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rne\Dropbox\Lehrstuhl Energiewirtschaft\TEP\Large static deterministic TEP\Model\"/>
    </mc:Choice>
  </mc:AlternateContent>
  <xr:revisionPtr revIDLastSave="0" documentId="13_ncr:1_{1E611405-579A-440A-A6B2-34EBBDA78C55}" xr6:coauthVersionLast="45" xr6:coauthVersionMax="45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eckblatt" sheetId="1" r:id="rId1"/>
    <sheet name="Kreisfreie Städte u. Landkreise" sheetId="2" r:id="rId2"/>
    <sheet name="all nodes" sheetId="3" r:id="rId3"/>
    <sheet name="Without miis&amp;ImEx nodes" sheetId="10" r:id="rId4"/>
    <sheet name="new demand to node" sheetId="9" r:id="rId5"/>
    <sheet name="Mapping" sheetId="8" r:id="rId6"/>
    <sheet name="old version" sheetId="4" r:id="rId7"/>
    <sheet name="all nodes check" sheetId="7" r:id="rId8"/>
  </sheets>
  <definedNames>
    <definedName name="_xlnm._FilterDatabase" localSheetId="1" hidden="1">'Kreisfreie Städte u. Landkreise'!$A$9:$C$481</definedName>
    <definedName name="_xlnm._FilterDatabase" localSheetId="5" hidden="1">Mapping!$T$1:$U$10796</definedName>
    <definedName name="_xlnm.Print_Titles" localSheetId="1">'Kreisfreie Städte u. Landkreise'!$1:$7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8" l="1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K1330" i="8"/>
  <c r="K1331" i="8"/>
  <c r="K1332" i="8"/>
  <c r="K1333" i="8"/>
  <c r="K1334" i="8"/>
  <c r="K1335" i="8"/>
  <c r="K1336" i="8"/>
  <c r="K1337" i="8"/>
  <c r="K1338" i="8"/>
  <c r="K1339" i="8"/>
  <c r="K1340" i="8"/>
  <c r="K1329" i="8"/>
  <c r="O1" i="8"/>
  <c r="D1330" i="8"/>
  <c r="D1331" i="8"/>
  <c r="D1332" i="8"/>
  <c r="D1333" i="8"/>
  <c r="D1334" i="8"/>
  <c r="D1335" i="8"/>
  <c r="D1336" i="8"/>
  <c r="D1337" i="8"/>
  <c r="D1338" i="8"/>
  <c r="D1339" i="8"/>
  <c r="D1340" i="8"/>
  <c r="C1330" i="8"/>
  <c r="C1331" i="8"/>
  <c r="C1332" i="8"/>
  <c r="C1333" i="8"/>
  <c r="C1334" i="8"/>
  <c r="C1335" i="8"/>
  <c r="C1336" i="8"/>
  <c r="C1337" i="8"/>
  <c r="C1338" i="8"/>
  <c r="C1339" i="8"/>
  <c r="C1340" i="8"/>
  <c r="K84" i="10" a="1"/>
  <c r="K84" i="10" s="1"/>
  <c r="K85" i="10" a="1"/>
  <c r="K85" i="10" s="1"/>
  <c r="K86" i="10" a="1"/>
  <c r="K86" i="10" s="1"/>
  <c r="K87" i="10" a="1"/>
  <c r="K87" i="10" s="1"/>
  <c r="K88" i="10" a="1"/>
  <c r="K88" i="10" s="1"/>
  <c r="K89" i="10" a="1"/>
  <c r="K89" i="10" s="1"/>
  <c r="K90" i="10" a="1"/>
  <c r="K90" i="10" s="1"/>
  <c r="K91" i="10" a="1"/>
  <c r="K91" i="10" s="1"/>
  <c r="K92" i="10" a="1"/>
  <c r="K92" i="10" s="1"/>
  <c r="K93" i="10" a="1"/>
  <c r="K93" i="10" s="1"/>
  <c r="K94" i="10" a="1"/>
  <c r="K94" i="10" s="1"/>
  <c r="U84" i="10"/>
  <c r="U85" i="10"/>
  <c r="U86" i="10"/>
  <c r="U87" i="10"/>
  <c r="U88" i="10"/>
  <c r="U89" i="10"/>
  <c r="U90" i="10"/>
  <c r="U91" i="10"/>
  <c r="U92" i="10"/>
  <c r="U93" i="10"/>
  <c r="U94" i="10"/>
  <c r="T84" i="10"/>
  <c r="T85" i="10"/>
  <c r="T86" i="10"/>
  <c r="T87" i="10"/>
  <c r="T88" i="10"/>
  <c r="T89" i="10"/>
  <c r="T90" i="10"/>
  <c r="T91" i="10"/>
  <c r="T92" i="10"/>
  <c r="T93" i="10"/>
  <c r="T94" i="10"/>
  <c r="B107" i="7" a="1"/>
  <c r="B107" i="7" s="1"/>
  <c r="B108" i="7" a="1"/>
  <c r="B108" i="7" s="1"/>
  <c r="B109" i="7" a="1"/>
  <c r="B109" i="7" s="1"/>
  <c r="B110" i="7" a="1"/>
  <c r="B110" i="7" s="1"/>
  <c r="B111" i="7" a="1"/>
  <c r="B111" i="7" s="1"/>
  <c r="B112" i="7" a="1"/>
  <c r="B112" i="7" s="1"/>
  <c r="B113" i="7" a="1"/>
  <c r="B113" i="7" s="1"/>
  <c r="B114" i="7" a="1"/>
  <c r="B114" i="7" s="1"/>
  <c r="B115" i="7" a="1"/>
  <c r="B115" i="7" s="1"/>
  <c r="B116" i="7" a="1"/>
  <c r="B116" i="7" s="1"/>
  <c r="B117" i="7" a="1"/>
  <c r="B117" i="7" s="1"/>
  <c r="B118" i="7" a="1"/>
  <c r="B118" i="7" s="1"/>
  <c r="B119" i="7" a="1"/>
  <c r="B119" i="7" s="1"/>
  <c r="B120" i="7" a="1"/>
  <c r="B120" i="7" s="1"/>
  <c r="C1314" i="8"/>
  <c r="D1314" i="8"/>
  <c r="C1315" i="8"/>
  <c r="D1315" i="8"/>
  <c r="C1316" i="8"/>
  <c r="D1316" i="8"/>
  <c r="C1317" i="8"/>
  <c r="D1317" i="8"/>
  <c r="C1318" i="8"/>
  <c r="D1318" i="8"/>
  <c r="C1319" i="8"/>
  <c r="D1319" i="8"/>
  <c r="C1320" i="8"/>
  <c r="D1320" i="8"/>
  <c r="C1321" i="8"/>
  <c r="D1321" i="8"/>
  <c r="C1322" i="8"/>
  <c r="D1322" i="8"/>
  <c r="C1323" i="8"/>
  <c r="D1323" i="8"/>
  <c r="C1324" i="8"/>
  <c r="D1324" i="8"/>
  <c r="C1325" i="8"/>
  <c r="D1325" i="8"/>
  <c r="C1326" i="8"/>
  <c r="D1326" i="8"/>
  <c r="C1327" i="8"/>
  <c r="D1327" i="8"/>
  <c r="C1328" i="8"/>
  <c r="D1328" i="8"/>
  <c r="C1329" i="8"/>
  <c r="D1329" i="8"/>
  <c r="K4" i="10" a="1"/>
  <c r="K4" i="10" s="1"/>
  <c r="K5" i="10" a="1"/>
  <c r="K5" i="10" s="1"/>
  <c r="K6" i="10" a="1"/>
  <c r="K6" i="10" s="1"/>
  <c r="K7" i="10" a="1"/>
  <c r="K7" i="10" s="1"/>
  <c r="K8" i="10" a="1"/>
  <c r="K8" i="10" s="1"/>
  <c r="K9" i="10" a="1"/>
  <c r="K9" i="10" s="1"/>
  <c r="K10" i="10" a="1"/>
  <c r="K10" i="10" s="1"/>
  <c r="K11" i="10" a="1"/>
  <c r="K11" i="10" s="1"/>
  <c r="K12" i="10" a="1"/>
  <c r="K12" i="10" s="1"/>
  <c r="K13" i="10" a="1"/>
  <c r="K13" i="10" s="1"/>
  <c r="K14" i="10" a="1"/>
  <c r="K14" i="10" s="1"/>
  <c r="K15" i="10" a="1"/>
  <c r="K15" i="10" s="1"/>
  <c r="K16" i="10" a="1"/>
  <c r="K16" i="10" s="1"/>
  <c r="K17" i="10" a="1"/>
  <c r="K17" i="10" s="1"/>
  <c r="K18" i="10" a="1"/>
  <c r="K18" i="10" s="1"/>
  <c r="K19" i="10" a="1"/>
  <c r="K19" i="10" s="1"/>
  <c r="K20" i="10" a="1"/>
  <c r="K20" i="10" s="1"/>
  <c r="K21" i="10" a="1"/>
  <c r="K21" i="10" s="1"/>
  <c r="K22" i="10" a="1"/>
  <c r="K22" i="10" s="1"/>
  <c r="K23" i="10" a="1"/>
  <c r="K23" i="10" s="1"/>
  <c r="K24" i="10" a="1"/>
  <c r="K24" i="10" s="1"/>
  <c r="K25" i="10" a="1"/>
  <c r="K25" i="10" s="1"/>
  <c r="K26" i="10" a="1"/>
  <c r="K26" i="10" s="1"/>
  <c r="K27" i="10" a="1"/>
  <c r="K27" i="10" s="1"/>
  <c r="K28" i="10" a="1"/>
  <c r="K28" i="10" s="1"/>
  <c r="K29" i="10" a="1"/>
  <c r="K29" i="10" s="1"/>
  <c r="K30" i="10" a="1"/>
  <c r="K30" i="10" s="1"/>
  <c r="K31" i="10" a="1"/>
  <c r="K31" i="10" s="1"/>
  <c r="K32" i="10" a="1"/>
  <c r="K32" i="10" s="1"/>
  <c r="K33" i="10" a="1"/>
  <c r="K33" i="10" s="1"/>
  <c r="K34" i="10" a="1"/>
  <c r="K34" i="10" s="1"/>
  <c r="K35" i="10" a="1"/>
  <c r="K35" i="10" s="1"/>
  <c r="K36" i="10" a="1"/>
  <c r="K36" i="10" s="1"/>
  <c r="K37" i="10" a="1"/>
  <c r="K37" i="10" s="1"/>
  <c r="K38" i="10" a="1"/>
  <c r="K38" i="10" s="1"/>
  <c r="K39" i="10" a="1"/>
  <c r="K39" i="10" s="1"/>
  <c r="K40" i="10" a="1"/>
  <c r="K40" i="10" s="1"/>
  <c r="K41" i="10" a="1"/>
  <c r="K41" i="10" s="1"/>
  <c r="K42" i="10" a="1"/>
  <c r="K42" i="10" s="1"/>
  <c r="K43" i="10" a="1"/>
  <c r="K43" i="10" s="1"/>
  <c r="K44" i="10" a="1"/>
  <c r="K44" i="10" s="1"/>
  <c r="K45" i="10" a="1"/>
  <c r="K45" i="10" s="1"/>
  <c r="K46" i="10" a="1"/>
  <c r="K46" i="10" s="1"/>
  <c r="K47" i="10" a="1"/>
  <c r="K47" i="10" s="1"/>
  <c r="K48" i="10" a="1"/>
  <c r="K48" i="10" s="1"/>
  <c r="K49" i="10" a="1"/>
  <c r="K49" i="10" s="1"/>
  <c r="K50" i="10" a="1"/>
  <c r="K50" i="10" s="1"/>
  <c r="K51" i="10" a="1"/>
  <c r="K51" i="10" s="1"/>
  <c r="K52" i="10" a="1"/>
  <c r="K52" i="10" s="1"/>
  <c r="K53" i="10" a="1"/>
  <c r="K53" i="10" s="1"/>
  <c r="K54" i="10" a="1"/>
  <c r="K54" i="10" s="1"/>
  <c r="K55" i="10" a="1"/>
  <c r="K55" i="10" s="1"/>
  <c r="K56" i="10" a="1"/>
  <c r="K56" i="10" s="1"/>
  <c r="K57" i="10" a="1"/>
  <c r="K57" i="10" s="1"/>
  <c r="K58" i="10" a="1"/>
  <c r="K58" i="10" s="1"/>
  <c r="K59" i="10" a="1"/>
  <c r="K59" i="10" s="1"/>
  <c r="K60" i="10" a="1"/>
  <c r="K60" i="10" s="1"/>
  <c r="K61" i="10" a="1"/>
  <c r="K61" i="10" s="1"/>
  <c r="K62" i="10" a="1"/>
  <c r="K62" i="10" s="1"/>
  <c r="K63" i="10" a="1"/>
  <c r="K63" i="10" s="1"/>
  <c r="K64" i="10" a="1"/>
  <c r="K64" i="10" s="1"/>
  <c r="K65" i="10" a="1"/>
  <c r="K65" i="10" s="1"/>
  <c r="K66" i="10" a="1"/>
  <c r="K66" i="10" s="1"/>
  <c r="K67" i="10" a="1"/>
  <c r="K67" i="10" s="1"/>
  <c r="K68" i="10" a="1"/>
  <c r="K68" i="10" s="1"/>
  <c r="K69" i="10" a="1"/>
  <c r="K69" i="10" s="1"/>
  <c r="K70" i="10" a="1"/>
  <c r="K70" i="10" s="1"/>
  <c r="K71" i="10" a="1"/>
  <c r="K71" i="10" s="1"/>
  <c r="K72" i="10" a="1"/>
  <c r="K72" i="10" s="1"/>
  <c r="K73" i="10" a="1"/>
  <c r="K73" i="10" s="1"/>
  <c r="K74" i="10" a="1"/>
  <c r="K74" i="10" s="1"/>
  <c r="K75" i="10" a="1"/>
  <c r="K75" i="10" s="1"/>
  <c r="K76" i="10" a="1"/>
  <c r="K76" i="10" s="1"/>
  <c r="K77" i="10" a="1"/>
  <c r="K77" i="10" s="1"/>
  <c r="K78" i="10" a="1"/>
  <c r="K78" i="10" s="1"/>
  <c r="K79" i="10" a="1"/>
  <c r="K79" i="10" s="1"/>
  <c r="K80" i="10" a="1"/>
  <c r="K80" i="10" s="1"/>
  <c r="K81" i="10" a="1"/>
  <c r="K81" i="10" s="1"/>
  <c r="K82" i="10" a="1"/>
  <c r="K82" i="10" s="1"/>
  <c r="K83" i="10" a="1"/>
  <c r="K83" i="10" s="1"/>
  <c r="K3" i="10" a="1"/>
  <c r="K3" i="10" s="1"/>
  <c r="T63" i="10"/>
  <c r="U63" i="10"/>
  <c r="T64" i="10"/>
  <c r="U64" i="10"/>
  <c r="T65" i="10"/>
  <c r="U65" i="10"/>
  <c r="T66" i="10"/>
  <c r="U66" i="10"/>
  <c r="T67" i="10"/>
  <c r="U67" i="10"/>
  <c r="T68" i="10"/>
  <c r="U68" i="10"/>
  <c r="T69" i="10"/>
  <c r="U69" i="10"/>
  <c r="T70" i="10"/>
  <c r="U70" i="10"/>
  <c r="T71" i="10"/>
  <c r="U71" i="10"/>
  <c r="T72" i="10"/>
  <c r="U72" i="10"/>
  <c r="T73" i="10"/>
  <c r="U73" i="10"/>
  <c r="T74" i="10"/>
  <c r="U74" i="10"/>
  <c r="T75" i="10"/>
  <c r="U75" i="10"/>
  <c r="T76" i="10"/>
  <c r="U76" i="10"/>
  <c r="T77" i="10"/>
  <c r="U77" i="10"/>
  <c r="T78" i="10"/>
  <c r="U78" i="10"/>
  <c r="T79" i="10"/>
  <c r="U79" i="10"/>
  <c r="T80" i="10"/>
  <c r="U80" i="10"/>
  <c r="T81" i="10"/>
  <c r="U81" i="10"/>
  <c r="T82" i="10"/>
  <c r="U82" i="10"/>
  <c r="T83" i="10"/>
  <c r="U83" i="10"/>
  <c r="U62" i="10"/>
  <c r="T62" i="10"/>
  <c r="U55" i="10"/>
  <c r="U56" i="10"/>
  <c r="U57" i="10"/>
  <c r="U58" i="10"/>
  <c r="U59" i="10"/>
  <c r="U60" i="10"/>
  <c r="U61" i="10"/>
  <c r="T55" i="10"/>
  <c r="T56" i="10"/>
  <c r="T57" i="10"/>
  <c r="T58" i="10"/>
  <c r="T59" i="10"/>
  <c r="T60" i="10"/>
  <c r="T61" i="10"/>
  <c r="J4" i="10" a="1"/>
  <c r="J4" i="10" s="1"/>
  <c r="J5" i="10" a="1"/>
  <c r="J5" i="10" s="1"/>
  <c r="J6" i="10" a="1"/>
  <c r="J6" i="10" s="1"/>
  <c r="J7" i="10" a="1"/>
  <c r="J7" i="10" s="1"/>
  <c r="J8" i="10" a="1"/>
  <c r="J8" i="10" s="1"/>
  <c r="J9" i="10" a="1"/>
  <c r="J9" i="10" s="1"/>
  <c r="J10" i="10" a="1"/>
  <c r="J10" i="10" s="1"/>
  <c r="J11" i="10" a="1"/>
  <c r="J11" i="10" s="1"/>
  <c r="J12" i="10" a="1"/>
  <c r="J12" i="10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2" i="10" a="1"/>
  <c r="J42" i="10" s="1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 s="1"/>
  <c r="J51" i="10" a="1"/>
  <c r="J51" i="10" s="1"/>
  <c r="J52" i="10" a="1"/>
  <c r="J52" i="10" s="1"/>
  <c r="J53" i="10" a="1"/>
  <c r="J53" i="10" s="1"/>
  <c r="J54" i="10" a="1"/>
  <c r="J54" i="10" s="1"/>
  <c r="J55" i="10" a="1"/>
  <c r="J55" i="10" s="1"/>
  <c r="J56" i="10" a="1"/>
  <c r="J56" i="10" s="1"/>
  <c r="J57" i="10" a="1"/>
  <c r="J57" i="10" s="1"/>
  <c r="J58" i="10" a="1"/>
  <c r="J58" i="10" s="1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 s="1"/>
  <c r="J67" i="10" a="1"/>
  <c r="J67" i="10" s="1"/>
  <c r="J68" i="10" a="1"/>
  <c r="J68" i="10" s="1"/>
  <c r="J69" i="10" a="1"/>
  <c r="J69" i="10" s="1"/>
  <c r="J70" i="10" a="1"/>
  <c r="J70" i="10" s="1"/>
  <c r="J71" i="10" a="1"/>
  <c r="J71" i="10" s="1"/>
  <c r="J72" i="10" a="1"/>
  <c r="J72" i="10" s="1"/>
  <c r="J73" i="10" a="1"/>
  <c r="J73" i="10" s="1"/>
  <c r="J74" i="10" a="1"/>
  <c r="J74" i="10" s="1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 s="1"/>
  <c r="J83" i="10" a="1"/>
  <c r="J83" i="10" s="1"/>
  <c r="J84" i="10" a="1"/>
  <c r="J84" i="10" s="1"/>
  <c r="J85" i="10" a="1"/>
  <c r="J85" i="10" s="1"/>
  <c r="J86" i="10" a="1"/>
  <c r="J86" i="10" s="1"/>
  <c r="J87" i="10" a="1"/>
  <c r="J87" i="10" s="1"/>
  <c r="J88" i="10" a="1"/>
  <c r="J88" i="10" s="1"/>
  <c r="J89" i="10" a="1"/>
  <c r="J89" i="10" s="1"/>
  <c r="J90" i="10" a="1"/>
  <c r="J90" i="10" s="1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 s="1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 s="1"/>
  <c r="J104" i="10" a="1"/>
  <c r="J104" i="10" s="1"/>
  <c r="J105" i="10" a="1"/>
  <c r="J105" i="10" s="1"/>
  <c r="J106" i="10" a="1"/>
  <c r="J106" i="10" s="1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 s="1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 s="1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 s="1"/>
  <c r="J131" i="10" a="1"/>
  <c r="J131" i="10" s="1"/>
  <c r="J132" i="10" a="1"/>
  <c r="J132" i="10" s="1"/>
  <c r="J133" i="10" a="1"/>
  <c r="J133" i="10" s="1"/>
  <c r="J134" i="10" a="1"/>
  <c r="J134" i="10" s="1"/>
  <c r="J135" i="10" a="1"/>
  <c r="J135" i="10" s="1"/>
  <c r="J136" i="10" a="1"/>
  <c r="J136" i="10" s="1"/>
  <c r="J137" i="10" a="1"/>
  <c r="J137" i="10" s="1"/>
  <c r="J138" i="10" a="1"/>
  <c r="J138" i="10" s="1"/>
  <c r="J139" i="10" a="1"/>
  <c r="J139" i="10" s="1"/>
  <c r="J140" i="10" a="1"/>
  <c r="J140" i="10" s="1"/>
  <c r="J141" i="10" a="1"/>
  <c r="J141" i="10" s="1"/>
  <c r="J142" i="10" a="1"/>
  <c r="J142" i="10" s="1"/>
  <c r="J143" i="10" a="1"/>
  <c r="J143" i="10" s="1"/>
  <c r="J144" i="10" a="1"/>
  <c r="J144" i="10" s="1"/>
  <c r="J145" i="10" a="1"/>
  <c r="J145" i="10" s="1"/>
  <c r="J146" i="10" a="1"/>
  <c r="J146" i="10" s="1"/>
  <c r="J147" i="10" a="1"/>
  <c r="J147" i="10" s="1"/>
  <c r="J148" i="10" a="1"/>
  <c r="J148" i="10" s="1"/>
  <c r="J149" i="10" a="1"/>
  <c r="J149" i="10" s="1"/>
  <c r="J150" i="10" a="1"/>
  <c r="J150" i="10" s="1"/>
  <c r="J151" i="10" a="1"/>
  <c r="J151" i="10" s="1"/>
  <c r="J152" i="10" a="1"/>
  <c r="J152" i="10" s="1"/>
  <c r="J153" i="10" a="1"/>
  <c r="J153" i="10" s="1"/>
  <c r="J154" i="10" a="1"/>
  <c r="J154" i="10" s="1"/>
  <c r="J155" i="10" a="1"/>
  <c r="J155" i="10" s="1"/>
  <c r="J156" i="10" a="1"/>
  <c r="J156" i="10" s="1"/>
  <c r="J157" i="10" a="1"/>
  <c r="J157" i="10" s="1"/>
  <c r="J158" i="10" a="1"/>
  <c r="J158" i="10" s="1"/>
  <c r="J159" i="10" a="1"/>
  <c r="J159" i="10" s="1"/>
  <c r="J160" i="10" a="1"/>
  <c r="J160" i="10" s="1"/>
  <c r="J161" i="10" a="1"/>
  <c r="J161" i="10" s="1"/>
  <c r="J162" i="10" a="1"/>
  <c r="J162" i="10" s="1"/>
  <c r="J163" i="10" a="1"/>
  <c r="J163" i="10" s="1"/>
  <c r="J164" i="10" a="1"/>
  <c r="J164" i="10" s="1"/>
  <c r="J165" i="10" a="1"/>
  <c r="J165" i="10" s="1"/>
  <c r="J166" i="10" a="1"/>
  <c r="J166" i="10" s="1"/>
  <c r="J167" i="10" a="1"/>
  <c r="J167" i="10" s="1"/>
  <c r="J168" i="10" a="1"/>
  <c r="J168" i="10" s="1"/>
  <c r="J169" i="10" a="1"/>
  <c r="J169" i="10" s="1"/>
  <c r="J170" i="10" a="1"/>
  <c r="J170" i="10" s="1"/>
  <c r="J171" i="10" a="1"/>
  <c r="J171" i="10" s="1"/>
  <c r="J172" i="10" a="1"/>
  <c r="J172" i="10" s="1"/>
  <c r="J173" i="10" a="1"/>
  <c r="J173" i="10" s="1"/>
  <c r="J174" i="10" a="1"/>
  <c r="J174" i="10" s="1"/>
  <c r="J175" i="10" a="1"/>
  <c r="J175" i="10" s="1"/>
  <c r="J176" i="10" a="1"/>
  <c r="J176" i="10" s="1"/>
  <c r="J177" i="10" a="1"/>
  <c r="J177" i="10" s="1"/>
  <c r="J178" i="10" a="1"/>
  <c r="J178" i="10" s="1"/>
  <c r="J179" i="10" a="1"/>
  <c r="J179" i="10" s="1"/>
  <c r="J180" i="10" a="1"/>
  <c r="J180" i="10" s="1"/>
  <c r="J181" i="10" a="1"/>
  <c r="J181" i="10" s="1"/>
  <c r="J182" i="10" a="1"/>
  <c r="J182" i="10" s="1"/>
  <c r="J183" i="10" a="1"/>
  <c r="J183" i="10" s="1"/>
  <c r="J184" i="10" a="1"/>
  <c r="J184" i="10" s="1"/>
  <c r="J185" i="10" a="1"/>
  <c r="J185" i="10" s="1"/>
  <c r="J186" i="10" a="1"/>
  <c r="J186" i="10" s="1"/>
  <c r="J187" i="10" a="1"/>
  <c r="J187" i="10" s="1"/>
  <c r="J188" i="10" a="1"/>
  <c r="J188" i="10" s="1"/>
  <c r="J189" i="10" a="1"/>
  <c r="J189" i="10" s="1"/>
  <c r="J190" i="10" a="1"/>
  <c r="J190" i="10" s="1"/>
  <c r="J191" i="10" a="1"/>
  <c r="J191" i="10" s="1"/>
  <c r="J192" i="10" a="1"/>
  <c r="J192" i="10" s="1"/>
  <c r="J193" i="10" a="1"/>
  <c r="J193" i="10" s="1"/>
  <c r="J194" i="10" a="1"/>
  <c r="J194" i="10" s="1"/>
  <c r="J195" i="10" a="1"/>
  <c r="J195" i="10" s="1"/>
  <c r="J196" i="10" a="1"/>
  <c r="J196" i="10" s="1"/>
  <c r="J197" i="10" a="1"/>
  <c r="J197" i="10" s="1"/>
  <c r="J198" i="10" a="1"/>
  <c r="J198" i="10" s="1"/>
  <c r="J199" i="10" a="1"/>
  <c r="J199" i="10" s="1"/>
  <c r="J200" i="10" a="1"/>
  <c r="J200" i="10" s="1"/>
  <c r="J201" i="10" a="1"/>
  <c r="J201" i="10" s="1"/>
  <c r="J202" i="10" a="1"/>
  <c r="J202" i="10" s="1"/>
  <c r="J203" i="10" a="1"/>
  <c r="J203" i="10" s="1"/>
  <c r="J204" i="10" a="1"/>
  <c r="J204" i="10" s="1"/>
  <c r="J205" i="10" a="1"/>
  <c r="J205" i="10" s="1"/>
  <c r="J206" i="10" a="1"/>
  <c r="J206" i="10" s="1"/>
  <c r="J207" i="10" a="1"/>
  <c r="J207" i="10" s="1"/>
  <c r="J208" i="10" a="1"/>
  <c r="J208" i="10" s="1"/>
  <c r="J209" i="10" a="1"/>
  <c r="J209" i="10" s="1"/>
  <c r="J210" i="10" a="1"/>
  <c r="J210" i="10" s="1"/>
  <c r="J211" i="10" a="1"/>
  <c r="J211" i="10" s="1"/>
  <c r="J212" i="10" a="1"/>
  <c r="J212" i="10" s="1"/>
  <c r="J213" i="10" a="1"/>
  <c r="J213" i="10" s="1"/>
  <c r="J214" i="10" a="1"/>
  <c r="J214" i="10" s="1"/>
  <c r="J215" i="10" a="1"/>
  <c r="J215" i="10" s="1"/>
  <c r="J216" i="10" a="1"/>
  <c r="J216" i="10" s="1"/>
  <c r="J217" i="10" a="1"/>
  <c r="J217" i="10" s="1"/>
  <c r="J218" i="10" a="1"/>
  <c r="J218" i="10" s="1"/>
  <c r="J219" i="10" a="1"/>
  <c r="J219" i="10" s="1"/>
  <c r="J220" i="10" a="1"/>
  <c r="J220" i="10" s="1"/>
  <c r="J221" i="10" a="1"/>
  <c r="J221" i="10" s="1"/>
  <c r="J222" i="10" a="1"/>
  <c r="J222" i="10" s="1"/>
  <c r="J223" i="10" a="1"/>
  <c r="J223" i="10" s="1"/>
  <c r="J224" i="10" a="1"/>
  <c r="J224" i="10" s="1"/>
  <c r="J225" i="10" a="1"/>
  <c r="J225" i="10" s="1"/>
  <c r="J226" i="10" a="1"/>
  <c r="J226" i="10" s="1"/>
  <c r="J227" i="10" a="1"/>
  <c r="J227" i="10" s="1"/>
  <c r="J228" i="10" a="1"/>
  <c r="J228" i="10" s="1"/>
  <c r="J229" i="10" a="1"/>
  <c r="J229" i="10" s="1"/>
  <c r="J230" i="10" a="1"/>
  <c r="J230" i="10" s="1"/>
  <c r="J231" i="10" a="1"/>
  <c r="J231" i="10" s="1"/>
  <c r="J232" i="10" a="1"/>
  <c r="J232" i="10" s="1"/>
  <c r="J233" i="10" a="1"/>
  <c r="J233" i="10" s="1"/>
  <c r="J234" i="10" a="1"/>
  <c r="J234" i="10" s="1"/>
  <c r="J235" i="10" a="1"/>
  <c r="J235" i="10" s="1"/>
  <c r="J236" i="10" a="1"/>
  <c r="J236" i="10" s="1"/>
  <c r="J237" i="10" a="1"/>
  <c r="J237" i="10" s="1"/>
  <c r="J238" i="10" a="1"/>
  <c r="J238" i="10" s="1"/>
  <c r="J239" i="10" a="1"/>
  <c r="J239" i="10" s="1"/>
  <c r="J240" i="10" a="1"/>
  <c r="J240" i="10" s="1"/>
  <c r="J241" i="10" a="1"/>
  <c r="J241" i="10" s="1"/>
  <c r="J242" i="10" a="1"/>
  <c r="J242" i="10" s="1"/>
  <c r="J243" i="10" a="1"/>
  <c r="J243" i="10" s="1"/>
  <c r="J244" i="10" a="1"/>
  <c r="J244" i="10" s="1"/>
  <c r="J245" i="10" a="1"/>
  <c r="J245" i="10" s="1"/>
  <c r="J246" i="10" a="1"/>
  <c r="J246" i="10" s="1"/>
  <c r="J247" i="10" a="1"/>
  <c r="J247" i="10" s="1"/>
  <c r="J248" i="10" a="1"/>
  <c r="J248" i="10" s="1"/>
  <c r="J249" i="10" a="1"/>
  <c r="J249" i="10" s="1"/>
  <c r="J250" i="10" a="1"/>
  <c r="J250" i="10" s="1"/>
  <c r="J251" i="10" a="1"/>
  <c r="J251" i="10" s="1"/>
  <c r="J252" i="10" a="1"/>
  <c r="J252" i="10" s="1"/>
  <c r="J253" i="10" a="1"/>
  <c r="J253" i="10" s="1"/>
  <c r="J254" i="10" a="1"/>
  <c r="J254" i="10" s="1"/>
  <c r="J255" i="10" a="1"/>
  <c r="J255" i="10" s="1"/>
  <c r="J256" i="10" a="1"/>
  <c r="J256" i="10" s="1"/>
  <c r="J257" i="10" a="1"/>
  <c r="J257" i="10" s="1"/>
  <c r="J258" i="10" a="1"/>
  <c r="J258" i="10" s="1"/>
  <c r="J259" i="10" a="1"/>
  <c r="J259" i="10" s="1"/>
  <c r="J260" i="10" a="1"/>
  <c r="J260" i="10" s="1"/>
  <c r="J261" i="10" a="1"/>
  <c r="J261" i="10" s="1"/>
  <c r="J262" i="10" a="1"/>
  <c r="J262" i="10" s="1"/>
  <c r="J263" i="10" a="1"/>
  <c r="J263" i="10" s="1"/>
  <c r="J264" i="10" a="1"/>
  <c r="J264" i="10" s="1"/>
  <c r="J265" i="10" a="1"/>
  <c r="J265" i="10" s="1"/>
  <c r="J266" i="10" a="1"/>
  <c r="J266" i="10" s="1"/>
  <c r="J267" i="10" a="1"/>
  <c r="J267" i="10" s="1"/>
  <c r="J268" i="10" a="1"/>
  <c r="J268" i="10" s="1"/>
  <c r="J269" i="10" a="1"/>
  <c r="J269" i="10" s="1"/>
  <c r="J270" i="10" a="1"/>
  <c r="J270" i="10" s="1"/>
  <c r="J271" i="10" a="1"/>
  <c r="J271" i="10" s="1"/>
  <c r="J272" i="10" a="1"/>
  <c r="J272" i="10" s="1"/>
  <c r="J273" i="10" a="1"/>
  <c r="J273" i="10" s="1"/>
  <c r="J274" i="10" a="1"/>
  <c r="J274" i="10" s="1"/>
  <c r="J275" i="10" a="1"/>
  <c r="J275" i="10" s="1"/>
  <c r="J276" i="10" a="1"/>
  <c r="J276" i="10" s="1"/>
  <c r="J277" i="10" a="1"/>
  <c r="J277" i="10" s="1"/>
  <c r="J278" i="10" a="1"/>
  <c r="J278" i="10" s="1"/>
  <c r="J279" i="10" a="1"/>
  <c r="J279" i="10" s="1"/>
  <c r="J280" i="10" a="1"/>
  <c r="J280" i="10" s="1"/>
  <c r="J281" i="10" a="1"/>
  <c r="J281" i="10" s="1"/>
  <c r="J282" i="10" a="1"/>
  <c r="J282" i="10" s="1"/>
  <c r="J283" i="10" a="1"/>
  <c r="J283" i="10" s="1"/>
  <c r="J284" i="10" a="1"/>
  <c r="J284" i="10" s="1"/>
  <c r="J285" i="10" a="1"/>
  <c r="J285" i="10" s="1"/>
  <c r="J286" i="10" a="1"/>
  <c r="J286" i="10" s="1"/>
  <c r="J287" i="10" a="1"/>
  <c r="J287" i="10" s="1"/>
  <c r="J288" i="10" a="1"/>
  <c r="J288" i="10" s="1"/>
  <c r="J289" i="10" a="1"/>
  <c r="J289" i="10" s="1"/>
  <c r="J290" i="10" a="1"/>
  <c r="J290" i="10" s="1"/>
  <c r="J291" i="10" a="1"/>
  <c r="J291" i="10" s="1"/>
  <c r="J292" i="10" a="1"/>
  <c r="J292" i="10" s="1"/>
  <c r="J293" i="10" a="1"/>
  <c r="J293" i="10" s="1"/>
  <c r="J294" i="10" a="1"/>
  <c r="J294" i="10" s="1"/>
  <c r="J295" i="10" a="1"/>
  <c r="J295" i="10" s="1"/>
  <c r="J296" i="10" a="1"/>
  <c r="J296" i="10" s="1"/>
  <c r="J297" i="10" a="1"/>
  <c r="J297" i="10" s="1"/>
  <c r="J298" i="10" a="1"/>
  <c r="J298" i="10" s="1"/>
  <c r="J299" i="10" a="1"/>
  <c r="J299" i="10" s="1"/>
  <c r="J300" i="10" a="1"/>
  <c r="J300" i="10" s="1"/>
  <c r="J301" i="10" a="1"/>
  <c r="J301" i="10" s="1"/>
  <c r="J302" i="10" a="1"/>
  <c r="J302" i="10" s="1"/>
  <c r="J303" i="10" a="1"/>
  <c r="J303" i="10" s="1"/>
  <c r="J304" i="10" a="1"/>
  <c r="J304" i="10" s="1"/>
  <c r="J305" i="10" a="1"/>
  <c r="J305" i="10" s="1"/>
  <c r="J306" i="10" a="1"/>
  <c r="J306" i="10" s="1"/>
  <c r="J307" i="10" a="1"/>
  <c r="J307" i="10" s="1"/>
  <c r="J308" i="10" a="1"/>
  <c r="J308" i="10" s="1"/>
  <c r="J309" i="10" a="1"/>
  <c r="J309" i="10" s="1"/>
  <c r="J310" i="10" a="1"/>
  <c r="J310" i="10" s="1"/>
  <c r="J311" i="10" a="1"/>
  <c r="J311" i="10" s="1"/>
  <c r="J312" i="10" a="1"/>
  <c r="J312" i="10" s="1"/>
  <c r="J313" i="10" a="1"/>
  <c r="J313" i="10" s="1"/>
  <c r="J314" i="10" a="1"/>
  <c r="J314" i="10" s="1"/>
  <c r="J315" i="10" a="1"/>
  <c r="J315" i="10" s="1"/>
  <c r="J316" i="10" a="1"/>
  <c r="J316" i="10" s="1"/>
  <c r="J317" i="10" a="1"/>
  <c r="J317" i="10" s="1"/>
  <c r="J318" i="10" a="1"/>
  <c r="J318" i="10" s="1"/>
  <c r="J319" i="10" a="1"/>
  <c r="J319" i="10" s="1"/>
  <c r="J320" i="10" a="1"/>
  <c r="J320" i="10" s="1"/>
  <c r="J321" i="10" a="1"/>
  <c r="J321" i="10" s="1"/>
  <c r="J322" i="10" a="1"/>
  <c r="J322" i="10" s="1"/>
  <c r="J323" i="10" a="1"/>
  <c r="J323" i="10" s="1"/>
  <c r="J324" i="10" a="1"/>
  <c r="J324" i="10" s="1"/>
  <c r="J325" i="10" a="1"/>
  <c r="J325" i="10" s="1"/>
  <c r="J326" i="10" a="1"/>
  <c r="J326" i="10" s="1"/>
  <c r="J327" i="10" a="1"/>
  <c r="J327" i="10" s="1"/>
  <c r="J328" i="10" a="1"/>
  <c r="J328" i="10" s="1"/>
  <c r="J329" i="10" a="1"/>
  <c r="J329" i="10" s="1"/>
  <c r="J330" i="10" a="1"/>
  <c r="J330" i="10" s="1"/>
  <c r="J331" i="10" a="1"/>
  <c r="J331" i="10" s="1"/>
  <c r="J332" i="10" a="1"/>
  <c r="J332" i="10" s="1"/>
  <c r="J333" i="10" a="1"/>
  <c r="J333" i="10" s="1"/>
  <c r="J334" i="10" a="1"/>
  <c r="J334" i="10" s="1"/>
  <c r="J335" i="10" a="1"/>
  <c r="J335" i="10" s="1"/>
  <c r="J336" i="10" a="1"/>
  <c r="J336" i="10" s="1"/>
  <c r="J337" i="10" a="1"/>
  <c r="J337" i="10" s="1"/>
  <c r="J338" i="10" a="1"/>
  <c r="J338" i="10" s="1"/>
  <c r="J339" i="10" a="1"/>
  <c r="J339" i="10" s="1"/>
  <c r="J340" i="10" a="1"/>
  <c r="J340" i="10" s="1"/>
  <c r="J341" i="10" a="1"/>
  <c r="J341" i="10" s="1"/>
  <c r="J342" i="10" a="1"/>
  <c r="J342" i="10" s="1"/>
  <c r="J343" i="10" a="1"/>
  <c r="J343" i="10" s="1"/>
  <c r="J344" i="10" a="1"/>
  <c r="J344" i="10" s="1"/>
  <c r="J345" i="10" a="1"/>
  <c r="J345" i="10" s="1"/>
  <c r="J346" i="10" a="1"/>
  <c r="J346" i="10" s="1"/>
  <c r="J347" i="10" a="1"/>
  <c r="J347" i="10" s="1"/>
  <c r="J348" i="10" a="1"/>
  <c r="J348" i="10" s="1"/>
  <c r="J349" i="10" a="1"/>
  <c r="J349" i="10" s="1"/>
  <c r="J350" i="10" a="1"/>
  <c r="J350" i="10" s="1"/>
  <c r="J351" i="10" a="1"/>
  <c r="J351" i="10" s="1"/>
  <c r="J352" i="10" a="1"/>
  <c r="J352" i="10" s="1"/>
  <c r="J353" i="10" a="1"/>
  <c r="J353" i="10" s="1"/>
  <c r="J354" i="10" a="1"/>
  <c r="J354" i="10" s="1"/>
  <c r="J355" i="10" a="1"/>
  <c r="J355" i="10" s="1"/>
  <c r="J356" i="10" a="1"/>
  <c r="J356" i="10" s="1"/>
  <c r="J357" i="10" a="1"/>
  <c r="J357" i="10" s="1"/>
  <c r="J358" i="10" a="1"/>
  <c r="J358" i="10" s="1"/>
  <c r="J359" i="10" a="1"/>
  <c r="J359" i="10" s="1"/>
  <c r="J360" i="10" a="1"/>
  <c r="J360" i="10" s="1"/>
  <c r="J361" i="10" a="1"/>
  <c r="J361" i="10" s="1"/>
  <c r="J362" i="10" a="1"/>
  <c r="J362" i="10" s="1"/>
  <c r="J363" i="10" a="1"/>
  <c r="J363" i="10" s="1"/>
  <c r="J364" i="10" a="1"/>
  <c r="J364" i="10" s="1"/>
  <c r="J365" i="10" a="1"/>
  <c r="J365" i="10" s="1"/>
  <c r="J366" i="10" a="1"/>
  <c r="J366" i="10" s="1"/>
  <c r="J367" i="10" a="1"/>
  <c r="J367" i="10" s="1"/>
  <c r="J368" i="10" a="1"/>
  <c r="J368" i="10" s="1"/>
  <c r="J369" i="10" a="1"/>
  <c r="J369" i="10" s="1"/>
  <c r="J370" i="10" a="1"/>
  <c r="J370" i="10" s="1"/>
  <c r="J371" i="10" a="1"/>
  <c r="J371" i="10" s="1"/>
  <c r="J372" i="10" a="1"/>
  <c r="J372" i="10" s="1"/>
  <c r="J373" i="10" a="1"/>
  <c r="J373" i="10" s="1"/>
  <c r="J374" i="10" a="1"/>
  <c r="J374" i="10" s="1"/>
  <c r="J375" i="10" a="1"/>
  <c r="J375" i="10" s="1"/>
  <c r="J376" i="10" a="1"/>
  <c r="J376" i="10" s="1"/>
  <c r="J377" i="10" a="1"/>
  <c r="J377" i="10" s="1"/>
  <c r="J378" i="10" a="1"/>
  <c r="J378" i="10" s="1"/>
  <c r="J379" i="10" a="1"/>
  <c r="J379" i="10" s="1"/>
  <c r="J380" i="10" a="1"/>
  <c r="J380" i="10" s="1"/>
  <c r="J381" i="10" a="1"/>
  <c r="J381" i="10" s="1"/>
  <c r="J382" i="10" a="1"/>
  <c r="J382" i="10" s="1"/>
  <c r="J383" i="10" a="1"/>
  <c r="J383" i="10" s="1"/>
  <c r="J384" i="10" a="1"/>
  <c r="J384" i="10" s="1"/>
  <c r="J385" i="10" a="1"/>
  <c r="J385" i="10" s="1"/>
  <c r="J386" i="10" a="1"/>
  <c r="J386" i="10" s="1"/>
  <c r="J387" i="10" a="1"/>
  <c r="J387" i="10" s="1"/>
  <c r="J388" i="10" a="1"/>
  <c r="J388" i="10" s="1"/>
  <c r="J389" i="10" a="1"/>
  <c r="J389" i="10" s="1"/>
  <c r="J390" i="10" a="1"/>
  <c r="J390" i="10" s="1"/>
  <c r="J391" i="10" a="1"/>
  <c r="J391" i="10" s="1"/>
  <c r="J392" i="10" a="1"/>
  <c r="J392" i="10" s="1"/>
  <c r="J393" i="10" a="1"/>
  <c r="J393" i="10" s="1"/>
  <c r="J394" i="10" a="1"/>
  <c r="J394" i="10" s="1"/>
  <c r="J395" i="10" a="1"/>
  <c r="J395" i="10" s="1"/>
  <c r="J396" i="10" a="1"/>
  <c r="J396" i="10" s="1"/>
  <c r="J397" i="10" a="1"/>
  <c r="J397" i="10" s="1"/>
  <c r="J398" i="10" a="1"/>
  <c r="J398" i="10" s="1"/>
  <c r="J399" i="10" a="1"/>
  <c r="J399" i="10" s="1"/>
  <c r="J400" i="10" a="1"/>
  <c r="J400" i="10" s="1"/>
  <c r="J401" i="10" a="1"/>
  <c r="J401" i="10" s="1"/>
  <c r="J402" i="10" a="1"/>
  <c r="J402" i="10" s="1"/>
  <c r="J403" i="10" a="1"/>
  <c r="J403" i="10" s="1"/>
  <c r="J404" i="10" a="1"/>
  <c r="J404" i="10" s="1"/>
  <c r="J405" i="10" a="1"/>
  <c r="J405" i="10" s="1"/>
  <c r="J406" i="10" a="1"/>
  <c r="J406" i="10" s="1"/>
  <c r="J407" i="10" a="1"/>
  <c r="J407" i="10" s="1"/>
  <c r="J408" i="10" a="1"/>
  <c r="J408" i="10" s="1"/>
  <c r="J409" i="10" a="1"/>
  <c r="J409" i="10" s="1"/>
  <c r="J410" i="10" a="1"/>
  <c r="J410" i="10" s="1"/>
  <c r="J411" i="10" a="1"/>
  <c r="J411" i="10" s="1"/>
  <c r="J412" i="10" a="1"/>
  <c r="J412" i="10" s="1"/>
  <c r="J413" i="10" a="1"/>
  <c r="J413" i="10" s="1"/>
  <c r="J414" i="10" a="1"/>
  <c r="J414" i="10" s="1"/>
  <c r="J415" i="10" a="1"/>
  <c r="J415" i="10" s="1"/>
  <c r="J416" i="10" a="1"/>
  <c r="J416" i="10" s="1"/>
  <c r="J417" i="10" a="1"/>
  <c r="J417" i="10" s="1"/>
  <c r="J418" i="10" a="1"/>
  <c r="J418" i="10" s="1"/>
  <c r="J419" i="10" a="1"/>
  <c r="J419" i="10" s="1"/>
  <c r="J420" i="10" a="1"/>
  <c r="J420" i="10" s="1"/>
  <c r="J421" i="10" a="1"/>
  <c r="J421" i="10" s="1"/>
  <c r="J422" i="10" a="1"/>
  <c r="J422" i="10" s="1"/>
  <c r="J423" i="10" a="1"/>
  <c r="J423" i="10" s="1"/>
  <c r="J424" i="10" a="1"/>
  <c r="J424" i="10" s="1"/>
  <c r="J425" i="10" a="1"/>
  <c r="J425" i="10" s="1"/>
  <c r="J426" i="10" a="1"/>
  <c r="J426" i="10" s="1"/>
  <c r="J427" i="10" a="1"/>
  <c r="J427" i="10" s="1"/>
  <c r="J428" i="10" a="1"/>
  <c r="J428" i="10" s="1"/>
  <c r="J429" i="10" a="1"/>
  <c r="J429" i="10" s="1"/>
  <c r="J430" i="10" a="1"/>
  <c r="J430" i="10" s="1"/>
  <c r="J431" i="10" a="1"/>
  <c r="J431" i="10" s="1"/>
  <c r="J432" i="10" a="1"/>
  <c r="J432" i="10" s="1"/>
  <c r="J433" i="10" a="1"/>
  <c r="J433" i="10" s="1"/>
  <c r="J434" i="10" a="1"/>
  <c r="J434" i="10" s="1"/>
  <c r="J435" i="10" a="1"/>
  <c r="J435" i="10" s="1"/>
  <c r="J436" i="10" a="1"/>
  <c r="J436" i="10" s="1"/>
  <c r="J437" i="10" a="1"/>
  <c r="J437" i="10" s="1"/>
  <c r="J438" i="10" a="1"/>
  <c r="J438" i="10" s="1"/>
  <c r="J439" i="10" a="1"/>
  <c r="J439" i="10" s="1"/>
  <c r="J440" i="10" a="1"/>
  <c r="J440" i="10" s="1"/>
  <c r="J441" i="10" a="1"/>
  <c r="J441" i="10" s="1"/>
  <c r="J442" i="10" a="1"/>
  <c r="J442" i="10" s="1"/>
  <c r="J443" i="10" a="1"/>
  <c r="J443" i="10" s="1"/>
  <c r="J444" i="10" a="1"/>
  <c r="J444" i="10" s="1"/>
  <c r="J445" i="10" a="1"/>
  <c r="J445" i="10" s="1"/>
  <c r="J446" i="10" a="1"/>
  <c r="J446" i="10" s="1"/>
  <c r="J447" i="10" a="1"/>
  <c r="J447" i="10" s="1"/>
  <c r="J448" i="10" a="1"/>
  <c r="J448" i="10" s="1"/>
  <c r="J449" i="10" a="1"/>
  <c r="J449" i="10" s="1"/>
  <c r="J450" i="10" a="1"/>
  <c r="J450" i="10" s="1"/>
  <c r="J451" i="10" a="1"/>
  <c r="J451" i="10" s="1"/>
  <c r="J452" i="10" a="1"/>
  <c r="J452" i="10" s="1"/>
  <c r="J453" i="10" a="1"/>
  <c r="J453" i="10" s="1"/>
  <c r="J454" i="10" a="1"/>
  <c r="J454" i="10" s="1"/>
  <c r="J455" i="10" a="1"/>
  <c r="J455" i="10" s="1"/>
  <c r="J456" i="10" a="1"/>
  <c r="J456" i="10" s="1"/>
  <c r="J457" i="10" a="1"/>
  <c r="J457" i="10" s="1"/>
  <c r="J458" i="10" a="1"/>
  <c r="J458" i="10" s="1"/>
  <c r="J459" i="10" a="1"/>
  <c r="J459" i="10" s="1"/>
  <c r="J460" i="10" a="1"/>
  <c r="J460" i="10" s="1"/>
  <c r="J461" i="10" a="1"/>
  <c r="J461" i="10" s="1"/>
  <c r="J462" i="10" a="1"/>
  <c r="J462" i="10" s="1"/>
  <c r="J463" i="10" a="1"/>
  <c r="J463" i="10" s="1"/>
  <c r="J464" i="10" a="1"/>
  <c r="J464" i="10" s="1"/>
  <c r="J465" i="10" a="1"/>
  <c r="J465" i="10" s="1"/>
  <c r="J466" i="10" a="1"/>
  <c r="J466" i="10" s="1"/>
  <c r="J467" i="10" a="1"/>
  <c r="J467" i="10" s="1"/>
  <c r="J468" i="10" a="1"/>
  <c r="J468" i="10" s="1"/>
  <c r="J469" i="10" a="1"/>
  <c r="J469" i="10" s="1"/>
  <c r="J470" i="10" a="1"/>
  <c r="J470" i="10" s="1"/>
  <c r="J471" i="10" a="1"/>
  <c r="J471" i="10" s="1"/>
  <c r="J472" i="10" a="1"/>
  <c r="J472" i="10" s="1"/>
  <c r="J473" i="10" a="1"/>
  <c r="J473" i="10" s="1"/>
  <c r="J474" i="10" a="1"/>
  <c r="J474" i="10" s="1"/>
  <c r="J475" i="10" a="1"/>
  <c r="J475" i="10" s="1"/>
  <c r="J476" i="10" a="1"/>
  <c r="J476" i="10" s="1"/>
  <c r="J477" i="10" a="1"/>
  <c r="J477" i="10" s="1"/>
  <c r="J478" i="10" a="1"/>
  <c r="J478" i="10" s="1"/>
  <c r="J479" i="10" a="1"/>
  <c r="J479" i="10" s="1"/>
  <c r="J480" i="10" a="1"/>
  <c r="J480" i="10" s="1"/>
  <c r="J481" i="10" a="1"/>
  <c r="J481" i="10" s="1"/>
  <c r="J482" i="10" a="1"/>
  <c r="J482" i="10" s="1"/>
  <c r="J483" i="10" a="1"/>
  <c r="J483" i="10" s="1"/>
  <c r="J484" i="10" a="1"/>
  <c r="J484" i="10" s="1"/>
  <c r="J485" i="10" a="1"/>
  <c r="J485" i="10" s="1"/>
  <c r="J486" i="10" a="1"/>
  <c r="J486" i="10" s="1"/>
  <c r="J487" i="10" a="1"/>
  <c r="J487" i="10" s="1"/>
  <c r="J488" i="10" a="1"/>
  <c r="J488" i="10" s="1"/>
  <c r="J489" i="10" a="1"/>
  <c r="J489" i="10" s="1"/>
  <c r="J490" i="10" a="1"/>
  <c r="J490" i="10" s="1"/>
  <c r="J491" i="10" a="1"/>
  <c r="J491" i="10" s="1"/>
  <c r="J492" i="10" a="1"/>
  <c r="J492" i="10" s="1"/>
  <c r="J493" i="10" a="1"/>
  <c r="J493" i="10" s="1"/>
  <c r="J494" i="10" a="1"/>
  <c r="J494" i="10" s="1"/>
  <c r="J495" i="10" a="1"/>
  <c r="J495" i="10" s="1"/>
  <c r="J496" i="10" a="1"/>
  <c r="J496" i="10" s="1"/>
  <c r="J497" i="10" a="1"/>
  <c r="J497" i="10" s="1"/>
  <c r="J498" i="10" a="1"/>
  <c r="J498" i="10" s="1"/>
  <c r="J499" i="10" a="1"/>
  <c r="J499" i="10" s="1"/>
  <c r="J500" i="10" a="1"/>
  <c r="J500" i="10" s="1"/>
  <c r="J501" i="10" a="1"/>
  <c r="J501" i="10" s="1"/>
  <c r="J502" i="10" a="1"/>
  <c r="J502" i="10" s="1"/>
  <c r="J503" i="10" a="1"/>
  <c r="J503" i="10" s="1"/>
  <c r="J504" i="10" a="1"/>
  <c r="J504" i="10" s="1"/>
  <c r="J505" i="10" a="1"/>
  <c r="J505" i="10" s="1"/>
  <c r="J506" i="10" a="1"/>
  <c r="J506" i="10" s="1"/>
  <c r="J507" i="10" a="1"/>
  <c r="J507" i="10" s="1"/>
  <c r="J508" i="10" a="1"/>
  <c r="J508" i="10" s="1"/>
  <c r="J509" i="10" a="1"/>
  <c r="J509" i="10" s="1"/>
  <c r="J510" i="10" a="1"/>
  <c r="J510" i="10" s="1"/>
  <c r="J511" i="10" a="1"/>
  <c r="J511" i="10" s="1"/>
  <c r="J512" i="10" a="1"/>
  <c r="J512" i="10" s="1"/>
  <c r="J513" i="10" a="1"/>
  <c r="J513" i="10" s="1"/>
  <c r="J514" i="10" a="1"/>
  <c r="J514" i="10" s="1"/>
  <c r="J515" i="10" a="1"/>
  <c r="J515" i="10" s="1"/>
  <c r="J516" i="10" a="1"/>
  <c r="J516" i="10" s="1"/>
  <c r="J517" i="10" a="1"/>
  <c r="J517" i="10" s="1"/>
  <c r="J518" i="10" a="1"/>
  <c r="J518" i="10" s="1"/>
  <c r="J519" i="10" a="1"/>
  <c r="J519" i="10" s="1"/>
  <c r="J520" i="10" a="1"/>
  <c r="J520" i="10" s="1"/>
  <c r="J521" i="10" a="1"/>
  <c r="J521" i="10" s="1"/>
  <c r="J522" i="10" a="1"/>
  <c r="J522" i="10" s="1"/>
  <c r="J523" i="10" a="1"/>
  <c r="J523" i="10" s="1"/>
  <c r="J524" i="10" a="1"/>
  <c r="J524" i="10" s="1"/>
  <c r="J525" i="10" a="1"/>
  <c r="J525" i="10" s="1"/>
  <c r="J526" i="10" a="1"/>
  <c r="J526" i="10" s="1"/>
  <c r="J527" i="10" a="1"/>
  <c r="J527" i="10" s="1"/>
  <c r="J528" i="10" a="1"/>
  <c r="J528" i="10" s="1"/>
  <c r="J529" i="10" a="1"/>
  <c r="J529" i="10" s="1"/>
  <c r="J530" i="10" a="1"/>
  <c r="J530" i="10" s="1"/>
  <c r="J531" i="10" a="1"/>
  <c r="J531" i="10" s="1"/>
  <c r="J532" i="10" a="1"/>
  <c r="J532" i="10" s="1"/>
  <c r="J533" i="10" a="1"/>
  <c r="J533" i="10" s="1"/>
  <c r="J534" i="10" a="1"/>
  <c r="J534" i="10" s="1"/>
  <c r="J535" i="10" a="1"/>
  <c r="J535" i="10" s="1"/>
  <c r="J536" i="10" a="1"/>
  <c r="J536" i="10" s="1"/>
  <c r="J537" i="10" a="1"/>
  <c r="J537" i="10" s="1"/>
  <c r="J538" i="10" a="1"/>
  <c r="J538" i="10" s="1"/>
  <c r="J539" i="10" a="1"/>
  <c r="J539" i="10" s="1"/>
  <c r="J540" i="10" a="1"/>
  <c r="J540" i="10" s="1"/>
  <c r="J541" i="10" a="1"/>
  <c r="J541" i="10" s="1"/>
  <c r="J542" i="10" a="1"/>
  <c r="J542" i="10" s="1"/>
  <c r="J543" i="10" a="1"/>
  <c r="J543" i="10" s="1"/>
  <c r="J544" i="10" a="1"/>
  <c r="J544" i="10" s="1"/>
  <c r="J545" i="10" a="1"/>
  <c r="J545" i="10" s="1"/>
  <c r="J546" i="10" a="1"/>
  <c r="J546" i="10" s="1"/>
  <c r="J547" i="10" a="1"/>
  <c r="J547" i="10" s="1"/>
  <c r="J548" i="10" a="1"/>
  <c r="J548" i="10" s="1"/>
  <c r="J549" i="10" a="1"/>
  <c r="J549" i="10" s="1"/>
  <c r="J550" i="10" a="1"/>
  <c r="J550" i="10" s="1"/>
  <c r="J551" i="10" a="1"/>
  <c r="J551" i="10" s="1"/>
  <c r="J552" i="10" a="1"/>
  <c r="J552" i="10" s="1"/>
  <c r="J553" i="10" a="1"/>
  <c r="J553" i="10" s="1"/>
  <c r="J554" i="10" a="1"/>
  <c r="J554" i="10" s="1"/>
  <c r="J555" i="10" a="1"/>
  <c r="J555" i="10" s="1"/>
  <c r="J556" i="10" a="1"/>
  <c r="J556" i="10" s="1"/>
  <c r="J557" i="10" a="1"/>
  <c r="J557" i="10" s="1"/>
  <c r="J558" i="10" a="1"/>
  <c r="J558" i="10" s="1"/>
  <c r="J559" i="10" a="1"/>
  <c r="J559" i="10" s="1"/>
  <c r="J560" i="10" a="1"/>
  <c r="J560" i="10" s="1"/>
  <c r="J561" i="10" a="1"/>
  <c r="J561" i="10" s="1"/>
  <c r="J562" i="10" a="1"/>
  <c r="J562" i="10" s="1"/>
  <c r="J563" i="10" a="1"/>
  <c r="J563" i="10" s="1"/>
  <c r="J564" i="10" a="1"/>
  <c r="J564" i="10" s="1"/>
  <c r="J565" i="10" a="1"/>
  <c r="J565" i="10" s="1"/>
  <c r="J566" i="10" a="1"/>
  <c r="J566" i="10" s="1"/>
  <c r="J567" i="10" a="1"/>
  <c r="J567" i="10" s="1"/>
  <c r="J568" i="10" a="1"/>
  <c r="J568" i="10" s="1"/>
  <c r="J569" i="10" a="1"/>
  <c r="J569" i="10" s="1"/>
  <c r="J570" i="10" a="1"/>
  <c r="J570" i="10" s="1"/>
  <c r="J571" i="10" a="1"/>
  <c r="J571" i="10" s="1"/>
  <c r="J572" i="10" a="1"/>
  <c r="J572" i="10" s="1"/>
  <c r="J573" i="10" a="1"/>
  <c r="J573" i="10" s="1"/>
  <c r="J574" i="10" a="1"/>
  <c r="J574" i="10" s="1"/>
  <c r="J575" i="10" a="1"/>
  <c r="J575" i="10" s="1"/>
  <c r="J576" i="10" a="1"/>
  <c r="J576" i="10" s="1"/>
  <c r="J577" i="10" a="1"/>
  <c r="J577" i="10" s="1"/>
  <c r="J578" i="10" a="1"/>
  <c r="J578" i="10" s="1"/>
  <c r="J579" i="10" a="1"/>
  <c r="J579" i="10" s="1"/>
  <c r="J580" i="10" a="1"/>
  <c r="J580" i="10" s="1"/>
  <c r="J581" i="10" a="1"/>
  <c r="J581" i="10" s="1"/>
  <c r="J582" i="10" a="1"/>
  <c r="J582" i="10" s="1"/>
  <c r="J583" i="10" a="1"/>
  <c r="J583" i="10" s="1"/>
  <c r="J584" i="10" a="1"/>
  <c r="J584" i="10" s="1"/>
  <c r="J585" i="10" a="1"/>
  <c r="J585" i="10" s="1"/>
  <c r="J586" i="10" a="1"/>
  <c r="J586" i="10" s="1"/>
  <c r="J587" i="10" a="1"/>
  <c r="J587" i="10" s="1"/>
  <c r="J588" i="10" a="1"/>
  <c r="J588" i="10" s="1"/>
  <c r="J589" i="10" a="1"/>
  <c r="J589" i="10" s="1"/>
  <c r="J590" i="10" a="1"/>
  <c r="J590" i="10" s="1"/>
  <c r="J591" i="10" a="1"/>
  <c r="J591" i="10" s="1"/>
  <c r="J592" i="10" a="1"/>
  <c r="J592" i="10" s="1"/>
  <c r="J593" i="10" a="1"/>
  <c r="J593" i="10" s="1"/>
  <c r="J594" i="10" a="1"/>
  <c r="J594" i="10" s="1"/>
  <c r="J595" i="10" a="1"/>
  <c r="J595" i="10" s="1"/>
  <c r="J596" i="10" a="1"/>
  <c r="J596" i="10" s="1"/>
  <c r="J597" i="10" a="1"/>
  <c r="J597" i="10" s="1"/>
  <c r="J598" i="10" a="1"/>
  <c r="J598" i="10" s="1"/>
  <c r="J599" i="10" a="1"/>
  <c r="J599" i="10" s="1"/>
  <c r="J600" i="10" a="1"/>
  <c r="J600" i="10" s="1"/>
  <c r="J601" i="10" a="1"/>
  <c r="J601" i="10" s="1"/>
  <c r="J602" i="10" a="1"/>
  <c r="J602" i="10" s="1"/>
  <c r="J603" i="10" a="1"/>
  <c r="J603" i="10" s="1"/>
  <c r="J604" i="10" a="1"/>
  <c r="J604" i="10" s="1"/>
  <c r="J605" i="10" a="1"/>
  <c r="J605" i="10" s="1"/>
  <c r="J606" i="10" a="1"/>
  <c r="J606" i="10" s="1"/>
  <c r="J607" i="10" a="1"/>
  <c r="J607" i="10" s="1"/>
  <c r="J608" i="10" a="1"/>
  <c r="J608" i="10" s="1"/>
  <c r="J609" i="10" a="1"/>
  <c r="J609" i="10" s="1"/>
  <c r="J610" i="10" a="1"/>
  <c r="J610" i="10" s="1"/>
  <c r="J611" i="10" a="1"/>
  <c r="J611" i="10" s="1"/>
  <c r="J612" i="10" a="1"/>
  <c r="J612" i="10" s="1"/>
  <c r="J613" i="10" a="1"/>
  <c r="J613" i="10" s="1"/>
  <c r="J614" i="10" a="1"/>
  <c r="J614" i="10" s="1"/>
  <c r="J615" i="10" a="1"/>
  <c r="J615" i="10" s="1"/>
  <c r="J616" i="10" a="1"/>
  <c r="J616" i="10" s="1"/>
  <c r="J617" i="10" a="1"/>
  <c r="J617" i="10" s="1"/>
  <c r="J618" i="10" a="1"/>
  <c r="J618" i="10" s="1"/>
  <c r="J619" i="10" a="1"/>
  <c r="J619" i="10" s="1"/>
  <c r="J620" i="10" a="1"/>
  <c r="J620" i="10" s="1"/>
  <c r="J621" i="10" a="1"/>
  <c r="J621" i="10" s="1"/>
  <c r="J622" i="10" a="1"/>
  <c r="J622" i="10" s="1"/>
  <c r="J623" i="10" a="1"/>
  <c r="J623" i="10" s="1"/>
  <c r="J624" i="10" a="1"/>
  <c r="J624" i="10" s="1"/>
  <c r="J625" i="10" a="1"/>
  <c r="J625" i="10" s="1"/>
  <c r="J626" i="10" a="1"/>
  <c r="J626" i="10" s="1"/>
  <c r="J627" i="10" a="1"/>
  <c r="J627" i="10" s="1"/>
  <c r="J628" i="10" a="1"/>
  <c r="J628" i="10" s="1"/>
  <c r="J629" i="10" a="1"/>
  <c r="J629" i="10" s="1"/>
  <c r="J630" i="10" a="1"/>
  <c r="J630" i="10" s="1"/>
  <c r="J631" i="10" a="1"/>
  <c r="J631" i="10" s="1"/>
  <c r="J632" i="10" a="1"/>
  <c r="J632" i="10" s="1"/>
  <c r="J633" i="10" a="1"/>
  <c r="J633" i="10" s="1"/>
  <c r="J634" i="10" a="1"/>
  <c r="J634" i="10" s="1"/>
  <c r="J635" i="10" a="1"/>
  <c r="J635" i="10" s="1"/>
  <c r="J636" i="10" a="1"/>
  <c r="J636" i="10" s="1"/>
  <c r="J637" i="10" a="1"/>
  <c r="J637" i="10" s="1"/>
  <c r="J638" i="10" a="1"/>
  <c r="J638" i="10" s="1"/>
  <c r="J639" i="10" a="1"/>
  <c r="J639" i="10" s="1"/>
  <c r="J640" i="10" a="1"/>
  <c r="J640" i="10" s="1"/>
  <c r="J641" i="10" a="1"/>
  <c r="J641" i="10" s="1"/>
  <c r="J642" i="10" a="1"/>
  <c r="J642" i="10" s="1"/>
  <c r="J643" i="10" a="1"/>
  <c r="J643" i="10" s="1"/>
  <c r="J644" i="10" a="1"/>
  <c r="J644" i="10" s="1"/>
  <c r="J645" i="10" a="1"/>
  <c r="J645" i="10" s="1"/>
  <c r="J646" i="10" a="1"/>
  <c r="J646" i="10" s="1"/>
  <c r="J647" i="10" a="1"/>
  <c r="J647" i="10" s="1"/>
  <c r="J648" i="10" a="1"/>
  <c r="J648" i="10" s="1"/>
  <c r="J649" i="10" a="1"/>
  <c r="J649" i="10" s="1"/>
  <c r="J650" i="10" a="1"/>
  <c r="J650" i="10" s="1"/>
  <c r="J651" i="10" a="1"/>
  <c r="J651" i="10" s="1"/>
  <c r="J652" i="10" a="1"/>
  <c r="J652" i="10" s="1"/>
  <c r="J653" i="10" a="1"/>
  <c r="J653" i="10" s="1"/>
  <c r="J654" i="10" a="1"/>
  <c r="J654" i="10" s="1"/>
  <c r="J655" i="10" a="1"/>
  <c r="J655" i="10" s="1"/>
  <c r="J656" i="10" a="1"/>
  <c r="J656" i="10" s="1"/>
  <c r="J657" i="10" a="1"/>
  <c r="J657" i="10" s="1"/>
  <c r="J658" i="10" a="1"/>
  <c r="J658" i="10" s="1"/>
  <c r="J659" i="10" a="1"/>
  <c r="J659" i="10" s="1"/>
  <c r="J660" i="10" a="1"/>
  <c r="J660" i="10" s="1"/>
  <c r="J661" i="10" a="1"/>
  <c r="J661" i="10" s="1"/>
  <c r="J662" i="10" a="1"/>
  <c r="J662" i="10" s="1"/>
  <c r="J663" i="10" a="1"/>
  <c r="J663" i="10" s="1"/>
  <c r="J664" i="10" a="1"/>
  <c r="J664" i="10" s="1"/>
  <c r="J665" i="10" a="1"/>
  <c r="J665" i="10" s="1"/>
  <c r="J666" i="10" a="1"/>
  <c r="J666" i="10" s="1"/>
  <c r="J667" i="10" a="1"/>
  <c r="J667" i="10" s="1"/>
  <c r="J668" i="10" a="1"/>
  <c r="J668" i="10" s="1"/>
  <c r="J669" i="10" a="1"/>
  <c r="J669" i="10" s="1"/>
  <c r="J670" i="10" a="1"/>
  <c r="J670" i="10" s="1"/>
  <c r="J671" i="10" a="1"/>
  <c r="J671" i="10" s="1"/>
  <c r="J672" i="10" a="1"/>
  <c r="J672" i="10" s="1"/>
  <c r="J673" i="10" a="1"/>
  <c r="J673" i="10" s="1"/>
  <c r="J674" i="10" a="1"/>
  <c r="J674" i="10" s="1"/>
  <c r="J675" i="10" a="1"/>
  <c r="J675" i="10" s="1"/>
  <c r="J676" i="10" a="1"/>
  <c r="J676" i="10" s="1"/>
  <c r="J677" i="10" a="1"/>
  <c r="J677" i="10" s="1"/>
  <c r="J678" i="10" a="1"/>
  <c r="J678" i="10" s="1"/>
  <c r="J679" i="10" a="1"/>
  <c r="J679" i="10" s="1"/>
  <c r="J680" i="10" a="1"/>
  <c r="J680" i="10" s="1"/>
  <c r="J681" i="10" a="1"/>
  <c r="J681" i="10" s="1"/>
  <c r="J682" i="10" a="1"/>
  <c r="J682" i="10" s="1"/>
  <c r="J683" i="10" a="1"/>
  <c r="J683" i="10" s="1"/>
  <c r="J684" i="10" a="1"/>
  <c r="J684" i="10" s="1"/>
  <c r="J685" i="10" a="1"/>
  <c r="J685" i="10" s="1"/>
  <c r="J686" i="10" a="1"/>
  <c r="J686" i="10" s="1"/>
  <c r="J687" i="10" a="1"/>
  <c r="J687" i="10" s="1"/>
  <c r="J688" i="10" a="1"/>
  <c r="J688" i="10" s="1"/>
  <c r="J689" i="10" a="1"/>
  <c r="J689" i="10" s="1"/>
  <c r="J690" i="10" a="1"/>
  <c r="J690" i="10" s="1"/>
  <c r="J691" i="10" a="1"/>
  <c r="J691" i="10" s="1"/>
  <c r="J692" i="10" a="1"/>
  <c r="J692" i="10" s="1"/>
  <c r="J693" i="10" a="1"/>
  <c r="J693" i="10" s="1"/>
  <c r="J694" i="10" a="1"/>
  <c r="J694" i="10" s="1"/>
  <c r="J695" i="10" a="1"/>
  <c r="J695" i="10" s="1"/>
  <c r="J696" i="10" a="1"/>
  <c r="J696" i="10" s="1"/>
  <c r="J697" i="10" a="1"/>
  <c r="J697" i="10" s="1"/>
  <c r="J698" i="10" a="1"/>
  <c r="J698" i="10" s="1"/>
  <c r="J699" i="10" a="1"/>
  <c r="J699" i="10" s="1"/>
  <c r="J700" i="10" a="1"/>
  <c r="J700" i="10" s="1"/>
  <c r="J701" i="10" a="1"/>
  <c r="J701" i="10" s="1"/>
  <c r="J702" i="10" a="1"/>
  <c r="J702" i="10" s="1"/>
  <c r="J703" i="10" a="1"/>
  <c r="J703" i="10" s="1"/>
  <c r="J704" i="10" a="1"/>
  <c r="J704" i="10" s="1"/>
  <c r="J705" i="10" a="1"/>
  <c r="J705" i="10" s="1"/>
  <c r="J706" i="10" a="1"/>
  <c r="J706" i="10" s="1"/>
  <c r="J707" i="10" a="1"/>
  <c r="J707" i="10" s="1"/>
  <c r="J708" i="10" a="1"/>
  <c r="J708" i="10" s="1"/>
  <c r="J709" i="10" a="1"/>
  <c r="J709" i="10" s="1"/>
  <c r="J710" i="10" a="1"/>
  <c r="J710" i="10" s="1"/>
  <c r="J711" i="10" a="1"/>
  <c r="J711" i="10" s="1"/>
  <c r="J712" i="10" a="1"/>
  <c r="J712" i="10" s="1"/>
  <c r="J713" i="10" a="1"/>
  <c r="J713" i="10" s="1"/>
  <c r="J714" i="10" a="1"/>
  <c r="J714" i="10" s="1"/>
  <c r="J715" i="10" a="1"/>
  <c r="J715" i="10" s="1"/>
  <c r="J716" i="10" a="1"/>
  <c r="J716" i="10" s="1"/>
  <c r="J717" i="10" a="1"/>
  <c r="J717" i="10" s="1"/>
  <c r="J718" i="10" a="1"/>
  <c r="J718" i="10" s="1"/>
  <c r="J719" i="10" a="1"/>
  <c r="J719" i="10" s="1"/>
  <c r="J720" i="10" a="1"/>
  <c r="J720" i="10" s="1"/>
  <c r="J721" i="10" a="1"/>
  <c r="J721" i="10" s="1"/>
  <c r="J722" i="10" a="1"/>
  <c r="J722" i="10" s="1"/>
  <c r="J723" i="10" a="1"/>
  <c r="J723" i="10" s="1"/>
  <c r="J724" i="10" a="1"/>
  <c r="J724" i="10" s="1"/>
  <c r="J725" i="10" a="1"/>
  <c r="J725" i="10" s="1"/>
  <c r="J726" i="10" a="1"/>
  <c r="J726" i="10" s="1"/>
  <c r="J727" i="10" a="1"/>
  <c r="J727" i="10" s="1"/>
  <c r="J728" i="10" a="1"/>
  <c r="J728" i="10" s="1"/>
  <c r="J729" i="10" a="1"/>
  <c r="J729" i="10" s="1"/>
  <c r="J730" i="10" a="1"/>
  <c r="J730" i="10" s="1"/>
  <c r="J731" i="10" a="1"/>
  <c r="J731" i="10" s="1"/>
  <c r="J732" i="10" a="1"/>
  <c r="J732" i="10" s="1"/>
  <c r="J733" i="10" a="1"/>
  <c r="J733" i="10" s="1"/>
  <c r="J734" i="10" a="1"/>
  <c r="J734" i="10" s="1"/>
  <c r="J735" i="10" a="1"/>
  <c r="J735" i="10" s="1"/>
  <c r="J736" i="10" a="1"/>
  <c r="J736" i="10" s="1"/>
  <c r="J737" i="10" a="1"/>
  <c r="J737" i="10" s="1"/>
  <c r="J738" i="10" a="1"/>
  <c r="J738" i="10" s="1"/>
  <c r="J739" i="10" a="1"/>
  <c r="J739" i="10" s="1"/>
  <c r="J740" i="10" a="1"/>
  <c r="J740" i="10" s="1"/>
  <c r="J741" i="10" a="1"/>
  <c r="J741" i="10" s="1"/>
  <c r="J742" i="10" a="1"/>
  <c r="J742" i="10" s="1"/>
  <c r="J743" i="10" a="1"/>
  <c r="J743" i="10" s="1"/>
  <c r="J744" i="10" a="1"/>
  <c r="J744" i="10" s="1"/>
  <c r="J745" i="10" a="1"/>
  <c r="J745" i="10" s="1"/>
  <c r="J746" i="10" a="1"/>
  <c r="J746" i="10" s="1"/>
  <c r="J747" i="10" a="1"/>
  <c r="J747" i="10" s="1"/>
  <c r="J748" i="10" a="1"/>
  <c r="J748" i="10" s="1"/>
  <c r="J749" i="10" a="1"/>
  <c r="J749" i="10" s="1"/>
  <c r="J750" i="10" a="1"/>
  <c r="J750" i="10" s="1"/>
  <c r="J751" i="10" a="1"/>
  <c r="J751" i="10" s="1"/>
  <c r="J752" i="10" a="1"/>
  <c r="J752" i="10" s="1"/>
  <c r="J753" i="10" a="1"/>
  <c r="J753" i="10" s="1"/>
  <c r="J754" i="10" a="1"/>
  <c r="J754" i="10" s="1"/>
  <c r="J755" i="10" a="1"/>
  <c r="J755" i="10" s="1"/>
  <c r="J756" i="10" a="1"/>
  <c r="J756" i="10" s="1"/>
  <c r="J757" i="10" a="1"/>
  <c r="J757" i="10" s="1"/>
  <c r="J758" i="10" a="1"/>
  <c r="J758" i="10" s="1"/>
  <c r="J759" i="10" a="1"/>
  <c r="J759" i="10" s="1"/>
  <c r="J760" i="10" a="1"/>
  <c r="J760" i="10" s="1"/>
  <c r="J761" i="10" a="1"/>
  <c r="J761" i="10" s="1"/>
  <c r="J762" i="10" a="1"/>
  <c r="J762" i="10" s="1"/>
  <c r="J763" i="10" a="1"/>
  <c r="J763" i="10" s="1"/>
  <c r="J764" i="10" a="1"/>
  <c r="J764" i="10" s="1"/>
  <c r="J765" i="10" a="1"/>
  <c r="J765" i="10" s="1"/>
  <c r="J766" i="10" a="1"/>
  <c r="J766" i="10" s="1"/>
  <c r="J767" i="10" a="1"/>
  <c r="J767" i="10" s="1"/>
  <c r="J768" i="10" a="1"/>
  <c r="J768" i="10" s="1"/>
  <c r="J769" i="10" a="1"/>
  <c r="J769" i="10" s="1"/>
  <c r="J770" i="10" a="1"/>
  <c r="J770" i="10" s="1"/>
  <c r="J771" i="10" a="1"/>
  <c r="J771" i="10" s="1"/>
  <c r="J772" i="10" a="1"/>
  <c r="J772" i="10" s="1"/>
  <c r="J773" i="10" a="1"/>
  <c r="J773" i="10" s="1"/>
  <c r="J774" i="10" a="1"/>
  <c r="J774" i="10" s="1"/>
  <c r="J775" i="10" a="1"/>
  <c r="J775" i="10" s="1"/>
  <c r="J776" i="10" a="1"/>
  <c r="J776" i="10" s="1"/>
  <c r="J777" i="10" a="1"/>
  <c r="J777" i="10" s="1"/>
  <c r="J778" i="10" a="1"/>
  <c r="J778" i="10" s="1"/>
  <c r="J779" i="10" a="1"/>
  <c r="J779" i="10" s="1"/>
  <c r="J780" i="10" a="1"/>
  <c r="J780" i="10" s="1"/>
  <c r="J781" i="10" a="1"/>
  <c r="J781" i="10" s="1"/>
  <c r="J782" i="10" a="1"/>
  <c r="J782" i="10" s="1"/>
  <c r="J783" i="10" a="1"/>
  <c r="J783" i="10" s="1"/>
  <c r="J784" i="10" a="1"/>
  <c r="J784" i="10" s="1"/>
  <c r="J785" i="10" a="1"/>
  <c r="J785" i="10" s="1"/>
  <c r="J786" i="10" a="1"/>
  <c r="J786" i="10" s="1"/>
  <c r="J787" i="10" a="1"/>
  <c r="J787" i="10" s="1"/>
  <c r="J788" i="10" a="1"/>
  <c r="J788" i="10" s="1"/>
  <c r="J789" i="10" a="1"/>
  <c r="J789" i="10" s="1"/>
  <c r="J790" i="10" a="1"/>
  <c r="J790" i="10" s="1"/>
  <c r="J791" i="10" a="1"/>
  <c r="J791" i="10" s="1"/>
  <c r="J792" i="10" a="1"/>
  <c r="J792" i="10" s="1"/>
  <c r="J793" i="10" a="1"/>
  <c r="J793" i="10" s="1"/>
  <c r="J794" i="10" a="1"/>
  <c r="J794" i="10" s="1"/>
  <c r="J795" i="10" a="1"/>
  <c r="J795" i="10" s="1"/>
  <c r="J796" i="10" a="1"/>
  <c r="J796" i="10" s="1"/>
  <c r="J797" i="10" a="1"/>
  <c r="J797" i="10" s="1"/>
  <c r="J798" i="10" a="1"/>
  <c r="J798" i="10" s="1"/>
  <c r="J799" i="10" a="1"/>
  <c r="J799" i="10" s="1"/>
  <c r="J800" i="10" a="1"/>
  <c r="J800" i="10" s="1"/>
  <c r="J801" i="10" a="1"/>
  <c r="J801" i="10" s="1"/>
  <c r="J802" i="10" a="1"/>
  <c r="J802" i="10" s="1"/>
  <c r="J803" i="10" a="1"/>
  <c r="J803" i="10" s="1"/>
  <c r="J804" i="10" a="1"/>
  <c r="J804" i="10" s="1"/>
  <c r="J805" i="10" a="1"/>
  <c r="J805" i="10" s="1"/>
  <c r="J806" i="10" a="1"/>
  <c r="J806" i="10" s="1"/>
  <c r="J807" i="10" a="1"/>
  <c r="J807" i="10" s="1"/>
  <c r="J808" i="10" a="1"/>
  <c r="J808" i="10" s="1"/>
  <c r="J809" i="10" a="1"/>
  <c r="J809" i="10" s="1"/>
  <c r="J810" i="10" a="1"/>
  <c r="J810" i="10" s="1"/>
  <c r="J811" i="10" a="1"/>
  <c r="J811" i="10" s="1"/>
  <c r="J812" i="10" a="1"/>
  <c r="J812" i="10" s="1"/>
  <c r="J813" i="10" a="1"/>
  <c r="J813" i="10" s="1"/>
  <c r="J814" i="10" a="1"/>
  <c r="J814" i="10" s="1"/>
  <c r="J815" i="10" a="1"/>
  <c r="J815" i="10" s="1"/>
  <c r="J816" i="10" a="1"/>
  <c r="J816" i="10" s="1"/>
  <c r="J817" i="10" a="1"/>
  <c r="J817" i="10" s="1"/>
  <c r="J818" i="10" a="1"/>
  <c r="J818" i="10" s="1"/>
  <c r="J819" i="10" a="1"/>
  <c r="J819" i="10" s="1"/>
  <c r="J820" i="10" a="1"/>
  <c r="J820" i="10" s="1"/>
  <c r="J821" i="10" a="1"/>
  <c r="J821" i="10" s="1"/>
  <c r="J822" i="10" a="1"/>
  <c r="J822" i="10" s="1"/>
  <c r="J823" i="10" a="1"/>
  <c r="J823" i="10" s="1"/>
  <c r="J824" i="10" a="1"/>
  <c r="J824" i="10" s="1"/>
  <c r="J825" i="10" a="1"/>
  <c r="J825" i="10" s="1"/>
  <c r="J826" i="10" a="1"/>
  <c r="J826" i="10" s="1"/>
  <c r="J827" i="10" a="1"/>
  <c r="J827" i="10" s="1"/>
  <c r="J828" i="10" a="1"/>
  <c r="J828" i="10" s="1"/>
  <c r="J829" i="10" a="1"/>
  <c r="J829" i="10" s="1"/>
  <c r="J830" i="10" a="1"/>
  <c r="J830" i="10" s="1"/>
  <c r="J831" i="10" a="1"/>
  <c r="J831" i="10" s="1"/>
  <c r="J832" i="10" a="1"/>
  <c r="J832" i="10" s="1"/>
  <c r="J833" i="10" a="1"/>
  <c r="J833" i="10" s="1"/>
  <c r="J834" i="10" a="1"/>
  <c r="J834" i="10" s="1"/>
  <c r="J835" i="10" a="1"/>
  <c r="J835" i="10" s="1"/>
  <c r="J836" i="10" a="1"/>
  <c r="J836" i="10" s="1"/>
  <c r="J837" i="10" a="1"/>
  <c r="J837" i="10" s="1"/>
  <c r="J838" i="10" a="1"/>
  <c r="J838" i="10" s="1"/>
  <c r="J839" i="10" a="1"/>
  <c r="J839" i="10" s="1"/>
  <c r="J840" i="10" a="1"/>
  <c r="J840" i="10" s="1"/>
  <c r="J841" i="10" a="1"/>
  <c r="J841" i="10" s="1"/>
  <c r="J842" i="10" a="1"/>
  <c r="J842" i="10" s="1"/>
  <c r="J843" i="10" a="1"/>
  <c r="J843" i="10" s="1"/>
  <c r="J844" i="10" a="1"/>
  <c r="J844" i="10" s="1"/>
  <c r="J845" i="10" a="1"/>
  <c r="J845" i="10" s="1"/>
  <c r="J846" i="10" a="1"/>
  <c r="J846" i="10" s="1"/>
  <c r="J847" i="10" a="1"/>
  <c r="J847" i="10" s="1"/>
  <c r="J848" i="10" a="1"/>
  <c r="J848" i="10" s="1"/>
  <c r="J849" i="10" a="1"/>
  <c r="J849" i="10" s="1"/>
  <c r="J850" i="10" a="1"/>
  <c r="J850" i="10" s="1"/>
  <c r="J851" i="10" a="1"/>
  <c r="J851" i="10" s="1"/>
  <c r="J852" i="10" a="1"/>
  <c r="J852" i="10" s="1"/>
  <c r="J853" i="10" a="1"/>
  <c r="J853" i="10" s="1"/>
  <c r="J854" i="10" a="1"/>
  <c r="J854" i="10" s="1"/>
  <c r="J855" i="10" a="1"/>
  <c r="J855" i="10" s="1"/>
  <c r="J856" i="10" a="1"/>
  <c r="J856" i="10" s="1"/>
  <c r="J857" i="10" a="1"/>
  <c r="J857" i="10" s="1"/>
  <c r="J858" i="10" a="1"/>
  <c r="J858" i="10" s="1"/>
  <c r="J859" i="10" a="1"/>
  <c r="J859" i="10" s="1"/>
  <c r="J860" i="10" a="1"/>
  <c r="J860" i="10" s="1"/>
  <c r="J861" i="10" a="1"/>
  <c r="J861" i="10" s="1"/>
  <c r="J862" i="10" a="1"/>
  <c r="J862" i="10" s="1"/>
  <c r="J863" i="10" a="1"/>
  <c r="J863" i="10" s="1"/>
  <c r="J864" i="10" a="1"/>
  <c r="J864" i="10" s="1"/>
  <c r="J865" i="10" a="1"/>
  <c r="J865" i="10" s="1"/>
  <c r="J866" i="10" a="1"/>
  <c r="J866" i="10" s="1"/>
  <c r="J867" i="10" a="1"/>
  <c r="J867" i="10" s="1"/>
  <c r="J868" i="10" a="1"/>
  <c r="J868" i="10" s="1"/>
  <c r="J869" i="10" a="1"/>
  <c r="J869" i="10" s="1"/>
  <c r="J870" i="10" a="1"/>
  <c r="J870" i="10" s="1"/>
  <c r="J871" i="10" a="1"/>
  <c r="J871" i="10" s="1"/>
  <c r="J872" i="10" a="1"/>
  <c r="J872" i="10" s="1"/>
  <c r="J873" i="10" a="1"/>
  <c r="J873" i="10" s="1"/>
  <c r="J874" i="10" a="1"/>
  <c r="J874" i="10" s="1"/>
  <c r="J875" i="10" a="1"/>
  <c r="J875" i="10" s="1"/>
  <c r="J876" i="10" a="1"/>
  <c r="J876" i="10" s="1"/>
  <c r="J877" i="10" a="1"/>
  <c r="J877" i="10" s="1"/>
  <c r="J878" i="10" a="1"/>
  <c r="J878" i="10" s="1"/>
  <c r="J879" i="10" a="1"/>
  <c r="J879" i="10" s="1"/>
  <c r="J880" i="10" a="1"/>
  <c r="J880" i="10" s="1"/>
  <c r="J881" i="10" a="1"/>
  <c r="J881" i="10" s="1"/>
  <c r="J882" i="10" a="1"/>
  <c r="J882" i="10" s="1"/>
  <c r="J883" i="10" a="1"/>
  <c r="J883" i="10" s="1"/>
  <c r="J884" i="10" a="1"/>
  <c r="J884" i="10" s="1"/>
  <c r="J885" i="10" a="1"/>
  <c r="J885" i="10" s="1"/>
  <c r="J886" i="10" a="1"/>
  <c r="J886" i="10" s="1"/>
  <c r="J887" i="10" a="1"/>
  <c r="J887" i="10" s="1"/>
  <c r="J888" i="10" a="1"/>
  <c r="J888" i="10" s="1"/>
  <c r="J889" i="10" a="1"/>
  <c r="J889" i="10" s="1"/>
  <c r="J890" i="10" a="1"/>
  <c r="J890" i="10" s="1"/>
  <c r="J891" i="10" a="1"/>
  <c r="J891" i="10" s="1"/>
  <c r="J892" i="10" a="1"/>
  <c r="J892" i="10" s="1"/>
  <c r="J893" i="10" a="1"/>
  <c r="J893" i="10" s="1"/>
  <c r="J894" i="10" a="1"/>
  <c r="J894" i="10" s="1"/>
  <c r="J895" i="10" a="1"/>
  <c r="J895" i="10" s="1"/>
  <c r="J896" i="10" a="1"/>
  <c r="J896" i="10" s="1"/>
  <c r="J897" i="10" a="1"/>
  <c r="J897" i="10" s="1"/>
  <c r="J898" i="10" a="1"/>
  <c r="J898" i="10" s="1"/>
  <c r="J899" i="10" a="1"/>
  <c r="J899" i="10" s="1"/>
  <c r="J900" i="10" a="1"/>
  <c r="J900" i="10" s="1"/>
  <c r="J901" i="10" a="1"/>
  <c r="J901" i="10" s="1"/>
  <c r="J902" i="10" a="1"/>
  <c r="J902" i="10" s="1"/>
  <c r="J903" i="10" a="1"/>
  <c r="J903" i="10" s="1"/>
  <c r="J904" i="10" a="1"/>
  <c r="J904" i="10" s="1"/>
  <c r="J905" i="10" a="1"/>
  <c r="J905" i="10" s="1"/>
  <c r="J906" i="10" a="1"/>
  <c r="J906" i="10" s="1"/>
  <c r="J907" i="10" a="1"/>
  <c r="J907" i="10" s="1"/>
  <c r="J908" i="10" a="1"/>
  <c r="J908" i="10" s="1"/>
  <c r="J909" i="10" a="1"/>
  <c r="J909" i="10" s="1"/>
  <c r="J910" i="10" a="1"/>
  <c r="J910" i="10" s="1"/>
  <c r="J911" i="10" a="1"/>
  <c r="J911" i="10" s="1"/>
  <c r="J912" i="10" a="1"/>
  <c r="J912" i="10" s="1"/>
  <c r="J913" i="10" a="1"/>
  <c r="J913" i="10" s="1"/>
  <c r="J914" i="10" a="1"/>
  <c r="J914" i="10" s="1"/>
  <c r="J915" i="10" a="1"/>
  <c r="J915" i="10" s="1"/>
  <c r="J916" i="10" a="1"/>
  <c r="J916" i="10" s="1"/>
  <c r="J917" i="10" a="1"/>
  <c r="J917" i="10" s="1"/>
  <c r="J918" i="10" a="1"/>
  <c r="J918" i="10" s="1"/>
  <c r="J919" i="10" a="1"/>
  <c r="J919" i="10" s="1"/>
  <c r="J920" i="10" a="1"/>
  <c r="J920" i="10" s="1"/>
  <c r="J921" i="10" a="1"/>
  <c r="J921" i="10" s="1"/>
  <c r="J922" i="10" a="1"/>
  <c r="J922" i="10" s="1"/>
  <c r="J923" i="10" a="1"/>
  <c r="J923" i="10" s="1"/>
  <c r="J924" i="10" a="1"/>
  <c r="J924" i="10" s="1"/>
  <c r="J925" i="10" a="1"/>
  <c r="J925" i="10" s="1"/>
  <c r="J926" i="10" a="1"/>
  <c r="J926" i="10" s="1"/>
  <c r="J927" i="10" a="1"/>
  <c r="J927" i="10" s="1"/>
  <c r="J928" i="10" a="1"/>
  <c r="J928" i="10" s="1"/>
  <c r="J929" i="10" a="1"/>
  <c r="J929" i="10" s="1"/>
  <c r="J930" i="10" a="1"/>
  <c r="J930" i="10" s="1"/>
  <c r="J931" i="10" a="1"/>
  <c r="J931" i="10" s="1"/>
  <c r="J932" i="10" a="1"/>
  <c r="J932" i="10" s="1"/>
  <c r="J933" i="10" a="1"/>
  <c r="J933" i="10" s="1"/>
  <c r="J934" i="10" a="1"/>
  <c r="J934" i="10" s="1"/>
  <c r="J935" i="10" a="1"/>
  <c r="J935" i="10" s="1"/>
  <c r="J936" i="10" a="1"/>
  <c r="J936" i="10" s="1"/>
  <c r="J937" i="10" a="1"/>
  <c r="J937" i="10" s="1"/>
  <c r="J938" i="10" a="1"/>
  <c r="J938" i="10" s="1"/>
  <c r="J939" i="10" a="1"/>
  <c r="J939" i="10" s="1"/>
  <c r="J940" i="10" a="1"/>
  <c r="J940" i="10" s="1"/>
  <c r="J941" i="10" a="1"/>
  <c r="J941" i="10" s="1"/>
  <c r="J942" i="10" a="1"/>
  <c r="J942" i="10" s="1"/>
  <c r="J943" i="10" a="1"/>
  <c r="J943" i="10" s="1"/>
  <c r="J944" i="10" a="1"/>
  <c r="J944" i="10" s="1"/>
  <c r="J945" i="10" a="1"/>
  <c r="J945" i="10" s="1"/>
  <c r="J946" i="10" a="1"/>
  <c r="J946" i="10" s="1"/>
  <c r="J947" i="10" a="1"/>
  <c r="J947" i="10" s="1"/>
  <c r="J948" i="10" a="1"/>
  <c r="J948" i="10" s="1"/>
  <c r="J949" i="10" a="1"/>
  <c r="J949" i="10" s="1"/>
  <c r="J950" i="10" a="1"/>
  <c r="J950" i="10" s="1"/>
  <c r="J951" i="10" a="1"/>
  <c r="J951" i="10" s="1"/>
  <c r="J952" i="10" a="1"/>
  <c r="J952" i="10" s="1"/>
  <c r="J953" i="10" a="1"/>
  <c r="J953" i="10" s="1"/>
  <c r="J954" i="10" a="1"/>
  <c r="J954" i="10" s="1"/>
  <c r="J955" i="10" a="1"/>
  <c r="J955" i="10" s="1"/>
  <c r="J956" i="10" a="1"/>
  <c r="J956" i="10" s="1"/>
  <c r="J957" i="10" a="1"/>
  <c r="J957" i="10" s="1"/>
  <c r="J958" i="10" a="1"/>
  <c r="J958" i="10" s="1"/>
  <c r="J959" i="10" a="1"/>
  <c r="J959" i="10" s="1"/>
  <c r="J960" i="10" a="1"/>
  <c r="J960" i="10" s="1"/>
  <c r="J961" i="10" a="1"/>
  <c r="J961" i="10" s="1"/>
  <c r="J962" i="10" a="1"/>
  <c r="J962" i="10" s="1"/>
  <c r="J963" i="10" a="1"/>
  <c r="J963" i="10" s="1"/>
  <c r="J964" i="10" a="1"/>
  <c r="J964" i="10" s="1"/>
  <c r="J965" i="10" a="1"/>
  <c r="J965" i="10" s="1"/>
  <c r="J966" i="10" a="1"/>
  <c r="J966" i="10" s="1"/>
  <c r="J967" i="10" a="1"/>
  <c r="J967" i="10" s="1"/>
  <c r="J968" i="10" a="1"/>
  <c r="J968" i="10" s="1"/>
  <c r="J969" i="10" a="1"/>
  <c r="J969" i="10" s="1"/>
  <c r="J970" i="10" a="1"/>
  <c r="J970" i="10" s="1"/>
  <c r="J971" i="10" a="1"/>
  <c r="J971" i="10" s="1"/>
  <c r="J972" i="10" a="1"/>
  <c r="J972" i="10" s="1"/>
  <c r="J973" i="10" a="1"/>
  <c r="J973" i="10" s="1"/>
  <c r="J974" i="10" a="1"/>
  <c r="J974" i="10" s="1"/>
  <c r="J975" i="10" a="1"/>
  <c r="J975" i="10" s="1"/>
  <c r="J976" i="10" a="1"/>
  <c r="J976" i="10" s="1"/>
  <c r="J977" i="10" a="1"/>
  <c r="J977" i="10" s="1"/>
  <c r="J978" i="10" a="1"/>
  <c r="J978" i="10" s="1"/>
  <c r="J979" i="10" a="1"/>
  <c r="J979" i="10" s="1"/>
  <c r="J980" i="10" a="1"/>
  <c r="J980" i="10" s="1"/>
  <c r="J981" i="10" a="1"/>
  <c r="J981" i="10" s="1"/>
  <c r="J982" i="10" a="1"/>
  <c r="J982" i="10" s="1"/>
  <c r="J983" i="10" a="1"/>
  <c r="J983" i="10" s="1"/>
  <c r="J984" i="10" a="1"/>
  <c r="J984" i="10" s="1"/>
  <c r="J985" i="10" a="1"/>
  <c r="J985" i="10" s="1"/>
  <c r="J986" i="10" a="1"/>
  <c r="J986" i="10" s="1"/>
  <c r="J987" i="10" a="1"/>
  <c r="J987" i="10" s="1"/>
  <c r="J988" i="10" a="1"/>
  <c r="J988" i="10" s="1"/>
  <c r="J989" i="10" a="1"/>
  <c r="J989" i="10" s="1"/>
  <c r="J990" i="10" a="1"/>
  <c r="J990" i="10" s="1"/>
  <c r="J991" i="10" a="1"/>
  <c r="J991" i="10" s="1"/>
  <c r="J992" i="10" a="1"/>
  <c r="J992" i="10" s="1"/>
  <c r="J993" i="10" a="1"/>
  <c r="J993" i="10" s="1"/>
  <c r="J994" i="10" a="1"/>
  <c r="J994" i="10" s="1"/>
  <c r="J995" i="10" a="1"/>
  <c r="J995" i="10" s="1"/>
  <c r="J996" i="10" a="1"/>
  <c r="J996" i="10" s="1"/>
  <c r="J997" i="10" a="1"/>
  <c r="J997" i="10" s="1"/>
  <c r="J998" i="10" a="1"/>
  <c r="J998" i="10" s="1"/>
  <c r="J999" i="10" a="1"/>
  <c r="J999" i="10" s="1"/>
  <c r="J1000" i="10" a="1"/>
  <c r="J1000" i="10" s="1"/>
  <c r="J1001" i="10" a="1"/>
  <c r="J1001" i="10" s="1"/>
  <c r="J1002" i="10" a="1"/>
  <c r="J1002" i="10" s="1"/>
  <c r="J1003" i="10" a="1"/>
  <c r="J1003" i="10" s="1"/>
  <c r="J1004" i="10" a="1"/>
  <c r="J1004" i="10" s="1"/>
  <c r="J1005" i="10" a="1"/>
  <c r="J1005" i="10" s="1"/>
  <c r="J1006" i="10" a="1"/>
  <c r="J1006" i="10" s="1"/>
  <c r="J1007" i="10" a="1"/>
  <c r="J1007" i="10" s="1"/>
  <c r="J1008" i="10" a="1"/>
  <c r="J1008" i="10" s="1"/>
  <c r="J1009" i="10" a="1"/>
  <c r="J1009" i="10" s="1"/>
  <c r="J1010" i="10" a="1"/>
  <c r="J1010" i="10" s="1"/>
  <c r="J1011" i="10" a="1"/>
  <c r="J1011" i="10" s="1"/>
  <c r="J1012" i="10" a="1"/>
  <c r="J1012" i="10" s="1"/>
  <c r="J1013" i="10" a="1"/>
  <c r="J1013" i="10" s="1"/>
  <c r="J1014" i="10" a="1"/>
  <c r="J1014" i="10" s="1"/>
  <c r="J1015" i="10" a="1"/>
  <c r="J1015" i="10" s="1"/>
  <c r="J1016" i="10" a="1"/>
  <c r="J1016" i="10" s="1"/>
  <c r="J1017" i="10" a="1"/>
  <c r="J1017" i="10" s="1"/>
  <c r="J1018" i="10" a="1"/>
  <c r="J1018" i="10" s="1"/>
  <c r="J1019" i="10" a="1"/>
  <c r="J1019" i="10" s="1"/>
  <c r="J1020" i="10" a="1"/>
  <c r="J1020" i="10" s="1"/>
  <c r="J1021" i="10" a="1"/>
  <c r="J1021" i="10" s="1"/>
  <c r="J1022" i="10" a="1"/>
  <c r="J1022" i="10" s="1"/>
  <c r="J1023" i="10" a="1"/>
  <c r="J1023" i="10" s="1"/>
  <c r="J1024" i="10" a="1"/>
  <c r="J1024" i="10" s="1"/>
  <c r="J1025" i="10" a="1"/>
  <c r="J1025" i="10" s="1"/>
  <c r="J1026" i="10" a="1"/>
  <c r="J1026" i="10" s="1"/>
  <c r="J1027" i="10" a="1"/>
  <c r="J1027" i="10" s="1"/>
  <c r="J1028" i="10" a="1"/>
  <c r="J1028" i="10" s="1"/>
  <c r="J1029" i="10" a="1"/>
  <c r="J1029" i="10" s="1"/>
  <c r="J1030" i="10" a="1"/>
  <c r="J1030" i="10" s="1"/>
  <c r="J1031" i="10" a="1"/>
  <c r="J1031" i="10" s="1"/>
  <c r="J1032" i="10" a="1"/>
  <c r="J1032" i="10" s="1"/>
  <c r="J1033" i="10" a="1"/>
  <c r="J1033" i="10" s="1"/>
  <c r="J1034" i="10" a="1"/>
  <c r="J1034" i="10" s="1"/>
  <c r="J1035" i="10" a="1"/>
  <c r="J1035" i="10" s="1"/>
  <c r="J1036" i="10" a="1"/>
  <c r="J1036" i="10" s="1"/>
  <c r="J1037" i="10" a="1"/>
  <c r="J1037" i="10" s="1"/>
  <c r="J1038" i="10" a="1"/>
  <c r="J1038" i="10" s="1"/>
  <c r="J1039" i="10" a="1"/>
  <c r="J1039" i="10" s="1"/>
  <c r="J1040" i="10" a="1"/>
  <c r="J1040" i="10" s="1"/>
  <c r="J1041" i="10" a="1"/>
  <c r="J1041" i="10" s="1"/>
  <c r="J1042" i="10" a="1"/>
  <c r="J1042" i="10" s="1"/>
  <c r="J1043" i="10" a="1"/>
  <c r="J1043" i="10" s="1"/>
  <c r="J1044" i="10" a="1"/>
  <c r="J1044" i="10" s="1"/>
  <c r="J1045" i="10" a="1"/>
  <c r="J1045" i="10" s="1"/>
  <c r="J1046" i="10" a="1"/>
  <c r="J1046" i="10" s="1"/>
  <c r="J1047" i="10" a="1"/>
  <c r="J1047" i="10" s="1"/>
  <c r="J1048" i="10" a="1"/>
  <c r="J1048" i="10" s="1"/>
  <c r="J1049" i="10" a="1"/>
  <c r="J1049" i="10" s="1"/>
  <c r="J1050" i="10" a="1"/>
  <c r="J1050" i="10" s="1"/>
  <c r="J1051" i="10" a="1"/>
  <c r="J1051" i="10" s="1"/>
  <c r="J1052" i="10" a="1"/>
  <c r="J1052" i="10" s="1"/>
  <c r="J1053" i="10" a="1"/>
  <c r="J1053" i="10" s="1"/>
  <c r="J1054" i="10" a="1"/>
  <c r="J1054" i="10" s="1"/>
  <c r="J1055" i="10" a="1"/>
  <c r="J1055" i="10" s="1"/>
  <c r="J1056" i="10" a="1"/>
  <c r="J1056" i="10" s="1"/>
  <c r="J1057" i="10" a="1"/>
  <c r="J1057" i="10" s="1"/>
  <c r="J1058" i="10" a="1"/>
  <c r="J1058" i="10" s="1"/>
  <c r="J1059" i="10" a="1"/>
  <c r="J1059" i="10" s="1"/>
  <c r="J1060" i="10" a="1"/>
  <c r="J1060" i="10" s="1"/>
  <c r="J1061" i="10" a="1"/>
  <c r="J1061" i="10" s="1"/>
  <c r="J1062" i="10" a="1"/>
  <c r="J1062" i="10" s="1"/>
  <c r="J1063" i="10" a="1"/>
  <c r="J1063" i="10" s="1"/>
  <c r="J1064" i="10" a="1"/>
  <c r="J1064" i="10" s="1"/>
  <c r="J1065" i="10" a="1"/>
  <c r="J1065" i="10" s="1"/>
  <c r="J1066" i="10" a="1"/>
  <c r="J1066" i="10" s="1"/>
  <c r="J1067" i="10" a="1"/>
  <c r="J1067" i="10" s="1"/>
  <c r="J1068" i="10" a="1"/>
  <c r="J1068" i="10" s="1"/>
  <c r="J1069" i="10" a="1"/>
  <c r="J1069" i="10" s="1"/>
  <c r="J1070" i="10" a="1"/>
  <c r="J1070" i="10" s="1"/>
  <c r="J1071" i="10" a="1"/>
  <c r="J1071" i="10" s="1"/>
  <c r="J1072" i="10" a="1"/>
  <c r="J1072" i="10" s="1"/>
  <c r="J1073" i="10" a="1"/>
  <c r="J1073" i="10" s="1"/>
  <c r="J1074" i="10" a="1"/>
  <c r="J1074" i="10" s="1"/>
  <c r="J1075" i="10" a="1"/>
  <c r="J1075" i="10" s="1"/>
  <c r="J1076" i="10" a="1"/>
  <c r="J1076" i="10" s="1"/>
  <c r="J1077" i="10" a="1"/>
  <c r="J1077" i="10" s="1"/>
  <c r="J1078" i="10" a="1"/>
  <c r="J1078" i="10" s="1"/>
  <c r="J1079" i="10" a="1"/>
  <c r="J1079" i="10" s="1"/>
  <c r="J1080" i="10" a="1"/>
  <c r="J1080" i="10" s="1"/>
  <c r="J1081" i="10" a="1"/>
  <c r="J1081" i="10" s="1"/>
  <c r="J1082" i="10" a="1"/>
  <c r="J1082" i="10" s="1"/>
  <c r="J1083" i="10" a="1"/>
  <c r="J1083" i="10" s="1"/>
  <c r="J1084" i="10" a="1"/>
  <c r="J1084" i="10" s="1"/>
  <c r="J1085" i="10" a="1"/>
  <c r="J1085" i="10" s="1"/>
  <c r="J1086" i="10" a="1"/>
  <c r="J1086" i="10" s="1"/>
  <c r="J1087" i="10" a="1"/>
  <c r="J1087" i="10" s="1"/>
  <c r="J1088" i="10" a="1"/>
  <c r="J1088" i="10" s="1"/>
  <c r="J1089" i="10" a="1"/>
  <c r="J1089" i="10" s="1"/>
  <c r="J1090" i="10" a="1"/>
  <c r="J1090" i="10" s="1"/>
  <c r="J1091" i="10" a="1"/>
  <c r="J1091" i="10" s="1"/>
  <c r="J1092" i="10" a="1"/>
  <c r="J1092" i="10" s="1"/>
  <c r="J1093" i="10" a="1"/>
  <c r="J1093" i="10" s="1"/>
  <c r="J1094" i="10" a="1"/>
  <c r="J1094" i="10" s="1"/>
  <c r="J1095" i="10" a="1"/>
  <c r="J1095" i="10" s="1"/>
  <c r="J1096" i="10" a="1"/>
  <c r="J1096" i="10" s="1"/>
  <c r="J1097" i="10" a="1"/>
  <c r="J1097" i="10" s="1"/>
  <c r="J1098" i="10" a="1"/>
  <c r="J1098" i="10" s="1"/>
  <c r="J1099" i="10" a="1"/>
  <c r="J1099" i="10" s="1"/>
  <c r="J1100" i="10" a="1"/>
  <c r="J1100" i="10" s="1"/>
  <c r="J1101" i="10" a="1"/>
  <c r="J1101" i="10" s="1"/>
  <c r="J1102" i="10" a="1"/>
  <c r="J1102" i="10" s="1"/>
  <c r="J1103" i="10" a="1"/>
  <c r="J1103" i="10" s="1"/>
  <c r="J1104" i="10" a="1"/>
  <c r="J1104" i="10" s="1"/>
  <c r="J1105" i="10" a="1"/>
  <c r="J1105" i="10" s="1"/>
  <c r="J1106" i="10" a="1"/>
  <c r="J1106" i="10" s="1"/>
  <c r="J1107" i="10" a="1"/>
  <c r="J1107" i="10" s="1"/>
  <c r="J1108" i="10" a="1"/>
  <c r="J1108" i="10" s="1"/>
  <c r="J1109" i="10" a="1"/>
  <c r="J1109" i="10" s="1"/>
  <c r="J1110" i="10" a="1"/>
  <c r="J1110" i="10" s="1"/>
  <c r="J1111" i="10" a="1"/>
  <c r="J1111" i="10" s="1"/>
  <c r="J1112" i="10" a="1"/>
  <c r="J1112" i="10" s="1"/>
  <c r="J1113" i="10" a="1"/>
  <c r="J1113" i="10" s="1"/>
  <c r="J1114" i="10" a="1"/>
  <c r="J1114" i="10" s="1"/>
  <c r="J1115" i="10" a="1"/>
  <c r="J1115" i="10" s="1"/>
  <c r="J1116" i="10" a="1"/>
  <c r="J1116" i="10" s="1"/>
  <c r="J1117" i="10" a="1"/>
  <c r="J1117" i="10" s="1"/>
  <c r="J1118" i="10" a="1"/>
  <c r="J1118" i="10" s="1"/>
  <c r="J1119" i="10" a="1"/>
  <c r="J1119" i="10" s="1"/>
  <c r="J1120" i="10" a="1"/>
  <c r="J1120" i="10" s="1"/>
  <c r="J1121" i="10" a="1"/>
  <c r="J1121" i="10" s="1"/>
  <c r="J1122" i="10" a="1"/>
  <c r="J1122" i="10" s="1"/>
  <c r="J1123" i="10" a="1"/>
  <c r="J1123" i="10" s="1"/>
  <c r="J1124" i="10" a="1"/>
  <c r="J1124" i="10" s="1"/>
  <c r="J1125" i="10" a="1"/>
  <c r="J1125" i="10" s="1"/>
  <c r="J1126" i="10" a="1"/>
  <c r="J1126" i="10" s="1"/>
  <c r="J1127" i="10" a="1"/>
  <c r="J1127" i="10" s="1"/>
  <c r="J1128" i="10" a="1"/>
  <c r="J1128" i="10" s="1"/>
  <c r="J1129" i="10" a="1"/>
  <c r="J1129" i="10" s="1"/>
  <c r="J1130" i="10" a="1"/>
  <c r="J1130" i="10" s="1"/>
  <c r="J1131" i="10" a="1"/>
  <c r="J1131" i="10" s="1"/>
  <c r="J1132" i="10" a="1"/>
  <c r="J1132" i="10" s="1"/>
  <c r="J1133" i="10" a="1"/>
  <c r="J1133" i="10" s="1"/>
  <c r="J1134" i="10" a="1"/>
  <c r="J1134" i="10" s="1"/>
  <c r="J1135" i="10" a="1"/>
  <c r="J1135" i="10" s="1"/>
  <c r="J1136" i="10" a="1"/>
  <c r="J1136" i="10" s="1"/>
  <c r="J1137" i="10" a="1"/>
  <c r="J1137" i="10" s="1"/>
  <c r="J1138" i="10" a="1"/>
  <c r="J1138" i="10" s="1"/>
  <c r="J1139" i="10" a="1"/>
  <c r="J1139" i="10" s="1"/>
  <c r="J1140" i="10" a="1"/>
  <c r="J1140" i="10" s="1"/>
  <c r="J1141" i="10" a="1"/>
  <c r="J1141" i="10" s="1"/>
  <c r="J1142" i="10" a="1"/>
  <c r="J1142" i="10" s="1"/>
  <c r="J1143" i="10" a="1"/>
  <c r="J1143" i="10" s="1"/>
  <c r="J1144" i="10" a="1"/>
  <c r="J1144" i="10" s="1"/>
  <c r="J1145" i="10" a="1"/>
  <c r="J1145" i="10" s="1"/>
  <c r="J1146" i="10" a="1"/>
  <c r="J1146" i="10" s="1"/>
  <c r="J1147" i="10" a="1"/>
  <c r="J1147" i="10" s="1"/>
  <c r="J1148" i="10" a="1"/>
  <c r="J1148" i="10" s="1"/>
  <c r="J1149" i="10" a="1"/>
  <c r="J1149" i="10" s="1"/>
  <c r="J1150" i="10" a="1"/>
  <c r="J1150" i="10" s="1"/>
  <c r="J1151" i="10" a="1"/>
  <c r="J1151" i="10" s="1"/>
  <c r="J1152" i="10" a="1"/>
  <c r="J1152" i="10" s="1"/>
  <c r="J1153" i="10" a="1"/>
  <c r="J1153" i="10" s="1"/>
  <c r="J1154" i="10" a="1"/>
  <c r="J1154" i="10" s="1"/>
  <c r="J1155" i="10" a="1"/>
  <c r="J1155" i="10" s="1"/>
  <c r="J1156" i="10" a="1"/>
  <c r="J1156" i="10" s="1"/>
  <c r="J1157" i="10" a="1"/>
  <c r="J1157" i="10" s="1"/>
  <c r="J1158" i="10" a="1"/>
  <c r="J1158" i="10" s="1"/>
  <c r="J1159" i="10" a="1"/>
  <c r="J1159" i="10" s="1"/>
  <c r="J1160" i="10" a="1"/>
  <c r="J1160" i="10" s="1"/>
  <c r="J1161" i="10" a="1"/>
  <c r="J1161" i="10" s="1"/>
  <c r="J1162" i="10" a="1"/>
  <c r="J1162" i="10" s="1"/>
  <c r="J1163" i="10" a="1"/>
  <c r="J1163" i="10" s="1"/>
  <c r="J1164" i="10" a="1"/>
  <c r="J1164" i="10" s="1"/>
  <c r="J1165" i="10" a="1"/>
  <c r="J1165" i="10" s="1"/>
  <c r="J1166" i="10" a="1"/>
  <c r="J1166" i="10" s="1"/>
  <c r="J1167" i="10" a="1"/>
  <c r="J1167" i="10" s="1"/>
  <c r="J1168" i="10" a="1"/>
  <c r="J1168" i="10" s="1"/>
  <c r="J1169" i="10" a="1"/>
  <c r="J1169" i="10" s="1"/>
  <c r="J1170" i="10" a="1"/>
  <c r="J1170" i="10" s="1"/>
  <c r="J1171" i="10" a="1"/>
  <c r="J1171" i="10" s="1"/>
  <c r="J1172" i="10" a="1"/>
  <c r="J1172" i="10" s="1"/>
  <c r="J1173" i="10" a="1"/>
  <c r="J1173" i="10" s="1"/>
  <c r="J1174" i="10" a="1"/>
  <c r="J1174" i="10" s="1"/>
  <c r="J1175" i="10" a="1"/>
  <c r="J1175" i="10" s="1"/>
  <c r="J1176" i="10" a="1"/>
  <c r="J1176" i="10" s="1"/>
  <c r="J1177" i="10" a="1"/>
  <c r="J1177" i="10" s="1"/>
  <c r="J1178" i="10" a="1"/>
  <c r="J1178" i="10" s="1"/>
  <c r="J1179" i="10" a="1"/>
  <c r="J1179" i="10" s="1"/>
  <c r="J1180" i="10" a="1"/>
  <c r="J1180" i="10" s="1"/>
  <c r="J1181" i="10" a="1"/>
  <c r="J1181" i="10" s="1"/>
  <c r="J1182" i="10" a="1"/>
  <c r="J1182" i="10" s="1"/>
  <c r="J1183" i="10" a="1"/>
  <c r="J1183" i="10" s="1"/>
  <c r="J1184" i="10" a="1"/>
  <c r="J1184" i="10" s="1"/>
  <c r="J1185" i="10" a="1"/>
  <c r="J1185" i="10" s="1"/>
  <c r="J1186" i="10" a="1"/>
  <c r="J1186" i="10" s="1"/>
  <c r="J1187" i="10" a="1"/>
  <c r="J1187" i="10" s="1"/>
  <c r="J1188" i="10" a="1"/>
  <c r="J1188" i="10" s="1"/>
  <c r="J1189" i="10" a="1"/>
  <c r="J1189" i="10" s="1"/>
  <c r="J1190" i="10" a="1"/>
  <c r="J1190" i="10" s="1"/>
  <c r="J1191" i="10" a="1"/>
  <c r="J1191" i="10" s="1"/>
  <c r="J1192" i="10" a="1"/>
  <c r="J1192" i="10" s="1"/>
  <c r="J1193" i="10" a="1"/>
  <c r="J1193" i="10" s="1"/>
  <c r="J1194" i="10" a="1"/>
  <c r="J1194" i="10" s="1"/>
  <c r="J1195" i="10" a="1"/>
  <c r="J1195" i="10" s="1"/>
  <c r="J1196" i="10" a="1"/>
  <c r="J1196" i="10" s="1"/>
  <c r="J1197" i="10" a="1"/>
  <c r="J1197" i="10" s="1"/>
  <c r="J1198" i="10" a="1"/>
  <c r="J1198" i="10" s="1"/>
  <c r="J1199" i="10" a="1"/>
  <c r="J1199" i="10" s="1"/>
  <c r="J1200" i="10" a="1"/>
  <c r="J1200" i="10" s="1"/>
  <c r="J1201" i="10" a="1"/>
  <c r="J1201" i="10" s="1"/>
  <c r="J1202" i="10" a="1"/>
  <c r="J1202" i="10" s="1"/>
  <c r="J1203" i="10" a="1"/>
  <c r="J1203" i="10" s="1"/>
  <c r="J1204" i="10" a="1"/>
  <c r="J1204" i="10" s="1"/>
  <c r="J1205" i="10" a="1"/>
  <c r="J1205" i="10" s="1"/>
  <c r="J1206" i="10" a="1"/>
  <c r="J1206" i="10" s="1"/>
  <c r="J1207" i="10" a="1"/>
  <c r="J1207" i="10" s="1"/>
  <c r="J1208" i="10" a="1"/>
  <c r="J1208" i="10" s="1"/>
  <c r="J1209" i="10" a="1"/>
  <c r="J1209" i="10" s="1"/>
  <c r="J1210" i="10" a="1"/>
  <c r="J1210" i="10" s="1"/>
  <c r="J1211" i="10" a="1"/>
  <c r="J1211" i="10" s="1"/>
  <c r="J1212" i="10" a="1"/>
  <c r="J1212" i="10" s="1"/>
  <c r="J1213" i="10" a="1"/>
  <c r="J1213" i="10" s="1"/>
  <c r="J1214" i="10" a="1"/>
  <c r="J1214" i="10" s="1"/>
  <c r="J1215" i="10" a="1"/>
  <c r="J1215" i="10" s="1"/>
  <c r="J1216" i="10" a="1"/>
  <c r="J1216" i="10" s="1"/>
  <c r="J1217" i="10" a="1"/>
  <c r="J1217" i="10" s="1"/>
  <c r="J1218" i="10" a="1"/>
  <c r="J1218" i="10" s="1"/>
  <c r="J1219" i="10" a="1"/>
  <c r="J1219" i="10" s="1"/>
  <c r="J1220" i="10" a="1"/>
  <c r="J1220" i="10" s="1"/>
  <c r="J1221" i="10" a="1"/>
  <c r="J1221" i="10" s="1"/>
  <c r="J1222" i="10" a="1"/>
  <c r="J1222" i="10" s="1"/>
  <c r="J1223" i="10" a="1"/>
  <c r="J1223" i="10" s="1"/>
  <c r="J1224" i="10" a="1"/>
  <c r="J1224" i="10" s="1"/>
  <c r="J1225" i="10" a="1"/>
  <c r="J1225" i="10" s="1"/>
  <c r="J1226" i="10" a="1"/>
  <c r="J1226" i="10" s="1"/>
  <c r="J1227" i="10" a="1"/>
  <c r="J1227" i="10" s="1"/>
  <c r="J1228" i="10" a="1"/>
  <c r="J1228" i="10" s="1"/>
  <c r="J1229" i="10" a="1"/>
  <c r="J1229" i="10" s="1"/>
  <c r="J1230" i="10" a="1"/>
  <c r="J1230" i="10" s="1"/>
  <c r="J1231" i="10" a="1"/>
  <c r="J1231" i="10" s="1"/>
  <c r="J1232" i="10" a="1"/>
  <c r="J1232" i="10" s="1"/>
  <c r="J1233" i="10" a="1"/>
  <c r="J1233" i="10" s="1"/>
  <c r="J1234" i="10" a="1"/>
  <c r="J1234" i="10" s="1"/>
  <c r="J1235" i="10" a="1"/>
  <c r="J1235" i="10" s="1"/>
  <c r="J1236" i="10" a="1"/>
  <c r="J1236" i="10" s="1"/>
  <c r="J1237" i="10" a="1"/>
  <c r="J1237" i="10" s="1"/>
  <c r="J1238" i="10" a="1"/>
  <c r="J1238" i="10" s="1"/>
  <c r="J1239" i="10" a="1"/>
  <c r="J1239" i="10" s="1"/>
  <c r="J1240" i="10" a="1"/>
  <c r="J1240" i="10" s="1"/>
  <c r="J1241" i="10" a="1"/>
  <c r="J1241" i="10" s="1"/>
  <c r="J1242" i="10" a="1"/>
  <c r="J1242" i="10" s="1"/>
  <c r="J1243" i="10" a="1"/>
  <c r="J1243" i="10" s="1"/>
  <c r="J1244" i="10" a="1"/>
  <c r="J1244" i="10" s="1"/>
  <c r="J1245" i="10" a="1"/>
  <c r="J1245" i="10" s="1"/>
  <c r="J1246" i="10" a="1"/>
  <c r="J1246" i="10" s="1"/>
  <c r="J1247" i="10" a="1"/>
  <c r="J1247" i="10" s="1"/>
  <c r="J1248" i="10" a="1"/>
  <c r="J1248" i="10" s="1"/>
  <c r="J1249" i="10" a="1"/>
  <c r="J1249" i="10" s="1"/>
  <c r="J1250" i="10" a="1"/>
  <c r="J1250" i="10" s="1"/>
  <c r="J1251" i="10" a="1"/>
  <c r="J1251" i="10" s="1"/>
  <c r="J1252" i="10" a="1"/>
  <c r="J1252" i="10" s="1"/>
  <c r="J1253" i="10" a="1"/>
  <c r="J1253" i="10" s="1"/>
  <c r="J1254" i="10" a="1"/>
  <c r="J1254" i="10" s="1"/>
  <c r="J1255" i="10" a="1"/>
  <c r="J1255" i="10" s="1"/>
  <c r="J1256" i="10" a="1"/>
  <c r="J1256" i="10" s="1"/>
  <c r="J1257" i="10" a="1"/>
  <c r="J1257" i="10" s="1"/>
  <c r="J1258" i="10" a="1"/>
  <c r="J1258" i="10" s="1"/>
  <c r="J1259" i="10" a="1"/>
  <c r="J1259" i="10" s="1"/>
  <c r="J1260" i="10" a="1"/>
  <c r="J1260" i="10" s="1"/>
  <c r="J1261" i="10" a="1"/>
  <c r="J1261" i="10" s="1"/>
  <c r="J1262" i="10" a="1"/>
  <c r="J1262" i="10" s="1"/>
  <c r="J1263" i="10" a="1"/>
  <c r="J1263" i="10" s="1"/>
  <c r="J1264" i="10" a="1"/>
  <c r="J1264" i="10" s="1"/>
  <c r="J1265" i="10" a="1"/>
  <c r="J1265" i="10" s="1"/>
  <c r="J1266" i="10" a="1"/>
  <c r="J1266" i="10" s="1"/>
  <c r="J1267" i="10" a="1"/>
  <c r="J1267" i="10" s="1"/>
  <c r="J1268" i="10" a="1"/>
  <c r="J1268" i="10" s="1"/>
  <c r="J1269" i="10" a="1"/>
  <c r="J1269" i="10" s="1"/>
  <c r="J1270" i="10" a="1"/>
  <c r="J1270" i="10" s="1"/>
  <c r="J1271" i="10" a="1"/>
  <c r="J1271" i="10" s="1"/>
  <c r="J1272" i="10" a="1"/>
  <c r="J1272" i="10" s="1"/>
  <c r="J1273" i="10" a="1"/>
  <c r="J1273" i="10" s="1"/>
  <c r="J1274" i="10" a="1"/>
  <c r="J1274" i="10" s="1"/>
  <c r="J1275" i="10" a="1"/>
  <c r="J1275" i="10" s="1"/>
  <c r="J1276" i="10" a="1"/>
  <c r="J1276" i="10" s="1"/>
  <c r="J1277" i="10" a="1"/>
  <c r="J1277" i="10" s="1"/>
  <c r="J1278" i="10" a="1"/>
  <c r="J1278" i="10" s="1"/>
  <c r="J1279" i="10" a="1"/>
  <c r="J1279" i="10" s="1"/>
  <c r="J1280" i="10" a="1"/>
  <c r="J1280" i="10" s="1"/>
  <c r="J1281" i="10" a="1"/>
  <c r="J1281" i="10" s="1"/>
  <c r="J1282" i="10" a="1"/>
  <c r="J1282" i="10" s="1"/>
  <c r="J1283" i="10" a="1"/>
  <c r="J1283" i="10" s="1"/>
  <c r="J1284" i="10" a="1"/>
  <c r="J1284" i="10" s="1"/>
  <c r="J1285" i="10" a="1"/>
  <c r="J1285" i="10" s="1"/>
  <c r="J1286" i="10" a="1"/>
  <c r="J1286" i="10" s="1"/>
  <c r="J1287" i="10" a="1"/>
  <c r="J1287" i="10" s="1"/>
  <c r="J1288" i="10" a="1"/>
  <c r="J1288" i="10" s="1"/>
  <c r="J1289" i="10" a="1"/>
  <c r="J1289" i="10" s="1"/>
  <c r="J1290" i="10" a="1"/>
  <c r="J1290" i="10" s="1"/>
  <c r="J1291" i="10" a="1"/>
  <c r="J1291" i="10" s="1"/>
  <c r="J1292" i="10" a="1"/>
  <c r="J1292" i="10" s="1"/>
  <c r="J1293" i="10" a="1"/>
  <c r="J1293" i="10" s="1"/>
  <c r="J1294" i="10" a="1"/>
  <c r="J1294" i="10" s="1"/>
  <c r="J1295" i="10" a="1"/>
  <c r="J1295" i="10" s="1"/>
  <c r="J1296" i="10" a="1"/>
  <c r="J1296" i="10" s="1"/>
  <c r="J1297" i="10" a="1"/>
  <c r="J1297" i="10" s="1"/>
  <c r="J1298" i="10" a="1"/>
  <c r="J1298" i="10" s="1"/>
  <c r="J1299" i="10" a="1"/>
  <c r="J1299" i="10" s="1"/>
  <c r="J1300" i="10" a="1"/>
  <c r="J1300" i="10" s="1"/>
  <c r="J1301" i="10" a="1"/>
  <c r="J1301" i="10" s="1"/>
  <c r="J1302" i="10" a="1"/>
  <c r="J1302" i="10" s="1"/>
  <c r="J1303" i="10" a="1"/>
  <c r="J1303" i="10" s="1"/>
  <c r="J1304" i="10" a="1"/>
  <c r="J1304" i="10" s="1"/>
  <c r="J1305" i="10" a="1"/>
  <c r="J1305" i="10" s="1"/>
  <c r="J1306" i="10" a="1"/>
  <c r="J1306" i="10" s="1"/>
  <c r="J1307" i="10" a="1"/>
  <c r="J1307" i="10" s="1"/>
  <c r="J1308" i="10" a="1"/>
  <c r="J1308" i="10" s="1"/>
  <c r="J1309" i="10" a="1"/>
  <c r="J1309" i="10" s="1"/>
  <c r="J1310" i="10" a="1"/>
  <c r="J1310" i="10" s="1"/>
  <c r="J1311" i="10" a="1"/>
  <c r="J1311" i="10" s="1"/>
  <c r="J1312" i="10" a="1"/>
  <c r="J1312" i="10" s="1"/>
  <c r="J1313" i="10" a="1"/>
  <c r="J1313" i="10" s="1"/>
  <c r="J1314" i="10" a="1"/>
  <c r="J1314" i="10" s="1"/>
  <c r="J1315" i="10" a="1"/>
  <c r="J1315" i="10" s="1"/>
  <c r="J1316" i="10" a="1"/>
  <c r="J1316" i="10" s="1"/>
  <c r="J1317" i="10" a="1"/>
  <c r="J1317" i="10" s="1"/>
  <c r="J1318" i="10" a="1"/>
  <c r="J1318" i="10" s="1"/>
  <c r="J1319" i="10" a="1"/>
  <c r="J1319" i="10" s="1"/>
  <c r="J1320" i="10" a="1"/>
  <c r="J1320" i="10" s="1"/>
  <c r="J1321" i="10" a="1"/>
  <c r="J1321" i="10" s="1"/>
  <c r="J1322" i="10" a="1"/>
  <c r="J1322" i="10" s="1"/>
  <c r="J1323" i="10" a="1"/>
  <c r="J1323" i="10" s="1"/>
  <c r="J1324" i="10" a="1"/>
  <c r="J1324" i="10" s="1"/>
  <c r="J1325" i="10" a="1"/>
  <c r="J1325" i="10" s="1"/>
  <c r="J1326" i="10" a="1"/>
  <c r="J1326" i="10" s="1"/>
  <c r="J1327" i="10" a="1"/>
  <c r="J1327" i="10" s="1"/>
  <c r="J1328" i="10" a="1"/>
  <c r="J1328" i="10" s="1"/>
  <c r="J1329" i="10" a="1"/>
  <c r="J1329" i="10" s="1"/>
  <c r="J1330" i="10" a="1"/>
  <c r="J1330" i="10" s="1"/>
  <c r="J1331" i="10" a="1"/>
  <c r="J1331" i="10" s="1"/>
  <c r="J1332" i="10" a="1"/>
  <c r="J1332" i="10" s="1"/>
  <c r="J1333" i="10" a="1"/>
  <c r="J1333" i="10" s="1"/>
  <c r="J1334" i="10" a="1"/>
  <c r="J1334" i="10" s="1"/>
  <c r="J1335" i="10" a="1"/>
  <c r="J1335" i="10" s="1"/>
  <c r="J1336" i="10" a="1"/>
  <c r="J1336" i="10" s="1"/>
  <c r="J1337" i="10" a="1"/>
  <c r="J1337" i="10" s="1"/>
  <c r="J1338" i="10" a="1"/>
  <c r="J1338" i="10" s="1"/>
  <c r="J1339" i="10" a="1"/>
  <c r="J1339" i="10" s="1"/>
  <c r="J1340" i="10" a="1"/>
  <c r="J1340" i="10" s="1"/>
  <c r="J1341" i="10" a="1"/>
  <c r="J1341" i="10" s="1"/>
  <c r="J1342" i="10" a="1"/>
  <c r="J1342" i="10" s="1"/>
  <c r="J1343" i="10" a="1"/>
  <c r="J1343" i="10" s="1"/>
  <c r="J1344" i="10" a="1"/>
  <c r="J1344" i="10" s="1"/>
  <c r="J1345" i="10" a="1"/>
  <c r="J1345" i="10" s="1"/>
  <c r="J1346" i="10" a="1"/>
  <c r="J1346" i="10" s="1"/>
  <c r="J1347" i="10" a="1"/>
  <c r="J1347" i="10" s="1"/>
  <c r="J1348" i="10" a="1"/>
  <c r="J1348" i="10" s="1"/>
  <c r="J1349" i="10" a="1"/>
  <c r="J1349" i="10" s="1"/>
  <c r="J1350" i="10" a="1"/>
  <c r="J1350" i="10" s="1"/>
  <c r="J1351" i="10" a="1"/>
  <c r="J1351" i="10" s="1"/>
  <c r="J1352" i="10" a="1"/>
  <c r="J1352" i="10" s="1"/>
  <c r="J1353" i="10" a="1"/>
  <c r="J1353" i="10" s="1"/>
  <c r="J1354" i="10" a="1"/>
  <c r="J1354" i="10" s="1"/>
  <c r="J1355" i="10" a="1"/>
  <c r="J1355" i="10" s="1"/>
  <c r="J1356" i="10" a="1"/>
  <c r="J1356" i="10" s="1"/>
  <c r="J1357" i="10" a="1"/>
  <c r="J1357" i="10" s="1"/>
  <c r="J1358" i="10" a="1"/>
  <c r="J1358" i="10" s="1"/>
  <c r="J1359" i="10" a="1"/>
  <c r="J1359" i="10" s="1"/>
  <c r="J1360" i="10" a="1"/>
  <c r="J1360" i="10" s="1"/>
  <c r="J1361" i="10" a="1"/>
  <c r="J1361" i="10" s="1"/>
  <c r="J1362" i="10" a="1"/>
  <c r="J1362" i="10" s="1"/>
  <c r="J1363" i="10" a="1"/>
  <c r="J1363" i="10" s="1"/>
  <c r="J1364" i="10" a="1"/>
  <c r="J1364" i="10" s="1"/>
  <c r="J1365" i="10" a="1"/>
  <c r="J1365" i="10" s="1"/>
  <c r="J1366" i="10" a="1"/>
  <c r="J1366" i="10" s="1"/>
  <c r="J1367" i="10" a="1"/>
  <c r="J1367" i="10" s="1"/>
  <c r="J1368" i="10" a="1"/>
  <c r="J1368" i="10" s="1"/>
  <c r="J1369" i="10" a="1"/>
  <c r="J1369" i="10" s="1"/>
  <c r="J1370" i="10" a="1"/>
  <c r="J1370" i="10" s="1"/>
  <c r="J1371" i="10" a="1"/>
  <c r="J1371" i="10" s="1"/>
  <c r="J1372" i="10" a="1"/>
  <c r="J1372" i="10" s="1"/>
  <c r="J1373" i="10" a="1"/>
  <c r="J1373" i="10" s="1"/>
  <c r="J1374" i="10" a="1"/>
  <c r="J1374" i="10" s="1"/>
  <c r="J1375" i="10" a="1"/>
  <c r="J1375" i="10" s="1"/>
  <c r="J1376" i="10" a="1"/>
  <c r="J1376" i="10" s="1"/>
  <c r="J1377" i="10" a="1"/>
  <c r="J1377" i="10" s="1"/>
  <c r="J1378" i="10" a="1"/>
  <c r="J1378" i="10" s="1"/>
  <c r="J1379" i="10" a="1"/>
  <c r="J1379" i="10" s="1"/>
  <c r="J1380" i="10" a="1"/>
  <c r="J1380" i="10" s="1"/>
  <c r="J1381" i="10" a="1"/>
  <c r="J1381" i="10" s="1"/>
  <c r="J1382" i="10" a="1"/>
  <c r="J1382" i="10" s="1"/>
  <c r="J1383" i="10" a="1"/>
  <c r="J1383" i="10" s="1"/>
  <c r="J1384" i="10" a="1"/>
  <c r="J1384" i="10" s="1"/>
  <c r="J1385" i="10" a="1"/>
  <c r="J1385" i="10" s="1"/>
  <c r="J1386" i="10" a="1"/>
  <c r="J1386" i="10" s="1"/>
  <c r="J1387" i="10" a="1"/>
  <c r="J1387" i="10" s="1"/>
  <c r="J1388" i="10" a="1"/>
  <c r="J1388" i="10" s="1"/>
  <c r="J1389" i="10" a="1"/>
  <c r="J1389" i="10" s="1"/>
  <c r="J1390" i="10" a="1"/>
  <c r="J1390" i="10" s="1"/>
  <c r="J1391" i="10" a="1"/>
  <c r="J1391" i="10" s="1"/>
  <c r="J1392" i="10" a="1"/>
  <c r="J1392" i="10" s="1"/>
  <c r="J1393" i="10" a="1"/>
  <c r="J1393" i="10" s="1"/>
  <c r="J1394" i="10" a="1"/>
  <c r="J1394" i="10" s="1"/>
  <c r="J1395" i="10" a="1"/>
  <c r="J1395" i="10" s="1"/>
  <c r="J1396" i="10" a="1"/>
  <c r="J1396" i="10" s="1"/>
  <c r="J1397" i="10" a="1"/>
  <c r="J1397" i="10" s="1"/>
  <c r="J1398" i="10" a="1"/>
  <c r="J1398" i="10" s="1"/>
  <c r="J1399" i="10" a="1"/>
  <c r="J1399" i="10" s="1"/>
  <c r="J1400" i="10" a="1"/>
  <c r="J1400" i="10" s="1"/>
  <c r="J1401" i="10" a="1"/>
  <c r="J1401" i="10" s="1"/>
  <c r="J1402" i="10" a="1"/>
  <c r="J1402" i="10" s="1"/>
  <c r="J1403" i="10" a="1"/>
  <c r="J1403" i="10" s="1"/>
  <c r="J1404" i="10" a="1"/>
  <c r="J1404" i="10" s="1"/>
  <c r="J1405" i="10" a="1"/>
  <c r="J1405" i="10" s="1"/>
  <c r="J1406" i="10" a="1"/>
  <c r="J1406" i="10" s="1"/>
  <c r="J1407" i="10" a="1"/>
  <c r="J1407" i="10" s="1"/>
  <c r="J1408" i="10" a="1"/>
  <c r="J1408" i="10" s="1"/>
  <c r="J1409" i="10" a="1"/>
  <c r="J1409" i="10" s="1"/>
  <c r="J1410" i="10" a="1"/>
  <c r="J1410" i="10" s="1"/>
  <c r="J1411" i="10" a="1"/>
  <c r="J1411" i="10" s="1"/>
  <c r="J1412" i="10" a="1"/>
  <c r="J1412" i="10" s="1"/>
  <c r="J1413" i="10" a="1"/>
  <c r="J1413" i="10" s="1"/>
  <c r="J1414" i="10" a="1"/>
  <c r="J1414" i="10" s="1"/>
  <c r="J1415" i="10" a="1"/>
  <c r="J1415" i="10" s="1"/>
  <c r="J1416" i="10" a="1"/>
  <c r="J1416" i="10" s="1"/>
  <c r="J1417" i="10" a="1"/>
  <c r="J1417" i="10" s="1"/>
  <c r="J1418" i="10" a="1"/>
  <c r="J1418" i="10" s="1"/>
  <c r="J1419" i="10" a="1"/>
  <c r="J1419" i="10" s="1"/>
  <c r="J1420" i="10" a="1"/>
  <c r="J1420" i="10" s="1"/>
  <c r="J1421" i="10" a="1"/>
  <c r="J1421" i="10" s="1"/>
  <c r="J1422" i="10" a="1"/>
  <c r="J1422" i="10" s="1"/>
  <c r="J1423" i="10" a="1"/>
  <c r="J1423" i="10" s="1"/>
  <c r="J1424" i="10" a="1"/>
  <c r="J1424" i="10" s="1"/>
  <c r="J1425" i="10" a="1"/>
  <c r="J1425" i="10" s="1"/>
  <c r="J1426" i="10" a="1"/>
  <c r="J1426" i="10" s="1"/>
  <c r="J1427" i="10" a="1"/>
  <c r="J1427" i="10" s="1"/>
  <c r="J1428" i="10" a="1"/>
  <c r="J1428" i="10" s="1"/>
  <c r="J1429" i="10" a="1"/>
  <c r="J1429" i="10" s="1"/>
  <c r="J1430" i="10" a="1"/>
  <c r="J1430" i="10" s="1"/>
  <c r="J1431" i="10" a="1"/>
  <c r="J1431" i="10" s="1"/>
  <c r="J1432" i="10" a="1"/>
  <c r="J1432" i="10" s="1"/>
  <c r="J1433" i="10" a="1"/>
  <c r="J1433" i="10" s="1"/>
  <c r="J1434" i="10" a="1"/>
  <c r="J1434" i="10" s="1"/>
  <c r="J1435" i="10" a="1"/>
  <c r="J1435" i="10" s="1"/>
  <c r="J1436" i="10" a="1"/>
  <c r="J1436" i="10" s="1"/>
  <c r="J1437" i="10" a="1"/>
  <c r="J1437" i="10" s="1"/>
  <c r="J1438" i="10" a="1"/>
  <c r="J1438" i="10" s="1"/>
  <c r="J1439" i="10" a="1"/>
  <c r="J1439" i="10" s="1"/>
  <c r="J1440" i="10" a="1"/>
  <c r="J1440" i="10" s="1"/>
  <c r="J1441" i="10" a="1"/>
  <c r="J1441" i="10" s="1"/>
  <c r="J1442" i="10" a="1"/>
  <c r="J1442" i="10" s="1"/>
  <c r="J1443" i="10" a="1"/>
  <c r="J1443" i="10" s="1"/>
  <c r="J1444" i="10" a="1"/>
  <c r="J1444" i="10" s="1"/>
  <c r="J1445" i="10" a="1"/>
  <c r="J1445" i="10" s="1"/>
  <c r="J1446" i="10" a="1"/>
  <c r="J1446" i="10" s="1"/>
  <c r="J1447" i="10" a="1"/>
  <c r="J1447" i="10" s="1"/>
  <c r="J1448" i="10" a="1"/>
  <c r="J1448" i="10" s="1"/>
  <c r="J1449" i="10" a="1"/>
  <c r="J1449" i="10" s="1"/>
  <c r="J1450" i="10" a="1"/>
  <c r="J1450" i="10" s="1"/>
  <c r="J1451" i="10" a="1"/>
  <c r="J1451" i="10" s="1"/>
  <c r="J1452" i="10" a="1"/>
  <c r="J1452" i="10" s="1"/>
  <c r="J1453" i="10" a="1"/>
  <c r="J1453" i="10" s="1"/>
  <c r="J1454" i="10" a="1"/>
  <c r="J1454" i="10" s="1"/>
  <c r="J1455" i="10" a="1"/>
  <c r="J1455" i="10" s="1"/>
  <c r="J1456" i="10" a="1"/>
  <c r="J1456" i="10" s="1"/>
  <c r="J1457" i="10" a="1"/>
  <c r="J1457" i="10" s="1"/>
  <c r="J1458" i="10" a="1"/>
  <c r="J1458" i="10" s="1"/>
  <c r="J1459" i="10" a="1"/>
  <c r="J1459" i="10" s="1"/>
  <c r="J1460" i="10" a="1"/>
  <c r="J1460" i="10" s="1"/>
  <c r="J1461" i="10" a="1"/>
  <c r="J1461" i="10" s="1"/>
  <c r="J1462" i="10" a="1"/>
  <c r="J1462" i="10" s="1"/>
  <c r="J1463" i="10" a="1"/>
  <c r="J1463" i="10" s="1"/>
  <c r="J1464" i="10" a="1"/>
  <c r="J1464" i="10" s="1"/>
  <c r="J1465" i="10" a="1"/>
  <c r="J1465" i="10" s="1"/>
  <c r="J1466" i="10" a="1"/>
  <c r="J1466" i="10" s="1"/>
  <c r="J1467" i="10" a="1"/>
  <c r="J1467" i="10" s="1"/>
  <c r="J1468" i="10" a="1"/>
  <c r="J1468" i="10" s="1"/>
  <c r="J1469" i="10" a="1"/>
  <c r="J1469" i="10" s="1"/>
  <c r="J1470" i="10" a="1"/>
  <c r="J1470" i="10" s="1"/>
  <c r="J1471" i="10" a="1"/>
  <c r="J1471" i="10" s="1"/>
  <c r="J1472" i="10" a="1"/>
  <c r="J1472" i="10" s="1"/>
  <c r="J1473" i="10" a="1"/>
  <c r="J1473" i="10" s="1"/>
  <c r="J1474" i="10" a="1"/>
  <c r="J1474" i="10" s="1"/>
  <c r="J1475" i="10" a="1"/>
  <c r="J1475" i="10" s="1"/>
  <c r="J1476" i="10" a="1"/>
  <c r="J1476" i="10" s="1"/>
  <c r="J1477" i="10" a="1"/>
  <c r="J1477" i="10" s="1"/>
  <c r="J1478" i="10" a="1"/>
  <c r="J1478" i="10" s="1"/>
  <c r="J1479" i="10" a="1"/>
  <c r="J1479" i="10" s="1"/>
  <c r="J1480" i="10" a="1"/>
  <c r="J1480" i="10" s="1"/>
  <c r="J1481" i="10" a="1"/>
  <c r="J1481" i="10" s="1"/>
  <c r="J1482" i="10" a="1"/>
  <c r="J1482" i="10" s="1"/>
  <c r="J1483" i="10" a="1"/>
  <c r="J1483" i="10" s="1"/>
  <c r="J1484" i="10" a="1"/>
  <c r="J1484" i="10" s="1"/>
  <c r="J1485" i="10" a="1"/>
  <c r="J1485" i="10" s="1"/>
  <c r="J1486" i="10" a="1"/>
  <c r="J1486" i="10" s="1"/>
  <c r="J1487" i="10" a="1"/>
  <c r="J1487" i="10" s="1"/>
  <c r="J1488" i="10" a="1"/>
  <c r="J1488" i="10" s="1"/>
  <c r="J1489" i="10" a="1"/>
  <c r="J1489" i="10" s="1"/>
  <c r="J1490" i="10" a="1"/>
  <c r="J1490" i="10" s="1"/>
  <c r="J1491" i="10" a="1"/>
  <c r="J1491" i="10" s="1"/>
  <c r="J1492" i="10" a="1"/>
  <c r="J1492" i="10" s="1"/>
  <c r="J1493" i="10" a="1"/>
  <c r="J1493" i="10" s="1"/>
  <c r="J1494" i="10" a="1"/>
  <c r="J1494" i="10" s="1"/>
  <c r="J1495" i="10" a="1"/>
  <c r="J1495" i="10" s="1"/>
  <c r="J1496" i="10" a="1"/>
  <c r="J1496" i="10" s="1"/>
  <c r="J1497" i="10" a="1"/>
  <c r="J1497" i="10" s="1"/>
  <c r="J1498" i="10" a="1"/>
  <c r="J1498" i="10" s="1"/>
  <c r="J1499" i="10" a="1"/>
  <c r="J1499" i="10" s="1"/>
  <c r="J1500" i="10" a="1"/>
  <c r="J1500" i="10" s="1"/>
  <c r="J1501" i="10" a="1"/>
  <c r="J1501" i="10" s="1"/>
  <c r="J1502" i="10" a="1"/>
  <c r="J1502" i="10" s="1"/>
  <c r="J1503" i="10" a="1"/>
  <c r="J1503" i="10" s="1"/>
  <c r="J1504" i="10" a="1"/>
  <c r="J1504" i="10" s="1"/>
  <c r="J1505" i="10" a="1"/>
  <c r="J1505" i="10" s="1"/>
  <c r="J1506" i="10" a="1"/>
  <c r="J1506" i="10" s="1"/>
  <c r="J1507" i="10" a="1"/>
  <c r="J1507" i="10" s="1"/>
  <c r="J1508" i="10" a="1"/>
  <c r="J1508" i="10" s="1"/>
  <c r="J1509" i="10" a="1"/>
  <c r="J1509" i="10" s="1"/>
  <c r="J1510" i="10" a="1"/>
  <c r="J1510" i="10" s="1"/>
  <c r="J1511" i="10" a="1"/>
  <c r="J1511" i="10" s="1"/>
  <c r="J1512" i="10" a="1"/>
  <c r="J1512" i="10" s="1"/>
  <c r="J1513" i="10" a="1"/>
  <c r="J1513" i="10" s="1"/>
  <c r="J1514" i="10" a="1"/>
  <c r="J1514" i="10" s="1"/>
  <c r="J1515" i="10" a="1"/>
  <c r="J1515" i="10" s="1"/>
  <c r="J1516" i="10" a="1"/>
  <c r="J1516" i="10" s="1"/>
  <c r="J1517" i="10" a="1"/>
  <c r="J1517" i="10" s="1"/>
  <c r="J1518" i="10" a="1"/>
  <c r="J1518" i="10" s="1"/>
  <c r="J1519" i="10" a="1"/>
  <c r="J1519" i="10" s="1"/>
  <c r="J1520" i="10" a="1"/>
  <c r="J1520" i="10" s="1"/>
  <c r="J1521" i="10" a="1"/>
  <c r="J1521" i="10" s="1"/>
  <c r="J1522" i="10" a="1"/>
  <c r="J1522" i="10" s="1"/>
  <c r="J1523" i="10" a="1"/>
  <c r="J1523" i="10" s="1"/>
  <c r="J1524" i="10" a="1"/>
  <c r="J1524" i="10" s="1"/>
  <c r="J1525" i="10" a="1"/>
  <c r="J1525" i="10" s="1"/>
  <c r="J1526" i="10" a="1"/>
  <c r="J1526" i="10" s="1"/>
  <c r="J1527" i="10" a="1"/>
  <c r="J1527" i="10" s="1"/>
  <c r="J1528" i="10" a="1"/>
  <c r="J1528" i="10" s="1"/>
  <c r="J1529" i="10" a="1"/>
  <c r="J1529" i="10" s="1"/>
  <c r="J1530" i="10" a="1"/>
  <c r="J1530" i="10" s="1"/>
  <c r="J1531" i="10" a="1"/>
  <c r="J1531" i="10" s="1"/>
  <c r="J1532" i="10" a="1"/>
  <c r="J1532" i="10" s="1"/>
  <c r="J1533" i="10" a="1"/>
  <c r="J1533" i="10" s="1"/>
  <c r="J1534" i="10" a="1"/>
  <c r="J1534" i="10" s="1"/>
  <c r="J1535" i="10" a="1"/>
  <c r="J1535" i="10" s="1"/>
  <c r="J1536" i="10" a="1"/>
  <c r="J1536" i="10" s="1"/>
  <c r="J1537" i="10" a="1"/>
  <c r="J1537" i="10" s="1"/>
  <c r="J1538" i="10" a="1"/>
  <c r="J1538" i="10" s="1"/>
  <c r="J1539" i="10" a="1"/>
  <c r="J1539" i="10" s="1"/>
  <c r="J1540" i="10" a="1"/>
  <c r="J1540" i="10" s="1"/>
  <c r="J1541" i="10" a="1"/>
  <c r="J1541" i="10" s="1"/>
  <c r="J1542" i="10" a="1"/>
  <c r="J1542" i="10" s="1"/>
  <c r="J1543" i="10" a="1"/>
  <c r="J1543" i="10" s="1"/>
  <c r="J1544" i="10" a="1"/>
  <c r="J1544" i="10" s="1"/>
  <c r="J1545" i="10" a="1"/>
  <c r="J1545" i="10" s="1"/>
  <c r="J1546" i="10" a="1"/>
  <c r="J1546" i="10" s="1"/>
  <c r="J1547" i="10" a="1"/>
  <c r="J1547" i="10" s="1"/>
  <c r="J1548" i="10" a="1"/>
  <c r="J1548" i="10" s="1"/>
  <c r="J1549" i="10" a="1"/>
  <c r="J1549" i="10" s="1"/>
  <c r="J1550" i="10" a="1"/>
  <c r="J1550" i="10" s="1"/>
  <c r="J1551" i="10" a="1"/>
  <c r="J1551" i="10" s="1"/>
  <c r="J1552" i="10" a="1"/>
  <c r="J1552" i="10" s="1"/>
  <c r="J1553" i="10" a="1"/>
  <c r="J1553" i="10" s="1"/>
  <c r="J1554" i="10" a="1"/>
  <c r="J1554" i="10" s="1"/>
  <c r="J1555" i="10" a="1"/>
  <c r="J1555" i="10" s="1"/>
  <c r="J1556" i="10" a="1"/>
  <c r="J1556" i="10" s="1"/>
  <c r="J1557" i="10" a="1"/>
  <c r="J1557" i="10" s="1"/>
  <c r="J1558" i="10" a="1"/>
  <c r="J1558" i="10" s="1"/>
  <c r="J1559" i="10" a="1"/>
  <c r="J1559" i="10" s="1"/>
  <c r="J1560" i="10" a="1"/>
  <c r="J1560" i="10" s="1"/>
  <c r="J1561" i="10" a="1"/>
  <c r="J1561" i="10" s="1"/>
  <c r="J1562" i="10" a="1"/>
  <c r="J1562" i="10" s="1"/>
  <c r="J1563" i="10" a="1"/>
  <c r="J1563" i="10" s="1"/>
  <c r="J1564" i="10" a="1"/>
  <c r="J1564" i="10" s="1"/>
  <c r="J1565" i="10" a="1"/>
  <c r="J1565" i="10" s="1"/>
  <c r="J1566" i="10" a="1"/>
  <c r="J1566" i="10" s="1"/>
  <c r="J1567" i="10" a="1"/>
  <c r="J1567" i="10" s="1"/>
  <c r="J1568" i="10" a="1"/>
  <c r="J1568" i="10" s="1"/>
  <c r="J1569" i="10" a="1"/>
  <c r="J1569" i="10" s="1"/>
  <c r="J1570" i="10" a="1"/>
  <c r="J1570" i="10" s="1"/>
  <c r="J1571" i="10" a="1"/>
  <c r="J1571" i="10" s="1"/>
  <c r="J1572" i="10" a="1"/>
  <c r="J1572" i="10" s="1"/>
  <c r="J1573" i="10" a="1"/>
  <c r="J1573" i="10" s="1"/>
  <c r="J1574" i="10" a="1"/>
  <c r="J1574" i="10" s="1"/>
  <c r="J1575" i="10" a="1"/>
  <c r="J1575" i="10" s="1"/>
  <c r="J1576" i="10" a="1"/>
  <c r="J1576" i="10" s="1"/>
  <c r="J1577" i="10" a="1"/>
  <c r="J1577" i="10" s="1"/>
  <c r="J1578" i="10" a="1"/>
  <c r="J1578" i="10" s="1"/>
  <c r="J1579" i="10" a="1"/>
  <c r="J1579" i="10" s="1"/>
  <c r="J1580" i="10" a="1"/>
  <c r="J1580" i="10" s="1"/>
  <c r="J1581" i="10" a="1"/>
  <c r="J1581" i="10" s="1"/>
  <c r="J1582" i="10" a="1"/>
  <c r="J1582" i="10" s="1"/>
  <c r="J1583" i="10" a="1"/>
  <c r="J1583" i="10" s="1"/>
  <c r="J1584" i="10" a="1"/>
  <c r="J1584" i="10" s="1"/>
  <c r="J1585" i="10" a="1"/>
  <c r="J1585" i="10" s="1"/>
  <c r="J1586" i="10" a="1"/>
  <c r="J1586" i="10" s="1"/>
  <c r="J1587" i="10" a="1"/>
  <c r="J1587" i="10" s="1"/>
  <c r="J1588" i="10" a="1"/>
  <c r="J1588" i="10" s="1"/>
  <c r="J1589" i="10" a="1"/>
  <c r="J1589" i="10" s="1"/>
  <c r="J1590" i="10" a="1"/>
  <c r="J1590" i="10" s="1"/>
  <c r="J1591" i="10" a="1"/>
  <c r="J1591" i="10" s="1"/>
  <c r="J1592" i="10" a="1"/>
  <c r="J1592" i="10" s="1"/>
  <c r="J1593" i="10" a="1"/>
  <c r="J1593" i="10" s="1"/>
  <c r="J1594" i="10" a="1"/>
  <c r="J1594" i="10" s="1"/>
  <c r="J1595" i="10" a="1"/>
  <c r="J1595" i="10" s="1"/>
  <c r="J1596" i="10" a="1"/>
  <c r="J1596" i="10" s="1"/>
  <c r="J1597" i="10" a="1"/>
  <c r="J1597" i="10" s="1"/>
  <c r="J1598" i="10" a="1"/>
  <c r="J1598" i="10" s="1"/>
  <c r="J1599" i="10" a="1"/>
  <c r="J1599" i="10" s="1"/>
  <c r="J1600" i="10" a="1"/>
  <c r="J1600" i="10" s="1"/>
  <c r="J1601" i="10" a="1"/>
  <c r="J1601" i="10" s="1"/>
  <c r="J1602" i="10" a="1"/>
  <c r="J1602" i="10" s="1"/>
  <c r="J1603" i="10" a="1"/>
  <c r="J1603" i="10" s="1"/>
  <c r="J1604" i="10" a="1"/>
  <c r="J1604" i="10" s="1"/>
  <c r="J1605" i="10" a="1"/>
  <c r="J1605" i="10" s="1"/>
  <c r="J1606" i="10" a="1"/>
  <c r="J1606" i="10" s="1"/>
  <c r="J1607" i="10" a="1"/>
  <c r="J1607" i="10" s="1"/>
  <c r="J1608" i="10" a="1"/>
  <c r="J1608" i="10" s="1"/>
  <c r="J1609" i="10" a="1"/>
  <c r="J1609" i="10" s="1"/>
  <c r="J1610" i="10" a="1"/>
  <c r="J1610" i="10" s="1"/>
  <c r="J1611" i="10" a="1"/>
  <c r="J1611" i="10" s="1"/>
  <c r="J1612" i="10" a="1"/>
  <c r="J1612" i="10" s="1"/>
  <c r="J1613" i="10" a="1"/>
  <c r="J1613" i="10" s="1"/>
  <c r="J1614" i="10" a="1"/>
  <c r="J1614" i="10" s="1"/>
  <c r="J1615" i="10" a="1"/>
  <c r="J1615" i="10" s="1"/>
  <c r="J1616" i="10" a="1"/>
  <c r="J1616" i="10" s="1"/>
  <c r="J1617" i="10" a="1"/>
  <c r="J1617" i="10" s="1"/>
  <c r="J1618" i="10" a="1"/>
  <c r="J1618" i="10" s="1"/>
  <c r="J1619" i="10" a="1"/>
  <c r="J1619" i="10" s="1"/>
  <c r="J1620" i="10" a="1"/>
  <c r="J1620" i="10" s="1"/>
  <c r="J1621" i="10" a="1"/>
  <c r="J1621" i="10" s="1"/>
  <c r="J1622" i="10" a="1"/>
  <c r="J1622" i="10" s="1"/>
  <c r="J1623" i="10" a="1"/>
  <c r="J1623" i="10" s="1"/>
  <c r="J1624" i="10" a="1"/>
  <c r="J1624" i="10" s="1"/>
  <c r="J1625" i="10" a="1"/>
  <c r="J1625" i="10" s="1"/>
  <c r="J1626" i="10" a="1"/>
  <c r="J1626" i="10" s="1"/>
  <c r="J1627" i="10" a="1"/>
  <c r="J1627" i="10" s="1"/>
  <c r="J1628" i="10" a="1"/>
  <c r="J1628" i="10" s="1"/>
  <c r="J1629" i="10" a="1"/>
  <c r="J1629" i="10" s="1"/>
  <c r="J1630" i="10" a="1"/>
  <c r="J1630" i="10" s="1"/>
  <c r="J1631" i="10" a="1"/>
  <c r="J1631" i="10" s="1"/>
  <c r="J1632" i="10" a="1"/>
  <c r="J1632" i="10" s="1"/>
  <c r="J1633" i="10" a="1"/>
  <c r="J1633" i="10" s="1"/>
  <c r="J1634" i="10" a="1"/>
  <c r="J1634" i="10" s="1"/>
  <c r="J1635" i="10" a="1"/>
  <c r="J1635" i="10" s="1"/>
  <c r="J1636" i="10" a="1"/>
  <c r="J1636" i="10" s="1"/>
  <c r="J1637" i="10" a="1"/>
  <c r="J1637" i="10" s="1"/>
  <c r="J1638" i="10" a="1"/>
  <c r="J1638" i="10" s="1"/>
  <c r="J1639" i="10" a="1"/>
  <c r="J1639" i="10" s="1"/>
  <c r="J1640" i="10" a="1"/>
  <c r="J1640" i="10" s="1"/>
  <c r="J1641" i="10" a="1"/>
  <c r="J1641" i="10" s="1"/>
  <c r="J1642" i="10" a="1"/>
  <c r="J1642" i="10" s="1"/>
  <c r="J1643" i="10" a="1"/>
  <c r="J1643" i="10" s="1"/>
  <c r="J1644" i="10" a="1"/>
  <c r="J1644" i="10" s="1"/>
  <c r="J1645" i="10" a="1"/>
  <c r="J1645" i="10" s="1"/>
  <c r="J1646" i="10" a="1"/>
  <c r="J1646" i="10" s="1"/>
  <c r="J1647" i="10" a="1"/>
  <c r="J1647" i="10" s="1"/>
  <c r="J1648" i="10" a="1"/>
  <c r="J1648" i="10" s="1"/>
  <c r="J1649" i="10" a="1"/>
  <c r="J1649" i="10" s="1"/>
  <c r="J1650" i="10" a="1"/>
  <c r="J1650" i="10" s="1"/>
  <c r="J1651" i="10" a="1"/>
  <c r="J1651" i="10" s="1"/>
  <c r="J1652" i="10" a="1"/>
  <c r="J1652" i="10" s="1"/>
  <c r="J1653" i="10" a="1"/>
  <c r="J1653" i="10" s="1"/>
  <c r="J1654" i="10" a="1"/>
  <c r="J1654" i="10" s="1"/>
  <c r="J1655" i="10" a="1"/>
  <c r="J1655" i="10" s="1"/>
  <c r="J1656" i="10" a="1"/>
  <c r="J1656" i="10" s="1"/>
  <c r="J1657" i="10" a="1"/>
  <c r="J1657" i="10" s="1"/>
  <c r="J1658" i="10" a="1"/>
  <c r="J1658" i="10" s="1"/>
  <c r="J1659" i="10" a="1"/>
  <c r="J1659" i="10" s="1"/>
  <c r="J1660" i="10" a="1"/>
  <c r="J1660" i="10" s="1"/>
  <c r="J1661" i="10" a="1"/>
  <c r="J1661" i="10" s="1"/>
  <c r="J1662" i="10" a="1"/>
  <c r="J1662" i="10" s="1"/>
  <c r="J1663" i="10" a="1"/>
  <c r="J1663" i="10" s="1"/>
  <c r="J1664" i="10" a="1"/>
  <c r="J1664" i="10" s="1"/>
  <c r="J1665" i="10" a="1"/>
  <c r="J1665" i="10" s="1"/>
  <c r="J1666" i="10" a="1"/>
  <c r="J1666" i="10" s="1"/>
  <c r="J1667" i="10" a="1"/>
  <c r="J1667" i="10" s="1"/>
  <c r="J1668" i="10" a="1"/>
  <c r="J1668" i="10" s="1"/>
  <c r="J1669" i="10" a="1"/>
  <c r="J1669" i="10" s="1"/>
  <c r="J1670" i="10" a="1"/>
  <c r="J1670" i="10" s="1"/>
  <c r="J1671" i="10" a="1"/>
  <c r="J1671" i="10" s="1"/>
  <c r="J1672" i="10" a="1"/>
  <c r="J1672" i="10" s="1"/>
  <c r="J1673" i="10" a="1"/>
  <c r="J1673" i="10" s="1"/>
  <c r="J1674" i="10" a="1"/>
  <c r="J1674" i="10" s="1"/>
  <c r="J1675" i="10" a="1"/>
  <c r="J1675" i="10" s="1"/>
  <c r="J1676" i="10" a="1"/>
  <c r="J1676" i="10" s="1"/>
  <c r="J1677" i="10" a="1"/>
  <c r="J1677" i="10" s="1"/>
  <c r="J1678" i="10" a="1"/>
  <c r="J1678" i="10" s="1"/>
  <c r="J1679" i="10" a="1"/>
  <c r="J1679" i="10" s="1"/>
  <c r="J1680" i="10" a="1"/>
  <c r="J1680" i="10" s="1"/>
  <c r="J1681" i="10" a="1"/>
  <c r="J1681" i="10" s="1"/>
  <c r="J1682" i="10" a="1"/>
  <c r="J1682" i="10" s="1"/>
  <c r="J1683" i="10" a="1"/>
  <c r="J1683" i="10" s="1"/>
  <c r="J1684" i="10" a="1"/>
  <c r="J1684" i="10" s="1"/>
  <c r="J1685" i="10" a="1"/>
  <c r="J1685" i="10" s="1"/>
  <c r="J1686" i="10" a="1"/>
  <c r="J1686" i="10" s="1"/>
  <c r="J1687" i="10" a="1"/>
  <c r="J1687" i="10" s="1"/>
  <c r="J1688" i="10" a="1"/>
  <c r="J1688" i="10" s="1"/>
  <c r="J1689" i="10" a="1"/>
  <c r="J1689" i="10" s="1"/>
  <c r="J1690" i="10" a="1"/>
  <c r="J1690" i="10" s="1"/>
  <c r="J1691" i="10" a="1"/>
  <c r="J1691" i="10" s="1"/>
  <c r="J1692" i="10" a="1"/>
  <c r="J1692" i="10" s="1"/>
  <c r="J1693" i="10" a="1"/>
  <c r="J1693" i="10" s="1"/>
  <c r="J1694" i="10" a="1"/>
  <c r="J1694" i="10" s="1"/>
  <c r="J1695" i="10" a="1"/>
  <c r="J1695" i="10" s="1"/>
  <c r="J1696" i="10" a="1"/>
  <c r="J1696" i="10" s="1"/>
  <c r="J1697" i="10" a="1"/>
  <c r="J1697" i="10" s="1"/>
  <c r="J1698" i="10" a="1"/>
  <c r="J1698" i="10" s="1"/>
  <c r="J1699" i="10" a="1"/>
  <c r="J1699" i="10" s="1"/>
  <c r="J1700" i="10" a="1"/>
  <c r="J1700" i="10" s="1"/>
  <c r="J1701" i="10" a="1"/>
  <c r="J1701" i="10" s="1"/>
  <c r="J1702" i="10" a="1"/>
  <c r="J1702" i="10" s="1"/>
  <c r="J1703" i="10" a="1"/>
  <c r="J1703" i="10" s="1"/>
  <c r="J1704" i="10" a="1"/>
  <c r="J1704" i="10" s="1"/>
  <c r="J1705" i="10" a="1"/>
  <c r="J1705" i="10" s="1"/>
  <c r="J1706" i="10" a="1"/>
  <c r="J1706" i="10" s="1"/>
  <c r="J1707" i="10" a="1"/>
  <c r="J1707" i="10" s="1"/>
  <c r="J1708" i="10" a="1"/>
  <c r="J1708" i="10" s="1"/>
  <c r="J1709" i="10" a="1"/>
  <c r="J1709" i="10" s="1"/>
  <c r="J1710" i="10" a="1"/>
  <c r="J1710" i="10" s="1"/>
  <c r="J1711" i="10" a="1"/>
  <c r="J1711" i="10" s="1"/>
  <c r="J1712" i="10" a="1"/>
  <c r="J1712" i="10" s="1"/>
  <c r="J1713" i="10" a="1"/>
  <c r="J1713" i="10" s="1"/>
  <c r="J1714" i="10" a="1"/>
  <c r="J1714" i="10" s="1"/>
  <c r="J1715" i="10" a="1"/>
  <c r="J1715" i="10" s="1"/>
  <c r="J1716" i="10" a="1"/>
  <c r="J1716" i="10" s="1"/>
  <c r="J1717" i="10" a="1"/>
  <c r="J1717" i="10" s="1"/>
  <c r="J1718" i="10" a="1"/>
  <c r="J1718" i="10" s="1"/>
  <c r="J1719" i="10" a="1"/>
  <c r="J1719" i="10" s="1"/>
  <c r="J1720" i="10" a="1"/>
  <c r="J1720" i="10" s="1"/>
  <c r="J1721" i="10" a="1"/>
  <c r="J1721" i="10" s="1"/>
  <c r="J1722" i="10" a="1"/>
  <c r="J1722" i="10" s="1"/>
  <c r="J1723" i="10" a="1"/>
  <c r="J1723" i="10" s="1"/>
  <c r="J1724" i="10" a="1"/>
  <c r="J1724" i="10" s="1"/>
  <c r="J1725" i="10" a="1"/>
  <c r="J1725" i="10" s="1"/>
  <c r="J1726" i="10" a="1"/>
  <c r="J1726" i="10" s="1"/>
  <c r="J1727" i="10" a="1"/>
  <c r="J1727" i="10" s="1"/>
  <c r="J1728" i="10" a="1"/>
  <c r="J1728" i="10" s="1"/>
  <c r="J1729" i="10" a="1"/>
  <c r="J1729" i="10" s="1"/>
  <c r="J1730" i="10" a="1"/>
  <c r="J1730" i="10" s="1"/>
  <c r="J1731" i="10" a="1"/>
  <c r="J1731" i="10" s="1"/>
  <c r="J1732" i="10" a="1"/>
  <c r="J1732" i="10" s="1"/>
  <c r="J1733" i="10" a="1"/>
  <c r="J1733" i="10" s="1"/>
  <c r="J1734" i="10" a="1"/>
  <c r="J1734" i="10" s="1"/>
  <c r="J1735" i="10" a="1"/>
  <c r="J1735" i="10" s="1"/>
  <c r="J1736" i="10" a="1"/>
  <c r="J1736" i="10" s="1"/>
  <c r="J1737" i="10" a="1"/>
  <c r="J1737" i="10" s="1"/>
  <c r="J1738" i="10" a="1"/>
  <c r="J1738" i="10" s="1"/>
  <c r="J1739" i="10" a="1"/>
  <c r="J1739" i="10" s="1"/>
  <c r="J1740" i="10" a="1"/>
  <c r="J1740" i="10" s="1"/>
  <c r="J1741" i="10" a="1"/>
  <c r="J1741" i="10" s="1"/>
  <c r="J1742" i="10" a="1"/>
  <c r="J1742" i="10" s="1"/>
  <c r="J1743" i="10" a="1"/>
  <c r="J1743" i="10" s="1"/>
  <c r="J1744" i="10" a="1"/>
  <c r="J1744" i="10" s="1"/>
  <c r="J1745" i="10" a="1"/>
  <c r="J1745" i="10" s="1"/>
  <c r="J1746" i="10" a="1"/>
  <c r="J1746" i="10" s="1"/>
  <c r="J1747" i="10" a="1"/>
  <c r="J1747" i="10" s="1"/>
  <c r="J1748" i="10" a="1"/>
  <c r="J1748" i="10" s="1"/>
  <c r="J1749" i="10" a="1"/>
  <c r="J1749" i="10" s="1"/>
  <c r="J1750" i="10" a="1"/>
  <c r="J1750" i="10" s="1"/>
  <c r="J1751" i="10" a="1"/>
  <c r="J1751" i="10" s="1"/>
  <c r="J1752" i="10" a="1"/>
  <c r="J1752" i="10" s="1"/>
  <c r="J1753" i="10" a="1"/>
  <c r="J1753" i="10" s="1"/>
  <c r="J1754" i="10" a="1"/>
  <c r="J1754" i="10" s="1"/>
  <c r="J1755" i="10" a="1"/>
  <c r="J1755" i="10" s="1"/>
  <c r="J1756" i="10" a="1"/>
  <c r="J1756" i="10" s="1"/>
  <c r="J1757" i="10" a="1"/>
  <c r="J1757" i="10" s="1"/>
  <c r="J1758" i="10" a="1"/>
  <c r="J1758" i="10" s="1"/>
  <c r="J1759" i="10" a="1"/>
  <c r="J1759" i="10" s="1"/>
  <c r="J1760" i="10" a="1"/>
  <c r="J1760" i="10" s="1"/>
  <c r="J1761" i="10" a="1"/>
  <c r="J1761" i="10" s="1"/>
  <c r="J1762" i="10" a="1"/>
  <c r="J1762" i="10" s="1"/>
  <c r="J1763" i="10" a="1"/>
  <c r="J1763" i="10" s="1"/>
  <c r="J1764" i="10" a="1"/>
  <c r="J1764" i="10" s="1"/>
  <c r="J1765" i="10" a="1"/>
  <c r="J1765" i="10" s="1"/>
  <c r="J1766" i="10" a="1"/>
  <c r="J1766" i="10" s="1"/>
  <c r="J1767" i="10" a="1"/>
  <c r="J1767" i="10" s="1"/>
  <c r="J1768" i="10" a="1"/>
  <c r="J1768" i="10" s="1"/>
  <c r="J1769" i="10" a="1"/>
  <c r="J1769" i="10" s="1"/>
  <c r="J1770" i="10" a="1"/>
  <c r="J1770" i="10" s="1"/>
  <c r="J1771" i="10" a="1"/>
  <c r="J1771" i="10" s="1"/>
  <c r="J1772" i="10" a="1"/>
  <c r="J1772" i="10" s="1"/>
  <c r="J1773" i="10" a="1"/>
  <c r="J1773" i="10" s="1"/>
  <c r="J1774" i="10" a="1"/>
  <c r="J1774" i="10" s="1"/>
  <c r="J1775" i="10" a="1"/>
  <c r="J1775" i="10" s="1"/>
  <c r="J1776" i="10" a="1"/>
  <c r="J1776" i="10" s="1"/>
  <c r="J1777" i="10" a="1"/>
  <c r="J1777" i="10" s="1"/>
  <c r="J1778" i="10" a="1"/>
  <c r="J1778" i="10" s="1"/>
  <c r="J1779" i="10" a="1"/>
  <c r="J1779" i="10" s="1"/>
  <c r="J1780" i="10" a="1"/>
  <c r="J1780" i="10" s="1"/>
  <c r="J1781" i="10" a="1"/>
  <c r="J1781" i="10" s="1"/>
  <c r="J1782" i="10" a="1"/>
  <c r="J1782" i="10" s="1"/>
  <c r="J1783" i="10" a="1"/>
  <c r="J1783" i="10" s="1"/>
  <c r="J1784" i="10" a="1"/>
  <c r="J1784" i="10" s="1"/>
  <c r="J1785" i="10" a="1"/>
  <c r="J1785" i="10" s="1"/>
  <c r="J1786" i="10" a="1"/>
  <c r="J1786" i="10" s="1"/>
  <c r="J1787" i="10" a="1"/>
  <c r="J1787" i="10" s="1"/>
  <c r="J1788" i="10" a="1"/>
  <c r="J1788" i="10" s="1"/>
  <c r="J1789" i="10" a="1"/>
  <c r="J1789" i="10" s="1"/>
  <c r="J1790" i="10" a="1"/>
  <c r="J1790" i="10" s="1"/>
  <c r="J1791" i="10" a="1"/>
  <c r="J1791" i="10" s="1"/>
  <c r="J1792" i="10" a="1"/>
  <c r="J1792" i="10" s="1"/>
  <c r="J1793" i="10" a="1"/>
  <c r="J1793" i="10" s="1"/>
  <c r="J1794" i="10" a="1"/>
  <c r="J1794" i="10" s="1"/>
  <c r="J1795" i="10" a="1"/>
  <c r="J1795" i="10" s="1"/>
  <c r="J1796" i="10" a="1"/>
  <c r="J1796" i="10" s="1"/>
  <c r="J1797" i="10" a="1"/>
  <c r="J1797" i="10" s="1"/>
  <c r="J1798" i="10" a="1"/>
  <c r="J1798" i="10" s="1"/>
  <c r="J1799" i="10" a="1"/>
  <c r="J1799" i="10" s="1"/>
  <c r="J1800" i="10" a="1"/>
  <c r="J1800" i="10" s="1"/>
  <c r="J1801" i="10" a="1"/>
  <c r="J1801" i="10" s="1"/>
  <c r="J1802" i="10" a="1"/>
  <c r="J1802" i="10" s="1"/>
  <c r="J1803" i="10" a="1"/>
  <c r="J1803" i="10" s="1"/>
  <c r="J1804" i="10" a="1"/>
  <c r="J1804" i="10" s="1"/>
  <c r="J1805" i="10" a="1"/>
  <c r="J1805" i="10" s="1"/>
  <c r="J1806" i="10" a="1"/>
  <c r="J1806" i="10" s="1"/>
  <c r="J1807" i="10" a="1"/>
  <c r="J1807" i="10" s="1"/>
  <c r="J1808" i="10" a="1"/>
  <c r="J1808" i="10" s="1"/>
  <c r="J1809" i="10" a="1"/>
  <c r="J1809" i="10" s="1"/>
  <c r="J1810" i="10" a="1"/>
  <c r="J1810" i="10" s="1"/>
  <c r="J1811" i="10" a="1"/>
  <c r="J1811" i="10" s="1"/>
  <c r="J1812" i="10" a="1"/>
  <c r="J1812" i="10" s="1"/>
  <c r="J1813" i="10" a="1"/>
  <c r="J1813" i="10" s="1"/>
  <c r="J1814" i="10" a="1"/>
  <c r="J1814" i="10" s="1"/>
  <c r="J1815" i="10" a="1"/>
  <c r="J1815" i="10" s="1"/>
  <c r="J1816" i="10" a="1"/>
  <c r="J1816" i="10" s="1"/>
  <c r="J1817" i="10" a="1"/>
  <c r="J1817" i="10" s="1"/>
  <c r="J1818" i="10" a="1"/>
  <c r="J1818" i="10" s="1"/>
  <c r="J1819" i="10" a="1"/>
  <c r="J1819" i="10" s="1"/>
  <c r="J1820" i="10" a="1"/>
  <c r="J1820" i="10" s="1"/>
  <c r="J1821" i="10" a="1"/>
  <c r="J1821" i="10" s="1"/>
  <c r="J1822" i="10" a="1"/>
  <c r="J1822" i="10" s="1"/>
  <c r="J1823" i="10" a="1"/>
  <c r="J1823" i="10" s="1"/>
  <c r="J1824" i="10" a="1"/>
  <c r="J1824" i="10" s="1"/>
  <c r="J1825" i="10" a="1"/>
  <c r="J1825" i="10" s="1"/>
  <c r="J1826" i="10" a="1"/>
  <c r="J1826" i="10" s="1"/>
  <c r="J1827" i="10" a="1"/>
  <c r="J1827" i="10" s="1"/>
  <c r="J1828" i="10" a="1"/>
  <c r="J1828" i="10" s="1"/>
  <c r="J1829" i="10" a="1"/>
  <c r="J1829" i="10" s="1"/>
  <c r="J1830" i="10" a="1"/>
  <c r="J1830" i="10" s="1"/>
  <c r="J1831" i="10" a="1"/>
  <c r="J1831" i="10" s="1"/>
  <c r="J1832" i="10" a="1"/>
  <c r="J1832" i="10" s="1"/>
  <c r="J1833" i="10" a="1"/>
  <c r="J1833" i="10" s="1"/>
  <c r="J1834" i="10" a="1"/>
  <c r="J1834" i="10" s="1"/>
  <c r="J1835" i="10" a="1"/>
  <c r="J1835" i="10" s="1"/>
  <c r="J1836" i="10" a="1"/>
  <c r="J1836" i="10" s="1"/>
  <c r="J1837" i="10" a="1"/>
  <c r="J1837" i="10" s="1"/>
  <c r="J1838" i="10" a="1"/>
  <c r="J1838" i="10" s="1"/>
  <c r="J1839" i="10" a="1"/>
  <c r="J1839" i="10" s="1"/>
  <c r="J1840" i="10" a="1"/>
  <c r="J1840" i="10" s="1"/>
  <c r="J1841" i="10" a="1"/>
  <c r="J1841" i="10" s="1"/>
  <c r="J1842" i="10" a="1"/>
  <c r="J1842" i="10" s="1"/>
  <c r="J1843" i="10" a="1"/>
  <c r="J1843" i="10" s="1"/>
  <c r="J1844" i="10" a="1"/>
  <c r="J1844" i="10" s="1"/>
  <c r="J1845" i="10" a="1"/>
  <c r="J1845" i="10" s="1"/>
  <c r="J1846" i="10" a="1"/>
  <c r="J1846" i="10" s="1"/>
  <c r="J1847" i="10" a="1"/>
  <c r="J1847" i="10" s="1"/>
  <c r="J1848" i="10" a="1"/>
  <c r="J1848" i="10" s="1"/>
  <c r="J1849" i="10" a="1"/>
  <c r="J1849" i="10" s="1"/>
  <c r="J1850" i="10" a="1"/>
  <c r="J1850" i="10" s="1"/>
  <c r="J1851" i="10" a="1"/>
  <c r="J1851" i="10" s="1"/>
  <c r="J1852" i="10" a="1"/>
  <c r="J1852" i="10" s="1"/>
  <c r="J1853" i="10" a="1"/>
  <c r="J1853" i="10" s="1"/>
  <c r="J1854" i="10" a="1"/>
  <c r="J1854" i="10" s="1"/>
  <c r="J1855" i="10" a="1"/>
  <c r="J1855" i="10" s="1"/>
  <c r="J1856" i="10" a="1"/>
  <c r="J1856" i="10" s="1"/>
  <c r="J1857" i="10" a="1"/>
  <c r="J1857" i="10" s="1"/>
  <c r="J1858" i="10" a="1"/>
  <c r="J1858" i="10" s="1"/>
  <c r="J1859" i="10" a="1"/>
  <c r="J1859" i="10" s="1"/>
  <c r="J1860" i="10" a="1"/>
  <c r="J1860" i="10" s="1"/>
  <c r="J1861" i="10" a="1"/>
  <c r="J1861" i="10" s="1"/>
  <c r="J1862" i="10" a="1"/>
  <c r="J1862" i="10" s="1"/>
  <c r="J1863" i="10" a="1"/>
  <c r="J1863" i="10" s="1"/>
  <c r="J1864" i="10" a="1"/>
  <c r="J1864" i="10" s="1"/>
  <c r="J1865" i="10" a="1"/>
  <c r="J1865" i="10" s="1"/>
  <c r="J1866" i="10" a="1"/>
  <c r="J1866" i="10" s="1"/>
  <c r="J1867" i="10" a="1"/>
  <c r="J1867" i="10" s="1"/>
  <c r="J1868" i="10" a="1"/>
  <c r="J1868" i="10" s="1"/>
  <c r="J1869" i="10" a="1"/>
  <c r="J1869" i="10" s="1"/>
  <c r="J1870" i="10" a="1"/>
  <c r="J1870" i="10" s="1"/>
  <c r="J1871" i="10" a="1"/>
  <c r="J1871" i="10" s="1"/>
  <c r="J1872" i="10" a="1"/>
  <c r="J1872" i="10" s="1"/>
  <c r="J1873" i="10" a="1"/>
  <c r="J1873" i="10" s="1"/>
  <c r="J1874" i="10" a="1"/>
  <c r="J1874" i="10" s="1"/>
  <c r="J1875" i="10" a="1"/>
  <c r="J1875" i="10" s="1"/>
  <c r="J1876" i="10" a="1"/>
  <c r="J1876" i="10" s="1"/>
  <c r="J1877" i="10" a="1"/>
  <c r="J1877" i="10" s="1"/>
  <c r="J1878" i="10" a="1"/>
  <c r="J1878" i="10" s="1"/>
  <c r="J1879" i="10" a="1"/>
  <c r="J1879" i="10" s="1"/>
  <c r="J1880" i="10" a="1"/>
  <c r="J1880" i="10" s="1"/>
  <c r="J1881" i="10" a="1"/>
  <c r="J1881" i="10" s="1"/>
  <c r="J1882" i="10" a="1"/>
  <c r="J1882" i="10" s="1"/>
  <c r="J1883" i="10" a="1"/>
  <c r="J1883" i="10" s="1"/>
  <c r="J1884" i="10" a="1"/>
  <c r="J1884" i="10" s="1"/>
  <c r="J1885" i="10" a="1"/>
  <c r="J1885" i="10" s="1"/>
  <c r="J1886" i="10" a="1"/>
  <c r="J1886" i="10" s="1"/>
  <c r="J1887" i="10" a="1"/>
  <c r="J1887" i="10" s="1"/>
  <c r="J1888" i="10" a="1"/>
  <c r="J1888" i="10" s="1"/>
  <c r="J1889" i="10" a="1"/>
  <c r="J1889" i="10" s="1"/>
  <c r="J1890" i="10" a="1"/>
  <c r="J1890" i="10" s="1"/>
  <c r="J1891" i="10" a="1"/>
  <c r="J1891" i="10" s="1"/>
  <c r="J1892" i="10" a="1"/>
  <c r="J1892" i="10" s="1"/>
  <c r="J1893" i="10" a="1"/>
  <c r="J1893" i="10" s="1"/>
  <c r="J1894" i="10" a="1"/>
  <c r="J1894" i="10" s="1"/>
  <c r="J1895" i="10" a="1"/>
  <c r="J1895" i="10" s="1"/>
  <c r="J1896" i="10" a="1"/>
  <c r="J1896" i="10" s="1"/>
  <c r="J1897" i="10" a="1"/>
  <c r="J1897" i="10" s="1"/>
  <c r="J1898" i="10" a="1"/>
  <c r="J1898" i="10" s="1"/>
  <c r="J1899" i="10" a="1"/>
  <c r="J1899" i="10" s="1"/>
  <c r="J1900" i="10" a="1"/>
  <c r="J1900" i="10" s="1"/>
  <c r="J1901" i="10" a="1"/>
  <c r="J1901" i="10" s="1"/>
  <c r="J1902" i="10" a="1"/>
  <c r="J1902" i="10" s="1"/>
  <c r="J1903" i="10" a="1"/>
  <c r="J1903" i="10" s="1"/>
  <c r="J1904" i="10" a="1"/>
  <c r="J1904" i="10" s="1"/>
  <c r="J1905" i="10" a="1"/>
  <c r="J1905" i="10" s="1"/>
  <c r="J1906" i="10" a="1"/>
  <c r="J1906" i="10" s="1"/>
  <c r="J1907" i="10" a="1"/>
  <c r="J1907" i="10" s="1"/>
  <c r="J1908" i="10" a="1"/>
  <c r="J1908" i="10" s="1"/>
  <c r="J1909" i="10" a="1"/>
  <c r="J1909" i="10" s="1"/>
  <c r="J1910" i="10" a="1"/>
  <c r="J1910" i="10" s="1"/>
  <c r="J1911" i="10" a="1"/>
  <c r="J1911" i="10" s="1"/>
  <c r="J1912" i="10" a="1"/>
  <c r="J1912" i="10" s="1"/>
  <c r="J1913" i="10" a="1"/>
  <c r="J1913" i="10" s="1"/>
  <c r="J1914" i="10" a="1"/>
  <c r="J1914" i="10" s="1"/>
  <c r="J1915" i="10" a="1"/>
  <c r="J1915" i="10" s="1"/>
  <c r="J1916" i="10" a="1"/>
  <c r="J1916" i="10" s="1"/>
  <c r="J1917" i="10" a="1"/>
  <c r="J1917" i="10" s="1"/>
  <c r="J1918" i="10" a="1"/>
  <c r="J1918" i="10" s="1"/>
  <c r="J1919" i="10" a="1"/>
  <c r="J1919" i="10" s="1"/>
  <c r="J1920" i="10" a="1"/>
  <c r="J1920" i="10" s="1"/>
  <c r="J1921" i="10" a="1"/>
  <c r="J1921" i="10" s="1"/>
  <c r="J1922" i="10" a="1"/>
  <c r="J1922" i="10" s="1"/>
  <c r="J1923" i="10" a="1"/>
  <c r="J1923" i="10" s="1"/>
  <c r="J1924" i="10" a="1"/>
  <c r="J1924" i="10" s="1"/>
  <c r="J1925" i="10" a="1"/>
  <c r="J1925" i="10" s="1"/>
  <c r="J1926" i="10" a="1"/>
  <c r="J1926" i="10" s="1"/>
  <c r="J1927" i="10" a="1"/>
  <c r="J1927" i="10" s="1"/>
  <c r="J1928" i="10" a="1"/>
  <c r="J1928" i="10" s="1"/>
  <c r="J1929" i="10" a="1"/>
  <c r="J1929" i="10" s="1"/>
  <c r="J1930" i="10" a="1"/>
  <c r="J1930" i="10" s="1"/>
  <c r="J1931" i="10" a="1"/>
  <c r="J1931" i="10" s="1"/>
  <c r="J1932" i="10" a="1"/>
  <c r="J1932" i="10" s="1"/>
  <c r="J1933" i="10" a="1"/>
  <c r="J1933" i="10" s="1"/>
  <c r="J1934" i="10" a="1"/>
  <c r="J1934" i="10" s="1"/>
  <c r="J1935" i="10" a="1"/>
  <c r="J1935" i="10" s="1"/>
  <c r="J1936" i="10" a="1"/>
  <c r="J1936" i="10" s="1"/>
  <c r="J1937" i="10" a="1"/>
  <c r="J1937" i="10" s="1"/>
  <c r="J1938" i="10" a="1"/>
  <c r="J1938" i="10" s="1"/>
  <c r="J1939" i="10" a="1"/>
  <c r="J1939" i="10" s="1"/>
  <c r="J1940" i="10" a="1"/>
  <c r="J1940" i="10" s="1"/>
  <c r="J1941" i="10" a="1"/>
  <c r="J1941" i="10" s="1"/>
  <c r="J1942" i="10" a="1"/>
  <c r="J1942" i="10" s="1"/>
  <c r="J1943" i="10" a="1"/>
  <c r="J1943" i="10" s="1"/>
  <c r="J1944" i="10" a="1"/>
  <c r="J1944" i="10" s="1"/>
  <c r="J1945" i="10" a="1"/>
  <c r="J1945" i="10" s="1"/>
  <c r="J1946" i="10" a="1"/>
  <c r="J1946" i="10" s="1"/>
  <c r="J1947" i="10" a="1"/>
  <c r="J1947" i="10" s="1"/>
  <c r="J1948" i="10" a="1"/>
  <c r="J1948" i="10" s="1"/>
  <c r="J1949" i="10" a="1"/>
  <c r="J1949" i="10" s="1"/>
  <c r="J1950" i="10" a="1"/>
  <c r="J1950" i="10" s="1"/>
  <c r="J1951" i="10" a="1"/>
  <c r="J1951" i="10" s="1"/>
  <c r="J1952" i="10" a="1"/>
  <c r="J1952" i="10" s="1"/>
  <c r="J1953" i="10" a="1"/>
  <c r="J1953" i="10" s="1"/>
  <c r="J1954" i="10" a="1"/>
  <c r="J1954" i="10" s="1"/>
  <c r="J1955" i="10" a="1"/>
  <c r="J1955" i="10" s="1"/>
  <c r="J1956" i="10" a="1"/>
  <c r="J1956" i="10" s="1"/>
  <c r="J1957" i="10" a="1"/>
  <c r="J1957" i="10" s="1"/>
  <c r="J1958" i="10" a="1"/>
  <c r="J1958" i="10" s="1"/>
  <c r="J1959" i="10" a="1"/>
  <c r="J1959" i="10" s="1"/>
  <c r="J1960" i="10" a="1"/>
  <c r="J1960" i="10" s="1"/>
  <c r="J1961" i="10" a="1"/>
  <c r="J1961" i="10" s="1"/>
  <c r="J1962" i="10" a="1"/>
  <c r="J1962" i="10" s="1"/>
  <c r="J1963" i="10" a="1"/>
  <c r="J1963" i="10" s="1"/>
  <c r="J1964" i="10" a="1"/>
  <c r="J1964" i="10" s="1"/>
  <c r="J1965" i="10" a="1"/>
  <c r="J1965" i="10" s="1"/>
  <c r="J1966" i="10" a="1"/>
  <c r="J1966" i="10" s="1"/>
  <c r="J1967" i="10" a="1"/>
  <c r="J1967" i="10" s="1"/>
  <c r="J1968" i="10" a="1"/>
  <c r="J1968" i="10" s="1"/>
  <c r="J1969" i="10" a="1"/>
  <c r="J1969" i="10" s="1"/>
  <c r="J1970" i="10" a="1"/>
  <c r="J1970" i="10" s="1"/>
  <c r="J1971" i="10" a="1"/>
  <c r="J1971" i="10" s="1"/>
  <c r="J1972" i="10" a="1"/>
  <c r="J1972" i="10" s="1"/>
  <c r="J1973" i="10" a="1"/>
  <c r="J1973" i="10" s="1"/>
  <c r="J1974" i="10" a="1"/>
  <c r="J1974" i="10" s="1"/>
  <c r="J1975" i="10" a="1"/>
  <c r="J1975" i="10" s="1"/>
  <c r="J1976" i="10" a="1"/>
  <c r="J1976" i="10" s="1"/>
  <c r="J1977" i="10" a="1"/>
  <c r="J1977" i="10" s="1"/>
  <c r="J1978" i="10" a="1"/>
  <c r="J1978" i="10" s="1"/>
  <c r="J1979" i="10" a="1"/>
  <c r="J1979" i="10" s="1"/>
  <c r="J1980" i="10" a="1"/>
  <c r="J1980" i="10" s="1"/>
  <c r="J1981" i="10" a="1"/>
  <c r="J1981" i="10" s="1"/>
  <c r="J1982" i="10" a="1"/>
  <c r="J1982" i="10" s="1"/>
  <c r="J1983" i="10" a="1"/>
  <c r="J1983" i="10" s="1"/>
  <c r="J1984" i="10" a="1"/>
  <c r="J1984" i="10" s="1"/>
  <c r="J1985" i="10" a="1"/>
  <c r="J1985" i="10" s="1"/>
  <c r="J1986" i="10" a="1"/>
  <c r="J1986" i="10" s="1"/>
  <c r="J1987" i="10" a="1"/>
  <c r="J1987" i="10" s="1"/>
  <c r="J1988" i="10" a="1"/>
  <c r="J1988" i="10" s="1"/>
  <c r="J1989" i="10" a="1"/>
  <c r="J1989" i="10" s="1"/>
  <c r="J1990" i="10" a="1"/>
  <c r="J1990" i="10" s="1"/>
  <c r="J1991" i="10" a="1"/>
  <c r="J1991" i="10" s="1"/>
  <c r="J1992" i="10" a="1"/>
  <c r="J1992" i="10" s="1"/>
  <c r="J1993" i="10" a="1"/>
  <c r="J1993" i="10" s="1"/>
  <c r="J1994" i="10" a="1"/>
  <c r="J1994" i="10" s="1"/>
  <c r="J1995" i="10" a="1"/>
  <c r="J1995" i="10" s="1"/>
  <c r="J1996" i="10" a="1"/>
  <c r="J1996" i="10" s="1"/>
  <c r="J1997" i="10" a="1"/>
  <c r="J1997" i="10" s="1"/>
  <c r="J1998" i="10" a="1"/>
  <c r="J1998" i="10" s="1"/>
  <c r="J1999" i="10" a="1"/>
  <c r="J1999" i="10" s="1"/>
  <c r="J2000" i="10" a="1"/>
  <c r="J2000" i="10" s="1"/>
  <c r="J2001" i="10" a="1"/>
  <c r="J2001" i="10" s="1"/>
  <c r="J2002" i="10" a="1"/>
  <c r="J2002" i="10" s="1"/>
  <c r="J2003" i="10" a="1"/>
  <c r="J2003" i="10" s="1"/>
  <c r="J2004" i="10" a="1"/>
  <c r="J2004" i="10" s="1"/>
  <c r="J2005" i="10" a="1"/>
  <c r="J2005" i="10" s="1"/>
  <c r="J2006" i="10" a="1"/>
  <c r="J2006" i="10" s="1"/>
  <c r="J2007" i="10" a="1"/>
  <c r="J2007" i="10" s="1"/>
  <c r="J2008" i="10" a="1"/>
  <c r="J2008" i="10" s="1"/>
  <c r="J2009" i="10" a="1"/>
  <c r="J2009" i="10" s="1"/>
  <c r="J2010" i="10" a="1"/>
  <c r="J2010" i="10" s="1"/>
  <c r="J2011" i="10" a="1"/>
  <c r="J2011" i="10" s="1"/>
  <c r="J2012" i="10" a="1"/>
  <c r="J2012" i="10" s="1"/>
  <c r="J2013" i="10" a="1"/>
  <c r="J2013" i="10" s="1"/>
  <c r="J2014" i="10" a="1"/>
  <c r="J2014" i="10" s="1"/>
  <c r="J2015" i="10" a="1"/>
  <c r="J2015" i="10" s="1"/>
  <c r="J2016" i="10" a="1"/>
  <c r="J2016" i="10" s="1"/>
  <c r="J2017" i="10" a="1"/>
  <c r="J2017" i="10" s="1"/>
  <c r="J2018" i="10" a="1"/>
  <c r="J2018" i="10" s="1"/>
  <c r="J2019" i="10" a="1"/>
  <c r="J2019" i="10" s="1"/>
  <c r="J2020" i="10" a="1"/>
  <c r="J2020" i="10" s="1"/>
  <c r="J2021" i="10" a="1"/>
  <c r="J2021" i="10" s="1"/>
  <c r="J2022" i="10" a="1"/>
  <c r="J2022" i="10" s="1"/>
  <c r="J2023" i="10" a="1"/>
  <c r="J2023" i="10" s="1"/>
  <c r="J2024" i="10" a="1"/>
  <c r="J2024" i="10" s="1"/>
  <c r="J2025" i="10" a="1"/>
  <c r="J2025" i="10" s="1"/>
  <c r="J2026" i="10" a="1"/>
  <c r="J2026" i="10" s="1"/>
  <c r="J2027" i="10" a="1"/>
  <c r="J2027" i="10" s="1"/>
  <c r="J2028" i="10" a="1"/>
  <c r="J2028" i="10" s="1"/>
  <c r="J2029" i="10" a="1"/>
  <c r="J2029" i="10" s="1"/>
  <c r="J2030" i="10" a="1"/>
  <c r="J2030" i="10" s="1"/>
  <c r="J2031" i="10" a="1"/>
  <c r="J2031" i="10" s="1"/>
  <c r="J2032" i="10" a="1"/>
  <c r="J2032" i="10" s="1"/>
  <c r="J2033" i="10" a="1"/>
  <c r="J2033" i="10" s="1"/>
  <c r="J2034" i="10" a="1"/>
  <c r="J2034" i="10" s="1"/>
  <c r="J2035" i="10" a="1"/>
  <c r="J2035" i="10" s="1"/>
  <c r="J2036" i="10" a="1"/>
  <c r="J2036" i="10" s="1"/>
  <c r="J2037" i="10" a="1"/>
  <c r="J2037" i="10" s="1"/>
  <c r="J2038" i="10" a="1"/>
  <c r="J2038" i="10" s="1"/>
  <c r="J2039" i="10" a="1"/>
  <c r="J2039" i="10" s="1"/>
  <c r="J2040" i="10" a="1"/>
  <c r="J2040" i="10" s="1"/>
  <c r="J2041" i="10" a="1"/>
  <c r="J2041" i="10" s="1"/>
  <c r="J2042" i="10" a="1"/>
  <c r="J2042" i="10" s="1"/>
  <c r="J2043" i="10" a="1"/>
  <c r="J2043" i="10" s="1"/>
  <c r="J2044" i="10" a="1"/>
  <c r="J2044" i="10" s="1"/>
  <c r="J2045" i="10" a="1"/>
  <c r="J2045" i="10" s="1"/>
  <c r="J2046" i="10" a="1"/>
  <c r="J2046" i="10" s="1"/>
  <c r="J2047" i="10" a="1"/>
  <c r="J2047" i="10" s="1"/>
  <c r="J2048" i="10" a="1"/>
  <c r="J2048" i="10" s="1"/>
  <c r="J2049" i="10" a="1"/>
  <c r="J2049" i="10" s="1"/>
  <c r="J2050" i="10" a="1"/>
  <c r="J2050" i="10" s="1"/>
  <c r="J2051" i="10" a="1"/>
  <c r="J2051" i="10" s="1"/>
  <c r="J2052" i="10" a="1"/>
  <c r="J2052" i="10" s="1"/>
  <c r="J2053" i="10" a="1"/>
  <c r="J2053" i="10" s="1"/>
  <c r="J2054" i="10" a="1"/>
  <c r="J2054" i="10" s="1"/>
  <c r="J2055" i="10" a="1"/>
  <c r="J2055" i="10" s="1"/>
  <c r="J2056" i="10" a="1"/>
  <c r="J2056" i="10" s="1"/>
  <c r="J2057" i="10" a="1"/>
  <c r="J2057" i="10" s="1"/>
  <c r="J2058" i="10" a="1"/>
  <c r="J2058" i="10" s="1"/>
  <c r="J2059" i="10" a="1"/>
  <c r="J2059" i="10" s="1"/>
  <c r="J2060" i="10" a="1"/>
  <c r="J2060" i="10" s="1"/>
  <c r="J2061" i="10" a="1"/>
  <c r="J2061" i="10" s="1"/>
  <c r="J2062" i="10" a="1"/>
  <c r="J2062" i="10" s="1"/>
  <c r="J2063" i="10" a="1"/>
  <c r="J2063" i="10" s="1"/>
  <c r="J2064" i="10" a="1"/>
  <c r="J2064" i="10" s="1"/>
  <c r="J2065" i="10" a="1"/>
  <c r="J2065" i="10" s="1"/>
  <c r="J2066" i="10" a="1"/>
  <c r="J2066" i="10" s="1"/>
  <c r="J2067" i="10" a="1"/>
  <c r="J2067" i="10" s="1"/>
  <c r="J2068" i="10" a="1"/>
  <c r="J2068" i="10" s="1"/>
  <c r="J2069" i="10" a="1"/>
  <c r="J2069" i="10" s="1"/>
  <c r="J2070" i="10" a="1"/>
  <c r="J2070" i="10" s="1"/>
  <c r="J2071" i="10" a="1"/>
  <c r="J2071" i="10" s="1"/>
  <c r="J2072" i="10" a="1"/>
  <c r="J2072" i="10" s="1"/>
  <c r="J2073" i="10" a="1"/>
  <c r="J2073" i="10" s="1"/>
  <c r="J2074" i="10" a="1"/>
  <c r="J2074" i="10" s="1"/>
  <c r="J2075" i="10" a="1"/>
  <c r="J2075" i="10" s="1"/>
  <c r="J2076" i="10" a="1"/>
  <c r="J2076" i="10" s="1"/>
  <c r="J2077" i="10" a="1"/>
  <c r="J2077" i="10" s="1"/>
  <c r="J2078" i="10" a="1"/>
  <c r="J2078" i="10" s="1"/>
  <c r="J2079" i="10" a="1"/>
  <c r="J2079" i="10" s="1"/>
  <c r="J2080" i="10" a="1"/>
  <c r="J2080" i="10" s="1"/>
  <c r="J2081" i="10" a="1"/>
  <c r="J2081" i="10" s="1"/>
  <c r="J2082" i="10" a="1"/>
  <c r="J2082" i="10" s="1"/>
  <c r="J2083" i="10" a="1"/>
  <c r="J2083" i="10" s="1"/>
  <c r="J2084" i="10" a="1"/>
  <c r="J2084" i="10" s="1"/>
  <c r="J2085" i="10" a="1"/>
  <c r="J2085" i="10" s="1"/>
  <c r="J2086" i="10" a="1"/>
  <c r="J2086" i="10" s="1"/>
  <c r="J2087" i="10" a="1"/>
  <c r="J2087" i="10" s="1"/>
  <c r="J2088" i="10" a="1"/>
  <c r="J2088" i="10" s="1"/>
  <c r="J2089" i="10" a="1"/>
  <c r="J2089" i="10" s="1"/>
  <c r="J2090" i="10" a="1"/>
  <c r="J2090" i="10" s="1"/>
  <c r="J2091" i="10" a="1"/>
  <c r="J2091" i="10" s="1"/>
  <c r="J2092" i="10" a="1"/>
  <c r="J2092" i="10" s="1"/>
  <c r="J2093" i="10" a="1"/>
  <c r="J2093" i="10" s="1"/>
  <c r="J2094" i="10" a="1"/>
  <c r="J2094" i="10" s="1"/>
  <c r="J2095" i="10" a="1"/>
  <c r="J2095" i="10" s="1"/>
  <c r="J2096" i="10" a="1"/>
  <c r="J2096" i="10" s="1"/>
  <c r="J2097" i="10" a="1"/>
  <c r="J2097" i="10" s="1"/>
  <c r="J2098" i="10" a="1"/>
  <c r="J2098" i="10" s="1"/>
  <c r="J2099" i="10" a="1"/>
  <c r="J2099" i="10" s="1"/>
  <c r="J2100" i="10" a="1"/>
  <c r="J2100" i="10" s="1"/>
  <c r="J2101" i="10" a="1"/>
  <c r="J2101" i="10" s="1"/>
  <c r="J2102" i="10" a="1"/>
  <c r="J2102" i="10" s="1"/>
  <c r="J2103" i="10" a="1"/>
  <c r="J2103" i="10" s="1"/>
  <c r="J2104" i="10" a="1"/>
  <c r="J2104" i="10" s="1"/>
  <c r="J2105" i="10" a="1"/>
  <c r="J2105" i="10" s="1"/>
  <c r="J2106" i="10" a="1"/>
  <c r="J2106" i="10" s="1"/>
  <c r="J2107" i="10" a="1"/>
  <c r="J2107" i="10" s="1"/>
  <c r="J2108" i="10" a="1"/>
  <c r="J2108" i="10" s="1"/>
  <c r="J2109" i="10" a="1"/>
  <c r="J2109" i="10" s="1"/>
  <c r="J2110" i="10" a="1"/>
  <c r="J2110" i="10" s="1"/>
  <c r="J2111" i="10" a="1"/>
  <c r="J2111" i="10" s="1"/>
  <c r="J2112" i="10" a="1"/>
  <c r="J2112" i="10" s="1"/>
  <c r="J2113" i="10" a="1"/>
  <c r="J2113" i="10" s="1"/>
  <c r="J2114" i="10" a="1"/>
  <c r="J2114" i="10" s="1"/>
  <c r="J2115" i="10" a="1"/>
  <c r="J2115" i="10" s="1"/>
  <c r="J2116" i="10" a="1"/>
  <c r="J2116" i="10" s="1"/>
  <c r="J2117" i="10" a="1"/>
  <c r="J2117" i="10" s="1"/>
  <c r="J2118" i="10" a="1"/>
  <c r="J2118" i="10" s="1"/>
  <c r="J2119" i="10" a="1"/>
  <c r="J2119" i="10" s="1"/>
  <c r="J2120" i="10" a="1"/>
  <c r="J2120" i="10" s="1"/>
  <c r="J2121" i="10" a="1"/>
  <c r="J2121" i="10" s="1"/>
  <c r="J2122" i="10" a="1"/>
  <c r="J2122" i="10" s="1"/>
  <c r="J2123" i="10" a="1"/>
  <c r="J2123" i="10" s="1"/>
  <c r="J2124" i="10" a="1"/>
  <c r="J2124" i="10" s="1"/>
  <c r="J2125" i="10" a="1"/>
  <c r="J2125" i="10" s="1"/>
  <c r="J2126" i="10" a="1"/>
  <c r="J2126" i="10" s="1"/>
  <c r="J2127" i="10" a="1"/>
  <c r="J2127" i="10" s="1"/>
  <c r="J2128" i="10" a="1"/>
  <c r="J2128" i="10" s="1"/>
  <c r="J2129" i="10" a="1"/>
  <c r="J2129" i="10" s="1"/>
  <c r="J2130" i="10" a="1"/>
  <c r="J2130" i="10" s="1"/>
  <c r="J2131" i="10" a="1"/>
  <c r="J2131" i="10" s="1"/>
  <c r="J2132" i="10" a="1"/>
  <c r="J2132" i="10" s="1"/>
  <c r="J2133" i="10" a="1"/>
  <c r="J2133" i="10" s="1"/>
  <c r="J2134" i="10" a="1"/>
  <c r="J2134" i="10" s="1"/>
  <c r="J2135" i="10" a="1"/>
  <c r="J2135" i="10" s="1"/>
  <c r="J2136" i="10" a="1"/>
  <c r="J2136" i="10" s="1"/>
  <c r="J2137" i="10" a="1"/>
  <c r="J2137" i="10" s="1"/>
  <c r="J2138" i="10" a="1"/>
  <c r="J2138" i="10" s="1"/>
  <c r="J2139" i="10" a="1"/>
  <c r="J2139" i="10" s="1"/>
  <c r="J2140" i="10" a="1"/>
  <c r="J2140" i="10" s="1"/>
  <c r="J2141" i="10" a="1"/>
  <c r="J2141" i="10" s="1"/>
  <c r="J2142" i="10" a="1"/>
  <c r="J2142" i="10" s="1"/>
  <c r="J2143" i="10" a="1"/>
  <c r="J2143" i="10" s="1"/>
  <c r="J2144" i="10" a="1"/>
  <c r="J2144" i="10" s="1"/>
  <c r="J2145" i="10" a="1"/>
  <c r="J2145" i="10" s="1"/>
  <c r="J2146" i="10" a="1"/>
  <c r="J2146" i="10" s="1"/>
  <c r="J2147" i="10" a="1"/>
  <c r="J2147" i="10" s="1"/>
  <c r="J2148" i="10" a="1"/>
  <c r="J2148" i="10" s="1"/>
  <c r="J2149" i="10" a="1"/>
  <c r="J2149" i="10" s="1"/>
  <c r="J2150" i="10" a="1"/>
  <c r="J2150" i="10" s="1"/>
  <c r="J2151" i="10" a="1"/>
  <c r="J2151" i="10" s="1"/>
  <c r="J2152" i="10" a="1"/>
  <c r="J2152" i="10" s="1"/>
  <c r="J2153" i="10" a="1"/>
  <c r="J2153" i="10" s="1"/>
  <c r="J2154" i="10" a="1"/>
  <c r="J2154" i="10" s="1"/>
  <c r="J2155" i="10" a="1"/>
  <c r="J2155" i="10" s="1"/>
  <c r="J2156" i="10" a="1"/>
  <c r="J2156" i="10" s="1"/>
  <c r="J2157" i="10" a="1"/>
  <c r="J2157" i="10" s="1"/>
  <c r="J2158" i="10" a="1"/>
  <c r="J2158" i="10" s="1"/>
  <c r="J2159" i="10" a="1"/>
  <c r="J2159" i="10" s="1"/>
  <c r="J2160" i="10" a="1"/>
  <c r="J2160" i="10" s="1"/>
  <c r="J2161" i="10" a="1"/>
  <c r="J2161" i="10" s="1"/>
  <c r="J2162" i="10" a="1"/>
  <c r="J2162" i="10" s="1"/>
  <c r="J2163" i="10" a="1"/>
  <c r="J2163" i="10" s="1"/>
  <c r="J2164" i="10" a="1"/>
  <c r="J2164" i="10" s="1"/>
  <c r="J2165" i="10" a="1"/>
  <c r="J2165" i="10" s="1"/>
  <c r="J2166" i="10" a="1"/>
  <c r="J2166" i="10" s="1"/>
  <c r="J2167" i="10" a="1"/>
  <c r="J2167" i="10" s="1"/>
  <c r="J2168" i="10" a="1"/>
  <c r="J2168" i="10" s="1"/>
  <c r="J2169" i="10" a="1"/>
  <c r="J2169" i="10" s="1"/>
  <c r="J2170" i="10" a="1"/>
  <c r="J2170" i="10" s="1"/>
  <c r="J2171" i="10" a="1"/>
  <c r="J2171" i="10" s="1"/>
  <c r="J2172" i="10" a="1"/>
  <c r="J2172" i="10" s="1"/>
  <c r="J2173" i="10" a="1"/>
  <c r="J2173" i="10" s="1"/>
  <c r="J2174" i="10" a="1"/>
  <c r="J2174" i="10" s="1"/>
  <c r="J2175" i="10" a="1"/>
  <c r="J2175" i="10" s="1"/>
  <c r="J2176" i="10" a="1"/>
  <c r="J2176" i="10" s="1"/>
  <c r="J2177" i="10" a="1"/>
  <c r="J2177" i="10" s="1"/>
  <c r="J2178" i="10" a="1"/>
  <c r="J2178" i="10" s="1"/>
  <c r="J2179" i="10" a="1"/>
  <c r="J2179" i="10" s="1"/>
  <c r="J2180" i="10" a="1"/>
  <c r="J2180" i="10" s="1"/>
  <c r="J2181" i="10" a="1"/>
  <c r="J2181" i="10" s="1"/>
  <c r="J2182" i="10" a="1"/>
  <c r="J2182" i="10" s="1"/>
  <c r="J2183" i="10" a="1"/>
  <c r="J2183" i="10" s="1"/>
  <c r="J2184" i="10" a="1"/>
  <c r="J2184" i="10" s="1"/>
  <c r="J2185" i="10" a="1"/>
  <c r="J2185" i="10" s="1"/>
  <c r="J2186" i="10" a="1"/>
  <c r="J2186" i="10" s="1"/>
  <c r="J2187" i="10" a="1"/>
  <c r="J2187" i="10" s="1"/>
  <c r="J2188" i="10" a="1"/>
  <c r="J2188" i="10" s="1"/>
  <c r="J2189" i="10" a="1"/>
  <c r="J2189" i="10" s="1"/>
  <c r="J2190" i="10" a="1"/>
  <c r="J2190" i="10" s="1"/>
  <c r="J2191" i="10" a="1"/>
  <c r="J2191" i="10" s="1"/>
  <c r="J2192" i="10" a="1"/>
  <c r="J2192" i="10" s="1"/>
  <c r="J2193" i="10" a="1"/>
  <c r="J2193" i="10" s="1"/>
  <c r="J2194" i="10" a="1"/>
  <c r="J2194" i="10" s="1"/>
  <c r="J2195" i="10" a="1"/>
  <c r="J2195" i="10" s="1"/>
  <c r="J2196" i="10" a="1"/>
  <c r="J2196" i="10" s="1"/>
  <c r="J2197" i="10" a="1"/>
  <c r="J2197" i="10" s="1"/>
  <c r="J2198" i="10" a="1"/>
  <c r="J2198" i="10" s="1"/>
  <c r="J2199" i="10" a="1"/>
  <c r="J2199" i="10" s="1"/>
  <c r="J2200" i="10" a="1"/>
  <c r="J2200" i="10" s="1"/>
  <c r="J2201" i="10" a="1"/>
  <c r="J2201" i="10" s="1"/>
  <c r="J2202" i="10" a="1"/>
  <c r="J2202" i="10" s="1"/>
  <c r="J2203" i="10" a="1"/>
  <c r="J2203" i="10" s="1"/>
  <c r="J2204" i="10" a="1"/>
  <c r="J2204" i="10" s="1"/>
  <c r="J2205" i="10" a="1"/>
  <c r="J2205" i="10" s="1"/>
  <c r="J2206" i="10" a="1"/>
  <c r="J2206" i="10" s="1"/>
  <c r="J2207" i="10" a="1"/>
  <c r="J2207" i="10" s="1"/>
  <c r="J2208" i="10" a="1"/>
  <c r="J2208" i="10" s="1"/>
  <c r="J2209" i="10" a="1"/>
  <c r="J2209" i="10" s="1"/>
  <c r="J2210" i="10" a="1"/>
  <c r="J2210" i="10" s="1"/>
  <c r="J2211" i="10" a="1"/>
  <c r="J2211" i="10" s="1"/>
  <c r="J2212" i="10" a="1"/>
  <c r="J2212" i="10" s="1"/>
  <c r="J2213" i="10" a="1"/>
  <c r="J2213" i="10" s="1"/>
  <c r="J2214" i="10" a="1"/>
  <c r="J2214" i="10" s="1"/>
  <c r="J2215" i="10" a="1"/>
  <c r="J2215" i="10" s="1"/>
  <c r="J2216" i="10" a="1"/>
  <c r="J2216" i="10" s="1"/>
  <c r="J2217" i="10" a="1"/>
  <c r="J2217" i="10" s="1"/>
  <c r="J2218" i="10" a="1"/>
  <c r="J2218" i="10" s="1"/>
  <c r="J2219" i="10" a="1"/>
  <c r="J2219" i="10" s="1"/>
  <c r="J2220" i="10" a="1"/>
  <c r="J2220" i="10" s="1"/>
  <c r="J2221" i="10" a="1"/>
  <c r="J2221" i="10" s="1"/>
  <c r="J2222" i="10" a="1"/>
  <c r="J2222" i="10" s="1"/>
  <c r="J2223" i="10" a="1"/>
  <c r="J2223" i="10" s="1"/>
  <c r="J2224" i="10" a="1"/>
  <c r="J2224" i="10" s="1"/>
  <c r="J2225" i="10" a="1"/>
  <c r="J2225" i="10" s="1"/>
  <c r="J2226" i="10" a="1"/>
  <c r="J2226" i="10" s="1"/>
  <c r="J2227" i="10" a="1"/>
  <c r="J2227" i="10" s="1"/>
  <c r="J2228" i="10" a="1"/>
  <c r="J2228" i="10" s="1"/>
  <c r="J2229" i="10" a="1"/>
  <c r="J2229" i="10" s="1"/>
  <c r="J2230" i="10" a="1"/>
  <c r="J2230" i="10" s="1"/>
  <c r="J2231" i="10" a="1"/>
  <c r="J2231" i="10" s="1"/>
  <c r="J2232" i="10" a="1"/>
  <c r="J2232" i="10" s="1"/>
  <c r="J2233" i="10" a="1"/>
  <c r="J2233" i="10" s="1"/>
  <c r="J2234" i="10" a="1"/>
  <c r="J2234" i="10" s="1"/>
  <c r="J2235" i="10" a="1"/>
  <c r="J2235" i="10" s="1"/>
  <c r="J2236" i="10" a="1"/>
  <c r="J2236" i="10" s="1"/>
  <c r="J2237" i="10" a="1"/>
  <c r="J2237" i="10" s="1"/>
  <c r="J2238" i="10" a="1"/>
  <c r="J2238" i="10" s="1"/>
  <c r="J2239" i="10" a="1"/>
  <c r="J2239" i="10" s="1"/>
  <c r="J2240" i="10" a="1"/>
  <c r="J2240" i="10" s="1"/>
  <c r="J2241" i="10" a="1"/>
  <c r="J2241" i="10" s="1"/>
  <c r="J2242" i="10" a="1"/>
  <c r="J2242" i="10" s="1"/>
  <c r="J2243" i="10" a="1"/>
  <c r="J2243" i="10" s="1"/>
  <c r="J2244" i="10" a="1"/>
  <c r="J2244" i="10" s="1"/>
  <c r="J2245" i="10" a="1"/>
  <c r="J2245" i="10" s="1"/>
  <c r="J2246" i="10" a="1"/>
  <c r="J2246" i="10" s="1"/>
  <c r="J2247" i="10" a="1"/>
  <c r="J2247" i="10" s="1"/>
  <c r="J2248" i="10" a="1"/>
  <c r="J2248" i="10" s="1"/>
  <c r="J2249" i="10" a="1"/>
  <c r="J2249" i="10" s="1"/>
  <c r="J2250" i="10" a="1"/>
  <c r="J2250" i="10" s="1"/>
  <c r="J2251" i="10" a="1"/>
  <c r="J2251" i="10" s="1"/>
  <c r="J2252" i="10" a="1"/>
  <c r="J2252" i="10" s="1"/>
  <c r="J2253" i="10" a="1"/>
  <c r="J2253" i="10" s="1"/>
  <c r="J2254" i="10" a="1"/>
  <c r="J2254" i="10" s="1"/>
  <c r="J2255" i="10" a="1"/>
  <c r="J2255" i="10" s="1"/>
  <c r="J2256" i="10" a="1"/>
  <c r="J2256" i="10" s="1"/>
  <c r="J2257" i="10" a="1"/>
  <c r="J2257" i="10" s="1"/>
  <c r="J2258" i="10" a="1"/>
  <c r="J2258" i="10" s="1"/>
  <c r="J2259" i="10" a="1"/>
  <c r="J2259" i="10" s="1"/>
  <c r="J2260" i="10" a="1"/>
  <c r="J2260" i="10" s="1"/>
  <c r="J2261" i="10" a="1"/>
  <c r="J2261" i="10" s="1"/>
  <c r="J2262" i="10" a="1"/>
  <c r="J2262" i="10" s="1"/>
  <c r="J2263" i="10" a="1"/>
  <c r="J2263" i="10" s="1"/>
  <c r="J2264" i="10" a="1"/>
  <c r="J2264" i="10" s="1"/>
  <c r="J2265" i="10" a="1"/>
  <c r="J2265" i="10" s="1"/>
  <c r="J2266" i="10" a="1"/>
  <c r="J2266" i="10" s="1"/>
  <c r="J2267" i="10" a="1"/>
  <c r="J2267" i="10" s="1"/>
  <c r="J2268" i="10" a="1"/>
  <c r="J2268" i="10" s="1"/>
  <c r="J2269" i="10" a="1"/>
  <c r="J2269" i="10" s="1"/>
  <c r="J2270" i="10" a="1"/>
  <c r="J2270" i="10" s="1"/>
  <c r="J2271" i="10" a="1"/>
  <c r="J2271" i="10" s="1"/>
  <c r="J2272" i="10" a="1"/>
  <c r="J2272" i="10" s="1"/>
  <c r="J2273" i="10" a="1"/>
  <c r="J2273" i="10" s="1"/>
  <c r="J2274" i="10" a="1"/>
  <c r="J2274" i="10" s="1"/>
  <c r="J2275" i="10" a="1"/>
  <c r="J2275" i="10" s="1"/>
  <c r="J2276" i="10" a="1"/>
  <c r="J2276" i="10" s="1"/>
  <c r="J2277" i="10" a="1"/>
  <c r="J2277" i="10" s="1"/>
  <c r="J2278" i="10" a="1"/>
  <c r="J2278" i="10" s="1"/>
  <c r="J2279" i="10" a="1"/>
  <c r="J2279" i="10" s="1"/>
  <c r="J2280" i="10" a="1"/>
  <c r="J2280" i="10" s="1"/>
  <c r="J2281" i="10" a="1"/>
  <c r="J2281" i="10" s="1"/>
  <c r="J2282" i="10" a="1"/>
  <c r="J2282" i="10" s="1"/>
  <c r="J2283" i="10" a="1"/>
  <c r="J2283" i="10" s="1"/>
  <c r="J2284" i="10" a="1"/>
  <c r="J2284" i="10" s="1"/>
  <c r="J2285" i="10" a="1"/>
  <c r="J2285" i="10" s="1"/>
  <c r="J2286" i="10" a="1"/>
  <c r="J2286" i="10" s="1"/>
  <c r="J2287" i="10" a="1"/>
  <c r="J2287" i="10" s="1"/>
  <c r="J2288" i="10" a="1"/>
  <c r="J2288" i="10" s="1"/>
  <c r="J2289" i="10" a="1"/>
  <c r="J2289" i="10" s="1"/>
  <c r="J2290" i="10" a="1"/>
  <c r="J2290" i="10" s="1"/>
  <c r="J2291" i="10" a="1"/>
  <c r="J2291" i="10" s="1"/>
  <c r="J2292" i="10" a="1"/>
  <c r="J2292" i="10" s="1"/>
  <c r="J2293" i="10" a="1"/>
  <c r="J2293" i="10" s="1"/>
  <c r="J2294" i="10" a="1"/>
  <c r="J2294" i="10" s="1"/>
  <c r="J2295" i="10" a="1"/>
  <c r="J2295" i="10" s="1"/>
  <c r="J2296" i="10" a="1"/>
  <c r="J2296" i="10" s="1"/>
  <c r="J2297" i="10" a="1"/>
  <c r="J2297" i="10" s="1"/>
  <c r="J2298" i="10" a="1"/>
  <c r="J2298" i="10" s="1"/>
  <c r="J2299" i="10" a="1"/>
  <c r="J2299" i="10" s="1"/>
  <c r="J2300" i="10" a="1"/>
  <c r="J2300" i="10" s="1"/>
  <c r="J2301" i="10" a="1"/>
  <c r="J2301" i="10" s="1"/>
  <c r="J2302" i="10" a="1"/>
  <c r="J2302" i="10" s="1"/>
  <c r="J2303" i="10" a="1"/>
  <c r="J2303" i="10" s="1"/>
  <c r="J2304" i="10" a="1"/>
  <c r="J2304" i="10" s="1"/>
  <c r="J2305" i="10" a="1"/>
  <c r="J2305" i="10" s="1"/>
  <c r="J2306" i="10" a="1"/>
  <c r="J2306" i="10" s="1"/>
  <c r="J2307" i="10" a="1"/>
  <c r="J2307" i="10" s="1"/>
  <c r="J2308" i="10" a="1"/>
  <c r="J2308" i="10" s="1"/>
  <c r="J2309" i="10" a="1"/>
  <c r="J2309" i="10" s="1"/>
  <c r="J2310" i="10" a="1"/>
  <c r="J2310" i="10" s="1"/>
  <c r="J2311" i="10" a="1"/>
  <c r="J2311" i="10" s="1"/>
  <c r="J2312" i="10" a="1"/>
  <c r="J2312" i="10" s="1"/>
  <c r="J2313" i="10" a="1"/>
  <c r="J2313" i="10" s="1"/>
  <c r="J2314" i="10" a="1"/>
  <c r="J2314" i="10" s="1"/>
  <c r="J2315" i="10" a="1"/>
  <c r="J2315" i="10" s="1"/>
  <c r="J2316" i="10" a="1"/>
  <c r="J2316" i="10" s="1"/>
  <c r="J2317" i="10" a="1"/>
  <c r="J2317" i="10" s="1"/>
  <c r="J2318" i="10" a="1"/>
  <c r="J2318" i="10" s="1"/>
  <c r="J2319" i="10" a="1"/>
  <c r="J2319" i="10" s="1"/>
  <c r="J2320" i="10" a="1"/>
  <c r="J2320" i="10" s="1"/>
  <c r="J2321" i="10" a="1"/>
  <c r="J2321" i="10" s="1"/>
  <c r="J2322" i="10" a="1"/>
  <c r="J2322" i="10" s="1"/>
  <c r="J2323" i="10" a="1"/>
  <c r="J2323" i="10" s="1"/>
  <c r="J2324" i="10" a="1"/>
  <c r="J2324" i="10" s="1"/>
  <c r="J2325" i="10" a="1"/>
  <c r="J2325" i="10" s="1"/>
  <c r="J2326" i="10" a="1"/>
  <c r="J2326" i="10" s="1"/>
  <c r="J2327" i="10" a="1"/>
  <c r="J2327" i="10" s="1"/>
  <c r="J2328" i="10" a="1"/>
  <c r="J2328" i="10" s="1"/>
  <c r="J2329" i="10" a="1"/>
  <c r="J2329" i="10" s="1"/>
  <c r="J2330" i="10" a="1"/>
  <c r="J2330" i="10" s="1"/>
  <c r="J2331" i="10" a="1"/>
  <c r="J2331" i="10" s="1"/>
  <c r="J2332" i="10" a="1"/>
  <c r="J2332" i="10" s="1"/>
  <c r="J2333" i="10" a="1"/>
  <c r="J2333" i="10" s="1"/>
  <c r="J2334" i="10" a="1"/>
  <c r="J2334" i="10" s="1"/>
  <c r="J2335" i="10" a="1"/>
  <c r="J2335" i="10" s="1"/>
  <c r="J2336" i="10" a="1"/>
  <c r="J2336" i="10" s="1"/>
  <c r="J2337" i="10" a="1"/>
  <c r="J2337" i="10" s="1"/>
  <c r="J2338" i="10" a="1"/>
  <c r="J2338" i="10" s="1"/>
  <c r="J2339" i="10" a="1"/>
  <c r="J2339" i="10" s="1"/>
  <c r="J2340" i="10" a="1"/>
  <c r="J2340" i="10" s="1"/>
  <c r="J2341" i="10" a="1"/>
  <c r="J2341" i="10" s="1"/>
  <c r="J2342" i="10" a="1"/>
  <c r="J2342" i="10" s="1"/>
  <c r="J2343" i="10" a="1"/>
  <c r="J2343" i="10" s="1"/>
  <c r="J2344" i="10" a="1"/>
  <c r="J2344" i="10" s="1"/>
  <c r="J2345" i="10" a="1"/>
  <c r="J2345" i="10" s="1"/>
  <c r="J2346" i="10" a="1"/>
  <c r="J2346" i="10" s="1"/>
  <c r="J2347" i="10" a="1"/>
  <c r="J2347" i="10" s="1"/>
  <c r="J2348" i="10" a="1"/>
  <c r="J2348" i="10" s="1"/>
  <c r="J2349" i="10" a="1"/>
  <c r="J2349" i="10" s="1"/>
  <c r="J2350" i="10" a="1"/>
  <c r="J2350" i="10" s="1"/>
  <c r="J2351" i="10" a="1"/>
  <c r="J2351" i="10" s="1"/>
  <c r="J2352" i="10" a="1"/>
  <c r="J2352" i="10" s="1"/>
  <c r="J2353" i="10" a="1"/>
  <c r="J2353" i="10" s="1"/>
  <c r="J2354" i="10" a="1"/>
  <c r="J2354" i="10" s="1"/>
  <c r="J2355" i="10" a="1"/>
  <c r="J2355" i="10" s="1"/>
  <c r="J2356" i="10" a="1"/>
  <c r="J2356" i="10" s="1"/>
  <c r="J2357" i="10" a="1"/>
  <c r="J2357" i="10" s="1"/>
  <c r="J2358" i="10" a="1"/>
  <c r="J2358" i="10" s="1"/>
  <c r="J2359" i="10" a="1"/>
  <c r="J2359" i="10" s="1"/>
  <c r="J2360" i="10" a="1"/>
  <c r="J2360" i="10" s="1"/>
  <c r="J2361" i="10" a="1"/>
  <c r="J2361" i="10" s="1"/>
  <c r="J2362" i="10" a="1"/>
  <c r="J2362" i="10" s="1"/>
  <c r="J2363" i="10" a="1"/>
  <c r="J2363" i="10" s="1"/>
  <c r="J2364" i="10" a="1"/>
  <c r="J2364" i="10" s="1"/>
  <c r="J2365" i="10" a="1"/>
  <c r="J2365" i="10" s="1"/>
  <c r="J2366" i="10" a="1"/>
  <c r="J2366" i="10" s="1"/>
  <c r="J2367" i="10" a="1"/>
  <c r="J2367" i="10" s="1"/>
  <c r="J2368" i="10" a="1"/>
  <c r="J2368" i="10" s="1"/>
  <c r="J2369" i="10" a="1"/>
  <c r="J2369" i="10" s="1"/>
  <c r="J2370" i="10" a="1"/>
  <c r="J2370" i="10" s="1"/>
  <c r="J2371" i="10" a="1"/>
  <c r="J2371" i="10" s="1"/>
  <c r="J2372" i="10" a="1"/>
  <c r="J2372" i="10" s="1"/>
  <c r="J2373" i="10" a="1"/>
  <c r="J2373" i="10" s="1"/>
  <c r="J2374" i="10" a="1"/>
  <c r="J2374" i="10" s="1"/>
  <c r="J2375" i="10" a="1"/>
  <c r="J2375" i="10" s="1"/>
  <c r="J2376" i="10" a="1"/>
  <c r="J2376" i="10" s="1"/>
  <c r="J2377" i="10" a="1"/>
  <c r="J2377" i="10" s="1"/>
  <c r="J2378" i="10" a="1"/>
  <c r="J2378" i="10" s="1"/>
  <c r="J2379" i="10" a="1"/>
  <c r="J2379" i="10" s="1"/>
  <c r="J2380" i="10" a="1"/>
  <c r="J2380" i="10" s="1"/>
  <c r="J2381" i="10" a="1"/>
  <c r="J2381" i="10" s="1"/>
  <c r="J2382" i="10" a="1"/>
  <c r="J2382" i="10" s="1"/>
  <c r="J2383" i="10" a="1"/>
  <c r="J2383" i="10" s="1"/>
  <c r="J2384" i="10" a="1"/>
  <c r="J2384" i="10" s="1"/>
  <c r="J2385" i="10" a="1"/>
  <c r="J2385" i="10" s="1"/>
  <c r="J2386" i="10" a="1"/>
  <c r="J2386" i="10" s="1"/>
  <c r="J2387" i="10" a="1"/>
  <c r="J2387" i="10" s="1"/>
  <c r="J2388" i="10" a="1"/>
  <c r="J2388" i="10" s="1"/>
  <c r="J2389" i="10" a="1"/>
  <c r="J2389" i="10" s="1"/>
  <c r="J2390" i="10" a="1"/>
  <c r="J2390" i="10" s="1"/>
  <c r="J2391" i="10" a="1"/>
  <c r="J2391" i="10" s="1"/>
  <c r="J2392" i="10" a="1"/>
  <c r="J2392" i="10" s="1"/>
  <c r="J2393" i="10" a="1"/>
  <c r="J2393" i="10" s="1"/>
  <c r="J2394" i="10" a="1"/>
  <c r="J2394" i="10" s="1"/>
  <c r="J2395" i="10" a="1"/>
  <c r="J2395" i="10" s="1"/>
  <c r="J2396" i="10" a="1"/>
  <c r="J2396" i="10" s="1"/>
  <c r="J2397" i="10" a="1"/>
  <c r="J2397" i="10" s="1"/>
  <c r="J2398" i="10" a="1"/>
  <c r="J2398" i="10" s="1"/>
  <c r="J2399" i="10" a="1"/>
  <c r="J2399" i="10" s="1"/>
  <c r="J2400" i="10" a="1"/>
  <c r="J2400" i="10" s="1"/>
  <c r="J2401" i="10" a="1"/>
  <c r="J2401" i="10" s="1"/>
  <c r="J2402" i="10" a="1"/>
  <c r="J2402" i="10" s="1"/>
  <c r="J2403" i="10" a="1"/>
  <c r="J2403" i="10" s="1"/>
  <c r="J2404" i="10" a="1"/>
  <c r="J2404" i="10" s="1"/>
  <c r="J2405" i="10" a="1"/>
  <c r="J2405" i="10" s="1"/>
  <c r="J2406" i="10" a="1"/>
  <c r="J2406" i="10" s="1"/>
  <c r="J2407" i="10" a="1"/>
  <c r="J2407" i="10" s="1"/>
  <c r="J2408" i="10" a="1"/>
  <c r="J2408" i="10" s="1"/>
  <c r="J2409" i="10" a="1"/>
  <c r="J2409" i="10" s="1"/>
  <c r="J2410" i="10" a="1"/>
  <c r="J2410" i="10" s="1"/>
  <c r="J2411" i="10" a="1"/>
  <c r="J2411" i="10" s="1"/>
  <c r="J2412" i="10" a="1"/>
  <c r="J2412" i="10" s="1"/>
  <c r="J2413" i="10" a="1"/>
  <c r="J2413" i="10" s="1"/>
  <c r="J2414" i="10" a="1"/>
  <c r="J2414" i="10" s="1"/>
  <c r="J2415" i="10" a="1"/>
  <c r="J2415" i="10" s="1"/>
  <c r="J2416" i="10" a="1"/>
  <c r="J2416" i="10" s="1"/>
  <c r="J2417" i="10" a="1"/>
  <c r="J2417" i="10" s="1"/>
  <c r="J2418" i="10" a="1"/>
  <c r="J2418" i="10" s="1"/>
  <c r="J2419" i="10" a="1"/>
  <c r="J2419" i="10" s="1"/>
  <c r="J2420" i="10" a="1"/>
  <c r="J2420" i="10" s="1"/>
  <c r="J2421" i="10" a="1"/>
  <c r="J2421" i="10" s="1"/>
  <c r="J2422" i="10" a="1"/>
  <c r="J2422" i="10" s="1"/>
  <c r="J2423" i="10" a="1"/>
  <c r="J2423" i="10" s="1"/>
  <c r="J2424" i="10" a="1"/>
  <c r="J2424" i="10" s="1"/>
  <c r="J2425" i="10" a="1"/>
  <c r="J2425" i="10" s="1"/>
  <c r="J2426" i="10" a="1"/>
  <c r="J2426" i="10" s="1"/>
  <c r="J2427" i="10" a="1"/>
  <c r="J2427" i="10" s="1"/>
  <c r="J2428" i="10" a="1"/>
  <c r="J2428" i="10" s="1"/>
  <c r="J2429" i="10" a="1"/>
  <c r="J2429" i="10" s="1"/>
  <c r="J2430" i="10" a="1"/>
  <c r="J2430" i="10" s="1"/>
  <c r="J2431" i="10" a="1"/>
  <c r="J2431" i="10" s="1"/>
  <c r="J2432" i="10" a="1"/>
  <c r="J2432" i="10" s="1"/>
  <c r="J2433" i="10" a="1"/>
  <c r="J2433" i="10" s="1"/>
  <c r="J2434" i="10" a="1"/>
  <c r="J2434" i="10" s="1"/>
  <c r="J2435" i="10" a="1"/>
  <c r="J2435" i="10" s="1"/>
  <c r="J2436" i="10" a="1"/>
  <c r="J2436" i="10" s="1"/>
  <c r="J2437" i="10" a="1"/>
  <c r="J2437" i="10" s="1"/>
  <c r="J2438" i="10" a="1"/>
  <c r="J2438" i="10" s="1"/>
  <c r="J2439" i="10" a="1"/>
  <c r="J2439" i="10" s="1"/>
  <c r="J2440" i="10" a="1"/>
  <c r="J2440" i="10" s="1"/>
  <c r="J2441" i="10" a="1"/>
  <c r="J2441" i="10" s="1"/>
  <c r="J2442" i="10" a="1"/>
  <c r="J2442" i="10" s="1"/>
  <c r="J2443" i="10" a="1"/>
  <c r="J2443" i="10" s="1"/>
  <c r="J2444" i="10" a="1"/>
  <c r="J2444" i="10" s="1"/>
  <c r="J2445" i="10" a="1"/>
  <c r="J2445" i="10" s="1"/>
  <c r="J2446" i="10" a="1"/>
  <c r="J2446" i="10" s="1"/>
  <c r="J2447" i="10" a="1"/>
  <c r="J2447" i="10" s="1"/>
  <c r="J2448" i="10" a="1"/>
  <c r="J2448" i="10" s="1"/>
  <c r="J2449" i="10" a="1"/>
  <c r="J2449" i="10" s="1"/>
  <c r="J2450" i="10" a="1"/>
  <c r="J2450" i="10" s="1"/>
  <c r="J2451" i="10" a="1"/>
  <c r="J2451" i="10" s="1"/>
  <c r="J2452" i="10" a="1"/>
  <c r="J2452" i="10" s="1"/>
  <c r="J2453" i="10" a="1"/>
  <c r="J2453" i="10" s="1"/>
  <c r="J2454" i="10" a="1"/>
  <c r="J2454" i="10" s="1"/>
  <c r="J2455" i="10" a="1"/>
  <c r="J2455" i="10" s="1"/>
  <c r="J2456" i="10" a="1"/>
  <c r="J2456" i="10" s="1"/>
  <c r="J2457" i="10" a="1"/>
  <c r="J2457" i="10" s="1"/>
  <c r="J2458" i="10" a="1"/>
  <c r="J2458" i="10" s="1"/>
  <c r="J2459" i="10" a="1"/>
  <c r="J2459" i="10" s="1"/>
  <c r="J2460" i="10" a="1"/>
  <c r="J2460" i="10" s="1"/>
  <c r="J2461" i="10" a="1"/>
  <c r="J2461" i="10" s="1"/>
  <c r="J2462" i="10" a="1"/>
  <c r="J2462" i="10" s="1"/>
  <c r="J2463" i="10" a="1"/>
  <c r="J2463" i="10" s="1"/>
  <c r="J2464" i="10" a="1"/>
  <c r="J2464" i="10" s="1"/>
  <c r="J2465" i="10" a="1"/>
  <c r="J2465" i="10" s="1"/>
  <c r="J2466" i="10" a="1"/>
  <c r="J2466" i="10" s="1"/>
  <c r="J2467" i="10" a="1"/>
  <c r="J2467" i="10" s="1"/>
  <c r="J2468" i="10" a="1"/>
  <c r="J2468" i="10" s="1"/>
  <c r="J2469" i="10" a="1"/>
  <c r="J2469" i="10" s="1"/>
  <c r="J2470" i="10" a="1"/>
  <c r="J2470" i="10" s="1"/>
  <c r="J2471" i="10" a="1"/>
  <c r="J2471" i="10" s="1"/>
  <c r="J2472" i="10" a="1"/>
  <c r="J2472" i="10" s="1"/>
  <c r="J2473" i="10" a="1"/>
  <c r="J2473" i="10" s="1"/>
  <c r="J2474" i="10" a="1"/>
  <c r="J2474" i="10" s="1"/>
  <c r="J2475" i="10" a="1"/>
  <c r="J2475" i="10" s="1"/>
  <c r="J2476" i="10" a="1"/>
  <c r="J2476" i="10" s="1"/>
  <c r="J2477" i="10" a="1"/>
  <c r="J2477" i="10" s="1"/>
  <c r="J2478" i="10" a="1"/>
  <c r="J2478" i="10" s="1"/>
  <c r="J2479" i="10" a="1"/>
  <c r="J2479" i="10" s="1"/>
  <c r="J2480" i="10" a="1"/>
  <c r="J2480" i="10" s="1"/>
  <c r="J2481" i="10" a="1"/>
  <c r="J2481" i="10" s="1"/>
  <c r="J2482" i="10" a="1"/>
  <c r="J2482" i="10" s="1"/>
  <c r="J2483" i="10" a="1"/>
  <c r="J2483" i="10" s="1"/>
  <c r="J2484" i="10" a="1"/>
  <c r="J2484" i="10" s="1"/>
  <c r="J2485" i="10" a="1"/>
  <c r="J2485" i="10" s="1"/>
  <c r="J2486" i="10" a="1"/>
  <c r="J2486" i="10" s="1"/>
  <c r="J2487" i="10" a="1"/>
  <c r="J2487" i="10" s="1"/>
  <c r="J2488" i="10" a="1"/>
  <c r="J2488" i="10" s="1"/>
  <c r="J2489" i="10" a="1"/>
  <c r="J2489" i="10" s="1"/>
  <c r="J2490" i="10" a="1"/>
  <c r="J2490" i="10" s="1"/>
  <c r="J2491" i="10" a="1"/>
  <c r="J2491" i="10" s="1"/>
  <c r="J2492" i="10" a="1"/>
  <c r="J2492" i="10" s="1"/>
  <c r="J2493" i="10" a="1"/>
  <c r="J2493" i="10" s="1"/>
  <c r="J2494" i="10" a="1"/>
  <c r="J2494" i="10" s="1"/>
  <c r="J2495" i="10" a="1"/>
  <c r="J2495" i="10" s="1"/>
  <c r="J2496" i="10" a="1"/>
  <c r="J2496" i="10" s="1"/>
  <c r="J2497" i="10" a="1"/>
  <c r="J2497" i="10" s="1"/>
  <c r="J2498" i="10" a="1"/>
  <c r="J2498" i="10" s="1"/>
  <c r="J2499" i="10" a="1"/>
  <c r="J2499" i="10" s="1"/>
  <c r="J2500" i="10" a="1"/>
  <c r="J2500" i="10" s="1"/>
  <c r="J2501" i="10" a="1"/>
  <c r="J2501" i="10" s="1"/>
  <c r="J2502" i="10" a="1"/>
  <c r="J2502" i="10" s="1"/>
  <c r="J2503" i="10" a="1"/>
  <c r="J2503" i="10" s="1"/>
  <c r="J2504" i="10" a="1"/>
  <c r="J2504" i="10" s="1"/>
  <c r="J2505" i="10" a="1"/>
  <c r="J2505" i="10" s="1"/>
  <c r="J2506" i="10" a="1"/>
  <c r="J2506" i="10" s="1"/>
  <c r="J2507" i="10" a="1"/>
  <c r="J2507" i="10" s="1"/>
  <c r="J2508" i="10" a="1"/>
  <c r="J2508" i="10" s="1"/>
  <c r="J2509" i="10" a="1"/>
  <c r="J2509" i="10" s="1"/>
  <c r="J2510" i="10" a="1"/>
  <c r="J2510" i="10" s="1"/>
  <c r="J2511" i="10" a="1"/>
  <c r="J2511" i="10" s="1"/>
  <c r="J2512" i="10" a="1"/>
  <c r="J2512" i="10" s="1"/>
  <c r="J2513" i="10" a="1"/>
  <c r="J2513" i="10" s="1"/>
  <c r="J2514" i="10" a="1"/>
  <c r="J2514" i="10" s="1"/>
  <c r="J2515" i="10" a="1"/>
  <c r="J2515" i="10" s="1"/>
  <c r="J2516" i="10" a="1"/>
  <c r="J2516" i="10" s="1"/>
  <c r="J2517" i="10" a="1"/>
  <c r="J2517" i="10" s="1"/>
  <c r="J2518" i="10" a="1"/>
  <c r="J2518" i="10" s="1"/>
  <c r="J2519" i="10" a="1"/>
  <c r="J2519" i="10" s="1"/>
  <c r="J2520" i="10" a="1"/>
  <c r="J2520" i="10" s="1"/>
  <c r="J2521" i="10" a="1"/>
  <c r="J2521" i="10" s="1"/>
  <c r="J2522" i="10" a="1"/>
  <c r="J2522" i="10" s="1"/>
  <c r="J2523" i="10" a="1"/>
  <c r="J2523" i="10" s="1"/>
  <c r="J2524" i="10" a="1"/>
  <c r="J2524" i="10" s="1"/>
  <c r="J2525" i="10" a="1"/>
  <c r="J2525" i="10" s="1"/>
  <c r="J2526" i="10" a="1"/>
  <c r="J2526" i="10" s="1"/>
  <c r="J2527" i="10" a="1"/>
  <c r="J2527" i="10" s="1"/>
  <c r="J2528" i="10" a="1"/>
  <c r="J2528" i="10" s="1"/>
  <c r="J2529" i="10" a="1"/>
  <c r="J2529" i="10" s="1"/>
  <c r="J2530" i="10" a="1"/>
  <c r="J2530" i="10" s="1"/>
  <c r="J2531" i="10" a="1"/>
  <c r="J2531" i="10" s="1"/>
  <c r="J2532" i="10" a="1"/>
  <c r="J2532" i="10" s="1"/>
  <c r="J2533" i="10" a="1"/>
  <c r="J2533" i="10" s="1"/>
  <c r="J2534" i="10" a="1"/>
  <c r="J2534" i="10" s="1"/>
  <c r="J2535" i="10" a="1"/>
  <c r="J2535" i="10" s="1"/>
  <c r="J2536" i="10" a="1"/>
  <c r="J2536" i="10" s="1"/>
  <c r="J2537" i="10" a="1"/>
  <c r="J2537" i="10" s="1"/>
  <c r="J2538" i="10" a="1"/>
  <c r="J2538" i="10" s="1"/>
  <c r="J2539" i="10" a="1"/>
  <c r="J2539" i="10" s="1"/>
  <c r="J2540" i="10" a="1"/>
  <c r="J2540" i="10" s="1"/>
  <c r="J2541" i="10" a="1"/>
  <c r="J2541" i="10" s="1"/>
  <c r="J2542" i="10" a="1"/>
  <c r="J2542" i="10" s="1"/>
  <c r="J2543" i="10" a="1"/>
  <c r="J2543" i="10" s="1"/>
  <c r="J2544" i="10" a="1"/>
  <c r="J2544" i="10" s="1"/>
  <c r="J2545" i="10" a="1"/>
  <c r="J2545" i="10" s="1"/>
  <c r="J2546" i="10" a="1"/>
  <c r="J2546" i="10" s="1"/>
  <c r="J2547" i="10" a="1"/>
  <c r="J2547" i="10" s="1"/>
  <c r="J2548" i="10" a="1"/>
  <c r="J2548" i="10" s="1"/>
  <c r="J2549" i="10" a="1"/>
  <c r="J2549" i="10" s="1"/>
  <c r="J2550" i="10" a="1"/>
  <c r="J2550" i="10" s="1"/>
  <c r="J2551" i="10" a="1"/>
  <c r="J2551" i="10" s="1"/>
  <c r="J2552" i="10" a="1"/>
  <c r="J2552" i="10" s="1"/>
  <c r="J2553" i="10" a="1"/>
  <c r="J2553" i="10" s="1"/>
  <c r="J2554" i="10" a="1"/>
  <c r="J2554" i="10" s="1"/>
  <c r="J2555" i="10" a="1"/>
  <c r="J2555" i="10" s="1"/>
  <c r="J2556" i="10" a="1"/>
  <c r="J2556" i="10" s="1"/>
  <c r="J2557" i="10" a="1"/>
  <c r="J2557" i="10" s="1"/>
  <c r="J2558" i="10" a="1"/>
  <c r="J2558" i="10" s="1"/>
  <c r="J2559" i="10" a="1"/>
  <c r="J2559" i="10" s="1"/>
  <c r="J2560" i="10" a="1"/>
  <c r="J2560" i="10" s="1"/>
  <c r="J2561" i="10" a="1"/>
  <c r="J2561" i="10" s="1"/>
  <c r="J2562" i="10" a="1"/>
  <c r="J2562" i="10" s="1"/>
  <c r="J2563" i="10" a="1"/>
  <c r="J2563" i="10" s="1"/>
  <c r="J2564" i="10" a="1"/>
  <c r="J2564" i="10" s="1"/>
  <c r="J2565" i="10" a="1"/>
  <c r="J2565" i="10" s="1"/>
  <c r="J2566" i="10" a="1"/>
  <c r="J2566" i="10" s="1"/>
  <c r="J2567" i="10" a="1"/>
  <c r="J2567" i="10" s="1"/>
  <c r="J2568" i="10" a="1"/>
  <c r="J2568" i="10" s="1"/>
  <c r="J2569" i="10" a="1"/>
  <c r="J2569" i="10" s="1"/>
  <c r="J2570" i="10" a="1"/>
  <c r="J2570" i="10" s="1"/>
  <c r="J2571" i="10" a="1"/>
  <c r="J2571" i="10" s="1"/>
  <c r="J2572" i="10" a="1"/>
  <c r="J2572" i="10" s="1"/>
  <c r="J2573" i="10" a="1"/>
  <c r="J2573" i="10" s="1"/>
  <c r="J2574" i="10" a="1"/>
  <c r="J2574" i="10" s="1"/>
  <c r="J2575" i="10" a="1"/>
  <c r="J2575" i="10" s="1"/>
  <c r="J2576" i="10" a="1"/>
  <c r="J2576" i="10" s="1"/>
  <c r="J2577" i="10" a="1"/>
  <c r="J2577" i="10" s="1"/>
  <c r="J2578" i="10" a="1"/>
  <c r="J2578" i="10" s="1"/>
  <c r="J2579" i="10" a="1"/>
  <c r="J2579" i="10" s="1"/>
  <c r="J2580" i="10" a="1"/>
  <c r="J2580" i="10" s="1"/>
  <c r="J2581" i="10" a="1"/>
  <c r="J2581" i="10" s="1"/>
  <c r="J2582" i="10" a="1"/>
  <c r="J2582" i="10" s="1"/>
  <c r="J2583" i="10" a="1"/>
  <c r="J2583" i="10" s="1"/>
  <c r="J2584" i="10" a="1"/>
  <c r="J2584" i="10" s="1"/>
  <c r="J2585" i="10" a="1"/>
  <c r="J2585" i="10" s="1"/>
  <c r="J2586" i="10" a="1"/>
  <c r="J2586" i="10" s="1"/>
  <c r="J2587" i="10" a="1"/>
  <c r="J2587" i="10" s="1"/>
  <c r="J2588" i="10" a="1"/>
  <c r="J2588" i="10" s="1"/>
  <c r="J2589" i="10" a="1"/>
  <c r="J2589" i="10" s="1"/>
  <c r="J2590" i="10" a="1"/>
  <c r="J2590" i="10" s="1"/>
  <c r="J2591" i="10" a="1"/>
  <c r="J2591" i="10" s="1"/>
  <c r="J2592" i="10" a="1"/>
  <c r="J2592" i="10" s="1"/>
  <c r="J2593" i="10" a="1"/>
  <c r="J2593" i="10" s="1"/>
  <c r="J2594" i="10" a="1"/>
  <c r="J2594" i="10" s="1"/>
  <c r="J2595" i="10" a="1"/>
  <c r="J2595" i="10" s="1"/>
  <c r="J2596" i="10" a="1"/>
  <c r="J2596" i="10" s="1"/>
  <c r="J2597" i="10" a="1"/>
  <c r="J2597" i="10" s="1"/>
  <c r="J2598" i="10" a="1"/>
  <c r="J2598" i="10" s="1"/>
  <c r="J2599" i="10" a="1"/>
  <c r="J2599" i="10" s="1"/>
  <c r="J2600" i="10" a="1"/>
  <c r="J2600" i="10" s="1"/>
  <c r="J2601" i="10" a="1"/>
  <c r="J2601" i="10" s="1"/>
  <c r="J2602" i="10" a="1"/>
  <c r="J2602" i="10" s="1"/>
  <c r="J2603" i="10" a="1"/>
  <c r="J2603" i="10" s="1"/>
  <c r="J2604" i="10" a="1"/>
  <c r="J2604" i="10" s="1"/>
  <c r="J2605" i="10" a="1"/>
  <c r="J2605" i="10" s="1"/>
  <c r="J2606" i="10" a="1"/>
  <c r="J2606" i="10" s="1"/>
  <c r="J2607" i="10" a="1"/>
  <c r="J2607" i="10" s="1"/>
  <c r="J2608" i="10" a="1"/>
  <c r="J2608" i="10" s="1"/>
  <c r="J2609" i="10" a="1"/>
  <c r="J2609" i="10" s="1"/>
  <c r="J2610" i="10" a="1"/>
  <c r="J2610" i="10" s="1"/>
  <c r="J2611" i="10" a="1"/>
  <c r="J2611" i="10" s="1"/>
  <c r="J2612" i="10" a="1"/>
  <c r="J2612" i="10" s="1"/>
  <c r="J2613" i="10" a="1"/>
  <c r="J2613" i="10" s="1"/>
  <c r="J2614" i="10" a="1"/>
  <c r="J2614" i="10" s="1"/>
  <c r="J2615" i="10" a="1"/>
  <c r="J2615" i="10" s="1"/>
  <c r="J2616" i="10" a="1"/>
  <c r="J2616" i="10" s="1"/>
  <c r="J2617" i="10" a="1"/>
  <c r="J2617" i="10" s="1"/>
  <c r="J2618" i="10" a="1"/>
  <c r="J2618" i="10" s="1"/>
  <c r="J2619" i="10" a="1"/>
  <c r="J2619" i="10" s="1"/>
  <c r="J2620" i="10" a="1"/>
  <c r="J2620" i="10" s="1"/>
  <c r="J2621" i="10" a="1"/>
  <c r="J2621" i="10" s="1"/>
  <c r="J2622" i="10" a="1"/>
  <c r="J2622" i="10" s="1"/>
  <c r="J2623" i="10" a="1"/>
  <c r="J2623" i="10" s="1"/>
  <c r="J2624" i="10" a="1"/>
  <c r="J2624" i="10" s="1"/>
  <c r="J2625" i="10" a="1"/>
  <c r="J2625" i="10" s="1"/>
  <c r="J2626" i="10" a="1"/>
  <c r="J2626" i="10" s="1"/>
  <c r="J2627" i="10" a="1"/>
  <c r="J2627" i="10" s="1"/>
  <c r="J2628" i="10" a="1"/>
  <c r="J2628" i="10" s="1"/>
  <c r="J2629" i="10" a="1"/>
  <c r="J2629" i="10" s="1"/>
  <c r="J2630" i="10" a="1"/>
  <c r="J2630" i="10" s="1"/>
  <c r="J2631" i="10" a="1"/>
  <c r="J2631" i="10" s="1"/>
  <c r="J2632" i="10" a="1"/>
  <c r="J2632" i="10" s="1"/>
  <c r="J2633" i="10" a="1"/>
  <c r="J2633" i="10" s="1"/>
  <c r="J2634" i="10" a="1"/>
  <c r="J2634" i="10" s="1"/>
  <c r="J2635" i="10" a="1"/>
  <c r="J2635" i="10" s="1"/>
  <c r="J2636" i="10" a="1"/>
  <c r="J2636" i="10" s="1"/>
  <c r="J2637" i="10" a="1"/>
  <c r="J2637" i="10" s="1"/>
  <c r="J2638" i="10" a="1"/>
  <c r="J2638" i="10" s="1"/>
  <c r="J2639" i="10" a="1"/>
  <c r="J2639" i="10" s="1"/>
  <c r="J2640" i="10" a="1"/>
  <c r="J2640" i="10" s="1"/>
  <c r="J2641" i="10" a="1"/>
  <c r="J2641" i="10" s="1"/>
  <c r="J2642" i="10" a="1"/>
  <c r="J2642" i="10" s="1"/>
  <c r="J2643" i="10" a="1"/>
  <c r="J2643" i="10" s="1"/>
  <c r="J2644" i="10" a="1"/>
  <c r="J2644" i="10" s="1"/>
  <c r="J2645" i="10" a="1"/>
  <c r="J2645" i="10" s="1"/>
  <c r="J2646" i="10" a="1"/>
  <c r="J2646" i="10" s="1"/>
  <c r="J2647" i="10" a="1"/>
  <c r="J2647" i="10" s="1"/>
  <c r="J2648" i="10" a="1"/>
  <c r="J2648" i="10" s="1"/>
  <c r="J2649" i="10" a="1"/>
  <c r="J2649" i="10" s="1"/>
  <c r="J2650" i="10" a="1"/>
  <c r="J2650" i="10" s="1"/>
  <c r="J2651" i="10" a="1"/>
  <c r="J2651" i="10" s="1"/>
  <c r="J2652" i="10" a="1"/>
  <c r="J2652" i="10" s="1"/>
  <c r="J2653" i="10" a="1"/>
  <c r="J2653" i="10" s="1"/>
  <c r="J2654" i="10" a="1"/>
  <c r="J2654" i="10" s="1"/>
  <c r="J2655" i="10" a="1"/>
  <c r="J2655" i="10" s="1"/>
  <c r="J2656" i="10" a="1"/>
  <c r="J2656" i="10" s="1"/>
  <c r="J2657" i="10" a="1"/>
  <c r="J2657" i="10" s="1"/>
  <c r="J2658" i="10" a="1"/>
  <c r="J2658" i="10" s="1"/>
  <c r="J2659" i="10" a="1"/>
  <c r="J2659" i="10" s="1"/>
  <c r="J2660" i="10" a="1"/>
  <c r="J2660" i="10" s="1"/>
  <c r="J2661" i="10" a="1"/>
  <c r="J2661" i="10" s="1"/>
  <c r="J2662" i="10" a="1"/>
  <c r="J2662" i="10" s="1"/>
  <c r="J2663" i="10" a="1"/>
  <c r="J2663" i="10" s="1"/>
  <c r="J2664" i="10" a="1"/>
  <c r="J2664" i="10" s="1"/>
  <c r="J2665" i="10" a="1"/>
  <c r="J2665" i="10" s="1"/>
  <c r="J2666" i="10" a="1"/>
  <c r="J2666" i="10" s="1"/>
  <c r="J2667" i="10" a="1"/>
  <c r="J2667" i="10" s="1"/>
  <c r="J2668" i="10" a="1"/>
  <c r="J2668" i="10" s="1"/>
  <c r="J2669" i="10" a="1"/>
  <c r="J2669" i="10" s="1"/>
  <c r="J2670" i="10" a="1"/>
  <c r="J2670" i="10" s="1"/>
  <c r="J2671" i="10" a="1"/>
  <c r="J2671" i="10" s="1"/>
  <c r="J2672" i="10" a="1"/>
  <c r="J2672" i="10" s="1"/>
  <c r="J2673" i="10" a="1"/>
  <c r="J2673" i="10" s="1"/>
  <c r="J2674" i="10" a="1"/>
  <c r="J2674" i="10" s="1"/>
  <c r="J2675" i="10" a="1"/>
  <c r="J2675" i="10" s="1"/>
  <c r="J2676" i="10" a="1"/>
  <c r="J2676" i="10" s="1"/>
  <c r="J2677" i="10" a="1"/>
  <c r="J2677" i="10" s="1"/>
  <c r="J2678" i="10" a="1"/>
  <c r="J2678" i="10" s="1"/>
  <c r="J2679" i="10" a="1"/>
  <c r="J2679" i="10" s="1"/>
  <c r="J2680" i="10" a="1"/>
  <c r="J2680" i="10" s="1"/>
  <c r="J2681" i="10" a="1"/>
  <c r="J2681" i="10" s="1"/>
  <c r="J2682" i="10" a="1"/>
  <c r="J2682" i="10" s="1"/>
  <c r="J2683" i="10" a="1"/>
  <c r="J2683" i="10" s="1"/>
  <c r="J2684" i="10" a="1"/>
  <c r="J2684" i="10" s="1"/>
  <c r="J2685" i="10" a="1"/>
  <c r="J2685" i="10" s="1"/>
  <c r="J2686" i="10" a="1"/>
  <c r="J2686" i="10" s="1"/>
  <c r="J2687" i="10" a="1"/>
  <c r="J2687" i="10" s="1"/>
  <c r="J2688" i="10" a="1"/>
  <c r="J2688" i="10" s="1"/>
  <c r="J2689" i="10" a="1"/>
  <c r="J2689" i="10" s="1"/>
  <c r="J2690" i="10" a="1"/>
  <c r="J2690" i="10" s="1"/>
  <c r="J2691" i="10" a="1"/>
  <c r="J2691" i="10" s="1"/>
  <c r="J2692" i="10" a="1"/>
  <c r="J2692" i="10" s="1"/>
  <c r="J2693" i="10" a="1"/>
  <c r="J2693" i="10" s="1"/>
  <c r="J2694" i="10" a="1"/>
  <c r="J2694" i="10" s="1"/>
  <c r="J2695" i="10" a="1"/>
  <c r="J2695" i="10" s="1"/>
  <c r="J2696" i="10" a="1"/>
  <c r="J2696" i="10" s="1"/>
  <c r="J2697" i="10" a="1"/>
  <c r="J2697" i="10" s="1"/>
  <c r="J2698" i="10" a="1"/>
  <c r="J2698" i="10" s="1"/>
  <c r="J2699" i="10" a="1"/>
  <c r="J2699" i="10" s="1"/>
  <c r="J2700" i="10" a="1"/>
  <c r="J2700" i="10" s="1"/>
  <c r="J2701" i="10" a="1"/>
  <c r="J2701" i="10" s="1"/>
  <c r="J2702" i="10" a="1"/>
  <c r="J2702" i="10" s="1"/>
  <c r="J2703" i="10" a="1"/>
  <c r="J2703" i="10" s="1"/>
  <c r="J2704" i="10" a="1"/>
  <c r="J2704" i="10" s="1"/>
  <c r="J2705" i="10" a="1"/>
  <c r="J2705" i="10" s="1"/>
  <c r="J2706" i="10" a="1"/>
  <c r="J2706" i="10" s="1"/>
  <c r="J2707" i="10" a="1"/>
  <c r="J2707" i="10" s="1"/>
  <c r="J2708" i="10" a="1"/>
  <c r="J2708" i="10" s="1"/>
  <c r="J2709" i="10" a="1"/>
  <c r="J2709" i="10" s="1"/>
  <c r="J2710" i="10" a="1"/>
  <c r="J2710" i="10" s="1"/>
  <c r="J2711" i="10" a="1"/>
  <c r="J2711" i="10" s="1"/>
  <c r="J2712" i="10" a="1"/>
  <c r="J2712" i="10" s="1"/>
  <c r="J2713" i="10" a="1"/>
  <c r="J2713" i="10" s="1"/>
  <c r="J2714" i="10" a="1"/>
  <c r="J2714" i="10" s="1"/>
  <c r="J2715" i="10" a="1"/>
  <c r="J2715" i="10" s="1"/>
  <c r="J2716" i="10" a="1"/>
  <c r="J2716" i="10" s="1"/>
  <c r="J2717" i="10" a="1"/>
  <c r="J2717" i="10" s="1"/>
  <c r="J2718" i="10" a="1"/>
  <c r="J2718" i="10" s="1"/>
  <c r="J2719" i="10" a="1"/>
  <c r="J2719" i="10" s="1"/>
  <c r="J2720" i="10" a="1"/>
  <c r="J2720" i="10" s="1"/>
  <c r="J2721" i="10" a="1"/>
  <c r="J2721" i="10" s="1"/>
  <c r="J2722" i="10" a="1"/>
  <c r="J2722" i="10" s="1"/>
  <c r="J2723" i="10" a="1"/>
  <c r="J2723" i="10" s="1"/>
  <c r="J2724" i="10" a="1"/>
  <c r="J2724" i="10" s="1"/>
  <c r="J2725" i="10" a="1"/>
  <c r="J2725" i="10" s="1"/>
  <c r="J2726" i="10" a="1"/>
  <c r="J2726" i="10" s="1"/>
  <c r="J2727" i="10" a="1"/>
  <c r="J2727" i="10" s="1"/>
  <c r="J2728" i="10" a="1"/>
  <c r="J2728" i="10" s="1"/>
  <c r="J2729" i="10" a="1"/>
  <c r="J2729" i="10" s="1"/>
  <c r="J2730" i="10" a="1"/>
  <c r="J2730" i="10" s="1"/>
  <c r="J2731" i="10" a="1"/>
  <c r="J2731" i="10" s="1"/>
  <c r="J2732" i="10" a="1"/>
  <c r="J2732" i="10" s="1"/>
  <c r="J2733" i="10" a="1"/>
  <c r="J2733" i="10" s="1"/>
  <c r="J2734" i="10" a="1"/>
  <c r="J2734" i="10" s="1"/>
  <c r="J2735" i="10" a="1"/>
  <c r="J2735" i="10" s="1"/>
  <c r="J2736" i="10" a="1"/>
  <c r="J2736" i="10" s="1"/>
  <c r="J2737" i="10" a="1"/>
  <c r="J2737" i="10" s="1"/>
  <c r="J2738" i="10" a="1"/>
  <c r="J2738" i="10" s="1"/>
  <c r="J2739" i="10" a="1"/>
  <c r="J2739" i="10" s="1"/>
  <c r="J2740" i="10" a="1"/>
  <c r="J2740" i="10" s="1"/>
  <c r="J2741" i="10" a="1"/>
  <c r="J2741" i="10" s="1"/>
  <c r="J2742" i="10" a="1"/>
  <c r="J2742" i="10" s="1"/>
  <c r="J2743" i="10" a="1"/>
  <c r="J2743" i="10" s="1"/>
  <c r="J2744" i="10" a="1"/>
  <c r="J2744" i="10" s="1"/>
  <c r="J2745" i="10" a="1"/>
  <c r="J2745" i="10" s="1"/>
  <c r="J2746" i="10" a="1"/>
  <c r="J2746" i="10" s="1"/>
  <c r="J2747" i="10" a="1"/>
  <c r="J2747" i="10" s="1"/>
  <c r="J2748" i="10" a="1"/>
  <c r="J2748" i="10" s="1"/>
  <c r="J2749" i="10" a="1"/>
  <c r="J2749" i="10" s="1"/>
  <c r="J2750" i="10" a="1"/>
  <c r="J2750" i="10" s="1"/>
  <c r="J2751" i="10" a="1"/>
  <c r="J2751" i="10" s="1"/>
  <c r="J2752" i="10" a="1"/>
  <c r="J2752" i="10" s="1"/>
  <c r="J2753" i="10" a="1"/>
  <c r="J2753" i="10" s="1"/>
  <c r="J2754" i="10" a="1"/>
  <c r="J2754" i="10" s="1"/>
  <c r="J2755" i="10" a="1"/>
  <c r="J2755" i="10" s="1"/>
  <c r="J2756" i="10" a="1"/>
  <c r="J2756" i="10" s="1"/>
  <c r="J2757" i="10" a="1"/>
  <c r="J2757" i="10" s="1"/>
  <c r="J2758" i="10" a="1"/>
  <c r="J2758" i="10" s="1"/>
  <c r="J2759" i="10" a="1"/>
  <c r="J2759" i="10" s="1"/>
  <c r="J2760" i="10" a="1"/>
  <c r="J2760" i="10" s="1"/>
  <c r="J2761" i="10" a="1"/>
  <c r="J2761" i="10" s="1"/>
  <c r="J2762" i="10" a="1"/>
  <c r="J2762" i="10" s="1"/>
  <c r="J2763" i="10" a="1"/>
  <c r="J2763" i="10" s="1"/>
  <c r="J2764" i="10" a="1"/>
  <c r="J2764" i="10" s="1"/>
  <c r="J2765" i="10" a="1"/>
  <c r="J2765" i="10" s="1"/>
  <c r="J2766" i="10" a="1"/>
  <c r="J2766" i="10" s="1"/>
  <c r="J2767" i="10" a="1"/>
  <c r="J2767" i="10" s="1"/>
  <c r="J2768" i="10" a="1"/>
  <c r="J2768" i="10" s="1"/>
  <c r="J2769" i="10" a="1"/>
  <c r="J2769" i="10" s="1"/>
  <c r="J2770" i="10" a="1"/>
  <c r="J2770" i="10" s="1"/>
  <c r="J2771" i="10" a="1"/>
  <c r="J2771" i="10" s="1"/>
  <c r="J2772" i="10" a="1"/>
  <c r="J2772" i="10" s="1"/>
  <c r="J2773" i="10" a="1"/>
  <c r="J2773" i="10" s="1"/>
  <c r="J2774" i="10" a="1"/>
  <c r="J2774" i="10" s="1"/>
  <c r="J2775" i="10" a="1"/>
  <c r="J2775" i="10" s="1"/>
  <c r="J2776" i="10" a="1"/>
  <c r="J2776" i="10" s="1"/>
  <c r="J2777" i="10" a="1"/>
  <c r="J2777" i="10" s="1"/>
  <c r="J2778" i="10" a="1"/>
  <c r="J2778" i="10" s="1"/>
  <c r="J2779" i="10" a="1"/>
  <c r="J2779" i="10" s="1"/>
  <c r="J2780" i="10" a="1"/>
  <c r="J2780" i="10" s="1"/>
  <c r="J2781" i="10" a="1"/>
  <c r="J2781" i="10" s="1"/>
  <c r="J2782" i="10" a="1"/>
  <c r="J2782" i="10" s="1"/>
  <c r="J2783" i="10" a="1"/>
  <c r="J2783" i="10" s="1"/>
  <c r="J2784" i="10" a="1"/>
  <c r="J2784" i="10" s="1"/>
  <c r="J2785" i="10" a="1"/>
  <c r="J2785" i="10" s="1"/>
  <c r="J2786" i="10" a="1"/>
  <c r="J2786" i="10" s="1"/>
  <c r="J2787" i="10" a="1"/>
  <c r="J2787" i="10" s="1"/>
  <c r="J2788" i="10" a="1"/>
  <c r="J2788" i="10" s="1"/>
  <c r="J2789" i="10" a="1"/>
  <c r="J2789" i="10" s="1"/>
  <c r="J2790" i="10" a="1"/>
  <c r="J2790" i="10" s="1"/>
  <c r="J2791" i="10" a="1"/>
  <c r="J2791" i="10" s="1"/>
  <c r="J2792" i="10" a="1"/>
  <c r="J2792" i="10" s="1"/>
  <c r="J2793" i="10" a="1"/>
  <c r="J2793" i="10" s="1"/>
  <c r="J2794" i="10" a="1"/>
  <c r="J2794" i="10" s="1"/>
  <c r="J2795" i="10" a="1"/>
  <c r="J2795" i="10" s="1"/>
  <c r="J2796" i="10" a="1"/>
  <c r="J2796" i="10" s="1"/>
  <c r="J2797" i="10" a="1"/>
  <c r="J2797" i="10" s="1"/>
  <c r="J2798" i="10" a="1"/>
  <c r="J2798" i="10" s="1"/>
  <c r="J2799" i="10" a="1"/>
  <c r="J2799" i="10" s="1"/>
  <c r="J2800" i="10" a="1"/>
  <c r="J2800" i="10" s="1"/>
  <c r="J2801" i="10" a="1"/>
  <c r="J2801" i="10" s="1"/>
  <c r="J2802" i="10" a="1"/>
  <c r="J2802" i="10" s="1"/>
  <c r="J2803" i="10" a="1"/>
  <c r="J2803" i="10" s="1"/>
  <c r="J2804" i="10" a="1"/>
  <c r="J2804" i="10" s="1"/>
  <c r="J2805" i="10" a="1"/>
  <c r="J2805" i="10" s="1"/>
  <c r="J2806" i="10" a="1"/>
  <c r="J2806" i="10" s="1"/>
  <c r="J2807" i="10" a="1"/>
  <c r="J2807" i="10" s="1"/>
  <c r="J2808" i="10" a="1"/>
  <c r="J2808" i="10" s="1"/>
  <c r="J2809" i="10" a="1"/>
  <c r="J2809" i="10" s="1"/>
  <c r="J2810" i="10" a="1"/>
  <c r="J2810" i="10" s="1"/>
  <c r="J2811" i="10" a="1"/>
  <c r="J2811" i="10" s="1"/>
  <c r="J2812" i="10" a="1"/>
  <c r="J2812" i="10" s="1"/>
  <c r="J2813" i="10" a="1"/>
  <c r="J2813" i="10" s="1"/>
  <c r="J2814" i="10" a="1"/>
  <c r="J2814" i="10" s="1"/>
  <c r="J2815" i="10" a="1"/>
  <c r="J2815" i="10" s="1"/>
  <c r="J2816" i="10" a="1"/>
  <c r="J2816" i="10" s="1"/>
  <c r="J2817" i="10" a="1"/>
  <c r="J2817" i="10" s="1"/>
  <c r="J2818" i="10" a="1"/>
  <c r="J2818" i="10" s="1"/>
  <c r="J2819" i="10" a="1"/>
  <c r="J2819" i="10" s="1"/>
  <c r="J2820" i="10" a="1"/>
  <c r="J2820" i="10" s="1"/>
  <c r="J2821" i="10" a="1"/>
  <c r="J2821" i="10" s="1"/>
  <c r="J2822" i="10" a="1"/>
  <c r="J2822" i="10" s="1"/>
  <c r="J2823" i="10" a="1"/>
  <c r="J2823" i="10" s="1"/>
  <c r="J2824" i="10" a="1"/>
  <c r="J2824" i="10" s="1"/>
  <c r="J2825" i="10" a="1"/>
  <c r="J2825" i="10" s="1"/>
  <c r="J2826" i="10" a="1"/>
  <c r="J2826" i="10" s="1"/>
  <c r="J2827" i="10" a="1"/>
  <c r="J2827" i="10" s="1"/>
  <c r="J2828" i="10" a="1"/>
  <c r="J2828" i="10" s="1"/>
  <c r="J2829" i="10" a="1"/>
  <c r="J2829" i="10" s="1"/>
  <c r="J2830" i="10" a="1"/>
  <c r="J2830" i="10" s="1"/>
  <c r="J2831" i="10" a="1"/>
  <c r="J2831" i="10" s="1"/>
  <c r="J2832" i="10" a="1"/>
  <c r="J2832" i="10" s="1"/>
  <c r="J2833" i="10" a="1"/>
  <c r="J2833" i="10" s="1"/>
  <c r="J2834" i="10" a="1"/>
  <c r="J2834" i="10" s="1"/>
  <c r="J2835" i="10" a="1"/>
  <c r="J2835" i="10" s="1"/>
  <c r="J2836" i="10" a="1"/>
  <c r="J2836" i="10" s="1"/>
  <c r="J2837" i="10" a="1"/>
  <c r="J2837" i="10" s="1"/>
  <c r="J2838" i="10" a="1"/>
  <c r="J2838" i="10" s="1"/>
  <c r="J2839" i="10" a="1"/>
  <c r="J2839" i="10" s="1"/>
  <c r="J2840" i="10" a="1"/>
  <c r="J2840" i="10" s="1"/>
  <c r="J2841" i="10" a="1"/>
  <c r="J2841" i="10" s="1"/>
  <c r="J2842" i="10" a="1"/>
  <c r="J2842" i="10" s="1"/>
  <c r="J2843" i="10" a="1"/>
  <c r="J2843" i="10" s="1"/>
  <c r="J2844" i="10" a="1"/>
  <c r="J2844" i="10" s="1"/>
  <c r="J2845" i="10" a="1"/>
  <c r="J2845" i="10" s="1"/>
  <c r="J2846" i="10" a="1"/>
  <c r="J2846" i="10" s="1"/>
  <c r="J2847" i="10" a="1"/>
  <c r="J2847" i="10" s="1"/>
  <c r="J2848" i="10" a="1"/>
  <c r="J2848" i="10" s="1"/>
  <c r="J2849" i="10" a="1"/>
  <c r="J2849" i="10" s="1"/>
  <c r="J2850" i="10" a="1"/>
  <c r="J2850" i="10" s="1"/>
  <c r="J2851" i="10" a="1"/>
  <c r="J2851" i="10" s="1"/>
  <c r="J2852" i="10" a="1"/>
  <c r="J2852" i="10" s="1"/>
  <c r="J2853" i="10" a="1"/>
  <c r="J2853" i="10" s="1"/>
  <c r="J2854" i="10" a="1"/>
  <c r="J2854" i="10" s="1"/>
  <c r="J2855" i="10" a="1"/>
  <c r="J2855" i="10" s="1"/>
  <c r="J2856" i="10" a="1"/>
  <c r="J2856" i="10" s="1"/>
  <c r="J2857" i="10" a="1"/>
  <c r="J2857" i="10" s="1"/>
  <c r="J2858" i="10" a="1"/>
  <c r="J2858" i="10" s="1"/>
  <c r="J2859" i="10" a="1"/>
  <c r="J2859" i="10" s="1"/>
  <c r="J2860" i="10" a="1"/>
  <c r="J2860" i="10" s="1"/>
  <c r="J2861" i="10" a="1"/>
  <c r="J2861" i="10" s="1"/>
  <c r="J2862" i="10" a="1"/>
  <c r="J2862" i="10" s="1"/>
  <c r="J2863" i="10" a="1"/>
  <c r="J2863" i="10" s="1"/>
  <c r="J2864" i="10" a="1"/>
  <c r="J2864" i="10" s="1"/>
  <c r="J2865" i="10" a="1"/>
  <c r="J2865" i="10" s="1"/>
  <c r="J2866" i="10" a="1"/>
  <c r="J2866" i="10" s="1"/>
  <c r="J2867" i="10" a="1"/>
  <c r="J2867" i="10" s="1"/>
  <c r="J2868" i="10" a="1"/>
  <c r="J2868" i="10" s="1"/>
  <c r="J2869" i="10" a="1"/>
  <c r="J2869" i="10" s="1"/>
  <c r="J2870" i="10" a="1"/>
  <c r="J2870" i="10" s="1"/>
  <c r="J2871" i="10" a="1"/>
  <c r="J2871" i="10" s="1"/>
  <c r="J2872" i="10" a="1"/>
  <c r="J2872" i="10" s="1"/>
  <c r="J2873" i="10" a="1"/>
  <c r="J2873" i="10" s="1"/>
  <c r="J2874" i="10" a="1"/>
  <c r="J2874" i="10" s="1"/>
  <c r="J2875" i="10" a="1"/>
  <c r="J2875" i="10" s="1"/>
  <c r="J2876" i="10" a="1"/>
  <c r="J2876" i="10" s="1"/>
  <c r="J2877" i="10" a="1"/>
  <c r="J2877" i="10" s="1"/>
  <c r="J2878" i="10" a="1"/>
  <c r="J2878" i="10" s="1"/>
  <c r="J2879" i="10" a="1"/>
  <c r="J2879" i="10" s="1"/>
  <c r="J2880" i="10" a="1"/>
  <c r="J2880" i="10" s="1"/>
  <c r="J2881" i="10" a="1"/>
  <c r="J2881" i="10" s="1"/>
  <c r="J2882" i="10" a="1"/>
  <c r="J2882" i="10" s="1"/>
  <c r="J2883" i="10" a="1"/>
  <c r="J2883" i="10" s="1"/>
  <c r="J2884" i="10" a="1"/>
  <c r="J2884" i="10" s="1"/>
  <c r="J2885" i="10" a="1"/>
  <c r="J2885" i="10" s="1"/>
  <c r="J2886" i="10" a="1"/>
  <c r="J2886" i="10" s="1"/>
  <c r="J2887" i="10" a="1"/>
  <c r="J2887" i="10" s="1"/>
  <c r="J2888" i="10" a="1"/>
  <c r="J2888" i="10" s="1"/>
  <c r="J2889" i="10" a="1"/>
  <c r="J2889" i="10" s="1"/>
  <c r="J2890" i="10" a="1"/>
  <c r="J2890" i="10" s="1"/>
  <c r="J2891" i="10" a="1"/>
  <c r="J2891" i="10" s="1"/>
  <c r="J2892" i="10" a="1"/>
  <c r="J2892" i="10" s="1"/>
  <c r="J2893" i="10" a="1"/>
  <c r="J2893" i="10" s="1"/>
  <c r="J2894" i="10" a="1"/>
  <c r="J2894" i="10" s="1"/>
  <c r="J2895" i="10" a="1"/>
  <c r="J2895" i="10" s="1"/>
  <c r="J2896" i="10" a="1"/>
  <c r="J2896" i="10" s="1"/>
  <c r="J2897" i="10" a="1"/>
  <c r="J2897" i="10" s="1"/>
  <c r="J2898" i="10" a="1"/>
  <c r="J2898" i="10" s="1"/>
  <c r="J2899" i="10" a="1"/>
  <c r="J2899" i="10" s="1"/>
  <c r="J2900" i="10" a="1"/>
  <c r="J2900" i="10" s="1"/>
  <c r="J2901" i="10" a="1"/>
  <c r="J2901" i="10" s="1"/>
  <c r="J2902" i="10" a="1"/>
  <c r="J2902" i="10" s="1"/>
  <c r="J2903" i="10" a="1"/>
  <c r="J2903" i="10" s="1"/>
  <c r="J2904" i="10" a="1"/>
  <c r="J2904" i="10" s="1"/>
  <c r="J2905" i="10" a="1"/>
  <c r="J2905" i="10" s="1"/>
  <c r="J2906" i="10" a="1"/>
  <c r="J2906" i="10" s="1"/>
  <c r="J2907" i="10" a="1"/>
  <c r="J2907" i="10" s="1"/>
  <c r="J2908" i="10" a="1"/>
  <c r="J2908" i="10" s="1"/>
  <c r="J2909" i="10" a="1"/>
  <c r="J2909" i="10" s="1"/>
  <c r="J2910" i="10" a="1"/>
  <c r="J2910" i="10" s="1"/>
  <c r="J2911" i="10" a="1"/>
  <c r="J2911" i="10" s="1"/>
  <c r="J2912" i="10" a="1"/>
  <c r="J2912" i="10" s="1"/>
  <c r="J2913" i="10" a="1"/>
  <c r="J2913" i="10" s="1"/>
  <c r="J2914" i="10" a="1"/>
  <c r="J2914" i="10" s="1"/>
  <c r="J2915" i="10" a="1"/>
  <c r="J2915" i="10" s="1"/>
  <c r="J2916" i="10" a="1"/>
  <c r="J2916" i="10" s="1"/>
  <c r="J2917" i="10" a="1"/>
  <c r="J2917" i="10" s="1"/>
  <c r="J2918" i="10" a="1"/>
  <c r="J2918" i="10" s="1"/>
  <c r="J2919" i="10" a="1"/>
  <c r="J2919" i="10" s="1"/>
  <c r="J2920" i="10" a="1"/>
  <c r="J2920" i="10" s="1"/>
  <c r="J2921" i="10" a="1"/>
  <c r="J2921" i="10" s="1"/>
  <c r="J2922" i="10" a="1"/>
  <c r="J2922" i="10" s="1"/>
  <c r="J2923" i="10" a="1"/>
  <c r="J2923" i="10" s="1"/>
  <c r="J2924" i="10" a="1"/>
  <c r="J2924" i="10" s="1"/>
  <c r="J2925" i="10" a="1"/>
  <c r="J2925" i="10" s="1"/>
  <c r="J2926" i="10" a="1"/>
  <c r="J2926" i="10" s="1"/>
  <c r="J2927" i="10" a="1"/>
  <c r="J2927" i="10" s="1"/>
  <c r="J2928" i="10" a="1"/>
  <c r="J2928" i="10" s="1"/>
  <c r="J2929" i="10" a="1"/>
  <c r="J2929" i="10" s="1"/>
  <c r="J2930" i="10" a="1"/>
  <c r="J2930" i="10" s="1"/>
  <c r="J2931" i="10" a="1"/>
  <c r="J2931" i="10" s="1"/>
  <c r="J2932" i="10" a="1"/>
  <c r="J2932" i="10" s="1"/>
  <c r="J2933" i="10" a="1"/>
  <c r="J2933" i="10" s="1"/>
  <c r="J2934" i="10" a="1"/>
  <c r="J2934" i="10" s="1"/>
  <c r="J2935" i="10" a="1"/>
  <c r="J2935" i="10" s="1"/>
  <c r="J2936" i="10" a="1"/>
  <c r="J2936" i="10" s="1"/>
  <c r="J2937" i="10" a="1"/>
  <c r="J2937" i="10" s="1"/>
  <c r="J2938" i="10" a="1"/>
  <c r="J2938" i="10" s="1"/>
  <c r="J2939" i="10" a="1"/>
  <c r="J2939" i="10" s="1"/>
  <c r="J2940" i="10" a="1"/>
  <c r="J2940" i="10" s="1"/>
  <c r="J2941" i="10" a="1"/>
  <c r="J2941" i="10" s="1"/>
  <c r="J2942" i="10" a="1"/>
  <c r="J2942" i="10" s="1"/>
  <c r="J2943" i="10" a="1"/>
  <c r="J2943" i="10" s="1"/>
  <c r="J2944" i="10" a="1"/>
  <c r="J2944" i="10" s="1"/>
  <c r="J2945" i="10" a="1"/>
  <c r="J2945" i="10" s="1"/>
  <c r="J2946" i="10" a="1"/>
  <c r="J2946" i="10" s="1"/>
  <c r="J2947" i="10" a="1"/>
  <c r="J2947" i="10" s="1"/>
  <c r="J2948" i="10" a="1"/>
  <c r="J2948" i="10" s="1"/>
  <c r="J2949" i="10" a="1"/>
  <c r="J2949" i="10" s="1"/>
  <c r="J2950" i="10" a="1"/>
  <c r="J2950" i="10" s="1"/>
  <c r="J2951" i="10" a="1"/>
  <c r="J2951" i="10" s="1"/>
  <c r="J2952" i="10" a="1"/>
  <c r="J2952" i="10" s="1"/>
  <c r="J2953" i="10" a="1"/>
  <c r="J2953" i="10" s="1"/>
  <c r="J2954" i="10" a="1"/>
  <c r="J2954" i="10" s="1"/>
  <c r="J2955" i="10" a="1"/>
  <c r="J2955" i="10" s="1"/>
  <c r="J2956" i="10" a="1"/>
  <c r="J2956" i="10" s="1"/>
  <c r="J2957" i="10" a="1"/>
  <c r="J2957" i="10" s="1"/>
  <c r="J2958" i="10" a="1"/>
  <c r="J2958" i="10" s="1"/>
  <c r="J2959" i="10" a="1"/>
  <c r="J2959" i="10" s="1"/>
  <c r="J2960" i="10" a="1"/>
  <c r="J2960" i="10" s="1"/>
  <c r="J2961" i="10" a="1"/>
  <c r="J2961" i="10" s="1"/>
  <c r="J2962" i="10" a="1"/>
  <c r="J2962" i="10" s="1"/>
  <c r="J2963" i="10" a="1"/>
  <c r="J2963" i="10" s="1"/>
  <c r="J2964" i="10" a="1"/>
  <c r="J2964" i="10"/>
  <c r="J2965" i="10" a="1"/>
  <c r="J2965" i="10" s="1"/>
  <c r="J2966" i="10" a="1"/>
  <c r="J2966" i="10" s="1"/>
  <c r="J2967" i="10" a="1"/>
  <c r="J2967" i="10" s="1"/>
  <c r="J2968" i="10" a="1"/>
  <c r="J2968" i="10" s="1"/>
  <c r="J2969" i="10" a="1"/>
  <c r="J2969" i="10" s="1"/>
  <c r="J2970" i="10" a="1"/>
  <c r="J2970" i="10" s="1"/>
  <c r="J2971" i="10" a="1"/>
  <c r="J2971" i="10" s="1"/>
  <c r="J2972" i="10" a="1"/>
  <c r="J2972" i="10" s="1"/>
  <c r="J2973" i="10" a="1"/>
  <c r="J2973" i="10" s="1"/>
  <c r="J2974" i="10" a="1"/>
  <c r="J2974" i="10" s="1"/>
  <c r="J2975" i="10" a="1"/>
  <c r="J2975" i="10" s="1"/>
  <c r="J2976" i="10" a="1"/>
  <c r="J2976" i="10" s="1"/>
  <c r="J2977" i="10" a="1"/>
  <c r="J2977" i="10" s="1"/>
  <c r="J2978" i="10" a="1"/>
  <c r="J2978" i="10" s="1"/>
  <c r="J2979" i="10" a="1"/>
  <c r="J2979" i="10" s="1"/>
  <c r="J2980" i="10" a="1"/>
  <c r="J2980" i="10" s="1"/>
  <c r="J2981" i="10" a="1"/>
  <c r="J2981" i="10" s="1"/>
  <c r="J2982" i="10" a="1"/>
  <c r="J2982" i="10" s="1"/>
  <c r="J2983" i="10" a="1"/>
  <c r="J2983" i="10" s="1"/>
  <c r="J2984" i="10" a="1"/>
  <c r="J2984" i="10" s="1"/>
  <c r="J2985" i="10" a="1"/>
  <c r="J2985" i="10" s="1"/>
  <c r="J2986" i="10" a="1"/>
  <c r="J2986" i="10" s="1"/>
  <c r="J2987" i="10" a="1"/>
  <c r="J2987" i="10" s="1"/>
  <c r="J2988" i="10" a="1"/>
  <c r="J2988" i="10" s="1"/>
  <c r="J2989" i="10" a="1"/>
  <c r="J2989" i="10" s="1"/>
  <c r="J2990" i="10" a="1"/>
  <c r="J2990" i="10" s="1"/>
  <c r="J2991" i="10" a="1"/>
  <c r="J2991" i="10" s="1"/>
  <c r="J2992" i="10" a="1"/>
  <c r="J2992" i="10" s="1"/>
  <c r="J2993" i="10" a="1"/>
  <c r="J2993" i="10" s="1"/>
  <c r="J2994" i="10" a="1"/>
  <c r="J2994" i="10" s="1"/>
  <c r="J2995" i="10" a="1"/>
  <c r="J2995" i="10" s="1"/>
  <c r="J2996" i="10" a="1"/>
  <c r="J2996" i="10" s="1"/>
  <c r="J2997" i="10" a="1"/>
  <c r="J2997" i="10" s="1"/>
  <c r="J2998" i="10" a="1"/>
  <c r="J2998" i="10" s="1"/>
  <c r="J2999" i="10" a="1"/>
  <c r="J2999" i="10" s="1"/>
  <c r="J3000" i="10" a="1"/>
  <c r="J3000" i="10" s="1"/>
  <c r="J3001" i="10" a="1"/>
  <c r="J3001" i="10" s="1"/>
  <c r="J3002" i="10" a="1"/>
  <c r="J3002" i="10" s="1"/>
  <c r="J3003" i="10" a="1"/>
  <c r="J3003" i="10" s="1"/>
  <c r="J3004" i="10" a="1"/>
  <c r="J3004" i="10" s="1"/>
  <c r="J3005" i="10" a="1"/>
  <c r="J3005" i="10" s="1"/>
  <c r="J3006" i="10" a="1"/>
  <c r="J3006" i="10" s="1"/>
  <c r="J3007" i="10" a="1"/>
  <c r="J3007" i="10" s="1"/>
  <c r="J3008" i="10" a="1"/>
  <c r="J3008" i="10" s="1"/>
  <c r="J3009" i="10" a="1"/>
  <c r="J3009" i="10" s="1"/>
  <c r="J3010" i="10" a="1"/>
  <c r="J3010" i="10" s="1"/>
  <c r="J3011" i="10" a="1"/>
  <c r="J3011" i="10" s="1"/>
  <c r="J3012" i="10" a="1"/>
  <c r="J3012" i="10" s="1"/>
  <c r="J3013" i="10" a="1"/>
  <c r="J3013" i="10" s="1"/>
  <c r="J3014" i="10" a="1"/>
  <c r="J3014" i="10" s="1"/>
  <c r="J3015" i="10" a="1"/>
  <c r="J3015" i="10" s="1"/>
  <c r="J3016" i="10" a="1"/>
  <c r="J3016" i="10" s="1"/>
  <c r="J3017" i="10" a="1"/>
  <c r="J3017" i="10" s="1"/>
  <c r="J3018" i="10" a="1"/>
  <c r="J3018" i="10" s="1"/>
  <c r="J3019" i="10" a="1"/>
  <c r="J3019" i="10" s="1"/>
  <c r="J3020" i="10" a="1"/>
  <c r="J3020" i="10" s="1"/>
  <c r="J3021" i="10" a="1"/>
  <c r="J3021" i="10" s="1"/>
  <c r="J3022" i="10" a="1"/>
  <c r="J3022" i="10" s="1"/>
  <c r="J3023" i="10" a="1"/>
  <c r="J3023" i="10" s="1"/>
  <c r="J3024" i="10" a="1"/>
  <c r="J3024" i="10" s="1"/>
  <c r="J3025" i="10" a="1"/>
  <c r="J3025" i="10" s="1"/>
  <c r="J3026" i="10" a="1"/>
  <c r="J3026" i="10" s="1"/>
  <c r="J3027" i="10" a="1"/>
  <c r="J3027" i="10" s="1"/>
  <c r="J3028" i="10" a="1"/>
  <c r="J3028" i="10" s="1"/>
  <c r="J3029" i="10" a="1"/>
  <c r="J3029" i="10" s="1"/>
  <c r="J3030" i="10" a="1"/>
  <c r="J3030" i="10" s="1"/>
  <c r="J3031" i="10" a="1"/>
  <c r="J3031" i="10" s="1"/>
  <c r="J3032" i="10" a="1"/>
  <c r="J3032" i="10" s="1"/>
  <c r="J3033" i="10" a="1"/>
  <c r="J3033" i="10" s="1"/>
  <c r="J3034" i="10" a="1"/>
  <c r="J3034" i="10" s="1"/>
  <c r="J3035" i="10" a="1"/>
  <c r="J3035" i="10" s="1"/>
  <c r="J3036" i="10" a="1"/>
  <c r="J3036" i="10" s="1"/>
  <c r="J3037" i="10" a="1"/>
  <c r="J3037" i="10" s="1"/>
  <c r="J3038" i="10" a="1"/>
  <c r="J3038" i="10" s="1"/>
  <c r="J3039" i="10" a="1"/>
  <c r="J3039" i="10" s="1"/>
  <c r="J3040" i="10" a="1"/>
  <c r="J3040" i="10" s="1"/>
  <c r="J3041" i="10" a="1"/>
  <c r="J3041" i="10" s="1"/>
  <c r="J3042" i="10" a="1"/>
  <c r="J3042" i="10" s="1"/>
  <c r="J3043" i="10" a="1"/>
  <c r="J3043" i="10" s="1"/>
  <c r="J3044" i="10" a="1"/>
  <c r="J3044" i="10" s="1"/>
  <c r="J3045" i="10" a="1"/>
  <c r="J3045" i="10" s="1"/>
  <c r="J3046" i="10" a="1"/>
  <c r="J3046" i="10" s="1"/>
  <c r="J3047" i="10" a="1"/>
  <c r="J3047" i="10" s="1"/>
  <c r="J3048" i="10" a="1"/>
  <c r="J3048" i="10" s="1"/>
  <c r="J3049" i="10" a="1"/>
  <c r="J3049" i="10" s="1"/>
  <c r="J3050" i="10" a="1"/>
  <c r="J3050" i="10" s="1"/>
  <c r="J3051" i="10" a="1"/>
  <c r="J3051" i="10" s="1"/>
  <c r="J3052" i="10" a="1"/>
  <c r="J3052" i="10" s="1"/>
  <c r="J3053" i="10" a="1"/>
  <c r="J3053" i="10" s="1"/>
  <c r="J3054" i="10" a="1"/>
  <c r="J3054" i="10" s="1"/>
  <c r="J3055" i="10" a="1"/>
  <c r="J3055" i="10" s="1"/>
  <c r="J3056" i="10" a="1"/>
  <c r="J3056" i="10" s="1"/>
  <c r="J3057" i="10" a="1"/>
  <c r="J3057" i="10" s="1"/>
  <c r="J3058" i="10" a="1"/>
  <c r="J3058" i="10" s="1"/>
  <c r="J3059" i="10" a="1"/>
  <c r="J3059" i="10" s="1"/>
  <c r="J3060" i="10" a="1"/>
  <c r="J3060" i="10" s="1"/>
  <c r="J3061" i="10" a="1"/>
  <c r="J3061" i="10" s="1"/>
  <c r="J3062" i="10" a="1"/>
  <c r="J3062" i="10" s="1"/>
  <c r="J3063" i="10" a="1"/>
  <c r="J3063" i="10" s="1"/>
  <c r="J3064" i="10" a="1"/>
  <c r="J3064" i="10" s="1"/>
  <c r="J3065" i="10" a="1"/>
  <c r="J3065" i="10" s="1"/>
  <c r="J3066" i="10" a="1"/>
  <c r="J3066" i="10" s="1"/>
  <c r="J3067" i="10" a="1"/>
  <c r="J3067" i="10" s="1"/>
  <c r="J3068" i="10" a="1"/>
  <c r="J3068" i="10" s="1"/>
  <c r="J3069" i="10" a="1"/>
  <c r="J3069" i="10" s="1"/>
  <c r="J3070" i="10" a="1"/>
  <c r="J3070" i="10" s="1"/>
  <c r="J3071" i="10" a="1"/>
  <c r="J3071" i="10" s="1"/>
  <c r="J3072" i="10" a="1"/>
  <c r="J3072" i="10" s="1"/>
  <c r="J3073" i="10" a="1"/>
  <c r="J3073" i="10" s="1"/>
  <c r="J3074" i="10" a="1"/>
  <c r="J3074" i="10" s="1"/>
  <c r="J3075" i="10" a="1"/>
  <c r="J3075" i="10" s="1"/>
  <c r="J3076" i="10" a="1"/>
  <c r="J3076" i="10" s="1"/>
  <c r="J3077" i="10" a="1"/>
  <c r="J3077" i="10" s="1"/>
  <c r="J3078" i="10" a="1"/>
  <c r="J3078" i="10" s="1"/>
  <c r="J3079" i="10" a="1"/>
  <c r="J3079" i="10" s="1"/>
  <c r="J3080" i="10" a="1"/>
  <c r="J3080" i="10" s="1"/>
  <c r="J3081" i="10" a="1"/>
  <c r="J3081" i="10" s="1"/>
  <c r="J3082" i="10" a="1"/>
  <c r="J3082" i="10" s="1"/>
  <c r="J3083" i="10" a="1"/>
  <c r="J3083" i="10" s="1"/>
  <c r="J3084" i="10" a="1"/>
  <c r="J3084" i="10" s="1"/>
  <c r="J3085" i="10" a="1"/>
  <c r="J3085" i="10" s="1"/>
  <c r="J3086" i="10" a="1"/>
  <c r="J3086" i="10" s="1"/>
  <c r="J3087" i="10" a="1"/>
  <c r="J3087" i="10" s="1"/>
  <c r="J3088" i="10" a="1"/>
  <c r="J3088" i="10" s="1"/>
  <c r="J3089" i="10" a="1"/>
  <c r="J3089" i="10" s="1"/>
  <c r="J3090" i="10" a="1"/>
  <c r="J3090" i="10" s="1"/>
  <c r="J3091" i="10" a="1"/>
  <c r="J3091" i="10" s="1"/>
  <c r="J3092" i="10" a="1"/>
  <c r="J3092" i="10" s="1"/>
  <c r="J3093" i="10" a="1"/>
  <c r="J3093" i="10" s="1"/>
  <c r="J3094" i="10" a="1"/>
  <c r="J3094" i="10" s="1"/>
  <c r="J3095" i="10" a="1"/>
  <c r="J3095" i="10" s="1"/>
  <c r="J3096" i="10" a="1"/>
  <c r="J3096" i="10" s="1"/>
  <c r="J3097" i="10" a="1"/>
  <c r="J3097" i="10" s="1"/>
  <c r="J3098" i="10" a="1"/>
  <c r="J3098" i="10" s="1"/>
  <c r="J3099" i="10" a="1"/>
  <c r="J3099" i="10" s="1"/>
  <c r="J3100" i="10" a="1"/>
  <c r="J3100" i="10" s="1"/>
  <c r="J3101" i="10" a="1"/>
  <c r="J3101" i="10" s="1"/>
  <c r="J3102" i="10" a="1"/>
  <c r="J3102" i="10" s="1"/>
  <c r="J3103" i="10" a="1"/>
  <c r="J3103" i="10" s="1"/>
  <c r="J3104" i="10" a="1"/>
  <c r="J3104" i="10" s="1"/>
  <c r="J3105" i="10" a="1"/>
  <c r="J3105" i="10" s="1"/>
  <c r="J3106" i="10" a="1"/>
  <c r="J3106" i="10" s="1"/>
  <c r="J3107" i="10" a="1"/>
  <c r="J3107" i="10" s="1"/>
  <c r="J3108" i="10" a="1"/>
  <c r="J3108" i="10" s="1"/>
  <c r="J3109" i="10" a="1"/>
  <c r="J3109" i="10" s="1"/>
  <c r="J3110" i="10" a="1"/>
  <c r="J3110" i="10" s="1"/>
  <c r="J3111" i="10" a="1"/>
  <c r="J3111" i="10" s="1"/>
  <c r="J3112" i="10" a="1"/>
  <c r="J3112" i="10" s="1"/>
  <c r="J3113" i="10" a="1"/>
  <c r="J3113" i="10" s="1"/>
  <c r="J3114" i="10" a="1"/>
  <c r="J3114" i="10" s="1"/>
  <c r="J3115" i="10" a="1"/>
  <c r="J3115" i="10" s="1"/>
  <c r="J3116" i="10" a="1"/>
  <c r="J3116" i="10" s="1"/>
  <c r="J3117" i="10" a="1"/>
  <c r="J3117" i="10" s="1"/>
  <c r="J3118" i="10" a="1"/>
  <c r="J3118" i="10" s="1"/>
  <c r="J3119" i="10" a="1"/>
  <c r="J3119" i="10" s="1"/>
  <c r="J3120" i="10" a="1"/>
  <c r="J3120" i="10" s="1"/>
  <c r="J3121" i="10" a="1"/>
  <c r="J3121" i="10" s="1"/>
  <c r="J3122" i="10" a="1"/>
  <c r="J3122" i="10" s="1"/>
  <c r="J3123" i="10" a="1"/>
  <c r="J3123" i="10" s="1"/>
  <c r="J3124" i="10" a="1"/>
  <c r="J3124" i="10" s="1"/>
  <c r="J3125" i="10" a="1"/>
  <c r="J3125" i="10" s="1"/>
  <c r="J3126" i="10" a="1"/>
  <c r="J3126" i="10" s="1"/>
  <c r="J3127" i="10" a="1"/>
  <c r="J3127" i="10" s="1"/>
  <c r="J3128" i="10" a="1"/>
  <c r="J3128" i="10" s="1"/>
  <c r="J3129" i="10" a="1"/>
  <c r="J3129" i="10" s="1"/>
  <c r="J3130" i="10" a="1"/>
  <c r="J3130" i="10" s="1"/>
  <c r="J3131" i="10" a="1"/>
  <c r="J3131" i="10" s="1"/>
  <c r="J3132" i="10" a="1"/>
  <c r="J3132" i="10" s="1"/>
  <c r="J3133" i="10" a="1"/>
  <c r="J3133" i="10" s="1"/>
  <c r="J3134" i="10" a="1"/>
  <c r="J3134" i="10" s="1"/>
  <c r="J3135" i="10" a="1"/>
  <c r="J3135" i="10" s="1"/>
  <c r="J3136" i="10" a="1"/>
  <c r="J3136" i="10" s="1"/>
  <c r="J3137" i="10" a="1"/>
  <c r="J3137" i="10" s="1"/>
  <c r="J3138" i="10" a="1"/>
  <c r="J3138" i="10" s="1"/>
  <c r="J3139" i="10" a="1"/>
  <c r="J3139" i="10" s="1"/>
  <c r="J3140" i="10" a="1"/>
  <c r="J3140" i="10" s="1"/>
  <c r="J3141" i="10" a="1"/>
  <c r="J3141" i="10" s="1"/>
  <c r="J3142" i="10" a="1"/>
  <c r="J3142" i="10" s="1"/>
  <c r="J3143" i="10" a="1"/>
  <c r="J3143" i="10" s="1"/>
  <c r="J3144" i="10" a="1"/>
  <c r="J3144" i="10" s="1"/>
  <c r="J3145" i="10" a="1"/>
  <c r="J3145" i="10" s="1"/>
  <c r="J3146" i="10" a="1"/>
  <c r="J3146" i="10" s="1"/>
  <c r="J3147" i="10" a="1"/>
  <c r="J3147" i="10" s="1"/>
  <c r="J3148" i="10" a="1"/>
  <c r="J3148" i="10" s="1"/>
  <c r="J3149" i="10" a="1"/>
  <c r="J3149" i="10" s="1"/>
  <c r="J3150" i="10" a="1"/>
  <c r="J3150" i="10" s="1"/>
  <c r="J3151" i="10" a="1"/>
  <c r="J3151" i="10" s="1"/>
  <c r="J3152" i="10" a="1"/>
  <c r="J3152" i="10" s="1"/>
  <c r="J3153" i="10" a="1"/>
  <c r="J3153" i="10" s="1"/>
  <c r="J3154" i="10" a="1"/>
  <c r="J3154" i="10" s="1"/>
  <c r="J3155" i="10" a="1"/>
  <c r="J3155" i="10" s="1"/>
  <c r="J3156" i="10" a="1"/>
  <c r="J3156" i="10" s="1"/>
  <c r="J3157" i="10" a="1"/>
  <c r="J3157" i="10" s="1"/>
  <c r="J3158" i="10" a="1"/>
  <c r="J3158" i="10" s="1"/>
  <c r="J3159" i="10" a="1"/>
  <c r="J3159" i="10" s="1"/>
  <c r="J3160" i="10" a="1"/>
  <c r="J3160" i="10" s="1"/>
  <c r="J3161" i="10" a="1"/>
  <c r="J3161" i="10" s="1"/>
  <c r="J3162" i="10" a="1"/>
  <c r="J3162" i="10" s="1"/>
  <c r="J3163" i="10" a="1"/>
  <c r="J3163" i="10" s="1"/>
  <c r="J3164" i="10" a="1"/>
  <c r="J3164" i="10" s="1"/>
  <c r="J3165" i="10" a="1"/>
  <c r="J3165" i="10" s="1"/>
  <c r="J3166" i="10" a="1"/>
  <c r="J3166" i="10" s="1"/>
  <c r="J3167" i="10" a="1"/>
  <c r="J3167" i="10" s="1"/>
  <c r="J3168" i="10" a="1"/>
  <c r="J3168" i="10" s="1"/>
  <c r="J3169" i="10" a="1"/>
  <c r="J3169" i="10" s="1"/>
  <c r="J3170" i="10" a="1"/>
  <c r="J3170" i="10" s="1"/>
  <c r="J3171" i="10" a="1"/>
  <c r="J3171" i="10" s="1"/>
  <c r="J3172" i="10" a="1"/>
  <c r="J3172" i="10" s="1"/>
  <c r="J3173" i="10" a="1"/>
  <c r="J3173" i="10" s="1"/>
  <c r="J3174" i="10" a="1"/>
  <c r="J3174" i="10" s="1"/>
  <c r="J3175" i="10" a="1"/>
  <c r="J3175" i="10" s="1"/>
  <c r="J3176" i="10" a="1"/>
  <c r="J3176" i="10" s="1"/>
  <c r="J3177" i="10" a="1"/>
  <c r="J3177" i="10" s="1"/>
  <c r="J3178" i="10" a="1"/>
  <c r="J3178" i="10" s="1"/>
  <c r="J3179" i="10" a="1"/>
  <c r="J3179" i="10" s="1"/>
  <c r="J3180" i="10" a="1"/>
  <c r="J3180" i="10" s="1"/>
  <c r="J3181" i="10" a="1"/>
  <c r="J3181" i="10" s="1"/>
  <c r="J3182" i="10" a="1"/>
  <c r="J3182" i="10" s="1"/>
  <c r="J3183" i="10" a="1"/>
  <c r="J3183" i="10" s="1"/>
  <c r="J3184" i="10" a="1"/>
  <c r="J3184" i="10" s="1"/>
  <c r="J3185" i="10" a="1"/>
  <c r="J3185" i="10" s="1"/>
  <c r="J3186" i="10" a="1"/>
  <c r="J3186" i="10" s="1"/>
  <c r="J3187" i="10" a="1"/>
  <c r="J3187" i="10" s="1"/>
  <c r="J3188" i="10" a="1"/>
  <c r="J3188" i="10" s="1"/>
  <c r="J3189" i="10" a="1"/>
  <c r="J3189" i="10" s="1"/>
  <c r="J3190" i="10" a="1"/>
  <c r="J3190" i="10" s="1"/>
  <c r="J3191" i="10" a="1"/>
  <c r="J3191" i="10" s="1"/>
  <c r="J3192" i="10" a="1"/>
  <c r="J3192" i="10" s="1"/>
  <c r="J3193" i="10" a="1"/>
  <c r="J3193" i="10" s="1"/>
  <c r="J3194" i="10" a="1"/>
  <c r="J3194" i="10" s="1"/>
  <c r="J3195" i="10" a="1"/>
  <c r="J3195" i="10" s="1"/>
  <c r="J3196" i="10" a="1"/>
  <c r="J3196" i="10" s="1"/>
  <c r="J3197" i="10" a="1"/>
  <c r="J3197" i="10" s="1"/>
  <c r="J3198" i="10" a="1"/>
  <c r="J3198" i="10" s="1"/>
  <c r="J3199" i="10" a="1"/>
  <c r="J3199" i="10" s="1"/>
  <c r="J3200" i="10" a="1"/>
  <c r="J3200" i="10" s="1"/>
  <c r="J3201" i="10" a="1"/>
  <c r="J3201" i="10" s="1"/>
  <c r="J3202" i="10" a="1"/>
  <c r="J3202" i="10" s="1"/>
  <c r="J3203" i="10" a="1"/>
  <c r="J3203" i="10" s="1"/>
  <c r="J3204" i="10" a="1"/>
  <c r="J3204" i="10" s="1"/>
  <c r="J3205" i="10" a="1"/>
  <c r="J3205" i="10" s="1"/>
  <c r="J3206" i="10" a="1"/>
  <c r="J3206" i="10" s="1"/>
  <c r="J3207" i="10" a="1"/>
  <c r="J3207" i="10" s="1"/>
  <c r="J3208" i="10" a="1"/>
  <c r="J3208" i="10" s="1"/>
  <c r="J3209" i="10" a="1"/>
  <c r="J3209" i="10" s="1"/>
  <c r="J3210" i="10" a="1"/>
  <c r="J3210" i="10" s="1"/>
  <c r="J3211" i="10" a="1"/>
  <c r="J3211" i="10" s="1"/>
  <c r="J3212" i="10" a="1"/>
  <c r="J3212" i="10" s="1"/>
  <c r="J3213" i="10" a="1"/>
  <c r="J3213" i="10" s="1"/>
  <c r="J3214" i="10" a="1"/>
  <c r="J3214" i="10" s="1"/>
  <c r="J3215" i="10" a="1"/>
  <c r="J3215" i="10" s="1"/>
  <c r="J3216" i="10" a="1"/>
  <c r="J3216" i="10" s="1"/>
  <c r="J3217" i="10" a="1"/>
  <c r="J3217" i="10" s="1"/>
  <c r="J3218" i="10" a="1"/>
  <c r="J3218" i="10" s="1"/>
  <c r="J3219" i="10" a="1"/>
  <c r="J3219" i="10" s="1"/>
  <c r="J3220" i="10" a="1"/>
  <c r="J3220" i="10" s="1"/>
  <c r="J3221" i="10" a="1"/>
  <c r="J3221" i="10" s="1"/>
  <c r="J3222" i="10" a="1"/>
  <c r="J3222" i="10" s="1"/>
  <c r="J3223" i="10" a="1"/>
  <c r="J3223" i="10" s="1"/>
  <c r="J3224" i="10" a="1"/>
  <c r="J3224" i="10" s="1"/>
  <c r="J3225" i="10" a="1"/>
  <c r="J3225" i="10" s="1"/>
  <c r="J3226" i="10" a="1"/>
  <c r="J3226" i="10" s="1"/>
  <c r="J3227" i="10" a="1"/>
  <c r="J3227" i="10" s="1"/>
  <c r="J3228" i="10" a="1"/>
  <c r="J3228" i="10" s="1"/>
  <c r="J3229" i="10" a="1"/>
  <c r="J3229" i="10" s="1"/>
  <c r="J3230" i="10" a="1"/>
  <c r="J3230" i="10" s="1"/>
  <c r="J3231" i="10" a="1"/>
  <c r="J3231" i="10" s="1"/>
  <c r="J3232" i="10" a="1"/>
  <c r="J3232" i="10" s="1"/>
  <c r="J3233" i="10" a="1"/>
  <c r="J3233" i="10" s="1"/>
  <c r="J3234" i="10" a="1"/>
  <c r="J3234" i="10" s="1"/>
  <c r="J3235" i="10" a="1"/>
  <c r="J3235" i="10" s="1"/>
  <c r="J3236" i="10" a="1"/>
  <c r="J3236" i="10" s="1"/>
  <c r="J3237" i="10" a="1"/>
  <c r="J3237" i="10" s="1"/>
  <c r="J3238" i="10" a="1"/>
  <c r="J3238" i="10" s="1"/>
  <c r="J3239" i="10" a="1"/>
  <c r="J3239" i="10" s="1"/>
  <c r="J3240" i="10" a="1"/>
  <c r="J3240" i="10" s="1"/>
  <c r="J3241" i="10" a="1"/>
  <c r="J3241" i="10" s="1"/>
  <c r="J3242" i="10" a="1"/>
  <c r="J3242" i="10" s="1"/>
  <c r="J3243" i="10" a="1"/>
  <c r="J3243" i="10" s="1"/>
  <c r="J3244" i="10" a="1"/>
  <c r="J3244" i="10" s="1"/>
  <c r="J3245" i="10" a="1"/>
  <c r="J3245" i="10" s="1"/>
  <c r="J3246" i="10" a="1"/>
  <c r="J3246" i="10" s="1"/>
  <c r="J3247" i="10" a="1"/>
  <c r="J3247" i="10" s="1"/>
  <c r="J3248" i="10" a="1"/>
  <c r="J3248" i="10" s="1"/>
  <c r="J3249" i="10" a="1"/>
  <c r="J3249" i="10" s="1"/>
  <c r="J3250" i="10" a="1"/>
  <c r="J3250" i="10" s="1"/>
  <c r="J3251" i="10" a="1"/>
  <c r="J3251" i="10" s="1"/>
  <c r="J3252" i="10" a="1"/>
  <c r="J3252" i="10" s="1"/>
  <c r="J3253" i="10" a="1"/>
  <c r="J3253" i="10" s="1"/>
  <c r="J3254" i="10" a="1"/>
  <c r="J3254" i="10" s="1"/>
  <c r="J3255" i="10" a="1"/>
  <c r="J3255" i="10" s="1"/>
  <c r="J3256" i="10" a="1"/>
  <c r="J3256" i="10" s="1"/>
  <c r="J3257" i="10" a="1"/>
  <c r="J3257" i="10" s="1"/>
  <c r="J3258" i="10" a="1"/>
  <c r="J3258" i="10" s="1"/>
  <c r="J3259" i="10" a="1"/>
  <c r="J3259" i="10" s="1"/>
  <c r="J3260" i="10" a="1"/>
  <c r="J3260" i="10" s="1"/>
  <c r="J3261" i="10" a="1"/>
  <c r="J3261" i="10" s="1"/>
  <c r="J3262" i="10" a="1"/>
  <c r="J3262" i="10" s="1"/>
  <c r="J3263" i="10" a="1"/>
  <c r="J3263" i="10" s="1"/>
  <c r="J3264" i="10" a="1"/>
  <c r="J3264" i="10" s="1"/>
  <c r="J3265" i="10" a="1"/>
  <c r="J3265" i="10" s="1"/>
  <c r="J3266" i="10" a="1"/>
  <c r="J3266" i="10" s="1"/>
  <c r="J3267" i="10" a="1"/>
  <c r="J3267" i="10" s="1"/>
  <c r="J3268" i="10" a="1"/>
  <c r="J3268" i="10" s="1"/>
  <c r="J3269" i="10" a="1"/>
  <c r="J3269" i="10" s="1"/>
  <c r="J3270" i="10" a="1"/>
  <c r="J3270" i="10" s="1"/>
  <c r="J3271" i="10" a="1"/>
  <c r="J3271" i="10" s="1"/>
  <c r="J3272" i="10" a="1"/>
  <c r="J3272" i="10" s="1"/>
  <c r="J3273" i="10" a="1"/>
  <c r="J3273" i="10" s="1"/>
  <c r="J3274" i="10" a="1"/>
  <c r="J3274" i="10" s="1"/>
  <c r="J3275" i="10" a="1"/>
  <c r="J3275" i="10" s="1"/>
  <c r="J3276" i="10" a="1"/>
  <c r="J3276" i="10" s="1"/>
  <c r="J3277" i="10" a="1"/>
  <c r="J3277" i="10" s="1"/>
  <c r="J3278" i="10" a="1"/>
  <c r="J3278" i="10" s="1"/>
  <c r="J3279" i="10" a="1"/>
  <c r="J3279" i="10" s="1"/>
  <c r="J3280" i="10" a="1"/>
  <c r="J3280" i="10" s="1"/>
  <c r="J3281" i="10" a="1"/>
  <c r="J3281" i="10" s="1"/>
  <c r="J3282" i="10" a="1"/>
  <c r="J3282" i="10" s="1"/>
  <c r="J3283" i="10" a="1"/>
  <c r="J3283" i="10" s="1"/>
  <c r="J3284" i="10" a="1"/>
  <c r="J3284" i="10" s="1"/>
  <c r="J3285" i="10" a="1"/>
  <c r="J3285" i="10" s="1"/>
  <c r="J3286" i="10" a="1"/>
  <c r="J3286" i="10" s="1"/>
  <c r="J3287" i="10" a="1"/>
  <c r="J3287" i="10" s="1"/>
  <c r="J3288" i="10" a="1"/>
  <c r="J3288" i="10" s="1"/>
  <c r="J3289" i="10" a="1"/>
  <c r="J3289" i="10" s="1"/>
  <c r="J3290" i="10" a="1"/>
  <c r="J3290" i="10" s="1"/>
  <c r="J3291" i="10" a="1"/>
  <c r="J3291" i="10" s="1"/>
  <c r="J3292" i="10" a="1"/>
  <c r="J3292" i="10" s="1"/>
  <c r="J3293" i="10" a="1"/>
  <c r="J3293" i="10" s="1"/>
  <c r="J3294" i="10" a="1"/>
  <c r="J3294" i="10" s="1"/>
  <c r="J3295" i="10" a="1"/>
  <c r="J3295" i="10" s="1"/>
  <c r="J3296" i="10" a="1"/>
  <c r="J3296" i="10" s="1"/>
  <c r="J3297" i="10" a="1"/>
  <c r="J3297" i="10" s="1"/>
  <c r="J3298" i="10" a="1"/>
  <c r="J3298" i="10" s="1"/>
  <c r="J3299" i="10" a="1"/>
  <c r="J3299" i="10" s="1"/>
  <c r="J3300" i="10" a="1"/>
  <c r="J3300" i="10" s="1"/>
  <c r="J3301" i="10" a="1"/>
  <c r="J3301" i="10" s="1"/>
  <c r="J3302" i="10" a="1"/>
  <c r="J3302" i="10" s="1"/>
  <c r="J3303" i="10" a="1"/>
  <c r="J3303" i="10" s="1"/>
  <c r="J3304" i="10" a="1"/>
  <c r="J3304" i="10" s="1"/>
  <c r="J3305" i="10" a="1"/>
  <c r="J3305" i="10" s="1"/>
  <c r="J3306" i="10" a="1"/>
  <c r="J3306" i="10" s="1"/>
  <c r="J3307" i="10" a="1"/>
  <c r="J3307" i="10" s="1"/>
  <c r="J3308" i="10" a="1"/>
  <c r="J3308" i="10" s="1"/>
  <c r="J3309" i="10" a="1"/>
  <c r="J3309" i="10" s="1"/>
  <c r="J3310" i="10" a="1"/>
  <c r="J3310" i="10" s="1"/>
  <c r="J3311" i="10" a="1"/>
  <c r="J3311" i="10" s="1"/>
  <c r="J3312" i="10" a="1"/>
  <c r="J3312" i="10" s="1"/>
  <c r="J3313" i="10" a="1"/>
  <c r="J3313" i="10" s="1"/>
  <c r="J3314" i="10" a="1"/>
  <c r="J3314" i="10" s="1"/>
  <c r="J3315" i="10" a="1"/>
  <c r="J3315" i="10" s="1"/>
  <c r="J3316" i="10" a="1"/>
  <c r="J3316" i="10" s="1"/>
  <c r="J3317" i="10" a="1"/>
  <c r="J3317" i="10" s="1"/>
  <c r="J3318" i="10" a="1"/>
  <c r="J3318" i="10" s="1"/>
  <c r="J3319" i="10" a="1"/>
  <c r="J3319" i="10" s="1"/>
  <c r="J3320" i="10" a="1"/>
  <c r="J3320" i="10" s="1"/>
  <c r="J3321" i="10" a="1"/>
  <c r="J3321" i="10" s="1"/>
  <c r="J3322" i="10" a="1"/>
  <c r="J3322" i="10" s="1"/>
  <c r="J3323" i="10" a="1"/>
  <c r="J3323" i="10" s="1"/>
  <c r="J3324" i="10" a="1"/>
  <c r="J3324" i="10" s="1"/>
  <c r="J3325" i="10" a="1"/>
  <c r="J3325" i="10" s="1"/>
  <c r="J3326" i="10" a="1"/>
  <c r="J3326" i="10" s="1"/>
  <c r="J3327" i="10" a="1"/>
  <c r="J3327" i="10" s="1"/>
  <c r="J3328" i="10" a="1"/>
  <c r="J3328" i="10" s="1"/>
  <c r="J3329" i="10" a="1"/>
  <c r="J3329" i="10" s="1"/>
  <c r="J3330" i="10" a="1"/>
  <c r="J3330" i="10" s="1"/>
  <c r="J3331" i="10" a="1"/>
  <c r="J3331" i="10" s="1"/>
  <c r="J3332" i="10" a="1"/>
  <c r="J3332" i="10" s="1"/>
  <c r="J3333" i="10" a="1"/>
  <c r="J3333" i="10" s="1"/>
  <c r="J3334" i="10" a="1"/>
  <c r="J3334" i="10" s="1"/>
  <c r="J3335" i="10" a="1"/>
  <c r="J3335" i="10" s="1"/>
  <c r="J3336" i="10" a="1"/>
  <c r="J3336" i="10" s="1"/>
  <c r="J3337" i="10" a="1"/>
  <c r="J3337" i="10" s="1"/>
  <c r="J3338" i="10" a="1"/>
  <c r="J3338" i="10" s="1"/>
  <c r="J3339" i="10" a="1"/>
  <c r="J3339" i="10" s="1"/>
  <c r="J3340" i="10" a="1"/>
  <c r="J3340" i="10" s="1"/>
  <c r="J3341" i="10" a="1"/>
  <c r="J3341" i="10" s="1"/>
  <c r="J3342" i="10" a="1"/>
  <c r="J3342" i="10" s="1"/>
  <c r="J3343" i="10" a="1"/>
  <c r="J3343" i="10" s="1"/>
  <c r="J3344" i="10" a="1"/>
  <c r="J3344" i="10" s="1"/>
  <c r="J3345" i="10" a="1"/>
  <c r="J3345" i="10" s="1"/>
  <c r="J3346" i="10" a="1"/>
  <c r="J3346" i="10" s="1"/>
  <c r="J3347" i="10" a="1"/>
  <c r="J3347" i="10" s="1"/>
  <c r="J3348" i="10" a="1"/>
  <c r="J3348" i="10" s="1"/>
  <c r="J3349" i="10" a="1"/>
  <c r="J3349" i="10" s="1"/>
  <c r="J3350" i="10" a="1"/>
  <c r="J3350" i="10" s="1"/>
  <c r="J3351" i="10" a="1"/>
  <c r="J3351" i="10" s="1"/>
  <c r="J3352" i="10" a="1"/>
  <c r="J3352" i="10" s="1"/>
  <c r="J3353" i="10" a="1"/>
  <c r="J3353" i="10" s="1"/>
  <c r="J3354" i="10" a="1"/>
  <c r="J3354" i="10" s="1"/>
  <c r="J3355" i="10" a="1"/>
  <c r="J3355" i="10" s="1"/>
  <c r="J3356" i="10" a="1"/>
  <c r="J3356" i="10" s="1"/>
  <c r="J3357" i="10" a="1"/>
  <c r="J3357" i="10" s="1"/>
  <c r="J3358" i="10" a="1"/>
  <c r="J3358" i="10" s="1"/>
  <c r="J3359" i="10" a="1"/>
  <c r="J3359" i="10" s="1"/>
  <c r="J3360" i="10" a="1"/>
  <c r="J3360" i="10" s="1"/>
  <c r="J3361" i="10" a="1"/>
  <c r="J3361" i="10" s="1"/>
  <c r="J3362" i="10" a="1"/>
  <c r="J3362" i="10" s="1"/>
  <c r="J3363" i="10" a="1"/>
  <c r="J3363" i="10" s="1"/>
  <c r="J3364" i="10" a="1"/>
  <c r="J3364" i="10" s="1"/>
  <c r="J3365" i="10" a="1"/>
  <c r="J3365" i="10" s="1"/>
  <c r="J3366" i="10" a="1"/>
  <c r="J3366" i="10" s="1"/>
  <c r="J3367" i="10" a="1"/>
  <c r="J3367" i="10" s="1"/>
  <c r="J3368" i="10" a="1"/>
  <c r="J3368" i="10" s="1"/>
  <c r="J3369" i="10" a="1"/>
  <c r="J3369" i="10" s="1"/>
  <c r="J3370" i="10" a="1"/>
  <c r="J3370" i="10" s="1"/>
  <c r="J3371" i="10" a="1"/>
  <c r="J3371" i="10" s="1"/>
  <c r="J3372" i="10" a="1"/>
  <c r="J3372" i="10" s="1"/>
  <c r="J3373" i="10" a="1"/>
  <c r="J3373" i="10" s="1"/>
  <c r="J3374" i="10" a="1"/>
  <c r="J3374" i="10" s="1"/>
  <c r="J3375" i="10" a="1"/>
  <c r="J3375" i="10" s="1"/>
  <c r="J3376" i="10" a="1"/>
  <c r="J3376" i="10" s="1"/>
  <c r="J3377" i="10" a="1"/>
  <c r="J3377" i="10" s="1"/>
  <c r="J3378" i="10" a="1"/>
  <c r="J3378" i="10" s="1"/>
  <c r="J3379" i="10" a="1"/>
  <c r="J3379" i="10" s="1"/>
  <c r="J3380" i="10" a="1"/>
  <c r="J3380" i="10" s="1"/>
  <c r="J3381" i="10" a="1"/>
  <c r="J3381" i="10" s="1"/>
  <c r="J3382" i="10" a="1"/>
  <c r="J3382" i="10" s="1"/>
  <c r="J3383" i="10" a="1"/>
  <c r="J3383" i="10" s="1"/>
  <c r="J3384" i="10" a="1"/>
  <c r="J3384" i="10" s="1"/>
  <c r="J3385" i="10" a="1"/>
  <c r="J3385" i="10" s="1"/>
  <c r="J3386" i="10" a="1"/>
  <c r="J3386" i="10" s="1"/>
  <c r="J3387" i="10" a="1"/>
  <c r="J3387" i="10" s="1"/>
  <c r="J3388" i="10" a="1"/>
  <c r="J3388" i="10" s="1"/>
  <c r="J3389" i="10" a="1"/>
  <c r="J3389" i="10" s="1"/>
  <c r="J3390" i="10" a="1"/>
  <c r="J3390" i="10" s="1"/>
  <c r="J3391" i="10" a="1"/>
  <c r="J3391" i="10" s="1"/>
  <c r="J3392" i="10" a="1"/>
  <c r="J3392" i="10" s="1"/>
  <c r="J3393" i="10" a="1"/>
  <c r="J3393" i="10" s="1"/>
  <c r="J3394" i="10" a="1"/>
  <c r="J3394" i="10" s="1"/>
  <c r="J3395" i="10" a="1"/>
  <c r="J3395" i="10" s="1"/>
  <c r="J3396" i="10" a="1"/>
  <c r="J3396" i="10" s="1"/>
  <c r="J3397" i="10" a="1"/>
  <c r="J3397" i="10" s="1"/>
  <c r="J3398" i="10" a="1"/>
  <c r="J3398" i="10" s="1"/>
  <c r="J3399" i="10" a="1"/>
  <c r="J3399" i="10" s="1"/>
  <c r="J3400" i="10" a="1"/>
  <c r="J3400" i="10" s="1"/>
  <c r="J3401" i="10" a="1"/>
  <c r="J3401" i="10" s="1"/>
  <c r="J3402" i="10" a="1"/>
  <c r="J3402" i="10" s="1"/>
  <c r="J3403" i="10" a="1"/>
  <c r="J3403" i="10" s="1"/>
  <c r="J3404" i="10" a="1"/>
  <c r="J3404" i="10" s="1"/>
  <c r="J3405" i="10" a="1"/>
  <c r="J3405" i="10" s="1"/>
  <c r="J3406" i="10" a="1"/>
  <c r="J3406" i="10" s="1"/>
  <c r="J3407" i="10" a="1"/>
  <c r="J3407" i="10" s="1"/>
  <c r="J3408" i="10" a="1"/>
  <c r="J3408" i="10" s="1"/>
  <c r="J3409" i="10" a="1"/>
  <c r="J3409" i="10" s="1"/>
  <c r="J3410" i="10" a="1"/>
  <c r="J3410" i="10" s="1"/>
  <c r="J3411" i="10" a="1"/>
  <c r="J3411" i="10" s="1"/>
  <c r="J3412" i="10" a="1"/>
  <c r="J3412" i="10" s="1"/>
  <c r="J3413" i="10" a="1"/>
  <c r="J3413" i="10" s="1"/>
  <c r="J3414" i="10" a="1"/>
  <c r="J3414" i="10" s="1"/>
  <c r="J3415" i="10" a="1"/>
  <c r="J3415" i="10" s="1"/>
  <c r="J3416" i="10" a="1"/>
  <c r="J3416" i="10" s="1"/>
  <c r="J3417" i="10" a="1"/>
  <c r="J3417" i="10" s="1"/>
  <c r="J3418" i="10" a="1"/>
  <c r="J3418" i="10" s="1"/>
  <c r="J3419" i="10" a="1"/>
  <c r="J3419" i="10" s="1"/>
  <c r="J3420" i="10" a="1"/>
  <c r="J3420" i="10" s="1"/>
  <c r="J3421" i="10" a="1"/>
  <c r="J3421" i="10" s="1"/>
  <c r="J3422" i="10" a="1"/>
  <c r="J3422" i="10" s="1"/>
  <c r="J3423" i="10" a="1"/>
  <c r="J3423" i="10" s="1"/>
  <c r="J3424" i="10" a="1"/>
  <c r="J3424" i="10" s="1"/>
  <c r="J3425" i="10" a="1"/>
  <c r="J3425" i="10" s="1"/>
  <c r="J3426" i="10" a="1"/>
  <c r="J3426" i="10" s="1"/>
  <c r="J3427" i="10" a="1"/>
  <c r="J3427" i="10" s="1"/>
  <c r="J3428" i="10" a="1"/>
  <c r="J3428" i="10" s="1"/>
  <c r="J3429" i="10" a="1"/>
  <c r="J3429" i="10" s="1"/>
  <c r="J3430" i="10" a="1"/>
  <c r="J3430" i="10" s="1"/>
  <c r="J3431" i="10" a="1"/>
  <c r="J3431" i="10" s="1"/>
  <c r="J3432" i="10" a="1"/>
  <c r="J3432" i="10" s="1"/>
  <c r="J3433" i="10" a="1"/>
  <c r="J3433" i="10" s="1"/>
  <c r="J3434" i="10" a="1"/>
  <c r="J3434" i="10" s="1"/>
  <c r="J3435" i="10" a="1"/>
  <c r="J3435" i="10" s="1"/>
  <c r="J3436" i="10" a="1"/>
  <c r="J3436" i="10" s="1"/>
  <c r="J3437" i="10" a="1"/>
  <c r="J3437" i="10" s="1"/>
  <c r="J3438" i="10" a="1"/>
  <c r="J3438" i="10" s="1"/>
  <c r="J3439" i="10" a="1"/>
  <c r="J3439" i="10" s="1"/>
  <c r="J3440" i="10" a="1"/>
  <c r="J3440" i="10" s="1"/>
  <c r="J3441" i="10" a="1"/>
  <c r="J3441" i="10" s="1"/>
  <c r="J3442" i="10" a="1"/>
  <c r="J3442" i="10" s="1"/>
  <c r="J3443" i="10" a="1"/>
  <c r="J3443" i="10" s="1"/>
  <c r="J3444" i="10" a="1"/>
  <c r="J3444" i="10" s="1"/>
  <c r="J3445" i="10" a="1"/>
  <c r="J3445" i="10" s="1"/>
  <c r="J3446" i="10" a="1"/>
  <c r="J3446" i="10" s="1"/>
  <c r="J3447" i="10" a="1"/>
  <c r="J3447" i="10" s="1"/>
  <c r="J3448" i="10" a="1"/>
  <c r="J3448" i="10" s="1"/>
  <c r="J3449" i="10" a="1"/>
  <c r="J3449" i="10" s="1"/>
  <c r="J3450" i="10" a="1"/>
  <c r="J3450" i="10" s="1"/>
  <c r="J3451" i="10" a="1"/>
  <c r="J3451" i="10" s="1"/>
  <c r="J3452" i="10" a="1"/>
  <c r="J3452" i="10" s="1"/>
  <c r="J3453" i="10" a="1"/>
  <c r="J3453" i="10" s="1"/>
  <c r="J3454" i="10" a="1"/>
  <c r="J3454" i="10" s="1"/>
  <c r="J3455" i="10" a="1"/>
  <c r="J3455" i="10" s="1"/>
  <c r="J3456" i="10" a="1"/>
  <c r="J3456" i="10" s="1"/>
  <c r="J3457" i="10" a="1"/>
  <c r="J3457" i="10" s="1"/>
  <c r="J3458" i="10" a="1"/>
  <c r="J3458" i="10" s="1"/>
  <c r="J3459" i="10" a="1"/>
  <c r="J3459" i="10" s="1"/>
  <c r="J3460" i="10" a="1"/>
  <c r="J3460" i="10" s="1"/>
  <c r="J3461" i="10" a="1"/>
  <c r="J3461" i="10" s="1"/>
  <c r="J3462" i="10" a="1"/>
  <c r="J3462" i="10" s="1"/>
  <c r="J3463" i="10" a="1"/>
  <c r="J3463" i="10" s="1"/>
  <c r="J3464" i="10" a="1"/>
  <c r="J3464" i="10" s="1"/>
  <c r="J3465" i="10" a="1"/>
  <c r="J3465" i="10" s="1"/>
  <c r="J3466" i="10" a="1"/>
  <c r="J3466" i="10" s="1"/>
  <c r="J3467" i="10" a="1"/>
  <c r="J3467" i="10" s="1"/>
  <c r="J3468" i="10" a="1"/>
  <c r="J3468" i="10" s="1"/>
  <c r="J3469" i="10" a="1"/>
  <c r="J3469" i="10" s="1"/>
  <c r="J3470" i="10" a="1"/>
  <c r="J3470" i="10" s="1"/>
  <c r="J3471" i="10" a="1"/>
  <c r="J3471" i="10" s="1"/>
  <c r="J3472" i="10" a="1"/>
  <c r="J3472" i="10" s="1"/>
  <c r="J3473" i="10" a="1"/>
  <c r="J3473" i="10" s="1"/>
  <c r="J3474" i="10" a="1"/>
  <c r="J3474" i="10" s="1"/>
  <c r="J3475" i="10" a="1"/>
  <c r="J3475" i="10" s="1"/>
  <c r="J3476" i="10" a="1"/>
  <c r="J3476" i="10" s="1"/>
  <c r="J3477" i="10" a="1"/>
  <c r="J3477" i="10" s="1"/>
  <c r="J3478" i="10" a="1"/>
  <c r="J3478" i="10" s="1"/>
  <c r="J3479" i="10" a="1"/>
  <c r="J3479" i="10" s="1"/>
  <c r="J3480" i="10" a="1"/>
  <c r="J3480" i="10" s="1"/>
  <c r="J3481" i="10" a="1"/>
  <c r="J3481" i="10" s="1"/>
  <c r="J3482" i="10" a="1"/>
  <c r="J3482" i="10" s="1"/>
  <c r="J3483" i="10" a="1"/>
  <c r="J3483" i="10" s="1"/>
  <c r="J3484" i="10" a="1"/>
  <c r="J3484" i="10" s="1"/>
  <c r="J3485" i="10" a="1"/>
  <c r="J3485" i="10" s="1"/>
  <c r="J3486" i="10" a="1"/>
  <c r="J3486" i="10" s="1"/>
  <c r="J3487" i="10" a="1"/>
  <c r="J3487" i="10" s="1"/>
  <c r="J3488" i="10" a="1"/>
  <c r="J3488" i="10" s="1"/>
  <c r="J3489" i="10" a="1"/>
  <c r="J3489" i="10" s="1"/>
  <c r="J3490" i="10" a="1"/>
  <c r="J3490" i="10" s="1"/>
  <c r="J3491" i="10" a="1"/>
  <c r="J3491" i="10" s="1"/>
  <c r="J3492" i="10" a="1"/>
  <c r="J3492" i="10" s="1"/>
  <c r="J3493" i="10" a="1"/>
  <c r="J3493" i="10" s="1"/>
  <c r="J3494" i="10" a="1"/>
  <c r="J3494" i="10" s="1"/>
  <c r="J3495" i="10" a="1"/>
  <c r="J3495" i="10" s="1"/>
  <c r="J3496" i="10" a="1"/>
  <c r="J3496" i="10" s="1"/>
  <c r="J3497" i="10" a="1"/>
  <c r="J3497" i="10" s="1"/>
  <c r="J3498" i="10" a="1"/>
  <c r="J3498" i="10" s="1"/>
  <c r="J3499" i="10" a="1"/>
  <c r="J3499" i="10" s="1"/>
  <c r="J3500" i="10" a="1"/>
  <c r="J3500" i="10" s="1"/>
  <c r="J3501" i="10" a="1"/>
  <c r="J3501" i="10" s="1"/>
  <c r="J3502" i="10" a="1"/>
  <c r="J3502" i="10" s="1"/>
  <c r="J3503" i="10" a="1"/>
  <c r="J3503" i="10" s="1"/>
  <c r="J3504" i="10" a="1"/>
  <c r="J3504" i="10" s="1"/>
  <c r="J3505" i="10" a="1"/>
  <c r="J3505" i="10" s="1"/>
  <c r="J3506" i="10" a="1"/>
  <c r="J3506" i="10" s="1"/>
  <c r="J3507" i="10" a="1"/>
  <c r="J3507" i="10" s="1"/>
  <c r="J3508" i="10" a="1"/>
  <c r="J3508" i="10" s="1"/>
  <c r="J3509" i="10" a="1"/>
  <c r="J3509" i="10" s="1"/>
  <c r="J3510" i="10" a="1"/>
  <c r="J3510" i="10" s="1"/>
  <c r="J3511" i="10" a="1"/>
  <c r="J3511" i="10" s="1"/>
  <c r="J3512" i="10" a="1"/>
  <c r="J3512" i="10" s="1"/>
  <c r="J3513" i="10" a="1"/>
  <c r="J3513" i="10" s="1"/>
  <c r="J3514" i="10" a="1"/>
  <c r="J3514" i="10" s="1"/>
  <c r="J3515" i="10" a="1"/>
  <c r="J3515" i="10" s="1"/>
  <c r="J3516" i="10" a="1"/>
  <c r="J3516" i="10" s="1"/>
  <c r="J3517" i="10" a="1"/>
  <c r="J3517" i="10" s="1"/>
  <c r="J3518" i="10" a="1"/>
  <c r="J3518" i="10" s="1"/>
  <c r="J3519" i="10" a="1"/>
  <c r="J3519" i="10" s="1"/>
  <c r="J3520" i="10" a="1"/>
  <c r="J3520" i="10" s="1"/>
  <c r="J3521" i="10" a="1"/>
  <c r="J3521" i="10" s="1"/>
  <c r="J3522" i="10" a="1"/>
  <c r="J3522" i="10" s="1"/>
  <c r="J3523" i="10" a="1"/>
  <c r="J3523" i="10" s="1"/>
  <c r="J3524" i="10" a="1"/>
  <c r="J3524" i="10" s="1"/>
  <c r="J3525" i="10" a="1"/>
  <c r="J3525" i="10" s="1"/>
  <c r="J3526" i="10" a="1"/>
  <c r="J3526" i="10" s="1"/>
  <c r="J3527" i="10" a="1"/>
  <c r="J3527" i="10" s="1"/>
  <c r="J3528" i="10" a="1"/>
  <c r="J3528" i="10" s="1"/>
  <c r="J3529" i="10" a="1"/>
  <c r="J3529" i="10" s="1"/>
  <c r="J3530" i="10" a="1"/>
  <c r="J3530" i="10" s="1"/>
  <c r="J3531" i="10" a="1"/>
  <c r="J3531" i="10" s="1"/>
  <c r="J3532" i="10" a="1"/>
  <c r="J3532" i="10" s="1"/>
  <c r="J3533" i="10" a="1"/>
  <c r="J3533" i="10" s="1"/>
  <c r="J3534" i="10" a="1"/>
  <c r="J3534" i="10" s="1"/>
  <c r="J3535" i="10" a="1"/>
  <c r="J3535" i="10" s="1"/>
  <c r="J3536" i="10" a="1"/>
  <c r="J3536" i="10" s="1"/>
  <c r="J3537" i="10" a="1"/>
  <c r="J3537" i="10" s="1"/>
  <c r="J3538" i="10" a="1"/>
  <c r="J3538" i="10" s="1"/>
  <c r="J3539" i="10" a="1"/>
  <c r="J3539" i="10" s="1"/>
  <c r="J3540" i="10" a="1"/>
  <c r="J3540" i="10" s="1"/>
  <c r="J3541" i="10" a="1"/>
  <c r="J3541" i="10" s="1"/>
  <c r="J3542" i="10" a="1"/>
  <c r="J3542" i="10" s="1"/>
  <c r="J3543" i="10" a="1"/>
  <c r="J3543" i="10" s="1"/>
  <c r="J3544" i="10" a="1"/>
  <c r="J3544" i="10" s="1"/>
  <c r="J3545" i="10" a="1"/>
  <c r="J3545" i="10" s="1"/>
  <c r="J3546" i="10" a="1"/>
  <c r="J3546" i="10" s="1"/>
  <c r="J3547" i="10" a="1"/>
  <c r="J3547" i="10" s="1"/>
  <c r="J3548" i="10" a="1"/>
  <c r="J3548" i="10" s="1"/>
  <c r="J3549" i="10" a="1"/>
  <c r="J3549" i="10" s="1"/>
  <c r="J3550" i="10" a="1"/>
  <c r="J3550" i="10" s="1"/>
  <c r="J3551" i="10" a="1"/>
  <c r="J3551" i="10" s="1"/>
  <c r="J3552" i="10" a="1"/>
  <c r="J3552" i="10" s="1"/>
  <c r="J3553" i="10" a="1"/>
  <c r="J3553" i="10" s="1"/>
  <c r="J3554" i="10" a="1"/>
  <c r="J3554" i="10" s="1"/>
  <c r="J3555" i="10" a="1"/>
  <c r="J3555" i="10" s="1"/>
  <c r="J3556" i="10" a="1"/>
  <c r="J3556" i="10" s="1"/>
  <c r="J3557" i="10" a="1"/>
  <c r="J3557" i="10" s="1"/>
  <c r="J3558" i="10" a="1"/>
  <c r="J3558" i="10" s="1"/>
  <c r="J3559" i="10" a="1"/>
  <c r="J3559" i="10" s="1"/>
  <c r="J3560" i="10" a="1"/>
  <c r="J3560" i="10" s="1"/>
  <c r="J3561" i="10" a="1"/>
  <c r="J3561" i="10" s="1"/>
  <c r="J3562" i="10" a="1"/>
  <c r="J3562" i="10" s="1"/>
  <c r="J3563" i="10" a="1"/>
  <c r="J3563" i="10" s="1"/>
  <c r="J3564" i="10" a="1"/>
  <c r="J3564" i="10" s="1"/>
  <c r="J3565" i="10" a="1"/>
  <c r="J3565" i="10" s="1"/>
  <c r="J3566" i="10" a="1"/>
  <c r="J3566" i="10" s="1"/>
  <c r="J3567" i="10" a="1"/>
  <c r="J3567" i="10" s="1"/>
  <c r="J3568" i="10" a="1"/>
  <c r="J3568" i="10" s="1"/>
  <c r="J3569" i="10" a="1"/>
  <c r="J3569" i="10" s="1"/>
  <c r="J3570" i="10" a="1"/>
  <c r="J3570" i="10" s="1"/>
  <c r="J3571" i="10" a="1"/>
  <c r="J3571" i="10" s="1"/>
  <c r="J3572" i="10" a="1"/>
  <c r="J3572" i="10" s="1"/>
  <c r="J3573" i="10" a="1"/>
  <c r="J3573" i="10" s="1"/>
  <c r="J3574" i="10" a="1"/>
  <c r="J3574" i="10" s="1"/>
  <c r="J3575" i="10" a="1"/>
  <c r="J3575" i="10" s="1"/>
  <c r="J3576" i="10" a="1"/>
  <c r="J3576" i="10" s="1"/>
  <c r="J3577" i="10" a="1"/>
  <c r="J3577" i="10" s="1"/>
  <c r="J3578" i="10" a="1"/>
  <c r="J3578" i="10" s="1"/>
  <c r="J3579" i="10" a="1"/>
  <c r="J3579" i="10" s="1"/>
  <c r="J3580" i="10" a="1"/>
  <c r="J3580" i="10" s="1"/>
  <c r="J3581" i="10" a="1"/>
  <c r="J3581" i="10" s="1"/>
  <c r="J3582" i="10" a="1"/>
  <c r="J3582" i="10" s="1"/>
  <c r="J3583" i="10" a="1"/>
  <c r="J3583" i="10" s="1"/>
  <c r="J3584" i="10" a="1"/>
  <c r="J3584" i="10" s="1"/>
  <c r="J3585" i="10" a="1"/>
  <c r="J3585" i="10" s="1"/>
  <c r="J3586" i="10" a="1"/>
  <c r="J3586" i="10" s="1"/>
  <c r="J3587" i="10" a="1"/>
  <c r="J3587" i="10" s="1"/>
  <c r="J3588" i="10" a="1"/>
  <c r="J3588" i="10" s="1"/>
  <c r="J3589" i="10" a="1"/>
  <c r="J3589" i="10" s="1"/>
  <c r="J3590" i="10" a="1"/>
  <c r="J3590" i="10" s="1"/>
  <c r="J3591" i="10" a="1"/>
  <c r="J3591" i="10" s="1"/>
  <c r="J3592" i="10" a="1"/>
  <c r="J3592" i="10" s="1"/>
  <c r="J3593" i="10" a="1"/>
  <c r="J3593" i="10" s="1"/>
  <c r="J3594" i="10" a="1"/>
  <c r="J3594" i="10" s="1"/>
  <c r="J3595" i="10" a="1"/>
  <c r="J3595" i="10" s="1"/>
  <c r="J3596" i="10" a="1"/>
  <c r="J3596" i="10" s="1"/>
  <c r="J3597" i="10" a="1"/>
  <c r="J3597" i="10" s="1"/>
  <c r="J3598" i="10" a="1"/>
  <c r="J3598" i="10" s="1"/>
  <c r="J3599" i="10" a="1"/>
  <c r="J3599" i="10" s="1"/>
  <c r="J3600" i="10" a="1"/>
  <c r="J3600" i="10" s="1"/>
  <c r="J3601" i="10" a="1"/>
  <c r="J3601" i="10" s="1"/>
  <c r="J3602" i="10" a="1"/>
  <c r="J3602" i="10" s="1"/>
  <c r="J3603" i="10" a="1"/>
  <c r="J3603" i="10" s="1"/>
  <c r="J3604" i="10" a="1"/>
  <c r="J3604" i="10" s="1"/>
  <c r="J3605" i="10" a="1"/>
  <c r="J3605" i="10" s="1"/>
  <c r="J3606" i="10" a="1"/>
  <c r="J3606" i="10" s="1"/>
  <c r="J3607" i="10" a="1"/>
  <c r="J3607" i="10" s="1"/>
  <c r="J3608" i="10" a="1"/>
  <c r="J3608" i="10" s="1"/>
  <c r="J3609" i="10" a="1"/>
  <c r="J3609" i="10" s="1"/>
  <c r="J3610" i="10" a="1"/>
  <c r="J3610" i="10" s="1"/>
  <c r="J3611" i="10" a="1"/>
  <c r="J3611" i="10" s="1"/>
  <c r="J3612" i="10" a="1"/>
  <c r="J3612" i="10" s="1"/>
  <c r="J3613" i="10" a="1"/>
  <c r="J3613" i="10" s="1"/>
  <c r="J3614" i="10" a="1"/>
  <c r="J3614" i="10" s="1"/>
  <c r="J3615" i="10" a="1"/>
  <c r="J3615" i="10" s="1"/>
  <c r="J3616" i="10" a="1"/>
  <c r="J3616" i="10" s="1"/>
  <c r="J3617" i="10" a="1"/>
  <c r="J3617" i="10" s="1"/>
  <c r="J3618" i="10" a="1"/>
  <c r="J3618" i="10" s="1"/>
  <c r="J3619" i="10" a="1"/>
  <c r="J3619" i="10" s="1"/>
  <c r="J3620" i="10" a="1"/>
  <c r="J3620" i="10" s="1"/>
  <c r="J3621" i="10" a="1"/>
  <c r="J3621" i="10" s="1"/>
  <c r="J3622" i="10" a="1"/>
  <c r="J3622" i="10" s="1"/>
  <c r="J3623" i="10" a="1"/>
  <c r="J3623" i="10" s="1"/>
  <c r="J3624" i="10" a="1"/>
  <c r="J3624" i="10" s="1"/>
  <c r="J3625" i="10" a="1"/>
  <c r="J3625" i="10" s="1"/>
  <c r="J3626" i="10" a="1"/>
  <c r="J3626" i="10" s="1"/>
  <c r="J3627" i="10" a="1"/>
  <c r="J3627" i="10" s="1"/>
  <c r="J3628" i="10" a="1"/>
  <c r="J3628" i="10" s="1"/>
  <c r="J3629" i="10" a="1"/>
  <c r="J3629" i="10" s="1"/>
  <c r="J3630" i="10" a="1"/>
  <c r="J3630" i="10" s="1"/>
  <c r="J3631" i="10" a="1"/>
  <c r="J3631" i="10" s="1"/>
  <c r="J3632" i="10" a="1"/>
  <c r="J3632" i="10" s="1"/>
  <c r="J3633" i="10" a="1"/>
  <c r="J3633" i="10" s="1"/>
  <c r="J3634" i="10" a="1"/>
  <c r="J3634" i="10" s="1"/>
  <c r="J3635" i="10" a="1"/>
  <c r="J3635" i="10" s="1"/>
  <c r="J3636" i="10" a="1"/>
  <c r="J3636" i="10" s="1"/>
  <c r="J3637" i="10" a="1"/>
  <c r="J3637" i="10" s="1"/>
  <c r="J3638" i="10" a="1"/>
  <c r="J3638" i="10" s="1"/>
  <c r="J3639" i="10" a="1"/>
  <c r="J3639" i="10" s="1"/>
  <c r="J3640" i="10" a="1"/>
  <c r="J3640" i="10" s="1"/>
  <c r="J3641" i="10" a="1"/>
  <c r="J3641" i="10" s="1"/>
  <c r="J3642" i="10" a="1"/>
  <c r="J3642" i="10" s="1"/>
  <c r="J3643" i="10" a="1"/>
  <c r="J3643" i="10" s="1"/>
  <c r="J3644" i="10" a="1"/>
  <c r="J3644" i="10" s="1"/>
  <c r="J3645" i="10" a="1"/>
  <c r="J3645" i="10" s="1"/>
  <c r="J3646" i="10" a="1"/>
  <c r="J3646" i="10" s="1"/>
  <c r="J3647" i="10" a="1"/>
  <c r="J3647" i="10" s="1"/>
  <c r="J3648" i="10" a="1"/>
  <c r="J3648" i="10" s="1"/>
  <c r="J3649" i="10" a="1"/>
  <c r="J3649" i="10" s="1"/>
  <c r="J3650" i="10" a="1"/>
  <c r="J3650" i="10" s="1"/>
  <c r="J3651" i="10" a="1"/>
  <c r="J3651" i="10" s="1"/>
  <c r="J3652" i="10" a="1"/>
  <c r="J3652" i="10" s="1"/>
  <c r="J3653" i="10" a="1"/>
  <c r="J3653" i="10" s="1"/>
  <c r="J3654" i="10" a="1"/>
  <c r="J3654" i="10" s="1"/>
  <c r="J3655" i="10" a="1"/>
  <c r="J3655" i="10" s="1"/>
  <c r="J3656" i="10" a="1"/>
  <c r="J3656" i="10" s="1"/>
  <c r="J3657" i="10" a="1"/>
  <c r="J3657" i="10" s="1"/>
  <c r="J3658" i="10" a="1"/>
  <c r="J3658" i="10" s="1"/>
  <c r="J3659" i="10" a="1"/>
  <c r="J3659" i="10" s="1"/>
  <c r="J3660" i="10" a="1"/>
  <c r="J3660" i="10" s="1"/>
  <c r="J3661" i="10" a="1"/>
  <c r="J3661" i="10" s="1"/>
  <c r="J3662" i="10" a="1"/>
  <c r="J3662" i="10" s="1"/>
  <c r="J3663" i="10" a="1"/>
  <c r="J3663" i="10" s="1"/>
  <c r="J3664" i="10" a="1"/>
  <c r="J3664" i="10" s="1"/>
  <c r="J3665" i="10" a="1"/>
  <c r="J3665" i="10" s="1"/>
  <c r="J3666" i="10" a="1"/>
  <c r="J3666" i="10" s="1"/>
  <c r="J3667" i="10" a="1"/>
  <c r="J3667" i="10" s="1"/>
  <c r="J3668" i="10" a="1"/>
  <c r="J3668" i="10" s="1"/>
  <c r="J3669" i="10" a="1"/>
  <c r="J3669" i="10" s="1"/>
  <c r="J3670" i="10" a="1"/>
  <c r="J3670" i="10" s="1"/>
  <c r="J3671" i="10" a="1"/>
  <c r="J3671" i="10" s="1"/>
  <c r="J3672" i="10" a="1"/>
  <c r="J3672" i="10" s="1"/>
  <c r="J3673" i="10" a="1"/>
  <c r="J3673" i="10" s="1"/>
  <c r="J3674" i="10" a="1"/>
  <c r="J3674" i="10" s="1"/>
  <c r="J3675" i="10" a="1"/>
  <c r="J3675" i="10" s="1"/>
  <c r="J3676" i="10" a="1"/>
  <c r="J3676" i="10" s="1"/>
  <c r="J3677" i="10" a="1"/>
  <c r="J3677" i="10" s="1"/>
  <c r="J3678" i="10" a="1"/>
  <c r="J3678" i="10" s="1"/>
  <c r="J3679" i="10" a="1"/>
  <c r="J3679" i="10" s="1"/>
  <c r="J3680" i="10" a="1"/>
  <c r="J3680" i="10" s="1"/>
  <c r="J3681" i="10" a="1"/>
  <c r="J3681" i="10" s="1"/>
  <c r="J3682" i="10" a="1"/>
  <c r="J3682" i="10" s="1"/>
  <c r="J3683" i="10" a="1"/>
  <c r="J3683" i="10" s="1"/>
  <c r="J3684" i="10" a="1"/>
  <c r="J3684" i="10" s="1"/>
  <c r="J3685" i="10" a="1"/>
  <c r="J3685" i="10" s="1"/>
  <c r="J3686" i="10" a="1"/>
  <c r="J3686" i="10" s="1"/>
  <c r="J3687" i="10" a="1"/>
  <c r="J3687" i="10" s="1"/>
  <c r="J3688" i="10" a="1"/>
  <c r="J3688" i="10" s="1"/>
  <c r="J3689" i="10" a="1"/>
  <c r="J3689" i="10" s="1"/>
  <c r="J3690" i="10" a="1"/>
  <c r="J3690" i="10" s="1"/>
  <c r="J3691" i="10" a="1"/>
  <c r="J3691" i="10" s="1"/>
  <c r="J3692" i="10" a="1"/>
  <c r="J3692" i="10" s="1"/>
  <c r="J3693" i="10" a="1"/>
  <c r="J3693" i="10" s="1"/>
  <c r="J3694" i="10" a="1"/>
  <c r="J3694" i="10" s="1"/>
  <c r="J3695" i="10" a="1"/>
  <c r="J3695" i="10" s="1"/>
  <c r="J3696" i="10" a="1"/>
  <c r="J3696" i="10" s="1"/>
  <c r="J3697" i="10" a="1"/>
  <c r="J3697" i="10" s="1"/>
  <c r="J3698" i="10" a="1"/>
  <c r="J3698" i="10" s="1"/>
  <c r="J3699" i="10" a="1"/>
  <c r="J3699" i="10" s="1"/>
  <c r="J3700" i="10" a="1"/>
  <c r="J3700" i="10" s="1"/>
  <c r="J3701" i="10" a="1"/>
  <c r="J3701" i="10" s="1"/>
  <c r="J3702" i="10" a="1"/>
  <c r="J3702" i="10" s="1"/>
  <c r="J3703" i="10" a="1"/>
  <c r="J3703" i="10" s="1"/>
  <c r="J3704" i="10" a="1"/>
  <c r="J3704" i="10" s="1"/>
  <c r="J3705" i="10" a="1"/>
  <c r="J3705" i="10" s="1"/>
  <c r="J3706" i="10" a="1"/>
  <c r="J3706" i="10" s="1"/>
  <c r="J3707" i="10" a="1"/>
  <c r="J3707" i="10" s="1"/>
  <c r="J3708" i="10" a="1"/>
  <c r="J3708" i="10" s="1"/>
  <c r="J3709" i="10" a="1"/>
  <c r="J3709" i="10" s="1"/>
  <c r="J3710" i="10" a="1"/>
  <c r="J3710" i="10" s="1"/>
  <c r="J3711" i="10" a="1"/>
  <c r="J3711" i="10" s="1"/>
  <c r="J3712" i="10" a="1"/>
  <c r="J3712" i="10" s="1"/>
  <c r="J3713" i="10" a="1"/>
  <c r="J3713" i="10" s="1"/>
  <c r="J3714" i="10" a="1"/>
  <c r="J3714" i="10" s="1"/>
  <c r="J3715" i="10" a="1"/>
  <c r="J3715" i="10" s="1"/>
  <c r="J3716" i="10" a="1"/>
  <c r="J3716" i="10" s="1"/>
  <c r="J3717" i="10" a="1"/>
  <c r="J3717" i="10" s="1"/>
  <c r="J3718" i="10" a="1"/>
  <c r="J3718" i="10" s="1"/>
  <c r="J3719" i="10" a="1"/>
  <c r="J3719" i="10" s="1"/>
  <c r="J3720" i="10" a="1"/>
  <c r="J3720" i="10" s="1"/>
  <c r="J3721" i="10" a="1"/>
  <c r="J3721" i="10" s="1"/>
  <c r="J3722" i="10" a="1"/>
  <c r="J3722" i="10" s="1"/>
  <c r="J3723" i="10" a="1"/>
  <c r="J3723" i="10" s="1"/>
  <c r="J3724" i="10" a="1"/>
  <c r="J3724" i="10" s="1"/>
  <c r="J3725" i="10" a="1"/>
  <c r="J3725" i="10" s="1"/>
  <c r="J3726" i="10" a="1"/>
  <c r="J3726" i="10" s="1"/>
  <c r="J3727" i="10" a="1"/>
  <c r="J3727" i="10" s="1"/>
  <c r="J3728" i="10" a="1"/>
  <c r="J3728" i="10" s="1"/>
  <c r="J3729" i="10" a="1"/>
  <c r="J3729" i="10" s="1"/>
  <c r="J3730" i="10" a="1"/>
  <c r="J3730" i="10" s="1"/>
  <c r="J3731" i="10" a="1"/>
  <c r="J3731" i="10" s="1"/>
  <c r="J3732" i="10" a="1"/>
  <c r="J3732" i="10" s="1"/>
  <c r="J3733" i="10" a="1"/>
  <c r="J3733" i="10" s="1"/>
  <c r="J3734" i="10" a="1"/>
  <c r="J3734" i="10" s="1"/>
  <c r="J3735" i="10" a="1"/>
  <c r="J3735" i="10" s="1"/>
  <c r="J3736" i="10" a="1"/>
  <c r="J3736" i="10" s="1"/>
  <c r="J3737" i="10" a="1"/>
  <c r="J3737" i="10" s="1"/>
  <c r="J3738" i="10" a="1"/>
  <c r="J3738" i="10" s="1"/>
  <c r="J3739" i="10" a="1"/>
  <c r="J3739" i="10" s="1"/>
  <c r="J3740" i="10" a="1"/>
  <c r="J3740" i="10" s="1"/>
  <c r="J3741" i="10" a="1"/>
  <c r="J3741" i="10" s="1"/>
  <c r="J3742" i="10" a="1"/>
  <c r="J3742" i="10" s="1"/>
  <c r="J3743" i="10" a="1"/>
  <c r="J3743" i="10" s="1"/>
  <c r="J3744" i="10" a="1"/>
  <c r="J3744" i="10" s="1"/>
  <c r="J3745" i="10" a="1"/>
  <c r="J3745" i="10" s="1"/>
  <c r="J3746" i="10" a="1"/>
  <c r="J3746" i="10" s="1"/>
  <c r="J3747" i="10" a="1"/>
  <c r="J3747" i="10" s="1"/>
  <c r="J3748" i="10" a="1"/>
  <c r="J3748" i="10" s="1"/>
  <c r="J3749" i="10" a="1"/>
  <c r="J3749" i="10" s="1"/>
  <c r="J3750" i="10" a="1"/>
  <c r="J3750" i="10" s="1"/>
  <c r="J3751" i="10" a="1"/>
  <c r="J3751" i="10" s="1"/>
  <c r="J3752" i="10" a="1"/>
  <c r="J3752" i="10" s="1"/>
  <c r="J3753" i="10" a="1"/>
  <c r="J3753" i="10" s="1"/>
  <c r="J3754" i="10" a="1"/>
  <c r="J3754" i="10" s="1"/>
  <c r="J3755" i="10" a="1"/>
  <c r="J3755" i="10" s="1"/>
  <c r="J3756" i="10" a="1"/>
  <c r="J3756" i="10" s="1"/>
  <c r="J3757" i="10" a="1"/>
  <c r="J3757" i="10" s="1"/>
  <c r="J3758" i="10" a="1"/>
  <c r="J3758" i="10" s="1"/>
  <c r="J3759" i="10" a="1"/>
  <c r="J3759" i="10" s="1"/>
  <c r="J3760" i="10" a="1"/>
  <c r="J3760" i="10" s="1"/>
  <c r="J3761" i="10" a="1"/>
  <c r="J3761" i="10" s="1"/>
  <c r="J3762" i="10" a="1"/>
  <c r="J3762" i="10" s="1"/>
  <c r="J3763" i="10" a="1"/>
  <c r="J3763" i="10" s="1"/>
  <c r="J3764" i="10" a="1"/>
  <c r="J3764" i="10" s="1"/>
  <c r="J3765" i="10" a="1"/>
  <c r="J3765" i="10" s="1"/>
  <c r="J3766" i="10" a="1"/>
  <c r="J3766" i="10" s="1"/>
  <c r="J3767" i="10" a="1"/>
  <c r="J3767" i="10" s="1"/>
  <c r="J3768" i="10" a="1"/>
  <c r="J3768" i="10" s="1"/>
  <c r="J3769" i="10" a="1"/>
  <c r="J3769" i="10" s="1"/>
  <c r="J3770" i="10" a="1"/>
  <c r="J3770" i="10" s="1"/>
  <c r="J3771" i="10" a="1"/>
  <c r="J3771" i="10" s="1"/>
  <c r="J3772" i="10" a="1"/>
  <c r="J3772" i="10" s="1"/>
  <c r="J3773" i="10" a="1"/>
  <c r="J3773" i="10" s="1"/>
  <c r="J3774" i="10" a="1"/>
  <c r="J3774" i="10" s="1"/>
  <c r="J3775" i="10" a="1"/>
  <c r="J3775" i="10" s="1"/>
  <c r="J3776" i="10" a="1"/>
  <c r="J3776" i="10" s="1"/>
  <c r="J3777" i="10" a="1"/>
  <c r="J3777" i="10" s="1"/>
  <c r="J3778" i="10" a="1"/>
  <c r="J3778" i="10" s="1"/>
  <c r="J3779" i="10" a="1"/>
  <c r="J3779" i="10" s="1"/>
  <c r="J3780" i="10" a="1"/>
  <c r="J3780" i="10" s="1"/>
  <c r="J3781" i="10" a="1"/>
  <c r="J3781" i="10" s="1"/>
  <c r="J3782" i="10" a="1"/>
  <c r="J3782" i="10" s="1"/>
  <c r="J3783" i="10" a="1"/>
  <c r="J3783" i="10" s="1"/>
  <c r="J3784" i="10" a="1"/>
  <c r="J3784" i="10" s="1"/>
  <c r="J3785" i="10" a="1"/>
  <c r="J3785" i="10" s="1"/>
  <c r="J3786" i="10" a="1"/>
  <c r="J3786" i="10" s="1"/>
  <c r="J3787" i="10" a="1"/>
  <c r="J3787" i="10" s="1"/>
  <c r="J3788" i="10" a="1"/>
  <c r="J3788" i="10" s="1"/>
  <c r="J3789" i="10" a="1"/>
  <c r="J3789" i="10" s="1"/>
  <c r="J3790" i="10" a="1"/>
  <c r="J3790" i="10" s="1"/>
  <c r="J3791" i="10" a="1"/>
  <c r="J3791" i="10" s="1"/>
  <c r="J3792" i="10" a="1"/>
  <c r="J3792" i="10" s="1"/>
  <c r="J3793" i="10" a="1"/>
  <c r="J3793" i="10" s="1"/>
  <c r="J3794" i="10" a="1"/>
  <c r="J3794" i="10" s="1"/>
  <c r="J3795" i="10" a="1"/>
  <c r="J3795" i="10" s="1"/>
  <c r="J3796" i="10" a="1"/>
  <c r="J3796" i="10" s="1"/>
  <c r="J3797" i="10" a="1"/>
  <c r="J3797" i="10" s="1"/>
  <c r="J3798" i="10" a="1"/>
  <c r="J3798" i="10" s="1"/>
  <c r="J3799" i="10" a="1"/>
  <c r="J3799" i="10" s="1"/>
  <c r="J3800" i="10" a="1"/>
  <c r="J3800" i="10" s="1"/>
  <c r="J3801" i="10" a="1"/>
  <c r="J3801" i="10" s="1"/>
  <c r="J3802" i="10" a="1"/>
  <c r="J3802" i="10" s="1"/>
  <c r="J3803" i="10" a="1"/>
  <c r="J3803" i="10" s="1"/>
  <c r="J3804" i="10" a="1"/>
  <c r="J3804" i="10" s="1"/>
  <c r="J3805" i="10" a="1"/>
  <c r="J3805" i="10" s="1"/>
  <c r="J3806" i="10" a="1"/>
  <c r="J3806" i="10" s="1"/>
  <c r="J3807" i="10" a="1"/>
  <c r="J3807" i="10" s="1"/>
  <c r="J3808" i="10" a="1"/>
  <c r="J3808" i="10" s="1"/>
  <c r="J3809" i="10" a="1"/>
  <c r="J3809" i="10" s="1"/>
  <c r="J3810" i="10" a="1"/>
  <c r="J3810" i="10" s="1"/>
  <c r="J3811" i="10" a="1"/>
  <c r="J3811" i="10" s="1"/>
  <c r="J3812" i="10" a="1"/>
  <c r="J3812" i="10" s="1"/>
  <c r="J3813" i="10" a="1"/>
  <c r="J3813" i="10" s="1"/>
  <c r="J3814" i="10" a="1"/>
  <c r="J3814" i="10" s="1"/>
  <c r="J3815" i="10" a="1"/>
  <c r="J3815" i="10" s="1"/>
  <c r="J3816" i="10" a="1"/>
  <c r="J3816" i="10" s="1"/>
  <c r="J3817" i="10" a="1"/>
  <c r="J3817" i="10" s="1"/>
  <c r="J3818" i="10" a="1"/>
  <c r="J3818" i="10" s="1"/>
  <c r="J3819" i="10" a="1"/>
  <c r="J3819" i="10" s="1"/>
  <c r="J3820" i="10" a="1"/>
  <c r="J3820" i="10" s="1"/>
  <c r="J3821" i="10" a="1"/>
  <c r="J3821" i="10" s="1"/>
  <c r="J3822" i="10" a="1"/>
  <c r="J3822" i="10" s="1"/>
  <c r="J3823" i="10" a="1"/>
  <c r="J3823" i="10" s="1"/>
  <c r="J3824" i="10" a="1"/>
  <c r="J3824" i="10" s="1"/>
  <c r="J3825" i="10" a="1"/>
  <c r="J3825" i="10" s="1"/>
  <c r="J3826" i="10" a="1"/>
  <c r="J3826" i="10" s="1"/>
  <c r="J3827" i="10" a="1"/>
  <c r="J3827" i="10" s="1"/>
  <c r="J3828" i="10" a="1"/>
  <c r="J3828" i="10" s="1"/>
  <c r="J3829" i="10" a="1"/>
  <c r="J3829" i="10" s="1"/>
  <c r="J3830" i="10" a="1"/>
  <c r="J3830" i="10" s="1"/>
  <c r="J3831" i="10" a="1"/>
  <c r="J3831" i="10" s="1"/>
  <c r="J3832" i="10" a="1"/>
  <c r="J3832" i="10" s="1"/>
  <c r="J3833" i="10" a="1"/>
  <c r="J3833" i="10" s="1"/>
  <c r="J3834" i="10" a="1"/>
  <c r="J3834" i="10" s="1"/>
  <c r="J3835" i="10" a="1"/>
  <c r="J3835" i="10" s="1"/>
  <c r="J3836" i="10" a="1"/>
  <c r="J3836" i="10" s="1"/>
  <c r="J3837" i="10" a="1"/>
  <c r="J3837" i="10" s="1"/>
  <c r="J3838" i="10" a="1"/>
  <c r="J3838" i="10" s="1"/>
  <c r="J3839" i="10" a="1"/>
  <c r="J3839" i="10" s="1"/>
  <c r="J3840" i="10" a="1"/>
  <c r="J3840" i="10" s="1"/>
  <c r="J3841" i="10" a="1"/>
  <c r="J3841" i="10" s="1"/>
  <c r="J3842" i="10" a="1"/>
  <c r="J3842" i="10" s="1"/>
  <c r="J3843" i="10" a="1"/>
  <c r="J3843" i="10" s="1"/>
  <c r="J3844" i="10" a="1"/>
  <c r="J3844" i="10" s="1"/>
  <c r="J3845" i="10" a="1"/>
  <c r="J3845" i="10" s="1"/>
  <c r="J3846" i="10" a="1"/>
  <c r="J3846" i="10" s="1"/>
  <c r="J3847" i="10" a="1"/>
  <c r="J3847" i="10" s="1"/>
  <c r="J3848" i="10" a="1"/>
  <c r="J3848" i="10" s="1"/>
  <c r="J3849" i="10" a="1"/>
  <c r="J3849" i="10" s="1"/>
  <c r="J3850" i="10" a="1"/>
  <c r="J3850" i="10" s="1"/>
  <c r="J3851" i="10" a="1"/>
  <c r="J3851" i="10" s="1"/>
  <c r="J3852" i="10" a="1"/>
  <c r="J3852" i="10" s="1"/>
  <c r="J3853" i="10" a="1"/>
  <c r="J3853" i="10" s="1"/>
  <c r="J3854" i="10" a="1"/>
  <c r="J3854" i="10" s="1"/>
  <c r="J3855" i="10" a="1"/>
  <c r="J3855" i="10" s="1"/>
  <c r="J3856" i="10" a="1"/>
  <c r="J3856" i="10" s="1"/>
  <c r="J3857" i="10" a="1"/>
  <c r="J3857" i="10" s="1"/>
  <c r="J3858" i="10" a="1"/>
  <c r="J3858" i="10" s="1"/>
  <c r="J3859" i="10" a="1"/>
  <c r="J3859" i="10" s="1"/>
  <c r="J3860" i="10" a="1"/>
  <c r="J3860" i="10" s="1"/>
  <c r="J3861" i="10" a="1"/>
  <c r="J3861" i="10" s="1"/>
  <c r="J3862" i="10" a="1"/>
  <c r="J3862" i="10" s="1"/>
  <c r="J3863" i="10" a="1"/>
  <c r="J3863" i="10" s="1"/>
  <c r="J3864" i="10" a="1"/>
  <c r="J3864" i="10" s="1"/>
  <c r="J3865" i="10" a="1"/>
  <c r="J3865" i="10" s="1"/>
  <c r="J3866" i="10" a="1"/>
  <c r="J3866" i="10" s="1"/>
  <c r="J3867" i="10" a="1"/>
  <c r="J3867" i="10" s="1"/>
  <c r="J3868" i="10" a="1"/>
  <c r="J3868" i="10" s="1"/>
  <c r="J3869" i="10" a="1"/>
  <c r="J3869" i="10" s="1"/>
  <c r="J3870" i="10" a="1"/>
  <c r="J3870" i="10" s="1"/>
  <c r="J3871" i="10" a="1"/>
  <c r="J3871" i="10" s="1"/>
  <c r="J3872" i="10" a="1"/>
  <c r="J3872" i="10" s="1"/>
  <c r="J3873" i="10" a="1"/>
  <c r="J3873" i="10" s="1"/>
  <c r="J3874" i="10" a="1"/>
  <c r="J3874" i="10" s="1"/>
  <c r="J3875" i="10" a="1"/>
  <c r="J3875" i="10" s="1"/>
  <c r="J3876" i="10" a="1"/>
  <c r="J3876" i="10" s="1"/>
  <c r="J3877" i="10" a="1"/>
  <c r="J3877" i="10" s="1"/>
  <c r="J3878" i="10" a="1"/>
  <c r="J3878" i="10" s="1"/>
  <c r="J3879" i="10" a="1"/>
  <c r="J3879" i="10" s="1"/>
  <c r="J3880" i="10" a="1"/>
  <c r="J3880" i="10" s="1"/>
  <c r="J3881" i="10" a="1"/>
  <c r="J3881" i="10" s="1"/>
  <c r="J3882" i="10" a="1"/>
  <c r="J3882" i="10" s="1"/>
  <c r="J3883" i="10" a="1"/>
  <c r="J3883" i="10" s="1"/>
  <c r="J3884" i="10" a="1"/>
  <c r="J3884" i="10" s="1"/>
  <c r="J3885" i="10" a="1"/>
  <c r="J3885" i="10" s="1"/>
  <c r="J3886" i="10" a="1"/>
  <c r="J3886" i="10" s="1"/>
  <c r="J3887" i="10" a="1"/>
  <c r="J3887" i="10" s="1"/>
  <c r="J3888" i="10" a="1"/>
  <c r="J3888" i="10" s="1"/>
  <c r="J3889" i="10" a="1"/>
  <c r="J3889" i="10" s="1"/>
  <c r="J3890" i="10" a="1"/>
  <c r="J3890" i="10" s="1"/>
  <c r="J3891" i="10" a="1"/>
  <c r="J3891" i="10" s="1"/>
  <c r="J3892" i="10" a="1"/>
  <c r="J3892" i="10" s="1"/>
  <c r="J3893" i="10" a="1"/>
  <c r="J3893" i="10" s="1"/>
  <c r="J3894" i="10" a="1"/>
  <c r="J3894" i="10" s="1"/>
  <c r="J3895" i="10" a="1"/>
  <c r="J3895" i="10" s="1"/>
  <c r="J3896" i="10" a="1"/>
  <c r="J3896" i="10" s="1"/>
  <c r="J3897" i="10" a="1"/>
  <c r="J3897" i="10" s="1"/>
  <c r="J3898" i="10" a="1"/>
  <c r="J3898" i="10" s="1"/>
  <c r="J3899" i="10" a="1"/>
  <c r="J3899" i="10" s="1"/>
  <c r="J3900" i="10" a="1"/>
  <c r="J3900" i="10" s="1"/>
  <c r="J3901" i="10" a="1"/>
  <c r="J3901" i="10" s="1"/>
  <c r="J3902" i="10" a="1"/>
  <c r="J3902" i="10" s="1"/>
  <c r="J3903" i="10" a="1"/>
  <c r="J3903" i="10" s="1"/>
  <c r="J3904" i="10" a="1"/>
  <c r="J3904" i="10" s="1"/>
  <c r="J3905" i="10" a="1"/>
  <c r="J3905" i="10" s="1"/>
  <c r="J3906" i="10" a="1"/>
  <c r="J3906" i="10" s="1"/>
  <c r="J3907" i="10" a="1"/>
  <c r="J3907" i="10" s="1"/>
  <c r="J3908" i="10" a="1"/>
  <c r="J3908" i="10" s="1"/>
  <c r="J3909" i="10" a="1"/>
  <c r="J3909" i="10" s="1"/>
  <c r="J3910" i="10" a="1"/>
  <c r="J3910" i="10" s="1"/>
  <c r="J3911" i="10" a="1"/>
  <c r="J3911" i="10" s="1"/>
  <c r="J3912" i="10" a="1"/>
  <c r="J3912" i="10" s="1"/>
  <c r="J3913" i="10" a="1"/>
  <c r="J3913" i="10" s="1"/>
  <c r="J3914" i="10" a="1"/>
  <c r="J3914" i="10" s="1"/>
  <c r="J3915" i="10" a="1"/>
  <c r="J3915" i="10" s="1"/>
  <c r="J3916" i="10" a="1"/>
  <c r="J3916" i="10" s="1"/>
  <c r="J3917" i="10" a="1"/>
  <c r="J3917" i="10" s="1"/>
  <c r="J3918" i="10" a="1"/>
  <c r="J3918" i="10" s="1"/>
  <c r="J3919" i="10" a="1"/>
  <c r="J3919" i="10" s="1"/>
  <c r="J3920" i="10" a="1"/>
  <c r="J3920" i="10" s="1"/>
  <c r="J3921" i="10" a="1"/>
  <c r="J3921" i="10" s="1"/>
  <c r="J3922" i="10" a="1"/>
  <c r="J3922" i="10" s="1"/>
  <c r="J3923" i="10" a="1"/>
  <c r="J3923" i="10" s="1"/>
  <c r="J3924" i="10" a="1"/>
  <c r="J3924" i="10" s="1"/>
  <c r="J3925" i="10" a="1"/>
  <c r="J3925" i="10" s="1"/>
  <c r="J3926" i="10" a="1"/>
  <c r="J3926" i="10" s="1"/>
  <c r="J3927" i="10" a="1"/>
  <c r="J3927" i="10" s="1"/>
  <c r="J3928" i="10" a="1"/>
  <c r="J3928" i="10" s="1"/>
  <c r="J3929" i="10" a="1"/>
  <c r="J3929" i="10" s="1"/>
  <c r="J3930" i="10" a="1"/>
  <c r="J3930" i="10" s="1"/>
  <c r="J3931" i="10" a="1"/>
  <c r="J3931" i="10" s="1"/>
  <c r="J3932" i="10" a="1"/>
  <c r="J3932" i="10" s="1"/>
  <c r="J3933" i="10" a="1"/>
  <c r="J3933" i="10" s="1"/>
  <c r="J3934" i="10" a="1"/>
  <c r="J3934" i="10" s="1"/>
  <c r="J3935" i="10" a="1"/>
  <c r="J3935" i="10" s="1"/>
  <c r="J3936" i="10" a="1"/>
  <c r="J3936" i="10" s="1"/>
  <c r="J3937" i="10" a="1"/>
  <c r="J3937" i="10" s="1"/>
  <c r="J3938" i="10" a="1"/>
  <c r="J3938" i="10" s="1"/>
  <c r="J3939" i="10" a="1"/>
  <c r="J3939" i="10" s="1"/>
  <c r="J3940" i="10" a="1"/>
  <c r="J3940" i="10" s="1"/>
  <c r="J3941" i="10" a="1"/>
  <c r="J3941" i="10" s="1"/>
  <c r="J3942" i="10" a="1"/>
  <c r="J3942" i="10" s="1"/>
  <c r="J3943" i="10" a="1"/>
  <c r="J3943" i="10" s="1"/>
  <c r="J3944" i="10" a="1"/>
  <c r="J3944" i="10" s="1"/>
  <c r="J3945" i="10" a="1"/>
  <c r="J3945" i="10" s="1"/>
  <c r="J3946" i="10" a="1"/>
  <c r="J3946" i="10" s="1"/>
  <c r="J3947" i="10" a="1"/>
  <c r="J3947" i="10" s="1"/>
  <c r="J3948" i="10" a="1"/>
  <c r="J3948" i="10" s="1"/>
  <c r="J3949" i="10" a="1"/>
  <c r="J3949" i="10" s="1"/>
  <c r="J3950" i="10" a="1"/>
  <c r="J3950" i="10" s="1"/>
  <c r="J3951" i="10" a="1"/>
  <c r="J3951" i="10" s="1"/>
  <c r="J3952" i="10" a="1"/>
  <c r="J3952" i="10" s="1"/>
  <c r="J3953" i="10" a="1"/>
  <c r="J3953" i="10" s="1"/>
  <c r="J3954" i="10" a="1"/>
  <c r="J3954" i="10" s="1"/>
  <c r="J3955" i="10" a="1"/>
  <c r="J3955" i="10" s="1"/>
  <c r="J3956" i="10" a="1"/>
  <c r="J3956" i="10" s="1"/>
  <c r="J3957" i="10" a="1"/>
  <c r="J3957" i="10" s="1"/>
  <c r="J3958" i="10" a="1"/>
  <c r="J3958" i="10" s="1"/>
  <c r="J3959" i="10" a="1"/>
  <c r="J3959" i="10" s="1"/>
  <c r="J3960" i="10" a="1"/>
  <c r="J3960" i="10" s="1"/>
  <c r="J3961" i="10" a="1"/>
  <c r="J3961" i="10" s="1"/>
  <c r="J3962" i="10" a="1"/>
  <c r="J3962" i="10" s="1"/>
  <c r="J3963" i="10" a="1"/>
  <c r="J3963" i="10" s="1"/>
  <c r="J3964" i="10" a="1"/>
  <c r="J3964" i="10" s="1"/>
  <c r="J3965" i="10" a="1"/>
  <c r="J3965" i="10" s="1"/>
  <c r="J3966" i="10" a="1"/>
  <c r="J3966" i="10" s="1"/>
  <c r="J3967" i="10" a="1"/>
  <c r="J3967" i="10" s="1"/>
  <c r="J3968" i="10" a="1"/>
  <c r="J3968" i="10" s="1"/>
  <c r="J3969" i="10" a="1"/>
  <c r="J3969" i="10" s="1"/>
  <c r="J3970" i="10" a="1"/>
  <c r="J3970" i="10" s="1"/>
  <c r="J3971" i="10" a="1"/>
  <c r="J3971" i="10" s="1"/>
  <c r="J3972" i="10" a="1"/>
  <c r="J3972" i="10" s="1"/>
  <c r="J3973" i="10" a="1"/>
  <c r="J3973" i="10" s="1"/>
  <c r="J3974" i="10" a="1"/>
  <c r="J3974" i="10" s="1"/>
  <c r="J3975" i="10" a="1"/>
  <c r="J3975" i="10" s="1"/>
  <c r="J3976" i="10" a="1"/>
  <c r="J3976" i="10" s="1"/>
  <c r="J3977" i="10" a="1"/>
  <c r="J3977" i="10" s="1"/>
  <c r="J3978" i="10" a="1"/>
  <c r="J3978" i="10" s="1"/>
  <c r="J3979" i="10" a="1"/>
  <c r="J3979" i="10" s="1"/>
  <c r="J3980" i="10" a="1"/>
  <c r="J3980" i="10" s="1"/>
  <c r="J3981" i="10" a="1"/>
  <c r="J3981" i="10" s="1"/>
  <c r="J3982" i="10" a="1"/>
  <c r="J3982" i="10" s="1"/>
  <c r="J3983" i="10" a="1"/>
  <c r="J3983" i="10" s="1"/>
  <c r="J3984" i="10" a="1"/>
  <c r="J3984" i="10" s="1"/>
  <c r="J3985" i="10" a="1"/>
  <c r="J3985" i="10" s="1"/>
  <c r="J3986" i="10" a="1"/>
  <c r="J3986" i="10" s="1"/>
  <c r="J3987" i="10" a="1"/>
  <c r="J3987" i="10" s="1"/>
  <c r="J3988" i="10" a="1"/>
  <c r="J3988" i="10" s="1"/>
  <c r="J3989" i="10" a="1"/>
  <c r="J3989" i="10" s="1"/>
  <c r="J3990" i="10" a="1"/>
  <c r="J3990" i="10" s="1"/>
  <c r="J3991" i="10" a="1"/>
  <c r="J3991" i="10" s="1"/>
  <c r="J3992" i="10" a="1"/>
  <c r="J3992" i="10" s="1"/>
  <c r="J3993" i="10" a="1"/>
  <c r="J3993" i="10" s="1"/>
  <c r="J3994" i="10" a="1"/>
  <c r="J3994" i="10" s="1"/>
  <c r="J3995" i="10" a="1"/>
  <c r="J3995" i="10" s="1"/>
  <c r="J3996" i="10" a="1"/>
  <c r="J3996" i="10" s="1"/>
  <c r="J3997" i="10" a="1"/>
  <c r="J3997" i="10" s="1"/>
  <c r="J3998" i="10" a="1"/>
  <c r="J3998" i="10" s="1"/>
  <c r="J3999" i="10" a="1"/>
  <c r="J3999" i="10" s="1"/>
  <c r="J4000" i="10" a="1"/>
  <c r="J4000" i="10" s="1"/>
  <c r="J4001" i="10" a="1"/>
  <c r="J4001" i="10" s="1"/>
  <c r="J4002" i="10" a="1"/>
  <c r="J4002" i="10" s="1"/>
  <c r="J4003" i="10" a="1"/>
  <c r="J4003" i="10" s="1"/>
  <c r="J4004" i="10" a="1"/>
  <c r="J4004" i="10" s="1"/>
  <c r="J4005" i="10" a="1"/>
  <c r="J4005" i="10" s="1"/>
  <c r="J4006" i="10" a="1"/>
  <c r="J4006" i="10" s="1"/>
  <c r="J4007" i="10" a="1"/>
  <c r="J4007" i="10" s="1"/>
  <c r="J4008" i="10" a="1"/>
  <c r="J4008" i="10" s="1"/>
  <c r="J4009" i="10" a="1"/>
  <c r="J4009" i="10" s="1"/>
  <c r="J4010" i="10" a="1"/>
  <c r="J4010" i="10" s="1"/>
  <c r="J4011" i="10" a="1"/>
  <c r="J4011" i="10" s="1"/>
  <c r="J4012" i="10" a="1"/>
  <c r="J4012" i="10" s="1"/>
  <c r="J4013" i="10" a="1"/>
  <c r="J4013" i="10" s="1"/>
  <c r="J4014" i="10" a="1"/>
  <c r="J4014" i="10" s="1"/>
  <c r="J4015" i="10" a="1"/>
  <c r="J4015" i="10" s="1"/>
  <c r="J4016" i="10" a="1"/>
  <c r="J4016" i="10" s="1"/>
  <c r="J4017" i="10" a="1"/>
  <c r="J4017" i="10" s="1"/>
  <c r="J4018" i="10" a="1"/>
  <c r="J4018" i="10" s="1"/>
  <c r="J4019" i="10" a="1"/>
  <c r="J4019" i="10" s="1"/>
  <c r="J4020" i="10" a="1"/>
  <c r="J4020" i="10" s="1"/>
  <c r="J4021" i="10" a="1"/>
  <c r="J4021" i="10" s="1"/>
  <c r="J4022" i="10" a="1"/>
  <c r="J4022" i="10" s="1"/>
  <c r="J4023" i="10" a="1"/>
  <c r="J4023" i="10" s="1"/>
  <c r="J4024" i="10" a="1"/>
  <c r="J4024" i="10" s="1"/>
  <c r="J4025" i="10" a="1"/>
  <c r="J4025" i="10" s="1"/>
  <c r="J4026" i="10" a="1"/>
  <c r="J4026" i="10" s="1"/>
  <c r="J4027" i="10" a="1"/>
  <c r="J4027" i="10" s="1"/>
  <c r="J4028" i="10" a="1"/>
  <c r="J4028" i="10" s="1"/>
  <c r="J4029" i="10" a="1"/>
  <c r="J4029" i="10" s="1"/>
  <c r="J4030" i="10" a="1"/>
  <c r="J4030" i="10" s="1"/>
  <c r="J4031" i="10" a="1"/>
  <c r="J4031" i="10" s="1"/>
  <c r="J4032" i="10" a="1"/>
  <c r="J4032" i="10" s="1"/>
  <c r="J4033" i="10" a="1"/>
  <c r="J4033" i="10" s="1"/>
  <c r="J4034" i="10" a="1"/>
  <c r="J4034" i="10" s="1"/>
  <c r="J4035" i="10" a="1"/>
  <c r="J4035" i="10" s="1"/>
  <c r="J4036" i="10" a="1"/>
  <c r="J4036" i="10" s="1"/>
  <c r="J4037" i="10" a="1"/>
  <c r="J4037" i="10" s="1"/>
  <c r="J4038" i="10" a="1"/>
  <c r="J4038" i="10" s="1"/>
  <c r="J4039" i="10" a="1"/>
  <c r="J4039" i="10" s="1"/>
  <c r="J4040" i="10" a="1"/>
  <c r="J4040" i="10" s="1"/>
  <c r="J4041" i="10" a="1"/>
  <c r="J4041" i="10" s="1"/>
  <c r="J4042" i="10" a="1"/>
  <c r="J4042" i="10" s="1"/>
  <c r="J4043" i="10" a="1"/>
  <c r="J4043" i="10" s="1"/>
  <c r="J4044" i="10" a="1"/>
  <c r="J4044" i="10" s="1"/>
  <c r="J4045" i="10" a="1"/>
  <c r="J4045" i="10" s="1"/>
  <c r="J4046" i="10" a="1"/>
  <c r="J4046" i="10" s="1"/>
  <c r="J4047" i="10" a="1"/>
  <c r="J4047" i="10" s="1"/>
  <c r="J4048" i="10" a="1"/>
  <c r="J4048" i="10" s="1"/>
  <c r="J4049" i="10" a="1"/>
  <c r="J4049" i="10" s="1"/>
  <c r="J4050" i="10" a="1"/>
  <c r="J4050" i="10" s="1"/>
  <c r="J4051" i="10" a="1"/>
  <c r="J4051" i="10" s="1"/>
  <c r="J4052" i="10" a="1"/>
  <c r="J4052" i="10" s="1"/>
  <c r="J4053" i="10" a="1"/>
  <c r="J4053" i="10" s="1"/>
  <c r="J4054" i="10" a="1"/>
  <c r="J4054" i="10" s="1"/>
  <c r="J4055" i="10" a="1"/>
  <c r="J4055" i="10" s="1"/>
  <c r="J4056" i="10" a="1"/>
  <c r="J4056" i="10" s="1"/>
  <c r="J4057" i="10" a="1"/>
  <c r="J4057" i="10" s="1"/>
  <c r="J4058" i="10" a="1"/>
  <c r="J4058" i="10" s="1"/>
  <c r="J4059" i="10" a="1"/>
  <c r="J4059" i="10" s="1"/>
  <c r="J4060" i="10" a="1"/>
  <c r="J4060" i="10" s="1"/>
  <c r="J4061" i="10" a="1"/>
  <c r="J4061" i="10" s="1"/>
  <c r="J4062" i="10" a="1"/>
  <c r="J4062" i="10" s="1"/>
  <c r="J4063" i="10" a="1"/>
  <c r="J4063" i="10" s="1"/>
  <c r="J4064" i="10" a="1"/>
  <c r="J4064" i="10" s="1"/>
  <c r="J4065" i="10" a="1"/>
  <c r="J4065" i="10" s="1"/>
  <c r="J4066" i="10" a="1"/>
  <c r="J4066" i="10" s="1"/>
  <c r="J4067" i="10" a="1"/>
  <c r="J4067" i="10" s="1"/>
  <c r="J4068" i="10" a="1"/>
  <c r="J4068" i="10" s="1"/>
  <c r="J4069" i="10" a="1"/>
  <c r="J4069" i="10" s="1"/>
  <c r="J4070" i="10" a="1"/>
  <c r="J4070" i="10" s="1"/>
  <c r="J4071" i="10" a="1"/>
  <c r="J4071" i="10" s="1"/>
  <c r="J4072" i="10" a="1"/>
  <c r="J4072" i="10" s="1"/>
  <c r="J4073" i="10" a="1"/>
  <c r="J4073" i="10" s="1"/>
  <c r="J4074" i="10" a="1"/>
  <c r="J4074" i="10" s="1"/>
  <c r="J4075" i="10" a="1"/>
  <c r="J4075" i="10" s="1"/>
  <c r="J4076" i="10" a="1"/>
  <c r="J4076" i="10" s="1"/>
  <c r="J4077" i="10" a="1"/>
  <c r="J4077" i="10" s="1"/>
  <c r="J4078" i="10" a="1"/>
  <c r="J4078" i="10" s="1"/>
  <c r="J4079" i="10" a="1"/>
  <c r="J4079" i="10" s="1"/>
  <c r="J4080" i="10" a="1"/>
  <c r="J4080" i="10" s="1"/>
  <c r="J4081" i="10" a="1"/>
  <c r="J4081" i="10" s="1"/>
  <c r="J4082" i="10" a="1"/>
  <c r="J4082" i="10" s="1"/>
  <c r="J4083" i="10" a="1"/>
  <c r="J4083" i="10" s="1"/>
  <c r="J4084" i="10" a="1"/>
  <c r="J4084" i="10" s="1"/>
  <c r="J4085" i="10" a="1"/>
  <c r="J4085" i="10" s="1"/>
  <c r="J4086" i="10" a="1"/>
  <c r="J4086" i="10" s="1"/>
  <c r="J4087" i="10" a="1"/>
  <c r="J4087" i="10" s="1"/>
  <c r="J4088" i="10" a="1"/>
  <c r="J4088" i="10" s="1"/>
  <c r="J4089" i="10" a="1"/>
  <c r="J4089" i="10" s="1"/>
  <c r="J4090" i="10" a="1"/>
  <c r="J4090" i="10" s="1"/>
  <c r="J4091" i="10" a="1"/>
  <c r="J4091" i="10" s="1"/>
  <c r="J4092" i="10" a="1"/>
  <c r="J4092" i="10" s="1"/>
  <c r="J4093" i="10" a="1"/>
  <c r="J4093" i="10" s="1"/>
  <c r="J4094" i="10" a="1"/>
  <c r="J4094" i="10" s="1"/>
  <c r="J4095" i="10" a="1"/>
  <c r="J4095" i="10" s="1"/>
  <c r="J4096" i="10" a="1"/>
  <c r="J4096" i="10" s="1"/>
  <c r="J4097" i="10" a="1"/>
  <c r="J4097" i="10" s="1"/>
  <c r="J4098" i="10" a="1"/>
  <c r="J4098" i="10" s="1"/>
  <c r="J4099" i="10" a="1"/>
  <c r="J4099" i="10" s="1"/>
  <c r="J4100" i="10" a="1"/>
  <c r="J4100" i="10" s="1"/>
  <c r="J4101" i="10" a="1"/>
  <c r="J4101" i="10" s="1"/>
  <c r="J4102" i="10" a="1"/>
  <c r="J4102" i="10" s="1"/>
  <c r="J4103" i="10" a="1"/>
  <c r="J4103" i="10" s="1"/>
  <c r="J4104" i="10" a="1"/>
  <c r="J4104" i="10" s="1"/>
  <c r="J4105" i="10" a="1"/>
  <c r="J4105" i="10" s="1"/>
  <c r="J4106" i="10" a="1"/>
  <c r="J4106" i="10" s="1"/>
  <c r="J4107" i="10" a="1"/>
  <c r="J4107" i="10" s="1"/>
  <c r="J4108" i="10" a="1"/>
  <c r="J4108" i="10" s="1"/>
  <c r="J4109" i="10" a="1"/>
  <c r="J4109" i="10" s="1"/>
  <c r="J4110" i="10" a="1"/>
  <c r="J4110" i="10" s="1"/>
  <c r="J4111" i="10" a="1"/>
  <c r="J4111" i="10" s="1"/>
  <c r="J4112" i="10" a="1"/>
  <c r="J4112" i="10" s="1"/>
  <c r="J4113" i="10" a="1"/>
  <c r="J4113" i="10" s="1"/>
  <c r="J4114" i="10" a="1"/>
  <c r="J4114" i="10" s="1"/>
  <c r="J4115" i="10" a="1"/>
  <c r="J4115" i="10" s="1"/>
  <c r="J4116" i="10" a="1"/>
  <c r="J4116" i="10" s="1"/>
  <c r="J4117" i="10" a="1"/>
  <c r="J4117" i="10" s="1"/>
  <c r="J4118" i="10" a="1"/>
  <c r="J4118" i="10" s="1"/>
  <c r="J4119" i="10" a="1"/>
  <c r="J4119" i="10" s="1"/>
  <c r="J4120" i="10" a="1"/>
  <c r="J4120" i="10" s="1"/>
  <c r="J4121" i="10" a="1"/>
  <c r="J4121" i="10" s="1"/>
  <c r="J4122" i="10" a="1"/>
  <c r="J4122" i="10" s="1"/>
  <c r="J4123" i="10" a="1"/>
  <c r="J4123" i="10" s="1"/>
  <c r="J4124" i="10" a="1"/>
  <c r="J4124" i="10" s="1"/>
  <c r="J4125" i="10" a="1"/>
  <c r="J4125" i="10" s="1"/>
  <c r="J4126" i="10" a="1"/>
  <c r="J4126" i="10" s="1"/>
  <c r="J4127" i="10" a="1"/>
  <c r="J4127" i="10" s="1"/>
  <c r="J4128" i="10" a="1"/>
  <c r="J4128" i="10" s="1"/>
  <c r="J4129" i="10" a="1"/>
  <c r="J4129" i="10" s="1"/>
  <c r="J4130" i="10" a="1"/>
  <c r="J4130" i="10" s="1"/>
  <c r="J4131" i="10" a="1"/>
  <c r="J4131" i="10" s="1"/>
  <c r="J4132" i="10" a="1"/>
  <c r="J4132" i="10" s="1"/>
  <c r="J4133" i="10" a="1"/>
  <c r="J4133" i="10" s="1"/>
  <c r="J4134" i="10" a="1"/>
  <c r="J4134" i="10" s="1"/>
  <c r="J4135" i="10" a="1"/>
  <c r="J4135" i="10" s="1"/>
  <c r="J4136" i="10" a="1"/>
  <c r="J4136" i="10" s="1"/>
  <c r="J4137" i="10" a="1"/>
  <c r="J4137" i="10" s="1"/>
  <c r="J4138" i="10" a="1"/>
  <c r="J4138" i="10" s="1"/>
  <c r="J4139" i="10" a="1"/>
  <c r="J4139" i="10" s="1"/>
  <c r="J4140" i="10" a="1"/>
  <c r="J4140" i="10" s="1"/>
  <c r="J4141" i="10" a="1"/>
  <c r="J4141" i="10" s="1"/>
  <c r="J4142" i="10" a="1"/>
  <c r="J4142" i="10" s="1"/>
  <c r="J4143" i="10" a="1"/>
  <c r="J4143" i="10" s="1"/>
  <c r="J4144" i="10" a="1"/>
  <c r="J4144" i="10" s="1"/>
  <c r="J4145" i="10" a="1"/>
  <c r="J4145" i="10" s="1"/>
  <c r="J4146" i="10" a="1"/>
  <c r="J4146" i="10" s="1"/>
  <c r="J4147" i="10" a="1"/>
  <c r="J4147" i="10" s="1"/>
  <c r="J4148" i="10" a="1"/>
  <c r="J4148" i="10" s="1"/>
  <c r="J4149" i="10" a="1"/>
  <c r="J4149" i="10" s="1"/>
  <c r="J4150" i="10" a="1"/>
  <c r="J4150" i="10" s="1"/>
  <c r="J4151" i="10" a="1"/>
  <c r="J4151" i="10" s="1"/>
  <c r="J4152" i="10" a="1"/>
  <c r="J4152" i="10" s="1"/>
  <c r="J4153" i="10" a="1"/>
  <c r="J4153" i="10" s="1"/>
  <c r="J4154" i="10" a="1"/>
  <c r="J4154" i="10" s="1"/>
  <c r="J4155" i="10" a="1"/>
  <c r="J4155" i="10" s="1"/>
  <c r="J4156" i="10" a="1"/>
  <c r="J4156" i="10" s="1"/>
  <c r="J4157" i="10" a="1"/>
  <c r="J4157" i="10" s="1"/>
  <c r="J4158" i="10" a="1"/>
  <c r="J4158" i="10" s="1"/>
  <c r="J4159" i="10" a="1"/>
  <c r="J4159" i="10" s="1"/>
  <c r="J4160" i="10" a="1"/>
  <c r="J4160" i="10" s="1"/>
  <c r="J4161" i="10" a="1"/>
  <c r="J4161" i="10" s="1"/>
  <c r="J4162" i="10" a="1"/>
  <c r="J4162" i="10" s="1"/>
  <c r="J4163" i="10" a="1"/>
  <c r="J4163" i="10" s="1"/>
  <c r="J4164" i="10" a="1"/>
  <c r="J4164" i="10" s="1"/>
  <c r="J4165" i="10" a="1"/>
  <c r="J4165" i="10" s="1"/>
  <c r="J4166" i="10" a="1"/>
  <c r="J4166" i="10" s="1"/>
  <c r="J4167" i="10" a="1"/>
  <c r="J4167" i="10" s="1"/>
  <c r="J4168" i="10" a="1"/>
  <c r="J4168" i="10" s="1"/>
  <c r="J4169" i="10" a="1"/>
  <c r="J4169" i="10" s="1"/>
  <c r="J4170" i="10" a="1"/>
  <c r="J4170" i="10" s="1"/>
  <c r="J4171" i="10" a="1"/>
  <c r="J4171" i="10" s="1"/>
  <c r="J4172" i="10" a="1"/>
  <c r="J4172" i="10" s="1"/>
  <c r="J4173" i="10" a="1"/>
  <c r="J4173" i="10" s="1"/>
  <c r="J4174" i="10" a="1"/>
  <c r="J4174" i="10" s="1"/>
  <c r="J4175" i="10" a="1"/>
  <c r="J4175" i="10" s="1"/>
  <c r="J4176" i="10" a="1"/>
  <c r="J4176" i="10" s="1"/>
  <c r="J4177" i="10" a="1"/>
  <c r="J4177" i="10" s="1"/>
  <c r="J4178" i="10" a="1"/>
  <c r="J4178" i="10" s="1"/>
  <c r="J4179" i="10" a="1"/>
  <c r="J4179" i="10" s="1"/>
  <c r="J4180" i="10" a="1"/>
  <c r="J4180" i="10" s="1"/>
  <c r="J4181" i="10" a="1"/>
  <c r="J4181" i="10" s="1"/>
  <c r="J4182" i="10" a="1"/>
  <c r="J4182" i="10" s="1"/>
  <c r="J4183" i="10" a="1"/>
  <c r="J4183" i="10" s="1"/>
  <c r="J4184" i="10" a="1"/>
  <c r="J4184" i="10" s="1"/>
  <c r="J4185" i="10" a="1"/>
  <c r="J4185" i="10" s="1"/>
  <c r="J4186" i="10" a="1"/>
  <c r="J4186" i="10" s="1"/>
  <c r="J4187" i="10" a="1"/>
  <c r="J4187" i="10" s="1"/>
  <c r="J4188" i="10" a="1"/>
  <c r="J4188" i="10" s="1"/>
  <c r="J4189" i="10" a="1"/>
  <c r="J4189" i="10" s="1"/>
  <c r="J4190" i="10" a="1"/>
  <c r="J4190" i="10" s="1"/>
  <c r="J4191" i="10" a="1"/>
  <c r="J4191" i="10" s="1"/>
  <c r="J4192" i="10" a="1"/>
  <c r="J4192" i="10" s="1"/>
  <c r="J4193" i="10" a="1"/>
  <c r="J4193" i="10" s="1"/>
  <c r="J4194" i="10" a="1"/>
  <c r="J4194" i="10" s="1"/>
  <c r="J4195" i="10" a="1"/>
  <c r="J4195" i="10" s="1"/>
  <c r="J4196" i="10" a="1"/>
  <c r="J4196" i="10" s="1"/>
  <c r="J4197" i="10" a="1"/>
  <c r="J4197" i="10" s="1"/>
  <c r="J4198" i="10" a="1"/>
  <c r="J4198" i="10" s="1"/>
  <c r="J4199" i="10" a="1"/>
  <c r="J4199" i="10" s="1"/>
  <c r="J4200" i="10" a="1"/>
  <c r="J4200" i="10" s="1"/>
  <c r="J4201" i="10" a="1"/>
  <c r="J4201" i="10" s="1"/>
  <c r="J4202" i="10" a="1"/>
  <c r="J4202" i="10" s="1"/>
  <c r="J4203" i="10" a="1"/>
  <c r="J4203" i="10" s="1"/>
  <c r="J4204" i="10" a="1"/>
  <c r="J4204" i="10" s="1"/>
  <c r="J4205" i="10" a="1"/>
  <c r="J4205" i="10" s="1"/>
  <c r="J4206" i="10" a="1"/>
  <c r="J4206" i="10" s="1"/>
  <c r="J4207" i="10" a="1"/>
  <c r="J4207" i="10" s="1"/>
  <c r="J4208" i="10" a="1"/>
  <c r="J4208" i="10" s="1"/>
  <c r="J4209" i="10" a="1"/>
  <c r="J4209" i="10" s="1"/>
  <c r="J4210" i="10" a="1"/>
  <c r="J4210" i="10" s="1"/>
  <c r="J4211" i="10" a="1"/>
  <c r="J4211" i="10" s="1"/>
  <c r="J4212" i="10" a="1"/>
  <c r="J4212" i="10" s="1"/>
  <c r="J4213" i="10" a="1"/>
  <c r="J4213" i="10" s="1"/>
  <c r="J4214" i="10" a="1"/>
  <c r="J4214" i="10" s="1"/>
  <c r="J4215" i="10" a="1"/>
  <c r="J4215" i="10" s="1"/>
  <c r="J4216" i="10" a="1"/>
  <c r="J4216" i="10" s="1"/>
  <c r="J4217" i="10" a="1"/>
  <c r="J4217" i="10" s="1"/>
  <c r="J4218" i="10" a="1"/>
  <c r="J4218" i="10" s="1"/>
  <c r="J4219" i="10" a="1"/>
  <c r="J4219" i="10" s="1"/>
  <c r="J4220" i="10" a="1"/>
  <c r="J4220" i="10" s="1"/>
  <c r="J4221" i="10" a="1"/>
  <c r="J4221" i="10" s="1"/>
  <c r="J4222" i="10" a="1"/>
  <c r="J4222" i="10" s="1"/>
  <c r="J4223" i="10" a="1"/>
  <c r="J4223" i="10" s="1"/>
  <c r="J4224" i="10" a="1"/>
  <c r="J4224" i="10" s="1"/>
  <c r="J4225" i="10" a="1"/>
  <c r="J4225" i="10" s="1"/>
  <c r="J4226" i="10" a="1"/>
  <c r="J4226" i="10" s="1"/>
  <c r="J4227" i="10" a="1"/>
  <c r="J4227" i="10" s="1"/>
  <c r="J4228" i="10" a="1"/>
  <c r="J4228" i="10" s="1"/>
  <c r="J4229" i="10" a="1"/>
  <c r="J4229" i="10" s="1"/>
  <c r="J4230" i="10" a="1"/>
  <c r="J4230" i="10" s="1"/>
  <c r="J4231" i="10" a="1"/>
  <c r="J4231" i="10" s="1"/>
  <c r="J4232" i="10" a="1"/>
  <c r="J4232" i="10" s="1"/>
  <c r="J4233" i="10" a="1"/>
  <c r="J4233" i="10" s="1"/>
  <c r="J4234" i="10" a="1"/>
  <c r="J4234" i="10" s="1"/>
  <c r="J4235" i="10" a="1"/>
  <c r="J4235" i="10" s="1"/>
  <c r="J4236" i="10" a="1"/>
  <c r="J4236" i="10" s="1"/>
  <c r="J4237" i="10" a="1"/>
  <c r="J4237" i="10" s="1"/>
  <c r="J4238" i="10" a="1"/>
  <c r="J4238" i="10" s="1"/>
  <c r="J4239" i="10" a="1"/>
  <c r="J4239" i="10" s="1"/>
  <c r="J4240" i="10" a="1"/>
  <c r="J4240" i="10" s="1"/>
  <c r="J4241" i="10" a="1"/>
  <c r="J4241" i="10" s="1"/>
  <c r="J4242" i="10" a="1"/>
  <c r="J4242" i="10" s="1"/>
  <c r="J4243" i="10" a="1"/>
  <c r="J4243" i="10" s="1"/>
  <c r="J4244" i="10" a="1"/>
  <c r="J4244" i="10" s="1"/>
  <c r="J4245" i="10" a="1"/>
  <c r="J4245" i="10" s="1"/>
  <c r="J4246" i="10" a="1"/>
  <c r="J4246" i="10" s="1"/>
  <c r="J4247" i="10" a="1"/>
  <c r="J4247" i="10" s="1"/>
  <c r="J4248" i="10" a="1"/>
  <c r="J4248" i="10" s="1"/>
  <c r="J4249" i="10" a="1"/>
  <c r="J4249" i="10" s="1"/>
  <c r="J4250" i="10" a="1"/>
  <c r="J4250" i="10" s="1"/>
  <c r="J4251" i="10" a="1"/>
  <c r="J4251" i="10" s="1"/>
  <c r="J4252" i="10" a="1"/>
  <c r="J4252" i="10" s="1"/>
  <c r="J4253" i="10" a="1"/>
  <c r="J4253" i="10" s="1"/>
  <c r="J4254" i="10" a="1"/>
  <c r="J4254" i="10" s="1"/>
  <c r="J4255" i="10" a="1"/>
  <c r="J4255" i="10" s="1"/>
  <c r="J4256" i="10" a="1"/>
  <c r="J4256" i="10" s="1"/>
  <c r="J4257" i="10" a="1"/>
  <c r="J4257" i="10" s="1"/>
  <c r="J4258" i="10" a="1"/>
  <c r="J4258" i="10" s="1"/>
  <c r="J4259" i="10" a="1"/>
  <c r="J4259" i="10" s="1"/>
  <c r="J4260" i="10" a="1"/>
  <c r="J4260" i="10" s="1"/>
  <c r="J4261" i="10" a="1"/>
  <c r="J4261" i="10" s="1"/>
  <c r="J4262" i="10" a="1"/>
  <c r="J4262" i="10" s="1"/>
  <c r="J4263" i="10" a="1"/>
  <c r="J4263" i="10" s="1"/>
  <c r="J4264" i="10" a="1"/>
  <c r="J4264" i="10" s="1"/>
  <c r="J4265" i="10" a="1"/>
  <c r="J4265" i="10" s="1"/>
  <c r="J4266" i="10" a="1"/>
  <c r="J4266" i="10" s="1"/>
  <c r="J4267" i="10" a="1"/>
  <c r="J4267" i="10" s="1"/>
  <c r="J4268" i="10" a="1"/>
  <c r="J4268" i="10" s="1"/>
  <c r="J4269" i="10" a="1"/>
  <c r="J4269" i="10" s="1"/>
  <c r="J4270" i="10" a="1"/>
  <c r="J4270" i="10" s="1"/>
  <c r="J4271" i="10" a="1"/>
  <c r="J4271" i="10" s="1"/>
  <c r="J4272" i="10" a="1"/>
  <c r="J4272" i="10" s="1"/>
  <c r="J4273" i="10" a="1"/>
  <c r="J4273" i="10" s="1"/>
  <c r="J4274" i="10" a="1"/>
  <c r="J4274" i="10" s="1"/>
  <c r="J4275" i="10" a="1"/>
  <c r="J4275" i="10" s="1"/>
  <c r="J4276" i="10" a="1"/>
  <c r="J4276" i="10" s="1"/>
  <c r="J4277" i="10" a="1"/>
  <c r="J4277" i="10" s="1"/>
  <c r="J4278" i="10" a="1"/>
  <c r="J4278" i="10" s="1"/>
  <c r="J4279" i="10" a="1"/>
  <c r="J4279" i="10" s="1"/>
  <c r="J4280" i="10" a="1"/>
  <c r="J4280" i="10" s="1"/>
  <c r="J4281" i="10" a="1"/>
  <c r="J4281" i="10" s="1"/>
  <c r="J4282" i="10" a="1"/>
  <c r="J4282" i="10" s="1"/>
  <c r="J4283" i="10" a="1"/>
  <c r="J4283" i="10" s="1"/>
  <c r="J4284" i="10" a="1"/>
  <c r="J4284" i="10" s="1"/>
  <c r="J4285" i="10" a="1"/>
  <c r="J4285" i="10" s="1"/>
  <c r="J4286" i="10" a="1"/>
  <c r="J4286" i="10" s="1"/>
  <c r="J4287" i="10" a="1"/>
  <c r="J4287" i="10" s="1"/>
  <c r="J4288" i="10" a="1"/>
  <c r="J4288" i="10" s="1"/>
  <c r="J4289" i="10" a="1"/>
  <c r="J4289" i="10" s="1"/>
  <c r="J4290" i="10" a="1"/>
  <c r="J4290" i="10" s="1"/>
  <c r="J4291" i="10" a="1"/>
  <c r="J4291" i="10" s="1"/>
  <c r="J4292" i="10" a="1"/>
  <c r="J4292" i="10" s="1"/>
  <c r="J4293" i="10" a="1"/>
  <c r="J4293" i="10" s="1"/>
  <c r="J4294" i="10" a="1"/>
  <c r="J4294" i="10" s="1"/>
  <c r="J4295" i="10" a="1"/>
  <c r="J4295" i="10" s="1"/>
  <c r="J4296" i="10" a="1"/>
  <c r="J4296" i="10" s="1"/>
  <c r="J4297" i="10" a="1"/>
  <c r="J4297" i="10" s="1"/>
  <c r="J4298" i="10" a="1"/>
  <c r="J4298" i="10" s="1"/>
  <c r="J4299" i="10" a="1"/>
  <c r="J4299" i="10" s="1"/>
  <c r="J4300" i="10" a="1"/>
  <c r="J4300" i="10" s="1"/>
  <c r="J4301" i="10" a="1"/>
  <c r="J4301" i="10" s="1"/>
  <c r="J4302" i="10" a="1"/>
  <c r="J4302" i="10" s="1"/>
  <c r="J4303" i="10" a="1"/>
  <c r="J4303" i="10" s="1"/>
  <c r="J4304" i="10" a="1"/>
  <c r="J4304" i="10" s="1"/>
  <c r="J4305" i="10" a="1"/>
  <c r="J4305" i="10" s="1"/>
  <c r="J4306" i="10" a="1"/>
  <c r="J4306" i="10" s="1"/>
  <c r="J4307" i="10" a="1"/>
  <c r="J4307" i="10" s="1"/>
  <c r="J4308" i="10" a="1"/>
  <c r="J4308" i="10" s="1"/>
  <c r="J4309" i="10" a="1"/>
  <c r="J4309" i="10" s="1"/>
  <c r="J4310" i="10" a="1"/>
  <c r="J4310" i="10" s="1"/>
  <c r="J4311" i="10" a="1"/>
  <c r="J4311" i="10" s="1"/>
  <c r="J4312" i="10" a="1"/>
  <c r="J4312" i="10" s="1"/>
  <c r="J4313" i="10" a="1"/>
  <c r="J4313" i="10" s="1"/>
  <c r="J4314" i="10" a="1"/>
  <c r="J4314" i="10" s="1"/>
  <c r="J4315" i="10" a="1"/>
  <c r="J4315" i="10" s="1"/>
  <c r="J4316" i="10" a="1"/>
  <c r="J4316" i="10" s="1"/>
  <c r="J4317" i="10" a="1"/>
  <c r="J4317" i="10" s="1"/>
  <c r="J4318" i="10" a="1"/>
  <c r="J4318" i="10" s="1"/>
  <c r="J4319" i="10" a="1"/>
  <c r="J4319" i="10" s="1"/>
  <c r="J4320" i="10" a="1"/>
  <c r="J4320" i="10" s="1"/>
  <c r="J4321" i="10" a="1"/>
  <c r="J4321" i="10" s="1"/>
  <c r="J4322" i="10" a="1"/>
  <c r="J4322" i="10" s="1"/>
  <c r="J4323" i="10" a="1"/>
  <c r="J4323" i="10" s="1"/>
  <c r="J4324" i="10" a="1"/>
  <c r="J4324" i="10" s="1"/>
  <c r="J4325" i="10" a="1"/>
  <c r="J4325" i="10" s="1"/>
  <c r="J4326" i="10" a="1"/>
  <c r="J4326" i="10" s="1"/>
  <c r="J4327" i="10" a="1"/>
  <c r="J4327" i="10" s="1"/>
  <c r="J4328" i="10" a="1"/>
  <c r="J4328" i="10" s="1"/>
  <c r="J4329" i="10" a="1"/>
  <c r="J4329" i="10" s="1"/>
  <c r="J4330" i="10" a="1"/>
  <c r="J4330" i="10" s="1"/>
  <c r="J4331" i="10" a="1"/>
  <c r="J4331" i="10" s="1"/>
  <c r="J4332" i="10" a="1"/>
  <c r="J4332" i="10" s="1"/>
  <c r="J4333" i="10" a="1"/>
  <c r="J4333" i="10" s="1"/>
  <c r="J4334" i="10" a="1"/>
  <c r="J4334" i="10" s="1"/>
  <c r="J4335" i="10" a="1"/>
  <c r="J4335" i="10" s="1"/>
  <c r="J4336" i="10" a="1"/>
  <c r="J4336" i="10" s="1"/>
  <c r="J4337" i="10" a="1"/>
  <c r="J4337" i="10" s="1"/>
  <c r="J4338" i="10" a="1"/>
  <c r="J4338" i="10" s="1"/>
  <c r="J4339" i="10" a="1"/>
  <c r="J4339" i="10" s="1"/>
  <c r="J4340" i="10" a="1"/>
  <c r="J4340" i="10" s="1"/>
  <c r="J4341" i="10" a="1"/>
  <c r="J4341" i="10" s="1"/>
  <c r="J4342" i="10" a="1"/>
  <c r="J4342" i="10" s="1"/>
  <c r="J4343" i="10" a="1"/>
  <c r="J4343" i="10" s="1"/>
  <c r="J4344" i="10" a="1"/>
  <c r="J4344" i="10" s="1"/>
  <c r="J4345" i="10" a="1"/>
  <c r="J4345" i="10" s="1"/>
  <c r="J4346" i="10" a="1"/>
  <c r="J4346" i="10" s="1"/>
  <c r="J4347" i="10" a="1"/>
  <c r="J4347" i="10" s="1"/>
  <c r="J4348" i="10" a="1"/>
  <c r="J4348" i="10" s="1"/>
  <c r="J4349" i="10" a="1"/>
  <c r="J4349" i="10" s="1"/>
  <c r="J4350" i="10" a="1"/>
  <c r="J4350" i="10" s="1"/>
  <c r="J4351" i="10" a="1"/>
  <c r="J4351" i="10" s="1"/>
  <c r="J4352" i="10" a="1"/>
  <c r="J4352" i="10" s="1"/>
  <c r="J4353" i="10" a="1"/>
  <c r="J4353" i="10" s="1"/>
  <c r="J4354" i="10" a="1"/>
  <c r="J4354" i="10" s="1"/>
  <c r="J4355" i="10" a="1"/>
  <c r="J4355" i="10" s="1"/>
  <c r="J4356" i="10" a="1"/>
  <c r="J4356" i="10" s="1"/>
  <c r="J4357" i="10" a="1"/>
  <c r="J4357" i="10" s="1"/>
  <c r="J4358" i="10" a="1"/>
  <c r="J4358" i="10" s="1"/>
  <c r="J4359" i="10" a="1"/>
  <c r="J4359" i="10" s="1"/>
  <c r="J4360" i="10" a="1"/>
  <c r="J4360" i="10" s="1"/>
  <c r="J4361" i="10" a="1"/>
  <c r="J4361" i="10" s="1"/>
  <c r="J4362" i="10" a="1"/>
  <c r="J4362" i="10" s="1"/>
  <c r="J4363" i="10" a="1"/>
  <c r="J4363" i="10" s="1"/>
  <c r="J4364" i="10" a="1"/>
  <c r="J4364" i="10" s="1"/>
  <c r="J4365" i="10" a="1"/>
  <c r="J4365" i="10" s="1"/>
  <c r="J4366" i="10" a="1"/>
  <c r="J4366" i="10" s="1"/>
  <c r="J4367" i="10" a="1"/>
  <c r="J4367" i="10" s="1"/>
  <c r="J4368" i="10" a="1"/>
  <c r="J4368" i="10" s="1"/>
  <c r="J4369" i="10" a="1"/>
  <c r="J4369" i="10" s="1"/>
  <c r="J4370" i="10" a="1"/>
  <c r="J4370" i="10" s="1"/>
  <c r="J4371" i="10" a="1"/>
  <c r="J4371" i="10" s="1"/>
  <c r="J4372" i="10" a="1"/>
  <c r="J4372" i="10" s="1"/>
  <c r="J4373" i="10" a="1"/>
  <c r="J4373" i="10" s="1"/>
  <c r="J4374" i="10" a="1"/>
  <c r="J4374" i="10" s="1"/>
  <c r="J4375" i="10" a="1"/>
  <c r="J4375" i="10" s="1"/>
  <c r="J4376" i="10" a="1"/>
  <c r="J4376" i="10" s="1"/>
  <c r="J4377" i="10" a="1"/>
  <c r="J4377" i="10" s="1"/>
  <c r="J4378" i="10" a="1"/>
  <c r="J4378" i="10" s="1"/>
  <c r="J4379" i="10" a="1"/>
  <c r="J4379" i="10" s="1"/>
  <c r="J4380" i="10" a="1"/>
  <c r="J4380" i="10" s="1"/>
  <c r="J4381" i="10" a="1"/>
  <c r="J4381" i="10" s="1"/>
  <c r="J4382" i="10" a="1"/>
  <c r="J4382" i="10" s="1"/>
  <c r="J4383" i="10" a="1"/>
  <c r="J4383" i="10" s="1"/>
  <c r="J4384" i="10" a="1"/>
  <c r="J4384" i="10" s="1"/>
  <c r="J4385" i="10" a="1"/>
  <c r="J4385" i="10" s="1"/>
  <c r="J4386" i="10" a="1"/>
  <c r="J4386" i="10" s="1"/>
  <c r="J4387" i="10" a="1"/>
  <c r="J4387" i="10" s="1"/>
  <c r="J4388" i="10" a="1"/>
  <c r="J4388" i="10" s="1"/>
  <c r="J4389" i="10" a="1"/>
  <c r="J4389" i="10" s="1"/>
  <c r="J4390" i="10" a="1"/>
  <c r="J4390" i="10" s="1"/>
  <c r="J4391" i="10" a="1"/>
  <c r="J4391" i="10" s="1"/>
  <c r="J4392" i="10" a="1"/>
  <c r="J4392" i="10" s="1"/>
  <c r="J4393" i="10" a="1"/>
  <c r="J4393" i="10" s="1"/>
  <c r="J4394" i="10" a="1"/>
  <c r="J4394" i="10" s="1"/>
  <c r="J4395" i="10" a="1"/>
  <c r="J4395" i="10" s="1"/>
  <c r="J4396" i="10" a="1"/>
  <c r="J4396" i="10" s="1"/>
  <c r="J4397" i="10" a="1"/>
  <c r="J4397" i="10" s="1"/>
  <c r="J4398" i="10" a="1"/>
  <c r="J4398" i="10" s="1"/>
  <c r="J4399" i="10" a="1"/>
  <c r="J4399" i="10" s="1"/>
  <c r="J4400" i="10" a="1"/>
  <c r="J4400" i="10" s="1"/>
  <c r="J4401" i="10" a="1"/>
  <c r="J4401" i="10" s="1"/>
  <c r="J4402" i="10" a="1"/>
  <c r="J4402" i="10" s="1"/>
  <c r="J4403" i="10" a="1"/>
  <c r="J4403" i="10" s="1"/>
  <c r="J4404" i="10" a="1"/>
  <c r="J4404" i="10" s="1"/>
  <c r="J4405" i="10" a="1"/>
  <c r="J4405" i="10" s="1"/>
  <c r="J4406" i="10" a="1"/>
  <c r="J4406" i="10" s="1"/>
  <c r="J4407" i="10" a="1"/>
  <c r="J4407" i="10" s="1"/>
  <c r="J4408" i="10" a="1"/>
  <c r="J4408" i="10" s="1"/>
  <c r="J4409" i="10" a="1"/>
  <c r="J4409" i="10" s="1"/>
  <c r="J4410" i="10" a="1"/>
  <c r="J4410" i="10" s="1"/>
  <c r="J4411" i="10" a="1"/>
  <c r="J4411" i="10" s="1"/>
  <c r="J4412" i="10" a="1"/>
  <c r="J4412" i="10" s="1"/>
  <c r="J4413" i="10" a="1"/>
  <c r="J4413" i="10" s="1"/>
  <c r="J4414" i="10" a="1"/>
  <c r="J4414" i="10" s="1"/>
  <c r="J4415" i="10" a="1"/>
  <c r="J4415" i="10" s="1"/>
  <c r="J4416" i="10" a="1"/>
  <c r="J4416" i="10" s="1"/>
  <c r="J4417" i="10" a="1"/>
  <c r="J4417" i="10" s="1"/>
  <c r="J4418" i="10" a="1"/>
  <c r="J4418" i="10" s="1"/>
  <c r="J4419" i="10" a="1"/>
  <c r="J4419" i="10" s="1"/>
  <c r="J4420" i="10" a="1"/>
  <c r="J4420" i="10" s="1"/>
  <c r="J4421" i="10" a="1"/>
  <c r="J4421" i="10" s="1"/>
  <c r="J4422" i="10" a="1"/>
  <c r="J4422" i="10" s="1"/>
  <c r="J4423" i="10" a="1"/>
  <c r="J4423" i="10" s="1"/>
  <c r="J4424" i="10" a="1"/>
  <c r="J4424" i="10" s="1"/>
  <c r="J4425" i="10" a="1"/>
  <c r="J4425" i="10" s="1"/>
  <c r="J4426" i="10" a="1"/>
  <c r="J4426" i="10" s="1"/>
  <c r="J4427" i="10" a="1"/>
  <c r="J4427" i="10" s="1"/>
  <c r="J4428" i="10" a="1"/>
  <c r="J4428" i="10" s="1"/>
  <c r="J4429" i="10" a="1"/>
  <c r="J4429" i="10" s="1"/>
  <c r="J4430" i="10" a="1"/>
  <c r="J4430" i="10" s="1"/>
  <c r="J4431" i="10" a="1"/>
  <c r="J4431" i="10" s="1"/>
  <c r="J4432" i="10" a="1"/>
  <c r="J4432" i="10" s="1"/>
  <c r="J4433" i="10" a="1"/>
  <c r="J4433" i="10" s="1"/>
  <c r="J4434" i="10" a="1"/>
  <c r="J4434" i="10" s="1"/>
  <c r="J4435" i="10" a="1"/>
  <c r="J4435" i="10" s="1"/>
  <c r="J4436" i="10" a="1"/>
  <c r="J4436" i="10" s="1"/>
  <c r="J4437" i="10" a="1"/>
  <c r="J4437" i="10" s="1"/>
  <c r="J4438" i="10" a="1"/>
  <c r="J4438" i="10" s="1"/>
  <c r="J4439" i="10" a="1"/>
  <c r="J4439" i="10" s="1"/>
  <c r="J4440" i="10" a="1"/>
  <c r="J4440" i="10" s="1"/>
  <c r="J4441" i="10" a="1"/>
  <c r="J4441" i="10" s="1"/>
  <c r="J4442" i="10" a="1"/>
  <c r="J4442" i="10" s="1"/>
  <c r="J4443" i="10" a="1"/>
  <c r="J4443" i="10" s="1"/>
  <c r="J4444" i="10" a="1"/>
  <c r="J4444" i="10" s="1"/>
  <c r="J4445" i="10" a="1"/>
  <c r="J4445" i="10" s="1"/>
  <c r="J4446" i="10" a="1"/>
  <c r="J4446" i="10" s="1"/>
  <c r="J4447" i="10" a="1"/>
  <c r="J4447" i="10" s="1"/>
  <c r="J4448" i="10" a="1"/>
  <c r="J4448" i="10" s="1"/>
  <c r="J4449" i="10" a="1"/>
  <c r="J4449" i="10" s="1"/>
  <c r="J4450" i="10" a="1"/>
  <c r="J4450" i="10" s="1"/>
  <c r="J4451" i="10" a="1"/>
  <c r="J4451" i="10" s="1"/>
  <c r="J4452" i="10" a="1"/>
  <c r="J4452" i="10" s="1"/>
  <c r="J4453" i="10" a="1"/>
  <c r="J4453" i="10" s="1"/>
  <c r="J4454" i="10" a="1"/>
  <c r="J4454" i="10" s="1"/>
  <c r="J4455" i="10" a="1"/>
  <c r="J4455" i="10" s="1"/>
  <c r="J4456" i="10" a="1"/>
  <c r="J4456" i="10" s="1"/>
  <c r="J4457" i="10" a="1"/>
  <c r="J4457" i="10" s="1"/>
  <c r="J4458" i="10" a="1"/>
  <c r="J4458" i="10" s="1"/>
  <c r="J4459" i="10" a="1"/>
  <c r="J4459" i="10" s="1"/>
  <c r="J4460" i="10" a="1"/>
  <c r="J4460" i="10" s="1"/>
  <c r="J4461" i="10" a="1"/>
  <c r="J4461" i="10" s="1"/>
  <c r="J4462" i="10" a="1"/>
  <c r="J4462" i="10" s="1"/>
  <c r="J4463" i="10" a="1"/>
  <c r="J4463" i="10" s="1"/>
  <c r="J4464" i="10" a="1"/>
  <c r="J4464" i="10" s="1"/>
  <c r="J4465" i="10" a="1"/>
  <c r="J4465" i="10" s="1"/>
  <c r="J4466" i="10" a="1"/>
  <c r="J4466" i="10" s="1"/>
  <c r="J4467" i="10" a="1"/>
  <c r="J4467" i="10" s="1"/>
  <c r="J4468" i="10" a="1"/>
  <c r="J4468" i="10" s="1"/>
  <c r="J4469" i="10" a="1"/>
  <c r="J4469" i="10" s="1"/>
  <c r="J4470" i="10" a="1"/>
  <c r="J4470" i="10" s="1"/>
  <c r="J4471" i="10" a="1"/>
  <c r="J4471" i="10" s="1"/>
  <c r="J4472" i="10" a="1"/>
  <c r="J4472" i="10" s="1"/>
  <c r="J4473" i="10" a="1"/>
  <c r="J4473" i="10" s="1"/>
  <c r="J4474" i="10" a="1"/>
  <c r="J4474" i="10" s="1"/>
  <c r="J4475" i="10" a="1"/>
  <c r="J4475" i="10" s="1"/>
  <c r="J4476" i="10" a="1"/>
  <c r="J4476" i="10" s="1"/>
  <c r="J4477" i="10" a="1"/>
  <c r="J4477" i="10" s="1"/>
  <c r="J4478" i="10" a="1"/>
  <c r="J4478" i="10" s="1"/>
  <c r="J4479" i="10" a="1"/>
  <c r="J4479" i="10" s="1"/>
  <c r="J4480" i="10" a="1"/>
  <c r="J4480" i="10" s="1"/>
  <c r="J4481" i="10" a="1"/>
  <c r="J4481" i="10" s="1"/>
  <c r="J4482" i="10" a="1"/>
  <c r="J4482" i="10" s="1"/>
  <c r="J4483" i="10" a="1"/>
  <c r="J4483" i="10" s="1"/>
  <c r="J4484" i="10" a="1"/>
  <c r="J4484" i="10" s="1"/>
  <c r="J4485" i="10" a="1"/>
  <c r="J4485" i="10" s="1"/>
  <c r="J4486" i="10" a="1"/>
  <c r="J4486" i="10" s="1"/>
  <c r="J4487" i="10" a="1"/>
  <c r="J4487" i="10" s="1"/>
  <c r="J4488" i="10" a="1"/>
  <c r="J4488" i="10" s="1"/>
  <c r="J4489" i="10" a="1"/>
  <c r="J4489" i="10" s="1"/>
  <c r="J4490" i="10" a="1"/>
  <c r="J4490" i="10" s="1"/>
  <c r="J4491" i="10" a="1"/>
  <c r="J4491" i="10" s="1"/>
  <c r="J4492" i="10" a="1"/>
  <c r="J4492" i="10" s="1"/>
  <c r="J4493" i="10" a="1"/>
  <c r="J4493" i="10" s="1"/>
  <c r="J4494" i="10" a="1"/>
  <c r="J4494" i="10" s="1"/>
  <c r="J4495" i="10" a="1"/>
  <c r="J4495" i="10" s="1"/>
  <c r="J4496" i="10" a="1"/>
  <c r="J4496" i="10" s="1"/>
  <c r="J4497" i="10" a="1"/>
  <c r="J4497" i="10" s="1"/>
  <c r="J4498" i="10" a="1"/>
  <c r="J4498" i="10" s="1"/>
  <c r="J4499" i="10" a="1"/>
  <c r="J4499" i="10" s="1"/>
  <c r="J4500" i="10" a="1"/>
  <c r="J4500" i="10" s="1"/>
  <c r="J4501" i="10" a="1"/>
  <c r="J4501" i="10" s="1"/>
  <c r="J4502" i="10" a="1"/>
  <c r="J4502" i="10" s="1"/>
  <c r="J4503" i="10" a="1"/>
  <c r="J4503" i="10" s="1"/>
  <c r="J4504" i="10" a="1"/>
  <c r="J4504" i="10" s="1"/>
  <c r="J4505" i="10" a="1"/>
  <c r="J4505" i="10" s="1"/>
  <c r="J4506" i="10" a="1"/>
  <c r="J4506" i="10" s="1"/>
  <c r="J4507" i="10" a="1"/>
  <c r="J4507" i="10" s="1"/>
  <c r="J4508" i="10" a="1"/>
  <c r="J4508" i="10" s="1"/>
  <c r="J4509" i="10" a="1"/>
  <c r="J4509" i="10" s="1"/>
  <c r="J4510" i="10" a="1"/>
  <c r="J4510" i="10" s="1"/>
  <c r="J4511" i="10" a="1"/>
  <c r="J4511" i="10" s="1"/>
  <c r="J4512" i="10" a="1"/>
  <c r="J4512" i="10" s="1"/>
  <c r="J4513" i="10" a="1"/>
  <c r="J4513" i="10" s="1"/>
  <c r="J4514" i="10" a="1"/>
  <c r="J4514" i="10" s="1"/>
  <c r="J4515" i="10" a="1"/>
  <c r="J4515" i="10" s="1"/>
  <c r="J4516" i="10" a="1"/>
  <c r="J4516" i="10" s="1"/>
  <c r="J4517" i="10" a="1"/>
  <c r="J4517" i="10" s="1"/>
  <c r="J4518" i="10" a="1"/>
  <c r="J4518" i="10" s="1"/>
  <c r="J4519" i="10" a="1"/>
  <c r="J4519" i="10" s="1"/>
  <c r="J4520" i="10" a="1"/>
  <c r="J4520" i="10" s="1"/>
  <c r="J4521" i="10" a="1"/>
  <c r="J4521" i="10" s="1"/>
  <c r="J4522" i="10" a="1"/>
  <c r="J4522" i="10" s="1"/>
  <c r="J4523" i="10" a="1"/>
  <c r="J4523" i="10" s="1"/>
  <c r="J4524" i="10" a="1"/>
  <c r="J4524" i="10" s="1"/>
  <c r="J4525" i="10" a="1"/>
  <c r="J4525" i="10" s="1"/>
  <c r="J4526" i="10" a="1"/>
  <c r="J4526" i="10" s="1"/>
  <c r="J4527" i="10" a="1"/>
  <c r="J4527" i="10" s="1"/>
  <c r="J4528" i="10" a="1"/>
  <c r="J4528" i="10" s="1"/>
  <c r="J4529" i="10" a="1"/>
  <c r="J4529" i="10" s="1"/>
  <c r="J4530" i="10" a="1"/>
  <c r="J4530" i="10" s="1"/>
  <c r="J4531" i="10" a="1"/>
  <c r="J4531" i="10" s="1"/>
  <c r="J4532" i="10" a="1"/>
  <c r="J4532" i="10" s="1"/>
  <c r="J4533" i="10" a="1"/>
  <c r="J4533" i="10" s="1"/>
  <c r="J4534" i="10" a="1"/>
  <c r="J4534" i="10" s="1"/>
  <c r="J4535" i="10" a="1"/>
  <c r="J4535" i="10" s="1"/>
  <c r="J4536" i="10" a="1"/>
  <c r="J4536" i="10" s="1"/>
  <c r="J4537" i="10" a="1"/>
  <c r="J4537" i="10" s="1"/>
  <c r="J4538" i="10" a="1"/>
  <c r="J4538" i="10" s="1"/>
  <c r="J4539" i="10" a="1"/>
  <c r="J4539" i="10" s="1"/>
  <c r="J4540" i="10" a="1"/>
  <c r="J4540" i="10" s="1"/>
  <c r="J4541" i="10" a="1"/>
  <c r="J4541" i="10" s="1"/>
  <c r="J4542" i="10" a="1"/>
  <c r="J4542" i="10" s="1"/>
  <c r="J4543" i="10" a="1"/>
  <c r="J4543" i="10" s="1"/>
  <c r="J4544" i="10" a="1"/>
  <c r="J4544" i="10" s="1"/>
  <c r="J4545" i="10" a="1"/>
  <c r="J4545" i="10" s="1"/>
  <c r="J4546" i="10" a="1"/>
  <c r="J4546" i="10" s="1"/>
  <c r="J4547" i="10" a="1"/>
  <c r="J4547" i="10" s="1"/>
  <c r="J4548" i="10" a="1"/>
  <c r="J4548" i="10" s="1"/>
  <c r="J4549" i="10" a="1"/>
  <c r="J4549" i="10" s="1"/>
  <c r="J4550" i="10" a="1"/>
  <c r="J4550" i="10" s="1"/>
  <c r="J4551" i="10" a="1"/>
  <c r="J4551" i="10" s="1"/>
  <c r="J4552" i="10" a="1"/>
  <c r="J4552" i="10" s="1"/>
  <c r="J4553" i="10" a="1"/>
  <c r="J4553" i="10" s="1"/>
  <c r="J4554" i="10" a="1"/>
  <c r="J4554" i="10" s="1"/>
  <c r="J4555" i="10" a="1"/>
  <c r="J4555" i="10" s="1"/>
  <c r="J4556" i="10" a="1"/>
  <c r="J4556" i="10" s="1"/>
  <c r="J4557" i="10" a="1"/>
  <c r="J4557" i="10" s="1"/>
  <c r="J4558" i="10" a="1"/>
  <c r="J4558" i="10" s="1"/>
  <c r="J4559" i="10" a="1"/>
  <c r="J4559" i="10" s="1"/>
  <c r="J4560" i="10" a="1"/>
  <c r="J4560" i="10" s="1"/>
  <c r="J4561" i="10" a="1"/>
  <c r="J4561" i="10" s="1"/>
  <c r="J4562" i="10" a="1"/>
  <c r="J4562" i="10" s="1"/>
  <c r="J4563" i="10" a="1"/>
  <c r="J4563" i="10" s="1"/>
  <c r="J4564" i="10" a="1"/>
  <c r="J4564" i="10" s="1"/>
  <c r="J4565" i="10" a="1"/>
  <c r="J4565" i="10" s="1"/>
  <c r="J4566" i="10" a="1"/>
  <c r="J4566" i="10" s="1"/>
  <c r="J4567" i="10" a="1"/>
  <c r="J4567" i="10" s="1"/>
  <c r="J4568" i="10" a="1"/>
  <c r="J4568" i="10" s="1"/>
  <c r="J4569" i="10" a="1"/>
  <c r="J4569" i="10" s="1"/>
  <c r="J4570" i="10" a="1"/>
  <c r="J4570" i="10" s="1"/>
  <c r="J4571" i="10" a="1"/>
  <c r="J4571" i="10" s="1"/>
  <c r="J4572" i="10" a="1"/>
  <c r="J4572" i="10" s="1"/>
  <c r="J4573" i="10" a="1"/>
  <c r="J4573" i="10" s="1"/>
  <c r="J4574" i="10" a="1"/>
  <c r="J4574" i="10" s="1"/>
  <c r="J4575" i="10" a="1"/>
  <c r="J4575" i="10" s="1"/>
  <c r="J4576" i="10" a="1"/>
  <c r="J4576" i="10" s="1"/>
  <c r="J4577" i="10" a="1"/>
  <c r="J4577" i="10" s="1"/>
  <c r="J4578" i="10" a="1"/>
  <c r="J4578" i="10" s="1"/>
  <c r="J4579" i="10" a="1"/>
  <c r="J4579" i="10" s="1"/>
  <c r="J4580" i="10" a="1"/>
  <c r="J4580" i="10" s="1"/>
  <c r="J4581" i="10" a="1"/>
  <c r="J4581" i="10" s="1"/>
  <c r="J4582" i="10" a="1"/>
  <c r="J4582" i="10" s="1"/>
  <c r="J4583" i="10" a="1"/>
  <c r="J4583" i="10" s="1"/>
  <c r="J4584" i="10" a="1"/>
  <c r="J4584" i="10" s="1"/>
  <c r="J4585" i="10" a="1"/>
  <c r="J4585" i="10" s="1"/>
  <c r="J4586" i="10" a="1"/>
  <c r="J4586" i="10" s="1"/>
  <c r="J4587" i="10" a="1"/>
  <c r="J4587" i="10" s="1"/>
  <c r="J4588" i="10" a="1"/>
  <c r="J4588" i="10" s="1"/>
  <c r="J4589" i="10" a="1"/>
  <c r="J4589" i="10" s="1"/>
  <c r="J4590" i="10" a="1"/>
  <c r="J4590" i="10" s="1"/>
  <c r="J4591" i="10" a="1"/>
  <c r="J4591" i="10" s="1"/>
  <c r="J4592" i="10" a="1"/>
  <c r="J4592" i="10" s="1"/>
  <c r="J4593" i="10" a="1"/>
  <c r="J4593" i="10" s="1"/>
  <c r="J4594" i="10" a="1"/>
  <c r="J4594" i="10" s="1"/>
  <c r="J4595" i="10" a="1"/>
  <c r="J4595" i="10" s="1"/>
  <c r="J4596" i="10" a="1"/>
  <c r="J4596" i="10" s="1"/>
  <c r="J4597" i="10" a="1"/>
  <c r="J4597" i="10" s="1"/>
  <c r="J4598" i="10" a="1"/>
  <c r="J4598" i="10" s="1"/>
  <c r="J4599" i="10" a="1"/>
  <c r="J4599" i="10" s="1"/>
  <c r="J4600" i="10" a="1"/>
  <c r="J4600" i="10" s="1"/>
  <c r="J4601" i="10" a="1"/>
  <c r="J4601" i="10" s="1"/>
  <c r="J4602" i="10" a="1"/>
  <c r="J4602" i="10" s="1"/>
  <c r="J4603" i="10" a="1"/>
  <c r="J4603" i="10" s="1"/>
  <c r="J4604" i="10" a="1"/>
  <c r="J4604" i="10" s="1"/>
  <c r="J4605" i="10" a="1"/>
  <c r="J4605" i="10" s="1"/>
  <c r="J4606" i="10" a="1"/>
  <c r="J4606" i="10" s="1"/>
  <c r="J4607" i="10" a="1"/>
  <c r="J4607" i="10" s="1"/>
  <c r="J4608" i="10" a="1"/>
  <c r="J4608" i="10" s="1"/>
  <c r="J4609" i="10" a="1"/>
  <c r="J4609" i="10" s="1"/>
  <c r="J4610" i="10" a="1"/>
  <c r="J4610" i="10" s="1"/>
  <c r="J4611" i="10" a="1"/>
  <c r="J4611" i="10" s="1"/>
  <c r="J4612" i="10" a="1"/>
  <c r="J4612" i="10" s="1"/>
  <c r="J4613" i="10" a="1"/>
  <c r="J4613" i="10" s="1"/>
  <c r="J4614" i="10" a="1"/>
  <c r="J4614" i="10" s="1"/>
  <c r="J4615" i="10" a="1"/>
  <c r="J4615" i="10" s="1"/>
  <c r="J4616" i="10" a="1"/>
  <c r="J4616" i="10" s="1"/>
  <c r="J4617" i="10" a="1"/>
  <c r="J4617" i="10" s="1"/>
  <c r="J4618" i="10" a="1"/>
  <c r="J4618" i="10" s="1"/>
  <c r="J4619" i="10" a="1"/>
  <c r="J4619" i="10" s="1"/>
  <c r="J4620" i="10" a="1"/>
  <c r="J4620" i="10" s="1"/>
  <c r="J4621" i="10" a="1"/>
  <c r="J4621" i="10" s="1"/>
  <c r="J4622" i="10" a="1"/>
  <c r="J4622" i="10" s="1"/>
  <c r="J4623" i="10" a="1"/>
  <c r="J4623" i="10" s="1"/>
  <c r="J4624" i="10" a="1"/>
  <c r="J4624" i="10" s="1"/>
  <c r="J4625" i="10" a="1"/>
  <c r="J4625" i="10" s="1"/>
  <c r="J4626" i="10" a="1"/>
  <c r="J4626" i="10" s="1"/>
  <c r="J4627" i="10" a="1"/>
  <c r="J4627" i="10" s="1"/>
  <c r="J4628" i="10" a="1"/>
  <c r="J4628" i="10" s="1"/>
  <c r="J4629" i="10" a="1"/>
  <c r="J4629" i="10" s="1"/>
  <c r="J4630" i="10" a="1"/>
  <c r="J4630" i="10" s="1"/>
  <c r="J4631" i="10" a="1"/>
  <c r="J4631" i="10" s="1"/>
  <c r="J4632" i="10" a="1"/>
  <c r="J4632" i="10" s="1"/>
  <c r="J4633" i="10" a="1"/>
  <c r="J4633" i="10" s="1"/>
  <c r="J4634" i="10" a="1"/>
  <c r="J4634" i="10" s="1"/>
  <c r="J4635" i="10" a="1"/>
  <c r="J4635" i="10" s="1"/>
  <c r="J4636" i="10" a="1"/>
  <c r="J4636" i="10" s="1"/>
  <c r="J4637" i="10" a="1"/>
  <c r="J4637" i="10" s="1"/>
  <c r="J4638" i="10" a="1"/>
  <c r="J4638" i="10" s="1"/>
  <c r="J4639" i="10" a="1"/>
  <c r="J4639" i="10" s="1"/>
  <c r="J4640" i="10" a="1"/>
  <c r="J4640" i="10" s="1"/>
  <c r="J4641" i="10" a="1"/>
  <c r="J4641" i="10" s="1"/>
  <c r="J4642" i="10" a="1"/>
  <c r="J4642" i="10" s="1"/>
  <c r="J4643" i="10" a="1"/>
  <c r="J4643" i="10" s="1"/>
  <c r="J4644" i="10" a="1"/>
  <c r="J4644" i="10" s="1"/>
  <c r="J4645" i="10" a="1"/>
  <c r="J4645" i="10" s="1"/>
  <c r="J4646" i="10" a="1"/>
  <c r="J4646" i="10" s="1"/>
  <c r="J4647" i="10" a="1"/>
  <c r="J4647" i="10" s="1"/>
  <c r="J4648" i="10" a="1"/>
  <c r="J4648" i="10" s="1"/>
  <c r="J4649" i="10" a="1"/>
  <c r="J4649" i="10" s="1"/>
  <c r="J4650" i="10" a="1"/>
  <c r="J4650" i="10" s="1"/>
  <c r="J4651" i="10" a="1"/>
  <c r="J4651" i="10" s="1"/>
  <c r="J4652" i="10" a="1"/>
  <c r="J4652" i="10" s="1"/>
  <c r="J4653" i="10" a="1"/>
  <c r="J4653" i="10" s="1"/>
  <c r="J4654" i="10" a="1"/>
  <c r="J4654" i="10" s="1"/>
  <c r="J4655" i="10" a="1"/>
  <c r="J4655" i="10" s="1"/>
  <c r="J4656" i="10" a="1"/>
  <c r="J4656" i="10" s="1"/>
  <c r="J4657" i="10" a="1"/>
  <c r="J4657" i="10" s="1"/>
  <c r="J4658" i="10" a="1"/>
  <c r="J4658" i="10" s="1"/>
  <c r="J4659" i="10" a="1"/>
  <c r="J4659" i="10" s="1"/>
  <c r="J4660" i="10" a="1"/>
  <c r="J4660" i="10" s="1"/>
  <c r="J4661" i="10" a="1"/>
  <c r="J4661" i="10" s="1"/>
  <c r="J4662" i="10" a="1"/>
  <c r="J4662" i="10" s="1"/>
  <c r="J4663" i="10" a="1"/>
  <c r="J4663" i="10" s="1"/>
  <c r="J4664" i="10" a="1"/>
  <c r="J4664" i="10" s="1"/>
  <c r="J4665" i="10" a="1"/>
  <c r="J4665" i="10" s="1"/>
  <c r="J4666" i="10" a="1"/>
  <c r="J4666" i="10" s="1"/>
  <c r="J4667" i="10" a="1"/>
  <c r="J4667" i="10" s="1"/>
  <c r="J4668" i="10" a="1"/>
  <c r="J4668" i="10" s="1"/>
  <c r="J4669" i="10" a="1"/>
  <c r="J4669" i="10" s="1"/>
  <c r="J4670" i="10" a="1"/>
  <c r="J4670" i="10" s="1"/>
  <c r="J4671" i="10" a="1"/>
  <c r="J4671" i="10" s="1"/>
  <c r="J4672" i="10" a="1"/>
  <c r="J4672" i="10" s="1"/>
  <c r="J4673" i="10" a="1"/>
  <c r="J4673" i="10" s="1"/>
  <c r="J4674" i="10" a="1"/>
  <c r="J4674" i="10" s="1"/>
  <c r="J4675" i="10" a="1"/>
  <c r="J4675" i="10" s="1"/>
  <c r="J4676" i="10" a="1"/>
  <c r="J4676" i="10" s="1"/>
  <c r="J4677" i="10" a="1"/>
  <c r="J4677" i="10" s="1"/>
  <c r="J4678" i="10" a="1"/>
  <c r="J4678" i="10" s="1"/>
  <c r="J4679" i="10" a="1"/>
  <c r="J4679" i="10" s="1"/>
  <c r="J4680" i="10" a="1"/>
  <c r="J4680" i="10" s="1"/>
  <c r="J4681" i="10" a="1"/>
  <c r="J4681" i="10" s="1"/>
  <c r="J4682" i="10" a="1"/>
  <c r="J4682" i="10" s="1"/>
  <c r="J4683" i="10" a="1"/>
  <c r="J4683" i="10" s="1"/>
  <c r="J4684" i="10" a="1"/>
  <c r="J4684" i="10" s="1"/>
  <c r="J4685" i="10" a="1"/>
  <c r="J4685" i="10" s="1"/>
  <c r="J4686" i="10" a="1"/>
  <c r="J4686" i="10" s="1"/>
  <c r="J4687" i="10" a="1"/>
  <c r="J4687" i="10" s="1"/>
  <c r="J4688" i="10" a="1"/>
  <c r="J4688" i="10" s="1"/>
  <c r="J4689" i="10" a="1"/>
  <c r="J4689" i="10" s="1"/>
  <c r="J4690" i="10" a="1"/>
  <c r="J4690" i="10" s="1"/>
  <c r="J4691" i="10" a="1"/>
  <c r="J4691" i="10" s="1"/>
  <c r="J4692" i="10" a="1"/>
  <c r="J4692" i="10" s="1"/>
  <c r="J4693" i="10" a="1"/>
  <c r="J4693" i="10" s="1"/>
  <c r="J4694" i="10" a="1"/>
  <c r="J4694" i="10" s="1"/>
  <c r="J4695" i="10" a="1"/>
  <c r="J4695" i="10" s="1"/>
  <c r="J4696" i="10" a="1"/>
  <c r="J4696" i="10" s="1"/>
  <c r="J4697" i="10" a="1"/>
  <c r="J4697" i="10" s="1"/>
  <c r="J4698" i="10" a="1"/>
  <c r="J4698" i="10" s="1"/>
  <c r="J4699" i="10" a="1"/>
  <c r="J4699" i="10" s="1"/>
  <c r="J4700" i="10" a="1"/>
  <c r="J4700" i="10" s="1"/>
  <c r="J4701" i="10" a="1"/>
  <c r="J4701" i="10" s="1"/>
  <c r="J4702" i="10" a="1"/>
  <c r="J4702" i="10" s="1"/>
  <c r="J4703" i="10" a="1"/>
  <c r="J4703" i="10" s="1"/>
  <c r="J4704" i="10" a="1"/>
  <c r="J4704" i="10" s="1"/>
  <c r="J4705" i="10" a="1"/>
  <c r="J4705" i="10" s="1"/>
  <c r="J4706" i="10" a="1"/>
  <c r="J4706" i="10" s="1"/>
  <c r="J4707" i="10" a="1"/>
  <c r="J4707" i="10" s="1"/>
  <c r="J4708" i="10" a="1"/>
  <c r="J4708" i="10" s="1"/>
  <c r="J4709" i="10" a="1"/>
  <c r="J4709" i="10" s="1"/>
  <c r="J4710" i="10" a="1"/>
  <c r="J4710" i="10" s="1"/>
  <c r="J4711" i="10" a="1"/>
  <c r="J4711" i="10" s="1"/>
  <c r="J4712" i="10" a="1"/>
  <c r="J4712" i="10" s="1"/>
  <c r="J4713" i="10" a="1"/>
  <c r="J4713" i="10" s="1"/>
  <c r="J4714" i="10" a="1"/>
  <c r="J4714" i="10" s="1"/>
  <c r="J4715" i="10" a="1"/>
  <c r="J4715" i="10" s="1"/>
  <c r="J4716" i="10" a="1"/>
  <c r="J4716" i="10" s="1"/>
  <c r="J4717" i="10" a="1"/>
  <c r="J4717" i="10" s="1"/>
  <c r="J4718" i="10" a="1"/>
  <c r="J4718" i="10" s="1"/>
  <c r="J4719" i="10" a="1"/>
  <c r="J4719" i="10" s="1"/>
  <c r="J4720" i="10" a="1"/>
  <c r="J4720" i="10" s="1"/>
  <c r="J4721" i="10" a="1"/>
  <c r="J4721" i="10" s="1"/>
  <c r="J4722" i="10" a="1"/>
  <c r="J4722" i="10" s="1"/>
  <c r="J4723" i="10" a="1"/>
  <c r="J4723" i="10" s="1"/>
  <c r="J4724" i="10" a="1"/>
  <c r="J4724" i="10" s="1"/>
  <c r="J4725" i="10" a="1"/>
  <c r="J4725" i="10" s="1"/>
  <c r="J4726" i="10" a="1"/>
  <c r="J4726" i="10" s="1"/>
  <c r="J4727" i="10" a="1"/>
  <c r="J4727" i="10" s="1"/>
  <c r="J4728" i="10" a="1"/>
  <c r="J4728" i="10" s="1"/>
  <c r="J4729" i="10" a="1"/>
  <c r="J4729" i="10" s="1"/>
  <c r="J4730" i="10" a="1"/>
  <c r="J4730" i="10" s="1"/>
  <c r="J4731" i="10" a="1"/>
  <c r="J4731" i="10" s="1"/>
  <c r="J4732" i="10" a="1"/>
  <c r="J4732" i="10" s="1"/>
  <c r="J4733" i="10" a="1"/>
  <c r="J4733" i="10" s="1"/>
  <c r="J4734" i="10" a="1"/>
  <c r="J4734" i="10" s="1"/>
  <c r="J4735" i="10" a="1"/>
  <c r="J4735" i="10" s="1"/>
  <c r="J4736" i="10" a="1"/>
  <c r="J4736" i="10" s="1"/>
  <c r="J4737" i="10" a="1"/>
  <c r="J4737" i="10" s="1"/>
  <c r="J4738" i="10" a="1"/>
  <c r="J4738" i="10" s="1"/>
  <c r="J4739" i="10" a="1"/>
  <c r="J4739" i="10" s="1"/>
  <c r="J4740" i="10" a="1"/>
  <c r="J4740" i="10" s="1"/>
  <c r="J4741" i="10" a="1"/>
  <c r="J4741" i="10" s="1"/>
  <c r="J4742" i="10" a="1"/>
  <c r="J4742" i="10" s="1"/>
  <c r="J4743" i="10" a="1"/>
  <c r="J4743" i="10" s="1"/>
  <c r="J4744" i="10" a="1"/>
  <c r="J4744" i="10" s="1"/>
  <c r="J4745" i="10" a="1"/>
  <c r="J4745" i="10" s="1"/>
  <c r="J4746" i="10" a="1"/>
  <c r="J4746" i="10" s="1"/>
  <c r="J4747" i="10" a="1"/>
  <c r="J4747" i="10" s="1"/>
  <c r="J4748" i="10" a="1"/>
  <c r="J4748" i="10" s="1"/>
  <c r="J4749" i="10" a="1"/>
  <c r="J4749" i="10" s="1"/>
  <c r="J4750" i="10" a="1"/>
  <c r="J4750" i="10" s="1"/>
  <c r="J4751" i="10" a="1"/>
  <c r="J4751" i="10" s="1"/>
  <c r="J4752" i="10" a="1"/>
  <c r="J4752" i="10" s="1"/>
  <c r="J4753" i="10" a="1"/>
  <c r="J4753" i="10" s="1"/>
  <c r="J4754" i="10" a="1"/>
  <c r="J4754" i="10" s="1"/>
  <c r="J4755" i="10" a="1"/>
  <c r="J4755" i="10" s="1"/>
  <c r="J4756" i="10" a="1"/>
  <c r="J4756" i="10" s="1"/>
  <c r="J4757" i="10" a="1"/>
  <c r="J4757" i="10" s="1"/>
  <c r="J4758" i="10" a="1"/>
  <c r="J4758" i="10" s="1"/>
  <c r="J4759" i="10" a="1"/>
  <c r="J4759" i="10" s="1"/>
  <c r="J4760" i="10" a="1"/>
  <c r="J4760" i="10" s="1"/>
  <c r="J4761" i="10" a="1"/>
  <c r="J4761" i="10" s="1"/>
  <c r="J4762" i="10" a="1"/>
  <c r="J4762" i="10" s="1"/>
  <c r="J4763" i="10" a="1"/>
  <c r="J4763" i="10" s="1"/>
  <c r="J4764" i="10" a="1"/>
  <c r="J4764" i="10" s="1"/>
  <c r="J4765" i="10" a="1"/>
  <c r="J4765" i="10" s="1"/>
  <c r="J4766" i="10" a="1"/>
  <c r="J4766" i="10" s="1"/>
  <c r="J4767" i="10" a="1"/>
  <c r="J4767" i="10" s="1"/>
  <c r="J4768" i="10" a="1"/>
  <c r="J4768" i="10" s="1"/>
  <c r="J4769" i="10" a="1"/>
  <c r="J4769" i="10" s="1"/>
  <c r="J4770" i="10" a="1"/>
  <c r="J4770" i="10" s="1"/>
  <c r="J4771" i="10" a="1"/>
  <c r="J4771" i="10" s="1"/>
  <c r="J4772" i="10" a="1"/>
  <c r="J4772" i="10" s="1"/>
  <c r="J4773" i="10" a="1"/>
  <c r="J4773" i="10" s="1"/>
  <c r="J4774" i="10" a="1"/>
  <c r="J4774" i="10" s="1"/>
  <c r="J4775" i="10" a="1"/>
  <c r="J4775" i="10" s="1"/>
  <c r="J4776" i="10" a="1"/>
  <c r="J4776" i="10" s="1"/>
  <c r="J4777" i="10" a="1"/>
  <c r="J4777" i="10" s="1"/>
  <c r="J4778" i="10" a="1"/>
  <c r="J4778" i="10" s="1"/>
  <c r="J4779" i="10" a="1"/>
  <c r="J4779" i="10" s="1"/>
  <c r="J4780" i="10" a="1"/>
  <c r="J4780" i="10" s="1"/>
  <c r="J4781" i="10" a="1"/>
  <c r="J4781" i="10" s="1"/>
  <c r="J4782" i="10" a="1"/>
  <c r="J4782" i="10" s="1"/>
  <c r="J4783" i="10" a="1"/>
  <c r="J4783" i="10" s="1"/>
  <c r="J4784" i="10" a="1"/>
  <c r="J4784" i="10" s="1"/>
  <c r="J4785" i="10" a="1"/>
  <c r="J4785" i="10" s="1"/>
  <c r="J4786" i="10" a="1"/>
  <c r="J4786" i="10" s="1"/>
  <c r="J4787" i="10" a="1"/>
  <c r="J4787" i="10" s="1"/>
  <c r="J4788" i="10" a="1"/>
  <c r="J4788" i="10" s="1"/>
  <c r="J4789" i="10" a="1"/>
  <c r="J4789" i="10" s="1"/>
  <c r="J4790" i="10" a="1"/>
  <c r="J4790" i="10" s="1"/>
  <c r="J4791" i="10" a="1"/>
  <c r="J4791" i="10" s="1"/>
  <c r="J4792" i="10" a="1"/>
  <c r="J4792" i="10" s="1"/>
  <c r="J4793" i="10" a="1"/>
  <c r="J4793" i="10" s="1"/>
  <c r="J4794" i="10" a="1"/>
  <c r="J4794" i="10" s="1"/>
  <c r="J4795" i="10" a="1"/>
  <c r="J4795" i="10" s="1"/>
  <c r="J4796" i="10" a="1"/>
  <c r="J4796" i="10" s="1"/>
  <c r="J4797" i="10" a="1"/>
  <c r="J4797" i="10" s="1"/>
  <c r="J4798" i="10" a="1"/>
  <c r="J4798" i="10" s="1"/>
  <c r="J4799" i="10" a="1"/>
  <c r="J4799" i="10" s="1"/>
  <c r="J4800" i="10" a="1"/>
  <c r="J4800" i="10" s="1"/>
  <c r="J4801" i="10" a="1"/>
  <c r="J4801" i="10" s="1"/>
  <c r="J4802" i="10" a="1"/>
  <c r="J4802" i="10" s="1"/>
  <c r="J4803" i="10" a="1"/>
  <c r="J4803" i="10" s="1"/>
  <c r="J4804" i="10" a="1"/>
  <c r="J4804" i="10" s="1"/>
  <c r="J4805" i="10" a="1"/>
  <c r="J4805" i="10" s="1"/>
  <c r="J4806" i="10" a="1"/>
  <c r="J4806" i="10" s="1"/>
  <c r="J4807" i="10" a="1"/>
  <c r="J4807" i="10" s="1"/>
  <c r="J4808" i="10" a="1"/>
  <c r="J4808" i="10" s="1"/>
  <c r="J4809" i="10" a="1"/>
  <c r="J4809" i="10" s="1"/>
  <c r="J4810" i="10" a="1"/>
  <c r="J4810" i="10" s="1"/>
  <c r="J4811" i="10" a="1"/>
  <c r="J4811" i="10" s="1"/>
  <c r="J4812" i="10" a="1"/>
  <c r="J4812" i="10" s="1"/>
  <c r="J4813" i="10" a="1"/>
  <c r="J4813" i="10" s="1"/>
  <c r="J4814" i="10" a="1"/>
  <c r="J4814" i="10" s="1"/>
  <c r="J4815" i="10" a="1"/>
  <c r="J4815" i="10" s="1"/>
  <c r="J4816" i="10" a="1"/>
  <c r="J4816" i="10" s="1"/>
  <c r="J4817" i="10" a="1"/>
  <c r="J4817" i="10" s="1"/>
  <c r="J4818" i="10" a="1"/>
  <c r="J4818" i="10" s="1"/>
  <c r="J4819" i="10" a="1"/>
  <c r="J4819" i="10" s="1"/>
  <c r="J4820" i="10" a="1"/>
  <c r="J4820" i="10" s="1"/>
  <c r="J4821" i="10" a="1"/>
  <c r="J4821" i="10" s="1"/>
  <c r="J4822" i="10" a="1"/>
  <c r="J4822" i="10" s="1"/>
  <c r="J4823" i="10" a="1"/>
  <c r="J4823" i="10" s="1"/>
  <c r="J4824" i="10" a="1"/>
  <c r="J4824" i="10" s="1"/>
  <c r="J4825" i="10" a="1"/>
  <c r="J4825" i="10" s="1"/>
  <c r="J4826" i="10" a="1"/>
  <c r="J4826" i="10" s="1"/>
  <c r="J4827" i="10" a="1"/>
  <c r="J4827" i="10" s="1"/>
  <c r="J4828" i="10" a="1"/>
  <c r="J4828" i="10" s="1"/>
  <c r="J4829" i="10" a="1"/>
  <c r="J4829" i="10" s="1"/>
  <c r="J4830" i="10" a="1"/>
  <c r="J4830" i="10" s="1"/>
  <c r="J4831" i="10" a="1"/>
  <c r="J4831" i="10" s="1"/>
  <c r="J4832" i="10" a="1"/>
  <c r="J4832" i="10" s="1"/>
  <c r="J4833" i="10" a="1"/>
  <c r="J4833" i="10" s="1"/>
  <c r="J4834" i="10" a="1"/>
  <c r="J4834" i="10" s="1"/>
  <c r="J4835" i="10" a="1"/>
  <c r="J4835" i="10" s="1"/>
  <c r="J4836" i="10" a="1"/>
  <c r="J4836" i="10" s="1"/>
  <c r="J4837" i="10" a="1"/>
  <c r="J4837" i="10" s="1"/>
  <c r="J4838" i="10" a="1"/>
  <c r="J4838" i="10" s="1"/>
  <c r="J4839" i="10" a="1"/>
  <c r="J4839" i="10" s="1"/>
  <c r="J4840" i="10" a="1"/>
  <c r="J4840" i="10" s="1"/>
  <c r="J4841" i="10" a="1"/>
  <c r="J4841" i="10" s="1"/>
  <c r="J4842" i="10" a="1"/>
  <c r="J4842" i="10" s="1"/>
  <c r="J4843" i="10" a="1"/>
  <c r="J4843" i="10" s="1"/>
  <c r="J4844" i="10" a="1"/>
  <c r="J4844" i="10" s="1"/>
  <c r="J4845" i="10" a="1"/>
  <c r="J4845" i="10" s="1"/>
  <c r="J4846" i="10" a="1"/>
  <c r="J4846" i="10" s="1"/>
  <c r="J4847" i="10" a="1"/>
  <c r="J4847" i="10" s="1"/>
  <c r="J4848" i="10" a="1"/>
  <c r="J4848" i="10" s="1"/>
  <c r="J4849" i="10" a="1"/>
  <c r="J4849" i="10" s="1"/>
  <c r="J4850" i="10" a="1"/>
  <c r="J4850" i="10" s="1"/>
  <c r="J4851" i="10" a="1"/>
  <c r="J4851" i="10" s="1"/>
  <c r="J4852" i="10" a="1"/>
  <c r="J4852" i="10" s="1"/>
  <c r="J4853" i="10" a="1"/>
  <c r="J4853" i="10" s="1"/>
  <c r="J4854" i="10" a="1"/>
  <c r="J4854" i="10" s="1"/>
  <c r="J4855" i="10" a="1"/>
  <c r="J4855" i="10" s="1"/>
  <c r="J4856" i="10" a="1"/>
  <c r="J4856" i="10" s="1"/>
  <c r="J4857" i="10" a="1"/>
  <c r="J4857" i="10" s="1"/>
  <c r="J4858" i="10" a="1"/>
  <c r="J4858" i="10" s="1"/>
  <c r="J4859" i="10" a="1"/>
  <c r="J4859" i="10" s="1"/>
  <c r="J4860" i="10" a="1"/>
  <c r="J4860" i="10" s="1"/>
  <c r="J4861" i="10" a="1"/>
  <c r="J4861" i="10" s="1"/>
  <c r="J4862" i="10" a="1"/>
  <c r="J4862" i="10" s="1"/>
  <c r="J4863" i="10" a="1"/>
  <c r="J4863" i="10" s="1"/>
  <c r="J4864" i="10" a="1"/>
  <c r="J4864" i="10" s="1"/>
  <c r="J4865" i="10" a="1"/>
  <c r="J4865" i="10" s="1"/>
  <c r="J4866" i="10" a="1"/>
  <c r="J4866" i="10" s="1"/>
  <c r="J4867" i="10" a="1"/>
  <c r="J4867" i="10" s="1"/>
  <c r="J4868" i="10" a="1"/>
  <c r="J4868" i="10" s="1"/>
  <c r="J4869" i="10" a="1"/>
  <c r="J4869" i="10" s="1"/>
  <c r="J4870" i="10" a="1"/>
  <c r="J4870" i="10" s="1"/>
  <c r="J4871" i="10" a="1"/>
  <c r="J4871" i="10" s="1"/>
  <c r="J4872" i="10" a="1"/>
  <c r="J4872" i="10" s="1"/>
  <c r="J4873" i="10" a="1"/>
  <c r="J4873" i="10" s="1"/>
  <c r="J4874" i="10" a="1"/>
  <c r="J4874" i="10" s="1"/>
  <c r="J4875" i="10" a="1"/>
  <c r="J4875" i="10" s="1"/>
  <c r="J4876" i="10" a="1"/>
  <c r="J4876" i="10" s="1"/>
  <c r="J4877" i="10" a="1"/>
  <c r="J4877" i="10" s="1"/>
  <c r="J4878" i="10" a="1"/>
  <c r="J4878" i="10" s="1"/>
  <c r="J4879" i="10" a="1"/>
  <c r="J4879" i="10" s="1"/>
  <c r="J4880" i="10" a="1"/>
  <c r="J4880" i="10" s="1"/>
  <c r="J4881" i="10" a="1"/>
  <c r="J4881" i="10" s="1"/>
  <c r="J4882" i="10" a="1"/>
  <c r="J4882" i="10" s="1"/>
  <c r="J4883" i="10" a="1"/>
  <c r="J4883" i="10" s="1"/>
  <c r="J4884" i="10" a="1"/>
  <c r="J4884" i="10" s="1"/>
  <c r="J4885" i="10" a="1"/>
  <c r="J4885" i="10" s="1"/>
  <c r="J4886" i="10" a="1"/>
  <c r="J4886" i="10" s="1"/>
  <c r="J4887" i="10" a="1"/>
  <c r="J4887" i="10" s="1"/>
  <c r="J4888" i="10" a="1"/>
  <c r="J4888" i="10" s="1"/>
  <c r="J4889" i="10" a="1"/>
  <c r="J4889" i="10" s="1"/>
  <c r="J4890" i="10" a="1"/>
  <c r="J4890" i="10" s="1"/>
  <c r="J4891" i="10" a="1"/>
  <c r="J4891" i="10" s="1"/>
  <c r="J4892" i="10" a="1"/>
  <c r="J4892" i="10" s="1"/>
  <c r="J4893" i="10" a="1"/>
  <c r="J4893" i="10" s="1"/>
  <c r="J4894" i="10" a="1"/>
  <c r="J4894" i="10" s="1"/>
  <c r="J4895" i="10" a="1"/>
  <c r="J4895" i="10" s="1"/>
  <c r="J4896" i="10" a="1"/>
  <c r="J4896" i="10" s="1"/>
  <c r="J4897" i="10" a="1"/>
  <c r="J4897" i="10" s="1"/>
  <c r="J4898" i="10" a="1"/>
  <c r="J4898" i="10" s="1"/>
  <c r="J4899" i="10" a="1"/>
  <c r="J4899" i="10" s="1"/>
  <c r="J4900" i="10" a="1"/>
  <c r="J4900" i="10" s="1"/>
  <c r="J4901" i="10" a="1"/>
  <c r="J4901" i="10" s="1"/>
  <c r="J4902" i="10" a="1"/>
  <c r="J4902" i="10" s="1"/>
  <c r="J4903" i="10" a="1"/>
  <c r="J4903" i="10" s="1"/>
  <c r="J4904" i="10" a="1"/>
  <c r="J4904" i="10" s="1"/>
  <c r="J4905" i="10" a="1"/>
  <c r="J4905" i="10" s="1"/>
  <c r="J4906" i="10" a="1"/>
  <c r="J4906" i="10" s="1"/>
  <c r="J4907" i="10" a="1"/>
  <c r="J4907" i="10" s="1"/>
  <c r="J4908" i="10" a="1"/>
  <c r="J4908" i="10" s="1"/>
  <c r="J4909" i="10" a="1"/>
  <c r="J4909" i="10" s="1"/>
  <c r="J4910" i="10" a="1"/>
  <c r="J4910" i="10" s="1"/>
  <c r="J4911" i="10" a="1"/>
  <c r="J4911" i="10" s="1"/>
  <c r="J4912" i="10" a="1"/>
  <c r="J4912" i="10" s="1"/>
  <c r="J4913" i="10" a="1"/>
  <c r="J4913" i="10" s="1"/>
  <c r="J4914" i="10" a="1"/>
  <c r="J4914" i="10" s="1"/>
  <c r="J4915" i="10" a="1"/>
  <c r="J4915" i="10" s="1"/>
  <c r="J4916" i="10" a="1"/>
  <c r="J4916" i="10" s="1"/>
  <c r="J4917" i="10" a="1"/>
  <c r="J4917" i="10" s="1"/>
  <c r="J4918" i="10" a="1"/>
  <c r="J4918" i="10" s="1"/>
  <c r="J4919" i="10" a="1"/>
  <c r="J4919" i="10" s="1"/>
  <c r="J4920" i="10" a="1"/>
  <c r="J4920" i="10" s="1"/>
  <c r="J4921" i="10" a="1"/>
  <c r="J4921" i="10" s="1"/>
  <c r="J4922" i="10" a="1"/>
  <c r="J4922" i="10" s="1"/>
  <c r="J4923" i="10" a="1"/>
  <c r="J4923" i="10" s="1"/>
  <c r="J4924" i="10" a="1"/>
  <c r="J4924" i="10" s="1"/>
  <c r="J4925" i="10" a="1"/>
  <c r="J4925" i="10" s="1"/>
  <c r="J4926" i="10" a="1"/>
  <c r="J4926" i="10" s="1"/>
  <c r="J4927" i="10" a="1"/>
  <c r="J4927" i="10" s="1"/>
  <c r="J4928" i="10" a="1"/>
  <c r="J4928" i="10" s="1"/>
  <c r="J4929" i="10" a="1"/>
  <c r="J4929" i="10" s="1"/>
  <c r="J4930" i="10" a="1"/>
  <c r="J4930" i="10" s="1"/>
  <c r="J4931" i="10" a="1"/>
  <c r="J4931" i="10" s="1"/>
  <c r="J4932" i="10" a="1"/>
  <c r="J4932" i="10" s="1"/>
  <c r="J4933" i="10" a="1"/>
  <c r="J4933" i="10" s="1"/>
  <c r="J4934" i="10" a="1"/>
  <c r="J4934" i="10" s="1"/>
  <c r="J4935" i="10" a="1"/>
  <c r="J4935" i="10" s="1"/>
  <c r="J4936" i="10" a="1"/>
  <c r="J4936" i="10" s="1"/>
  <c r="J4937" i="10" a="1"/>
  <c r="J4937" i="10" s="1"/>
  <c r="J4938" i="10" a="1"/>
  <c r="J4938" i="10" s="1"/>
  <c r="J4939" i="10" a="1"/>
  <c r="J4939" i="10" s="1"/>
  <c r="J4940" i="10" a="1"/>
  <c r="J4940" i="10" s="1"/>
  <c r="J4941" i="10" a="1"/>
  <c r="J4941" i="10" s="1"/>
  <c r="J4942" i="10" a="1"/>
  <c r="J4942" i="10" s="1"/>
  <c r="J4943" i="10" a="1"/>
  <c r="J4943" i="10" s="1"/>
  <c r="J4944" i="10" a="1"/>
  <c r="J4944" i="10" s="1"/>
  <c r="J4945" i="10" a="1"/>
  <c r="J4945" i="10" s="1"/>
  <c r="J4946" i="10" a="1"/>
  <c r="J4946" i="10" s="1"/>
  <c r="J4947" i="10" a="1"/>
  <c r="J4947" i="10" s="1"/>
  <c r="J4948" i="10" a="1"/>
  <c r="J4948" i="10" s="1"/>
  <c r="J4949" i="10" a="1"/>
  <c r="J4949" i="10" s="1"/>
  <c r="J4950" i="10" a="1"/>
  <c r="J4950" i="10" s="1"/>
  <c r="J4951" i="10" a="1"/>
  <c r="J4951" i="10" s="1"/>
  <c r="J4952" i="10" a="1"/>
  <c r="J4952" i="10" s="1"/>
  <c r="J4953" i="10" a="1"/>
  <c r="J4953" i="10" s="1"/>
  <c r="J4954" i="10" a="1"/>
  <c r="J4954" i="10" s="1"/>
  <c r="J4955" i="10" a="1"/>
  <c r="J4955" i="10" s="1"/>
  <c r="J4956" i="10" a="1"/>
  <c r="J4956" i="10" s="1"/>
  <c r="J4957" i="10" a="1"/>
  <c r="J4957" i="10" s="1"/>
  <c r="J4958" i="10" a="1"/>
  <c r="J4958" i="10" s="1"/>
  <c r="J4959" i="10" a="1"/>
  <c r="J4959" i="10" s="1"/>
  <c r="J4960" i="10" a="1"/>
  <c r="J4960" i="10" s="1"/>
  <c r="J4961" i="10" a="1"/>
  <c r="J4961" i="10" s="1"/>
  <c r="J4962" i="10" a="1"/>
  <c r="J4962" i="10" s="1"/>
  <c r="J4963" i="10" a="1"/>
  <c r="J4963" i="10" s="1"/>
  <c r="J4964" i="10" a="1"/>
  <c r="J4964" i="10" s="1"/>
  <c r="J4965" i="10" a="1"/>
  <c r="J4965" i="10" s="1"/>
  <c r="J4966" i="10" a="1"/>
  <c r="J4966" i="10" s="1"/>
  <c r="J4967" i="10" a="1"/>
  <c r="J4967" i="10" s="1"/>
  <c r="J4968" i="10" a="1"/>
  <c r="J4968" i="10" s="1"/>
  <c r="J4969" i="10" a="1"/>
  <c r="J4969" i="10" s="1"/>
  <c r="J4970" i="10" a="1"/>
  <c r="J4970" i="10" s="1"/>
  <c r="J4971" i="10" a="1"/>
  <c r="J4971" i="10" s="1"/>
  <c r="J4972" i="10" a="1"/>
  <c r="J4972" i="10" s="1"/>
  <c r="J4973" i="10" a="1"/>
  <c r="J4973" i="10" s="1"/>
  <c r="J4974" i="10" a="1"/>
  <c r="J4974" i="10" s="1"/>
  <c r="J4975" i="10" a="1"/>
  <c r="J4975" i="10" s="1"/>
  <c r="J4976" i="10" a="1"/>
  <c r="J4976" i="10" s="1"/>
  <c r="J4977" i="10" a="1"/>
  <c r="J4977" i="10" s="1"/>
  <c r="J4978" i="10" a="1"/>
  <c r="J4978" i="10" s="1"/>
  <c r="J4979" i="10" a="1"/>
  <c r="J4979" i="10" s="1"/>
  <c r="J4980" i="10" a="1"/>
  <c r="J4980" i="10" s="1"/>
  <c r="J4981" i="10" a="1"/>
  <c r="J4981" i="10" s="1"/>
  <c r="J4982" i="10" a="1"/>
  <c r="J4982" i="10" s="1"/>
  <c r="J4983" i="10" a="1"/>
  <c r="J4983" i="10" s="1"/>
  <c r="J4984" i="10" a="1"/>
  <c r="J4984" i="10" s="1"/>
  <c r="J4985" i="10" a="1"/>
  <c r="J4985" i="10" s="1"/>
  <c r="J4986" i="10" a="1"/>
  <c r="J4986" i="10" s="1"/>
  <c r="J4987" i="10" a="1"/>
  <c r="J4987" i="10" s="1"/>
  <c r="J4988" i="10" a="1"/>
  <c r="J4988" i="10" s="1"/>
  <c r="J4989" i="10" a="1"/>
  <c r="J4989" i="10" s="1"/>
  <c r="J4990" i="10" a="1"/>
  <c r="J4990" i="10" s="1"/>
  <c r="J4991" i="10" a="1"/>
  <c r="J4991" i="10" s="1"/>
  <c r="J4992" i="10" a="1"/>
  <c r="J4992" i="10" s="1"/>
  <c r="J4993" i="10" a="1"/>
  <c r="J4993" i="10" s="1"/>
  <c r="J4994" i="10" a="1"/>
  <c r="J4994" i="10" s="1"/>
  <c r="J4995" i="10" a="1"/>
  <c r="J4995" i="10" s="1"/>
  <c r="J4996" i="10" a="1"/>
  <c r="J4996" i="10" s="1"/>
  <c r="J4997" i="10" a="1"/>
  <c r="J4997" i="10" s="1"/>
  <c r="J4998" i="10" a="1"/>
  <c r="J4998" i="10" s="1"/>
  <c r="J4999" i="10" a="1"/>
  <c r="J4999" i="10" s="1"/>
  <c r="J5000" i="10" a="1"/>
  <c r="J5000" i="10" s="1"/>
  <c r="J5001" i="10" a="1"/>
  <c r="J5001" i="10" s="1"/>
  <c r="J5002" i="10" a="1"/>
  <c r="J5002" i="10" s="1"/>
  <c r="J5003" i="10" a="1"/>
  <c r="J5003" i="10" s="1"/>
  <c r="J5004" i="10" a="1"/>
  <c r="J5004" i="10" s="1"/>
  <c r="J5005" i="10" a="1"/>
  <c r="J5005" i="10" s="1"/>
  <c r="J5006" i="10" a="1"/>
  <c r="J5006" i="10" s="1"/>
  <c r="J5007" i="10" a="1"/>
  <c r="J5007" i="10" s="1"/>
  <c r="J5008" i="10" a="1"/>
  <c r="J5008" i="10" s="1"/>
  <c r="J5009" i="10" a="1"/>
  <c r="J5009" i="10" s="1"/>
  <c r="J5010" i="10" a="1"/>
  <c r="J5010" i="10" s="1"/>
  <c r="J5011" i="10" a="1"/>
  <c r="J5011" i="10" s="1"/>
  <c r="J5012" i="10" a="1"/>
  <c r="J5012" i="10" s="1"/>
  <c r="J5013" i="10" a="1"/>
  <c r="J5013" i="10" s="1"/>
  <c r="J5014" i="10" a="1"/>
  <c r="J5014" i="10" s="1"/>
  <c r="J5015" i="10" a="1"/>
  <c r="J5015" i="10" s="1"/>
  <c r="J5016" i="10" a="1"/>
  <c r="J5016" i="10" s="1"/>
  <c r="J5017" i="10" a="1"/>
  <c r="J5017" i="10" s="1"/>
  <c r="J5018" i="10" a="1"/>
  <c r="J5018" i="10" s="1"/>
  <c r="J5019" i="10" a="1"/>
  <c r="J5019" i="10" s="1"/>
  <c r="J5020" i="10" a="1"/>
  <c r="J5020" i="10" s="1"/>
  <c r="J5021" i="10" a="1"/>
  <c r="J5021" i="10" s="1"/>
  <c r="J5022" i="10" a="1"/>
  <c r="J5022" i="10" s="1"/>
  <c r="J5023" i="10" a="1"/>
  <c r="J5023" i="10" s="1"/>
  <c r="J5024" i="10" a="1"/>
  <c r="J5024" i="10" s="1"/>
  <c r="J5025" i="10" a="1"/>
  <c r="J5025" i="10" s="1"/>
  <c r="J5026" i="10" a="1"/>
  <c r="J5026" i="10" s="1"/>
  <c r="J5027" i="10" a="1"/>
  <c r="J5027" i="10" s="1"/>
  <c r="J5028" i="10" a="1"/>
  <c r="J5028" i="10" s="1"/>
  <c r="J5029" i="10" a="1"/>
  <c r="J5029" i="10" s="1"/>
  <c r="J5030" i="10" a="1"/>
  <c r="J5030" i="10" s="1"/>
  <c r="J5031" i="10" a="1"/>
  <c r="J5031" i="10" s="1"/>
  <c r="J5032" i="10" a="1"/>
  <c r="J5032" i="10" s="1"/>
  <c r="J5033" i="10" a="1"/>
  <c r="J5033" i="10" s="1"/>
  <c r="J5034" i="10" a="1"/>
  <c r="J5034" i="10" s="1"/>
  <c r="J5035" i="10" a="1"/>
  <c r="J5035" i="10" s="1"/>
  <c r="J5036" i="10" a="1"/>
  <c r="J5036" i="10" s="1"/>
  <c r="J5037" i="10" a="1"/>
  <c r="J5037" i="10" s="1"/>
  <c r="J5038" i="10" a="1"/>
  <c r="J5038" i="10" s="1"/>
  <c r="J5039" i="10" a="1"/>
  <c r="J5039" i="10" s="1"/>
  <c r="J5040" i="10" a="1"/>
  <c r="J5040" i="10" s="1"/>
  <c r="J5041" i="10" a="1"/>
  <c r="J5041" i="10" s="1"/>
  <c r="J5042" i="10" a="1"/>
  <c r="J5042" i="10" s="1"/>
  <c r="J5043" i="10" a="1"/>
  <c r="J5043" i="10" s="1"/>
  <c r="J5044" i="10" a="1"/>
  <c r="J5044" i="10" s="1"/>
  <c r="J5045" i="10" a="1"/>
  <c r="J5045" i="10" s="1"/>
  <c r="J5046" i="10" a="1"/>
  <c r="J5046" i="10" s="1"/>
  <c r="J5047" i="10" a="1"/>
  <c r="J5047" i="10" s="1"/>
  <c r="J5048" i="10" a="1"/>
  <c r="J5048" i="10" s="1"/>
  <c r="J5049" i="10" a="1"/>
  <c r="J5049" i="10" s="1"/>
  <c r="J5050" i="10" a="1"/>
  <c r="J5050" i="10" s="1"/>
  <c r="J5051" i="10" a="1"/>
  <c r="J5051" i="10" s="1"/>
  <c r="J5052" i="10" a="1"/>
  <c r="J5052" i="10" s="1"/>
  <c r="J5053" i="10" a="1"/>
  <c r="J5053" i="10" s="1"/>
  <c r="J5054" i="10" a="1"/>
  <c r="J5054" i="10" s="1"/>
  <c r="J5055" i="10" a="1"/>
  <c r="J5055" i="10" s="1"/>
  <c r="J5056" i="10" a="1"/>
  <c r="J5056" i="10" s="1"/>
  <c r="J5057" i="10" a="1"/>
  <c r="J5057" i="10" s="1"/>
  <c r="J5058" i="10" a="1"/>
  <c r="J5058" i="10" s="1"/>
  <c r="J5059" i="10" a="1"/>
  <c r="J5059" i="10" s="1"/>
  <c r="J5060" i="10" a="1"/>
  <c r="J5060" i="10" s="1"/>
  <c r="J5061" i="10" a="1"/>
  <c r="J5061" i="10" s="1"/>
  <c r="J5062" i="10" a="1"/>
  <c r="J5062" i="10" s="1"/>
  <c r="J5063" i="10" a="1"/>
  <c r="J5063" i="10" s="1"/>
  <c r="J5064" i="10" a="1"/>
  <c r="J5064" i="10" s="1"/>
  <c r="J5065" i="10" a="1"/>
  <c r="J5065" i="10" s="1"/>
  <c r="J5066" i="10" a="1"/>
  <c r="J5066" i="10" s="1"/>
  <c r="J5067" i="10" a="1"/>
  <c r="J5067" i="10" s="1"/>
  <c r="J5068" i="10" a="1"/>
  <c r="J5068" i="10" s="1"/>
  <c r="J5069" i="10" a="1"/>
  <c r="J5069" i="10" s="1"/>
  <c r="J5070" i="10" a="1"/>
  <c r="J5070" i="10" s="1"/>
  <c r="J5071" i="10" a="1"/>
  <c r="J5071" i="10" s="1"/>
  <c r="J5072" i="10" a="1"/>
  <c r="J5072" i="10" s="1"/>
  <c r="J5073" i="10" a="1"/>
  <c r="J5073" i="10" s="1"/>
  <c r="J5074" i="10" a="1"/>
  <c r="J5074" i="10" s="1"/>
  <c r="J5075" i="10" a="1"/>
  <c r="J5075" i="10" s="1"/>
  <c r="J5076" i="10" a="1"/>
  <c r="J5076" i="10" s="1"/>
  <c r="J5077" i="10" a="1"/>
  <c r="J5077" i="10" s="1"/>
  <c r="J5078" i="10" a="1"/>
  <c r="J5078" i="10" s="1"/>
  <c r="J5079" i="10" a="1"/>
  <c r="J5079" i="10" s="1"/>
  <c r="J5080" i="10" a="1"/>
  <c r="J5080" i="10" s="1"/>
  <c r="J5081" i="10" a="1"/>
  <c r="J5081" i="10" s="1"/>
  <c r="J5082" i="10" a="1"/>
  <c r="J5082" i="10" s="1"/>
  <c r="J5083" i="10" a="1"/>
  <c r="J5083" i="10" s="1"/>
  <c r="J5084" i="10" a="1"/>
  <c r="J5084" i="10" s="1"/>
  <c r="J5085" i="10" a="1"/>
  <c r="J5085" i="10" s="1"/>
  <c r="J5086" i="10" a="1"/>
  <c r="J5086" i="10" s="1"/>
  <c r="J5087" i="10" a="1"/>
  <c r="J5087" i="10" s="1"/>
  <c r="J5088" i="10" a="1"/>
  <c r="J5088" i="10" s="1"/>
  <c r="J5089" i="10" a="1"/>
  <c r="J5089" i="10" s="1"/>
  <c r="J5090" i="10" a="1"/>
  <c r="J5090" i="10" s="1"/>
  <c r="J5091" i="10" a="1"/>
  <c r="J5091" i="10" s="1"/>
  <c r="J5092" i="10" a="1"/>
  <c r="J5092" i="10" s="1"/>
  <c r="J5093" i="10" a="1"/>
  <c r="J5093" i="10" s="1"/>
  <c r="J5094" i="10" a="1"/>
  <c r="J5094" i="10" s="1"/>
  <c r="J5095" i="10" a="1"/>
  <c r="J5095" i="10" s="1"/>
  <c r="J5096" i="10" a="1"/>
  <c r="J5096" i="10" s="1"/>
  <c r="J5097" i="10" a="1"/>
  <c r="J5097" i="10" s="1"/>
  <c r="J5098" i="10" a="1"/>
  <c r="J5098" i="10" s="1"/>
  <c r="J5099" i="10" a="1"/>
  <c r="J5099" i="10" s="1"/>
  <c r="J5100" i="10" a="1"/>
  <c r="J5100" i="10" s="1"/>
  <c r="J5101" i="10" a="1"/>
  <c r="J5101" i="10" s="1"/>
  <c r="J5102" i="10" a="1"/>
  <c r="J5102" i="10" s="1"/>
  <c r="J5103" i="10" a="1"/>
  <c r="J5103" i="10" s="1"/>
  <c r="J5104" i="10" a="1"/>
  <c r="J5104" i="10" s="1"/>
  <c r="J5105" i="10" a="1"/>
  <c r="J5105" i="10" s="1"/>
  <c r="J5106" i="10" a="1"/>
  <c r="J5106" i="10" s="1"/>
  <c r="J5107" i="10" a="1"/>
  <c r="J5107" i="10" s="1"/>
  <c r="J5108" i="10" a="1"/>
  <c r="J5108" i="10" s="1"/>
  <c r="J5109" i="10" a="1"/>
  <c r="J5109" i="10" s="1"/>
  <c r="J5110" i="10" a="1"/>
  <c r="J5110" i="10" s="1"/>
  <c r="J5111" i="10" a="1"/>
  <c r="J5111" i="10" s="1"/>
  <c r="J5112" i="10" a="1"/>
  <c r="J5112" i="10" s="1"/>
  <c r="J5113" i="10" a="1"/>
  <c r="J5113" i="10" s="1"/>
  <c r="J5114" i="10" a="1"/>
  <c r="J5114" i="10" s="1"/>
  <c r="J5115" i="10" a="1"/>
  <c r="J5115" i="10" s="1"/>
  <c r="J5116" i="10" a="1"/>
  <c r="J5116" i="10" s="1"/>
  <c r="J5117" i="10" a="1"/>
  <c r="J5117" i="10" s="1"/>
  <c r="J5118" i="10" a="1"/>
  <c r="J5118" i="10" s="1"/>
  <c r="J5119" i="10" a="1"/>
  <c r="J5119" i="10" s="1"/>
  <c r="J5120" i="10" a="1"/>
  <c r="J5120" i="10" s="1"/>
  <c r="J5121" i="10" a="1"/>
  <c r="J5121" i="10" s="1"/>
  <c r="J5122" i="10" a="1"/>
  <c r="J5122" i="10" s="1"/>
  <c r="J5123" i="10" a="1"/>
  <c r="J5123" i="10" s="1"/>
  <c r="J5124" i="10" a="1"/>
  <c r="J5124" i="10" s="1"/>
  <c r="J5125" i="10" a="1"/>
  <c r="J5125" i="10" s="1"/>
  <c r="J5126" i="10" a="1"/>
  <c r="J5126" i="10" s="1"/>
  <c r="J5127" i="10" a="1"/>
  <c r="J5127" i="10" s="1"/>
  <c r="J5128" i="10" a="1"/>
  <c r="J5128" i="10" s="1"/>
  <c r="J5129" i="10" a="1"/>
  <c r="J5129" i="10" s="1"/>
  <c r="J5130" i="10" a="1"/>
  <c r="J5130" i="10" s="1"/>
  <c r="J5131" i="10" a="1"/>
  <c r="J5131" i="10" s="1"/>
  <c r="J5132" i="10" a="1"/>
  <c r="J5132" i="10" s="1"/>
  <c r="J5133" i="10" a="1"/>
  <c r="J5133" i="10" s="1"/>
  <c r="J5134" i="10" a="1"/>
  <c r="J5134" i="10" s="1"/>
  <c r="J5135" i="10" a="1"/>
  <c r="J5135" i="10" s="1"/>
  <c r="J5136" i="10" a="1"/>
  <c r="J5136" i="10" s="1"/>
  <c r="J5137" i="10" a="1"/>
  <c r="J5137" i="10" s="1"/>
  <c r="J5138" i="10" a="1"/>
  <c r="J5138" i="10" s="1"/>
  <c r="J5139" i="10" a="1"/>
  <c r="J5139" i="10" s="1"/>
  <c r="J5140" i="10" a="1"/>
  <c r="J5140" i="10" s="1"/>
  <c r="J5141" i="10" a="1"/>
  <c r="J5141" i="10" s="1"/>
  <c r="J5142" i="10" a="1"/>
  <c r="J5142" i="10" s="1"/>
  <c r="J5143" i="10" a="1"/>
  <c r="J5143" i="10" s="1"/>
  <c r="J5144" i="10" a="1"/>
  <c r="J5144" i="10" s="1"/>
  <c r="J5145" i="10" a="1"/>
  <c r="J5145" i="10" s="1"/>
  <c r="J5146" i="10" a="1"/>
  <c r="J5146" i="10" s="1"/>
  <c r="J5147" i="10" a="1"/>
  <c r="J5147" i="10" s="1"/>
  <c r="J5148" i="10" a="1"/>
  <c r="J5148" i="10" s="1"/>
  <c r="J5149" i="10" a="1"/>
  <c r="J5149" i="10" s="1"/>
  <c r="J5150" i="10" a="1"/>
  <c r="J5150" i="10" s="1"/>
  <c r="J5151" i="10" a="1"/>
  <c r="J5151" i="10" s="1"/>
  <c r="J5152" i="10" a="1"/>
  <c r="J5152" i="10" s="1"/>
  <c r="J5153" i="10" a="1"/>
  <c r="J5153" i="10" s="1"/>
  <c r="J5154" i="10" a="1"/>
  <c r="J5154" i="10" s="1"/>
  <c r="J5155" i="10" a="1"/>
  <c r="J5155" i="10" s="1"/>
  <c r="J5156" i="10" a="1"/>
  <c r="J5156" i="10" s="1"/>
  <c r="J5157" i="10" a="1"/>
  <c r="J5157" i="10" s="1"/>
  <c r="J5158" i="10" a="1"/>
  <c r="J5158" i="10" s="1"/>
  <c r="J5159" i="10" a="1"/>
  <c r="J5159" i="10" s="1"/>
  <c r="J5160" i="10" a="1"/>
  <c r="J5160" i="10" s="1"/>
  <c r="J5161" i="10" a="1"/>
  <c r="J5161" i="10" s="1"/>
  <c r="J5162" i="10" a="1"/>
  <c r="J5162" i="10" s="1"/>
  <c r="J5163" i="10" a="1"/>
  <c r="J5163" i="10" s="1"/>
  <c r="J5164" i="10" a="1"/>
  <c r="J5164" i="10" s="1"/>
  <c r="J5165" i="10" a="1"/>
  <c r="J5165" i="10" s="1"/>
  <c r="J5166" i="10" a="1"/>
  <c r="J5166" i="10" s="1"/>
  <c r="J5167" i="10" a="1"/>
  <c r="J5167" i="10" s="1"/>
  <c r="J5168" i="10" a="1"/>
  <c r="J5168" i="10" s="1"/>
  <c r="J5169" i="10" a="1"/>
  <c r="J5169" i="10" s="1"/>
  <c r="J5170" i="10" a="1"/>
  <c r="J5170" i="10" s="1"/>
  <c r="J5171" i="10" a="1"/>
  <c r="J5171" i="10" s="1"/>
  <c r="J5172" i="10" a="1"/>
  <c r="J5172" i="10" s="1"/>
  <c r="J5173" i="10" a="1"/>
  <c r="J5173" i="10" s="1"/>
  <c r="J5174" i="10" a="1"/>
  <c r="J5174" i="10" s="1"/>
  <c r="J5175" i="10" a="1"/>
  <c r="J5175" i="10" s="1"/>
  <c r="J5176" i="10" a="1"/>
  <c r="J5176" i="10" s="1"/>
  <c r="J5177" i="10" a="1"/>
  <c r="J5177" i="10" s="1"/>
  <c r="J5178" i="10" a="1"/>
  <c r="J5178" i="10" s="1"/>
  <c r="J5179" i="10" a="1"/>
  <c r="J5179" i="10" s="1"/>
  <c r="J5180" i="10" a="1"/>
  <c r="J5180" i="10" s="1"/>
  <c r="J5181" i="10" a="1"/>
  <c r="J5181" i="10" s="1"/>
  <c r="J5182" i="10" a="1"/>
  <c r="J5182" i="10" s="1"/>
  <c r="J5183" i="10" a="1"/>
  <c r="J5183" i="10" s="1"/>
  <c r="J5184" i="10" a="1"/>
  <c r="J5184" i="10" s="1"/>
  <c r="J5185" i="10" a="1"/>
  <c r="J5185" i="10" s="1"/>
  <c r="J5186" i="10" a="1"/>
  <c r="J5186" i="10" s="1"/>
  <c r="J5187" i="10" a="1"/>
  <c r="J5187" i="10" s="1"/>
  <c r="J5188" i="10" a="1"/>
  <c r="J5188" i="10" s="1"/>
  <c r="J5189" i="10" a="1"/>
  <c r="J5189" i="10" s="1"/>
  <c r="J5190" i="10" a="1"/>
  <c r="J5190" i="10" s="1"/>
  <c r="J5191" i="10" a="1"/>
  <c r="J5191" i="10" s="1"/>
  <c r="J5192" i="10" a="1"/>
  <c r="J5192" i="10" s="1"/>
  <c r="J5193" i="10" a="1"/>
  <c r="J5193" i="10" s="1"/>
  <c r="J5194" i="10" a="1"/>
  <c r="J5194" i="10" s="1"/>
  <c r="J5195" i="10" a="1"/>
  <c r="J5195" i="10" s="1"/>
  <c r="J5196" i="10" a="1"/>
  <c r="J5196" i="10" s="1"/>
  <c r="J5197" i="10" a="1"/>
  <c r="J5197" i="10" s="1"/>
  <c r="J5198" i="10" a="1"/>
  <c r="J5198" i="10" s="1"/>
  <c r="J5199" i="10" a="1"/>
  <c r="J5199" i="10" s="1"/>
  <c r="J5200" i="10" a="1"/>
  <c r="J5200" i="10" s="1"/>
  <c r="J5201" i="10" a="1"/>
  <c r="J5201" i="10" s="1"/>
  <c r="J5202" i="10" a="1"/>
  <c r="J5202" i="10" s="1"/>
  <c r="J5203" i="10" a="1"/>
  <c r="J5203" i="10" s="1"/>
  <c r="J5204" i="10" a="1"/>
  <c r="J5204" i="10" s="1"/>
  <c r="J5205" i="10" a="1"/>
  <c r="J5205" i="10" s="1"/>
  <c r="J5206" i="10" a="1"/>
  <c r="J5206" i="10" s="1"/>
  <c r="J5207" i="10" a="1"/>
  <c r="J5207" i="10" s="1"/>
  <c r="J5208" i="10" a="1"/>
  <c r="J5208" i="10" s="1"/>
  <c r="J5209" i="10" a="1"/>
  <c r="J5209" i="10" s="1"/>
  <c r="J5210" i="10" a="1"/>
  <c r="J5210" i="10" s="1"/>
  <c r="J5211" i="10" a="1"/>
  <c r="J5211" i="10" s="1"/>
  <c r="J5212" i="10" a="1"/>
  <c r="J5212" i="10" s="1"/>
  <c r="J5213" i="10" a="1"/>
  <c r="J5213" i="10" s="1"/>
  <c r="J5214" i="10" a="1"/>
  <c r="J5214" i="10" s="1"/>
  <c r="J5215" i="10" a="1"/>
  <c r="J5215" i="10" s="1"/>
  <c r="J5216" i="10" a="1"/>
  <c r="J5216" i="10" s="1"/>
  <c r="J5217" i="10" a="1"/>
  <c r="J5217" i="10" s="1"/>
  <c r="J5218" i="10" a="1"/>
  <c r="J5218" i="10" s="1"/>
  <c r="J5219" i="10" a="1"/>
  <c r="J5219" i="10" s="1"/>
  <c r="J5220" i="10" a="1"/>
  <c r="J5220" i="10" s="1"/>
  <c r="J5221" i="10" a="1"/>
  <c r="J5221" i="10" s="1"/>
  <c r="J5222" i="10" a="1"/>
  <c r="J5222" i="10" s="1"/>
  <c r="J5223" i="10" a="1"/>
  <c r="J5223" i="10" s="1"/>
  <c r="J5224" i="10" a="1"/>
  <c r="J5224" i="10" s="1"/>
  <c r="J5225" i="10" a="1"/>
  <c r="J5225" i="10" s="1"/>
  <c r="J5226" i="10" a="1"/>
  <c r="J5226" i="10" s="1"/>
  <c r="J5227" i="10" a="1"/>
  <c r="J5227" i="10" s="1"/>
  <c r="J5228" i="10" a="1"/>
  <c r="J5228" i="10" s="1"/>
  <c r="J5229" i="10" a="1"/>
  <c r="J5229" i="10" s="1"/>
  <c r="J5230" i="10" a="1"/>
  <c r="J5230" i="10" s="1"/>
  <c r="J5231" i="10" a="1"/>
  <c r="J5231" i="10" s="1"/>
  <c r="J5232" i="10" a="1"/>
  <c r="J5232" i="10" s="1"/>
  <c r="J5233" i="10" a="1"/>
  <c r="J5233" i="10" s="1"/>
  <c r="J5234" i="10" a="1"/>
  <c r="J5234" i="10" s="1"/>
  <c r="J5235" i="10" a="1"/>
  <c r="J5235" i="10" s="1"/>
  <c r="J5236" i="10" a="1"/>
  <c r="J5236" i="10" s="1"/>
  <c r="J5237" i="10" a="1"/>
  <c r="J5237" i="10" s="1"/>
  <c r="J5238" i="10" a="1"/>
  <c r="J5238" i="10" s="1"/>
  <c r="J5239" i="10" a="1"/>
  <c r="J5239" i="10" s="1"/>
  <c r="J5240" i="10" a="1"/>
  <c r="J5240" i="10" s="1"/>
  <c r="J5241" i="10" a="1"/>
  <c r="J5241" i="10" s="1"/>
  <c r="J5242" i="10" a="1"/>
  <c r="J5242" i="10" s="1"/>
  <c r="J5243" i="10" a="1"/>
  <c r="J5243" i="10" s="1"/>
  <c r="J5244" i="10" a="1"/>
  <c r="J5244" i="10" s="1"/>
  <c r="J5245" i="10" a="1"/>
  <c r="J5245" i="10" s="1"/>
  <c r="J5246" i="10" a="1"/>
  <c r="J5246" i="10" s="1"/>
  <c r="J5247" i="10" a="1"/>
  <c r="J5247" i="10" s="1"/>
  <c r="J5248" i="10" a="1"/>
  <c r="J5248" i="10" s="1"/>
  <c r="J5249" i="10" a="1"/>
  <c r="J5249" i="10" s="1"/>
  <c r="J5250" i="10" a="1"/>
  <c r="J5250" i="10" s="1"/>
  <c r="J5251" i="10" a="1"/>
  <c r="J5251" i="10" s="1"/>
  <c r="J5252" i="10" a="1"/>
  <c r="J5252" i="10" s="1"/>
  <c r="J5253" i="10" a="1"/>
  <c r="J5253" i="10" s="1"/>
  <c r="J5254" i="10" a="1"/>
  <c r="J5254" i="10" s="1"/>
  <c r="J5255" i="10" a="1"/>
  <c r="J5255" i="10" s="1"/>
  <c r="J5256" i="10" a="1"/>
  <c r="J5256" i="10" s="1"/>
  <c r="J5257" i="10" a="1"/>
  <c r="J5257" i="10" s="1"/>
  <c r="J5258" i="10" a="1"/>
  <c r="J5258" i="10" s="1"/>
  <c r="J5259" i="10" a="1"/>
  <c r="J5259" i="10" s="1"/>
  <c r="J5260" i="10" a="1"/>
  <c r="J5260" i="10" s="1"/>
  <c r="J5261" i="10" a="1"/>
  <c r="J5261" i="10" s="1"/>
  <c r="J5262" i="10" a="1"/>
  <c r="J5262" i="10" s="1"/>
  <c r="J5263" i="10" a="1"/>
  <c r="J5263" i="10" s="1"/>
  <c r="J5264" i="10" a="1"/>
  <c r="J5264" i="10" s="1"/>
  <c r="J5265" i="10" a="1"/>
  <c r="J5265" i="10" s="1"/>
  <c r="J5266" i="10" a="1"/>
  <c r="J5266" i="10" s="1"/>
  <c r="J5267" i="10" a="1"/>
  <c r="J5267" i="10" s="1"/>
  <c r="J5268" i="10" a="1"/>
  <c r="J5268" i="10" s="1"/>
  <c r="J5269" i="10" a="1"/>
  <c r="J5269" i="10" s="1"/>
  <c r="J5270" i="10" a="1"/>
  <c r="J5270" i="10" s="1"/>
  <c r="J5271" i="10" a="1"/>
  <c r="J5271" i="10" s="1"/>
  <c r="J5272" i="10" a="1"/>
  <c r="J5272" i="10" s="1"/>
  <c r="J5273" i="10" a="1"/>
  <c r="J5273" i="10" s="1"/>
  <c r="J5274" i="10" a="1"/>
  <c r="J5274" i="10" s="1"/>
  <c r="J5275" i="10" a="1"/>
  <c r="J5275" i="10" s="1"/>
  <c r="J5276" i="10" a="1"/>
  <c r="J5276" i="10" s="1"/>
  <c r="J5277" i="10" a="1"/>
  <c r="J5277" i="10" s="1"/>
  <c r="J5278" i="10" a="1"/>
  <c r="J5278" i="10" s="1"/>
  <c r="J5279" i="10" a="1"/>
  <c r="J5279" i="10" s="1"/>
  <c r="J5280" i="10" a="1"/>
  <c r="J5280" i="10" s="1"/>
  <c r="J5281" i="10" a="1"/>
  <c r="J5281" i="10" s="1"/>
  <c r="J5282" i="10" a="1"/>
  <c r="J5282" i="10" s="1"/>
  <c r="J5283" i="10" a="1"/>
  <c r="J5283" i="10" s="1"/>
  <c r="J5284" i="10" a="1"/>
  <c r="J5284" i="10" s="1"/>
  <c r="J5285" i="10" a="1"/>
  <c r="J5285" i="10" s="1"/>
  <c r="J5286" i="10" a="1"/>
  <c r="J5286" i="10" s="1"/>
  <c r="J5287" i="10" a="1"/>
  <c r="J5287" i="10" s="1"/>
  <c r="J5288" i="10" a="1"/>
  <c r="J5288" i="10" s="1"/>
  <c r="J5289" i="10" a="1"/>
  <c r="J5289" i="10" s="1"/>
  <c r="J5290" i="10" a="1"/>
  <c r="J5290" i="10" s="1"/>
  <c r="J5291" i="10" a="1"/>
  <c r="J5291" i="10" s="1"/>
  <c r="J5292" i="10" a="1"/>
  <c r="J5292" i="10" s="1"/>
  <c r="J5293" i="10" a="1"/>
  <c r="J5293" i="10" s="1"/>
  <c r="J5294" i="10" a="1"/>
  <c r="J5294" i="10" s="1"/>
  <c r="J5295" i="10" a="1"/>
  <c r="J5295" i="10" s="1"/>
  <c r="J5296" i="10" a="1"/>
  <c r="J5296" i="10" s="1"/>
  <c r="J5297" i="10" a="1"/>
  <c r="J5297" i="10" s="1"/>
  <c r="J5298" i="10" a="1"/>
  <c r="J5298" i="10" s="1"/>
  <c r="J5299" i="10" a="1"/>
  <c r="J5299" i="10" s="1"/>
  <c r="J5300" i="10" a="1"/>
  <c r="J5300" i="10" s="1"/>
  <c r="J5301" i="10" a="1"/>
  <c r="J5301" i="10" s="1"/>
  <c r="J5302" i="10" a="1"/>
  <c r="J5302" i="10" s="1"/>
  <c r="J5303" i="10" a="1"/>
  <c r="J5303" i="10" s="1"/>
  <c r="J5304" i="10" a="1"/>
  <c r="J5304" i="10" s="1"/>
  <c r="J5305" i="10" a="1"/>
  <c r="J5305" i="10" s="1"/>
  <c r="J5306" i="10" a="1"/>
  <c r="J5306" i="10" s="1"/>
  <c r="J5307" i="10" a="1"/>
  <c r="J5307" i="10" s="1"/>
  <c r="J5308" i="10" a="1"/>
  <c r="J5308" i="10" s="1"/>
  <c r="J5309" i="10" a="1"/>
  <c r="J5309" i="10" s="1"/>
  <c r="J5310" i="10" a="1"/>
  <c r="J5310" i="10" s="1"/>
  <c r="J5311" i="10" a="1"/>
  <c r="J5311" i="10" s="1"/>
  <c r="J5312" i="10" a="1"/>
  <c r="J5312" i="10" s="1"/>
  <c r="J5313" i="10" a="1"/>
  <c r="J5313" i="10" s="1"/>
  <c r="J5314" i="10" a="1"/>
  <c r="J5314" i="10" s="1"/>
  <c r="J5315" i="10" a="1"/>
  <c r="J5315" i="10" s="1"/>
  <c r="J5316" i="10" a="1"/>
  <c r="J5316" i="10" s="1"/>
  <c r="J5317" i="10" a="1"/>
  <c r="J5317" i="10" s="1"/>
  <c r="J5318" i="10" a="1"/>
  <c r="J5318" i="10" s="1"/>
  <c r="J5319" i="10" a="1"/>
  <c r="J5319" i="10" s="1"/>
  <c r="J5320" i="10" a="1"/>
  <c r="J5320" i="10" s="1"/>
  <c r="J5321" i="10" a="1"/>
  <c r="J5321" i="10" s="1"/>
  <c r="J5322" i="10" a="1"/>
  <c r="J5322" i="10" s="1"/>
  <c r="J5323" i="10" a="1"/>
  <c r="J5323" i="10" s="1"/>
  <c r="J5324" i="10" a="1"/>
  <c r="J5324" i="10" s="1"/>
  <c r="J5325" i="10" a="1"/>
  <c r="J5325" i="10" s="1"/>
  <c r="J5326" i="10" a="1"/>
  <c r="J5326" i="10" s="1"/>
  <c r="J5327" i="10" a="1"/>
  <c r="J5327" i="10" s="1"/>
  <c r="J5328" i="10" a="1"/>
  <c r="J5328" i="10" s="1"/>
  <c r="J5329" i="10" a="1"/>
  <c r="J5329" i="10" s="1"/>
  <c r="J5330" i="10" a="1"/>
  <c r="J5330" i="10" s="1"/>
  <c r="J5331" i="10" a="1"/>
  <c r="J5331" i="10" s="1"/>
  <c r="J5332" i="10" a="1"/>
  <c r="J5332" i="10" s="1"/>
  <c r="J5333" i="10" a="1"/>
  <c r="J5333" i="10" s="1"/>
  <c r="J5334" i="10" a="1"/>
  <c r="J5334" i="10" s="1"/>
  <c r="J5335" i="10" a="1"/>
  <c r="J5335" i="10" s="1"/>
  <c r="J5336" i="10" a="1"/>
  <c r="J5336" i="10" s="1"/>
  <c r="J5337" i="10" a="1"/>
  <c r="J5337" i="10" s="1"/>
  <c r="J5338" i="10" a="1"/>
  <c r="J5338" i="10" s="1"/>
  <c r="J5339" i="10" a="1"/>
  <c r="J5339" i="10" s="1"/>
  <c r="J5340" i="10" a="1"/>
  <c r="J5340" i="10" s="1"/>
  <c r="J5341" i="10" a="1"/>
  <c r="J5341" i="10" s="1"/>
  <c r="J5342" i="10" a="1"/>
  <c r="J5342" i="10" s="1"/>
  <c r="J5343" i="10" a="1"/>
  <c r="J5343" i="10" s="1"/>
  <c r="J5344" i="10" a="1"/>
  <c r="J5344" i="10" s="1"/>
  <c r="J5345" i="10" a="1"/>
  <c r="J5345" i="10" s="1"/>
  <c r="J5346" i="10" a="1"/>
  <c r="J5346" i="10" s="1"/>
  <c r="J5347" i="10" a="1"/>
  <c r="J5347" i="10" s="1"/>
  <c r="J5348" i="10" a="1"/>
  <c r="J5348" i="10" s="1"/>
  <c r="J5349" i="10" a="1"/>
  <c r="J5349" i="10" s="1"/>
  <c r="J5350" i="10" a="1"/>
  <c r="J5350" i="10" s="1"/>
  <c r="J5351" i="10" a="1"/>
  <c r="J5351" i="10" s="1"/>
  <c r="J5352" i="10" a="1"/>
  <c r="J5352" i="10" s="1"/>
  <c r="J5353" i="10" a="1"/>
  <c r="J5353" i="10" s="1"/>
  <c r="J5354" i="10" a="1"/>
  <c r="J5354" i="10" s="1"/>
  <c r="J5355" i="10" a="1"/>
  <c r="J5355" i="10" s="1"/>
  <c r="J5356" i="10" a="1"/>
  <c r="J5356" i="10" s="1"/>
  <c r="J5357" i="10" a="1"/>
  <c r="J5357" i="10" s="1"/>
  <c r="J5358" i="10" a="1"/>
  <c r="J5358" i="10" s="1"/>
  <c r="J5359" i="10" a="1"/>
  <c r="J5359" i="10" s="1"/>
  <c r="J5360" i="10" a="1"/>
  <c r="J5360" i="10" s="1"/>
  <c r="J5361" i="10" a="1"/>
  <c r="J5361" i="10" s="1"/>
  <c r="J5362" i="10" a="1"/>
  <c r="J5362" i="10" s="1"/>
  <c r="J5363" i="10" a="1"/>
  <c r="J5363" i="10" s="1"/>
  <c r="J5364" i="10" a="1"/>
  <c r="J5364" i="10" s="1"/>
  <c r="J5365" i="10" a="1"/>
  <c r="J5365" i="10" s="1"/>
  <c r="J5366" i="10" a="1"/>
  <c r="J5366" i="10" s="1"/>
  <c r="J5367" i="10" a="1"/>
  <c r="J5367" i="10" s="1"/>
  <c r="J5368" i="10" a="1"/>
  <c r="J5368" i="10" s="1"/>
  <c r="J5369" i="10" a="1"/>
  <c r="J5369" i="10" s="1"/>
  <c r="J5370" i="10" a="1"/>
  <c r="J5370" i="10" s="1"/>
  <c r="J5371" i="10" a="1"/>
  <c r="J5371" i="10" s="1"/>
  <c r="J5372" i="10" a="1"/>
  <c r="J5372" i="10" s="1"/>
  <c r="J5373" i="10" a="1"/>
  <c r="J5373" i="10" s="1"/>
  <c r="J5374" i="10" a="1"/>
  <c r="J5374" i="10" s="1"/>
  <c r="J5375" i="10" a="1"/>
  <c r="J5375" i="10" s="1"/>
  <c r="J5376" i="10" a="1"/>
  <c r="J5376" i="10" s="1"/>
  <c r="J5377" i="10" a="1"/>
  <c r="J5377" i="10" s="1"/>
  <c r="J5378" i="10" a="1"/>
  <c r="J5378" i="10" s="1"/>
  <c r="J5379" i="10" a="1"/>
  <c r="J5379" i="10" s="1"/>
  <c r="J5380" i="10" a="1"/>
  <c r="J5380" i="10" s="1"/>
  <c r="J5381" i="10" a="1"/>
  <c r="J5381" i="10" s="1"/>
  <c r="J5382" i="10" a="1"/>
  <c r="J5382" i="10" s="1"/>
  <c r="J5383" i="10" a="1"/>
  <c r="J5383" i="10" s="1"/>
  <c r="J5384" i="10" a="1"/>
  <c r="J5384" i="10" s="1"/>
  <c r="J5385" i="10" a="1"/>
  <c r="J5385" i="10" s="1"/>
  <c r="J5386" i="10" a="1"/>
  <c r="J5386" i="10" s="1"/>
  <c r="J5387" i="10" a="1"/>
  <c r="J5387" i="10" s="1"/>
  <c r="J5388" i="10" a="1"/>
  <c r="J5388" i="10" s="1"/>
  <c r="J5389" i="10" a="1"/>
  <c r="J5389" i="10" s="1"/>
  <c r="J5390" i="10" a="1"/>
  <c r="J5390" i="10" s="1"/>
  <c r="J5391" i="10" a="1"/>
  <c r="J5391" i="10" s="1"/>
  <c r="J5392" i="10" a="1"/>
  <c r="J5392" i="10" s="1"/>
  <c r="J5393" i="10" a="1"/>
  <c r="J5393" i="10" s="1"/>
  <c r="J5394" i="10" a="1"/>
  <c r="J5394" i="10" s="1"/>
  <c r="J5395" i="10" a="1"/>
  <c r="J5395" i="10" s="1"/>
  <c r="J5396" i="10" a="1"/>
  <c r="J5396" i="10" s="1"/>
  <c r="J5397" i="10" a="1"/>
  <c r="J5397" i="10" s="1"/>
  <c r="J5398" i="10" a="1"/>
  <c r="J5398" i="10" s="1"/>
  <c r="J5399" i="10" a="1"/>
  <c r="J5399" i="10" s="1"/>
  <c r="J5400" i="10" a="1"/>
  <c r="J5400" i="10" s="1"/>
  <c r="J5401" i="10" a="1"/>
  <c r="J5401" i="10" s="1"/>
  <c r="J5402" i="10" a="1"/>
  <c r="J5402" i="10" s="1"/>
  <c r="J5403" i="10" a="1"/>
  <c r="J5403" i="10" s="1"/>
  <c r="J5404" i="10" a="1"/>
  <c r="J5404" i="10" s="1"/>
  <c r="J5405" i="10" a="1"/>
  <c r="J5405" i="10" s="1"/>
  <c r="J5406" i="10" a="1"/>
  <c r="J5406" i="10" s="1"/>
  <c r="J5407" i="10" a="1"/>
  <c r="J5407" i="10" s="1"/>
  <c r="J5408" i="10" a="1"/>
  <c r="J5408" i="10" s="1"/>
  <c r="J5409" i="10" a="1"/>
  <c r="J5409" i="10" s="1"/>
  <c r="J5410" i="10" a="1"/>
  <c r="J5410" i="10" s="1"/>
  <c r="J5411" i="10" a="1"/>
  <c r="J5411" i="10" s="1"/>
  <c r="J5412" i="10" a="1"/>
  <c r="J5412" i="10" s="1"/>
  <c r="J5413" i="10" a="1"/>
  <c r="J5413" i="10" s="1"/>
  <c r="J5414" i="10" a="1"/>
  <c r="J5414" i="10" s="1"/>
  <c r="J5415" i="10" a="1"/>
  <c r="J5415" i="10" s="1"/>
  <c r="J5416" i="10" a="1"/>
  <c r="J5416" i="10" s="1"/>
  <c r="J5417" i="10" a="1"/>
  <c r="J5417" i="10" s="1"/>
  <c r="J5418" i="10" a="1"/>
  <c r="J5418" i="10" s="1"/>
  <c r="J5419" i="10" a="1"/>
  <c r="J5419" i="10" s="1"/>
  <c r="J5420" i="10" a="1"/>
  <c r="J5420" i="10" s="1"/>
  <c r="J5421" i="10" a="1"/>
  <c r="J5421" i="10" s="1"/>
  <c r="J5422" i="10" a="1"/>
  <c r="J5422" i="10" s="1"/>
  <c r="J5423" i="10" a="1"/>
  <c r="J5423" i="10" s="1"/>
  <c r="J5424" i="10" a="1"/>
  <c r="J5424" i="10" s="1"/>
  <c r="J5425" i="10" a="1"/>
  <c r="J5425" i="10" s="1"/>
  <c r="J5426" i="10" a="1"/>
  <c r="J5426" i="10" s="1"/>
  <c r="J5427" i="10" a="1"/>
  <c r="J5427" i="10" s="1"/>
  <c r="J5428" i="10" a="1"/>
  <c r="J5428" i="10" s="1"/>
  <c r="J5429" i="10" a="1"/>
  <c r="J5429" i="10" s="1"/>
  <c r="J5430" i="10" a="1"/>
  <c r="J5430" i="10" s="1"/>
  <c r="J5431" i="10" a="1"/>
  <c r="J5431" i="10" s="1"/>
  <c r="J5432" i="10" a="1"/>
  <c r="J5432" i="10" s="1"/>
  <c r="J5433" i="10" a="1"/>
  <c r="J5433" i="10" s="1"/>
  <c r="J5434" i="10" a="1"/>
  <c r="J5434" i="10" s="1"/>
  <c r="J5435" i="10" a="1"/>
  <c r="J5435" i="10" s="1"/>
  <c r="J5436" i="10" a="1"/>
  <c r="J5436" i="10" s="1"/>
  <c r="J5437" i="10" a="1"/>
  <c r="J5437" i="10" s="1"/>
  <c r="J5438" i="10" a="1"/>
  <c r="J5438" i="10" s="1"/>
  <c r="J5439" i="10" a="1"/>
  <c r="J5439" i="10" s="1"/>
  <c r="J5440" i="10" a="1"/>
  <c r="J5440" i="10" s="1"/>
  <c r="J5441" i="10" a="1"/>
  <c r="J5441" i="10" s="1"/>
  <c r="J5442" i="10" a="1"/>
  <c r="J5442" i="10" s="1"/>
  <c r="J5443" i="10" a="1"/>
  <c r="J5443" i="10" s="1"/>
  <c r="J5444" i="10" a="1"/>
  <c r="J5444" i="10" s="1"/>
  <c r="J5445" i="10" a="1"/>
  <c r="J5445" i="10" s="1"/>
  <c r="J5446" i="10" a="1"/>
  <c r="J5446" i="10" s="1"/>
  <c r="J5447" i="10" a="1"/>
  <c r="J5447" i="10" s="1"/>
  <c r="J5448" i="10" a="1"/>
  <c r="J5448" i="10" s="1"/>
  <c r="J5449" i="10" a="1"/>
  <c r="J5449" i="10" s="1"/>
  <c r="J5450" i="10" a="1"/>
  <c r="J5450" i="10" s="1"/>
  <c r="J5451" i="10" a="1"/>
  <c r="J5451" i="10" s="1"/>
  <c r="J5452" i="10" a="1"/>
  <c r="J5452" i="10" s="1"/>
  <c r="J5453" i="10" a="1"/>
  <c r="J5453" i="10" s="1"/>
  <c r="J5454" i="10" a="1"/>
  <c r="J5454" i="10" s="1"/>
  <c r="J5455" i="10" a="1"/>
  <c r="J5455" i="10" s="1"/>
  <c r="J5456" i="10" a="1"/>
  <c r="J5456" i="10" s="1"/>
  <c r="J5457" i="10" a="1"/>
  <c r="J5457" i="10" s="1"/>
  <c r="J5458" i="10" a="1"/>
  <c r="J5458" i="10" s="1"/>
  <c r="J5459" i="10" a="1"/>
  <c r="J5459" i="10" s="1"/>
  <c r="J5460" i="10" a="1"/>
  <c r="J5460" i="10" s="1"/>
  <c r="J5461" i="10" a="1"/>
  <c r="J5461" i="10" s="1"/>
  <c r="J5462" i="10" a="1"/>
  <c r="J5462" i="10" s="1"/>
  <c r="J5463" i="10" a="1"/>
  <c r="J5463" i="10" s="1"/>
  <c r="J5464" i="10" a="1"/>
  <c r="J5464" i="10" s="1"/>
  <c r="J5465" i="10" a="1"/>
  <c r="J5465" i="10" s="1"/>
  <c r="J5466" i="10" a="1"/>
  <c r="J5466" i="10" s="1"/>
  <c r="J5467" i="10" a="1"/>
  <c r="J5467" i="10" s="1"/>
  <c r="J5468" i="10" a="1"/>
  <c r="J5468" i="10" s="1"/>
  <c r="J5469" i="10" a="1"/>
  <c r="J5469" i="10" s="1"/>
  <c r="J5470" i="10" a="1"/>
  <c r="J5470" i="10" s="1"/>
  <c r="J5471" i="10" a="1"/>
  <c r="J5471" i="10" s="1"/>
  <c r="J5472" i="10" a="1"/>
  <c r="J5472" i="10" s="1"/>
  <c r="J5473" i="10" a="1"/>
  <c r="J5473" i="10" s="1"/>
  <c r="J5474" i="10" a="1"/>
  <c r="J5474" i="10" s="1"/>
  <c r="J5475" i="10" a="1"/>
  <c r="J5475" i="10" s="1"/>
  <c r="J5476" i="10" a="1"/>
  <c r="J5476" i="10" s="1"/>
  <c r="J5477" i="10" a="1"/>
  <c r="J5477" i="10" s="1"/>
  <c r="J5478" i="10" a="1"/>
  <c r="J5478" i="10" s="1"/>
  <c r="J5479" i="10" a="1"/>
  <c r="J5479" i="10" s="1"/>
  <c r="J5480" i="10" a="1"/>
  <c r="J5480" i="10" s="1"/>
  <c r="J5481" i="10" a="1"/>
  <c r="J5481" i="10" s="1"/>
  <c r="J5482" i="10" a="1"/>
  <c r="J5482" i="10" s="1"/>
  <c r="J5483" i="10" a="1"/>
  <c r="J5483" i="10" s="1"/>
  <c r="J5484" i="10" a="1"/>
  <c r="J5484" i="10" s="1"/>
  <c r="J5485" i="10" a="1"/>
  <c r="J5485" i="10" s="1"/>
  <c r="J5486" i="10" a="1"/>
  <c r="J5486" i="10" s="1"/>
  <c r="J5487" i="10" a="1"/>
  <c r="J5487" i="10" s="1"/>
  <c r="J5488" i="10" a="1"/>
  <c r="J5488" i="10" s="1"/>
  <c r="J5489" i="10" a="1"/>
  <c r="J5489" i="10" s="1"/>
  <c r="J5490" i="10" a="1"/>
  <c r="J5490" i="10" s="1"/>
  <c r="J5491" i="10" a="1"/>
  <c r="J5491" i="10" s="1"/>
  <c r="J5492" i="10" a="1"/>
  <c r="J5492" i="10" s="1"/>
  <c r="J5493" i="10" a="1"/>
  <c r="J5493" i="10" s="1"/>
  <c r="J5494" i="10" a="1"/>
  <c r="J5494" i="10" s="1"/>
  <c r="J5495" i="10" a="1"/>
  <c r="J5495" i="10" s="1"/>
  <c r="J5496" i="10" a="1"/>
  <c r="J5496" i="10" s="1"/>
  <c r="J5497" i="10" a="1"/>
  <c r="J5497" i="10" s="1"/>
  <c r="J5498" i="10" a="1"/>
  <c r="J5498" i="10" s="1"/>
  <c r="J5499" i="10" a="1"/>
  <c r="J5499" i="10" s="1"/>
  <c r="J5500" i="10" a="1"/>
  <c r="J5500" i="10" s="1"/>
  <c r="J5501" i="10" a="1"/>
  <c r="J5501" i="10" s="1"/>
  <c r="J5502" i="10" a="1"/>
  <c r="J5502" i="10" s="1"/>
  <c r="J5503" i="10" a="1"/>
  <c r="J5503" i="10" s="1"/>
  <c r="J5504" i="10" a="1"/>
  <c r="J5504" i="10" s="1"/>
  <c r="J5505" i="10" a="1"/>
  <c r="J5505" i="10" s="1"/>
  <c r="J5506" i="10" a="1"/>
  <c r="J5506" i="10" s="1"/>
  <c r="J5507" i="10" a="1"/>
  <c r="J5507" i="10" s="1"/>
  <c r="J5508" i="10" a="1"/>
  <c r="J5508" i="10" s="1"/>
  <c r="J5509" i="10" a="1"/>
  <c r="J5509" i="10" s="1"/>
  <c r="J5510" i="10" a="1"/>
  <c r="J5510" i="10" s="1"/>
  <c r="J5511" i="10" a="1"/>
  <c r="J5511" i="10" s="1"/>
  <c r="J5512" i="10" a="1"/>
  <c r="J5512" i="10" s="1"/>
  <c r="J5513" i="10" a="1"/>
  <c r="J5513" i="10" s="1"/>
  <c r="J5514" i="10" a="1"/>
  <c r="J5514" i="10" s="1"/>
  <c r="J5515" i="10" a="1"/>
  <c r="J5515" i="10" s="1"/>
  <c r="J5516" i="10" a="1"/>
  <c r="J5516" i="10" s="1"/>
  <c r="J5517" i="10" a="1"/>
  <c r="J5517" i="10" s="1"/>
  <c r="J5518" i="10" a="1"/>
  <c r="J5518" i="10" s="1"/>
  <c r="J5519" i="10" a="1"/>
  <c r="J5519" i="10" s="1"/>
  <c r="J5520" i="10" a="1"/>
  <c r="J5520" i="10" s="1"/>
  <c r="J5521" i="10" a="1"/>
  <c r="J5521" i="10" s="1"/>
  <c r="J5522" i="10" a="1"/>
  <c r="J5522" i="10" s="1"/>
  <c r="J5523" i="10" a="1"/>
  <c r="J5523" i="10" s="1"/>
  <c r="J5524" i="10" a="1"/>
  <c r="J5524" i="10" s="1"/>
  <c r="J5525" i="10" a="1"/>
  <c r="J5525" i="10" s="1"/>
  <c r="J5526" i="10" a="1"/>
  <c r="J5526" i="10" s="1"/>
  <c r="J5527" i="10" a="1"/>
  <c r="J5527" i="10" s="1"/>
  <c r="J5528" i="10" a="1"/>
  <c r="J5528" i="10" s="1"/>
  <c r="J5529" i="10" a="1"/>
  <c r="J5529" i="10" s="1"/>
  <c r="J5530" i="10" a="1"/>
  <c r="J5530" i="10" s="1"/>
  <c r="J5531" i="10" a="1"/>
  <c r="J5531" i="10" s="1"/>
  <c r="J5532" i="10" a="1"/>
  <c r="J5532" i="10" s="1"/>
  <c r="J5533" i="10" a="1"/>
  <c r="J5533" i="10" s="1"/>
  <c r="J5534" i="10" a="1"/>
  <c r="J5534" i="10" s="1"/>
  <c r="J5535" i="10" a="1"/>
  <c r="J5535" i="10" s="1"/>
  <c r="J5536" i="10" a="1"/>
  <c r="J5536" i="10" s="1"/>
  <c r="J5537" i="10" a="1"/>
  <c r="J5537" i="10" s="1"/>
  <c r="J5538" i="10" a="1"/>
  <c r="J5538" i="10" s="1"/>
  <c r="J5539" i="10" a="1"/>
  <c r="J5539" i="10" s="1"/>
  <c r="J5540" i="10" a="1"/>
  <c r="J5540" i="10" s="1"/>
  <c r="J5541" i="10" a="1"/>
  <c r="J5541" i="10" s="1"/>
  <c r="J5542" i="10" a="1"/>
  <c r="J5542" i="10" s="1"/>
  <c r="J5543" i="10" a="1"/>
  <c r="J5543" i="10" s="1"/>
  <c r="J5544" i="10" a="1"/>
  <c r="J5544" i="10" s="1"/>
  <c r="J5545" i="10" a="1"/>
  <c r="J5545" i="10" s="1"/>
  <c r="J5546" i="10" a="1"/>
  <c r="J5546" i="10" s="1"/>
  <c r="J5547" i="10" a="1"/>
  <c r="J5547" i="10" s="1"/>
  <c r="J5548" i="10" a="1"/>
  <c r="J5548" i="10" s="1"/>
  <c r="J5549" i="10" a="1"/>
  <c r="J5549" i="10" s="1"/>
  <c r="J5550" i="10" a="1"/>
  <c r="J5550" i="10" s="1"/>
  <c r="J5551" i="10" a="1"/>
  <c r="J5551" i="10" s="1"/>
  <c r="J5552" i="10" a="1"/>
  <c r="J5552" i="10" s="1"/>
  <c r="J5553" i="10" a="1"/>
  <c r="J5553" i="10" s="1"/>
  <c r="J5554" i="10" a="1"/>
  <c r="J5554" i="10" s="1"/>
  <c r="J5555" i="10" a="1"/>
  <c r="J5555" i="10" s="1"/>
  <c r="J5556" i="10" a="1"/>
  <c r="J5556" i="10" s="1"/>
  <c r="J5557" i="10" a="1"/>
  <c r="J5557" i="10" s="1"/>
  <c r="J5558" i="10" a="1"/>
  <c r="J5558" i="10" s="1"/>
  <c r="J5559" i="10" a="1"/>
  <c r="J5559" i="10" s="1"/>
  <c r="J5560" i="10" a="1"/>
  <c r="J5560" i="10" s="1"/>
  <c r="J5561" i="10" a="1"/>
  <c r="J5561" i="10" s="1"/>
  <c r="J5562" i="10" a="1"/>
  <c r="J5562" i="10" s="1"/>
  <c r="J5563" i="10" a="1"/>
  <c r="J5563" i="10" s="1"/>
  <c r="J5564" i="10" a="1"/>
  <c r="J5564" i="10" s="1"/>
  <c r="J5565" i="10" a="1"/>
  <c r="J5565" i="10" s="1"/>
  <c r="J5566" i="10" a="1"/>
  <c r="J5566" i="10" s="1"/>
  <c r="J5567" i="10" a="1"/>
  <c r="J5567" i="10" s="1"/>
  <c r="J5568" i="10" a="1"/>
  <c r="J5568" i="10" s="1"/>
  <c r="J5569" i="10" a="1"/>
  <c r="J5569" i="10" s="1"/>
  <c r="J5570" i="10" a="1"/>
  <c r="J5570" i="10" s="1"/>
  <c r="J5571" i="10" a="1"/>
  <c r="J5571" i="10" s="1"/>
  <c r="J5572" i="10" a="1"/>
  <c r="J5572" i="10" s="1"/>
  <c r="J5573" i="10" a="1"/>
  <c r="J5573" i="10" s="1"/>
  <c r="J5574" i="10" a="1"/>
  <c r="J5574" i="10" s="1"/>
  <c r="J5575" i="10" a="1"/>
  <c r="J5575" i="10" s="1"/>
  <c r="J5576" i="10" a="1"/>
  <c r="J5576" i="10" s="1"/>
  <c r="J5577" i="10" a="1"/>
  <c r="J5577" i="10" s="1"/>
  <c r="J5578" i="10" a="1"/>
  <c r="J5578" i="10" s="1"/>
  <c r="J5579" i="10" a="1"/>
  <c r="J5579" i="10" s="1"/>
  <c r="J5580" i="10" a="1"/>
  <c r="J5580" i="10" s="1"/>
  <c r="J5581" i="10" a="1"/>
  <c r="J5581" i="10" s="1"/>
  <c r="J5582" i="10" a="1"/>
  <c r="J5582" i="10" s="1"/>
  <c r="J5583" i="10" a="1"/>
  <c r="J5583" i="10" s="1"/>
  <c r="J5584" i="10" a="1"/>
  <c r="J5584" i="10" s="1"/>
  <c r="J5585" i="10" a="1"/>
  <c r="J5585" i="10" s="1"/>
  <c r="J5586" i="10" a="1"/>
  <c r="J5586" i="10" s="1"/>
  <c r="J5587" i="10" a="1"/>
  <c r="J5587" i="10" s="1"/>
  <c r="J5588" i="10" a="1"/>
  <c r="J5588" i="10" s="1"/>
  <c r="J5589" i="10" a="1"/>
  <c r="J5589" i="10" s="1"/>
  <c r="J5590" i="10" a="1"/>
  <c r="J5590" i="10" s="1"/>
  <c r="J5591" i="10" a="1"/>
  <c r="J5591" i="10" s="1"/>
  <c r="J5592" i="10" a="1"/>
  <c r="J5592" i="10" s="1"/>
  <c r="J5593" i="10" a="1"/>
  <c r="J5593" i="10" s="1"/>
  <c r="J5594" i="10" a="1"/>
  <c r="J5594" i="10" s="1"/>
  <c r="J5595" i="10" a="1"/>
  <c r="J5595" i="10" s="1"/>
  <c r="J5596" i="10" a="1"/>
  <c r="J5596" i="10" s="1"/>
  <c r="J5597" i="10" a="1"/>
  <c r="J5597" i="10" s="1"/>
  <c r="J5598" i="10" a="1"/>
  <c r="J5598" i="10" s="1"/>
  <c r="J5599" i="10" a="1"/>
  <c r="J5599" i="10" s="1"/>
  <c r="J5600" i="10" a="1"/>
  <c r="J5600" i="10" s="1"/>
  <c r="J5601" i="10" a="1"/>
  <c r="J5601" i="10" s="1"/>
  <c r="J5602" i="10" a="1"/>
  <c r="J5602" i="10" s="1"/>
  <c r="J5603" i="10" a="1"/>
  <c r="J5603" i="10" s="1"/>
  <c r="J5604" i="10" a="1"/>
  <c r="J5604" i="10" s="1"/>
  <c r="J5605" i="10" a="1"/>
  <c r="J5605" i="10" s="1"/>
  <c r="J5606" i="10" a="1"/>
  <c r="J5606" i="10" s="1"/>
  <c r="J5607" i="10" a="1"/>
  <c r="J5607" i="10" s="1"/>
  <c r="J5608" i="10" a="1"/>
  <c r="J5608" i="10" s="1"/>
  <c r="J5609" i="10" a="1"/>
  <c r="J5609" i="10" s="1"/>
  <c r="J5610" i="10" a="1"/>
  <c r="J5610" i="10" s="1"/>
  <c r="J5611" i="10" a="1"/>
  <c r="J5611" i="10" s="1"/>
  <c r="J5612" i="10" a="1"/>
  <c r="J5612" i="10" s="1"/>
  <c r="J5613" i="10" a="1"/>
  <c r="J5613" i="10" s="1"/>
  <c r="J5614" i="10" a="1"/>
  <c r="J5614" i="10" s="1"/>
  <c r="J5615" i="10" a="1"/>
  <c r="J5615" i="10" s="1"/>
  <c r="J5616" i="10" a="1"/>
  <c r="J5616" i="10" s="1"/>
  <c r="J5617" i="10" a="1"/>
  <c r="J5617" i="10" s="1"/>
  <c r="J5618" i="10" a="1"/>
  <c r="J5618" i="10" s="1"/>
  <c r="J5619" i="10" a="1"/>
  <c r="J5619" i="10" s="1"/>
  <c r="J5620" i="10" a="1"/>
  <c r="J5620" i="10" s="1"/>
  <c r="J5621" i="10" a="1"/>
  <c r="J5621" i="10" s="1"/>
  <c r="J5622" i="10" a="1"/>
  <c r="J5622" i="10" s="1"/>
  <c r="J5623" i="10" a="1"/>
  <c r="J5623" i="10" s="1"/>
  <c r="J5624" i="10" a="1"/>
  <c r="J5624" i="10" s="1"/>
  <c r="J5625" i="10" a="1"/>
  <c r="J5625" i="10" s="1"/>
  <c r="J5626" i="10" a="1"/>
  <c r="J5626" i="10" s="1"/>
  <c r="J5627" i="10" a="1"/>
  <c r="J5627" i="10" s="1"/>
  <c r="J5628" i="10" a="1"/>
  <c r="J5628" i="10" s="1"/>
  <c r="J5629" i="10" a="1"/>
  <c r="J5629" i="10" s="1"/>
  <c r="J5630" i="10" a="1"/>
  <c r="J5630" i="10" s="1"/>
  <c r="J5631" i="10" a="1"/>
  <c r="J5631" i="10" s="1"/>
  <c r="J5632" i="10" a="1"/>
  <c r="J5632" i="10" s="1"/>
  <c r="J5633" i="10" a="1"/>
  <c r="J5633" i="10" s="1"/>
  <c r="J5634" i="10" a="1"/>
  <c r="J5634" i="10" s="1"/>
  <c r="J5635" i="10" a="1"/>
  <c r="J5635" i="10" s="1"/>
  <c r="J5636" i="10" a="1"/>
  <c r="J5636" i="10" s="1"/>
  <c r="J5637" i="10" a="1"/>
  <c r="J5637" i="10" s="1"/>
  <c r="J5638" i="10" a="1"/>
  <c r="J5638" i="10" s="1"/>
  <c r="J5639" i="10" a="1"/>
  <c r="J5639" i="10" s="1"/>
  <c r="J5640" i="10" a="1"/>
  <c r="J5640" i="10" s="1"/>
  <c r="J5641" i="10" a="1"/>
  <c r="J5641" i="10" s="1"/>
  <c r="J5642" i="10" a="1"/>
  <c r="J5642" i="10" s="1"/>
  <c r="J5643" i="10" a="1"/>
  <c r="J5643" i="10" s="1"/>
  <c r="J5644" i="10" a="1"/>
  <c r="J5644" i="10" s="1"/>
  <c r="J5645" i="10" a="1"/>
  <c r="J5645" i="10" s="1"/>
  <c r="J5646" i="10" a="1"/>
  <c r="J5646" i="10" s="1"/>
  <c r="J5647" i="10" a="1"/>
  <c r="J5647" i="10" s="1"/>
  <c r="J5648" i="10" a="1"/>
  <c r="J5648" i="10" s="1"/>
  <c r="J5649" i="10" a="1"/>
  <c r="J5649" i="10" s="1"/>
  <c r="J5650" i="10" a="1"/>
  <c r="J5650" i="10" s="1"/>
  <c r="J5651" i="10" a="1"/>
  <c r="J5651" i="10" s="1"/>
  <c r="J5652" i="10" a="1"/>
  <c r="J5652" i="10" s="1"/>
  <c r="J5653" i="10" a="1"/>
  <c r="J5653" i="10" s="1"/>
  <c r="J5654" i="10" a="1"/>
  <c r="J5654" i="10" s="1"/>
  <c r="J5655" i="10" a="1"/>
  <c r="J5655" i="10" s="1"/>
  <c r="J5656" i="10" a="1"/>
  <c r="J5656" i="10" s="1"/>
  <c r="J5657" i="10" a="1"/>
  <c r="J5657" i="10" s="1"/>
  <c r="J5658" i="10" a="1"/>
  <c r="J5658" i="10" s="1"/>
  <c r="J5659" i="10" a="1"/>
  <c r="J5659" i="10" s="1"/>
  <c r="J5660" i="10" a="1"/>
  <c r="J5660" i="10" s="1"/>
  <c r="J5661" i="10" a="1"/>
  <c r="J5661" i="10" s="1"/>
  <c r="J5662" i="10" a="1"/>
  <c r="J5662" i="10" s="1"/>
  <c r="J5663" i="10" a="1"/>
  <c r="J5663" i="10" s="1"/>
  <c r="J5664" i="10" a="1"/>
  <c r="J5664" i="10" s="1"/>
  <c r="J5665" i="10" a="1"/>
  <c r="J5665" i="10" s="1"/>
  <c r="J5666" i="10" a="1"/>
  <c r="J5666" i="10" s="1"/>
  <c r="J5667" i="10" a="1"/>
  <c r="J5667" i="10" s="1"/>
  <c r="J5668" i="10" a="1"/>
  <c r="J5668" i="10" s="1"/>
  <c r="J5669" i="10" a="1"/>
  <c r="J5669" i="10" s="1"/>
  <c r="J5670" i="10" a="1"/>
  <c r="J5670" i="10" s="1"/>
  <c r="J5671" i="10" a="1"/>
  <c r="J5671" i="10" s="1"/>
  <c r="J5672" i="10" a="1"/>
  <c r="J5672" i="10" s="1"/>
  <c r="J5673" i="10" a="1"/>
  <c r="J5673" i="10" s="1"/>
  <c r="J5674" i="10" a="1"/>
  <c r="J5674" i="10" s="1"/>
  <c r="J5675" i="10" a="1"/>
  <c r="J5675" i="10" s="1"/>
  <c r="J5676" i="10" a="1"/>
  <c r="J5676" i="10" s="1"/>
  <c r="J5677" i="10" a="1"/>
  <c r="J5677" i="10" s="1"/>
  <c r="J5678" i="10" a="1"/>
  <c r="J5678" i="10" s="1"/>
  <c r="J5679" i="10" a="1"/>
  <c r="J5679" i="10" s="1"/>
  <c r="J5680" i="10" a="1"/>
  <c r="J5680" i="10" s="1"/>
  <c r="J5681" i="10" a="1"/>
  <c r="J5681" i="10" s="1"/>
  <c r="J5682" i="10" a="1"/>
  <c r="J5682" i="10" s="1"/>
  <c r="J5683" i="10" a="1"/>
  <c r="J5683" i="10" s="1"/>
  <c r="J5684" i="10" a="1"/>
  <c r="J5684" i="10" s="1"/>
  <c r="J5685" i="10" a="1"/>
  <c r="J5685" i="10" s="1"/>
  <c r="J5686" i="10" a="1"/>
  <c r="J5686" i="10" s="1"/>
  <c r="J5687" i="10" a="1"/>
  <c r="J5687" i="10" s="1"/>
  <c r="J5688" i="10" a="1"/>
  <c r="J5688" i="10" s="1"/>
  <c r="J5689" i="10" a="1"/>
  <c r="J5689" i="10" s="1"/>
  <c r="J5690" i="10" a="1"/>
  <c r="J5690" i="10" s="1"/>
  <c r="J5691" i="10" a="1"/>
  <c r="J5691" i="10" s="1"/>
  <c r="J5692" i="10" a="1"/>
  <c r="J5692" i="10" s="1"/>
  <c r="J5693" i="10" a="1"/>
  <c r="J5693" i="10" s="1"/>
  <c r="J5694" i="10" a="1"/>
  <c r="J5694" i="10" s="1"/>
  <c r="J5695" i="10" a="1"/>
  <c r="J5695" i="10" s="1"/>
  <c r="J5696" i="10" a="1"/>
  <c r="J5696" i="10" s="1"/>
  <c r="J5697" i="10" a="1"/>
  <c r="J5697" i="10" s="1"/>
  <c r="J5698" i="10" a="1"/>
  <c r="J5698" i="10" s="1"/>
  <c r="J5699" i="10" a="1"/>
  <c r="J5699" i="10" s="1"/>
  <c r="J5700" i="10" a="1"/>
  <c r="J5700" i="10" s="1"/>
  <c r="J5701" i="10" a="1"/>
  <c r="J5701" i="10" s="1"/>
  <c r="J5702" i="10" a="1"/>
  <c r="J5702" i="10" s="1"/>
  <c r="J5703" i="10" a="1"/>
  <c r="J5703" i="10" s="1"/>
  <c r="J5704" i="10" a="1"/>
  <c r="J5704" i="10" s="1"/>
  <c r="J5705" i="10" a="1"/>
  <c r="J5705" i="10" s="1"/>
  <c r="J5706" i="10" a="1"/>
  <c r="J5706" i="10" s="1"/>
  <c r="J5707" i="10" a="1"/>
  <c r="J5707" i="10" s="1"/>
  <c r="J5708" i="10" a="1"/>
  <c r="J5708" i="10" s="1"/>
  <c r="J5709" i="10" a="1"/>
  <c r="J5709" i="10" s="1"/>
  <c r="J5710" i="10" a="1"/>
  <c r="J5710" i="10" s="1"/>
  <c r="J5711" i="10" a="1"/>
  <c r="J5711" i="10" s="1"/>
  <c r="J5712" i="10" a="1"/>
  <c r="J5712" i="10" s="1"/>
  <c r="J5713" i="10" a="1"/>
  <c r="J5713" i="10" s="1"/>
  <c r="J5714" i="10" a="1"/>
  <c r="J5714" i="10" s="1"/>
  <c r="J5715" i="10" a="1"/>
  <c r="J5715" i="10" s="1"/>
  <c r="J5716" i="10" a="1"/>
  <c r="J5716" i="10" s="1"/>
  <c r="J5717" i="10" a="1"/>
  <c r="J5717" i="10" s="1"/>
  <c r="J5718" i="10" a="1"/>
  <c r="J5718" i="10" s="1"/>
  <c r="J5719" i="10" a="1"/>
  <c r="J5719" i="10" s="1"/>
  <c r="J5720" i="10" a="1"/>
  <c r="J5720" i="10" s="1"/>
  <c r="J5721" i="10" a="1"/>
  <c r="J5721" i="10" s="1"/>
  <c r="J5722" i="10" a="1"/>
  <c r="J5722" i="10" s="1"/>
  <c r="J5723" i="10" a="1"/>
  <c r="J5723" i="10" s="1"/>
  <c r="J5724" i="10" a="1"/>
  <c r="J5724" i="10" s="1"/>
  <c r="J5725" i="10" a="1"/>
  <c r="J5725" i="10" s="1"/>
  <c r="J5726" i="10" a="1"/>
  <c r="J5726" i="10" s="1"/>
  <c r="J5727" i="10" a="1"/>
  <c r="J5727" i="10" s="1"/>
  <c r="J5728" i="10" a="1"/>
  <c r="J5728" i="10" s="1"/>
  <c r="J5729" i="10" a="1"/>
  <c r="J5729" i="10" s="1"/>
  <c r="J5730" i="10" a="1"/>
  <c r="J5730" i="10" s="1"/>
  <c r="J5731" i="10" a="1"/>
  <c r="J5731" i="10" s="1"/>
  <c r="J5732" i="10" a="1"/>
  <c r="J5732" i="10" s="1"/>
  <c r="J5733" i="10" a="1"/>
  <c r="J5733" i="10" s="1"/>
  <c r="J5734" i="10" a="1"/>
  <c r="J5734" i="10" s="1"/>
  <c r="J5735" i="10" a="1"/>
  <c r="J5735" i="10" s="1"/>
  <c r="J5736" i="10" a="1"/>
  <c r="J5736" i="10" s="1"/>
  <c r="J5737" i="10" a="1"/>
  <c r="J5737" i="10" s="1"/>
  <c r="J5738" i="10" a="1"/>
  <c r="J5738" i="10" s="1"/>
  <c r="J5739" i="10" a="1"/>
  <c r="J5739" i="10" s="1"/>
  <c r="J5740" i="10" a="1"/>
  <c r="J5740" i="10" s="1"/>
  <c r="J5741" i="10" a="1"/>
  <c r="J5741" i="10" s="1"/>
  <c r="J5742" i="10" a="1"/>
  <c r="J5742" i="10" s="1"/>
  <c r="J5743" i="10" a="1"/>
  <c r="J5743" i="10" s="1"/>
  <c r="J5744" i="10" a="1"/>
  <c r="J5744" i="10" s="1"/>
  <c r="J5745" i="10" a="1"/>
  <c r="J5745" i="10" s="1"/>
  <c r="J5746" i="10" a="1"/>
  <c r="J5746" i="10" s="1"/>
  <c r="J5747" i="10" a="1"/>
  <c r="J5747" i="10" s="1"/>
  <c r="J5748" i="10" a="1"/>
  <c r="J5748" i="10" s="1"/>
  <c r="J5749" i="10" a="1"/>
  <c r="J5749" i="10" s="1"/>
  <c r="J5750" i="10" a="1"/>
  <c r="J5750" i="10" s="1"/>
  <c r="J5751" i="10" a="1"/>
  <c r="J5751" i="10" s="1"/>
  <c r="J5752" i="10" a="1"/>
  <c r="J5752" i="10" s="1"/>
  <c r="J5753" i="10" a="1"/>
  <c r="J5753" i="10" s="1"/>
  <c r="J5754" i="10" a="1"/>
  <c r="J5754" i="10" s="1"/>
  <c r="J5755" i="10" a="1"/>
  <c r="J5755" i="10" s="1"/>
  <c r="J5756" i="10" a="1"/>
  <c r="J5756" i="10" s="1"/>
  <c r="J5757" i="10" a="1"/>
  <c r="J5757" i="10" s="1"/>
  <c r="J5758" i="10" a="1"/>
  <c r="J5758" i="10" s="1"/>
  <c r="J5759" i="10" a="1"/>
  <c r="J5759" i="10" s="1"/>
  <c r="J5760" i="10" a="1"/>
  <c r="J5760" i="10" s="1"/>
  <c r="J5761" i="10" a="1"/>
  <c r="J5761" i="10" s="1"/>
  <c r="J5762" i="10" a="1"/>
  <c r="J5762" i="10" s="1"/>
  <c r="J5763" i="10" a="1"/>
  <c r="J5763" i="10" s="1"/>
  <c r="J5764" i="10" a="1"/>
  <c r="J5764" i="10" s="1"/>
  <c r="J5765" i="10" a="1"/>
  <c r="J5765" i="10" s="1"/>
  <c r="J5766" i="10" a="1"/>
  <c r="J5766" i="10" s="1"/>
  <c r="J5767" i="10" a="1"/>
  <c r="J5767" i="10" s="1"/>
  <c r="J5768" i="10" a="1"/>
  <c r="J5768" i="10" s="1"/>
  <c r="J5769" i="10" a="1"/>
  <c r="J5769" i="10" s="1"/>
  <c r="J5770" i="10" a="1"/>
  <c r="J5770" i="10" s="1"/>
  <c r="J5771" i="10" a="1"/>
  <c r="J5771" i="10" s="1"/>
  <c r="J5772" i="10" a="1"/>
  <c r="J5772" i="10" s="1"/>
  <c r="J5773" i="10" a="1"/>
  <c r="J5773" i="10" s="1"/>
  <c r="J5774" i="10" a="1"/>
  <c r="J5774" i="10" s="1"/>
  <c r="J5775" i="10" a="1"/>
  <c r="J5775" i="10" s="1"/>
  <c r="J5776" i="10" a="1"/>
  <c r="J5776" i="10" s="1"/>
  <c r="J5777" i="10" a="1"/>
  <c r="J5777" i="10" s="1"/>
  <c r="J5778" i="10" a="1"/>
  <c r="J5778" i="10" s="1"/>
  <c r="J5779" i="10" a="1"/>
  <c r="J5779" i="10" s="1"/>
  <c r="J5780" i="10" a="1"/>
  <c r="J5780" i="10" s="1"/>
  <c r="J5781" i="10" a="1"/>
  <c r="J5781" i="10" s="1"/>
  <c r="J5782" i="10" a="1"/>
  <c r="J5782" i="10" s="1"/>
  <c r="J5783" i="10" a="1"/>
  <c r="J5783" i="10" s="1"/>
  <c r="J5784" i="10" a="1"/>
  <c r="J5784" i="10" s="1"/>
  <c r="J5785" i="10" a="1"/>
  <c r="J5785" i="10" s="1"/>
  <c r="J5786" i="10" a="1"/>
  <c r="J5786" i="10" s="1"/>
  <c r="J5787" i="10" a="1"/>
  <c r="J5787" i="10" s="1"/>
  <c r="J5788" i="10" a="1"/>
  <c r="J5788" i="10" s="1"/>
  <c r="J5789" i="10" a="1"/>
  <c r="J5789" i="10" s="1"/>
  <c r="J5790" i="10" a="1"/>
  <c r="J5790" i="10" s="1"/>
  <c r="J5791" i="10" a="1"/>
  <c r="J5791" i="10" s="1"/>
  <c r="J5792" i="10" a="1"/>
  <c r="J5792" i="10" s="1"/>
  <c r="J5793" i="10" a="1"/>
  <c r="J5793" i="10" s="1"/>
  <c r="J5794" i="10" a="1"/>
  <c r="J5794" i="10" s="1"/>
  <c r="J5795" i="10" a="1"/>
  <c r="J5795" i="10" s="1"/>
  <c r="J5796" i="10" a="1"/>
  <c r="J5796" i="10" s="1"/>
  <c r="J5797" i="10" a="1"/>
  <c r="J5797" i="10" s="1"/>
  <c r="J5798" i="10" a="1"/>
  <c r="J5798" i="10" s="1"/>
  <c r="J5799" i="10" a="1"/>
  <c r="J5799" i="10" s="1"/>
  <c r="J5800" i="10" a="1"/>
  <c r="J5800" i="10" s="1"/>
  <c r="J5801" i="10" a="1"/>
  <c r="J5801" i="10" s="1"/>
  <c r="J5802" i="10" a="1"/>
  <c r="J5802" i="10" s="1"/>
  <c r="J5803" i="10" a="1"/>
  <c r="J5803" i="10" s="1"/>
  <c r="J5804" i="10" a="1"/>
  <c r="J5804" i="10" s="1"/>
  <c r="J5805" i="10" a="1"/>
  <c r="J5805" i="10" s="1"/>
  <c r="J5806" i="10" a="1"/>
  <c r="J5806" i="10" s="1"/>
  <c r="J5807" i="10" a="1"/>
  <c r="J5807" i="10" s="1"/>
  <c r="J5808" i="10" a="1"/>
  <c r="J5808" i="10" s="1"/>
  <c r="J5809" i="10" a="1"/>
  <c r="J5809" i="10" s="1"/>
  <c r="J5810" i="10" a="1"/>
  <c r="J5810" i="10" s="1"/>
  <c r="J5811" i="10" a="1"/>
  <c r="J5811" i="10" s="1"/>
  <c r="J5812" i="10" a="1"/>
  <c r="J5812" i="10" s="1"/>
  <c r="J5813" i="10" a="1"/>
  <c r="J5813" i="10" s="1"/>
  <c r="J5814" i="10" a="1"/>
  <c r="J5814" i="10" s="1"/>
  <c r="J5815" i="10" a="1"/>
  <c r="J5815" i="10" s="1"/>
  <c r="J5816" i="10" a="1"/>
  <c r="J5816" i="10" s="1"/>
  <c r="J5817" i="10" a="1"/>
  <c r="J5817" i="10" s="1"/>
  <c r="J5818" i="10" a="1"/>
  <c r="J5818" i="10" s="1"/>
  <c r="J5819" i="10" a="1"/>
  <c r="J5819" i="10" s="1"/>
  <c r="J5820" i="10" a="1"/>
  <c r="J5820" i="10" s="1"/>
  <c r="J5821" i="10" a="1"/>
  <c r="J5821" i="10" s="1"/>
  <c r="J5822" i="10" a="1"/>
  <c r="J5822" i="10" s="1"/>
  <c r="J5823" i="10" a="1"/>
  <c r="J5823" i="10" s="1"/>
  <c r="J5824" i="10" a="1"/>
  <c r="J5824" i="10" s="1"/>
  <c r="J5825" i="10" a="1"/>
  <c r="J5825" i="10" s="1"/>
  <c r="J5826" i="10" a="1"/>
  <c r="J5826" i="10" s="1"/>
  <c r="J5827" i="10" a="1"/>
  <c r="J5827" i="10" s="1"/>
  <c r="J5828" i="10" a="1"/>
  <c r="J5828" i="10" s="1"/>
  <c r="J5829" i="10" a="1"/>
  <c r="J5829" i="10" s="1"/>
  <c r="J5830" i="10" a="1"/>
  <c r="J5830" i="10" s="1"/>
  <c r="J5831" i="10" a="1"/>
  <c r="J5831" i="10" s="1"/>
  <c r="J5832" i="10" a="1"/>
  <c r="J5832" i="10" s="1"/>
  <c r="J5833" i="10" a="1"/>
  <c r="J5833" i="10" s="1"/>
  <c r="J5834" i="10" a="1"/>
  <c r="J5834" i="10" s="1"/>
  <c r="J5835" i="10" a="1"/>
  <c r="J5835" i="10" s="1"/>
  <c r="J5836" i="10" a="1"/>
  <c r="J5836" i="10" s="1"/>
  <c r="J5837" i="10" a="1"/>
  <c r="J5837" i="10" s="1"/>
  <c r="J5838" i="10" a="1"/>
  <c r="J5838" i="10" s="1"/>
  <c r="J5839" i="10" a="1"/>
  <c r="J5839" i="10" s="1"/>
  <c r="J5840" i="10" a="1"/>
  <c r="J5840" i="10" s="1"/>
  <c r="J5841" i="10" a="1"/>
  <c r="J5841" i="10" s="1"/>
  <c r="J5842" i="10" a="1"/>
  <c r="J5842" i="10" s="1"/>
  <c r="J5843" i="10" a="1"/>
  <c r="J5843" i="10" s="1"/>
  <c r="J5844" i="10" a="1"/>
  <c r="J5844" i="10" s="1"/>
  <c r="J5845" i="10" a="1"/>
  <c r="J5845" i="10" s="1"/>
  <c r="J5846" i="10" a="1"/>
  <c r="J5846" i="10" s="1"/>
  <c r="J5847" i="10" a="1"/>
  <c r="J5847" i="10" s="1"/>
  <c r="J5848" i="10" a="1"/>
  <c r="J5848" i="10" s="1"/>
  <c r="J5849" i="10" a="1"/>
  <c r="J5849" i="10" s="1"/>
  <c r="J5850" i="10" a="1"/>
  <c r="J5850" i="10" s="1"/>
  <c r="J5851" i="10" a="1"/>
  <c r="J5851" i="10" s="1"/>
  <c r="J5852" i="10" a="1"/>
  <c r="J5852" i="10" s="1"/>
  <c r="J5853" i="10" a="1"/>
  <c r="J5853" i="10" s="1"/>
  <c r="J5854" i="10" a="1"/>
  <c r="J5854" i="10" s="1"/>
  <c r="J5855" i="10" a="1"/>
  <c r="J5855" i="10" s="1"/>
  <c r="J5856" i="10" a="1"/>
  <c r="J5856" i="10" s="1"/>
  <c r="J5857" i="10" a="1"/>
  <c r="J5857" i="10" s="1"/>
  <c r="J5858" i="10" a="1"/>
  <c r="J5858" i="10" s="1"/>
  <c r="J5859" i="10" a="1"/>
  <c r="J5859" i="10" s="1"/>
  <c r="J5860" i="10" a="1"/>
  <c r="J5860" i="10" s="1"/>
  <c r="J5861" i="10" a="1"/>
  <c r="J5861" i="10" s="1"/>
  <c r="J5862" i="10" a="1"/>
  <c r="J5862" i="10" s="1"/>
  <c r="J5863" i="10" a="1"/>
  <c r="J5863" i="10" s="1"/>
  <c r="J5864" i="10" a="1"/>
  <c r="J5864" i="10" s="1"/>
  <c r="J5865" i="10" a="1"/>
  <c r="J5865" i="10" s="1"/>
  <c r="J5866" i="10" a="1"/>
  <c r="J5866" i="10" s="1"/>
  <c r="J5867" i="10" a="1"/>
  <c r="J5867" i="10" s="1"/>
  <c r="J5868" i="10" a="1"/>
  <c r="J5868" i="10" s="1"/>
  <c r="J5869" i="10" a="1"/>
  <c r="J5869" i="10" s="1"/>
  <c r="J5870" i="10" a="1"/>
  <c r="J5870" i="10" s="1"/>
  <c r="J5871" i="10" a="1"/>
  <c r="J5871" i="10" s="1"/>
  <c r="J5872" i="10" a="1"/>
  <c r="J5872" i="10" s="1"/>
  <c r="J5873" i="10" a="1"/>
  <c r="J5873" i="10" s="1"/>
  <c r="J5874" i="10" a="1"/>
  <c r="J5874" i="10" s="1"/>
  <c r="J5875" i="10" a="1"/>
  <c r="J5875" i="10" s="1"/>
  <c r="J5876" i="10" a="1"/>
  <c r="J5876" i="10" s="1"/>
  <c r="J5877" i="10" a="1"/>
  <c r="J5877" i="10" s="1"/>
  <c r="J5878" i="10" a="1"/>
  <c r="J5878" i="10" s="1"/>
  <c r="J5879" i="10" a="1"/>
  <c r="J5879" i="10" s="1"/>
  <c r="J5880" i="10" a="1"/>
  <c r="J5880" i="10" s="1"/>
  <c r="J5881" i="10" a="1"/>
  <c r="J5881" i="10" s="1"/>
  <c r="J5882" i="10" a="1"/>
  <c r="J5882" i="10" s="1"/>
  <c r="J5883" i="10" a="1"/>
  <c r="J5883" i="10" s="1"/>
  <c r="J5884" i="10" a="1"/>
  <c r="J5884" i="10" s="1"/>
  <c r="J5885" i="10" a="1"/>
  <c r="J5885" i="10" s="1"/>
  <c r="J5886" i="10" a="1"/>
  <c r="J5886" i="10" s="1"/>
  <c r="J5887" i="10" a="1"/>
  <c r="J5887" i="10" s="1"/>
  <c r="J5888" i="10" a="1"/>
  <c r="J5888" i="10" s="1"/>
  <c r="J5889" i="10" a="1"/>
  <c r="J5889" i="10" s="1"/>
  <c r="J5890" i="10" a="1"/>
  <c r="J5890" i="10" s="1"/>
  <c r="J5891" i="10" a="1"/>
  <c r="J5891" i="10" s="1"/>
  <c r="J5892" i="10" a="1"/>
  <c r="J5892" i="10" s="1"/>
  <c r="J5893" i="10" a="1"/>
  <c r="J5893" i="10" s="1"/>
  <c r="J5894" i="10" a="1"/>
  <c r="J5894" i="10" s="1"/>
  <c r="J5895" i="10" a="1"/>
  <c r="J5895" i="10" s="1"/>
  <c r="J5896" i="10" a="1"/>
  <c r="J5896" i="10" s="1"/>
  <c r="J5897" i="10" a="1"/>
  <c r="J5897" i="10" s="1"/>
  <c r="J5898" i="10" a="1"/>
  <c r="J5898" i="10" s="1"/>
  <c r="J5899" i="10" a="1"/>
  <c r="J5899" i="10" s="1"/>
  <c r="J5900" i="10" a="1"/>
  <c r="J5900" i="10" s="1"/>
  <c r="J5901" i="10" a="1"/>
  <c r="J5901" i="10" s="1"/>
  <c r="J5902" i="10" a="1"/>
  <c r="J5902" i="10" s="1"/>
  <c r="J5903" i="10" a="1"/>
  <c r="J5903" i="10" s="1"/>
  <c r="J5904" i="10" a="1"/>
  <c r="J5904" i="10" s="1"/>
  <c r="J5905" i="10" a="1"/>
  <c r="J5905" i="10" s="1"/>
  <c r="J5906" i="10" a="1"/>
  <c r="J5906" i="10" s="1"/>
  <c r="J5907" i="10" a="1"/>
  <c r="J5907" i="10" s="1"/>
  <c r="J5908" i="10" a="1"/>
  <c r="J5908" i="10" s="1"/>
  <c r="J5909" i="10" a="1"/>
  <c r="J5909" i="10" s="1"/>
  <c r="J5910" i="10" a="1"/>
  <c r="J5910" i="10" s="1"/>
  <c r="J5911" i="10" a="1"/>
  <c r="J5911" i="10" s="1"/>
  <c r="J5912" i="10" a="1"/>
  <c r="J5912" i="10" s="1"/>
  <c r="J5913" i="10" a="1"/>
  <c r="J5913" i="10" s="1"/>
  <c r="J5914" i="10" a="1"/>
  <c r="J5914" i="10" s="1"/>
  <c r="J5915" i="10" a="1"/>
  <c r="J5915" i="10" s="1"/>
  <c r="J5916" i="10" a="1"/>
  <c r="J5916" i="10" s="1"/>
  <c r="J5917" i="10" a="1"/>
  <c r="J5917" i="10" s="1"/>
  <c r="J5918" i="10" a="1"/>
  <c r="J5918" i="10" s="1"/>
  <c r="J5919" i="10" a="1"/>
  <c r="J5919" i="10" s="1"/>
  <c r="J5920" i="10" a="1"/>
  <c r="J5920" i="10" s="1"/>
  <c r="J5921" i="10" a="1"/>
  <c r="J5921" i="10" s="1"/>
  <c r="J5922" i="10" a="1"/>
  <c r="J5922" i="10" s="1"/>
  <c r="J5923" i="10" a="1"/>
  <c r="J5923" i="10" s="1"/>
  <c r="J5924" i="10" a="1"/>
  <c r="J5924" i="10" s="1"/>
  <c r="J5925" i="10" a="1"/>
  <c r="J5925" i="10" s="1"/>
  <c r="J5926" i="10" a="1"/>
  <c r="J5926" i="10" s="1"/>
  <c r="J5927" i="10" a="1"/>
  <c r="J5927" i="10" s="1"/>
  <c r="J5928" i="10" a="1"/>
  <c r="J5928" i="10" s="1"/>
  <c r="J5929" i="10" a="1"/>
  <c r="J5929" i="10" s="1"/>
  <c r="J5930" i="10" a="1"/>
  <c r="J5930" i="10" s="1"/>
  <c r="J5931" i="10" a="1"/>
  <c r="J5931" i="10" s="1"/>
  <c r="J5932" i="10" a="1"/>
  <c r="J5932" i="10" s="1"/>
  <c r="J5933" i="10" a="1"/>
  <c r="J5933" i="10" s="1"/>
  <c r="J5934" i="10" a="1"/>
  <c r="J5934" i="10" s="1"/>
  <c r="J5935" i="10" a="1"/>
  <c r="J5935" i="10" s="1"/>
  <c r="J5936" i="10" a="1"/>
  <c r="J5936" i="10" s="1"/>
  <c r="J5937" i="10" a="1"/>
  <c r="J5937" i="10" s="1"/>
  <c r="J5938" i="10" a="1"/>
  <c r="J5938" i="10" s="1"/>
  <c r="J5939" i="10" a="1"/>
  <c r="J5939" i="10" s="1"/>
  <c r="J5940" i="10" a="1"/>
  <c r="J5940" i="10" s="1"/>
  <c r="J5941" i="10" a="1"/>
  <c r="J5941" i="10" s="1"/>
  <c r="J5942" i="10" a="1"/>
  <c r="J5942" i="10" s="1"/>
  <c r="J5943" i="10" a="1"/>
  <c r="J5943" i="10" s="1"/>
  <c r="J5944" i="10" a="1"/>
  <c r="J5944" i="10" s="1"/>
  <c r="J5945" i="10" a="1"/>
  <c r="J5945" i="10" s="1"/>
  <c r="J5946" i="10" a="1"/>
  <c r="J5946" i="10" s="1"/>
  <c r="J5947" i="10" a="1"/>
  <c r="J5947" i="10" s="1"/>
  <c r="J5948" i="10" a="1"/>
  <c r="J5948" i="10" s="1"/>
  <c r="J5949" i="10" a="1"/>
  <c r="J5949" i="10" s="1"/>
  <c r="J5950" i="10" a="1"/>
  <c r="J5950" i="10" s="1"/>
  <c r="J5951" i="10" a="1"/>
  <c r="J5951" i="10" s="1"/>
  <c r="J5952" i="10" a="1"/>
  <c r="J5952" i="10" s="1"/>
  <c r="J5953" i="10" a="1"/>
  <c r="J5953" i="10" s="1"/>
  <c r="J5954" i="10" a="1"/>
  <c r="J5954" i="10" s="1"/>
  <c r="J5955" i="10" a="1"/>
  <c r="J5955" i="10" s="1"/>
  <c r="J5956" i="10" a="1"/>
  <c r="J5956" i="10" s="1"/>
  <c r="J5957" i="10" a="1"/>
  <c r="J5957" i="10" s="1"/>
  <c r="J5958" i="10" a="1"/>
  <c r="J5958" i="10" s="1"/>
  <c r="J5959" i="10" a="1"/>
  <c r="J5959" i="10" s="1"/>
  <c r="J5960" i="10" a="1"/>
  <c r="J5960" i="10" s="1"/>
  <c r="J5961" i="10" a="1"/>
  <c r="J5961" i="10" s="1"/>
  <c r="J5962" i="10" a="1"/>
  <c r="J5962" i="10" s="1"/>
  <c r="J5963" i="10" a="1"/>
  <c r="J5963" i="10" s="1"/>
  <c r="J5964" i="10" a="1"/>
  <c r="J5964" i="10" s="1"/>
  <c r="J5965" i="10" a="1"/>
  <c r="J5965" i="10" s="1"/>
  <c r="J5966" i="10" a="1"/>
  <c r="J5966" i="10" s="1"/>
  <c r="J5967" i="10" a="1"/>
  <c r="J5967" i="10" s="1"/>
  <c r="J5968" i="10" a="1"/>
  <c r="J5968" i="10" s="1"/>
  <c r="J5969" i="10" a="1"/>
  <c r="J5969" i="10" s="1"/>
  <c r="J5970" i="10" a="1"/>
  <c r="J5970" i="10" s="1"/>
  <c r="J5971" i="10" a="1"/>
  <c r="J5971" i="10" s="1"/>
  <c r="J5972" i="10" a="1"/>
  <c r="J5972" i="10" s="1"/>
  <c r="J5973" i="10" a="1"/>
  <c r="J5973" i="10" s="1"/>
  <c r="J5974" i="10" a="1"/>
  <c r="J5974" i="10" s="1"/>
  <c r="J5975" i="10" a="1"/>
  <c r="J5975" i="10" s="1"/>
  <c r="J5976" i="10" a="1"/>
  <c r="J5976" i="10" s="1"/>
  <c r="J5977" i="10" a="1"/>
  <c r="J5977" i="10" s="1"/>
  <c r="J5978" i="10" a="1"/>
  <c r="J5978" i="10" s="1"/>
  <c r="J5979" i="10" a="1"/>
  <c r="J5979" i="10" s="1"/>
  <c r="J5980" i="10" a="1"/>
  <c r="J5980" i="10" s="1"/>
  <c r="J5981" i="10" a="1"/>
  <c r="J5981" i="10" s="1"/>
  <c r="J5982" i="10" a="1"/>
  <c r="J5982" i="10" s="1"/>
  <c r="J5983" i="10" a="1"/>
  <c r="J5983" i="10" s="1"/>
  <c r="J5984" i="10" a="1"/>
  <c r="J5984" i="10" s="1"/>
  <c r="J5985" i="10" a="1"/>
  <c r="J5985" i="10" s="1"/>
  <c r="J5986" i="10" a="1"/>
  <c r="J5986" i="10" s="1"/>
  <c r="J5987" i="10" a="1"/>
  <c r="J5987" i="10" s="1"/>
  <c r="J5988" i="10" a="1"/>
  <c r="J5988" i="10" s="1"/>
  <c r="J5989" i="10" a="1"/>
  <c r="J5989" i="10" s="1"/>
  <c r="J5990" i="10" a="1"/>
  <c r="J5990" i="10" s="1"/>
  <c r="J5991" i="10" a="1"/>
  <c r="J5991" i="10" s="1"/>
  <c r="J5992" i="10" a="1"/>
  <c r="J5992" i="10" s="1"/>
  <c r="J5993" i="10" a="1"/>
  <c r="J5993" i="10" s="1"/>
  <c r="J5994" i="10" a="1"/>
  <c r="J5994" i="10" s="1"/>
  <c r="J5995" i="10" a="1"/>
  <c r="J5995" i="10" s="1"/>
  <c r="J5996" i="10" a="1"/>
  <c r="J5996" i="10" s="1"/>
  <c r="J5997" i="10" a="1"/>
  <c r="J5997" i="10" s="1"/>
  <c r="J5998" i="10" a="1"/>
  <c r="J5998" i="10" s="1"/>
  <c r="J5999" i="10" a="1"/>
  <c r="J5999" i="10" s="1"/>
  <c r="J6000" i="10" a="1"/>
  <c r="J6000" i="10" s="1"/>
  <c r="J6001" i="10" a="1"/>
  <c r="J6001" i="10" s="1"/>
  <c r="J6002" i="10" a="1"/>
  <c r="J6002" i="10" s="1"/>
  <c r="J6003" i="10" a="1"/>
  <c r="J6003" i="10" s="1"/>
  <c r="J6004" i="10" a="1"/>
  <c r="J6004" i="10" s="1"/>
  <c r="J6005" i="10" a="1"/>
  <c r="J6005" i="10" s="1"/>
  <c r="J6006" i="10" a="1"/>
  <c r="J6006" i="10" s="1"/>
  <c r="J6007" i="10" a="1"/>
  <c r="J6007" i="10" s="1"/>
  <c r="J6008" i="10" a="1"/>
  <c r="J6008" i="10" s="1"/>
  <c r="J6009" i="10" a="1"/>
  <c r="J6009" i="10" s="1"/>
  <c r="J6010" i="10" a="1"/>
  <c r="J6010" i="10" s="1"/>
  <c r="J6011" i="10" a="1"/>
  <c r="J6011" i="10" s="1"/>
  <c r="J6012" i="10" a="1"/>
  <c r="J6012" i="10" s="1"/>
  <c r="J6013" i="10" a="1"/>
  <c r="J6013" i="10" s="1"/>
  <c r="J6014" i="10" a="1"/>
  <c r="J6014" i="10" s="1"/>
  <c r="J6015" i="10" a="1"/>
  <c r="J6015" i="10" s="1"/>
  <c r="J6016" i="10" a="1"/>
  <c r="J6016" i="10" s="1"/>
  <c r="J6017" i="10" a="1"/>
  <c r="J6017" i="10" s="1"/>
  <c r="J6018" i="10" a="1"/>
  <c r="J6018" i="10" s="1"/>
  <c r="J6019" i="10" a="1"/>
  <c r="J6019" i="10" s="1"/>
  <c r="J6020" i="10" a="1"/>
  <c r="J6020" i="10" s="1"/>
  <c r="J6021" i="10" a="1"/>
  <c r="J6021" i="10" s="1"/>
  <c r="J6022" i="10" a="1"/>
  <c r="J6022" i="10" s="1"/>
  <c r="J6023" i="10" a="1"/>
  <c r="J6023" i="10" s="1"/>
  <c r="J6024" i="10" a="1"/>
  <c r="J6024" i="10" s="1"/>
  <c r="J6025" i="10" a="1"/>
  <c r="J6025" i="10" s="1"/>
  <c r="J6026" i="10" a="1"/>
  <c r="J6026" i="10" s="1"/>
  <c r="J6027" i="10" a="1"/>
  <c r="J6027" i="10" s="1"/>
  <c r="J6028" i="10" a="1"/>
  <c r="J6028" i="10" s="1"/>
  <c r="J6029" i="10" a="1"/>
  <c r="J6029" i="10" s="1"/>
  <c r="J6030" i="10" a="1"/>
  <c r="J6030" i="10" s="1"/>
  <c r="J6031" i="10" a="1"/>
  <c r="J6031" i="10" s="1"/>
  <c r="J6032" i="10" a="1"/>
  <c r="J6032" i="10" s="1"/>
  <c r="J6033" i="10" a="1"/>
  <c r="J6033" i="10" s="1"/>
  <c r="J6034" i="10" a="1"/>
  <c r="J6034" i="10" s="1"/>
  <c r="J6035" i="10" a="1"/>
  <c r="J6035" i="10" s="1"/>
  <c r="J6036" i="10" a="1"/>
  <c r="J6036" i="10" s="1"/>
  <c r="J6037" i="10" a="1"/>
  <c r="J6037" i="10" s="1"/>
  <c r="J6038" i="10" a="1"/>
  <c r="J6038" i="10" s="1"/>
  <c r="J6039" i="10" a="1"/>
  <c r="J6039" i="10" s="1"/>
  <c r="J6040" i="10" a="1"/>
  <c r="J6040" i="10" s="1"/>
  <c r="J6041" i="10" a="1"/>
  <c r="J6041" i="10" s="1"/>
  <c r="J6042" i="10" a="1"/>
  <c r="J6042" i="10" s="1"/>
  <c r="J6043" i="10" a="1"/>
  <c r="J6043" i="10" s="1"/>
  <c r="J6044" i="10" a="1"/>
  <c r="J6044" i="10" s="1"/>
  <c r="J6045" i="10" a="1"/>
  <c r="J6045" i="10" s="1"/>
  <c r="J6046" i="10" a="1"/>
  <c r="J6046" i="10" s="1"/>
  <c r="J6047" i="10" a="1"/>
  <c r="J6047" i="10" s="1"/>
  <c r="J6048" i="10" a="1"/>
  <c r="J6048" i="10" s="1"/>
  <c r="J6049" i="10" a="1"/>
  <c r="J6049" i="10" s="1"/>
  <c r="J6050" i="10" a="1"/>
  <c r="J6050" i="10" s="1"/>
  <c r="J6051" i="10" a="1"/>
  <c r="J6051" i="10" s="1"/>
  <c r="J6052" i="10" a="1"/>
  <c r="J6052" i="10" s="1"/>
  <c r="J6053" i="10" a="1"/>
  <c r="J6053" i="10" s="1"/>
  <c r="J6054" i="10" a="1"/>
  <c r="J6054" i="10" s="1"/>
  <c r="J6055" i="10" a="1"/>
  <c r="J6055" i="10" s="1"/>
  <c r="J6056" i="10" a="1"/>
  <c r="J6056" i="10" s="1"/>
  <c r="J6057" i="10" a="1"/>
  <c r="J6057" i="10" s="1"/>
  <c r="J6058" i="10" a="1"/>
  <c r="J6058" i="10" s="1"/>
  <c r="J6059" i="10" a="1"/>
  <c r="J6059" i="10" s="1"/>
  <c r="J6060" i="10" a="1"/>
  <c r="J6060" i="10" s="1"/>
  <c r="J6061" i="10" a="1"/>
  <c r="J6061" i="10" s="1"/>
  <c r="J6062" i="10" a="1"/>
  <c r="J6062" i="10" s="1"/>
  <c r="J6063" i="10" a="1"/>
  <c r="J6063" i="10" s="1"/>
  <c r="J6064" i="10" a="1"/>
  <c r="J6064" i="10" s="1"/>
  <c r="J6065" i="10" a="1"/>
  <c r="J6065" i="10" s="1"/>
  <c r="J6066" i="10" a="1"/>
  <c r="J6066" i="10" s="1"/>
  <c r="J6067" i="10" a="1"/>
  <c r="J6067" i="10" s="1"/>
  <c r="J6068" i="10" a="1"/>
  <c r="J6068" i="10" s="1"/>
  <c r="J6069" i="10" a="1"/>
  <c r="J6069" i="10" s="1"/>
  <c r="J6070" i="10" a="1"/>
  <c r="J6070" i="10" s="1"/>
  <c r="J6071" i="10" a="1"/>
  <c r="J6071" i="10" s="1"/>
  <c r="J6072" i="10" a="1"/>
  <c r="J6072" i="10" s="1"/>
  <c r="J6073" i="10" a="1"/>
  <c r="J6073" i="10" s="1"/>
  <c r="J6074" i="10" a="1"/>
  <c r="J6074" i="10" s="1"/>
  <c r="J6075" i="10" a="1"/>
  <c r="J6075" i="10" s="1"/>
  <c r="J6076" i="10" a="1"/>
  <c r="J6076" i="10" s="1"/>
  <c r="J6077" i="10" a="1"/>
  <c r="J6077" i="10" s="1"/>
  <c r="J6078" i="10" a="1"/>
  <c r="J6078" i="10" s="1"/>
  <c r="J6079" i="10" a="1"/>
  <c r="J6079" i="10" s="1"/>
  <c r="J6080" i="10" a="1"/>
  <c r="J6080" i="10" s="1"/>
  <c r="J6081" i="10" a="1"/>
  <c r="J6081" i="10" s="1"/>
  <c r="J6082" i="10" a="1"/>
  <c r="J6082" i="10" s="1"/>
  <c r="J6083" i="10" a="1"/>
  <c r="J6083" i="10" s="1"/>
  <c r="J6084" i="10" a="1"/>
  <c r="J6084" i="10" s="1"/>
  <c r="J6085" i="10" a="1"/>
  <c r="J6085" i="10" s="1"/>
  <c r="J6086" i="10" a="1"/>
  <c r="J6086" i="10" s="1"/>
  <c r="J6087" i="10" a="1"/>
  <c r="J6087" i="10" s="1"/>
  <c r="J6088" i="10" a="1"/>
  <c r="J6088" i="10" s="1"/>
  <c r="J6089" i="10" a="1"/>
  <c r="J6089" i="10" s="1"/>
  <c r="J6090" i="10" a="1"/>
  <c r="J6090" i="10" s="1"/>
  <c r="J6091" i="10" a="1"/>
  <c r="J6091" i="10" s="1"/>
  <c r="J6092" i="10" a="1"/>
  <c r="J6092" i="10" s="1"/>
  <c r="J6093" i="10" a="1"/>
  <c r="J6093" i="10" s="1"/>
  <c r="J6094" i="10" a="1"/>
  <c r="J6094" i="10" s="1"/>
  <c r="J6095" i="10" a="1"/>
  <c r="J6095" i="10" s="1"/>
  <c r="J6096" i="10" a="1"/>
  <c r="J6096" i="10" s="1"/>
  <c r="J6097" i="10" a="1"/>
  <c r="J6097" i="10" s="1"/>
  <c r="J6098" i="10" a="1"/>
  <c r="J6098" i="10" s="1"/>
  <c r="J6099" i="10" a="1"/>
  <c r="J6099" i="10" s="1"/>
  <c r="J6100" i="10" a="1"/>
  <c r="J6100" i="10" s="1"/>
  <c r="J6101" i="10" a="1"/>
  <c r="J6101" i="10" s="1"/>
  <c r="J6102" i="10" a="1"/>
  <c r="J6102" i="10" s="1"/>
  <c r="J6103" i="10" a="1"/>
  <c r="J6103" i="10" s="1"/>
  <c r="J6104" i="10" a="1"/>
  <c r="J6104" i="10" s="1"/>
  <c r="J6105" i="10" a="1"/>
  <c r="J6105" i="10" s="1"/>
  <c r="J6106" i="10" a="1"/>
  <c r="J6106" i="10" s="1"/>
  <c r="J6107" i="10" a="1"/>
  <c r="J6107" i="10" s="1"/>
  <c r="J6108" i="10" a="1"/>
  <c r="J6108" i="10" s="1"/>
  <c r="J6109" i="10" a="1"/>
  <c r="J6109" i="10" s="1"/>
  <c r="J6110" i="10" a="1"/>
  <c r="J6110" i="10" s="1"/>
  <c r="J6111" i="10" a="1"/>
  <c r="J6111" i="10" s="1"/>
  <c r="J6112" i="10" a="1"/>
  <c r="J6112" i="10" s="1"/>
  <c r="J6113" i="10" a="1"/>
  <c r="J6113" i="10" s="1"/>
  <c r="J6114" i="10" a="1"/>
  <c r="J6114" i="10" s="1"/>
  <c r="J6115" i="10" a="1"/>
  <c r="J6115" i="10" s="1"/>
  <c r="J6116" i="10" a="1"/>
  <c r="J6116" i="10" s="1"/>
  <c r="J6117" i="10" a="1"/>
  <c r="J6117" i="10" s="1"/>
  <c r="J6118" i="10" a="1"/>
  <c r="J6118" i="10" s="1"/>
  <c r="J6119" i="10" a="1"/>
  <c r="J6119" i="10" s="1"/>
  <c r="J6120" i="10" a="1"/>
  <c r="J6120" i="10" s="1"/>
  <c r="J6121" i="10" a="1"/>
  <c r="J6121" i="10" s="1"/>
  <c r="J6122" i="10" a="1"/>
  <c r="J6122" i="10" s="1"/>
  <c r="J6123" i="10" a="1"/>
  <c r="J6123" i="10" s="1"/>
  <c r="J6124" i="10" a="1"/>
  <c r="J6124" i="10" s="1"/>
  <c r="J6125" i="10" a="1"/>
  <c r="J6125" i="10" s="1"/>
  <c r="J6126" i="10" a="1"/>
  <c r="J6126" i="10" s="1"/>
  <c r="J6127" i="10" a="1"/>
  <c r="J6127" i="10" s="1"/>
  <c r="J6128" i="10" a="1"/>
  <c r="J6128" i="10" s="1"/>
  <c r="J6129" i="10" a="1"/>
  <c r="J6129" i="10" s="1"/>
  <c r="J6130" i="10" a="1"/>
  <c r="J6130" i="10" s="1"/>
  <c r="J6131" i="10" a="1"/>
  <c r="J6131" i="10" s="1"/>
  <c r="J6132" i="10" a="1"/>
  <c r="J6132" i="10" s="1"/>
  <c r="J6133" i="10" a="1"/>
  <c r="J6133" i="10" s="1"/>
  <c r="J6134" i="10" a="1"/>
  <c r="J6134" i="10" s="1"/>
  <c r="J6135" i="10" a="1"/>
  <c r="J6135" i="10" s="1"/>
  <c r="J6136" i="10" a="1"/>
  <c r="J6136" i="10" s="1"/>
  <c r="J6137" i="10" a="1"/>
  <c r="J6137" i="10" s="1"/>
  <c r="J6138" i="10" a="1"/>
  <c r="J6138" i="10" s="1"/>
  <c r="J6139" i="10" a="1"/>
  <c r="J6139" i="10" s="1"/>
  <c r="J6140" i="10" a="1"/>
  <c r="J6140" i="10" s="1"/>
  <c r="J6141" i="10" a="1"/>
  <c r="J6141" i="10" s="1"/>
  <c r="J6142" i="10" a="1"/>
  <c r="J6142" i="10" s="1"/>
  <c r="J6143" i="10" a="1"/>
  <c r="J6143" i="10" s="1"/>
  <c r="J6144" i="10" a="1"/>
  <c r="J6144" i="10" s="1"/>
  <c r="J6145" i="10" a="1"/>
  <c r="J6145" i="10" s="1"/>
  <c r="J6146" i="10" a="1"/>
  <c r="J6146" i="10" s="1"/>
  <c r="J6147" i="10" a="1"/>
  <c r="J6147" i="10" s="1"/>
  <c r="J6148" i="10" a="1"/>
  <c r="J6148" i="10" s="1"/>
  <c r="J6149" i="10" a="1"/>
  <c r="J6149" i="10" s="1"/>
  <c r="J6150" i="10" a="1"/>
  <c r="J6150" i="10" s="1"/>
  <c r="J6151" i="10" a="1"/>
  <c r="J6151" i="10" s="1"/>
  <c r="J6152" i="10" a="1"/>
  <c r="J6152" i="10" s="1"/>
  <c r="J6153" i="10" a="1"/>
  <c r="J6153" i="10" s="1"/>
  <c r="J6154" i="10" a="1"/>
  <c r="J6154" i="10" s="1"/>
  <c r="J6155" i="10" a="1"/>
  <c r="J6155" i="10" s="1"/>
  <c r="J6156" i="10" a="1"/>
  <c r="J6156" i="10" s="1"/>
  <c r="J6157" i="10" a="1"/>
  <c r="J6157" i="10" s="1"/>
  <c r="J6158" i="10" a="1"/>
  <c r="J6158" i="10" s="1"/>
  <c r="J6159" i="10" a="1"/>
  <c r="J6159" i="10" s="1"/>
  <c r="J6160" i="10" a="1"/>
  <c r="J6160" i="10" s="1"/>
  <c r="J6161" i="10" a="1"/>
  <c r="J6161" i="10" s="1"/>
  <c r="J6162" i="10" a="1"/>
  <c r="J6162" i="10" s="1"/>
  <c r="J6163" i="10" a="1"/>
  <c r="J6163" i="10" s="1"/>
  <c r="J6164" i="10" a="1"/>
  <c r="J6164" i="10" s="1"/>
  <c r="J6165" i="10" a="1"/>
  <c r="J6165" i="10" s="1"/>
  <c r="J6166" i="10" a="1"/>
  <c r="J6166" i="10" s="1"/>
  <c r="J6167" i="10" a="1"/>
  <c r="J6167" i="10" s="1"/>
  <c r="J6168" i="10" a="1"/>
  <c r="J6168" i="10" s="1"/>
  <c r="J6169" i="10" a="1"/>
  <c r="J6169" i="10" s="1"/>
  <c r="J6170" i="10" a="1"/>
  <c r="J6170" i="10" s="1"/>
  <c r="J6171" i="10" a="1"/>
  <c r="J6171" i="10" s="1"/>
  <c r="J6172" i="10" a="1"/>
  <c r="J6172" i="10" s="1"/>
  <c r="J6173" i="10" a="1"/>
  <c r="J6173" i="10" s="1"/>
  <c r="J6174" i="10" a="1"/>
  <c r="J6174" i="10" s="1"/>
  <c r="J6175" i="10" a="1"/>
  <c r="J6175" i="10" s="1"/>
  <c r="J6176" i="10" a="1"/>
  <c r="J6176" i="10" s="1"/>
  <c r="J6177" i="10" a="1"/>
  <c r="J6177" i="10" s="1"/>
  <c r="J6178" i="10" a="1"/>
  <c r="J6178" i="10" s="1"/>
  <c r="J6179" i="10" a="1"/>
  <c r="J6179" i="10" s="1"/>
  <c r="J6180" i="10" a="1"/>
  <c r="J6180" i="10" s="1"/>
  <c r="J6181" i="10" a="1"/>
  <c r="J6181" i="10" s="1"/>
  <c r="J6182" i="10" a="1"/>
  <c r="J6182" i="10" s="1"/>
  <c r="J6183" i="10" a="1"/>
  <c r="J6183" i="10" s="1"/>
  <c r="J6184" i="10" a="1"/>
  <c r="J6184" i="10" s="1"/>
  <c r="J6185" i="10" a="1"/>
  <c r="J6185" i="10" s="1"/>
  <c r="J6186" i="10" a="1"/>
  <c r="J6186" i="10" s="1"/>
  <c r="J6187" i="10" a="1"/>
  <c r="J6187" i="10" s="1"/>
  <c r="J6188" i="10" a="1"/>
  <c r="J6188" i="10" s="1"/>
  <c r="J6189" i="10" a="1"/>
  <c r="J6189" i="10" s="1"/>
  <c r="J6190" i="10" a="1"/>
  <c r="J6190" i="10" s="1"/>
  <c r="J6191" i="10" a="1"/>
  <c r="J6191" i="10" s="1"/>
  <c r="J6192" i="10" a="1"/>
  <c r="J6192" i="10" s="1"/>
  <c r="J6193" i="10" a="1"/>
  <c r="J6193" i="10" s="1"/>
  <c r="J6194" i="10" a="1"/>
  <c r="J6194" i="10" s="1"/>
  <c r="J6195" i="10" a="1"/>
  <c r="J6195" i="10" s="1"/>
  <c r="J6196" i="10" a="1"/>
  <c r="J6196" i="10" s="1"/>
  <c r="J6197" i="10" a="1"/>
  <c r="J6197" i="10" s="1"/>
  <c r="J6198" i="10" a="1"/>
  <c r="J6198" i="10" s="1"/>
  <c r="J6199" i="10" a="1"/>
  <c r="J6199" i="10" s="1"/>
  <c r="J6200" i="10" a="1"/>
  <c r="J6200" i="10" s="1"/>
  <c r="J6201" i="10" a="1"/>
  <c r="J6201" i="10" s="1"/>
  <c r="J6202" i="10" a="1"/>
  <c r="J6202" i="10" s="1"/>
  <c r="J6203" i="10" a="1"/>
  <c r="J6203" i="10" s="1"/>
  <c r="J6204" i="10" a="1"/>
  <c r="J6204" i="10" s="1"/>
  <c r="J6205" i="10" a="1"/>
  <c r="J6205" i="10" s="1"/>
  <c r="J6206" i="10" a="1"/>
  <c r="J6206" i="10" s="1"/>
  <c r="J6207" i="10" a="1"/>
  <c r="J6207" i="10" s="1"/>
  <c r="J6208" i="10" a="1"/>
  <c r="J6208" i="10" s="1"/>
  <c r="J6209" i="10" a="1"/>
  <c r="J6209" i="10" s="1"/>
  <c r="J6210" i="10" a="1"/>
  <c r="J6210" i="10" s="1"/>
  <c r="J6211" i="10" a="1"/>
  <c r="J6211" i="10" s="1"/>
  <c r="J6212" i="10" a="1"/>
  <c r="J6212" i="10" s="1"/>
  <c r="J6213" i="10" a="1"/>
  <c r="J6213" i="10" s="1"/>
  <c r="J6214" i="10" a="1"/>
  <c r="J6214" i="10" s="1"/>
  <c r="J6215" i="10" a="1"/>
  <c r="J6215" i="10" s="1"/>
  <c r="J6216" i="10" a="1"/>
  <c r="J6216" i="10" s="1"/>
  <c r="J6217" i="10" a="1"/>
  <c r="J6217" i="10" s="1"/>
  <c r="J6218" i="10" a="1"/>
  <c r="J6218" i="10" s="1"/>
  <c r="J6219" i="10" a="1"/>
  <c r="J6219" i="10" s="1"/>
  <c r="J6220" i="10" a="1"/>
  <c r="J6220" i="10" s="1"/>
  <c r="J6221" i="10" a="1"/>
  <c r="J6221" i="10" s="1"/>
  <c r="J6222" i="10" a="1"/>
  <c r="J6222" i="10" s="1"/>
  <c r="J6223" i="10" a="1"/>
  <c r="J6223" i="10" s="1"/>
  <c r="J6224" i="10" a="1"/>
  <c r="J6224" i="10" s="1"/>
  <c r="J6225" i="10" a="1"/>
  <c r="J6225" i="10" s="1"/>
  <c r="J6226" i="10" a="1"/>
  <c r="J6226" i="10" s="1"/>
  <c r="J6227" i="10" a="1"/>
  <c r="J6227" i="10" s="1"/>
  <c r="J6228" i="10" a="1"/>
  <c r="J6228" i="10" s="1"/>
  <c r="J6229" i="10" a="1"/>
  <c r="J6229" i="10" s="1"/>
  <c r="J6230" i="10" a="1"/>
  <c r="J6230" i="10" s="1"/>
  <c r="J6231" i="10" a="1"/>
  <c r="J6231" i="10" s="1"/>
  <c r="J6232" i="10" a="1"/>
  <c r="J6232" i="10" s="1"/>
  <c r="J6233" i="10" a="1"/>
  <c r="J6233" i="10" s="1"/>
  <c r="J6234" i="10" a="1"/>
  <c r="J6234" i="10" s="1"/>
  <c r="J6235" i="10" a="1"/>
  <c r="J6235" i="10" s="1"/>
  <c r="J6236" i="10" a="1"/>
  <c r="J6236" i="10" s="1"/>
  <c r="J6237" i="10" a="1"/>
  <c r="J6237" i="10" s="1"/>
  <c r="J6238" i="10" a="1"/>
  <c r="J6238" i="10" s="1"/>
  <c r="J6239" i="10" a="1"/>
  <c r="J6239" i="10" s="1"/>
  <c r="J6240" i="10" a="1"/>
  <c r="J6240" i="10" s="1"/>
  <c r="J6241" i="10" a="1"/>
  <c r="J6241" i="10" s="1"/>
  <c r="J6242" i="10" a="1"/>
  <c r="J6242" i="10" s="1"/>
  <c r="J6243" i="10" a="1"/>
  <c r="J6243" i="10" s="1"/>
  <c r="J6244" i="10" a="1"/>
  <c r="J6244" i="10" s="1"/>
  <c r="J6245" i="10" a="1"/>
  <c r="J6245" i="10" s="1"/>
  <c r="J6246" i="10" a="1"/>
  <c r="J6246" i="10" s="1"/>
  <c r="J6247" i="10" a="1"/>
  <c r="J6247" i="10" s="1"/>
  <c r="J6248" i="10" a="1"/>
  <c r="J6248" i="10" s="1"/>
  <c r="J6249" i="10" a="1"/>
  <c r="J6249" i="10" s="1"/>
  <c r="J6250" i="10" a="1"/>
  <c r="J6250" i="10" s="1"/>
  <c r="J6251" i="10" a="1"/>
  <c r="J6251" i="10" s="1"/>
  <c r="J6252" i="10" a="1"/>
  <c r="J6252" i="10" s="1"/>
  <c r="J6253" i="10" a="1"/>
  <c r="J6253" i="10" s="1"/>
  <c r="J6254" i="10" a="1"/>
  <c r="J6254" i="10" s="1"/>
  <c r="J6255" i="10" a="1"/>
  <c r="J6255" i="10" s="1"/>
  <c r="J6256" i="10" a="1"/>
  <c r="J6256" i="10" s="1"/>
  <c r="J6257" i="10" a="1"/>
  <c r="J6257" i="10" s="1"/>
  <c r="J6258" i="10" a="1"/>
  <c r="J6258" i="10" s="1"/>
  <c r="J6259" i="10" a="1"/>
  <c r="J6259" i="10" s="1"/>
  <c r="J6260" i="10" a="1"/>
  <c r="J6260" i="10" s="1"/>
  <c r="J6261" i="10" a="1"/>
  <c r="J6261" i="10" s="1"/>
  <c r="J6262" i="10" a="1"/>
  <c r="J6262" i="10" s="1"/>
  <c r="J6263" i="10" a="1"/>
  <c r="J6263" i="10" s="1"/>
  <c r="J6264" i="10" a="1"/>
  <c r="J6264" i="10" s="1"/>
  <c r="J6265" i="10" a="1"/>
  <c r="J6265" i="10" s="1"/>
  <c r="J6266" i="10" a="1"/>
  <c r="J6266" i="10" s="1"/>
  <c r="J6267" i="10" a="1"/>
  <c r="J6267" i="10" s="1"/>
  <c r="J6268" i="10" a="1"/>
  <c r="J6268" i="10" s="1"/>
  <c r="J6269" i="10" a="1"/>
  <c r="J6269" i="10" s="1"/>
  <c r="J6270" i="10" a="1"/>
  <c r="J6270" i="10" s="1"/>
  <c r="J6271" i="10" a="1"/>
  <c r="J6271" i="10" s="1"/>
  <c r="J6272" i="10" a="1"/>
  <c r="J6272" i="10" s="1"/>
  <c r="J6273" i="10" a="1"/>
  <c r="J6273" i="10" s="1"/>
  <c r="J6274" i="10" a="1"/>
  <c r="J6274" i="10" s="1"/>
  <c r="J6275" i="10" a="1"/>
  <c r="J6275" i="10" s="1"/>
  <c r="J6276" i="10" a="1"/>
  <c r="J6276" i="10" s="1"/>
  <c r="J6277" i="10" a="1"/>
  <c r="J6277" i="10" s="1"/>
  <c r="J6278" i="10" a="1"/>
  <c r="J6278" i="10" s="1"/>
  <c r="J6279" i="10" a="1"/>
  <c r="J6279" i="10" s="1"/>
  <c r="J6280" i="10" a="1"/>
  <c r="J6280" i="10" s="1"/>
  <c r="J6281" i="10" a="1"/>
  <c r="J6281" i="10" s="1"/>
  <c r="J6282" i="10" a="1"/>
  <c r="J6282" i="10" s="1"/>
  <c r="J6283" i="10" a="1"/>
  <c r="J6283" i="10" s="1"/>
  <c r="J6284" i="10" a="1"/>
  <c r="J6284" i="10" s="1"/>
  <c r="J6285" i="10" a="1"/>
  <c r="J6285" i="10" s="1"/>
  <c r="J6286" i="10" a="1"/>
  <c r="J6286" i="10" s="1"/>
  <c r="J6287" i="10" a="1"/>
  <c r="J6287" i="10" s="1"/>
  <c r="J6288" i="10" a="1"/>
  <c r="J6288" i="10" s="1"/>
  <c r="J6289" i="10" a="1"/>
  <c r="J6289" i="10" s="1"/>
  <c r="J6290" i="10" a="1"/>
  <c r="J6290" i="10" s="1"/>
  <c r="J6291" i="10" a="1"/>
  <c r="J6291" i="10" s="1"/>
  <c r="J6292" i="10" a="1"/>
  <c r="J6292" i="10" s="1"/>
  <c r="J6293" i="10" a="1"/>
  <c r="J6293" i="10" s="1"/>
  <c r="J6294" i="10" a="1"/>
  <c r="J6294" i="10" s="1"/>
  <c r="J6295" i="10" a="1"/>
  <c r="J6295" i="10" s="1"/>
  <c r="J6296" i="10" a="1"/>
  <c r="J6296" i="10" s="1"/>
  <c r="J6297" i="10" a="1"/>
  <c r="J6297" i="10" s="1"/>
  <c r="J6298" i="10" a="1"/>
  <c r="J6298" i="10" s="1"/>
  <c r="J6299" i="10" a="1"/>
  <c r="J6299" i="10" s="1"/>
  <c r="J6300" i="10" a="1"/>
  <c r="J6300" i="10" s="1"/>
  <c r="J6301" i="10" a="1"/>
  <c r="J6301" i="10" s="1"/>
  <c r="J6302" i="10" a="1"/>
  <c r="J6302" i="10" s="1"/>
  <c r="J6303" i="10" a="1"/>
  <c r="J6303" i="10" s="1"/>
  <c r="J6304" i="10" a="1"/>
  <c r="J6304" i="10" s="1"/>
  <c r="J6305" i="10" a="1"/>
  <c r="J6305" i="10" s="1"/>
  <c r="J6306" i="10" a="1"/>
  <c r="J6306" i="10" s="1"/>
  <c r="J6307" i="10" a="1"/>
  <c r="J6307" i="10" s="1"/>
  <c r="J6308" i="10" a="1"/>
  <c r="J6308" i="10" s="1"/>
  <c r="J6309" i="10" a="1"/>
  <c r="J6309" i="10" s="1"/>
  <c r="J6310" i="10" a="1"/>
  <c r="J6310" i="10" s="1"/>
  <c r="J6311" i="10" a="1"/>
  <c r="J6311" i="10" s="1"/>
  <c r="J6312" i="10" a="1"/>
  <c r="J6312" i="10" s="1"/>
  <c r="J6313" i="10" a="1"/>
  <c r="J6313" i="10" s="1"/>
  <c r="J6314" i="10" a="1"/>
  <c r="J6314" i="10" s="1"/>
  <c r="J6315" i="10" a="1"/>
  <c r="J6315" i="10" s="1"/>
  <c r="J6316" i="10" a="1"/>
  <c r="J6316" i="10" s="1"/>
  <c r="J6317" i="10" a="1"/>
  <c r="J6317" i="10" s="1"/>
  <c r="J6318" i="10" a="1"/>
  <c r="J6318" i="10" s="1"/>
  <c r="J6319" i="10" a="1"/>
  <c r="J6319" i="10" s="1"/>
  <c r="J6320" i="10" a="1"/>
  <c r="J6320" i="10" s="1"/>
  <c r="J6321" i="10" a="1"/>
  <c r="J6321" i="10" s="1"/>
  <c r="J6322" i="10" a="1"/>
  <c r="J6322" i="10" s="1"/>
  <c r="J6323" i="10" a="1"/>
  <c r="J6323" i="10" s="1"/>
  <c r="J6324" i="10" a="1"/>
  <c r="J6324" i="10" s="1"/>
  <c r="J6325" i="10" a="1"/>
  <c r="J6325" i="10" s="1"/>
  <c r="J6326" i="10" a="1"/>
  <c r="J6326" i="10" s="1"/>
  <c r="J6327" i="10" a="1"/>
  <c r="J6327" i="10" s="1"/>
  <c r="J6328" i="10" a="1"/>
  <c r="J6328" i="10" s="1"/>
  <c r="J6329" i="10" a="1"/>
  <c r="J6329" i="10" s="1"/>
  <c r="J6330" i="10" a="1"/>
  <c r="J6330" i="10" s="1"/>
  <c r="J6331" i="10" a="1"/>
  <c r="J6331" i="10" s="1"/>
  <c r="J6332" i="10" a="1"/>
  <c r="J6332" i="10" s="1"/>
  <c r="J6333" i="10" a="1"/>
  <c r="J6333" i="10" s="1"/>
  <c r="J6334" i="10" a="1"/>
  <c r="J6334" i="10" s="1"/>
  <c r="J6335" i="10" a="1"/>
  <c r="J6335" i="10" s="1"/>
  <c r="J6336" i="10" a="1"/>
  <c r="J6336" i="10" s="1"/>
  <c r="J6337" i="10" a="1"/>
  <c r="J6337" i="10" s="1"/>
  <c r="J6338" i="10" a="1"/>
  <c r="J6338" i="10" s="1"/>
  <c r="J6339" i="10" a="1"/>
  <c r="J6339" i="10" s="1"/>
  <c r="J6340" i="10" a="1"/>
  <c r="J6340" i="10" s="1"/>
  <c r="J6341" i="10" a="1"/>
  <c r="J6341" i="10" s="1"/>
  <c r="J6342" i="10" a="1"/>
  <c r="J6342" i="10" s="1"/>
  <c r="J6343" i="10" a="1"/>
  <c r="J6343" i="10" s="1"/>
  <c r="J6344" i="10" a="1"/>
  <c r="J6344" i="10" s="1"/>
  <c r="J6345" i="10" a="1"/>
  <c r="J6345" i="10" s="1"/>
  <c r="J6346" i="10" a="1"/>
  <c r="J6346" i="10" s="1"/>
  <c r="J6347" i="10" a="1"/>
  <c r="J6347" i="10" s="1"/>
  <c r="J6348" i="10" a="1"/>
  <c r="J6348" i="10" s="1"/>
  <c r="J6349" i="10" a="1"/>
  <c r="J6349" i="10" s="1"/>
  <c r="J6350" i="10" a="1"/>
  <c r="J6350" i="10" s="1"/>
  <c r="J6351" i="10" a="1"/>
  <c r="J6351" i="10" s="1"/>
  <c r="J6352" i="10" a="1"/>
  <c r="J6352" i="10" s="1"/>
  <c r="J6353" i="10" a="1"/>
  <c r="J6353" i="10" s="1"/>
  <c r="J6354" i="10" a="1"/>
  <c r="J6354" i="10" s="1"/>
  <c r="J6355" i="10" a="1"/>
  <c r="J6355" i="10" s="1"/>
  <c r="J6356" i="10" a="1"/>
  <c r="J6356" i="10" s="1"/>
  <c r="J6357" i="10" a="1"/>
  <c r="J6357" i="10" s="1"/>
  <c r="J6358" i="10" a="1"/>
  <c r="J6358" i="10" s="1"/>
  <c r="J6359" i="10" a="1"/>
  <c r="J6359" i="10" s="1"/>
  <c r="J6360" i="10" a="1"/>
  <c r="J6360" i="10" s="1"/>
  <c r="J6361" i="10" a="1"/>
  <c r="J6361" i="10" s="1"/>
  <c r="J6362" i="10" a="1"/>
  <c r="J6362" i="10" s="1"/>
  <c r="J6363" i="10" a="1"/>
  <c r="J6363" i="10" s="1"/>
  <c r="J6364" i="10" a="1"/>
  <c r="J6364" i="10" s="1"/>
  <c r="J6365" i="10" a="1"/>
  <c r="J6365" i="10" s="1"/>
  <c r="J6366" i="10" a="1"/>
  <c r="J6366" i="10" s="1"/>
  <c r="J6367" i="10" a="1"/>
  <c r="J6367" i="10" s="1"/>
  <c r="J6368" i="10" a="1"/>
  <c r="J6368" i="10" s="1"/>
  <c r="J6369" i="10" a="1"/>
  <c r="J6369" i="10" s="1"/>
  <c r="J6370" i="10" a="1"/>
  <c r="J6370" i="10" s="1"/>
  <c r="J6371" i="10" a="1"/>
  <c r="J6371" i="10" s="1"/>
  <c r="J6372" i="10" a="1"/>
  <c r="J6372" i="10" s="1"/>
  <c r="J6373" i="10" a="1"/>
  <c r="J6373" i="10" s="1"/>
  <c r="J6374" i="10" a="1"/>
  <c r="J6374" i="10" s="1"/>
  <c r="J6375" i="10" a="1"/>
  <c r="J6375" i="10" s="1"/>
  <c r="J6376" i="10" a="1"/>
  <c r="J6376" i="10" s="1"/>
  <c r="J6377" i="10" a="1"/>
  <c r="J6377" i="10" s="1"/>
  <c r="J6378" i="10" a="1"/>
  <c r="J6378" i="10" s="1"/>
  <c r="J6379" i="10" a="1"/>
  <c r="J6379" i="10" s="1"/>
  <c r="J6380" i="10" a="1"/>
  <c r="J6380" i="10" s="1"/>
  <c r="J6381" i="10" a="1"/>
  <c r="J6381" i="10" s="1"/>
  <c r="J6382" i="10" a="1"/>
  <c r="J6382" i="10" s="1"/>
  <c r="J6383" i="10" a="1"/>
  <c r="J6383" i="10" s="1"/>
  <c r="J6384" i="10" a="1"/>
  <c r="J6384" i="10" s="1"/>
  <c r="J6385" i="10" a="1"/>
  <c r="J6385" i="10" s="1"/>
  <c r="J6386" i="10" a="1"/>
  <c r="J6386" i="10" s="1"/>
  <c r="J6387" i="10" a="1"/>
  <c r="J6387" i="10" s="1"/>
  <c r="J6388" i="10" a="1"/>
  <c r="J6388" i="10" s="1"/>
  <c r="J6389" i="10" a="1"/>
  <c r="J6389" i="10" s="1"/>
  <c r="J6390" i="10" a="1"/>
  <c r="J6390" i="10" s="1"/>
  <c r="J6391" i="10" a="1"/>
  <c r="J6391" i="10" s="1"/>
  <c r="J6392" i="10" a="1"/>
  <c r="J6392" i="10" s="1"/>
  <c r="J6393" i="10" a="1"/>
  <c r="J6393" i="10" s="1"/>
  <c r="J6394" i="10" a="1"/>
  <c r="J6394" i="10" s="1"/>
  <c r="J6395" i="10" a="1"/>
  <c r="J6395" i="10" s="1"/>
  <c r="J6396" i="10" a="1"/>
  <c r="J6396" i="10" s="1"/>
  <c r="J6397" i="10" a="1"/>
  <c r="J6397" i="10" s="1"/>
  <c r="J6398" i="10" a="1"/>
  <c r="J6398" i="10" s="1"/>
  <c r="J6399" i="10" a="1"/>
  <c r="J6399" i="10" s="1"/>
  <c r="J6400" i="10" a="1"/>
  <c r="J6400" i="10" s="1"/>
  <c r="J6401" i="10" a="1"/>
  <c r="J6401" i="10" s="1"/>
  <c r="J6402" i="10" a="1"/>
  <c r="J6402" i="10" s="1"/>
  <c r="J6403" i="10" a="1"/>
  <c r="J6403" i="10" s="1"/>
  <c r="J6404" i="10" a="1"/>
  <c r="J6404" i="10" s="1"/>
  <c r="J6405" i="10" a="1"/>
  <c r="J6405" i="10" s="1"/>
  <c r="J6406" i="10" a="1"/>
  <c r="J6406" i="10" s="1"/>
  <c r="J6407" i="10" a="1"/>
  <c r="J6407" i="10" s="1"/>
  <c r="J6408" i="10" a="1"/>
  <c r="J6408" i="10" s="1"/>
  <c r="J6409" i="10" a="1"/>
  <c r="J6409" i="10" s="1"/>
  <c r="J6410" i="10" a="1"/>
  <c r="J6410" i="10" s="1"/>
  <c r="J6411" i="10" a="1"/>
  <c r="J6411" i="10" s="1"/>
  <c r="J6412" i="10" a="1"/>
  <c r="J6412" i="10" s="1"/>
  <c r="J6413" i="10" a="1"/>
  <c r="J6413" i="10" s="1"/>
  <c r="J6414" i="10" a="1"/>
  <c r="J6414" i="10" s="1"/>
  <c r="J6415" i="10" a="1"/>
  <c r="J6415" i="10" s="1"/>
  <c r="J6416" i="10" a="1"/>
  <c r="J6416" i="10" s="1"/>
  <c r="J6417" i="10" a="1"/>
  <c r="J6417" i="10" s="1"/>
  <c r="J6418" i="10" a="1"/>
  <c r="J6418" i="10" s="1"/>
  <c r="J6419" i="10" a="1"/>
  <c r="J6419" i="10" s="1"/>
  <c r="J6420" i="10" a="1"/>
  <c r="J6420" i="10" s="1"/>
  <c r="J6421" i="10" a="1"/>
  <c r="J6421" i="10" s="1"/>
  <c r="J6422" i="10" a="1"/>
  <c r="J6422" i="10" s="1"/>
  <c r="J6423" i="10" a="1"/>
  <c r="J6423" i="10" s="1"/>
  <c r="J6424" i="10" a="1"/>
  <c r="J6424" i="10" s="1"/>
  <c r="J6425" i="10" a="1"/>
  <c r="J6425" i="10" s="1"/>
  <c r="J6426" i="10" a="1"/>
  <c r="J6426" i="10" s="1"/>
  <c r="J6427" i="10" a="1"/>
  <c r="J6427" i="10" s="1"/>
  <c r="J6428" i="10" a="1"/>
  <c r="J6428" i="10" s="1"/>
  <c r="J6429" i="10" a="1"/>
  <c r="J6429" i="10" s="1"/>
  <c r="J6430" i="10" a="1"/>
  <c r="J6430" i="10" s="1"/>
  <c r="J6431" i="10" a="1"/>
  <c r="J6431" i="10" s="1"/>
  <c r="J6432" i="10" a="1"/>
  <c r="J6432" i="10" s="1"/>
  <c r="J6433" i="10" a="1"/>
  <c r="J6433" i="10" s="1"/>
  <c r="J6434" i="10" a="1"/>
  <c r="J6434" i="10" s="1"/>
  <c r="J6435" i="10" a="1"/>
  <c r="J6435" i="10" s="1"/>
  <c r="J6436" i="10" a="1"/>
  <c r="J6436" i="10" s="1"/>
  <c r="J6437" i="10" a="1"/>
  <c r="J6437" i="10" s="1"/>
  <c r="J6438" i="10" a="1"/>
  <c r="J6438" i="10" s="1"/>
  <c r="J6439" i="10" a="1"/>
  <c r="J6439" i="10" s="1"/>
  <c r="J6440" i="10" a="1"/>
  <c r="J6440" i="10" s="1"/>
  <c r="J6441" i="10" a="1"/>
  <c r="J6441" i="10" s="1"/>
  <c r="J6442" i="10" a="1"/>
  <c r="J6442" i="10" s="1"/>
  <c r="J6443" i="10" a="1"/>
  <c r="J6443" i="10" s="1"/>
  <c r="J6444" i="10" a="1"/>
  <c r="J6444" i="10" s="1"/>
  <c r="J6445" i="10" a="1"/>
  <c r="J6445" i="10" s="1"/>
  <c r="J6446" i="10" a="1"/>
  <c r="J6446" i="10" s="1"/>
  <c r="J6447" i="10" a="1"/>
  <c r="J6447" i="10" s="1"/>
  <c r="J6448" i="10" a="1"/>
  <c r="J6448" i="10" s="1"/>
  <c r="J6449" i="10" a="1"/>
  <c r="J6449" i="10" s="1"/>
  <c r="J6450" i="10" a="1"/>
  <c r="J6450" i="10" s="1"/>
  <c r="J6451" i="10" a="1"/>
  <c r="J6451" i="10" s="1"/>
  <c r="J6452" i="10" a="1"/>
  <c r="J6452" i="10" s="1"/>
  <c r="J6453" i="10" a="1"/>
  <c r="J6453" i="10" s="1"/>
  <c r="J6454" i="10" a="1"/>
  <c r="J6454" i="10" s="1"/>
  <c r="J6455" i="10" a="1"/>
  <c r="J6455" i="10" s="1"/>
  <c r="J6456" i="10" a="1"/>
  <c r="J6456" i="10" s="1"/>
  <c r="J6457" i="10" a="1"/>
  <c r="J6457" i="10" s="1"/>
  <c r="J6458" i="10" a="1"/>
  <c r="J6458" i="10" s="1"/>
  <c r="J6459" i="10" a="1"/>
  <c r="J6459" i="10" s="1"/>
  <c r="J6460" i="10" a="1"/>
  <c r="J6460" i="10" s="1"/>
  <c r="J6461" i="10" a="1"/>
  <c r="J6461" i="10" s="1"/>
  <c r="J6462" i="10" a="1"/>
  <c r="J6462" i="10" s="1"/>
  <c r="J6463" i="10" a="1"/>
  <c r="J6463" i="10" s="1"/>
  <c r="J6464" i="10" a="1"/>
  <c r="J6464" i="10" s="1"/>
  <c r="J6465" i="10" a="1"/>
  <c r="J6465" i="10" s="1"/>
  <c r="J6466" i="10" a="1"/>
  <c r="J6466" i="10" s="1"/>
  <c r="J6467" i="10" a="1"/>
  <c r="J6467" i="10" s="1"/>
  <c r="J6468" i="10" a="1"/>
  <c r="J6468" i="10" s="1"/>
  <c r="J6469" i="10" a="1"/>
  <c r="J6469" i="10" s="1"/>
  <c r="J6470" i="10" a="1"/>
  <c r="J6470" i="10" s="1"/>
  <c r="J6471" i="10" a="1"/>
  <c r="J6471" i="10" s="1"/>
  <c r="J6472" i="10" a="1"/>
  <c r="J6472" i="10" s="1"/>
  <c r="J6473" i="10" a="1"/>
  <c r="J6473" i="10" s="1"/>
  <c r="J6474" i="10" a="1"/>
  <c r="J6474" i="10" s="1"/>
  <c r="J6475" i="10" a="1"/>
  <c r="J6475" i="10" s="1"/>
  <c r="J6476" i="10" a="1"/>
  <c r="J6476" i="10" s="1"/>
  <c r="J6477" i="10" a="1"/>
  <c r="J6477" i="10" s="1"/>
  <c r="J6478" i="10" a="1"/>
  <c r="J6478" i="10" s="1"/>
  <c r="J6479" i="10" a="1"/>
  <c r="J6479" i="10" s="1"/>
  <c r="J6480" i="10" a="1"/>
  <c r="J6480" i="10" s="1"/>
  <c r="J6481" i="10" a="1"/>
  <c r="J6481" i="10" s="1"/>
  <c r="J6482" i="10" a="1"/>
  <c r="J6482" i="10" s="1"/>
  <c r="J6483" i="10" a="1"/>
  <c r="J6483" i="10" s="1"/>
  <c r="J6484" i="10" a="1"/>
  <c r="J6484" i="10" s="1"/>
  <c r="J6485" i="10" a="1"/>
  <c r="J6485" i="10" s="1"/>
  <c r="J6486" i="10" a="1"/>
  <c r="J6486" i="10" s="1"/>
  <c r="J6487" i="10" a="1"/>
  <c r="J6487" i="10" s="1"/>
  <c r="J6488" i="10" a="1"/>
  <c r="J6488" i="10" s="1"/>
  <c r="J6489" i="10" a="1"/>
  <c r="J6489" i="10" s="1"/>
  <c r="J6490" i="10" a="1"/>
  <c r="J6490" i="10" s="1"/>
  <c r="J6491" i="10" a="1"/>
  <c r="J6491" i="10" s="1"/>
  <c r="J6492" i="10" a="1"/>
  <c r="J6492" i="10" s="1"/>
  <c r="J6493" i="10" a="1"/>
  <c r="J6493" i="10" s="1"/>
  <c r="J6494" i="10" a="1"/>
  <c r="J6494" i="10" s="1"/>
  <c r="J6495" i="10" a="1"/>
  <c r="J6495" i="10" s="1"/>
  <c r="J6496" i="10" a="1"/>
  <c r="J6496" i="10" s="1"/>
  <c r="J6497" i="10" a="1"/>
  <c r="J6497" i="10" s="1"/>
  <c r="J6498" i="10" a="1"/>
  <c r="J6498" i="10" s="1"/>
  <c r="J6499" i="10" a="1"/>
  <c r="J6499" i="10" s="1"/>
  <c r="J6500" i="10" a="1"/>
  <c r="J6500" i="10" s="1"/>
  <c r="J6501" i="10" a="1"/>
  <c r="J6501" i="10" s="1"/>
  <c r="J6502" i="10" a="1"/>
  <c r="J6502" i="10" s="1"/>
  <c r="J6503" i="10" a="1"/>
  <c r="J6503" i="10" s="1"/>
  <c r="J6504" i="10" a="1"/>
  <c r="J6504" i="10" s="1"/>
  <c r="J6505" i="10" a="1"/>
  <c r="J6505" i="10" s="1"/>
  <c r="J6506" i="10" a="1"/>
  <c r="J6506" i="10" s="1"/>
  <c r="J6507" i="10" a="1"/>
  <c r="J6507" i="10" s="1"/>
  <c r="J6508" i="10" a="1"/>
  <c r="J6508" i="10" s="1"/>
  <c r="J6509" i="10" a="1"/>
  <c r="J6509" i="10" s="1"/>
  <c r="J6510" i="10" a="1"/>
  <c r="J6510" i="10" s="1"/>
  <c r="J6511" i="10" a="1"/>
  <c r="J6511" i="10" s="1"/>
  <c r="J6512" i="10" a="1"/>
  <c r="J6512" i="10" s="1"/>
  <c r="J6513" i="10" a="1"/>
  <c r="J6513" i="10" s="1"/>
  <c r="J6514" i="10" a="1"/>
  <c r="J6514" i="10" s="1"/>
  <c r="J6515" i="10" a="1"/>
  <c r="J6515" i="10" s="1"/>
  <c r="J6516" i="10" a="1"/>
  <c r="J6516" i="10" s="1"/>
  <c r="J6517" i="10" a="1"/>
  <c r="J6517" i="10" s="1"/>
  <c r="J6518" i="10" a="1"/>
  <c r="J6518" i="10" s="1"/>
  <c r="J6519" i="10" a="1"/>
  <c r="J6519" i="10" s="1"/>
  <c r="J6520" i="10" a="1"/>
  <c r="J6520" i="10" s="1"/>
  <c r="J6521" i="10" a="1"/>
  <c r="J6521" i="10" s="1"/>
  <c r="J6522" i="10" a="1"/>
  <c r="J6522" i="10" s="1"/>
  <c r="J6523" i="10" a="1"/>
  <c r="J6523" i="10" s="1"/>
  <c r="J6524" i="10" a="1"/>
  <c r="J6524" i="10" s="1"/>
  <c r="J6525" i="10" a="1"/>
  <c r="J6525" i="10" s="1"/>
  <c r="J6526" i="10" a="1"/>
  <c r="J6526" i="10" s="1"/>
  <c r="J6527" i="10" a="1"/>
  <c r="J6527" i="10" s="1"/>
  <c r="J6528" i="10" a="1"/>
  <c r="J6528" i="10" s="1"/>
  <c r="J6529" i="10" a="1"/>
  <c r="J6529" i="10" s="1"/>
  <c r="J6530" i="10" a="1"/>
  <c r="J6530" i="10" s="1"/>
  <c r="J6531" i="10" a="1"/>
  <c r="J6531" i="10" s="1"/>
  <c r="J6532" i="10" a="1"/>
  <c r="J6532" i="10" s="1"/>
  <c r="J6533" i="10" a="1"/>
  <c r="J6533" i="10" s="1"/>
  <c r="J6534" i="10" a="1"/>
  <c r="J6534" i="10" s="1"/>
  <c r="J6535" i="10" a="1"/>
  <c r="J6535" i="10" s="1"/>
  <c r="J6536" i="10" a="1"/>
  <c r="J6536" i="10" s="1"/>
  <c r="J6537" i="10" a="1"/>
  <c r="J6537" i="10" s="1"/>
  <c r="J6538" i="10" a="1"/>
  <c r="J6538" i="10" s="1"/>
  <c r="J6539" i="10" a="1"/>
  <c r="J6539" i="10" s="1"/>
  <c r="J6540" i="10" a="1"/>
  <c r="J6540" i="10" s="1"/>
  <c r="J6541" i="10" a="1"/>
  <c r="J6541" i="10" s="1"/>
  <c r="J6542" i="10" a="1"/>
  <c r="J6542" i="10" s="1"/>
  <c r="J6543" i="10" a="1"/>
  <c r="J6543" i="10" s="1"/>
  <c r="J6544" i="10" a="1"/>
  <c r="J6544" i="10" s="1"/>
  <c r="J6545" i="10" a="1"/>
  <c r="J6545" i="10" s="1"/>
  <c r="J6546" i="10" a="1"/>
  <c r="J6546" i="10" s="1"/>
  <c r="J6547" i="10" a="1"/>
  <c r="J6547" i="10" s="1"/>
  <c r="J6548" i="10" a="1"/>
  <c r="J6548" i="10" s="1"/>
  <c r="J6549" i="10" a="1"/>
  <c r="J6549" i="10" s="1"/>
  <c r="J6550" i="10" a="1"/>
  <c r="J6550" i="10" s="1"/>
  <c r="J6551" i="10" a="1"/>
  <c r="J6551" i="10" s="1"/>
  <c r="J6552" i="10" a="1"/>
  <c r="J6552" i="10" s="1"/>
  <c r="J6553" i="10" a="1"/>
  <c r="J6553" i="10" s="1"/>
  <c r="J6554" i="10" a="1"/>
  <c r="J6554" i="10" s="1"/>
  <c r="J6555" i="10" a="1"/>
  <c r="J6555" i="10" s="1"/>
  <c r="J6556" i="10" a="1"/>
  <c r="J6556" i="10" s="1"/>
  <c r="J6557" i="10" a="1"/>
  <c r="J6557" i="10" s="1"/>
  <c r="J6558" i="10" a="1"/>
  <c r="J6558" i="10" s="1"/>
  <c r="J6559" i="10" a="1"/>
  <c r="J6559" i="10" s="1"/>
  <c r="J6560" i="10" a="1"/>
  <c r="J6560" i="10" s="1"/>
  <c r="J6561" i="10" a="1"/>
  <c r="J6561" i="10" s="1"/>
  <c r="J6562" i="10" a="1"/>
  <c r="J6562" i="10" s="1"/>
  <c r="J6563" i="10" a="1"/>
  <c r="J6563" i="10" s="1"/>
  <c r="J6564" i="10" a="1"/>
  <c r="J6564" i="10" s="1"/>
  <c r="J6565" i="10" a="1"/>
  <c r="J6565" i="10" s="1"/>
  <c r="J6566" i="10" a="1"/>
  <c r="J6566" i="10" s="1"/>
  <c r="J6567" i="10" a="1"/>
  <c r="J6567" i="10" s="1"/>
  <c r="J6568" i="10" a="1"/>
  <c r="J6568" i="10" s="1"/>
  <c r="J6569" i="10" a="1"/>
  <c r="J6569" i="10" s="1"/>
  <c r="J6570" i="10" a="1"/>
  <c r="J6570" i="10" s="1"/>
  <c r="J6571" i="10" a="1"/>
  <c r="J6571" i="10" s="1"/>
  <c r="J6572" i="10" a="1"/>
  <c r="J6572" i="10" s="1"/>
  <c r="J6573" i="10" a="1"/>
  <c r="J6573" i="10" s="1"/>
  <c r="J6574" i="10" a="1"/>
  <c r="J6574" i="10" s="1"/>
  <c r="J6575" i="10" a="1"/>
  <c r="J6575" i="10" s="1"/>
  <c r="J6576" i="10" a="1"/>
  <c r="J6576" i="10" s="1"/>
  <c r="J6577" i="10" a="1"/>
  <c r="J6577" i="10" s="1"/>
  <c r="J6578" i="10" a="1"/>
  <c r="J6578" i="10" s="1"/>
  <c r="J6579" i="10" a="1"/>
  <c r="J6579" i="10" s="1"/>
  <c r="J6580" i="10" a="1"/>
  <c r="J6580" i="10" s="1"/>
  <c r="J6581" i="10" a="1"/>
  <c r="J6581" i="10" s="1"/>
  <c r="J6582" i="10" a="1"/>
  <c r="J6582" i="10" s="1"/>
  <c r="J6583" i="10" a="1"/>
  <c r="J6583" i="10" s="1"/>
  <c r="J6584" i="10" a="1"/>
  <c r="J6584" i="10" s="1"/>
  <c r="J6585" i="10" a="1"/>
  <c r="J6585" i="10" s="1"/>
  <c r="J6586" i="10" a="1"/>
  <c r="J6586" i="10" s="1"/>
  <c r="J6587" i="10" a="1"/>
  <c r="J6587" i="10" s="1"/>
  <c r="J6588" i="10" a="1"/>
  <c r="J6588" i="10" s="1"/>
  <c r="J6589" i="10" a="1"/>
  <c r="J6589" i="10" s="1"/>
  <c r="J6590" i="10" a="1"/>
  <c r="J6590" i="10" s="1"/>
  <c r="J6591" i="10" a="1"/>
  <c r="J6591" i="10" s="1"/>
  <c r="J6592" i="10" a="1"/>
  <c r="J6592" i="10" s="1"/>
  <c r="J6593" i="10" a="1"/>
  <c r="J6593" i="10" s="1"/>
  <c r="J6594" i="10" a="1"/>
  <c r="J6594" i="10" s="1"/>
  <c r="J6595" i="10" a="1"/>
  <c r="J6595" i="10" s="1"/>
  <c r="J6596" i="10" a="1"/>
  <c r="J6596" i="10" s="1"/>
  <c r="J6597" i="10" a="1"/>
  <c r="J6597" i="10" s="1"/>
  <c r="J6598" i="10" a="1"/>
  <c r="J6598" i="10" s="1"/>
  <c r="J6599" i="10" a="1"/>
  <c r="J6599" i="10" s="1"/>
  <c r="J6600" i="10" a="1"/>
  <c r="J6600" i="10" s="1"/>
  <c r="J6601" i="10" a="1"/>
  <c r="J6601" i="10" s="1"/>
  <c r="J6602" i="10" a="1"/>
  <c r="J6602" i="10" s="1"/>
  <c r="J6603" i="10" a="1"/>
  <c r="J6603" i="10" s="1"/>
  <c r="J6604" i="10" a="1"/>
  <c r="J6604" i="10" s="1"/>
  <c r="J6605" i="10" a="1"/>
  <c r="J6605" i="10" s="1"/>
  <c r="J6606" i="10" a="1"/>
  <c r="J6606" i="10" s="1"/>
  <c r="J6607" i="10" a="1"/>
  <c r="J6607" i="10" s="1"/>
  <c r="J6608" i="10" a="1"/>
  <c r="J6608" i="10" s="1"/>
  <c r="J6609" i="10" a="1"/>
  <c r="J6609" i="10" s="1"/>
  <c r="J6610" i="10" a="1"/>
  <c r="J6610" i="10" s="1"/>
  <c r="J6611" i="10" a="1"/>
  <c r="J6611" i="10" s="1"/>
  <c r="J6612" i="10" a="1"/>
  <c r="J6612" i="10" s="1"/>
  <c r="J6613" i="10" a="1"/>
  <c r="J6613" i="10" s="1"/>
  <c r="J6614" i="10" a="1"/>
  <c r="J6614" i="10" s="1"/>
  <c r="J6615" i="10" a="1"/>
  <c r="J6615" i="10" s="1"/>
  <c r="J6616" i="10" a="1"/>
  <c r="J6616" i="10" s="1"/>
  <c r="J6617" i="10" a="1"/>
  <c r="J6617" i="10" s="1"/>
  <c r="J6618" i="10" a="1"/>
  <c r="J6618" i="10" s="1"/>
  <c r="J6619" i="10" a="1"/>
  <c r="J6619" i="10" s="1"/>
  <c r="J6620" i="10" a="1"/>
  <c r="J6620" i="10" s="1"/>
  <c r="J6621" i="10" a="1"/>
  <c r="J6621" i="10" s="1"/>
  <c r="J6622" i="10" a="1"/>
  <c r="J6622" i="10" s="1"/>
  <c r="J6623" i="10" a="1"/>
  <c r="J6623" i="10" s="1"/>
  <c r="J6624" i="10" a="1"/>
  <c r="J6624" i="10" s="1"/>
  <c r="J6625" i="10" a="1"/>
  <c r="J6625" i="10" s="1"/>
  <c r="J6626" i="10" a="1"/>
  <c r="J6626" i="10" s="1"/>
  <c r="J6627" i="10" a="1"/>
  <c r="J6627" i="10" s="1"/>
  <c r="J6628" i="10" a="1"/>
  <c r="J6628" i="10" s="1"/>
  <c r="J6629" i="10" a="1"/>
  <c r="J6629" i="10" s="1"/>
  <c r="J6630" i="10" a="1"/>
  <c r="J6630" i="10" s="1"/>
  <c r="J6631" i="10" a="1"/>
  <c r="J6631" i="10" s="1"/>
  <c r="J6632" i="10" a="1"/>
  <c r="J6632" i="10" s="1"/>
  <c r="J6633" i="10" a="1"/>
  <c r="J6633" i="10" s="1"/>
  <c r="J6634" i="10" a="1"/>
  <c r="J6634" i="10" s="1"/>
  <c r="J6635" i="10" a="1"/>
  <c r="J6635" i="10" s="1"/>
  <c r="J6636" i="10" a="1"/>
  <c r="J6636" i="10" s="1"/>
  <c r="J6637" i="10" a="1"/>
  <c r="J6637" i="10" s="1"/>
  <c r="J6638" i="10" a="1"/>
  <c r="J6638" i="10" s="1"/>
  <c r="J6639" i="10" a="1"/>
  <c r="J6639" i="10" s="1"/>
  <c r="J6640" i="10" a="1"/>
  <c r="J6640" i="10" s="1"/>
  <c r="J6641" i="10" a="1"/>
  <c r="J6641" i="10" s="1"/>
  <c r="J6642" i="10" a="1"/>
  <c r="J6642" i="10" s="1"/>
  <c r="J6643" i="10" a="1"/>
  <c r="J6643" i="10" s="1"/>
  <c r="J6644" i="10" a="1"/>
  <c r="J6644" i="10" s="1"/>
  <c r="J6645" i="10" a="1"/>
  <c r="J6645" i="10" s="1"/>
  <c r="J6646" i="10" a="1"/>
  <c r="J6646" i="10" s="1"/>
  <c r="J6647" i="10" a="1"/>
  <c r="J6647" i="10" s="1"/>
  <c r="J6648" i="10" a="1"/>
  <c r="J6648" i="10" s="1"/>
  <c r="J6649" i="10" a="1"/>
  <c r="J6649" i="10" s="1"/>
  <c r="J6650" i="10" a="1"/>
  <c r="J6650" i="10" s="1"/>
  <c r="J6651" i="10" a="1"/>
  <c r="J6651" i="10" s="1"/>
  <c r="J6652" i="10" a="1"/>
  <c r="J6652" i="10" s="1"/>
  <c r="J6653" i="10" a="1"/>
  <c r="J6653" i="10" s="1"/>
  <c r="J6654" i="10" a="1"/>
  <c r="J6654" i="10" s="1"/>
  <c r="J6655" i="10" a="1"/>
  <c r="J6655" i="10" s="1"/>
  <c r="J6656" i="10" a="1"/>
  <c r="J6656" i="10" s="1"/>
  <c r="J6657" i="10" a="1"/>
  <c r="J6657" i="10" s="1"/>
  <c r="J6658" i="10" a="1"/>
  <c r="J6658" i="10" s="1"/>
  <c r="J6659" i="10" a="1"/>
  <c r="J6659" i="10" s="1"/>
  <c r="J6660" i="10" a="1"/>
  <c r="J6660" i="10" s="1"/>
  <c r="J6661" i="10" a="1"/>
  <c r="J6661" i="10" s="1"/>
  <c r="J6662" i="10" a="1"/>
  <c r="J6662" i="10" s="1"/>
  <c r="J6663" i="10" a="1"/>
  <c r="J6663" i="10" s="1"/>
  <c r="J6664" i="10" a="1"/>
  <c r="J6664" i="10" s="1"/>
  <c r="J6665" i="10" a="1"/>
  <c r="J6665" i="10" s="1"/>
  <c r="J6666" i="10" a="1"/>
  <c r="J6666" i="10" s="1"/>
  <c r="J6667" i="10" a="1"/>
  <c r="J6667" i="10" s="1"/>
  <c r="J6668" i="10" a="1"/>
  <c r="J6668" i="10" s="1"/>
  <c r="J6669" i="10" a="1"/>
  <c r="J6669" i="10" s="1"/>
  <c r="J6670" i="10" a="1"/>
  <c r="J6670" i="10" s="1"/>
  <c r="J6671" i="10" a="1"/>
  <c r="J6671" i="10" s="1"/>
  <c r="J6672" i="10" a="1"/>
  <c r="J6672" i="10" s="1"/>
  <c r="J6673" i="10" a="1"/>
  <c r="J6673" i="10" s="1"/>
  <c r="J6674" i="10" a="1"/>
  <c r="J6674" i="10" s="1"/>
  <c r="J6675" i="10" a="1"/>
  <c r="J6675" i="10" s="1"/>
  <c r="J6676" i="10" a="1"/>
  <c r="J6676" i="10" s="1"/>
  <c r="J6677" i="10" a="1"/>
  <c r="J6677" i="10" s="1"/>
  <c r="J6678" i="10" a="1"/>
  <c r="J6678" i="10" s="1"/>
  <c r="J6679" i="10" a="1"/>
  <c r="J6679" i="10" s="1"/>
  <c r="J6680" i="10" a="1"/>
  <c r="J6680" i="10" s="1"/>
  <c r="J6681" i="10" a="1"/>
  <c r="J6681" i="10" s="1"/>
  <c r="J6682" i="10" a="1"/>
  <c r="J6682" i="10" s="1"/>
  <c r="J6683" i="10" a="1"/>
  <c r="J6683" i="10" s="1"/>
  <c r="J6684" i="10" a="1"/>
  <c r="J6684" i="10" s="1"/>
  <c r="J6685" i="10" a="1"/>
  <c r="J6685" i="10" s="1"/>
  <c r="J6686" i="10" a="1"/>
  <c r="J6686" i="10" s="1"/>
  <c r="J6687" i="10" a="1"/>
  <c r="J6687" i="10" s="1"/>
  <c r="J6688" i="10" a="1"/>
  <c r="J6688" i="10" s="1"/>
  <c r="J6689" i="10" a="1"/>
  <c r="J6689" i="10" s="1"/>
  <c r="J6690" i="10" a="1"/>
  <c r="J6690" i="10" s="1"/>
  <c r="J6691" i="10" a="1"/>
  <c r="J6691" i="10" s="1"/>
  <c r="J6692" i="10" a="1"/>
  <c r="J6692" i="10" s="1"/>
  <c r="J6693" i="10" a="1"/>
  <c r="J6693" i="10" s="1"/>
  <c r="J6694" i="10" a="1"/>
  <c r="J6694" i="10" s="1"/>
  <c r="J6695" i="10" a="1"/>
  <c r="J6695" i="10" s="1"/>
  <c r="J6696" i="10" a="1"/>
  <c r="J6696" i="10" s="1"/>
  <c r="J6697" i="10" a="1"/>
  <c r="J6697" i="10" s="1"/>
  <c r="J6698" i="10" a="1"/>
  <c r="J6698" i="10" s="1"/>
  <c r="J6699" i="10" a="1"/>
  <c r="J6699" i="10" s="1"/>
  <c r="J6700" i="10" a="1"/>
  <c r="J6700" i="10" s="1"/>
  <c r="J6701" i="10" a="1"/>
  <c r="J6701" i="10" s="1"/>
  <c r="J6702" i="10" a="1"/>
  <c r="J6702" i="10" s="1"/>
  <c r="J6703" i="10" a="1"/>
  <c r="J6703" i="10" s="1"/>
  <c r="J6704" i="10" a="1"/>
  <c r="J6704" i="10" s="1"/>
  <c r="J6705" i="10" a="1"/>
  <c r="J6705" i="10" s="1"/>
  <c r="J6706" i="10" a="1"/>
  <c r="J6706" i="10" s="1"/>
  <c r="J6707" i="10" a="1"/>
  <c r="J6707" i="10" s="1"/>
  <c r="J6708" i="10" a="1"/>
  <c r="J6708" i="10" s="1"/>
  <c r="J6709" i="10" a="1"/>
  <c r="J6709" i="10" s="1"/>
  <c r="J6710" i="10" a="1"/>
  <c r="J6710" i="10" s="1"/>
  <c r="J6711" i="10" a="1"/>
  <c r="J6711" i="10" s="1"/>
  <c r="J6712" i="10" a="1"/>
  <c r="J6712" i="10" s="1"/>
  <c r="J6713" i="10" a="1"/>
  <c r="J6713" i="10" s="1"/>
  <c r="J6714" i="10" a="1"/>
  <c r="J6714" i="10" s="1"/>
  <c r="J6715" i="10" a="1"/>
  <c r="J6715" i="10" s="1"/>
  <c r="J6716" i="10" a="1"/>
  <c r="J6716" i="10" s="1"/>
  <c r="J6717" i="10" a="1"/>
  <c r="J6717" i="10" s="1"/>
  <c r="J6718" i="10" a="1"/>
  <c r="J6718" i="10" s="1"/>
  <c r="J6719" i="10" a="1"/>
  <c r="J6719" i="10" s="1"/>
  <c r="J6720" i="10" a="1"/>
  <c r="J6720" i="10" s="1"/>
  <c r="J6721" i="10" a="1"/>
  <c r="J6721" i="10" s="1"/>
  <c r="J6722" i="10" a="1"/>
  <c r="J6722" i="10" s="1"/>
  <c r="J6723" i="10" a="1"/>
  <c r="J6723" i="10" s="1"/>
  <c r="J6724" i="10" a="1"/>
  <c r="J6724" i="10" s="1"/>
  <c r="J6725" i="10" a="1"/>
  <c r="J6725" i="10" s="1"/>
  <c r="J6726" i="10" a="1"/>
  <c r="J6726" i="10" s="1"/>
  <c r="J6727" i="10" a="1"/>
  <c r="J6727" i="10" s="1"/>
  <c r="J6728" i="10" a="1"/>
  <c r="J6728" i="10" s="1"/>
  <c r="J6729" i="10" a="1"/>
  <c r="J6729" i="10" s="1"/>
  <c r="J6730" i="10" a="1"/>
  <c r="J6730" i="10" s="1"/>
  <c r="J6731" i="10" a="1"/>
  <c r="J6731" i="10" s="1"/>
  <c r="J6732" i="10" a="1"/>
  <c r="J6732" i="10" s="1"/>
  <c r="J6733" i="10" a="1"/>
  <c r="J6733" i="10" s="1"/>
  <c r="J6734" i="10" a="1"/>
  <c r="J6734" i="10" s="1"/>
  <c r="J6735" i="10" a="1"/>
  <c r="J6735" i="10" s="1"/>
  <c r="J6736" i="10" a="1"/>
  <c r="J6736" i="10" s="1"/>
  <c r="J6737" i="10" a="1"/>
  <c r="J6737" i="10" s="1"/>
  <c r="J6738" i="10" a="1"/>
  <c r="J6738" i="10" s="1"/>
  <c r="J6739" i="10" a="1"/>
  <c r="J6739" i="10" s="1"/>
  <c r="J6740" i="10" a="1"/>
  <c r="J6740" i="10" s="1"/>
  <c r="J6741" i="10" a="1"/>
  <c r="J6741" i="10" s="1"/>
  <c r="J6742" i="10" a="1"/>
  <c r="J6742" i="10" s="1"/>
  <c r="J6743" i="10" a="1"/>
  <c r="J6743" i="10" s="1"/>
  <c r="J6744" i="10" a="1"/>
  <c r="J6744" i="10" s="1"/>
  <c r="J6745" i="10" a="1"/>
  <c r="J6745" i="10" s="1"/>
  <c r="J6746" i="10" a="1"/>
  <c r="J6746" i="10" s="1"/>
  <c r="J6747" i="10" a="1"/>
  <c r="J6747" i="10" s="1"/>
  <c r="J6748" i="10" a="1"/>
  <c r="J6748" i="10" s="1"/>
  <c r="J6749" i="10" a="1"/>
  <c r="J6749" i="10" s="1"/>
  <c r="J6750" i="10" a="1"/>
  <c r="J6750" i="10" s="1"/>
  <c r="J6751" i="10" a="1"/>
  <c r="J6751" i="10" s="1"/>
  <c r="J6752" i="10" a="1"/>
  <c r="J6752" i="10" s="1"/>
  <c r="J6753" i="10" a="1"/>
  <c r="J6753" i="10" s="1"/>
  <c r="J6754" i="10" a="1"/>
  <c r="J6754" i="10" s="1"/>
  <c r="J6755" i="10" a="1"/>
  <c r="J6755" i="10" s="1"/>
  <c r="J6756" i="10" a="1"/>
  <c r="J6756" i="10" s="1"/>
  <c r="J6757" i="10" a="1"/>
  <c r="J6757" i="10" s="1"/>
  <c r="J6758" i="10" a="1"/>
  <c r="J6758" i="10" s="1"/>
  <c r="J6759" i="10" a="1"/>
  <c r="J6759" i="10" s="1"/>
  <c r="J6760" i="10" a="1"/>
  <c r="J6760" i="10" s="1"/>
  <c r="J6761" i="10" a="1"/>
  <c r="J6761" i="10" s="1"/>
  <c r="J6762" i="10" a="1"/>
  <c r="J6762" i="10" s="1"/>
  <c r="J6763" i="10" a="1"/>
  <c r="J6763" i="10" s="1"/>
  <c r="J6764" i="10" a="1"/>
  <c r="J6764" i="10" s="1"/>
  <c r="J6765" i="10" a="1"/>
  <c r="J6765" i="10" s="1"/>
  <c r="J6766" i="10" a="1"/>
  <c r="J6766" i="10" s="1"/>
  <c r="J6767" i="10" a="1"/>
  <c r="J6767" i="10" s="1"/>
  <c r="J6768" i="10" a="1"/>
  <c r="J6768" i="10" s="1"/>
  <c r="J6769" i="10" a="1"/>
  <c r="J6769" i="10" s="1"/>
  <c r="J6770" i="10" a="1"/>
  <c r="J6770" i="10" s="1"/>
  <c r="J6771" i="10" a="1"/>
  <c r="J6771" i="10" s="1"/>
  <c r="J6772" i="10" a="1"/>
  <c r="J6772" i="10" s="1"/>
  <c r="J6773" i="10" a="1"/>
  <c r="J6773" i="10" s="1"/>
  <c r="J6774" i="10" a="1"/>
  <c r="J6774" i="10" s="1"/>
  <c r="J6775" i="10" a="1"/>
  <c r="J6775" i="10" s="1"/>
  <c r="J6776" i="10" a="1"/>
  <c r="J6776" i="10" s="1"/>
  <c r="J6777" i="10" a="1"/>
  <c r="J6777" i="10" s="1"/>
  <c r="J6778" i="10" a="1"/>
  <c r="J6778" i="10" s="1"/>
  <c r="J6779" i="10" a="1"/>
  <c r="J6779" i="10" s="1"/>
  <c r="J6780" i="10" a="1"/>
  <c r="J6780" i="10" s="1"/>
  <c r="J6781" i="10" a="1"/>
  <c r="J6781" i="10" s="1"/>
  <c r="J6782" i="10" a="1"/>
  <c r="J6782" i="10" s="1"/>
  <c r="J6783" i="10" a="1"/>
  <c r="J6783" i="10" s="1"/>
  <c r="J6784" i="10" a="1"/>
  <c r="J6784" i="10" s="1"/>
  <c r="J6785" i="10" a="1"/>
  <c r="J6785" i="10" s="1"/>
  <c r="J6786" i="10" a="1"/>
  <c r="J6786" i="10" s="1"/>
  <c r="J6787" i="10" a="1"/>
  <c r="J6787" i="10" s="1"/>
  <c r="J6788" i="10" a="1"/>
  <c r="J6788" i="10" s="1"/>
  <c r="J6789" i="10" a="1"/>
  <c r="J6789" i="10" s="1"/>
  <c r="J6790" i="10" a="1"/>
  <c r="J6790" i="10" s="1"/>
  <c r="J6791" i="10" a="1"/>
  <c r="J6791" i="10" s="1"/>
  <c r="J6792" i="10" a="1"/>
  <c r="J6792" i="10" s="1"/>
  <c r="J6793" i="10" a="1"/>
  <c r="J6793" i="10" s="1"/>
  <c r="J6794" i="10" a="1"/>
  <c r="J6794" i="10" s="1"/>
  <c r="J6795" i="10" a="1"/>
  <c r="J6795" i="10" s="1"/>
  <c r="J6796" i="10" a="1"/>
  <c r="J6796" i="10" s="1"/>
  <c r="J6797" i="10" a="1"/>
  <c r="J6797" i="10" s="1"/>
  <c r="J6798" i="10" a="1"/>
  <c r="J6798" i="10" s="1"/>
  <c r="J6799" i="10" a="1"/>
  <c r="J6799" i="10" s="1"/>
  <c r="J6800" i="10" a="1"/>
  <c r="J6800" i="10" s="1"/>
  <c r="J6801" i="10" a="1"/>
  <c r="J6801" i="10" s="1"/>
  <c r="J6802" i="10" a="1"/>
  <c r="J6802" i="10" s="1"/>
  <c r="J6803" i="10" a="1"/>
  <c r="J6803" i="10" s="1"/>
  <c r="J6804" i="10" a="1"/>
  <c r="J6804" i="10" s="1"/>
  <c r="J6805" i="10" a="1"/>
  <c r="J6805" i="10" s="1"/>
  <c r="J6806" i="10" a="1"/>
  <c r="J6806" i="10" s="1"/>
  <c r="J6807" i="10" a="1"/>
  <c r="J6807" i="10" s="1"/>
  <c r="J6808" i="10" a="1"/>
  <c r="J6808" i="10" s="1"/>
  <c r="J6809" i="10" a="1"/>
  <c r="J6809" i="10" s="1"/>
  <c r="J6810" i="10" a="1"/>
  <c r="J6810" i="10" s="1"/>
  <c r="J6811" i="10" a="1"/>
  <c r="J6811" i="10" s="1"/>
  <c r="J6812" i="10" a="1"/>
  <c r="J6812" i="10" s="1"/>
  <c r="J6813" i="10" a="1"/>
  <c r="J6813" i="10" s="1"/>
  <c r="J6814" i="10" a="1"/>
  <c r="J6814" i="10" s="1"/>
  <c r="J6815" i="10" a="1"/>
  <c r="J6815" i="10" s="1"/>
  <c r="J6816" i="10" a="1"/>
  <c r="J6816" i="10" s="1"/>
  <c r="J6817" i="10" a="1"/>
  <c r="J6817" i="10" s="1"/>
  <c r="J6818" i="10" a="1"/>
  <c r="J6818" i="10" s="1"/>
  <c r="J6819" i="10" a="1"/>
  <c r="J6819" i="10" s="1"/>
  <c r="J6820" i="10" a="1"/>
  <c r="J6820" i="10" s="1"/>
  <c r="J6821" i="10" a="1"/>
  <c r="J6821" i="10" s="1"/>
  <c r="J6822" i="10" a="1"/>
  <c r="J6822" i="10" s="1"/>
  <c r="J6823" i="10" a="1"/>
  <c r="J6823" i="10" s="1"/>
  <c r="J6824" i="10" a="1"/>
  <c r="J6824" i="10" s="1"/>
  <c r="J6825" i="10" a="1"/>
  <c r="J6825" i="10" s="1"/>
  <c r="J6826" i="10" a="1"/>
  <c r="J6826" i="10" s="1"/>
  <c r="J6827" i="10" a="1"/>
  <c r="J6827" i="10" s="1"/>
  <c r="J6828" i="10" a="1"/>
  <c r="J6828" i="10" s="1"/>
  <c r="J6829" i="10" a="1"/>
  <c r="J6829" i="10" s="1"/>
  <c r="J6830" i="10" a="1"/>
  <c r="J6830" i="10" s="1"/>
  <c r="J6831" i="10" a="1"/>
  <c r="J6831" i="10" s="1"/>
  <c r="J6832" i="10" a="1"/>
  <c r="J6832" i="10" s="1"/>
  <c r="J6833" i="10" a="1"/>
  <c r="J6833" i="10" s="1"/>
  <c r="J6834" i="10" a="1"/>
  <c r="J6834" i="10" s="1"/>
  <c r="J6835" i="10" a="1"/>
  <c r="J6835" i="10" s="1"/>
  <c r="J6836" i="10" a="1"/>
  <c r="J6836" i="10" s="1"/>
  <c r="J6837" i="10" a="1"/>
  <c r="J6837" i="10" s="1"/>
  <c r="J6838" i="10" a="1"/>
  <c r="J6838" i="10" s="1"/>
  <c r="J6839" i="10" a="1"/>
  <c r="J6839" i="10" s="1"/>
  <c r="J6840" i="10" a="1"/>
  <c r="J6840" i="10" s="1"/>
  <c r="J6841" i="10" a="1"/>
  <c r="J6841" i="10" s="1"/>
  <c r="J6842" i="10" a="1"/>
  <c r="J6842" i="10" s="1"/>
  <c r="J6843" i="10" a="1"/>
  <c r="J6843" i="10" s="1"/>
  <c r="J6844" i="10" a="1"/>
  <c r="J6844" i="10" s="1"/>
  <c r="J6845" i="10" a="1"/>
  <c r="J6845" i="10" s="1"/>
  <c r="J6846" i="10" a="1"/>
  <c r="J6846" i="10" s="1"/>
  <c r="J6847" i="10" a="1"/>
  <c r="J6847" i="10" s="1"/>
  <c r="J6848" i="10" a="1"/>
  <c r="J6848" i="10" s="1"/>
  <c r="J6849" i="10" a="1"/>
  <c r="J6849" i="10" s="1"/>
  <c r="J6850" i="10" a="1"/>
  <c r="J6850" i="10" s="1"/>
  <c r="J6851" i="10" a="1"/>
  <c r="J6851" i="10" s="1"/>
  <c r="J6852" i="10" a="1"/>
  <c r="J6852" i="10" s="1"/>
  <c r="J6853" i="10" a="1"/>
  <c r="J6853" i="10" s="1"/>
  <c r="J6854" i="10" a="1"/>
  <c r="J6854" i="10" s="1"/>
  <c r="J6855" i="10" a="1"/>
  <c r="J6855" i="10" s="1"/>
  <c r="J6856" i="10" a="1"/>
  <c r="J6856" i="10" s="1"/>
  <c r="J6857" i="10" a="1"/>
  <c r="J6857" i="10" s="1"/>
  <c r="J6858" i="10" a="1"/>
  <c r="J6858" i="10" s="1"/>
  <c r="J6859" i="10" a="1"/>
  <c r="J6859" i="10" s="1"/>
  <c r="J6860" i="10" a="1"/>
  <c r="J6860" i="10" s="1"/>
  <c r="J6861" i="10" a="1"/>
  <c r="J6861" i="10" s="1"/>
  <c r="J6862" i="10" a="1"/>
  <c r="J6862" i="10" s="1"/>
  <c r="J6863" i="10" a="1"/>
  <c r="J6863" i="10" s="1"/>
  <c r="J6864" i="10" a="1"/>
  <c r="J6864" i="10" s="1"/>
  <c r="J6865" i="10" a="1"/>
  <c r="J6865" i="10" s="1"/>
  <c r="J6866" i="10" a="1"/>
  <c r="J6866" i="10" s="1"/>
  <c r="J6867" i="10" a="1"/>
  <c r="J6867" i="10" s="1"/>
  <c r="J6868" i="10" a="1"/>
  <c r="J6868" i="10" s="1"/>
  <c r="J6869" i="10" a="1"/>
  <c r="J6869" i="10" s="1"/>
  <c r="J6870" i="10" a="1"/>
  <c r="J6870" i="10" s="1"/>
  <c r="J6871" i="10" a="1"/>
  <c r="J6871" i="10" s="1"/>
  <c r="J6872" i="10" a="1"/>
  <c r="J6872" i="10" s="1"/>
  <c r="J6873" i="10" a="1"/>
  <c r="J6873" i="10" s="1"/>
  <c r="J6874" i="10" a="1"/>
  <c r="J6874" i="10" s="1"/>
  <c r="J6875" i="10" a="1"/>
  <c r="J6875" i="10" s="1"/>
  <c r="J6876" i="10" a="1"/>
  <c r="J6876" i="10" s="1"/>
  <c r="J6877" i="10" a="1"/>
  <c r="J6877" i="10" s="1"/>
  <c r="J6878" i="10" a="1"/>
  <c r="J6878" i="10" s="1"/>
  <c r="J6879" i="10" a="1"/>
  <c r="J6879" i="10" s="1"/>
  <c r="J6880" i="10" a="1"/>
  <c r="J6880" i="10" s="1"/>
  <c r="J6881" i="10" a="1"/>
  <c r="J6881" i="10" s="1"/>
  <c r="J6882" i="10" a="1"/>
  <c r="J6882" i="10" s="1"/>
  <c r="J6883" i="10" a="1"/>
  <c r="J6883" i="10" s="1"/>
  <c r="J6884" i="10" a="1"/>
  <c r="J6884" i="10" s="1"/>
  <c r="J6885" i="10" a="1"/>
  <c r="J6885" i="10" s="1"/>
  <c r="J6886" i="10" a="1"/>
  <c r="J6886" i="10" s="1"/>
  <c r="J6887" i="10" a="1"/>
  <c r="J6887" i="10" s="1"/>
  <c r="J6888" i="10" a="1"/>
  <c r="J6888" i="10" s="1"/>
  <c r="J6889" i="10" a="1"/>
  <c r="J6889" i="10" s="1"/>
  <c r="J6890" i="10" a="1"/>
  <c r="J6890" i="10" s="1"/>
  <c r="J6891" i="10" a="1"/>
  <c r="J6891" i="10" s="1"/>
  <c r="J6892" i="10" a="1"/>
  <c r="J6892" i="10" s="1"/>
  <c r="J6893" i="10" a="1"/>
  <c r="J6893" i="10" s="1"/>
  <c r="J6894" i="10" a="1"/>
  <c r="J6894" i="10" s="1"/>
  <c r="J6895" i="10" a="1"/>
  <c r="J6895" i="10" s="1"/>
  <c r="J6896" i="10" a="1"/>
  <c r="J6896" i="10" s="1"/>
  <c r="J6897" i="10" a="1"/>
  <c r="J6897" i="10" s="1"/>
  <c r="J6898" i="10" a="1"/>
  <c r="J6898" i="10" s="1"/>
  <c r="J6899" i="10" a="1"/>
  <c r="J6899" i="10" s="1"/>
  <c r="J6900" i="10" a="1"/>
  <c r="J6900" i="10" s="1"/>
  <c r="J6901" i="10" a="1"/>
  <c r="J6901" i="10" s="1"/>
  <c r="J6902" i="10" a="1"/>
  <c r="J6902" i="10" s="1"/>
  <c r="J6903" i="10" a="1"/>
  <c r="J6903" i="10" s="1"/>
  <c r="J6904" i="10" a="1"/>
  <c r="J6904" i="10" s="1"/>
  <c r="J6905" i="10" a="1"/>
  <c r="J6905" i="10" s="1"/>
  <c r="J6906" i="10" a="1"/>
  <c r="J6906" i="10" s="1"/>
  <c r="J6907" i="10" a="1"/>
  <c r="J6907" i="10" s="1"/>
  <c r="J6908" i="10" a="1"/>
  <c r="J6908" i="10" s="1"/>
  <c r="J6909" i="10" a="1"/>
  <c r="J6909" i="10" s="1"/>
  <c r="J6910" i="10" a="1"/>
  <c r="J6910" i="10" s="1"/>
  <c r="J6911" i="10" a="1"/>
  <c r="J6911" i="10" s="1"/>
  <c r="J6912" i="10" a="1"/>
  <c r="J6912" i="10" s="1"/>
  <c r="J6913" i="10" a="1"/>
  <c r="J6913" i="10" s="1"/>
  <c r="J6914" i="10" a="1"/>
  <c r="J6914" i="10" s="1"/>
  <c r="J6915" i="10" a="1"/>
  <c r="J6915" i="10" s="1"/>
  <c r="J6916" i="10" a="1"/>
  <c r="J6916" i="10" s="1"/>
  <c r="J6917" i="10" a="1"/>
  <c r="J6917" i="10" s="1"/>
  <c r="J6918" i="10" a="1"/>
  <c r="J6918" i="10" s="1"/>
  <c r="J6919" i="10" a="1"/>
  <c r="J6919" i="10" s="1"/>
  <c r="J6920" i="10" a="1"/>
  <c r="J6920" i="10" s="1"/>
  <c r="J6921" i="10" a="1"/>
  <c r="J6921" i="10" s="1"/>
  <c r="J6922" i="10" a="1"/>
  <c r="J6922" i="10" s="1"/>
  <c r="J6923" i="10" a="1"/>
  <c r="J6923" i="10" s="1"/>
  <c r="J6924" i="10" a="1"/>
  <c r="J6924" i="10" s="1"/>
  <c r="J6925" i="10" a="1"/>
  <c r="J6925" i="10" s="1"/>
  <c r="J6926" i="10" a="1"/>
  <c r="J6926" i="10" s="1"/>
  <c r="J6927" i="10" a="1"/>
  <c r="J6927" i="10" s="1"/>
  <c r="J6928" i="10" a="1"/>
  <c r="J6928" i="10" s="1"/>
  <c r="J6929" i="10" a="1"/>
  <c r="J6929" i="10" s="1"/>
  <c r="J6930" i="10" a="1"/>
  <c r="J6930" i="10" s="1"/>
  <c r="J6931" i="10" a="1"/>
  <c r="J6931" i="10" s="1"/>
  <c r="J6932" i="10" a="1"/>
  <c r="J6932" i="10" s="1"/>
  <c r="J6933" i="10" a="1"/>
  <c r="J6933" i="10" s="1"/>
  <c r="J6934" i="10" a="1"/>
  <c r="J6934" i="10" s="1"/>
  <c r="J6935" i="10" a="1"/>
  <c r="J6935" i="10" s="1"/>
  <c r="J6936" i="10" a="1"/>
  <c r="J6936" i="10" s="1"/>
  <c r="J6937" i="10" a="1"/>
  <c r="J6937" i="10" s="1"/>
  <c r="J6938" i="10" a="1"/>
  <c r="J6938" i="10" s="1"/>
  <c r="J6939" i="10" a="1"/>
  <c r="J6939" i="10" s="1"/>
  <c r="J6940" i="10" a="1"/>
  <c r="J6940" i="10" s="1"/>
  <c r="J6941" i="10" a="1"/>
  <c r="J6941" i="10" s="1"/>
  <c r="J6942" i="10" a="1"/>
  <c r="J6942" i="10" s="1"/>
  <c r="J6943" i="10" a="1"/>
  <c r="J6943" i="10" s="1"/>
  <c r="J6944" i="10" a="1"/>
  <c r="J6944" i="10" s="1"/>
  <c r="J6945" i="10" a="1"/>
  <c r="J6945" i="10" s="1"/>
  <c r="J6946" i="10" a="1"/>
  <c r="J6946" i="10" s="1"/>
  <c r="J6947" i="10" a="1"/>
  <c r="J6947" i="10" s="1"/>
  <c r="J6948" i="10" a="1"/>
  <c r="J6948" i="10" s="1"/>
  <c r="J6949" i="10" a="1"/>
  <c r="J6949" i="10" s="1"/>
  <c r="J6950" i="10" a="1"/>
  <c r="J6950" i="10" s="1"/>
  <c r="J6951" i="10" a="1"/>
  <c r="J6951" i="10" s="1"/>
  <c r="J6952" i="10" a="1"/>
  <c r="J6952" i="10" s="1"/>
  <c r="J6953" i="10" a="1"/>
  <c r="J6953" i="10" s="1"/>
  <c r="J6954" i="10" a="1"/>
  <c r="J6954" i="10" s="1"/>
  <c r="J6955" i="10" a="1"/>
  <c r="J6955" i="10" s="1"/>
  <c r="J6956" i="10" a="1"/>
  <c r="J6956" i="10" s="1"/>
  <c r="J6957" i="10" a="1"/>
  <c r="J6957" i="10" s="1"/>
  <c r="J6958" i="10" a="1"/>
  <c r="J6958" i="10" s="1"/>
  <c r="J6959" i="10" a="1"/>
  <c r="J6959" i="10" s="1"/>
  <c r="J6960" i="10" a="1"/>
  <c r="J6960" i="10" s="1"/>
  <c r="J6961" i="10" a="1"/>
  <c r="J6961" i="10" s="1"/>
  <c r="J6962" i="10" a="1"/>
  <c r="J6962" i="10" s="1"/>
  <c r="J6963" i="10" a="1"/>
  <c r="J6963" i="10" s="1"/>
  <c r="J6964" i="10" a="1"/>
  <c r="J6964" i="10" s="1"/>
  <c r="J6965" i="10" a="1"/>
  <c r="J6965" i="10" s="1"/>
  <c r="J6966" i="10" a="1"/>
  <c r="J6966" i="10" s="1"/>
  <c r="J6967" i="10" a="1"/>
  <c r="J6967" i="10" s="1"/>
  <c r="J6968" i="10" a="1"/>
  <c r="J6968" i="10" s="1"/>
  <c r="J6969" i="10" a="1"/>
  <c r="J6969" i="10" s="1"/>
  <c r="J6970" i="10" a="1"/>
  <c r="J6970" i="10" s="1"/>
  <c r="J6971" i="10" a="1"/>
  <c r="J6971" i="10" s="1"/>
  <c r="J6972" i="10" a="1"/>
  <c r="J6972" i="10" s="1"/>
  <c r="J6973" i="10" a="1"/>
  <c r="J6973" i="10" s="1"/>
  <c r="J6974" i="10" a="1"/>
  <c r="J6974" i="10" s="1"/>
  <c r="J6975" i="10" a="1"/>
  <c r="J6975" i="10" s="1"/>
  <c r="J6976" i="10" a="1"/>
  <c r="J6976" i="10" s="1"/>
  <c r="J6977" i="10" a="1"/>
  <c r="J6977" i="10" s="1"/>
  <c r="J6978" i="10" a="1"/>
  <c r="J6978" i="10" s="1"/>
  <c r="J6979" i="10" a="1"/>
  <c r="J6979" i="10" s="1"/>
  <c r="J6980" i="10" a="1"/>
  <c r="J6980" i="10" s="1"/>
  <c r="J6981" i="10" a="1"/>
  <c r="J6981" i="10" s="1"/>
  <c r="J6982" i="10" a="1"/>
  <c r="J6982" i="10" s="1"/>
  <c r="J6983" i="10" a="1"/>
  <c r="J6983" i="10" s="1"/>
  <c r="J6984" i="10" a="1"/>
  <c r="J6984" i="10" s="1"/>
  <c r="J6985" i="10" a="1"/>
  <c r="J6985" i="10" s="1"/>
  <c r="J6986" i="10" a="1"/>
  <c r="J6986" i="10" s="1"/>
  <c r="J6987" i="10" a="1"/>
  <c r="J6987" i="10" s="1"/>
  <c r="J6988" i="10" a="1"/>
  <c r="J6988" i="10" s="1"/>
  <c r="J6989" i="10" a="1"/>
  <c r="J6989" i="10" s="1"/>
  <c r="J6990" i="10" a="1"/>
  <c r="J6990" i="10" s="1"/>
  <c r="J6991" i="10" a="1"/>
  <c r="J6991" i="10" s="1"/>
  <c r="J6992" i="10" a="1"/>
  <c r="J6992" i="10" s="1"/>
  <c r="J6993" i="10" a="1"/>
  <c r="J6993" i="10" s="1"/>
  <c r="J6994" i="10" a="1"/>
  <c r="J6994" i="10" s="1"/>
  <c r="J6995" i="10" a="1"/>
  <c r="J6995" i="10" s="1"/>
  <c r="J6996" i="10" a="1"/>
  <c r="J6996" i="10" s="1"/>
  <c r="J6997" i="10" a="1"/>
  <c r="J6997" i="10" s="1"/>
  <c r="J6998" i="10" a="1"/>
  <c r="J6998" i="10" s="1"/>
  <c r="J6999" i="10" a="1"/>
  <c r="J6999" i="10" s="1"/>
  <c r="J7000" i="10" a="1"/>
  <c r="J7000" i="10" s="1"/>
  <c r="J7001" i="10" a="1"/>
  <c r="J7001" i="10" s="1"/>
  <c r="J7002" i="10" a="1"/>
  <c r="J7002" i="10" s="1"/>
  <c r="J7003" i="10" a="1"/>
  <c r="J7003" i="10" s="1"/>
  <c r="J7004" i="10" a="1"/>
  <c r="J7004" i="10" s="1"/>
  <c r="J7005" i="10" a="1"/>
  <c r="J7005" i="10" s="1"/>
  <c r="J7006" i="10" a="1"/>
  <c r="J7006" i="10" s="1"/>
  <c r="J7007" i="10" a="1"/>
  <c r="J7007" i="10" s="1"/>
  <c r="J7008" i="10" a="1"/>
  <c r="J7008" i="10" s="1"/>
  <c r="J7009" i="10" a="1"/>
  <c r="J7009" i="10" s="1"/>
  <c r="J7010" i="10" a="1"/>
  <c r="J7010" i="10" s="1"/>
  <c r="J7011" i="10" a="1"/>
  <c r="J7011" i="10" s="1"/>
  <c r="J7012" i="10" a="1"/>
  <c r="J7012" i="10" s="1"/>
  <c r="J7013" i="10" a="1"/>
  <c r="J7013" i="10" s="1"/>
  <c r="J7014" i="10" a="1"/>
  <c r="J7014" i="10" s="1"/>
  <c r="J7015" i="10" a="1"/>
  <c r="J7015" i="10" s="1"/>
  <c r="J7016" i="10" a="1"/>
  <c r="J7016" i="10" s="1"/>
  <c r="J7017" i="10" a="1"/>
  <c r="J7017" i="10" s="1"/>
  <c r="J7018" i="10" a="1"/>
  <c r="J7018" i="10" s="1"/>
  <c r="J7019" i="10" a="1"/>
  <c r="J7019" i="10" s="1"/>
  <c r="J7020" i="10" a="1"/>
  <c r="J7020" i="10" s="1"/>
  <c r="J7021" i="10" a="1"/>
  <c r="J7021" i="10" s="1"/>
  <c r="J7022" i="10" a="1"/>
  <c r="J7022" i="10" s="1"/>
  <c r="J7023" i="10" a="1"/>
  <c r="J7023" i="10" s="1"/>
  <c r="J7024" i="10" a="1"/>
  <c r="J7024" i="10" s="1"/>
  <c r="J7025" i="10" a="1"/>
  <c r="J7025" i="10" s="1"/>
  <c r="J7026" i="10" a="1"/>
  <c r="J7026" i="10" s="1"/>
  <c r="J7027" i="10" a="1"/>
  <c r="J7027" i="10" s="1"/>
  <c r="J7028" i="10" a="1"/>
  <c r="J7028" i="10" s="1"/>
  <c r="J7029" i="10" a="1"/>
  <c r="J7029" i="10" s="1"/>
  <c r="J7030" i="10" a="1"/>
  <c r="J7030" i="10" s="1"/>
  <c r="J7031" i="10" a="1"/>
  <c r="J7031" i="10" s="1"/>
  <c r="J7032" i="10" a="1"/>
  <c r="J7032" i="10" s="1"/>
  <c r="J7033" i="10" a="1"/>
  <c r="J7033" i="10" s="1"/>
  <c r="J7034" i="10" a="1"/>
  <c r="J7034" i="10" s="1"/>
  <c r="J7035" i="10" a="1"/>
  <c r="J7035" i="10" s="1"/>
  <c r="J7036" i="10" a="1"/>
  <c r="J7036" i="10" s="1"/>
  <c r="J7037" i="10" a="1"/>
  <c r="J7037" i="10" s="1"/>
  <c r="J7038" i="10" a="1"/>
  <c r="J7038" i="10" s="1"/>
  <c r="J7039" i="10" a="1"/>
  <c r="J7039" i="10" s="1"/>
  <c r="J7040" i="10" a="1"/>
  <c r="J7040" i="10" s="1"/>
  <c r="J7041" i="10" a="1"/>
  <c r="J7041" i="10" s="1"/>
  <c r="J7042" i="10" a="1"/>
  <c r="J7042" i="10" s="1"/>
  <c r="J7043" i="10" a="1"/>
  <c r="J7043" i="10" s="1"/>
  <c r="J7044" i="10" a="1"/>
  <c r="J7044" i="10" s="1"/>
  <c r="J7045" i="10" a="1"/>
  <c r="J7045" i="10" s="1"/>
  <c r="J7046" i="10" a="1"/>
  <c r="J7046" i="10" s="1"/>
  <c r="J7047" i="10" a="1"/>
  <c r="J7047" i="10" s="1"/>
  <c r="J7048" i="10" a="1"/>
  <c r="J7048" i="10" s="1"/>
  <c r="J7049" i="10" a="1"/>
  <c r="J7049" i="10" s="1"/>
  <c r="J7050" i="10" a="1"/>
  <c r="J7050" i="10" s="1"/>
  <c r="J7051" i="10" a="1"/>
  <c r="J7051" i="10" s="1"/>
  <c r="J7052" i="10" a="1"/>
  <c r="J7052" i="10" s="1"/>
  <c r="J7053" i="10" a="1"/>
  <c r="J7053" i="10" s="1"/>
  <c r="J7054" i="10" a="1"/>
  <c r="J7054" i="10" s="1"/>
  <c r="J7055" i="10" a="1"/>
  <c r="J7055" i="10" s="1"/>
  <c r="J7056" i="10" a="1"/>
  <c r="J7056" i="10" s="1"/>
  <c r="J7057" i="10" a="1"/>
  <c r="J7057" i="10" s="1"/>
  <c r="J7058" i="10" a="1"/>
  <c r="J7058" i="10" s="1"/>
  <c r="J7059" i="10" a="1"/>
  <c r="J7059" i="10" s="1"/>
  <c r="J7060" i="10" a="1"/>
  <c r="J7060" i="10" s="1"/>
  <c r="J7061" i="10" a="1"/>
  <c r="J7061" i="10" s="1"/>
  <c r="J7062" i="10" a="1"/>
  <c r="J7062" i="10" s="1"/>
  <c r="J7063" i="10" a="1"/>
  <c r="J7063" i="10" s="1"/>
  <c r="J7064" i="10" a="1"/>
  <c r="J7064" i="10" s="1"/>
  <c r="J7065" i="10" a="1"/>
  <c r="J7065" i="10" s="1"/>
  <c r="J7066" i="10" a="1"/>
  <c r="J7066" i="10" s="1"/>
  <c r="J7067" i="10" a="1"/>
  <c r="J7067" i="10" s="1"/>
  <c r="J7068" i="10" a="1"/>
  <c r="J7068" i="10" s="1"/>
  <c r="J7069" i="10" a="1"/>
  <c r="J7069" i="10" s="1"/>
  <c r="J7070" i="10" a="1"/>
  <c r="J7070" i="10" s="1"/>
  <c r="J7071" i="10" a="1"/>
  <c r="J7071" i="10" s="1"/>
  <c r="J7072" i="10" a="1"/>
  <c r="J7072" i="10" s="1"/>
  <c r="J7073" i="10" a="1"/>
  <c r="J7073" i="10" s="1"/>
  <c r="J7074" i="10" a="1"/>
  <c r="J7074" i="10" s="1"/>
  <c r="J7075" i="10" a="1"/>
  <c r="J7075" i="10" s="1"/>
  <c r="J7076" i="10" a="1"/>
  <c r="J7076" i="10" s="1"/>
  <c r="J7077" i="10" a="1"/>
  <c r="J7077" i="10" s="1"/>
  <c r="J7078" i="10" a="1"/>
  <c r="J7078" i="10" s="1"/>
  <c r="J7079" i="10" a="1"/>
  <c r="J7079" i="10" s="1"/>
  <c r="J7080" i="10" a="1"/>
  <c r="J7080" i="10" s="1"/>
  <c r="J7081" i="10" a="1"/>
  <c r="J7081" i="10" s="1"/>
  <c r="J7082" i="10" a="1"/>
  <c r="J7082" i="10" s="1"/>
  <c r="J7083" i="10" a="1"/>
  <c r="J7083" i="10" s="1"/>
  <c r="J7084" i="10" a="1"/>
  <c r="J7084" i="10" s="1"/>
  <c r="J7085" i="10" a="1"/>
  <c r="J7085" i="10" s="1"/>
  <c r="J7086" i="10" a="1"/>
  <c r="J7086" i="10" s="1"/>
  <c r="J7087" i="10" a="1"/>
  <c r="J7087" i="10" s="1"/>
  <c r="J7088" i="10" a="1"/>
  <c r="J7088" i="10" s="1"/>
  <c r="J7089" i="10" a="1"/>
  <c r="J7089" i="10" s="1"/>
  <c r="J7090" i="10" a="1"/>
  <c r="J7090" i="10" s="1"/>
  <c r="J7091" i="10" a="1"/>
  <c r="J7091" i="10" s="1"/>
  <c r="J7092" i="10" a="1"/>
  <c r="J7092" i="10" s="1"/>
  <c r="J7093" i="10" a="1"/>
  <c r="J7093" i="10" s="1"/>
  <c r="J7094" i="10" a="1"/>
  <c r="J7094" i="10" s="1"/>
  <c r="J7095" i="10" a="1"/>
  <c r="J7095" i="10" s="1"/>
  <c r="J7096" i="10" a="1"/>
  <c r="J7096" i="10" s="1"/>
  <c r="J7097" i="10" a="1"/>
  <c r="J7097" i="10" s="1"/>
  <c r="J7098" i="10" a="1"/>
  <c r="J7098" i="10" s="1"/>
  <c r="J7099" i="10" a="1"/>
  <c r="J7099" i="10" s="1"/>
  <c r="J7100" i="10" a="1"/>
  <c r="J7100" i="10" s="1"/>
  <c r="J7101" i="10" a="1"/>
  <c r="J7101" i="10" s="1"/>
  <c r="J7102" i="10" a="1"/>
  <c r="J7102" i="10" s="1"/>
  <c r="J7103" i="10" a="1"/>
  <c r="J7103" i="10" s="1"/>
  <c r="J7104" i="10" a="1"/>
  <c r="J7104" i="10" s="1"/>
  <c r="J7105" i="10" a="1"/>
  <c r="J7105" i="10" s="1"/>
  <c r="J7106" i="10" a="1"/>
  <c r="J7106" i="10" s="1"/>
  <c r="J7107" i="10" a="1"/>
  <c r="J7107" i="10" s="1"/>
  <c r="J7108" i="10" a="1"/>
  <c r="J7108" i="10" s="1"/>
  <c r="J7109" i="10" a="1"/>
  <c r="J7109" i="10" s="1"/>
  <c r="J7110" i="10" a="1"/>
  <c r="J7110" i="10" s="1"/>
  <c r="J7111" i="10" a="1"/>
  <c r="J7111" i="10" s="1"/>
  <c r="J7112" i="10" a="1"/>
  <c r="J7112" i="10" s="1"/>
  <c r="J7113" i="10" a="1"/>
  <c r="J7113" i="10" s="1"/>
  <c r="J7114" i="10" a="1"/>
  <c r="J7114" i="10" s="1"/>
  <c r="J7115" i="10" a="1"/>
  <c r="J7115" i="10" s="1"/>
  <c r="J7116" i="10" a="1"/>
  <c r="J7116" i="10" s="1"/>
  <c r="J7117" i="10" a="1"/>
  <c r="J7117" i="10" s="1"/>
  <c r="J7118" i="10" a="1"/>
  <c r="J7118" i="10" s="1"/>
  <c r="J7119" i="10" a="1"/>
  <c r="J7119" i="10" s="1"/>
  <c r="J7120" i="10" a="1"/>
  <c r="J7120" i="10" s="1"/>
  <c r="J7121" i="10" a="1"/>
  <c r="J7121" i="10" s="1"/>
  <c r="J7122" i="10" a="1"/>
  <c r="J7122" i="10" s="1"/>
  <c r="J7123" i="10" a="1"/>
  <c r="J7123" i="10" s="1"/>
  <c r="J7124" i="10" a="1"/>
  <c r="J7124" i="10" s="1"/>
  <c r="J7125" i="10" a="1"/>
  <c r="J7125" i="10" s="1"/>
  <c r="J7126" i="10" a="1"/>
  <c r="J7126" i="10" s="1"/>
  <c r="J7127" i="10" a="1"/>
  <c r="J7127" i="10" s="1"/>
  <c r="J7128" i="10" a="1"/>
  <c r="J7128" i="10" s="1"/>
  <c r="J7129" i="10" a="1"/>
  <c r="J7129" i="10" s="1"/>
  <c r="J7130" i="10" a="1"/>
  <c r="J7130" i="10" s="1"/>
  <c r="J7131" i="10" a="1"/>
  <c r="J7131" i="10" s="1"/>
  <c r="J7132" i="10" a="1"/>
  <c r="J7132" i="10" s="1"/>
  <c r="J7133" i="10" a="1"/>
  <c r="J7133" i="10" s="1"/>
  <c r="J7134" i="10" a="1"/>
  <c r="J7134" i="10" s="1"/>
  <c r="J7135" i="10" a="1"/>
  <c r="J7135" i="10" s="1"/>
  <c r="J7136" i="10" a="1"/>
  <c r="J7136" i="10" s="1"/>
  <c r="J7137" i="10" a="1"/>
  <c r="J7137" i="10" s="1"/>
  <c r="J7138" i="10" a="1"/>
  <c r="J7138" i="10" s="1"/>
  <c r="J7139" i="10" a="1"/>
  <c r="J7139" i="10" s="1"/>
  <c r="J7140" i="10" a="1"/>
  <c r="J7140" i="10" s="1"/>
  <c r="J7141" i="10" a="1"/>
  <c r="J7141" i="10" s="1"/>
  <c r="J7142" i="10" a="1"/>
  <c r="J7142" i="10" s="1"/>
  <c r="J7143" i="10" a="1"/>
  <c r="J7143" i="10" s="1"/>
  <c r="J7144" i="10" a="1"/>
  <c r="J7144" i="10" s="1"/>
  <c r="J7145" i="10" a="1"/>
  <c r="J7145" i="10" s="1"/>
  <c r="J7146" i="10" a="1"/>
  <c r="J7146" i="10" s="1"/>
  <c r="J7147" i="10" a="1"/>
  <c r="J7147" i="10" s="1"/>
  <c r="J7148" i="10" a="1"/>
  <c r="J7148" i="10" s="1"/>
  <c r="J7149" i="10" a="1"/>
  <c r="J7149" i="10" s="1"/>
  <c r="J7150" i="10" a="1"/>
  <c r="J7150" i="10" s="1"/>
  <c r="J7151" i="10" a="1"/>
  <c r="J7151" i="10" s="1"/>
  <c r="J7152" i="10" a="1"/>
  <c r="J7152" i="10" s="1"/>
  <c r="J7153" i="10" a="1"/>
  <c r="J7153" i="10" s="1"/>
  <c r="J7154" i="10" a="1"/>
  <c r="J7154" i="10" s="1"/>
  <c r="J7155" i="10" a="1"/>
  <c r="J7155" i="10" s="1"/>
  <c r="J7156" i="10" a="1"/>
  <c r="J7156" i="10" s="1"/>
  <c r="J7157" i="10" a="1"/>
  <c r="J7157" i="10" s="1"/>
  <c r="J7158" i="10" a="1"/>
  <c r="J7158" i="10" s="1"/>
  <c r="J7159" i="10" a="1"/>
  <c r="J7159" i="10" s="1"/>
  <c r="J7160" i="10" a="1"/>
  <c r="J7160" i="10" s="1"/>
  <c r="J7161" i="10" a="1"/>
  <c r="J7161" i="10" s="1"/>
  <c r="J7162" i="10" a="1"/>
  <c r="J7162" i="10" s="1"/>
  <c r="J7163" i="10" a="1"/>
  <c r="J7163" i="10" s="1"/>
  <c r="J7164" i="10" a="1"/>
  <c r="J7164" i="10" s="1"/>
  <c r="J7165" i="10" a="1"/>
  <c r="J7165" i="10" s="1"/>
  <c r="J7166" i="10" a="1"/>
  <c r="J7166" i="10" s="1"/>
  <c r="J7167" i="10" a="1"/>
  <c r="J7167" i="10" s="1"/>
  <c r="J7168" i="10" a="1"/>
  <c r="J7168" i="10" s="1"/>
  <c r="J7169" i="10" a="1"/>
  <c r="J7169" i="10" s="1"/>
  <c r="J7170" i="10" a="1"/>
  <c r="J7170" i="10" s="1"/>
  <c r="J7171" i="10" a="1"/>
  <c r="J7171" i="10" s="1"/>
  <c r="J7172" i="10" a="1"/>
  <c r="J7172" i="10" s="1"/>
  <c r="J7173" i="10" a="1"/>
  <c r="J7173" i="10" s="1"/>
  <c r="J7174" i="10" a="1"/>
  <c r="J7174" i="10" s="1"/>
  <c r="J7175" i="10" a="1"/>
  <c r="J7175" i="10" s="1"/>
  <c r="J7176" i="10" a="1"/>
  <c r="J7176" i="10" s="1"/>
  <c r="J7177" i="10" a="1"/>
  <c r="J7177" i="10" s="1"/>
  <c r="J7178" i="10" a="1"/>
  <c r="J7178" i="10" s="1"/>
  <c r="J7179" i="10" a="1"/>
  <c r="J7179" i="10" s="1"/>
  <c r="J7180" i="10" a="1"/>
  <c r="J7180" i="10" s="1"/>
  <c r="J7181" i="10" a="1"/>
  <c r="J7181" i="10" s="1"/>
  <c r="J7182" i="10" a="1"/>
  <c r="J7182" i="10" s="1"/>
  <c r="J7183" i="10" a="1"/>
  <c r="J7183" i="10" s="1"/>
  <c r="J7184" i="10" a="1"/>
  <c r="J7184" i="10" s="1"/>
  <c r="J7185" i="10" a="1"/>
  <c r="J7185" i="10" s="1"/>
  <c r="J7186" i="10" a="1"/>
  <c r="J7186" i="10" s="1"/>
  <c r="J7187" i="10" a="1"/>
  <c r="J7187" i="10" s="1"/>
  <c r="J7188" i="10" a="1"/>
  <c r="J7188" i="10" s="1"/>
  <c r="J7189" i="10" a="1"/>
  <c r="J7189" i="10" s="1"/>
  <c r="J7190" i="10" a="1"/>
  <c r="J7190" i="10" s="1"/>
  <c r="J7191" i="10" a="1"/>
  <c r="J7191" i="10" s="1"/>
  <c r="J7192" i="10" a="1"/>
  <c r="J7192" i="10" s="1"/>
  <c r="J7193" i="10" a="1"/>
  <c r="J7193" i="10" s="1"/>
  <c r="J7194" i="10" a="1"/>
  <c r="J7194" i="10" s="1"/>
  <c r="J7195" i="10" a="1"/>
  <c r="J7195" i="10" s="1"/>
  <c r="J7196" i="10" a="1"/>
  <c r="J7196" i="10" s="1"/>
  <c r="J7197" i="10" a="1"/>
  <c r="J7197" i="10" s="1"/>
  <c r="J7198" i="10" a="1"/>
  <c r="J7198" i="10" s="1"/>
  <c r="J7199" i="10" a="1"/>
  <c r="J7199" i="10" s="1"/>
  <c r="J7200" i="10" a="1"/>
  <c r="J7200" i="10" s="1"/>
  <c r="J7201" i="10" a="1"/>
  <c r="J7201" i="10" s="1"/>
  <c r="J7202" i="10" a="1"/>
  <c r="J7202" i="10" s="1"/>
  <c r="J7203" i="10" a="1"/>
  <c r="J7203" i="10" s="1"/>
  <c r="J7204" i="10" a="1"/>
  <c r="J7204" i="10" s="1"/>
  <c r="J7205" i="10" a="1"/>
  <c r="J7205" i="10" s="1"/>
  <c r="J7206" i="10" a="1"/>
  <c r="J7206" i="10" s="1"/>
  <c r="J7207" i="10" a="1"/>
  <c r="J7207" i="10" s="1"/>
  <c r="J7208" i="10" a="1"/>
  <c r="J7208" i="10" s="1"/>
  <c r="J7209" i="10" a="1"/>
  <c r="J7209" i="10" s="1"/>
  <c r="J7210" i="10" a="1"/>
  <c r="J7210" i="10" s="1"/>
  <c r="J7211" i="10" a="1"/>
  <c r="J7211" i="10" s="1"/>
  <c r="J7212" i="10" a="1"/>
  <c r="J7212" i="10" s="1"/>
  <c r="J7213" i="10" a="1"/>
  <c r="J7213" i="10" s="1"/>
  <c r="J7214" i="10" a="1"/>
  <c r="J7214" i="10" s="1"/>
  <c r="J7215" i="10" a="1"/>
  <c r="J7215" i="10" s="1"/>
  <c r="J7216" i="10" a="1"/>
  <c r="J7216" i="10" s="1"/>
  <c r="J7217" i="10" a="1"/>
  <c r="J7217" i="10" s="1"/>
  <c r="J7218" i="10" a="1"/>
  <c r="J7218" i="10" s="1"/>
  <c r="J7219" i="10" a="1"/>
  <c r="J7219" i="10" s="1"/>
  <c r="J7220" i="10" a="1"/>
  <c r="J7220" i="10" s="1"/>
  <c r="J7221" i="10" a="1"/>
  <c r="J7221" i="10" s="1"/>
  <c r="J7222" i="10" a="1"/>
  <c r="J7222" i="10" s="1"/>
  <c r="J7223" i="10" a="1"/>
  <c r="J7223" i="10" s="1"/>
  <c r="J7224" i="10" a="1"/>
  <c r="J7224" i="10" s="1"/>
  <c r="J7225" i="10" a="1"/>
  <c r="J7225" i="10" s="1"/>
  <c r="J7226" i="10" a="1"/>
  <c r="J7226" i="10" s="1"/>
  <c r="J7227" i="10" a="1"/>
  <c r="J7227" i="10" s="1"/>
  <c r="J7228" i="10" a="1"/>
  <c r="J7228" i="10" s="1"/>
  <c r="J7229" i="10" a="1"/>
  <c r="J7229" i="10" s="1"/>
  <c r="J7230" i="10" a="1"/>
  <c r="J7230" i="10" s="1"/>
  <c r="J7231" i="10" a="1"/>
  <c r="J7231" i="10" s="1"/>
  <c r="J7232" i="10" a="1"/>
  <c r="J7232" i="10" s="1"/>
  <c r="J7233" i="10" a="1"/>
  <c r="J7233" i="10" s="1"/>
  <c r="J7234" i="10" a="1"/>
  <c r="J7234" i="10" s="1"/>
  <c r="J7235" i="10" a="1"/>
  <c r="J7235" i="10" s="1"/>
  <c r="J7236" i="10" a="1"/>
  <c r="J7236" i="10" s="1"/>
  <c r="J7237" i="10" a="1"/>
  <c r="J7237" i="10" s="1"/>
  <c r="J7238" i="10" a="1"/>
  <c r="J7238" i="10" s="1"/>
  <c r="J7239" i="10" a="1"/>
  <c r="J7239" i="10" s="1"/>
  <c r="J7240" i="10" a="1"/>
  <c r="J7240" i="10" s="1"/>
  <c r="J7241" i="10" a="1"/>
  <c r="J7241" i="10" s="1"/>
  <c r="J7242" i="10" a="1"/>
  <c r="J7242" i="10" s="1"/>
  <c r="J7243" i="10" a="1"/>
  <c r="J7243" i="10" s="1"/>
  <c r="J7244" i="10" a="1"/>
  <c r="J7244" i="10" s="1"/>
  <c r="J7245" i="10" a="1"/>
  <c r="J7245" i="10" s="1"/>
  <c r="J7246" i="10" a="1"/>
  <c r="J7246" i="10" s="1"/>
  <c r="J7247" i="10" a="1"/>
  <c r="J7247" i="10" s="1"/>
  <c r="J7248" i="10" a="1"/>
  <c r="J7248" i="10" s="1"/>
  <c r="J7249" i="10" a="1"/>
  <c r="J7249" i="10" s="1"/>
  <c r="J7250" i="10" a="1"/>
  <c r="J7250" i="10" s="1"/>
  <c r="J7251" i="10" a="1"/>
  <c r="J7251" i="10" s="1"/>
  <c r="J7252" i="10" a="1"/>
  <c r="J7252" i="10" s="1"/>
  <c r="J7253" i="10" a="1"/>
  <c r="J7253" i="10" s="1"/>
  <c r="J7254" i="10" a="1"/>
  <c r="J7254" i="10" s="1"/>
  <c r="J7255" i="10" a="1"/>
  <c r="J7255" i="10" s="1"/>
  <c r="J7256" i="10" a="1"/>
  <c r="J7256" i="10" s="1"/>
  <c r="J7257" i="10" a="1"/>
  <c r="J7257" i="10" s="1"/>
  <c r="J7258" i="10" a="1"/>
  <c r="J7258" i="10" s="1"/>
  <c r="J7259" i="10" a="1"/>
  <c r="J7259" i="10" s="1"/>
  <c r="J7260" i="10" a="1"/>
  <c r="J7260" i="10" s="1"/>
  <c r="J7261" i="10" a="1"/>
  <c r="J7261" i="10" s="1"/>
  <c r="J7262" i="10" a="1"/>
  <c r="J7262" i="10" s="1"/>
  <c r="J7263" i="10" a="1"/>
  <c r="J7263" i="10" s="1"/>
  <c r="J7264" i="10" a="1"/>
  <c r="J7264" i="10" s="1"/>
  <c r="J7265" i="10" a="1"/>
  <c r="J7265" i="10" s="1"/>
  <c r="J7266" i="10" a="1"/>
  <c r="J7266" i="10" s="1"/>
  <c r="J7267" i="10" a="1"/>
  <c r="J7267" i="10" s="1"/>
  <c r="J7268" i="10" a="1"/>
  <c r="J7268" i="10" s="1"/>
  <c r="J7269" i="10" a="1"/>
  <c r="J7269" i="10" s="1"/>
  <c r="J7270" i="10" a="1"/>
  <c r="J7270" i="10" s="1"/>
  <c r="J7271" i="10" a="1"/>
  <c r="J7271" i="10" s="1"/>
  <c r="J7272" i="10" a="1"/>
  <c r="J7272" i="10" s="1"/>
  <c r="J7273" i="10" a="1"/>
  <c r="J7273" i="10" s="1"/>
  <c r="J7274" i="10" a="1"/>
  <c r="J7274" i="10" s="1"/>
  <c r="J7275" i="10" a="1"/>
  <c r="J7275" i="10" s="1"/>
  <c r="J7276" i="10" a="1"/>
  <c r="J7276" i="10" s="1"/>
  <c r="J7277" i="10" a="1"/>
  <c r="J7277" i="10" s="1"/>
  <c r="J7278" i="10" a="1"/>
  <c r="J7278" i="10" s="1"/>
  <c r="J7279" i="10" a="1"/>
  <c r="J7279" i="10" s="1"/>
  <c r="J7280" i="10" a="1"/>
  <c r="J7280" i="10" s="1"/>
  <c r="J7281" i="10" a="1"/>
  <c r="J7281" i="10" s="1"/>
  <c r="J7282" i="10" a="1"/>
  <c r="J7282" i="10" s="1"/>
  <c r="J7283" i="10" a="1"/>
  <c r="J7283" i="10" s="1"/>
  <c r="J7284" i="10" a="1"/>
  <c r="J7284" i="10" s="1"/>
  <c r="J7285" i="10" a="1"/>
  <c r="J7285" i="10" s="1"/>
  <c r="J7286" i="10" a="1"/>
  <c r="J7286" i="10" s="1"/>
  <c r="J7287" i="10" a="1"/>
  <c r="J7287" i="10" s="1"/>
  <c r="J7288" i="10" a="1"/>
  <c r="J7288" i="10" s="1"/>
  <c r="J7289" i="10" a="1"/>
  <c r="J7289" i="10" s="1"/>
  <c r="J7290" i="10" a="1"/>
  <c r="J7290" i="10" s="1"/>
  <c r="J7291" i="10" a="1"/>
  <c r="J7291" i="10" s="1"/>
  <c r="J7292" i="10" a="1"/>
  <c r="J7292" i="10" s="1"/>
  <c r="J7293" i="10" a="1"/>
  <c r="J7293" i="10" s="1"/>
  <c r="J7294" i="10" a="1"/>
  <c r="J7294" i="10" s="1"/>
  <c r="J7295" i="10" a="1"/>
  <c r="J7295" i="10" s="1"/>
  <c r="J7296" i="10" a="1"/>
  <c r="J7296" i="10" s="1"/>
  <c r="J7297" i="10" a="1"/>
  <c r="J7297" i="10" s="1"/>
  <c r="J7298" i="10" a="1"/>
  <c r="J7298" i="10" s="1"/>
  <c r="J7299" i="10" a="1"/>
  <c r="J7299" i="10" s="1"/>
  <c r="J7300" i="10" a="1"/>
  <c r="J7300" i="10" s="1"/>
  <c r="J7301" i="10" a="1"/>
  <c r="J7301" i="10" s="1"/>
  <c r="J7302" i="10" a="1"/>
  <c r="J7302" i="10" s="1"/>
  <c r="J7303" i="10" a="1"/>
  <c r="J7303" i="10" s="1"/>
  <c r="J7304" i="10" a="1"/>
  <c r="J7304" i="10" s="1"/>
  <c r="J7305" i="10" a="1"/>
  <c r="J7305" i="10" s="1"/>
  <c r="J7306" i="10" a="1"/>
  <c r="J7306" i="10" s="1"/>
  <c r="J7307" i="10" a="1"/>
  <c r="J7307" i="10" s="1"/>
  <c r="J7308" i="10" a="1"/>
  <c r="J7308" i="10" s="1"/>
  <c r="J7309" i="10" a="1"/>
  <c r="J7309" i="10" s="1"/>
  <c r="J7310" i="10" a="1"/>
  <c r="J7310" i="10" s="1"/>
  <c r="J7311" i="10" a="1"/>
  <c r="J7311" i="10" s="1"/>
  <c r="J7312" i="10" a="1"/>
  <c r="J7312" i="10" s="1"/>
  <c r="J7313" i="10" a="1"/>
  <c r="J7313" i="10" s="1"/>
  <c r="J7314" i="10" a="1"/>
  <c r="J7314" i="10" s="1"/>
  <c r="J7315" i="10" a="1"/>
  <c r="J7315" i="10" s="1"/>
  <c r="J7316" i="10" a="1"/>
  <c r="J7316" i="10" s="1"/>
  <c r="J7317" i="10" a="1"/>
  <c r="J7317" i="10" s="1"/>
  <c r="J7318" i="10" a="1"/>
  <c r="J7318" i="10" s="1"/>
  <c r="J7319" i="10" a="1"/>
  <c r="J7319" i="10" s="1"/>
  <c r="J7320" i="10" a="1"/>
  <c r="J7320" i="10" s="1"/>
  <c r="J7321" i="10" a="1"/>
  <c r="J7321" i="10" s="1"/>
  <c r="J7322" i="10" a="1"/>
  <c r="J7322" i="10" s="1"/>
  <c r="J7323" i="10" a="1"/>
  <c r="J7323" i="10" s="1"/>
  <c r="J7324" i="10" a="1"/>
  <c r="J7324" i="10" s="1"/>
  <c r="J7325" i="10" a="1"/>
  <c r="J7325" i="10" s="1"/>
  <c r="J7326" i="10" a="1"/>
  <c r="J7326" i="10" s="1"/>
  <c r="J7327" i="10" a="1"/>
  <c r="J7327" i="10" s="1"/>
  <c r="J7328" i="10" a="1"/>
  <c r="J7328" i="10" s="1"/>
  <c r="J7329" i="10" a="1"/>
  <c r="J7329" i="10" s="1"/>
  <c r="J7330" i="10" a="1"/>
  <c r="J7330" i="10" s="1"/>
  <c r="J7331" i="10" a="1"/>
  <c r="J7331" i="10" s="1"/>
  <c r="J7332" i="10" a="1"/>
  <c r="J7332" i="10" s="1"/>
  <c r="J7333" i="10" a="1"/>
  <c r="J7333" i="10" s="1"/>
  <c r="J7334" i="10" a="1"/>
  <c r="J7334" i="10" s="1"/>
  <c r="J7335" i="10" a="1"/>
  <c r="J7335" i="10" s="1"/>
  <c r="J7336" i="10" a="1"/>
  <c r="J7336" i="10" s="1"/>
  <c r="J7337" i="10" a="1"/>
  <c r="J7337" i="10" s="1"/>
  <c r="J7338" i="10" a="1"/>
  <c r="J7338" i="10" s="1"/>
  <c r="J7339" i="10" a="1"/>
  <c r="J7339" i="10" s="1"/>
  <c r="J7340" i="10" a="1"/>
  <c r="J7340" i="10" s="1"/>
  <c r="J7341" i="10" a="1"/>
  <c r="J7341" i="10" s="1"/>
  <c r="J7342" i="10" a="1"/>
  <c r="J7342" i="10" s="1"/>
  <c r="J7343" i="10" a="1"/>
  <c r="J7343" i="10" s="1"/>
  <c r="J7344" i="10" a="1"/>
  <c r="J7344" i="10" s="1"/>
  <c r="J7345" i="10" a="1"/>
  <c r="J7345" i="10" s="1"/>
  <c r="J7346" i="10" a="1"/>
  <c r="J7346" i="10" s="1"/>
  <c r="J7347" i="10" a="1"/>
  <c r="J7347" i="10" s="1"/>
  <c r="J7348" i="10" a="1"/>
  <c r="J7348" i="10" s="1"/>
  <c r="J7349" i="10" a="1"/>
  <c r="J7349" i="10" s="1"/>
  <c r="J7350" i="10" a="1"/>
  <c r="J7350" i="10" s="1"/>
  <c r="J7351" i="10" a="1"/>
  <c r="J7351" i="10" s="1"/>
  <c r="J7352" i="10" a="1"/>
  <c r="J7352" i="10" s="1"/>
  <c r="J7353" i="10" a="1"/>
  <c r="J7353" i="10" s="1"/>
  <c r="J7354" i="10" a="1"/>
  <c r="J7354" i="10" s="1"/>
  <c r="J7355" i="10" a="1"/>
  <c r="J7355" i="10" s="1"/>
  <c r="J7356" i="10" a="1"/>
  <c r="J7356" i="10" s="1"/>
  <c r="J7357" i="10" a="1"/>
  <c r="J7357" i="10" s="1"/>
  <c r="J7358" i="10" a="1"/>
  <c r="J7358" i="10" s="1"/>
  <c r="J7359" i="10" a="1"/>
  <c r="J7359" i="10" s="1"/>
  <c r="J7360" i="10" a="1"/>
  <c r="J7360" i="10" s="1"/>
  <c r="J7361" i="10" a="1"/>
  <c r="J7361" i="10" s="1"/>
  <c r="J7362" i="10" a="1"/>
  <c r="J7362" i="10" s="1"/>
  <c r="J7363" i="10" a="1"/>
  <c r="J7363" i="10" s="1"/>
  <c r="J7364" i="10" a="1"/>
  <c r="J7364" i="10" s="1"/>
  <c r="J7365" i="10" a="1"/>
  <c r="J7365" i="10" s="1"/>
  <c r="J7366" i="10" a="1"/>
  <c r="J7366" i="10" s="1"/>
  <c r="J7367" i="10" a="1"/>
  <c r="J7367" i="10" s="1"/>
  <c r="J7368" i="10" a="1"/>
  <c r="J7368" i="10" s="1"/>
  <c r="J7369" i="10" a="1"/>
  <c r="J7369" i="10" s="1"/>
  <c r="J7370" i="10" a="1"/>
  <c r="J7370" i="10" s="1"/>
  <c r="J7371" i="10" a="1"/>
  <c r="J7371" i="10" s="1"/>
  <c r="J7372" i="10" a="1"/>
  <c r="J7372" i="10" s="1"/>
  <c r="J7373" i="10" a="1"/>
  <c r="J7373" i="10" s="1"/>
  <c r="J7374" i="10" a="1"/>
  <c r="J7374" i="10" s="1"/>
  <c r="J7375" i="10" a="1"/>
  <c r="J7375" i="10" s="1"/>
  <c r="J7376" i="10" a="1"/>
  <c r="J7376" i="10" s="1"/>
  <c r="J7377" i="10" a="1"/>
  <c r="J7377" i="10" s="1"/>
  <c r="J7378" i="10" a="1"/>
  <c r="J7378" i="10" s="1"/>
  <c r="J7379" i="10" a="1"/>
  <c r="J7379" i="10" s="1"/>
  <c r="J7380" i="10" a="1"/>
  <c r="J7380" i="10" s="1"/>
  <c r="J7381" i="10" a="1"/>
  <c r="J7381" i="10" s="1"/>
  <c r="J7382" i="10" a="1"/>
  <c r="J7382" i="10" s="1"/>
  <c r="J7383" i="10" a="1"/>
  <c r="J7383" i="10" s="1"/>
  <c r="J7384" i="10" a="1"/>
  <c r="J7384" i="10" s="1"/>
  <c r="J7385" i="10" a="1"/>
  <c r="J7385" i="10" s="1"/>
  <c r="J7386" i="10" a="1"/>
  <c r="J7386" i="10" s="1"/>
  <c r="J7387" i="10" a="1"/>
  <c r="J7387" i="10" s="1"/>
  <c r="J7388" i="10" a="1"/>
  <c r="J7388" i="10" s="1"/>
  <c r="J7389" i="10" a="1"/>
  <c r="J7389" i="10" s="1"/>
  <c r="J7390" i="10" a="1"/>
  <c r="J7390" i="10" s="1"/>
  <c r="J7391" i="10" a="1"/>
  <c r="J7391" i="10" s="1"/>
  <c r="J7392" i="10" a="1"/>
  <c r="J7392" i="10" s="1"/>
  <c r="J7393" i="10" a="1"/>
  <c r="J7393" i="10" s="1"/>
  <c r="J7394" i="10" a="1"/>
  <c r="J7394" i="10" s="1"/>
  <c r="J7395" i="10" a="1"/>
  <c r="J7395" i="10" s="1"/>
  <c r="J7396" i="10" a="1"/>
  <c r="J7396" i="10" s="1"/>
  <c r="J7397" i="10" a="1"/>
  <c r="J7397" i="10" s="1"/>
  <c r="J7398" i="10" a="1"/>
  <c r="J7398" i="10" s="1"/>
  <c r="J7399" i="10" a="1"/>
  <c r="J7399" i="10" s="1"/>
  <c r="J7400" i="10" a="1"/>
  <c r="J7400" i="10" s="1"/>
  <c r="J7401" i="10" a="1"/>
  <c r="J7401" i="10" s="1"/>
  <c r="J7402" i="10" a="1"/>
  <c r="J7402" i="10" s="1"/>
  <c r="J7403" i="10" a="1"/>
  <c r="J7403" i="10" s="1"/>
  <c r="J7404" i="10" a="1"/>
  <c r="J7404" i="10" s="1"/>
  <c r="J7405" i="10" a="1"/>
  <c r="J7405" i="10" s="1"/>
  <c r="J7406" i="10" a="1"/>
  <c r="J7406" i="10" s="1"/>
  <c r="J7407" i="10" a="1"/>
  <c r="J7407" i="10" s="1"/>
  <c r="J7408" i="10" a="1"/>
  <c r="J7408" i="10" s="1"/>
  <c r="J7409" i="10" a="1"/>
  <c r="J7409" i="10" s="1"/>
  <c r="J7410" i="10" a="1"/>
  <c r="J7410" i="10" s="1"/>
  <c r="J7411" i="10" a="1"/>
  <c r="J7411" i="10" s="1"/>
  <c r="J7412" i="10" a="1"/>
  <c r="J7412" i="10" s="1"/>
  <c r="J7413" i="10" a="1"/>
  <c r="J7413" i="10" s="1"/>
  <c r="J7414" i="10" a="1"/>
  <c r="J7414" i="10" s="1"/>
  <c r="J7415" i="10" a="1"/>
  <c r="J7415" i="10" s="1"/>
  <c r="J7416" i="10" a="1"/>
  <c r="J7416" i="10" s="1"/>
  <c r="J7417" i="10" a="1"/>
  <c r="J7417" i="10" s="1"/>
  <c r="J7418" i="10" a="1"/>
  <c r="J7418" i="10" s="1"/>
  <c r="J7419" i="10" a="1"/>
  <c r="J7419" i="10" s="1"/>
  <c r="J7420" i="10" a="1"/>
  <c r="J7420" i="10" s="1"/>
  <c r="J7421" i="10" a="1"/>
  <c r="J7421" i="10" s="1"/>
  <c r="J7422" i="10" a="1"/>
  <c r="J7422" i="10" s="1"/>
  <c r="J7423" i="10" a="1"/>
  <c r="J7423" i="10" s="1"/>
  <c r="J7424" i="10" a="1"/>
  <c r="J7424" i="10" s="1"/>
  <c r="J7425" i="10" a="1"/>
  <c r="J7425" i="10" s="1"/>
  <c r="J7426" i="10" a="1"/>
  <c r="J7426" i="10" s="1"/>
  <c r="J7427" i="10" a="1"/>
  <c r="J7427" i="10" s="1"/>
  <c r="J7428" i="10" a="1"/>
  <c r="J7428" i="10" s="1"/>
  <c r="J7429" i="10" a="1"/>
  <c r="J7429" i="10" s="1"/>
  <c r="J7430" i="10" a="1"/>
  <c r="J7430" i="10" s="1"/>
  <c r="J7431" i="10" a="1"/>
  <c r="J7431" i="10" s="1"/>
  <c r="J7432" i="10" a="1"/>
  <c r="J7432" i="10" s="1"/>
  <c r="J7433" i="10" a="1"/>
  <c r="J7433" i="10" s="1"/>
  <c r="J7434" i="10" a="1"/>
  <c r="J7434" i="10" s="1"/>
  <c r="J7435" i="10" a="1"/>
  <c r="J7435" i="10" s="1"/>
  <c r="J7436" i="10" a="1"/>
  <c r="J7436" i="10" s="1"/>
  <c r="J7437" i="10" a="1"/>
  <c r="J7437" i="10" s="1"/>
  <c r="J7438" i="10" a="1"/>
  <c r="J7438" i="10" s="1"/>
  <c r="J7439" i="10" a="1"/>
  <c r="J7439" i="10" s="1"/>
  <c r="J7440" i="10" a="1"/>
  <c r="J7440" i="10" s="1"/>
  <c r="J7441" i="10" a="1"/>
  <c r="J7441" i="10" s="1"/>
  <c r="J7442" i="10" a="1"/>
  <c r="J7442" i="10" s="1"/>
  <c r="J7443" i="10" a="1"/>
  <c r="J7443" i="10" s="1"/>
  <c r="J7444" i="10" a="1"/>
  <c r="J7444" i="10" s="1"/>
  <c r="J7445" i="10" a="1"/>
  <c r="J7445" i="10" s="1"/>
  <c r="J7446" i="10" a="1"/>
  <c r="J7446" i="10" s="1"/>
  <c r="J7447" i="10" a="1"/>
  <c r="J7447" i="10" s="1"/>
  <c r="J7448" i="10" a="1"/>
  <c r="J7448" i="10" s="1"/>
  <c r="J7449" i="10" a="1"/>
  <c r="J7449" i="10" s="1"/>
  <c r="J7450" i="10" a="1"/>
  <c r="J7450" i="10" s="1"/>
  <c r="J7451" i="10" a="1"/>
  <c r="J7451" i="10" s="1"/>
  <c r="J7452" i="10" a="1"/>
  <c r="J7452" i="10" s="1"/>
  <c r="J7453" i="10" a="1"/>
  <c r="J7453" i="10" s="1"/>
  <c r="J7454" i="10" a="1"/>
  <c r="J7454" i="10" s="1"/>
  <c r="J7455" i="10" a="1"/>
  <c r="J7455" i="10" s="1"/>
  <c r="J7456" i="10" a="1"/>
  <c r="J7456" i="10" s="1"/>
  <c r="J7457" i="10" a="1"/>
  <c r="J7457" i="10" s="1"/>
  <c r="J7458" i="10" a="1"/>
  <c r="J7458" i="10" s="1"/>
  <c r="J7459" i="10" a="1"/>
  <c r="J7459" i="10" s="1"/>
  <c r="J7460" i="10" a="1"/>
  <c r="J7460" i="10" s="1"/>
  <c r="J7461" i="10" a="1"/>
  <c r="J7461" i="10" s="1"/>
  <c r="J7462" i="10" a="1"/>
  <c r="J7462" i="10" s="1"/>
  <c r="J7463" i="10" a="1"/>
  <c r="J7463" i="10" s="1"/>
  <c r="J7464" i="10" a="1"/>
  <c r="J7464" i="10" s="1"/>
  <c r="J7465" i="10" a="1"/>
  <c r="J7465" i="10" s="1"/>
  <c r="J7466" i="10" a="1"/>
  <c r="J7466" i="10" s="1"/>
  <c r="J7467" i="10" a="1"/>
  <c r="J7467" i="10" s="1"/>
  <c r="J7468" i="10" a="1"/>
  <c r="J7468" i="10" s="1"/>
  <c r="J7469" i="10" a="1"/>
  <c r="J7469" i="10" s="1"/>
  <c r="J7470" i="10" a="1"/>
  <c r="J7470" i="10" s="1"/>
  <c r="J7471" i="10" a="1"/>
  <c r="J7471" i="10" s="1"/>
  <c r="J7472" i="10" a="1"/>
  <c r="J7472" i="10" s="1"/>
  <c r="J7473" i="10" a="1"/>
  <c r="J7473" i="10" s="1"/>
  <c r="J7474" i="10" a="1"/>
  <c r="J7474" i="10" s="1"/>
  <c r="J7475" i="10" a="1"/>
  <c r="J7475" i="10" s="1"/>
  <c r="J7476" i="10" a="1"/>
  <c r="J7476" i="10" s="1"/>
  <c r="J7477" i="10" a="1"/>
  <c r="J7477" i="10" s="1"/>
  <c r="J7478" i="10" a="1"/>
  <c r="J7478" i="10" s="1"/>
  <c r="J7479" i="10" a="1"/>
  <c r="J7479" i="10" s="1"/>
  <c r="J7480" i="10" a="1"/>
  <c r="J7480" i="10" s="1"/>
  <c r="J7481" i="10" a="1"/>
  <c r="J7481" i="10" s="1"/>
  <c r="J7482" i="10" a="1"/>
  <c r="J7482" i="10" s="1"/>
  <c r="J7483" i="10" a="1"/>
  <c r="J7483" i="10" s="1"/>
  <c r="J7484" i="10" a="1"/>
  <c r="J7484" i="10" s="1"/>
  <c r="J7485" i="10" a="1"/>
  <c r="J7485" i="10" s="1"/>
  <c r="J7486" i="10" a="1"/>
  <c r="J7486" i="10" s="1"/>
  <c r="J7487" i="10" a="1"/>
  <c r="J7487" i="10" s="1"/>
  <c r="J7488" i="10" a="1"/>
  <c r="J7488" i="10" s="1"/>
  <c r="J7489" i="10" a="1"/>
  <c r="J7489" i="10" s="1"/>
  <c r="J7490" i="10" a="1"/>
  <c r="J7490" i="10" s="1"/>
  <c r="J7491" i="10" a="1"/>
  <c r="J7491" i="10" s="1"/>
  <c r="J7492" i="10" a="1"/>
  <c r="J7492" i="10" s="1"/>
  <c r="J7493" i="10" a="1"/>
  <c r="J7493" i="10" s="1"/>
  <c r="J7494" i="10" a="1"/>
  <c r="J7494" i="10" s="1"/>
  <c r="J7495" i="10" a="1"/>
  <c r="J7495" i="10" s="1"/>
  <c r="J7496" i="10" a="1"/>
  <c r="J7496" i="10" s="1"/>
  <c r="J7497" i="10" a="1"/>
  <c r="J7497" i="10" s="1"/>
  <c r="J7498" i="10" a="1"/>
  <c r="J7498" i="10" s="1"/>
  <c r="J7499" i="10" a="1"/>
  <c r="J7499" i="10" s="1"/>
  <c r="J7500" i="10" a="1"/>
  <c r="J7500" i="10" s="1"/>
  <c r="J7501" i="10" a="1"/>
  <c r="J7501" i="10" s="1"/>
  <c r="J7502" i="10" a="1"/>
  <c r="J7502" i="10" s="1"/>
  <c r="J7503" i="10" a="1"/>
  <c r="J7503" i="10" s="1"/>
  <c r="J7504" i="10" a="1"/>
  <c r="J7504" i="10" s="1"/>
  <c r="J7505" i="10" a="1"/>
  <c r="J7505" i="10" s="1"/>
  <c r="J7506" i="10" a="1"/>
  <c r="J7506" i="10" s="1"/>
  <c r="J7507" i="10" a="1"/>
  <c r="J7507" i="10" s="1"/>
  <c r="J7508" i="10" a="1"/>
  <c r="J7508" i="10" s="1"/>
  <c r="J7509" i="10" a="1"/>
  <c r="J7509" i="10" s="1"/>
  <c r="J7510" i="10" a="1"/>
  <c r="J7510" i="10" s="1"/>
  <c r="J7511" i="10" a="1"/>
  <c r="J7511" i="10" s="1"/>
  <c r="J7512" i="10" a="1"/>
  <c r="J7512" i="10" s="1"/>
  <c r="J7513" i="10" a="1"/>
  <c r="J7513" i="10" s="1"/>
  <c r="J7514" i="10" a="1"/>
  <c r="J7514" i="10" s="1"/>
  <c r="J7515" i="10" a="1"/>
  <c r="J7515" i="10" s="1"/>
  <c r="J7516" i="10" a="1"/>
  <c r="J7516" i="10" s="1"/>
  <c r="J7517" i="10" a="1"/>
  <c r="J7517" i="10" s="1"/>
  <c r="J7518" i="10" a="1"/>
  <c r="J7518" i="10" s="1"/>
  <c r="J7519" i="10" a="1"/>
  <c r="J7519" i="10" s="1"/>
  <c r="J7520" i="10" a="1"/>
  <c r="J7520" i="10" s="1"/>
  <c r="J7521" i="10" a="1"/>
  <c r="J7521" i="10" s="1"/>
  <c r="J7522" i="10" a="1"/>
  <c r="J7522" i="10" s="1"/>
  <c r="J7523" i="10" a="1"/>
  <c r="J7523" i="10" s="1"/>
  <c r="J7524" i="10" a="1"/>
  <c r="J7524" i="10" s="1"/>
  <c r="J7525" i="10" a="1"/>
  <c r="J7525" i="10" s="1"/>
  <c r="J7526" i="10" a="1"/>
  <c r="J7526" i="10" s="1"/>
  <c r="J7527" i="10" a="1"/>
  <c r="J7527" i="10" s="1"/>
  <c r="J7528" i="10" a="1"/>
  <c r="J7528" i="10" s="1"/>
  <c r="J7529" i="10" a="1"/>
  <c r="J7529" i="10" s="1"/>
  <c r="J7530" i="10" a="1"/>
  <c r="J7530" i="10" s="1"/>
  <c r="J7531" i="10" a="1"/>
  <c r="J7531" i="10" s="1"/>
  <c r="J7532" i="10" a="1"/>
  <c r="J7532" i="10" s="1"/>
  <c r="J7533" i="10" a="1"/>
  <c r="J7533" i="10" s="1"/>
  <c r="J7534" i="10" a="1"/>
  <c r="J7534" i="10" s="1"/>
  <c r="J7535" i="10" a="1"/>
  <c r="J7535" i="10" s="1"/>
  <c r="J7536" i="10" a="1"/>
  <c r="J7536" i="10" s="1"/>
  <c r="J7537" i="10" a="1"/>
  <c r="J7537" i="10" s="1"/>
  <c r="J7538" i="10" a="1"/>
  <c r="J7538" i="10" s="1"/>
  <c r="J7539" i="10" a="1"/>
  <c r="J7539" i="10" s="1"/>
  <c r="J7540" i="10" a="1"/>
  <c r="J7540" i="10" s="1"/>
  <c r="J7541" i="10" a="1"/>
  <c r="J7541" i="10" s="1"/>
  <c r="J7542" i="10" a="1"/>
  <c r="J7542" i="10" s="1"/>
  <c r="J7543" i="10" a="1"/>
  <c r="J7543" i="10" s="1"/>
  <c r="J7544" i="10" a="1"/>
  <c r="J7544" i="10" s="1"/>
  <c r="J7545" i="10" a="1"/>
  <c r="J7545" i="10" s="1"/>
  <c r="J7546" i="10" a="1"/>
  <c r="J7546" i="10" s="1"/>
  <c r="J7547" i="10" a="1"/>
  <c r="J7547" i="10" s="1"/>
  <c r="J7548" i="10" a="1"/>
  <c r="J7548" i="10" s="1"/>
  <c r="J7549" i="10" a="1"/>
  <c r="J7549" i="10" s="1"/>
  <c r="J7550" i="10" a="1"/>
  <c r="J7550" i="10" s="1"/>
  <c r="J7551" i="10" a="1"/>
  <c r="J7551" i="10" s="1"/>
  <c r="J7552" i="10" a="1"/>
  <c r="J7552" i="10" s="1"/>
  <c r="J7553" i="10" a="1"/>
  <c r="J7553" i="10" s="1"/>
  <c r="J7554" i="10" a="1"/>
  <c r="J7554" i="10" s="1"/>
  <c r="J7555" i="10" a="1"/>
  <c r="J7555" i="10" s="1"/>
  <c r="J7556" i="10" a="1"/>
  <c r="J7556" i="10" s="1"/>
  <c r="J7557" i="10" a="1"/>
  <c r="J7557" i="10" s="1"/>
  <c r="J7558" i="10" a="1"/>
  <c r="J7558" i="10" s="1"/>
  <c r="J7559" i="10" a="1"/>
  <c r="J7559" i="10" s="1"/>
  <c r="J7560" i="10" a="1"/>
  <c r="J7560" i="10" s="1"/>
  <c r="J7561" i="10" a="1"/>
  <c r="J7561" i="10" s="1"/>
  <c r="J7562" i="10" a="1"/>
  <c r="J7562" i="10" s="1"/>
  <c r="J7563" i="10" a="1"/>
  <c r="J7563" i="10" s="1"/>
  <c r="J7564" i="10" a="1"/>
  <c r="J7564" i="10" s="1"/>
  <c r="J7565" i="10" a="1"/>
  <c r="J7565" i="10" s="1"/>
  <c r="J7566" i="10" a="1"/>
  <c r="J7566" i="10" s="1"/>
  <c r="J7567" i="10" a="1"/>
  <c r="J7567" i="10" s="1"/>
  <c r="J7568" i="10" a="1"/>
  <c r="J7568" i="10" s="1"/>
  <c r="J7569" i="10" a="1"/>
  <c r="J7569" i="10" s="1"/>
  <c r="J7570" i="10" a="1"/>
  <c r="J7570" i="10" s="1"/>
  <c r="J7571" i="10" a="1"/>
  <c r="J7571" i="10" s="1"/>
  <c r="J7572" i="10" a="1"/>
  <c r="J7572" i="10" s="1"/>
  <c r="J7573" i="10" a="1"/>
  <c r="J7573" i="10" s="1"/>
  <c r="J7574" i="10" a="1"/>
  <c r="J7574" i="10" s="1"/>
  <c r="J7575" i="10" a="1"/>
  <c r="J7575" i="10" s="1"/>
  <c r="J7576" i="10" a="1"/>
  <c r="J7576" i="10" s="1"/>
  <c r="J7577" i="10" a="1"/>
  <c r="J7577" i="10" s="1"/>
  <c r="J7578" i="10" a="1"/>
  <c r="J7578" i="10" s="1"/>
  <c r="J7579" i="10" a="1"/>
  <c r="J7579" i="10" s="1"/>
  <c r="J7580" i="10" a="1"/>
  <c r="J7580" i="10" s="1"/>
  <c r="J7581" i="10" a="1"/>
  <c r="J7581" i="10" s="1"/>
  <c r="J7582" i="10" a="1"/>
  <c r="J7582" i="10" s="1"/>
  <c r="J7583" i="10" a="1"/>
  <c r="J7583" i="10" s="1"/>
  <c r="J7584" i="10" a="1"/>
  <c r="J7584" i="10" s="1"/>
  <c r="J7585" i="10" a="1"/>
  <c r="J7585" i="10" s="1"/>
  <c r="J7586" i="10" a="1"/>
  <c r="J7586" i="10" s="1"/>
  <c r="J7587" i="10" a="1"/>
  <c r="J7587" i="10" s="1"/>
  <c r="J7588" i="10" a="1"/>
  <c r="J7588" i="10" s="1"/>
  <c r="J7589" i="10" a="1"/>
  <c r="J7589" i="10" s="1"/>
  <c r="J7590" i="10" a="1"/>
  <c r="J7590" i="10" s="1"/>
  <c r="J7591" i="10" a="1"/>
  <c r="J7591" i="10" s="1"/>
  <c r="J7592" i="10" a="1"/>
  <c r="J7592" i="10" s="1"/>
  <c r="J7593" i="10" a="1"/>
  <c r="J7593" i="10" s="1"/>
  <c r="J7594" i="10" a="1"/>
  <c r="J7594" i="10" s="1"/>
  <c r="J7595" i="10" a="1"/>
  <c r="J7595" i="10" s="1"/>
  <c r="J7596" i="10" a="1"/>
  <c r="J7596" i="10" s="1"/>
  <c r="J7597" i="10" a="1"/>
  <c r="J7597" i="10" s="1"/>
  <c r="J7598" i="10" a="1"/>
  <c r="J7598" i="10" s="1"/>
  <c r="J7599" i="10" a="1"/>
  <c r="J7599" i="10" s="1"/>
  <c r="J7600" i="10" a="1"/>
  <c r="J7600" i="10" s="1"/>
  <c r="J7601" i="10" a="1"/>
  <c r="J7601" i="10" s="1"/>
  <c r="J7602" i="10" a="1"/>
  <c r="J7602" i="10" s="1"/>
  <c r="J7603" i="10" a="1"/>
  <c r="J7603" i="10" s="1"/>
  <c r="J7604" i="10" a="1"/>
  <c r="J7604" i="10" s="1"/>
  <c r="J7605" i="10" a="1"/>
  <c r="J7605" i="10" s="1"/>
  <c r="J7606" i="10" a="1"/>
  <c r="J7606" i="10" s="1"/>
  <c r="J7607" i="10" a="1"/>
  <c r="J7607" i="10" s="1"/>
  <c r="J7608" i="10" a="1"/>
  <c r="J7608" i="10" s="1"/>
  <c r="J7609" i="10" a="1"/>
  <c r="J7609" i="10" s="1"/>
  <c r="J7610" i="10" a="1"/>
  <c r="J7610" i="10" s="1"/>
  <c r="J7611" i="10" a="1"/>
  <c r="J7611" i="10" s="1"/>
  <c r="J7612" i="10" a="1"/>
  <c r="J7612" i="10" s="1"/>
  <c r="J7613" i="10" a="1"/>
  <c r="J7613" i="10" s="1"/>
  <c r="J7614" i="10" a="1"/>
  <c r="J7614" i="10" s="1"/>
  <c r="J7615" i="10" a="1"/>
  <c r="J7615" i="10" s="1"/>
  <c r="J7616" i="10" a="1"/>
  <c r="J7616" i="10" s="1"/>
  <c r="J7617" i="10" a="1"/>
  <c r="J7617" i="10" s="1"/>
  <c r="J7618" i="10" a="1"/>
  <c r="J7618" i="10" s="1"/>
  <c r="J7619" i="10" a="1"/>
  <c r="J7619" i="10" s="1"/>
  <c r="J7620" i="10" a="1"/>
  <c r="J7620" i="10" s="1"/>
  <c r="J7621" i="10" a="1"/>
  <c r="J7621" i="10" s="1"/>
  <c r="J7622" i="10" a="1"/>
  <c r="J7622" i="10" s="1"/>
  <c r="J7623" i="10" a="1"/>
  <c r="J7623" i="10" s="1"/>
  <c r="J7624" i="10" a="1"/>
  <c r="J7624" i="10" s="1"/>
  <c r="J7625" i="10" a="1"/>
  <c r="J7625" i="10" s="1"/>
  <c r="J7626" i="10" a="1"/>
  <c r="J7626" i="10" s="1"/>
  <c r="J7627" i="10" a="1"/>
  <c r="J7627" i="10" s="1"/>
  <c r="J7628" i="10" a="1"/>
  <c r="J7628" i="10" s="1"/>
  <c r="J7629" i="10" a="1"/>
  <c r="J7629" i="10" s="1"/>
  <c r="J7630" i="10" a="1"/>
  <c r="J7630" i="10" s="1"/>
  <c r="J7631" i="10" a="1"/>
  <c r="J7631" i="10" s="1"/>
  <c r="J7632" i="10" a="1"/>
  <c r="J7632" i="10" s="1"/>
  <c r="J7633" i="10" a="1"/>
  <c r="J7633" i="10" s="1"/>
  <c r="J7634" i="10" a="1"/>
  <c r="J7634" i="10" s="1"/>
  <c r="J7635" i="10" a="1"/>
  <c r="J7635" i="10" s="1"/>
  <c r="J7636" i="10" a="1"/>
  <c r="J7636" i="10" s="1"/>
  <c r="J7637" i="10" a="1"/>
  <c r="J7637" i="10" s="1"/>
  <c r="J7638" i="10" a="1"/>
  <c r="J7638" i="10" s="1"/>
  <c r="J7639" i="10" a="1"/>
  <c r="J7639" i="10" s="1"/>
  <c r="J7640" i="10" a="1"/>
  <c r="J7640" i="10" s="1"/>
  <c r="J7641" i="10" a="1"/>
  <c r="J7641" i="10" s="1"/>
  <c r="J7642" i="10" a="1"/>
  <c r="J7642" i="10" s="1"/>
  <c r="J7643" i="10" a="1"/>
  <c r="J7643" i="10" s="1"/>
  <c r="J7644" i="10" a="1"/>
  <c r="J7644" i="10" s="1"/>
  <c r="J7645" i="10" a="1"/>
  <c r="J7645" i="10" s="1"/>
  <c r="J7646" i="10" a="1"/>
  <c r="J7646" i="10" s="1"/>
  <c r="J7647" i="10" a="1"/>
  <c r="J7647" i="10" s="1"/>
  <c r="J7648" i="10" a="1"/>
  <c r="J7648" i="10" s="1"/>
  <c r="J7649" i="10" a="1"/>
  <c r="J7649" i="10" s="1"/>
  <c r="J7650" i="10" a="1"/>
  <c r="J7650" i="10" s="1"/>
  <c r="J7651" i="10" a="1"/>
  <c r="J7651" i="10" s="1"/>
  <c r="J7652" i="10" a="1"/>
  <c r="J7652" i="10" s="1"/>
  <c r="J7653" i="10" a="1"/>
  <c r="J7653" i="10" s="1"/>
  <c r="J7654" i="10" a="1"/>
  <c r="J7654" i="10" s="1"/>
  <c r="J7655" i="10" a="1"/>
  <c r="J7655" i="10" s="1"/>
  <c r="J7656" i="10" a="1"/>
  <c r="J7656" i="10" s="1"/>
  <c r="J7657" i="10" a="1"/>
  <c r="J7657" i="10" s="1"/>
  <c r="J7658" i="10" a="1"/>
  <c r="J7658" i="10" s="1"/>
  <c r="J7659" i="10" a="1"/>
  <c r="J7659" i="10" s="1"/>
  <c r="J7660" i="10" a="1"/>
  <c r="J7660" i="10" s="1"/>
  <c r="J7661" i="10" a="1"/>
  <c r="J7661" i="10" s="1"/>
  <c r="J7662" i="10" a="1"/>
  <c r="J7662" i="10" s="1"/>
  <c r="J7663" i="10" a="1"/>
  <c r="J7663" i="10" s="1"/>
  <c r="J7664" i="10" a="1"/>
  <c r="J7664" i="10" s="1"/>
  <c r="J7665" i="10" a="1"/>
  <c r="J7665" i="10" s="1"/>
  <c r="J7666" i="10" a="1"/>
  <c r="J7666" i="10" s="1"/>
  <c r="J7667" i="10" a="1"/>
  <c r="J7667" i="10" s="1"/>
  <c r="J7668" i="10" a="1"/>
  <c r="J7668" i="10" s="1"/>
  <c r="J7669" i="10" a="1"/>
  <c r="J7669" i="10" s="1"/>
  <c r="J7670" i="10" a="1"/>
  <c r="J7670" i="10" s="1"/>
  <c r="J7671" i="10" a="1"/>
  <c r="J7671" i="10" s="1"/>
  <c r="J7672" i="10" a="1"/>
  <c r="J7672" i="10" s="1"/>
  <c r="J7673" i="10" a="1"/>
  <c r="J7673" i="10" s="1"/>
  <c r="J7674" i="10" a="1"/>
  <c r="J7674" i="10" s="1"/>
  <c r="J7675" i="10" a="1"/>
  <c r="J7675" i="10" s="1"/>
  <c r="J7676" i="10" a="1"/>
  <c r="J7676" i="10" s="1"/>
  <c r="J7677" i="10" a="1"/>
  <c r="J7677" i="10" s="1"/>
  <c r="J7678" i="10" a="1"/>
  <c r="J7678" i="10" s="1"/>
  <c r="J7679" i="10" a="1"/>
  <c r="J7679" i="10" s="1"/>
  <c r="J7680" i="10" a="1"/>
  <c r="J7680" i="10" s="1"/>
  <c r="J7681" i="10" a="1"/>
  <c r="J7681" i="10" s="1"/>
  <c r="J7682" i="10" a="1"/>
  <c r="J7682" i="10" s="1"/>
  <c r="J7683" i="10" a="1"/>
  <c r="J7683" i="10" s="1"/>
  <c r="J7684" i="10" a="1"/>
  <c r="J7684" i="10" s="1"/>
  <c r="J7685" i="10" a="1"/>
  <c r="J7685" i="10" s="1"/>
  <c r="J7686" i="10" a="1"/>
  <c r="J7686" i="10" s="1"/>
  <c r="J7687" i="10" a="1"/>
  <c r="J7687" i="10" s="1"/>
  <c r="J7688" i="10" a="1"/>
  <c r="J7688" i="10" s="1"/>
  <c r="J7689" i="10" a="1"/>
  <c r="J7689" i="10" s="1"/>
  <c r="J7690" i="10" a="1"/>
  <c r="J7690" i="10" s="1"/>
  <c r="J7691" i="10" a="1"/>
  <c r="J7691" i="10" s="1"/>
  <c r="J7692" i="10" a="1"/>
  <c r="J7692" i="10" s="1"/>
  <c r="J7693" i="10" a="1"/>
  <c r="J7693" i="10" s="1"/>
  <c r="J7694" i="10" a="1"/>
  <c r="J7694" i="10" s="1"/>
  <c r="J7695" i="10" a="1"/>
  <c r="J7695" i="10" s="1"/>
  <c r="J7696" i="10" a="1"/>
  <c r="J7696" i="10" s="1"/>
  <c r="J7697" i="10" a="1"/>
  <c r="J7697" i="10" s="1"/>
  <c r="J7698" i="10" a="1"/>
  <c r="J7698" i="10" s="1"/>
  <c r="J7699" i="10" a="1"/>
  <c r="J7699" i="10" s="1"/>
  <c r="J7700" i="10" a="1"/>
  <c r="J7700" i="10" s="1"/>
  <c r="J7701" i="10" a="1"/>
  <c r="J7701" i="10" s="1"/>
  <c r="J7702" i="10" a="1"/>
  <c r="J7702" i="10" s="1"/>
  <c r="J7703" i="10" a="1"/>
  <c r="J7703" i="10" s="1"/>
  <c r="J7704" i="10" a="1"/>
  <c r="J7704" i="10" s="1"/>
  <c r="J7705" i="10" a="1"/>
  <c r="J7705" i="10" s="1"/>
  <c r="J7706" i="10" a="1"/>
  <c r="J7706" i="10" s="1"/>
  <c r="J7707" i="10" a="1"/>
  <c r="J7707" i="10" s="1"/>
  <c r="J7708" i="10" a="1"/>
  <c r="J7708" i="10" s="1"/>
  <c r="J7709" i="10" a="1"/>
  <c r="J7709" i="10" s="1"/>
  <c r="J7710" i="10" a="1"/>
  <c r="J7710" i="10" s="1"/>
  <c r="J7711" i="10" a="1"/>
  <c r="J7711" i="10" s="1"/>
  <c r="J7712" i="10" a="1"/>
  <c r="J7712" i="10" s="1"/>
  <c r="J7713" i="10" a="1"/>
  <c r="J7713" i="10" s="1"/>
  <c r="J7714" i="10" a="1"/>
  <c r="J7714" i="10" s="1"/>
  <c r="J7715" i="10" a="1"/>
  <c r="J7715" i="10" s="1"/>
  <c r="J7716" i="10" a="1"/>
  <c r="J7716" i="10" s="1"/>
  <c r="J7717" i="10" a="1"/>
  <c r="J7717" i="10" s="1"/>
  <c r="J7718" i="10" a="1"/>
  <c r="J7718" i="10" s="1"/>
  <c r="J7719" i="10" a="1"/>
  <c r="J7719" i="10" s="1"/>
  <c r="J7720" i="10" a="1"/>
  <c r="J7720" i="10" s="1"/>
  <c r="J7721" i="10" a="1"/>
  <c r="J7721" i="10" s="1"/>
  <c r="J7722" i="10" a="1"/>
  <c r="J7722" i="10" s="1"/>
  <c r="J7723" i="10" a="1"/>
  <c r="J7723" i="10" s="1"/>
  <c r="J7724" i="10" a="1"/>
  <c r="J7724" i="10" s="1"/>
  <c r="J7725" i="10" a="1"/>
  <c r="J7725" i="10" s="1"/>
  <c r="J7726" i="10" a="1"/>
  <c r="J7726" i="10" s="1"/>
  <c r="J7727" i="10" a="1"/>
  <c r="J7727" i="10" s="1"/>
  <c r="J7728" i="10" a="1"/>
  <c r="J7728" i="10" s="1"/>
  <c r="J7729" i="10" a="1"/>
  <c r="J7729" i="10" s="1"/>
  <c r="J7730" i="10" a="1"/>
  <c r="J7730" i="10" s="1"/>
  <c r="J7731" i="10" a="1"/>
  <c r="J7731" i="10" s="1"/>
  <c r="J7732" i="10" a="1"/>
  <c r="J7732" i="10" s="1"/>
  <c r="J7733" i="10" a="1"/>
  <c r="J7733" i="10" s="1"/>
  <c r="J7734" i="10" a="1"/>
  <c r="J7734" i="10" s="1"/>
  <c r="J7735" i="10" a="1"/>
  <c r="J7735" i="10" s="1"/>
  <c r="J7736" i="10" a="1"/>
  <c r="J7736" i="10" s="1"/>
  <c r="J7737" i="10" a="1"/>
  <c r="J7737" i="10" s="1"/>
  <c r="J7738" i="10" a="1"/>
  <c r="J7738" i="10" s="1"/>
  <c r="J7739" i="10" a="1"/>
  <c r="J7739" i="10" s="1"/>
  <c r="J7740" i="10" a="1"/>
  <c r="J7740" i="10" s="1"/>
  <c r="J7741" i="10" a="1"/>
  <c r="J7741" i="10" s="1"/>
  <c r="J7742" i="10" a="1"/>
  <c r="J7742" i="10" s="1"/>
  <c r="J7743" i="10" a="1"/>
  <c r="J7743" i="10" s="1"/>
  <c r="J7744" i="10" a="1"/>
  <c r="J7744" i="10" s="1"/>
  <c r="J7745" i="10" a="1"/>
  <c r="J7745" i="10" s="1"/>
  <c r="J7746" i="10" a="1"/>
  <c r="J7746" i="10" s="1"/>
  <c r="J7747" i="10" a="1"/>
  <c r="J7747" i="10" s="1"/>
  <c r="J7748" i="10" a="1"/>
  <c r="J7748" i="10" s="1"/>
  <c r="J7749" i="10" a="1"/>
  <c r="J7749" i="10" s="1"/>
  <c r="J7750" i="10" a="1"/>
  <c r="J7750" i="10" s="1"/>
  <c r="J7751" i="10" a="1"/>
  <c r="J7751" i="10" s="1"/>
  <c r="J7752" i="10" a="1"/>
  <c r="J7752" i="10" s="1"/>
  <c r="J7753" i="10" a="1"/>
  <c r="J7753" i="10" s="1"/>
  <c r="J7754" i="10" a="1"/>
  <c r="J7754" i="10" s="1"/>
  <c r="J7755" i="10" a="1"/>
  <c r="J7755" i="10" s="1"/>
  <c r="J7756" i="10" a="1"/>
  <c r="J7756" i="10" s="1"/>
  <c r="J7757" i="10" a="1"/>
  <c r="J7757" i="10" s="1"/>
  <c r="J7758" i="10" a="1"/>
  <c r="J7758" i="10" s="1"/>
  <c r="J7759" i="10" a="1"/>
  <c r="J7759" i="10" s="1"/>
  <c r="J7760" i="10" a="1"/>
  <c r="J7760" i="10" s="1"/>
  <c r="J7761" i="10" a="1"/>
  <c r="J7761" i="10" s="1"/>
  <c r="J7762" i="10" a="1"/>
  <c r="J7762" i="10" s="1"/>
  <c r="J7763" i="10" a="1"/>
  <c r="J7763" i="10" s="1"/>
  <c r="J7764" i="10" a="1"/>
  <c r="J7764" i="10" s="1"/>
  <c r="J7765" i="10" a="1"/>
  <c r="J7765" i="10" s="1"/>
  <c r="J7766" i="10" a="1"/>
  <c r="J7766" i="10" s="1"/>
  <c r="J7767" i="10" a="1"/>
  <c r="J7767" i="10" s="1"/>
  <c r="J7768" i="10" a="1"/>
  <c r="J7768" i="10" s="1"/>
  <c r="J7769" i="10" a="1"/>
  <c r="J7769" i="10" s="1"/>
  <c r="J7770" i="10" a="1"/>
  <c r="J7770" i="10" s="1"/>
  <c r="J7771" i="10" a="1"/>
  <c r="J7771" i="10" s="1"/>
  <c r="J7772" i="10" a="1"/>
  <c r="J7772" i="10" s="1"/>
  <c r="J7773" i="10" a="1"/>
  <c r="J7773" i="10" s="1"/>
  <c r="J7774" i="10" a="1"/>
  <c r="J7774" i="10" s="1"/>
  <c r="J7775" i="10" a="1"/>
  <c r="J7775" i="10" s="1"/>
  <c r="J7776" i="10" a="1"/>
  <c r="J7776" i="10" s="1"/>
  <c r="J7777" i="10" a="1"/>
  <c r="J7777" i="10" s="1"/>
  <c r="J7778" i="10" a="1"/>
  <c r="J7778" i="10" s="1"/>
  <c r="J7779" i="10" a="1"/>
  <c r="J7779" i="10" s="1"/>
  <c r="J7780" i="10" a="1"/>
  <c r="J7780" i="10" s="1"/>
  <c r="J7781" i="10" a="1"/>
  <c r="J7781" i="10" s="1"/>
  <c r="J7782" i="10" a="1"/>
  <c r="J7782" i="10" s="1"/>
  <c r="J7783" i="10" a="1"/>
  <c r="J7783" i="10" s="1"/>
  <c r="J7784" i="10" a="1"/>
  <c r="J7784" i="10" s="1"/>
  <c r="J7785" i="10" a="1"/>
  <c r="J7785" i="10" s="1"/>
  <c r="J7786" i="10" a="1"/>
  <c r="J7786" i="10" s="1"/>
  <c r="J7787" i="10" a="1"/>
  <c r="J7787" i="10" s="1"/>
  <c r="J7788" i="10" a="1"/>
  <c r="J7788" i="10" s="1"/>
  <c r="J7789" i="10" a="1"/>
  <c r="J7789" i="10" s="1"/>
  <c r="J7790" i="10" a="1"/>
  <c r="J7790" i="10" s="1"/>
  <c r="J7791" i="10" a="1"/>
  <c r="J7791" i="10" s="1"/>
  <c r="J7792" i="10" a="1"/>
  <c r="J7792" i="10" s="1"/>
  <c r="J7793" i="10" a="1"/>
  <c r="J7793" i="10" s="1"/>
  <c r="J7794" i="10" a="1"/>
  <c r="J7794" i="10" s="1"/>
  <c r="J7795" i="10" a="1"/>
  <c r="J7795" i="10" s="1"/>
  <c r="J7796" i="10" a="1"/>
  <c r="J7796" i="10" s="1"/>
  <c r="J7797" i="10" a="1"/>
  <c r="J7797" i="10" s="1"/>
  <c r="J7798" i="10" a="1"/>
  <c r="J7798" i="10" s="1"/>
  <c r="J7799" i="10" a="1"/>
  <c r="J7799" i="10" s="1"/>
  <c r="J7800" i="10" a="1"/>
  <c r="J7800" i="10" s="1"/>
  <c r="J7801" i="10" a="1"/>
  <c r="J7801" i="10" s="1"/>
  <c r="J7802" i="10" a="1"/>
  <c r="J7802" i="10" s="1"/>
  <c r="J7803" i="10" a="1"/>
  <c r="J7803" i="10" s="1"/>
  <c r="J7804" i="10" a="1"/>
  <c r="J7804" i="10" s="1"/>
  <c r="J7805" i="10" a="1"/>
  <c r="J7805" i="10" s="1"/>
  <c r="J7806" i="10" a="1"/>
  <c r="J7806" i="10" s="1"/>
  <c r="J7807" i="10" a="1"/>
  <c r="J7807" i="10" s="1"/>
  <c r="J7808" i="10" a="1"/>
  <c r="J7808" i="10" s="1"/>
  <c r="J7809" i="10" a="1"/>
  <c r="J7809" i="10" s="1"/>
  <c r="J7810" i="10" a="1"/>
  <c r="J7810" i="10" s="1"/>
  <c r="J7811" i="10" a="1"/>
  <c r="J7811" i="10" s="1"/>
  <c r="J7812" i="10" a="1"/>
  <c r="J7812" i="10" s="1"/>
  <c r="J7813" i="10" a="1"/>
  <c r="J7813" i="10" s="1"/>
  <c r="J7814" i="10" a="1"/>
  <c r="J7814" i="10" s="1"/>
  <c r="J7815" i="10" a="1"/>
  <c r="J7815" i="10" s="1"/>
  <c r="J7816" i="10" a="1"/>
  <c r="J7816" i="10" s="1"/>
  <c r="J7817" i="10" a="1"/>
  <c r="J7817" i="10" s="1"/>
  <c r="J7818" i="10" a="1"/>
  <c r="J7818" i="10" s="1"/>
  <c r="J7819" i="10" a="1"/>
  <c r="J7819" i="10" s="1"/>
  <c r="J7820" i="10" a="1"/>
  <c r="J7820" i="10" s="1"/>
  <c r="J7821" i="10" a="1"/>
  <c r="J7821" i="10" s="1"/>
  <c r="J7822" i="10" a="1"/>
  <c r="J7822" i="10" s="1"/>
  <c r="J7823" i="10" a="1"/>
  <c r="J7823" i="10" s="1"/>
  <c r="J7824" i="10" a="1"/>
  <c r="J7824" i="10" s="1"/>
  <c r="J7825" i="10" a="1"/>
  <c r="J7825" i="10" s="1"/>
  <c r="J7826" i="10" a="1"/>
  <c r="J7826" i="10" s="1"/>
  <c r="J7827" i="10" a="1"/>
  <c r="J7827" i="10" s="1"/>
  <c r="J7828" i="10" a="1"/>
  <c r="J7828" i="10" s="1"/>
  <c r="J7829" i="10" a="1"/>
  <c r="J7829" i="10" s="1"/>
  <c r="J7830" i="10" a="1"/>
  <c r="J7830" i="10" s="1"/>
  <c r="J7831" i="10" a="1"/>
  <c r="J7831" i="10" s="1"/>
  <c r="J7832" i="10" a="1"/>
  <c r="J7832" i="10" s="1"/>
  <c r="J7833" i="10" a="1"/>
  <c r="J7833" i="10" s="1"/>
  <c r="J7834" i="10" a="1"/>
  <c r="J7834" i="10" s="1"/>
  <c r="J7835" i="10" a="1"/>
  <c r="J7835" i="10" s="1"/>
  <c r="J7836" i="10" a="1"/>
  <c r="J7836" i="10" s="1"/>
  <c r="J7837" i="10" a="1"/>
  <c r="J7837" i="10" s="1"/>
  <c r="J7838" i="10" a="1"/>
  <c r="J7838" i="10" s="1"/>
  <c r="J7839" i="10" a="1"/>
  <c r="J7839" i="10" s="1"/>
  <c r="J7840" i="10" a="1"/>
  <c r="J7840" i="10" s="1"/>
  <c r="J7841" i="10" a="1"/>
  <c r="J7841" i="10" s="1"/>
  <c r="J7842" i="10" a="1"/>
  <c r="J7842" i="10" s="1"/>
  <c r="J7843" i="10" a="1"/>
  <c r="J7843" i="10" s="1"/>
  <c r="J7844" i="10" a="1"/>
  <c r="J7844" i="10" s="1"/>
  <c r="J7845" i="10" a="1"/>
  <c r="J7845" i="10" s="1"/>
  <c r="J7846" i="10" a="1"/>
  <c r="J7846" i="10" s="1"/>
  <c r="J7847" i="10" a="1"/>
  <c r="J7847" i="10" s="1"/>
  <c r="J7848" i="10" a="1"/>
  <c r="J7848" i="10" s="1"/>
  <c r="J7849" i="10" a="1"/>
  <c r="J7849" i="10" s="1"/>
  <c r="J7850" i="10" a="1"/>
  <c r="J7850" i="10" s="1"/>
  <c r="J7851" i="10" a="1"/>
  <c r="J7851" i="10" s="1"/>
  <c r="J7852" i="10" a="1"/>
  <c r="J7852" i="10" s="1"/>
  <c r="J7853" i="10" a="1"/>
  <c r="J7853" i="10" s="1"/>
  <c r="J7854" i="10" a="1"/>
  <c r="J7854" i="10" s="1"/>
  <c r="J7855" i="10" a="1"/>
  <c r="J7855" i="10" s="1"/>
  <c r="J7856" i="10" a="1"/>
  <c r="J7856" i="10" s="1"/>
  <c r="J7857" i="10" a="1"/>
  <c r="J7857" i="10" s="1"/>
  <c r="J7858" i="10" a="1"/>
  <c r="J7858" i="10" s="1"/>
  <c r="J7859" i="10" a="1"/>
  <c r="J7859" i="10" s="1"/>
  <c r="J7860" i="10" a="1"/>
  <c r="J7860" i="10" s="1"/>
  <c r="J7861" i="10" a="1"/>
  <c r="J7861" i="10" s="1"/>
  <c r="J7862" i="10" a="1"/>
  <c r="J7862" i="10" s="1"/>
  <c r="J7863" i="10" a="1"/>
  <c r="J7863" i="10" s="1"/>
  <c r="J7864" i="10" a="1"/>
  <c r="J7864" i="10" s="1"/>
  <c r="J7865" i="10" a="1"/>
  <c r="J7865" i="10" s="1"/>
  <c r="J7866" i="10" a="1"/>
  <c r="J7866" i="10" s="1"/>
  <c r="J7867" i="10" a="1"/>
  <c r="J7867" i="10" s="1"/>
  <c r="J7868" i="10" a="1"/>
  <c r="J7868" i="10" s="1"/>
  <c r="J7869" i="10" a="1"/>
  <c r="J7869" i="10" s="1"/>
  <c r="J7870" i="10" a="1"/>
  <c r="J7870" i="10" s="1"/>
  <c r="J7871" i="10" a="1"/>
  <c r="J7871" i="10" s="1"/>
  <c r="J7872" i="10" a="1"/>
  <c r="J7872" i="10" s="1"/>
  <c r="J7873" i="10" a="1"/>
  <c r="J7873" i="10" s="1"/>
  <c r="J7874" i="10" a="1"/>
  <c r="J7874" i="10" s="1"/>
  <c r="J7875" i="10" a="1"/>
  <c r="J7875" i="10" s="1"/>
  <c r="J7876" i="10" a="1"/>
  <c r="J7876" i="10" s="1"/>
  <c r="J7877" i="10" a="1"/>
  <c r="J7877" i="10" s="1"/>
  <c r="J7878" i="10" a="1"/>
  <c r="J7878" i="10" s="1"/>
  <c r="J7879" i="10" a="1"/>
  <c r="J7879" i="10" s="1"/>
  <c r="J7880" i="10" a="1"/>
  <c r="J7880" i="10" s="1"/>
  <c r="J7881" i="10" a="1"/>
  <c r="J7881" i="10" s="1"/>
  <c r="J7882" i="10" a="1"/>
  <c r="J7882" i="10" s="1"/>
  <c r="J7883" i="10" a="1"/>
  <c r="J7883" i="10" s="1"/>
  <c r="J7884" i="10" a="1"/>
  <c r="J7884" i="10" s="1"/>
  <c r="J7885" i="10" a="1"/>
  <c r="J7885" i="10" s="1"/>
  <c r="J7886" i="10" a="1"/>
  <c r="J7886" i="10" s="1"/>
  <c r="J7887" i="10" a="1"/>
  <c r="J7887" i="10" s="1"/>
  <c r="J7888" i="10" a="1"/>
  <c r="J7888" i="10" s="1"/>
  <c r="J7889" i="10" a="1"/>
  <c r="J7889" i="10" s="1"/>
  <c r="J7890" i="10" a="1"/>
  <c r="J7890" i="10" s="1"/>
  <c r="J7891" i="10" a="1"/>
  <c r="J7891" i="10" s="1"/>
  <c r="J7892" i="10" a="1"/>
  <c r="J7892" i="10" s="1"/>
  <c r="J7893" i="10" a="1"/>
  <c r="J7893" i="10" s="1"/>
  <c r="J7894" i="10" a="1"/>
  <c r="J7894" i="10" s="1"/>
  <c r="J7895" i="10" a="1"/>
  <c r="J7895" i="10" s="1"/>
  <c r="J7896" i="10" a="1"/>
  <c r="J7896" i="10" s="1"/>
  <c r="J7897" i="10" a="1"/>
  <c r="J7897" i="10" s="1"/>
  <c r="J7898" i="10" a="1"/>
  <c r="J7898" i="10" s="1"/>
  <c r="J7899" i="10" a="1"/>
  <c r="J7899" i="10" s="1"/>
  <c r="J7900" i="10" a="1"/>
  <c r="J7900" i="10" s="1"/>
  <c r="J7901" i="10" a="1"/>
  <c r="J7901" i="10" s="1"/>
  <c r="J7902" i="10" a="1"/>
  <c r="J7902" i="10" s="1"/>
  <c r="J7903" i="10" a="1"/>
  <c r="J7903" i="10" s="1"/>
  <c r="J7904" i="10" a="1"/>
  <c r="J7904" i="10" s="1"/>
  <c r="J7905" i="10" a="1"/>
  <c r="J7905" i="10" s="1"/>
  <c r="J7906" i="10" a="1"/>
  <c r="J7906" i="10" s="1"/>
  <c r="J7907" i="10" a="1"/>
  <c r="J7907" i="10" s="1"/>
  <c r="J7908" i="10" a="1"/>
  <c r="J7908" i="10" s="1"/>
  <c r="J7909" i="10" a="1"/>
  <c r="J7909" i="10" s="1"/>
  <c r="J7910" i="10" a="1"/>
  <c r="J7910" i="10" s="1"/>
  <c r="J7911" i="10" a="1"/>
  <c r="J7911" i="10" s="1"/>
  <c r="J7912" i="10" a="1"/>
  <c r="J7912" i="10" s="1"/>
  <c r="J7913" i="10" a="1"/>
  <c r="J7913" i="10" s="1"/>
  <c r="J7914" i="10" a="1"/>
  <c r="J7914" i="10" s="1"/>
  <c r="J7915" i="10" a="1"/>
  <c r="J7915" i="10" s="1"/>
  <c r="J7916" i="10" a="1"/>
  <c r="J7916" i="10" s="1"/>
  <c r="J7917" i="10" a="1"/>
  <c r="J7917" i="10" s="1"/>
  <c r="J7918" i="10" a="1"/>
  <c r="J7918" i="10" s="1"/>
  <c r="J7919" i="10" a="1"/>
  <c r="J7919" i="10" s="1"/>
  <c r="J7920" i="10" a="1"/>
  <c r="J7920" i="10" s="1"/>
  <c r="J7921" i="10" a="1"/>
  <c r="J7921" i="10" s="1"/>
  <c r="J7922" i="10" a="1"/>
  <c r="J7922" i="10" s="1"/>
  <c r="J7923" i="10" a="1"/>
  <c r="J7923" i="10" s="1"/>
  <c r="J7924" i="10" a="1"/>
  <c r="J7924" i="10" s="1"/>
  <c r="J7925" i="10" a="1"/>
  <c r="J7925" i="10" s="1"/>
  <c r="J7926" i="10" a="1"/>
  <c r="J7926" i="10" s="1"/>
  <c r="J7927" i="10" a="1"/>
  <c r="J7927" i="10" s="1"/>
  <c r="J7928" i="10" a="1"/>
  <c r="J7928" i="10" s="1"/>
  <c r="J7929" i="10" a="1"/>
  <c r="J7929" i="10" s="1"/>
  <c r="J7930" i="10" a="1"/>
  <c r="J7930" i="10" s="1"/>
  <c r="J7931" i="10" a="1"/>
  <c r="J7931" i="10" s="1"/>
  <c r="J7932" i="10" a="1"/>
  <c r="J7932" i="10" s="1"/>
  <c r="J7933" i="10" a="1"/>
  <c r="J7933" i="10" s="1"/>
  <c r="J7934" i="10" a="1"/>
  <c r="J7934" i="10" s="1"/>
  <c r="J7935" i="10" a="1"/>
  <c r="J7935" i="10" s="1"/>
  <c r="J7936" i="10" a="1"/>
  <c r="J7936" i="10" s="1"/>
  <c r="J7937" i="10" a="1"/>
  <c r="J7937" i="10" s="1"/>
  <c r="J7938" i="10" a="1"/>
  <c r="J7938" i="10" s="1"/>
  <c r="J7939" i="10" a="1"/>
  <c r="J7939" i="10" s="1"/>
  <c r="J7940" i="10" a="1"/>
  <c r="J7940" i="10" s="1"/>
  <c r="J7941" i="10" a="1"/>
  <c r="J7941" i="10" s="1"/>
  <c r="J7942" i="10" a="1"/>
  <c r="J7942" i="10" s="1"/>
  <c r="J7943" i="10" a="1"/>
  <c r="J7943" i="10" s="1"/>
  <c r="J7944" i="10" a="1"/>
  <c r="J7944" i="10" s="1"/>
  <c r="J7945" i="10" a="1"/>
  <c r="J7945" i="10" s="1"/>
  <c r="J7946" i="10" a="1"/>
  <c r="J7946" i="10" s="1"/>
  <c r="J7947" i="10" a="1"/>
  <c r="J7947" i="10" s="1"/>
  <c r="J7948" i="10" a="1"/>
  <c r="J7948" i="10" s="1"/>
  <c r="J7949" i="10" a="1"/>
  <c r="J7949" i="10" s="1"/>
  <c r="J7950" i="10" a="1"/>
  <c r="J7950" i="10" s="1"/>
  <c r="J7951" i="10" a="1"/>
  <c r="J7951" i="10" s="1"/>
  <c r="J7952" i="10" a="1"/>
  <c r="J7952" i="10" s="1"/>
  <c r="J7953" i="10" a="1"/>
  <c r="J7953" i="10" s="1"/>
  <c r="J7954" i="10" a="1"/>
  <c r="J7954" i="10" s="1"/>
  <c r="J7955" i="10" a="1"/>
  <c r="J7955" i="10" s="1"/>
  <c r="J7956" i="10" a="1"/>
  <c r="J7956" i="10" s="1"/>
  <c r="J7957" i="10" a="1"/>
  <c r="J7957" i="10" s="1"/>
  <c r="J7958" i="10" a="1"/>
  <c r="J7958" i="10" s="1"/>
  <c r="J7959" i="10" a="1"/>
  <c r="J7959" i="10" s="1"/>
  <c r="J7960" i="10" a="1"/>
  <c r="J7960" i="10" s="1"/>
  <c r="J7961" i="10" a="1"/>
  <c r="J7961" i="10" s="1"/>
  <c r="J7962" i="10" a="1"/>
  <c r="J7962" i="10" s="1"/>
  <c r="J7963" i="10" a="1"/>
  <c r="J7963" i="10" s="1"/>
  <c r="J7964" i="10" a="1"/>
  <c r="J7964" i="10" s="1"/>
  <c r="J7965" i="10" a="1"/>
  <c r="J7965" i="10" s="1"/>
  <c r="J7966" i="10" a="1"/>
  <c r="J7966" i="10" s="1"/>
  <c r="J7967" i="10" a="1"/>
  <c r="J7967" i="10" s="1"/>
  <c r="J7968" i="10" a="1"/>
  <c r="J7968" i="10" s="1"/>
  <c r="J7969" i="10" a="1"/>
  <c r="J7969" i="10" s="1"/>
  <c r="J7970" i="10" a="1"/>
  <c r="J7970" i="10" s="1"/>
  <c r="J7971" i="10" a="1"/>
  <c r="J7971" i="10" s="1"/>
  <c r="J7972" i="10" a="1"/>
  <c r="J7972" i="10" s="1"/>
  <c r="J7973" i="10" a="1"/>
  <c r="J7973" i="10" s="1"/>
  <c r="J7974" i="10" a="1"/>
  <c r="J7974" i="10" s="1"/>
  <c r="J7975" i="10" a="1"/>
  <c r="J7975" i="10" s="1"/>
  <c r="J7976" i="10" a="1"/>
  <c r="J7976" i="10" s="1"/>
  <c r="J7977" i="10" a="1"/>
  <c r="J7977" i="10" s="1"/>
  <c r="J7978" i="10" a="1"/>
  <c r="J7978" i="10" s="1"/>
  <c r="J7979" i="10" a="1"/>
  <c r="J7979" i="10" s="1"/>
  <c r="J7980" i="10" a="1"/>
  <c r="J7980" i="10" s="1"/>
  <c r="J7981" i="10" a="1"/>
  <c r="J7981" i="10" s="1"/>
  <c r="J7982" i="10" a="1"/>
  <c r="J7982" i="10" s="1"/>
  <c r="J7983" i="10" a="1"/>
  <c r="J7983" i="10" s="1"/>
  <c r="J7984" i="10" a="1"/>
  <c r="J7984" i="10" s="1"/>
  <c r="J7985" i="10" a="1"/>
  <c r="J7985" i="10" s="1"/>
  <c r="J7986" i="10" a="1"/>
  <c r="J7986" i="10" s="1"/>
  <c r="J7987" i="10" a="1"/>
  <c r="J7987" i="10" s="1"/>
  <c r="J7988" i="10" a="1"/>
  <c r="J7988" i="10" s="1"/>
  <c r="J7989" i="10" a="1"/>
  <c r="J7989" i="10" s="1"/>
  <c r="J7990" i="10" a="1"/>
  <c r="J7990" i="10" s="1"/>
  <c r="J7991" i="10" a="1"/>
  <c r="J7991" i="10" s="1"/>
  <c r="J7992" i="10" a="1"/>
  <c r="J7992" i="10" s="1"/>
  <c r="J7993" i="10" a="1"/>
  <c r="J7993" i="10" s="1"/>
  <c r="J7994" i="10" a="1"/>
  <c r="J7994" i="10" s="1"/>
  <c r="J7995" i="10" a="1"/>
  <c r="J7995" i="10" s="1"/>
  <c r="J7996" i="10" a="1"/>
  <c r="J7996" i="10" s="1"/>
  <c r="J7997" i="10" a="1"/>
  <c r="J7997" i="10" s="1"/>
  <c r="J7998" i="10" a="1"/>
  <c r="J7998" i="10" s="1"/>
  <c r="J7999" i="10" a="1"/>
  <c r="J7999" i="10" s="1"/>
  <c r="J8000" i="10" a="1"/>
  <c r="J8000" i="10" s="1"/>
  <c r="J8001" i="10" a="1"/>
  <c r="J8001" i="10" s="1"/>
  <c r="J8002" i="10" a="1"/>
  <c r="J8002" i="10" s="1"/>
  <c r="J8003" i="10" a="1"/>
  <c r="J8003" i="10" s="1"/>
  <c r="J8004" i="10" a="1"/>
  <c r="J8004" i="10" s="1"/>
  <c r="J8005" i="10" a="1"/>
  <c r="J8005" i="10" s="1"/>
  <c r="J8006" i="10" a="1"/>
  <c r="J8006" i="10" s="1"/>
  <c r="J8007" i="10" a="1"/>
  <c r="J8007" i="10" s="1"/>
  <c r="J8008" i="10" a="1"/>
  <c r="J8008" i="10" s="1"/>
  <c r="J8009" i="10" a="1"/>
  <c r="J8009" i="10" s="1"/>
  <c r="J8010" i="10" a="1"/>
  <c r="J8010" i="10" s="1"/>
  <c r="J8011" i="10" a="1"/>
  <c r="J8011" i="10" s="1"/>
  <c r="J8012" i="10" a="1"/>
  <c r="J8012" i="10" s="1"/>
  <c r="J8013" i="10" a="1"/>
  <c r="J8013" i="10" s="1"/>
  <c r="J8014" i="10" a="1"/>
  <c r="J8014" i="10" s="1"/>
  <c r="J8015" i="10" a="1"/>
  <c r="J8015" i="10" s="1"/>
  <c r="J8016" i="10" a="1"/>
  <c r="J8016" i="10" s="1"/>
  <c r="J8017" i="10" a="1"/>
  <c r="J8017" i="10" s="1"/>
  <c r="J8018" i="10" a="1"/>
  <c r="J8018" i="10" s="1"/>
  <c r="J8019" i="10" a="1"/>
  <c r="J8019" i="10" s="1"/>
  <c r="J8020" i="10" a="1"/>
  <c r="J8020" i="10" s="1"/>
  <c r="J8021" i="10" a="1"/>
  <c r="J8021" i="10" s="1"/>
  <c r="J8022" i="10" a="1"/>
  <c r="J8022" i="10" s="1"/>
  <c r="J8023" i="10" a="1"/>
  <c r="J8023" i="10" s="1"/>
  <c r="J8024" i="10" a="1"/>
  <c r="J8024" i="10" s="1"/>
  <c r="J8025" i="10" a="1"/>
  <c r="J8025" i="10" s="1"/>
  <c r="J8026" i="10" a="1"/>
  <c r="J8026" i="10" s="1"/>
  <c r="J8027" i="10" a="1"/>
  <c r="J8027" i="10" s="1"/>
  <c r="J8028" i="10" a="1"/>
  <c r="J8028" i="10" s="1"/>
  <c r="J8029" i="10" a="1"/>
  <c r="J8029" i="10" s="1"/>
  <c r="J8030" i="10" a="1"/>
  <c r="J8030" i="10" s="1"/>
  <c r="J8031" i="10" a="1"/>
  <c r="J8031" i="10" s="1"/>
  <c r="J8032" i="10" a="1"/>
  <c r="J8032" i="10" s="1"/>
  <c r="J8033" i="10" a="1"/>
  <c r="J8033" i="10" s="1"/>
  <c r="J8034" i="10" a="1"/>
  <c r="J8034" i="10" s="1"/>
  <c r="J8035" i="10" a="1"/>
  <c r="J8035" i="10" s="1"/>
  <c r="J8036" i="10" a="1"/>
  <c r="J8036" i="10" s="1"/>
  <c r="J8037" i="10" a="1"/>
  <c r="J8037" i="10" s="1"/>
  <c r="J8038" i="10" a="1"/>
  <c r="J8038" i="10" s="1"/>
  <c r="J8039" i="10" a="1"/>
  <c r="J8039" i="10" s="1"/>
  <c r="J8040" i="10" a="1"/>
  <c r="J8040" i="10" s="1"/>
  <c r="J8041" i="10" a="1"/>
  <c r="J8041" i="10" s="1"/>
  <c r="J8042" i="10" a="1"/>
  <c r="J8042" i="10" s="1"/>
  <c r="J8043" i="10" a="1"/>
  <c r="J8043" i="10" s="1"/>
  <c r="J8044" i="10" a="1"/>
  <c r="J8044" i="10" s="1"/>
  <c r="J8045" i="10" a="1"/>
  <c r="J8045" i="10" s="1"/>
  <c r="J8046" i="10" a="1"/>
  <c r="J8046" i="10" s="1"/>
  <c r="J8047" i="10" a="1"/>
  <c r="J8047" i="10" s="1"/>
  <c r="J8048" i="10" a="1"/>
  <c r="J8048" i="10" s="1"/>
  <c r="J8049" i="10" a="1"/>
  <c r="J8049" i="10" s="1"/>
  <c r="J8050" i="10" a="1"/>
  <c r="J8050" i="10" s="1"/>
  <c r="J8051" i="10" a="1"/>
  <c r="J8051" i="10" s="1"/>
  <c r="J8052" i="10" a="1"/>
  <c r="J8052" i="10" s="1"/>
  <c r="J8053" i="10" a="1"/>
  <c r="J8053" i="10" s="1"/>
  <c r="J8054" i="10" a="1"/>
  <c r="J8054" i="10" s="1"/>
  <c r="J8055" i="10" a="1"/>
  <c r="J8055" i="10" s="1"/>
  <c r="J8056" i="10" a="1"/>
  <c r="J8056" i="10" s="1"/>
  <c r="J8057" i="10" a="1"/>
  <c r="J8057" i="10" s="1"/>
  <c r="J8058" i="10" a="1"/>
  <c r="J8058" i="10" s="1"/>
  <c r="J8059" i="10" a="1"/>
  <c r="J8059" i="10" s="1"/>
  <c r="J8060" i="10" a="1"/>
  <c r="J8060" i="10" s="1"/>
  <c r="J8061" i="10" a="1"/>
  <c r="J8061" i="10" s="1"/>
  <c r="J8062" i="10" a="1"/>
  <c r="J8062" i="10" s="1"/>
  <c r="J8063" i="10" a="1"/>
  <c r="J8063" i="10" s="1"/>
  <c r="J8064" i="10" a="1"/>
  <c r="J8064" i="10" s="1"/>
  <c r="J8065" i="10" a="1"/>
  <c r="J8065" i="10" s="1"/>
  <c r="J8066" i="10" a="1"/>
  <c r="J8066" i="10" s="1"/>
  <c r="J8067" i="10" a="1"/>
  <c r="J8067" i="10" s="1"/>
  <c r="J8068" i="10" a="1"/>
  <c r="J8068" i="10" s="1"/>
  <c r="J8069" i="10" a="1"/>
  <c r="J8069" i="10" s="1"/>
  <c r="J8070" i="10" a="1"/>
  <c r="J8070" i="10" s="1"/>
  <c r="J8071" i="10" a="1"/>
  <c r="J8071" i="10" s="1"/>
  <c r="J8072" i="10" a="1"/>
  <c r="J8072" i="10" s="1"/>
  <c r="J8073" i="10" a="1"/>
  <c r="J8073" i="10" s="1"/>
  <c r="J8074" i="10" a="1"/>
  <c r="J8074" i="10" s="1"/>
  <c r="J8075" i="10" a="1"/>
  <c r="J8075" i="10" s="1"/>
  <c r="J8076" i="10" a="1"/>
  <c r="J8076" i="10" s="1"/>
  <c r="J8077" i="10" a="1"/>
  <c r="J8077" i="10" s="1"/>
  <c r="J8078" i="10" a="1"/>
  <c r="J8078" i="10" s="1"/>
  <c r="J8079" i="10" a="1"/>
  <c r="J8079" i="10" s="1"/>
  <c r="J8080" i="10" a="1"/>
  <c r="J8080" i="10" s="1"/>
  <c r="J8081" i="10" a="1"/>
  <c r="J8081" i="10" s="1"/>
  <c r="J8082" i="10" a="1"/>
  <c r="J8082" i="10" s="1"/>
  <c r="J8083" i="10" a="1"/>
  <c r="J8083" i="10" s="1"/>
  <c r="J8084" i="10" a="1"/>
  <c r="J8084" i="10" s="1"/>
  <c r="J8085" i="10" a="1"/>
  <c r="J8085" i="10" s="1"/>
  <c r="J8086" i="10" a="1"/>
  <c r="J8086" i="10" s="1"/>
  <c r="J8087" i="10" a="1"/>
  <c r="J8087" i="10" s="1"/>
  <c r="J8088" i="10" a="1"/>
  <c r="J8088" i="10" s="1"/>
  <c r="J8089" i="10" a="1"/>
  <c r="J8089" i="10" s="1"/>
  <c r="J8090" i="10" a="1"/>
  <c r="J8090" i="10" s="1"/>
  <c r="J8091" i="10" a="1"/>
  <c r="J8091" i="10" s="1"/>
  <c r="J8092" i="10" a="1"/>
  <c r="J8092" i="10" s="1"/>
  <c r="J8093" i="10" a="1"/>
  <c r="J8093" i="10" s="1"/>
  <c r="J8094" i="10" a="1"/>
  <c r="J8094" i="10" s="1"/>
  <c r="J8095" i="10" a="1"/>
  <c r="J8095" i="10" s="1"/>
  <c r="J8096" i="10" a="1"/>
  <c r="J8096" i="10" s="1"/>
  <c r="J8097" i="10" a="1"/>
  <c r="J8097" i="10" s="1"/>
  <c r="J8098" i="10" a="1"/>
  <c r="J8098" i="10" s="1"/>
  <c r="J8099" i="10" a="1"/>
  <c r="J8099" i="10" s="1"/>
  <c r="J8100" i="10" a="1"/>
  <c r="J8100" i="10" s="1"/>
  <c r="J8101" i="10" a="1"/>
  <c r="J8101" i="10" s="1"/>
  <c r="J8102" i="10" a="1"/>
  <c r="J8102" i="10" s="1"/>
  <c r="J8103" i="10" a="1"/>
  <c r="J8103" i="10" s="1"/>
  <c r="J8104" i="10" a="1"/>
  <c r="J8104" i="10" s="1"/>
  <c r="J8105" i="10" a="1"/>
  <c r="J8105" i="10" s="1"/>
  <c r="J8106" i="10" a="1"/>
  <c r="J8106" i="10" s="1"/>
  <c r="J8107" i="10" a="1"/>
  <c r="J8107" i="10" s="1"/>
  <c r="J8108" i="10" a="1"/>
  <c r="J8108" i="10" s="1"/>
  <c r="J8109" i="10" a="1"/>
  <c r="J8109" i="10" s="1"/>
  <c r="J8110" i="10" a="1"/>
  <c r="J8110" i="10" s="1"/>
  <c r="J8111" i="10" a="1"/>
  <c r="J8111" i="10" s="1"/>
  <c r="J8112" i="10" a="1"/>
  <c r="J8112" i="10" s="1"/>
  <c r="J8113" i="10" a="1"/>
  <c r="J8113" i="10" s="1"/>
  <c r="J8114" i="10" a="1"/>
  <c r="J8114" i="10" s="1"/>
  <c r="J8115" i="10" a="1"/>
  <c r="J8115" i="10" s="1"/>
  <c r="J8116" i="10" a="1"/>
  <c r="J8116" i="10" s="1"/>
  <c r="J8117" i="10" a="1"/>
  <c r="J8117" i="10" s="1"/>
  <c r="J8118" i="10" a="1"/>
  <c r="J8118" i="10" s="1"/>
  <c r="J8119" i="10" a="1"/>
  <c r="J8119" i="10" s="1"/>
  <c r="J8120" i="10" a="1"/>
  <c r="J8120" i="10" s="1"/>
  <c r="J8121" i="10" a="1"/>
  <c r="J8121" i="10" s="1"/>
  <c r="J8122" i="10" a="1"/>
  <c r="J8122" i="10" s="1"/>
  <c r="J8123" i="10" a="1"/>
  <c r="J8123" i="10" s="1"/>
  <c r="J8124" i="10" a="1"/>
  <c r="J8124" i="10" s="1"/>
  <c r="J8125" i="10" a="1"/>
  <c r="J8125" i="10" s="1"/>
  <c r="J8126" i="10" a="1"/>
  <c r="J8126" i="10" s="1"/>
  <c r="J8127" i="10" a="1"/>
  <c r="J8127" i="10" s="1"/>
  <c r="J8128" i="10" a="1"/>
  <c r="J8128" i="10" s="1"/>
  <c r="J8129" i="10" a="1"/>
  <c r="J8129" i="10" s="1"/>
  <c r="J8130" i="10" a="1"/>
  <c r="J8130" i="10" s="1"/>
  <c r="J8131" i="10" a="1"/>
  <c r="J8131" i="10" s="1"/>
  <c r="J8132" i="10" a="1"/>
  <c r="J8132" i="10" s="1"/>
  <c r="J8133" i="10" a="1"/>
  <c r="J8133" i="10" s="1"/>
  <c r="J8134" i="10" a="1"/>
  <c r="J8134" i="10" s="1"/>
  <c r="J8135" i="10" a="1"/>
  <c r="J8135" i="10" s="1"/>
  <c r="J8136" i="10" a="1"/>
  <c r="J8136" i="10" s="1"/>
  <c r="J8137" i="10" a="1"/>
  <c r="J8137" i="10" s="1"/>
  <c r="J8138" i="10" a="1"/>
  <c r="J8138" i="10" s="1"/>
  <c r="J8139" i="10" a="1"/>
  <c r="J8139" i="10" s="1"/>
  <c r="J8140" i="10" a="1"/>
  <c r="J8140" i="10" s="1"/>
  <c r="J8141" i="10" a="1"/>
  <c r="J8141" i="10" s="1"/>
  <c r="J8142" i="10" a="1"/>
  <c r="J8142" i="10" s="1"/>
  <c r="J8143" i="10" a="1"/>
  <c r="J8143" i="10" s="1"/>
  <c r="J8144" i="10" a="1"/>
  <c r="J8144" i="10" s="1"/>
  <c r="J8145" i="10" a="1"/>
  <c r="J8145" i="10" s="1"/>
  <c r="J8146" i="10" a="1"/>
  <c r="J8146" i="10" s="1"/>
  <c r="J8147" i="10" a="1"/>
  <c r="J8147" i="10" s="1"/>
  <c r="J8148" i="10" a="1"/>
  <c r="J8148" i="10" s="1"/>
  <c r="J8149" i="10" a="1"/>
  <c r="J8149" i="10" s="1"/>
  <c r="J8150" i="10" a="1"/>
  <c r="J8150" i="10" s="1"/>
  <c r="J8151" i="10" a="1"/>
  <c r="J8151" i="10" s="1"/>
  <c r="J8152" i="10" a="1"/>
  <c r="J8152" i="10" s="1"/>
  <c r="J8153" i="10" a="1"/>
  <c r="J8153" i="10" s="1"/>
  <c r="J8154" i="10" a="1"/>
  <c r="J8154" i="10" s="1"/>
  <c r="J8155" i="10" a="1"/>
  <c r="J8155" i="10" s="1"/>
  <c r="J8156" i="10" a="1"/>
  <c r="J8156" i="10" s="1"/>
  <c r="J8157" i="10" a="1"/>
  <c r="J8157" i="10" s="1"/>
  <c r="J8158" i="10" a="1"/>
  <c r="J8158" i="10" s="1"/>
  <c r="J8159" i="10" a="1"/>
  <c r="J8159" i="10" s="1"/>
  <c r="J8160" i="10" a="1"/>
  <c r="J8160" i="10" s="1"/>
  <c r="J8161" i="10" a="1"/>
  <c r="J8161" i="10" s="1"/>
  <c r="J8162" i="10" a="1"/>
  <c r="J8162" i="10" s="1"/>
  <c r="J8163" i="10" a="1"/>
  <c r="J8163" i="10" s="1"/>
  <c r="J8164" i="10" a="1"/>
  <c r="J8164" i="10" s="1"/>
  <c r="J8165" i="10" a="1"/>
  <c r="J8165" i="10" s="1"/>
  <c r="J8166" i="10" a="1"/>
  <c r="J8166" i="10" s="1"/>
  <c r="J8167" i="10" a="1"/>
  <c r="J8167" i="10" s="1"/>
  <c r="J8168" i="10" a="1"/>
  <c r="J8168" i="10" s="1"/>
  <c r="J8169" i="10" a="1"/>
  <c r="J8169" i="10" s="1"/>
  <c r="J8170" i="10" a="1"/>
  <c r="J8170" i="10" s="1"/>
  <c r="J8171" i="10" a="1"/>
  <c r="J8171" i="10" s="1"/>
  <c r="J8172" i="10" a="1"/>
  <c r="J8172" i="10" s="1"/>
  <c r="J8173" i="10" a="1"/>
  <c r="J8173" i="10" s="1"/>
  <c r="J8174" i="10" a="1"/>
  <c r="J8174" i="10" s="1"/>
  <c r="J8175" i="10" a="1"/>
  <c r="J8175" i="10" s="1"/>
  <c r="J8176" i="10" a="1"/>
  <c r="J8176" i="10" s="1"/>
  <c r="J8177" i="10" a="1"/>
  <c r="J8177" i="10" s="1"/>
  <c r="J8178" i="10" a="1"/>
  <c r="J8178" i="10" s="1"/>
  <c r="J8179" i="10" a="1"/>
  <c r="J8179" i="10" s="1"/>
  <c r="J8180" i="10" a="1"/>
  <c r="J8180" i="10" s="1"/>
  <c r="J8181" i="10" a="1"/>
  <c r="J8181" i="10" s="1"/>
  <c r="J8182" i="10" a="1"/>
  <c r="J8182" i="10" s="1"/>
  <c r="J8183" i="10" a="1"/>
  <c r="J8183" i="10" s="1"/>
  <c r="J8184" i="10" a="1"/>
  <c r="J8184" i="10" s="1"/>
  <c r="J8185" i="10" a="1"/>
  <c r="J8185" i="10" s="1"/>
  <c r="J8186" i="10" a="1"/>
  <c r="J8186" i="10" s="1"/>
  <c r="J8187" i="10" a="1"/>
  <c r="J8187" i="10" s="1"/>
  <c r="J8188" i="10" a="1"/>
  <c r="J8188" i="10" s="1"/>
  <c r="J8189" i="10" a="1"/>
  <c r="J8189" i="10" s="1"/>
  <c r="J8190" i="10" a="1"/>
  <c r="J8190" i="10" s="1"/>
  <c r="J8191" i="10" a="1"/>
  <c r="J8191" i="10" s="1"/>
  <c r="J8192" i="10" a="1"/>
  <c r="J8192" i="10" s="1"/>
  <c r="J8193" i="10" a="1"/>
  <c r="J8193" i="10" s="1"/>
  <c r="J8194" i="10" a="1"/>
  <c r="J8194" i="10" s="1"/>
  <c r="J8195" i="10" a="1"/>
  <c r="J8195" i="10" s="1"/>
  <c r="J8196" i="10" a="1"/>
  <c r="J8196" i="10" s="1"/>
  <c r="J8197" i="10" a="1"/>
  <c r="J8197" i="10" s="1"/>
  <c r="J8198" i="10" a="1"/>
  <c r="J8198" i="10" s="1"/>
  <c r="J8199" i="10" a="1"/>
  <c r="J8199" i="10" s="1"/>
  <c r="J8200" i="10" a="1"/>
  <c r="J8200" i="10" s="1"/>
  <c r="J8201" i="10" a="1"/>
  <c r="J8201" i="10" s="1"/>
  <c r="J8202" i="10" a="1"/>
  <c r="J8202" i="10" s="1"/>
  <c r="J8203" i="10" a="1"/>
  <c r="J8203" i="10" s="1"/>
  <c r="J8204" i="10" a="1"/>
  <c r="J8204" i="10" s="1"/>
  <c r="J8205" i="10" a="1"/>
  <c r="J8205" i="10" s="1"/>
  <c r="J8206" i="10" a="1"/>
  <c r="J8206" i="10" s="1"/>
  <c r="J8207" i="10" a="1"/>
  <c r="J8207" i="10" s="1"/>
  <c r="J8208" i="10" a="1"/>
  <c r="J8208" i="10" s="1"/>
  <c r="J8209" i="10" a="1"/>
  <c r="J8209" i="10" s="1"/>
  <c r="J8210" i="10" a="1"/>
  <c r="J8210" i="10" s="1"/>
  <c r="J8211" i="10" a="1"/>
  <c r="J8211" i="10" s="1"/>
  <c r="J8212" i="10" a="1"/>
  <c r="J8212" i="10" s="1"/>
  <c r="J8213" i="10" a="1"/>
  <c r="J8213" i="10" s="1"/>
  <c r="J8214" i="10" a="1"/>
  <c r="J8214" i="10" s="1"/>
  <c r="J8215" i="10" a="1"/>
  <c r="J8215" i="10" s="1"/>
  <c r="J8216" i="10" a="1"/>
  <c r="J8216" i="10" s="1"/>
  <c r="J8217" i="10" a="1"/>
  <c r="J8217" i="10" s="1"/>
  <c r="J8218" i="10" a="1"/>
  <c r="J8218" i="10" s="1"/>
  <c r="J8219" i="10" a="1"/>
  <c r="J8219" i="10" s="1"/>
  <c r="J8220" i="10" a="1"/>
  <c r="J8220" i="10" s="1"/>
  <c r="J8221" i="10" a="1"/>
  <c r="J8221" i="10" s="1"/>
  <c r="J8222" i="10" a="1"/>
  <c r="J8222" i="10" s="1"/>
  <c r="J8223" i="10" a="1"/>
  <c r="J8223" i="10" s="1"/>
  <c r="J8224" i="10" a="1"/>
  <c r="J8224" i="10" s="1"/>
  <c r="J8225" i="10" a="1"/>
  <c r="J8225" i="10" s="1"/>
  <c r="J8226" i="10" a="1"/>
  <c r="J8226" i="10" s="1"/>
  <c r="J8227" i="10" a="1"/>
  <c r="J8227" i="10" s="1"/>
  <c r="J8228" i="10" a="1"/>
  <c r="J8228" i="10" s="1"/>
  <c r="J8229" i="10" a="1"/>
  <c r="J8229" i="10" s="1"/>
  <c r="J8230" i="10" a="1"/>
  <c r="J8230" i="10" s="1"/>
  <c r="J8231" i="10" a="1"/>
  <c r="J8231" i="10" s="1"/>
  <c r="J8232" i="10" a="1"/>
  <c r="J8232" i="10" s="1"/>
  <c r="J8233" i="10" a="1"/>
  <c r="J8233" i="10" s="1"/>
  <c r="J8234" i="10" a="1"/>
  <c r="J8234" i="10" s="1"/>
  <c r="J8235" i="10" a="1"/>
  <c r="J8235" i="10" s="1"/>
  <c r="J8236" i="10" a="1"/>
  <c r="J8236" i="10" s="1"/>
  <c r="J8237" i="10" a="1"/>
  <c r="J8237" i="10" s="1"/>
  <c r="J8238" i="10" a="1"/>
  <c r="J8238" i="10" s="1"/>
  <c r="J8239" i="10" a="1"/>
  <c r="J8239" i="10" s="1"/>
  <c r="J8240" i="10" a="1"/>
  <c r="J8240" i="10" s="1"/>
  <c r="J8241" i="10" a="1"/>
  <c r="J8241" i="10" s="1"/>
  <c r="J8242" i="10" a="1"/>
  <c r="J8242" i="10" s="1"/>
  <c r="J8243" i="10" a="1"/>
  <c r="J8243" i="10" s="1"/>
  <c r="J8244" i="10" a="1"/>
  <c r="J8244" i="10" s="1"/>
  <c r="J8245" i="10" a="1"/>
  <c r="J8245" i="10" s="1"/>
  <c r="J8246" i="10" a="1"/>
  <c r="J8246" i="10" s="1"/>
  <c r="J8247" i="10" a="1"/>
  <c r="J8247" i="10" s="1"/>
  <c r="J8248" i="10" a="1"/>
  <c r="J8248" i="10" s="1"/>
  <c r="J8249" i="10" a="1"/>
  <c r="J8249" i="10" s="1"/>
  <c r="J8250" i="10" a="1"/>
  <c r="J8250" i="10" s="1"/>
  <c r="J8251" i="10" a="1"/>
  <c r="J8251" i="10" s="1"/>
  <c r="J8252" i="10" a="1"/>
  <c r="J8252" i="10" s="1"/>
  <c r="J8253" i="10" a="1"/>
  <c r="J8253" i="10" s="1"/>
  <c r="J8254" i="10" a="1"/>
  <c r="J8254" i="10" s="1"/>
  <c r="J8255" i="10" a="1"/>
  <c r="J8255" i="10" s="1"/>
  <c r="J8256" i="10" a="1"/>
  <c r="J8256" i="10" s="1"/>
  <c r="J8257" i="10" a="1"/>
  <c r="J8257" i="10" s="1"/>
  <c r="J8258" i="10" a="1"/>
  <c r="J8258" i="10" s="1"/>
  <c r="J8259" i="10" a="1"/>
  <c r="J8259" i="10" s="1"/>
  <c r="J8260" i="10" a="1"/>
  <c r="J8260" i="10" s="1"/>
  <c r="J8261" i="10" a="1"/>
  <c r="J8261" i="10" s="1"/>
  <c r="J8262" i="10" a="1"/>
  <c r="J8262" i="10" s="1"/>
  <c r="J8263" i="10" a="1"/>
  <c r="J8263" i="10" s="1"/>
  <c r="J8264" i="10" a="1"/>
  <c r="J8264" i="10" s="1"/>
  <c r="J8265" i="10" a="1"/>
  <c r="J8265" i="10" s="1"/>
  <c r="J8266" i="10" a="1"/>
  <c r="J8266" i="10" s="1"/>
  <c r="J8267" i="10" a="1"/>
  <c r="J8267" i="10" s="1"/>
  <c r="J8268" i="10" a="1"/>
  <c r="J8268" i="10" s="1"/>
  <c r="J8269" i="10" a="1"/>
  <c r="J8269" i="10" s="1"/>
  <c r="J8270" i="10" a="1"/>
  <c r="J8270" i="10" s="1"/>
  <c r="J8271" i="10" a="1"/>
  <c r="J8271" i="10" s="1"/>
  <c r="J8272" i="10" a="1"/>
  <c r="J8272" i="10" s="1"/>
  <c r="J8273" i="10" a="1"/>
  <c r="J8273" i="10" s="1"/>
  <c r="J8274" i="10" a="1"/>
  <c r="J8274" i="10" s="1"/>
  <c r="J8275" i="10" a="1"/>
  <c r="J8275" i="10" s="1"/>
  <c r="J8276" i="10" a="1"/>
  <c r="J8276" i="10" s="1"/>
  <c r="J8277" i="10" a="1"/>
  <c r="J8277" i="10" s="1"/>
  <c r="J8278" i="10" a="1"/>
  <c r="J8278" i="10" s="1"/>
  <c r="J8279" i="10" a="1"/>
  <c r="J8279" i="10" s="1"/>
  <c r="J8280" i="10" a="1"/>
  <c r="J8280" i="10" s="1"/>
  <c r="J8281" i="10" a="1"/>
  <c r="J8281" i="10" s="1"/>
  <c r="J8282" i="10" a="1"/>
  <c r="J8282" i="10" s="1"/>
  <c r="J8283" i="10" a="1"/>
  <c r="J8283" i="10" s="1"/>
  <c r="J8284" i="10" a="1"/>
  <c r="J8284" i="10" s="1"/>
  <c r="J8285" i="10" a="1"/>
  <c r="J8285" i="10" s="1"/>
  <c r="J8286" i="10" a="1"/>
  <c r="J8286" i="10" s="1"/>
  <c r="J8287" i="10" a="1"/>
  <c r="J8287" i="10" s="1"/>
  <c r="J8288" i="10" a="1"/>
  <c r="J8288" i="10" s="1"/>
  <c r="J8289" i="10" a="1"/>
  <c r="J8289" i="10" s="1"/>
  <c r="J8290" i="10" a="1"/>
  <c r="J8290" i="10" s="1"/>
  <c r="J8291" i="10" a="1"/>
  <c r="J8291" i="10" s="1"/>
  <c r="J8292" i="10" a="1"/>
  <c r="J8292" i="10" s="1"/>
  <c r="J8293" i="10" a="1"/>
  <c r="J8293" i="10" s="1"/>
  <c r="J8294" i="10" a="1"/>
  <c r="J8294" i="10" s="1"/>
  <c r="J8295" i="10" a="1"/>
  <c r="J8295" i="10" s="1"/>
  <c r="J8296" i="10" a="1"/>
  <c r="J8296" i="10" s="1"/>
  <c r="J8297" i="10" a="1"/>
  <c r="J8297" i="10" s="1"/>
  <c r="J8298" i="10" a="1"/>
  <c r="J8298" i="10" s="1"/>
  <c r="J8299" i="10" a="1"/>
  <c r="J8299" i="10" s="1"/>
  <c r="J8300" i="10" a="1"/>
  <c r="J8300" i="10" s="1"/>
  <c r="J8301" i="10" a="1"/>
  <c r="J8301" i="10" s="1"/>
  <c r="J8302" i="10" a="1"/>
  <c r="J8302" i="10" s="1"/>
  <c r="J8303" i="10" a="1"/>
  <c r="J8303" i="10" s="1"/>
  <c r="J8304" i="10" a="1"/>
  <c r="J8304" i="10" s="1"/>
  <c r="J8305" i="10" a="1"/>
  <c r="J8305" i="10" s="1"/>
  <c r="J8306" i="10" a="1"/>
  <c r="J8306" i="10" s="1"/>
  <c r="J8307" i="10" a="1"/>
  <c r="J8307" i="10" s="1"/>
  <c r="J8308" i="10" a="1"/>
  <c r="J8308" i="10" s="1"/>
  <c r="J8309" i="10" a="1"/>
  <c r="J8309" i="10" s="1"/>
  <c r="J8310" i="10" a="1"/>
  <c r="J8310" i="10" s="1"/>
  <c r="J8311" i="10" a="1"/>
  <c r="J8311" i="10" s="1"/>
  <c r="J8312" i="10" a="1"/>
  <c r="J8312" i="10" s="1"/>
  <c r="J8313" i="10" a="1"/>
  <c r="J8313" i="10" s="1"/>
  <c r="J8314" i="10" a="1"/>
  <c r="J8314" i="10" s="1"/>
  <c r="J8315" i="10" a="1"/>
  <c r="J8315" i="10" s="1"/>
  <c r="J8316" i="10" a="1"/>
  <c r="J8316" i="10" s="1"/>
  <c r="J8317" i="10" a="1"/>
  <c r="J8317" i="10" s="1"/>
  <c r="J8318" i="10" a="1"/>
  <c r="J8318" i="10" s="1"/>
  <c r="J8319" i="10" a="1"/>
  <c r="J8319" i="10" s="1"/>
  <c r="J8320" i="10" a="1"/>
  <c r="J8320" i="10" s="1"/>
  <c r="J8321" i="10" a="1"/>
  <c r="J8321" i="10" s="1"/>
  <c r="J8322" i="10" a="1"/>
  <c r="J8322" i="10" s="1"/>
  <c r="J8323" i="10" a="1"/>
  <c r="J8323" i="10" s="1"/>
  <c r="J8324" i="10" a="1"/>
  <c r="J8324" i="10" s="1"/>
  <c r="J8325" i="10" a="1"/>
  <c r="J8325" i="10" s="1"/>
  <c r="J8326" i="10" a="1"/>
  <c r="J8326" i="10" s="1"/>
  <c r="J8327" i="10" a="1"/>
  <c r="J8327" i="10" s="1"/>
  <c r="J8328" i="10" a="1"/>
  <c r="J8328" i="10" s="1"/>
  <c r="J8329" i="10" a="1"/>
  <c r="J8329" i="10" s="1"/>
  <c r="J8330" i="10" a="1"/>
  <c r="J8330" i="10" s="1"/>
  <c r="J8331" i="10" a="1"/>
  <c r="J8331" i="10" s="1"/>
  <c r="J8332" i="10" a="1"/>
  <c r="J8332" i="10" s="1"/>
  <c r="J8333" i="10" a="1"/>
  <c r="J8333" i="10" s="1"/>
  <c r="J8334" i="10" a="1"/>
  <c r="J8334" i="10" s="1"/>
  <c r="J8335" i="10" a="1"/>
  <c r="J8335" i="10" s="1"/>
  <c r="J8336" i="10" a="1"/>
  <c r="J8336" i="10" s="1"/>
  <c r="J8337" i="10" a="1"/>
  <c r="J8337" i="10" s="1"/>
  <c r="J8338" i="10" a="1"/>
  <c r="J8338" i="10" s="1"/>
  <c r="J8339" i="10" a="1"/>
  <c r="J8339" i="10" s="1"/>
  <c r="J8340" i="10" a="1"/>
  <c r="J8340" i="10" s="1"/>
  <c r="J8341" i="10" a="1"/>
  <c r="J8341" i="10" s="1"/>
  <c r="J8342" i="10" a="1"/>
  <c r="J8342" i="10" s="1"/>
  <c r="J8343" i="10" a="1"/>
  <c r="J8343" i="10" s="1"/>
  <c r="J8344" i="10" a="1"/>
  <c r="J8344" i="10" s="1"/>
  <c r="J8345" i="10" a="1"/>
  <c r="J8345" i="10" s="1"/>
  <c r="J8346" i="10" a="1"/>
  <c r="J8346" i="10" s="1"/>
  <c r="J8347" i="10" a="1"/>
  <c r="J8347" i="10" s="1"/>
  <c r="J8348" i="10" a="1"/>
  <c r="J8348" i="10" s="1"/>
  <c r="J8349" i="10" a="1"/>
  <c r="J8349" i="10" s="1"/>
  <c r="J8350" i="10" a="1"/>
  <c r="J8350" i="10" s="1"/>
  <c r="J8351" i="10" a="1"/>
  <c r="J8351" i="10" s="1"/>
  <c r="J8352" i="10" a="1"/>
  <c r="J8352" i="10" s="1"/>
  <c r="J8353" i="10" a="1"/>
  <c r="J8353" i="10" s="1"/>
  <c r="J8354" i="10" a="1"/>
  <c r="J8354" i="10" s="1"/>
  <c r="J8355" i="10" a="1"/>
  <c r="J8355" i="10" s="1"/>
  <c r="J8356" i="10" a="1"/>
  <c r="J8356" i="10" s="1"/>
  <c r="J8357" i="10" a="1"/>
  <c r="J8357" i="10" s="1"/>
  <c r="J8358" i="10" a="1"/>
  <c r="J8358" i="10" s="1"/>
  <c r="J8359" i="10" a="1"/>
  <c r="J8359" i="10" s="1"/>
  <c r="J8360" i="10" a="1"/>
  <c r="J8360" i="10" s="1"/>
  <c r="J8361" i="10" a="1"/>
  <c r="J8361" i="10" s="1"/>
  <c r="J8362" i="10" a="1"/>
  <c r="J8362" i="10" s="1"/>
  <c r="J8363" i="10" a="1"/>
  <c r="J8363" i="10" s="1"/>
  <c r="J8364" i="10" a="1"/>
  <c r="J8364" i="10" s="1"/>
  <c r="J8365" i="10" a="1"/>
  <c r="J8365" i="10" s="1"/>
  <c r="J8366" i="10" a="1"/>
  <c r="J8366" i="10" s="1"/>
  <c r="J8367" i="10" a="1"/>
  <c r="J8367" i="10" s="1"/>
  <c r="J8368" i="10" a="1"/>
  <c r="J8368" i="10" s="1"/>
  <c r="J8369" i="10" a="1"/>
  <c r="J8369" i="10" s="1"/>
  <c r="J8370" i="10" a="1"/>
  <c r="J8370" i="10" s="1"/>
  <c r="J8371" i="10" a="1"/>
  <c r="J8371" i="10" s="1"/>
  <c r="J8372" i="10" a="1"/>
  <c r="J8372" i="10" s="1"/>
  <c r="J8373" i="10" a="1"/>
  <c r="J8373" i="10" s="1"/>
  <c r="J8374" i="10" a="1"/>
  <c r="J8374" i="10" s="1"/>
  <c r="J8375" i="10" a="1"/>
  <c r="J8375" i="10" s="1"/>
  <c r="J8376" i="10" a="1"/>
  <c r="J8376" i="10" s="1"/>
  <c r="J8377" i="10" a="1"/>
  <c r="J8377" i="10" s="1"/>
  <c r="J8378" i="10" a="1"/>
  <c r="J8378" i="10" s="1"/>
  <c r="J8379" i="10" a="1"/>
  <c r="J8379" i="10" s="1"/>
  <c r="J8380" i="10" a="1"/>
  <c r="J8380" i="10" s="1"/>
  <c r="J8381" i="10" a="1"/>
  <c r="J8381" i="10" s="1"/>
  <c r="J8382" i="10" a="1"/>
  <c r="J8382" i="10" s="1"/>
  <c r="J8383" i="10" a="1"/>
  <c r="J8383" i="10" s="1"/>
  <c r="J8384" i="10" a="1"/>
  <c r="J8384" i="10" s="1"/>
  <c r="J8385" i="10" a="1"/>
  <c r="J8385" i="10" s="1"/>
  <c r="J8386" i="10" a="1"/>
  <c r="J8386" i="10" s="1"/>
  <c r="J8387" i="10" a="1"/>
  <c r="J8387" i="10" s="1"/>
  <c r="J8388" i="10" a="1"/>
  <c r="J8388" i="10" s="1"/>
  <c r="J8389" i="10" a="1"/>
  <c r="J8389" i="10" s="1"/>
  <c r="J8390" i="10" a="1"/>
  <c r="J8390" i="10" s="1"/>
  <c r="J8391" i="10" a="1"/>
  <c r="J8391" i="10" s="1"/>
  <c r="J8392" i="10" a="1"/>
  <c r="J8392" i="10" s="1"/>
  <c r="J8393" i="10" a="1"/>
  <c r="J8393" i="10" s="1"/>
  <c r="J8394" i="10" a="1"/>
  <c r="J8394" i="10" s="1"/>
  <c r="J8395" i="10" a="1"/>
  <c r="J8395" i="10" s="1"/>
  <c r="J8396" i="10" a="1"/>
  <c r="J8396" i="10" s="1"/>
  <c r="J8397" i="10" a="1"/>
  <c r="J8397" i="10" s="1"/>
  <c r="J8398" i="10" a="1"/>
  <c r="J8398" i="10" s="1"/>
  <c r="J8399" i="10" a="1"/>
  <c r="J8399" i="10" s="1"/>
  <c r="J8400" i="10" a="1"/>
  <c r="J8400" i="10" s="1"/>
  <c r="J8401" i="10" a="1"/>
  <c r="J8401" i="10" s="1"/>
  <c r="J8402" i="10" a="1"/>
  <c r="J8402" i="10" s="1"/>
  <c r="J8403" i="10" a="1"/>
  <c r="J8403" i="10" s="1"/>
  <c r="J8404" i="10" a="1"/>
  <c r="J8404" i="10" s="1"/>
  <c r="J8405" i="10" a="1"/>
  <c r="J8405" i="10" s="1"/>
  <c r="J8406" i="10" a="1"/>
  <c r="J8406" i="10" s="1"/>
  <c r="J8407" i="10" a="1"/>
  <c r="J8407" i="10" s="1"/>
  <c r="J8408" i="10" a="1"/>
  <c r="J8408" i="10" s="1"/>
  <c r="J8409" i="10" a="1"/>
  <c r="J8409" i="10" s="1"/>
  <c r="J8410" i="10" a="1"/>
  <c r="J8410" i="10" s="1"/>
  <c r="J8411" i="10" a="1"/>
  <c r="J8411" i="10" s="1"/>
  <c r="J8412" i="10" a="1"/>
  <c r="J8412" i="10" s="1"/>
  <c r="J8413" i="10" a="1"/>
  <c r="J8413" i="10" s="1"/>
  <c r="J8414" i="10" a="1"/>
  <c r="J8414" i="10" s="1"/>
  <c r="J8415" i="10" a="1"/>
  <c r="J8415" i="10" s="1"/>
  <c r="J8416" i="10" a="1"/>
  <c r="J8416" i="10" s="1"/>
  <c r="J8417" i="10" a="1"/>
  <c r="J8417" i="10" s="1"/>
  <c r="J8418" i="10" a="1"/>
  <c r="J8418" i="10" s="1"/>
  <c r="J8419" i="10" a="1"/>
  <c r="J8419" i="10" s="1"/>
  <c r="J8420" i="10" a="1"/>
  <c r="J8420" i="10" s="1"/>
  <c r="J8421" i="10" a="1"/>
  <c r="J8421" i="10" s="1"/>
  <c r="J8422" i="10" a="1"/>
  <c r="J8422" i="10" s="1"/>
  <c r="J8423" i="10" a="1"/>
  <c r="J8423" i="10" s="1"/>
  <c r="J8424" i="10" a="1"/>
  <c r="J8424" i="10" s="1"/>
  <c r="J8425" i="10" a="1"/>
  <c r="J8425" i="10" s="1"/>
  <c r="J8426" i="10" a="1"/>
  <c r="J8426" i="10" s="1"/>
  <c r="J8427" i="10" a="1"/>
  <c r="J8427" i="10" s="1"/>
  <c r="J8428" i="10" a="1"/>
  <c r="J8428" i="10" s="1"/>
  <c r="J8429" i="10" a="1"/>
  <c r="J8429" i="10" s="1"/>
  <c r="J8430" i="10" a="1"/>
  <c r="J8430" i="10" s="1"/>
  <c r="J8431" i="10" a="1"/>
  <c r="J8431" i="10" s="1"/>
  <c r="J8432" i="10" a="1"/>
  <c r="J8432" i="10" s="1"/>
  <c r="J8433" i="10" a="1"/>
  <c r="J8433" i="10" s="1"/>
  <c r="J8434" i="10" a="1"/>
  <c r="J8434" i="10" s="1"/>
  <c r="J8435" i="10" a="1"/>
  <c r="J8435" i="10" s="1"/>
  <c r="J8436" i="10" a="1"/>
  <c r="J8436" i="10" s="1"/>
  <c r="J8437" i="10" a="1"/>
  <c r="J8437" i="10" s="1"/>
  <c r="J8438" i="10" a="1"/>
  <c r="J8438" i="10" s="1"/>
  <c r="J8439" i="10" a="1"/>
  <c r="J8439" i="10" s="1"/>
  <c r="J8440" i="10" a="1"/>
  <c r="J8440" i="10" s="1"/>
  <c r="J8441" i="10" a="1"/>
  <c r="J8441" i="10" s="1"/>
  <c r="J8442" i="10" a="1"/>
  <c r="J8442" i="10" s="1"/>
  <c r="J8443" i="10" a="1"/>
  <c r="J8443" i="10" s="1"/>
  <c r="J8444" i="10" a="1"/>
  <c r="J8444" i="10" s="1"/>
  <c r="J8445" i="10" a="1"/>
  <c r="J8445" i="10" s="1"/>
  <c r="J8446" i="10" a="1"/>
  <c r="J8446" i="10" s="1"/>
  <c r="J8447" i="10" a="1"/>
  <c r="J8447" i="10" s="1"/>
  <c r="J8448" i="10" a="1"/>
  <c r="J8448" i="10" s="1"/>
  <c r="J8449" i="10" a="1"/>
  <c r="J8449" i="10" s="1"/>
  <c r="J8450" i="10" a="1"/>
  <c r="J8450" i="10" s="1"/>
  <c r="J8451" i="10" a="1"/>
  <c r="J8451" i="10" s="1"/>
  <c r="J8452" i="10" a="1"/>
  <c r="J8452" i="10" s="1"/>
  <c r="J8453" i="10" a="1"/>
  <c r="J8453" i="10" s="1"/>
  <c r="J8454" i="10" a="1"/>
  <c r="J8454" i="10" s="1"/>
  <c r="J8455" i="10" a="1"/>
  <c r="J8455" i="10" s="1"/>
  <c r="J8456" i="10" a="1"/>
  <c r="J8456" i="10" s="1"/>
  <c r="J8457" i="10" a="1"/>
  <c r="J8457" i="10" s="1"/>
  <c r="J8458" i="10" a="1"/>
  <c r="J8458" i="10" s="1"/>
  <c r="J8459" i="10" a="1"/>
  <c r="J8459" i="10" s="1"/>
  <c r="J8460" i="10" a="1"/>
  <c r="J8460" i="10" s="1"/>
  <c r="J8461" i="10" a="1"/>
  <c r="J8461" i="10" s="1"/>
  <c r="J8462" i="10" a="1"/>
  <c r="J8462" i="10" s="1"/>
  <c r="J8463" i="10" a="1"/>
  <c r="J8463" i="10" s="1"/>
  <c r="J8464" i="10" a="1"/>
  <c r="J8464" i="10" s="1"/>
  <c r="J8465" i="10" a="1"/>
  <c r="J8465" i="10" s="1"/>
  <c r="J8466" i="10" a="1"/>
  <c r="J8466" i="10" s="1"/>
  <c r="J8467" i="10" a="1"/>
  <c r="J8467" i="10" s="1"/>
  <c r="J8468" i="10" a="1"/>
  <c r="J8468" i="10" s="1"/>
  <c r="J8469" i="10" a="1"/>
  <c r="J8469" i="10" s="1"/>
  <c r="J8470" i="10" a="1"/>
  <c r="J8470" i="10" s="1"/>
  <c r="J8471" i="10" a="1"/>
  <c r="J8471" i="10" s="1"/>
  <c r="J8472" i="10" a="1"/>
  <c r="J8472" i="10" s="1"/>
  <c r="J8473" i="10" a="1"/>
  <c r="J8473" i="10" s="1"/>
  <c r="J8474" i="10" a="1"/>
  <c r="J8474" i="10" s="1"/>
  <c r="J8475" i="10" a="1"/>
  <c r="J8475" i="10" s="1"/>
  <c r="J8476" i="10" a="1"/>
  <c r="J8476" i="10" s="1"/>
  <c r="J8477" i="10" a="1"/>
  <c r="J8477" i="10" s="1"/>
  <c r="J8478" i="10" a="1"/>
  <c r="J8478" i="10" s="1"/>
  <c r="J8479" i="10" a="1"/>
  <c r="J8479" i="10" s="1"/>
  <c r="J8480" i="10" a="1"/>
  <c r="J8480" i="10" s="1"/>
  <c r="J8481" i="10" a="1"/>
  <c r="J8481" i="10" s="1"/>
  <c r="J8482" i="10" a="1"/>
  <c r="J8482" i="10" s="1"/>
  <c r="J8483" i="10" a="1"/>
  <c r="J8483" i="10" s="1"/>
  <c r="J8484" i="10" a="1"/>
  <c r="J8484" i="10" s="1"/>
  <c r="J8485" i="10" a="1"/>
  <c r="J8485" i="10" s="1"/>
  <c r="J8486" i="10" a="1"/>
  <c r="J8486" i="10" s="1"/>
  <c r="J8487" i="10" a="1"/>
  <c r="J8487" i="10" s="1"/>
  <c r="J8488" i="10" a="1"/>
  <c r="J8488" i="10" s="1"/>
  <c r="J8489" i="10" a="1"/>
  <c r="J8489" i="10" s="1"/>
  <c r="J8490" i="10" a="1"/>
  <c r="J8490" i="10" s="1"/>
  <c r="J8491" i="10" a="1"/>
  <c r="J8491" i="10" s="1"/>
  <c r="J8492" i="10" a="1"/>
  <c r="J8492" i="10" s="1"/>
  <c r="J8493" i="10" a="1"/>
  <c r="J8493" i="10" s="1"/>
  <c r="J8494" i="10" a="1"/>
  <c r="J8494" i="10" s="1"/>
  <c r="J8495" i="10" a="1"/>
  <c r="J8495" i="10" s="1"/>
  <c r="J8496" i="10" a="1"/>
  <c r="J8496" i="10" s="1"/>
  <c r="J8497" i="10" a="1"/>
  <c r="J8497" i="10" s="1"/>
  <c r="J8498" i="10" a="1"/>
  <c r="J8498" i="10" s="1"/>
  <c r="J8499" i="10" a="1"/>
  <c r="J8499" i="10" s="1"/>
  <c r="J8500" i="10" a="1"/>
  <c r="J8500" i="10" s="1"/>
  <c r="J8501" i="10" a="1"/>
  <c r="J8501" i="10" s="1"/>
  <c r="J8502" i="10" a="1"/>
  <c r="J8502" i="10" s="1"/>
  <c r="J8503" i="10" a="1"/>
  <c r="J8503" i="10" s="1"/>
  <c r="J8504" i="10" a="1"/>
  <c r="J8504" i="10" s="1"/>
  <c r="J8505" i="10" a="1"/>
  <c r="J8505" i="10" s="1"/>
  <c r="J8506" i="10" a="1"/>
  <c r="J8506" i="10" s="1"/>
  <c r="J8507" i="10" a="1"/>
  <c r="J8507" i="10" s="1"/>
  <c r="J8508" i="10" a="1"/>
  <c r="J8508" i="10" s="1"/>
  <c r="J8509" i="10" a="1"/>
  <c r="J8509" i="10" s="1"/>
  <c r="J8510" i="10" a="1"/>
  <c r="J8510" i="10" s="1"/>
  <c r="J8511" i="10" a="1"/>
  <c r="J8511" i="10" s="1"/>
  <c r="J8512" i="10" a="1"/>
  <c r="J8512" i="10" s="1"/>
  <c r="J8513" i="10" a="1"/>
  <c r="J8513" i="10" s="1"/>
  <c r="J8514" i="10" a="1"/>
  <c r="J8514" i="10" s="1"/>
  <c r="J8515" i="10" a="1"/>
  <c r="J8515" i="10" s="1"/>
  <c r="J8516" i="10" a="1"/>
  <c r="J8516" i="10" s="1"/>
  <c r="J8517" i="10" a="1"/>
  <c r="J8517" i="10" s="1"/>
  <c r="J8518" i="10" a="1"/>
  <c r="J8518" i="10" s="1"/>
  <c r="J8519" i="10" a="1"/>
  <c r="J8519" i="10" s="1"/>
  <c r="J8520" i="10" a="1"/>
  <c r="J8520" i="10" s="1"/>
  <c r="J8521" i="10" a="1"/>
  <c r="J8521" i="10" s="1"/>
  <c r="J8522" i="10" a="1"/>
  <c r="J8522" i="10" s="1"/>
  <c r="J8523" i="10" a="1"/>
  <c r="J8523" i="10" s="1"/>
  <c r="J8524" i="10" a="1"/>
  <c r="J8524" i="10" s="1"/>
  <c r="J8525" i="10" a="1"/>
  <c r="J8525" i="10" s="1"/>
  <c r="J8526" i="10" a="1"/>
  <c r="J8526" i="10" s="1"/>
  <c r="J8527" i="10" a="1"/>
  <c r="J8527" i="10" s="1"/>
  <c r="J8528" i="10" a="1"/>
  <c r="J8528" i="10" s="1"/>
  <c r="J8529" i="10" a="1"/>
  <c r="J8529" i="10" s="1"/>
  <c r="J8530" i="10" a="1"/>
  <c r="J8530" i="10" s="1"/>
  <c r="J8531" i="10" a="1"/>
  <c r="J8531" i="10" s="1"/>
  <c r="J8532" i="10" a="1"/>
  <c r="J8532" i="10" s="1"/>
  <c r="J8533" i="10" a="1"/>
  <c r="J8533" i="10" s="1"/>
  <c r="J8534" i="10" a="1"/>
  <c r="J8534" i="10" s="1"/>
  <c r="J8535" i="10" a="1"/>
  <c r="J8535" i="10" s="1"/>
  <c r="J8536" i="10" a="1"/>
  <c r="J8536" i="10" s="1"/>
  <c r="J8537" i="10" a="1"/>
  <c r="J8537" i="10" s="1"/>
  <c r="J8538" i="10" a="1"/>
  <c r="J8538" i="10" s="1"/>
  <c r="J8539" i="10" a="1"/>
  <c r="J8539" i="10" s="1"/>
  <c r="J8540" i="10" a="1"/>
  <c r="J8540" i="10" s="1"/>
  <c r="J8541" i="10" a="1"/>
  <c r="J8541" i="10" s="1"/>
  <c r="J8542" i="10" a="1"/>
  <c r="J8542" i="10" s="1"/>
  <c r="J8543" i="10" a="1"/>
  <c r="J8543" i="10" s="1"/>
  <c r="J8544" i="10" a="1"/>
  <c r="J8544" i="10" s="1"/>
  <c r="J8545" i="10" a="1"/>
  <c r="J8545" i="10" s="1"/>
  <c r="J8546" i="10" a="1"/>
  <c r="J8546" i="10" s="1"/>
  <c r="J8547" i="10" a="1"/>
  <c r="J8547" i="10" s="1"/>
  <c r="J8548" i="10" a="1"/>
  <c r="J8548" i="10" s="1"/>
  <c r="J8549" i="10" a="1"/>
  <c r="J8549" i="10" s="1"/>
  <c r="J8550" i="10" a="1"/>
  <c r="J8550" i="10" s="1"/>
  <c r="J8551" i="10" a="1"/>
  <c r="J8551" i="10" s="1"/>
  <c r="J8552" i="10" a="1"/>
  <c r="J8552" i="10" s="1"/>
  <c r="J8553" i="10" a="1"/>
  <c r="J8553" i="10" s="1"/>
  <c r="J8554" i="10" a="1"/>
  <c r="J8554" i="10" s="1"/>
  <c r="J8555" i="10" a="1"/>
  <c r="J8555" i="10" s="1"/>
  <c r="J8556" i="10" a="1"/>
  <c r="J8556" i="10" s="1"/>
  <c r="J8557" i="10" a="1"/>
  <c r="J8557" i="10" s="1"/>
  <c r="J8558" i="10" a="1"/>
  <c r="J8558" i="10" s="1"/>
  <c r="J8559" i="10" a="1"/>
  <c r="J8559" i="10" s="1"/>
  <c r="J8560" i="10" a="1"/>
  <c r="J8560" i="10" s="1"/>
  <c r="J8561" i="10" a="1"/>
  <c r="J8561" i="10" s="1"/>
  <c r="J8562" i="10" a="1"/>
  <c r="J8562" i="10" s="1"/>
  <c r="J8563" i="10" a="1"/>
  <c r="J8563" i="10" s="1"/>
  <c r="J8564" i="10" a="1"/>
  <c r="J8564" i="10" s="1"/>
  <c r="J8565" i="10" a="1"/>
  <c r="J8565" i="10" s="1"/>
  <c r="J8566" i="10" a="1"/>
  <c r="J8566" i="10" s="1"/>
  <c r="J8567" i="10" a="1"/>
  <c r="J8567" i="10" s="1"/>
  <c r="J8568" i="10" a="1"/>
  <c r="J8568" i="10" s="1"/>
  <c r="J8569" i="10" a="1"/>
  <c r="J8569" i="10" s="1"/>
  <c r="J8570" i="10" a="1"/>
  <c r="J8570" i="10" s="1"/>
  <c r="J8571" i="10" a="1"/>
  <c r="J8571" i="10" s="1"/>
  <c r="J8572" i="10" a="1"/>
  <c r="J8572" i="10" s="1"/>
  <c r="J8573" i="10" a="1"/>
  <c r="J8573" i="10" s="1"/>
  <c r="J8574" i="10" a="1"/>
  <c r="J8574" i="10" s="1"/>
  <c r="J8575" i="10" a="1"/>
  <c r="J8575" i="10" s="1"/>
  <c r="J8576" i="10" a="1"/>
  <c r="J8576" i="10" s="1"/>
  <c r="J8577" i="10" a="1"/>
  <c r="J8577" i="10" s="1"/>
  <c r="J8578" i="10" a="1"/>
  <c r="J8578" i="10" s="1"/>
  <c r="J8579" i="10" a="1"/>
  <c r="J8579" i="10" s="1"/>
  <c r="J8580" i="10" a="1"/>
  <c r="J8580" i="10" s="1"/>
  <c r="J8581" i="10" a="1"/>
  <c r="J8581" i="10" s="1"/>
  <c r="J8582" i="10" a="1"/>
  <c r="J8582" i="10" s="1"/>
  <c r="J8583" i="10" a="1"/>
  <c r="J8583" i="10" s="1"/>
  <c r="J8584" i="10" a="1"/>
  <c r="J8584" i="10" s="1"/>
  <c r="J8585" i="10" a="1"/>
  <c r="J8585" i="10" s="1"/>
  <c r="J8586" i="10" a="1"/>
  <c r="J8586" i="10" s="1"/>
  <c r="J8587" i="10" a="1"/>
  <c r="J8587" i="10" s="1"/>
  <c r="J8588" i="10" a="1"/>
  <c r="J8588" i="10" s="1"/>
  <c r="J8589" i="10" a="1"/>
  <c r="J8589" i="10" s="1"/>
  <c r="J8590" i="10" a="1"/>
  <c r="J8590" i="10" s="1"/>
  <c r="J8591" i="10" a="1"/>
  <c r="J8591" i="10" s="1"/>
  <c r="J8592" i="10" a="1"/>
  <c r="J8592" i="10" s="1"/>
  <c r="J8593" i="10" a="1"/>
  <c r="J8593" i="10" s="1"/>
  <c r="J8594" i="10" a="1"/>
  <c r="J8594" i="10" s="1"/>
  <c r="J8595" i="10" a="1"/>
  <c r="J8595" i="10" s="1"/>
  <c r="J8596" i="10" a="1"/>
  <c r="J8596" i="10" s="1"/>
  <c r="J8597" i="10" a="1"/>
  <c r="J8597" i="10" s="1"/>
  <c r="J8598" i="10" a="1"/>
  <c r="J8598" i="10" s="1"/>
  <c r="J8599" i="10" a="1"/>
  <c r="J8599" i="10" s="1"/>
  <c r="J8600" i="10" a="1"/>
  <c r="J8600" i="10" s="1"/>
  <c r="J8601" i="10" a="1"/>
  <c r="J8601" i="10" s="1"/>
  <c r="J8602" i="10" a="1"/>
  <c r="J8602" i="10" s="1"/>
  <c r="J8603" i="10" a="1"/>
  <c r="J8603" i="10" s="1"/>
  <c r="J8604" i="10" a="1"/>
  <c r="J8604" i="10" s="1"/>
  <c r="J8605" i="10" a="1"/>
  <c r="J8605" i="10" s="1"/>
  <c r="J8606" i="10" a="1"/>
  <c r="J8606" i="10" s="1"/>
  <c r="J8607" i="10" a="1"/>
  <c r="J8607" i="10" s="1"/>
  <c r="J8608" i="10" a="1"/>
  <c r="J8608" i="10" s="1"/>
  <c r="J8609" i="10" a="1"/>
  <c r="J8609" i="10" s="1"/>
  <c r="J8610" i="10" a="1"/>
  <c r="J8610" i="10" s="1"/>
  <c r="J8611" i="10" a="1"/>
  <c r="J8611" i="10" s="1"/>
  <c r="J8612" i="10" a="1"/>
  <c r="J8612" i="10" s="1"/>
  <c r="J8613" i="10" a="1"/>
  <c r="J8613" i="10" s="1"/>
  <c r="J8614" i="10" a="1"/>
  <c r="J8614" i="10" s="1"/>
  <c r="J8615" i="10" a="1"/>
  <c r="J8615" i="10" s="1"/>
  <c r="J8616" i="10" a="1"/>
  <c r="J8616" i="10" s="1"/>
  <c r="J8617" i="10" a="1"/>
  <c r="J8617" i="10" s="1"/>
  <c r="J8618" i="10" a="1"/>
  <c r="J8618" i="10" s="1"/>
  <c r="J8619" i="10" a="1"/>
  <c r="J8619" i="10" s="1"/>
  <c r="J8620" i="10" a="1"/>
  <c r="J8620" i="10" s="1"/>
  <c r="J8621" i="10" a="1"/>
  <c r="J8621" i="10" s="1"/>
  <c r="J8622" i="10" a="1"/>
  <c r="J8622" i="10" s="1"/>
  <c r="J8623" i="10" a="1"/>
  <c r="J8623" i="10" s="1"/>
  <c r="J8624" i="10" a="1"/>
  <c r="J8624" i="10" s="1"/>
  <c r="J8625" i="10" a="1"/>
  <c r="J8625" i="10" s="1"/>
  <c r="J8626" i="10" a="1"/>
  <c r="J8626" i="10" s="1"/>
  <c r="J8627" i="10" a="1"/>
  <c r="J8627" i="10" s="1"/>
  <c r="J8628" i="10" a="1"/>
  <c r="J8628" i="10" s="1"/>
  <c r="J8629" i="10" a="1"/>
  <c r="J8629" i="10" s="1"/>
  <c r="J8630" i="10" a="1"/>
  <c r="J8630" i="10" s="1"/>
  <c r="J8631" i="10" a="1"/>
  <c r="J8631" i="10" s="1"/>
  <c r="J8632" i="10" a="1"/>
  <c r="J8632" i="10" s="1"/>
  <c r="J8633" i="10" a="1"/>
  <c r="J8633" i="10" s="1"/>
  <c r="J8634" i="10" a="1"/>
  <c r="J8634" i="10" s="1"/>
  <c r="J8635" i="10" a="1"/>
  <c r="J8635" i="10" s="1"/>
  <c r="J8636" i="10" a="1"/>
  <c r="J8636" i="10" s="1"/>
  <c r="J8637" i="10" a="1"/>
  <c r="J8637" i="10" s="1"/>
  <c r="J8638" i="10" a="1"/>
  <c r="J8638" i="10" s="1"/>
  <c r="J8639" i="10" a="1"/>
  <c r="J8639" i="10" s="1"/>
  <c r="J8640" i="10" a="1"/>
  <c r="J8640" i="10" s="1"/>
  <c r="J8641" i="10" a="1"/>
  <c r="J8641" i="10" s="1"/>
  <c r="J8642" i="10" a="1"/>
  <c r="J8642" i="10" s="1"/>
  <c r="J8643" i="10" a="1"/>
  <c r="J8643" i="10" s="1"/>
  <c r="J8644" i="10" a="1"/>
  <c r="J8644" i="10" s="1"/>
  <c r="J8645" i="10" a="1"/>
  <c r="J8645" i="10" s="1"/>
  <c r="J8646" i="10" a="1"/>
  <c r="J8646" i="10" s="1"/>
  <c r="J8647" i="10" a="1"/>
  <c r="J8647" i="10" s="1"/>
  <c r="J8648" i="10" a="1"/>
  <c r="J8648" i="10" s="1"/>
  <c r="J8649" i="10" a="1"/>
  <c r="J8649" i="10" s="1"/>
  <c r="J8650" i="10" a="1"/>
  <c r="J8650" i="10" s="1"/>
  <c r="J8651" i="10" a="1"/>
  <c r="J8651" i="10" s="1"/>
  <c r="J8652" i="10" a="1"/>
  <c r="J8652" i="10" s="1"/>
  <c r="J8653" i="10" a="1"/>
  <c r="J8653" i="10" s="1"/>
  <c r="J8654" i="10" a="1"/>
  <c r="J8654" i="10" s="1"/>
  <c r="J8655" i="10" a="1"/>
  <c r="J8655" i="10" s="1"/>
  <c r="J8656" i="10" a="1"/>
  <c r="J8656" i="10" s="1"/>
  <c r="J8657" i="10" a="1"/>
  <c r="J8657" i="10" s="1"/>
  <c r="J8658" i="10" a="1"/>
  <c r="J8658" i="10" s="1"/>
  <c r="J8659" i="10" a="1"/>
  <c r="J8659" i="10" s="1"/>
  <c r="J8660" i="10" a="1"/>
  <c r="J8660" i="10" s="1"/>
  <c r="J8661" i="10" a="1"/>
  <c r="J8661" i="10" s="1"/>
  <c r="J8662" i="10" a="1"/>
  <c r="J8662" i="10" s="1"/>
  <c r="J8663" i="10" a="1"/>
  <c r="J8663" i="10" s="1"/>
  <c r="J8664" i="10" a="1"/>
  <c r="J8664" i="10" s="1"/>
  <c r="J8665" i="10" a="1"/>
  <c r="J8665" i="10" s="1"/>
  <c r="J8666" i="10" a="1"/>
  <c r="J8666" i="10" s="1"/>
  <c r="J8667" i="10" a="1"/>
  <c r="J8667" i="10" s="1"/>
  <c r="J8668" i="10" a="1"/>
  <c r="J8668" i="10" s="1"/>
  <c r="J8669" i="10" a="1"/>
  <c r="J8669" i="10" s="1"/>
  <c r="J8670" i="10" a="1"/>
  <c r="J8670" i="10" s="1"/>
  <c r="J8671" i="10" a="1"/>
  <c r="J8671" i="10" s="1"/>
  <c r="J8672" i="10" a="1"/>
  <c r="J8672" i="10" s="1"/>
  <c r="J8673" i="10" a="1"/>
  <c r="J8673" i="10" s="1"/>
  <c r="J8674" i="10" a="1"/>
  <c r="J8674" i="10" s="1"/>
  <c r="J8675" i="10" a="1"/>
  <c r="J8675" i="10" s="1"/>
  <c r="J8676" i="10" a="1"/>
  <c r="J8676" i="10" s="1"/>
  <c r="J8677" i="10" a="1"/>
  <c r="J8677" i="10" s="1"/>
  <c r="J8678" i="10" a="1"/>
  <c r="J8678" i="10" s="1"/>
  <c r="J8679" i="10" a="1"/>
  <c r="J8679" i="10" s="1"/>
  <c r="J8680" i="10" a="1"/>
  <c r="J8680" i="10" s="1"/>
  <c r="J8681" i="10" a="1"/>
  <c r="J8681" i="10" s="1"/>
  <c r="J8682" i="10" a="1"/>
  <c r="J8682" i="10" s="1"/>
  <c r="J8683" i="10" a="1"/>
  <c r="J8683" i="10" s="1"/>
  <c r="J8684" i="10" a="1"/>
  <c r="J8684" i="10" s="1"/>
  <c r="J8685" i="10" a="1"/>
  <c r="J8685" i="10" s="1"/>
  <c r="J8686" i="10" a="1"/>
  <c r="J8686" i="10" s="1"/>
  <c r="J8687" i="10" a="1"/>
  <c r="J8687" i="10" s="1"/>
  <c r="J8688" i="10" a="1"/>
  <c r="J8688" i="10" s="1"/>
  <c r="J8689" i="10" a="1"/>
  <c r="J8689" i="10" s="1"/>
  <c r="J8690" i="10" a="1"/>
  <c r="J8690" i="10" s="1"/>
  <c r="J8691" i="10" a="1"/>
  <c r="J8691" i="10" s="1"/>
  <c r="J8692" i="10" a="1"/>
  <c r="J8692" i="10" s="1"/>
  <c r="J8693" i="10" a="1"/>
  <c r="J8693" i="10" s="1"/>
  <c r="J8694" i="10" a="1"/>
  <c r="J8694" i="10" s="1"/>
  <c r="J8695" i="10" a="1"/>
  <c r="J8695" i="10" s="1"/>
  <c r="J8696" i="10" a="1"/>
  <c r="J8696" i="10" s="1"/>
  <c r="J8697" i="10" a="1"/>
  <c r="J8697" i="10" s="1"/>
  <c r="J8698" i="10" a="1"/>
  <c r="J8698" i="10" s="1"/>
  <c r="J8699" i="10" a="1"/>
  <c r="J8699" i="10" s="1"/>
  <c r="J8700" i="10" a="1"/>
  <c r="J8700" i="10" s="1"/>
  <c r="J8701" i="10" a="1"/>
  <c r="J8701" i="10" s="1"/>
  <c r="J8702" i="10" a="1"/>
  <c r="J8702" i="10" s="1"/>
  <c r="J8703" i="10" a="1"/>
  <c r="J8703" i="10" s="1"/>
  <c r="J8704" i="10" a="1"/>
  <c r="J8704" i="10" s="1"/>
  <c r="J8705" i="10" a="1"/>
  <c r="J8705" i="10" s="1"/>
  <c r="J8706" i="10" a="1"/>
  <c r="J8706" i="10" s="1"/>
  <c r="J8707" i="10" a="1"/>
  <c r="J8707" i="10" s="1"/>
  <c r="J8708" i="10" a="1"/>
  <c r="J8708" i="10" s="1"/>
  <c r="J8709" i="10" a="1"/>
  <c r="J8709" i="10" s="1"/>
  <c r="J8710" i="10" a="1"/>
  <c r="J8710" i="10" s="1"/>
  <c r="J8711" i="10" a="1"/>
  <c r="J8711" i="10" s="1"/>
  <c r="J8712" i="10" a="1"/>
  <c r="J8712" i="10" s="1"/>
  <c r="J8713" i="10" a="1"/>
  <c r="J8713" i="10" s="1"/>
  <c r="J8714" i="10" a="1"/>
  <c r="J8714" i="10" s="1"/>
  <c r="J8715" i="10" a="1"/>
  <c r="J8715" i="10" s="1"/>
  <c r="J8716" i="10" a="1"/>
  <c r="J8716" i="10" s="1"/>
  <c r="J8717" i="10" a="1"/>
  <c r="J8717" i="10" s="1"/>
  <c r="J8718" i="10" a="1"/>
  <c r="J8718" i="10" s="1"/>
  <c r="J8719" i="10" a="1"/>
  <c r="J8719" i="10" s="1"/>
  <c r="J8720" i="10" a="1"/>
  <c r="J8720" i="10" s="1"/>
  <c r="J8721" i="10" a="1"/>
  <c r="J8721" i="10" s="1"/>
  <c r="J8722" i="10" a="1"/>
  <c r="J8722" i="10" s="1"/>
  <c r="J8723" i="10" a="1"/>
  <c r="J8723" i="10" s="1"/>
  <c r="J8724" i="10" a="1"/>
  <c r="J8724" i="10" s="1"/>
  <c r="J8725" i="10" a="1"/>
  <c r="J8725" i="10" s="1"/>
  <c r="J8726" i="10" a="1"/>
  <c r="J8726" i="10" s="1"/>
  <c r="J8727" i="10" a="1"/>
  <c r="J8727" i="10" s="1"/>
  <c r="J8728" i="10" a="1"/>
  <c r="J8728" i="10" s="1"/>
  <c r="J8729" i="10" a="1"/>
  <c r="J8729" i="10" s="1"/>
  <c r="J8730" i="10" a="1"/>
  <c r="J8730" i="10" s="1"/>
  <c r="J8731" i="10" a="1"/>
  <c r="J8731" i="10" s="1"/>
  <c r="J8732" i="10" a="1"/>
  <c r="J8732" i="10" s="1"/>
  <c r="J8733" i="10" a="1"/>
  <c r="J8733" i="10" s="1"/>
  <c r="J8734" i="10" a="1"/>
  <c r="J8734" i="10" s="1"/>
  <c r="J8735" i="10" a="1"/>
  <c r="J8735" i="10" s="1"/>
  <c r="J8736" i="10" a="1"/>
  <c r="J8736" i="10" s="1"/>
  <c r="J8737" i="10" a="1"/>
  <c r="J8737" i="10" s="1"/>
  <c r="J8738" i="10" a="1"/>
  <c r="J8738" i="10" s="1"/>
  <c r="J8739" i="10" a="1"/>
  <c r="J8739" i="10" s="1"/>
  <c r="J8740" i="10" a="1"/>
  <c r="J8740" i="10" s="1"/>
  <c r="J8741" i="10" a="1"/>
  <c r="J8741" i="10" s="1"/>
  <c r="J8742" i="10" a="1"/>
  <c r="J8742" i="10" s="1"/>
  <c r="J8743" i="10" a="1"/>
  <c r="J8743" i="10" s="1"/>
  <c r="J8744" i="10" a="1"/>
  <c r="J8744" i="10" s="1"/>
  <c r="J8745" i="10" a="1"/>
  <c r="J8745" i="10" s="1"/>
  <c r="J8746" i="10" a="1"/>
  <c r="J8746" i="10" s="1"/>
  <c r="J8747" i="10" a="1"/>
  <c r="J8747" i="10" s="1"/>
  <c r="J8748" i="10" a="1"/>
  <c r="J8748" i="10" s="1"/>
  <c r="J8749" i="10" a="1"/>
  <c r="J8749" i="10" s="1"/>
  <c r="J8750" i="10" a="1"/>
  <c r="J8750" i="10" s="1"/>
  <c r="J8751" i="10" a="1"/>
  <c r="J8751" i="10" s="1"/>
  <c r="J8752" i="10" a="1"/>
  <c r="J8752" i="10" s="1"/>
  <c r="J8753" i="10" a="1"/>
  <c r="J8753" i="10" s="1"/>
  <c r="J8754" i="10" a="1"/>
  <c r="J8754" i="10" s="1"/>
  <c r="J8755" i="10" a="1"/>
  <c r="J8755" i="10" s="1"/>
  <c r="J8756" i="10" a="1"/>
  <c r="J8756" i="10" s="1"/>
  <c r="J8757" i="10" a="1"/>
  <c r="J8757" i="10" s="1"/>
  <c r="J8758" i="10" a="1"/>
  <c r="J8758" i="10" s="1"/>
  <c r="J8759" i="10" a="1"/>
  <c r="J8759" i="10" s="1"/>
  <c r="J8760" i="10" a="1"/>
  <c r="J8760" i="10" s="1"/>
  <c r="J8761" i="10" a="1"/>
  <c r="J8761" i="10" s="1"/>
  <c r="J8762" i="10" a="1"/>
  <c r="J8762" i="10" s="1"/>
  <c r="J8763" i="10" a="1"/>
  <c r="J8763" i="10" s="1"/>
  <c r="J8764" i="10" a="1"/>
  <c r="J8764" i="10" s="1"/>
  <c r="J8765" i="10" a="1"/>
  <c r="J8765" i="10" s="1"/>
  <c r="J8766" i="10" a="1"/>
  <c r="J8766" i="10" s="1"/>
  <c r="J8767" i="10" a="1"/>
  <c r="J8767" i="10" s="1"/>
  <c r="J8768" i="10" a="1"/>
  <c r="J8768" i="10" s="1"/>
  <c r="J8769" i="10" a="1"/>
  <c r="J8769" i="10" s="1"/>
  <c r="J8770" i="10" a="1"/>
  <c r="J8770" i="10" s="1"/>
  <c r="J8771" i="10" a="1"/>
  <c r="J8771" i="10" s="1"/>
  <c r="J8772" i="10" a="1"/>
  <c r="J8772" i="10" s="1"/>
  <c r="J8773" i="10" a="1"/>
  <c r="J8773" i="10" s="1"/>
  <c r="J8774" i="10" a="1"/>
  <c r="J8774" i="10" s="1"/>
  <c r="J8775" i="10" a="1"/>
  <c r="J8775" i="10" s="1"/>
  <c r="J8776" i="10" a="1"/>
  <c r="J8776" i="10" s="1"/>
  <c r="J8777" i="10" a="1"/>
  <c r="J8777" i="10" s="1"/>
  <c r="J8778" i="10" a="1"/>
  <c r="J8778" i="10" s="1"/>
  <c r="J8779" i="10" a="1"/>
  <c r="J8779" i="10" s="1"/>
  <c r="J8780" i="10" a="1"/>
  <c r="J8780" i="10" s="1"/>
  <c r="J8781" i="10" a="1"/>
  <c r="J8781" i="10" s="1"/>
  <c r="J8782" i="10" a="1"/>
  <c r="J8782" i="10" s="1"/>
  <c r="J8783" i="10" a="1"/>
  <c r="J8783" i="10" s="1"/>
  <c r="J8784" i="10" a="1"/>
  <c r="J8784" i="10" s="1"/>
  <c r="J8785" i="10" a="1"/>
  <c r="J8785" i="10" s="1"/>
  <c r="J8786" i="10" a="1"/>
  <c r="J8786" i="10" s="1"/>
  <c r="J8787" i="10" a="1"/>
  <c r="J8787" i="10" s="1"/>
  <c r="J8788" i="10" a="1"/>
  <c r="J8788" i="10" s="1"/>
  <c r="J8789" i="10" a="1"/>
  <c r="J8789" i="10" s="1"/>
  <c r="J8790" i="10" a="1"/>
  <c r="J8790" i="10" s="1"/>
  <c r="J8791" i="10" a="1"/>
  <c r="J8791" i="10" s="1"/>
  <c r="J8792" i="10" a="1"/>
  <c r="J8792" i="10" s="1"/>
  <c r="J8793" i="10" a="1"/>
  <c r="J8793" i="10" s="1"/>
  <c r="J8794" i="10" a="1"/>
  <c r="J8794" i="10" s="1"/>
  <c r="J8795" i="10" a="1"/>
  <c r="J8795" i="10" s="1"/>
  <c r="J8796" i="10" a="1"/>
  <c r="J8796" i="10" s="1"/>
  <c r="J8797" i="10" a="1"/>
  <c r="J8797" i="10" s="1"/>
  <c r="J8798" i="10" a="1"/>
  <c r="J8798" i="10" s="1"/>
  <c r="J8799" i="10" a="1"/>
  <c r="J8799" i="10" s="1"/>
  <c r="J8800" i="10" a="1"/>
  <c r="J8800" i="10" s="1"/>
  <c r="J8801" i="10" a="1"/>
  <c r="J8801" i="10" s="1"/>
  <c r="J8802" i="10" a="1"/>
  <c r="J8802" i="10" s="1"/>
  <c r="J8803" i="10" a="1"/>
  <c r="J8803" i="10" s="1"/>
  <c r="J8804" i="10" a="1"/>
  <c r="J8804" i="10" s="1"/>
  <c r="J8805" i="10" a="1"/>
  <c r="J8805" i="10" s="1"/>
  <c r="J8806" i="10" a="1"/>
  <c r="J8806" i="10" s="1"/>
  <c r="J8807" i="10" a="1"/>
  <c r="J8807" i="10" s="1"/>
  <c r="J8808" i="10" a="1"/>
  <c r="J8808" i="10" s="1"/>
  <c r="J8809" i="10" a="1"/>
  <c r="J8809" i="10" s="1"/>
  <c r="J8810" i="10" a="1"/>
  <c r="J8810" i="10" s="1"/>
  <c r="J8811" i="10" a="1"/>
  <c r="J8811" i="10" s="1"/>
  <c r="J8812" i="10" a="1"/>
  <c r="J8812" i="10" s="1"/>
  <c r="J8813" i="10" a="1"/>
  <c r="J8813" i="10" s="1"/>
  <c r="J8814" i="10" a="1"/>
  <c r="J8814" i="10" s="1"/>
  <c r="J8815" i="10" a="1"/>
  <c r="J8815" i="10" s="1"/>
  <c r="J8816" i="10" a="1"/>
  <c r="J8816" i="10" s="1"/>
  <c r="J8817" i="10" a="1"/>
  <c r="J8817" i="10" s="1"/>
  <c r="J8818" i="10" a="1"/>
  <c r="J8818" i="10" s="1"/>
  <c r="J8819" i="10" a="1"/>
  <c r="J8819" i="10" s="1"/>
  <c r="J8820" i="10" a="1"/>
  <c r="J8820" i="10" s="1"/>
  <c r="J8821" i="10" a="1"/>
  <c r="J8821" i="10" s="1"/>
  <c r="J8822" i="10" a="1"/>
  <c r="J8822" i="10" s="1"/>
  <c r="J8823" i="10" a="1"/>
  <c r="J8823" i="10" s="1"/>
  <c r="J8824" i="10" a="1"/>
  <c r="J8824" i="10" s="1"/>
  <c r="J8825" i="10" a="1"/>
  <c r="J8825" i="10" s="1"/>
  <c r="J8826" i="10" a="1"/>
  <c r="J8826" i="10" s="1"/>
  <c r="J8827" i="10" a="1"/>
  <c r="J8827" i="10" s="1"/>
  <c r="J8828" i="10" a="1"/>
  <c r="J8828" i="10" s="1"/>
  <c r="J8829" i="10" a="1"/>
  <c r="J8829" i="10" s="1"/>
  <c r="J8830" i="10" a="1"/>
  <c r="J8830" i="10" s="1"/>
  <c r="J8831" i="10" a="1"/>
  <c r="J8831" i="10" s="1"/>
  <c r="J8832" i="10" a="1"/>
  <c r="J8832" i="10" s="1"/>
  <c r="J8833" i="10" a="1"/>
  <c r="J8833" i="10" s="1"/>
  <c r="J8834" i="10" a="1"/>
  <c r="J8834" i="10" s="1"/>
  <c r="J8835" i="10" a="1"/>
  <c r="J8835" i="10" s="1"/>
  <c r="J8836" i="10" a="1"/>
  <c r="J8836" i="10" s="1"/>
  <c r="J8837" i="10" a="1"/>
  <c r="J8837" i="10" s="1"/>
  <c r="J8838" i="10" a="1"/>
  <c r="J8838" i="10" s="1"/>
  <c r="J8839" i="10" a="1"/>
  <c r="J8839" i="10" s="1"/>
  <c r="J8840" i="10" a="1"/>
  <c r="J8840" i="10" s="1"/>
  <c r="J8841" i="10" a="1"/>
  <c r="J8841" i="10" s="1"/>
  <c r="J8842" i="10" a="1"/>
  <c r="J8842" i="10" s="1"/>
  <c r="J8843" i="10" a="1"/>
  <c r="J8843" i="10" s="1"/>
  <c r="J8844" i="10" a="1"/>
  <c r="J8844" i="10" s="1"/>
  <c r="J8845" i="10" a="1"/>
  <c r="J8845" i="10" s="1"/>
  <c r="J8846" i="10" a="1"/>
  <c r="J8846" i="10" s="1"/>
  <c r="J8847" i="10" a="1"/>
  <c r="J8847" i="10" s="1"/>
  <c r="J8848" i="10" a="1"/>
  <c r="J8848" i="10" s="1"/>
  <c r="J8849" i="10" a="1"/>
  <c r="J8849" i="10" s="1"/>
  <c r="J8850" i="10" a="1"/>
  <c r="J8850" i="10" s="1"/>
  <c r="J8851" i="10" a="1"/>
  <c r="J8851" i="10" s="1"/>
  <c r="J8852" i="10" a="1"/>
  <c r="J8852" i="10" s="1"/>
  <c r="J8853" i="10" a="1"/>
  <c r="J8853" i="10" s="1"/>
  <c r="J8854" i="10" a="1"/>
  <c r="J8854" i="10" s="1"/>
  <c r="J8855" i="10" a="1"/>
  <c r="J8855" i="10" s="1"/>
  <c r="J8856" i="10" a="1"/>
  <c r="J8856" i="10" s="1"/>
  <c r="J8857" i="10" a="1"/>
  <c r="J8857" i="10" s="1"/>
  <c r="J8858" i="10" a="1"/>
  <c r="J8858" i="10" s="1"/>
  <c r="J8859" i="10" a="1"/>
  <c r="J8859" i="10" s="1"/>
  <c r="J8860" i="10" a="1"/>
  <c r="J8860" i="10" s="1"/>
  <c r="J8861" i="10" a="1"/>
  <c r="J8861" i="10" s="1"/>
  <c r="J8862" i="10" a="1"/>
  <c r="J8862" i="10" s="1"/>
  <c r="J8863" i="10" a="1"/>
  <c r="J8863" i="10" s="1"/>
  <c r="J8864" i="10" a="1"/>
  <c r="J8864" i="10" s="1"/>
  <c r="J8865" i="10" a="1"/>
  <c r="J8865" i="10" s="1"/>
  <c r="J8866" i="10" a="1"/>
  <c r="J8866" i="10" s="1"/>
  <c r="J8867" i="10" a="1"/>
  <c r="J8867" i="10" s="1"/>
  <c r="J8868" i="10" a="1"/>
  <c r="J8868" i="10" s="1"/>
  <c r="J8869" i="10" a="1"/>
  <c r="J8869" i="10" s="1"/>
  <c r="J8870" i="10" a="1"/>
  <c r="J8870" i="10" s="1"/>
  <c r="J8871" i="10" a="1"/>
  <c r="J8871" i="10" s="1"/>
  <c r="J8872" i="10" a="1"/>
  <c r="J8872" i="10" s="1"/>
  <c r="J8873" i="10" a="1"/>
  <c r="J8873" i="10" s="1"/>
  <c r="J8874" i="10" a="1"/>
  <c r="J8874" i="10" s="1"/>
  <c r="J8875" i="10" a="1"/>
  <c r="J8875" i="10" s="1"/>
  <c r="J8876" i="10" a="1"/>
  <c r="J8876" i="10" s="1"/>
  <c r="J8877" i="10" a="1"/>
  <c r="J8877" i="10" s="1"/>
  <c r="J8878" i="10" a="1"/>
  <c r="J8878" i="10" s="1"/>
  <c r="J8879" i="10" a="1"/>
  <c r="J8879" i="10" s="1"/>
  <c r="J8880" i="10" a="1"/>
  <c r="J8880" i="10" s="1"/>
  <c r="J8881" i="10" a="1"/>
  <c r="J8881" i="10" s="1"/>
  <c r="J8882" i="10" a="1"/>
  <c r="J8882" i="10" s="1"/>
  <c r="J8883" i="10" a="1"/>
  <c r="J8883" i="10" s="1"/>
  <c r="J8884" i="10" a="1"/>
  <c r="J8884" i="10" s="1"/>
  <c r="J8885" i="10" a="1"/>
  <c r="J8885" i="10" s="1"/>
  <c r="J8886" i="10" a="1"/>
  <c r="J8886" i="10" s="1"/>
  <c r="J8887" i="10" a="1"/>
  <c r="J8887" i="10" s="1"/>
  <c r="J8888" i="10" a="1"/>
  <c r="J8888" i="10" s="1"/>
  <c r="J8889" i="10" a="1"/>
  <c r="J8889" i="10" s="1"/>
  <c r="J8890" i="10" a="1"/>
  <c r="J8890" i="10" s="1"/>
  <c r="J8891" i="10" a="1"/>
  <c r="J8891" i="10" s="1"/>
  <c r="J8892" i="10" a="1"/>
  <c r="J8892" i="10" s="1"/>
  <c r="J8893" i="10" a="1"/>
  <c r="J8893" i="10" s="1"/>
  <c r="J8894" i="10" a="1"/>
  <c r="J8894" i="10" s="1"/>
  <c r="J8895" i="10" a="1"/>
  <c r="J8895" i="10" s="1"/>
  <c r="J8896" i="10" a="1"/>
  <c r="J8896" i="10" s="1"/>
  <c r="J8897" i="10" a="1"/>
  <c r="J8897" i="10" s="1"/>
  <c r="J8898" i="10" a="1"/>
  <c r="J8898" i="10" s="1"/>
  <c r="J8899" i="10" a="1"/>
  <c r="J8899" i="10" s="1"/>
  <c r="J8900" i="10" a="1"/>
  <c r="J8900" i="10" s="1"/>
  <c r="J8901" i="10" a="1"/>
  <c r="J8901" i="10" s="1"/>
  <c r="J8902" i="10" a="1"/>
  <c r="J8902" i="10" s="1"/>
  <c r="J8903" i="10" a="1"/>
  <c r="J8903" i="10" s="1"/>
  <c r="J8904" i="10" a="1"/>
  <c r="J8904" i="10" s="1"/>
  <c r="J8905" i="10" a="1"/>
  <c r="J8905" i="10" s="1"/>
  <c r="J8906" i="10" a="1"/>
  <c r="J8906" i="10" s="1"/>
  <c r="J8907" i="10" a="1"/>
  <c r="J8907" i="10" s="1"/>
  <c r="J8908" i="10" a="1"/>
  <c r="J8908" i="10" s="1"/>
  <c r="J8909" i="10" a="1"/>
  <c r="J8909" i="10" s="1"/>
  <c r="J8910" i="10" a="1"/>
  <c r="J8910" i="10" s="1"/>
  <c r="J8911" i="10" a="1"/>
  <c r="J8911" i="10" s="1"/>
  <c r="J8912" i="10" a="1"/>
  <c r="J8912" i="10" s="1"/>
  <c r="J8913" i="10" a="1"/>
  <c r="J8913" i="10" s="1"/>
  <c r="J8914" i="10" a="1"/>
  <c r="J8914" i="10" s="1"/>
  <c r="J8915" i="10" a="1"/>
  <c r="J8915" i="10" s="1"/>
  <c r="J8916" i="10" a="1"/>
  <c r="J8916" i="10" s="1"/>
  <c r="J8917" i="10" a="1"/>
  <c r="J8917" i="10" s="1"/>
  <c r="J8918" i="10" a="1"/>
  <c r="J8918" i="10" s="1"/>
  <c r="J8919" i="10" a="1"/>
  <c r="J8919" i="10" s="1"/>
  <c r="J8920" i="10" a="1"/>
  <c r="J8920" i="10" s="1"/>
  <c r="J8921" i="10" a="1"/>
  <c r="J8921" i="10" s="1"/>
  <c r="J8922" i="10" a="1"/>
  <c r="J8922" i="10" s="1"/>
  <c r="J8923" i="10" a="1"/>
  <c r="J8923" i="10" s="1"/>
  <c r="J8924" i="10" a="1"/>
  <c r="J8924" i="10" s="1"/>
  <c r="J8925" i="10" a="1"/>
  <c r="J8925" i="10" s="1"/>
  <c r="J8926" i="10" a="1"/>
  <c r="J8926" i="10" s="1"/>
  <c r="J8927" i="10" a="1"/>
  <c r="J8927" i="10" s="1"/>
  <c r="J8928" i="10" a="1"/>
  <c r="J8928" i="10" s="1"/>
  <c r="J8929" i="10" a="1"/>
  <c r="J8929" i="10" s="1"/>
  <c r="J8930" i="10" a="1"/>
  <c r="J8930" i="10" s="1"/>
  <c r="J8931" i="10" a="1"/>
  <c r="J8931" i="10" s="1"/>
  <c r="J8932" i="10" a="1"/>
  <c r="J8932" i="10" s="1"/>
  <c r="J8933" i="10" a="1"/>
  <c r="J8933" i="10" s="1"/>
  <c r="J8934" i="10" a="1"/>
  <c r="J8934" i="10" s="1"/>
  <c r="J8935" i="10" a="1"/>
  <c r="J8935" i="10" s="1"/>
  <c r="J8936" i="10" a="1"/>
  <c r="J8936" i="10" s="1"/>
  <c r="J8937" i="10" a="1"/>
  <c r="J8937" i="10" s="1"/>
  <c r="J8938" i="10" a="1"/>
  <c r="J8938" i="10" s="1"/>
  <c r="J8939" i="10" a="1"/>
  <c r="J8939" i="10" s="1"/>
  <c r="J8940" i="10" a="1"/>
  <c r="J8940" i="10" s="1"/>
  <c r="J8941" i="10" a="1"/>
  <c r="J8941" i="10" s="1"/>
  <c r="J8942" i="10" a="1"/>
  <c r="J8942" i="10" s="1"/>
  <c r="J8943" i="10" a="1"/>
  <c r="J8943" i="10" s="1"/>
  <c r="J8944" i="10" a="1"/>
  <c r="J8944" i="10" s="1"/>
  <c r="J8945" i="10" a="1"/>
  <c r="J8945" i="10" s="1"/>
  <c r="J8946" i="10" a="1"/>
  <c r="J8946" i="10" s="1"/>
  <c r="J8947" i="10" a="1"/>
  <c r="J8947" i="10" s="1"/>
  <c r="J8948" i="10" a="1"/>
  <c r="J8948" i="10" s="1"/>
  <c r="J8949" i="10" a="1"/>
  <c r="J8949" i="10" s="1"/>
  <c r="J8950" i="10" a="1"/>
  <c r="J8950" i="10" s="1"/>
  <c r="J8951" i="10" a="1"/>
  <c r="J8951" i="10" s="1"/>
  <c r="J8952" i="10" a="1"/>
  <c r="J8952" i="10" s="1"/>
  <c r="J8953" i="10" a="1"/>
  <c r="J8953" i="10" s="1"/>
  <c r="J8954" i="10" a="1"/>
  <c r="J8954" i="10" s="1"/>
  <c r="J8955" i="10" a="1"/>
  <c r="J8955" i="10" s="1"/>
  <c r="J8956" i="10" a="1"/>
  <c r="J8956" i="10" s="1"/>
  <c r="J8957" i="10" a="1"/>
  <c r="J8957" i="10" s="1"/>
  <c r="J8958" i="10" a="1"/>
  <c r="J8958" i="10" s="1"/>
  <c r="J8959" i="10" a="1"/>
  <c r="J8959" i="10" s="1"/>
  <c r="J8960" i="10" a="1"/>
  <c r="J8960" i="10" s="1"/>
  <c r="J8961" i="10" a="1"/>
  <c r="J8961" i="10" s="1"/>
  <c r="J8962" i="10" a="1"/>
  <c r="J8962" i="10" s="1"/>
  <c r="J8963" i="10" a="1"/>
  <c r="J8963" i="10" s="1"/>
  <c r="J8964" i="10" a="1"/>
  <c r="J8964" i="10" s="1"/>
  <c r="J8965" i="10" a="1"/>
  <c r="J8965" i="10" s="1"/>
  <c r="J8966" i="10" a="1"/>
  <c r="J8966" i="10" s="1"/>
  <c r="J8967" i="10" a="1"/>
  <c r="J8967" i="10" s="1"/>
  <c r="J8968" i="10" a="1"/>
  <c r="J8968" i="10" s="1"/>
  <c r="J8969" i="10" a="1"/>
  <c r="J8969" i="10" s="1"/>
  <c r="J8970" i="10" a="1"/>
  <c r="J8970" i="10" s="1"/>
  <c r="J8971" i="10" a="1"/>
  <c r="J8971" i="10" s="1"/>
  <c r="J8972" i="10" a="1"/>
  <c r="J8972" i="10" s="1"/>
  <c r="J8973" i="10" a="1"/>
  <c r="J8973" i="10" s="1"/>
  <c r="J8974" i="10" a="1"/>
  <c r="J8974" i="10" s="1"/>
  <c r="J8975" i="10" a="1"/>
  <c r="J8975" i="10" s="1"/>
  <c r="J8976" i="10" a="1"/>
  <c r="J8976" i="10" s="1"/>
  <c r="J8977" i="10" a="1"/>
  <c r="J8977" i="10" s="1"/>
  <c r="J8978" i="10" a="1"/>
  <c r="J8978" i="10" s="1"/>
  <c r="J8979" i="10" a="1"/>
  <c r="J8979" i="10" s="1"/>
  <c r="J8980" i="10" a="1"/>
  <c r="J8980" i="10" s="1"/>
  <c r="J8981" i="10" a="1"/>
  <c r="J8981" i="10" s="1"/>
  <c r="J8982" i="10" a="1"/>
  <c r="J8982" i="10" s="1"/>
  <c r="J8983" i="10" a="1"/>
  <c r="J8983" i="10" s="1"/>
  <c r="J8984" i="10" a="1"/>
  <c r="J8984" i="10" s="1"/>
  <c r="J8985" i="10" a="1"/>
  <c r="J8985" i="10" s="1"/>
  <c r="J8986" i="10" a="1"/>
  <c r="J8986" i="10" s="1"/>
  <c r="J8987" i="10" a="1"/>
  <c r="J8987" i="10" s="1"/>
  <c r="J8988" i="10" a="1"/>
  <c r="J8988" i="10" s="1"/>
  <c r="J8989" i="10" a="1"/>
  <c r="J8989" i="10" s="1"/>
  <c r="J8990" i="10" a="1"/>
  <c r="J8990" i="10" s="1"/>
  <c r="J8991" i="10" a="1"/>
  <c r="J8991" i="10" s="1"/>
  <c r="J8992" i="10" a="1"/>
  <c r="J8992" i="10" s="1"/>
  <c r="J8993" i="10" a="1"/>
  <c r="J8993" i="10" s="1"/>
  <c r="J8994" i="10" a="1"/>
  <c r="J8994" i="10" s="1"/>
  <c r="J8995" i="10" a="1"/>
  <c r="J8995" i="10" s="1"/>
  <c r="J8996" i="10" a="1"/>
  <c r="J8996" i="10" s="1"/>
  <c r="J8997" i="10" a="1"/>
  <c r="J8997" i="10" s="1"/>
  <c r="J8998" i="10" a="1"/>
  <c r="J8998" i="10" s="1"/>
  <c r="J8999" i="10" a="1"/>
  <c r="J8999" i="10" s="1"/>
  <c r="J9000" i="10" a="1"/>
  <c r="J9000" i="10" s="1"/>
  <c r="J9001" i="10" a="1"/>
  <c r="J9001" i="10" s="1"/>
  <c r="J9002" i="10" a="1"/>
  <c r="J9002" i="10" s="1"/>
  <c r="J9003" i="10" a="1"/>
  <c r="J9003" i="10" s="1"/>
  <c r="J9004" i="10" a="1"/>
  <c r="J9004" i="10" s="1"/>
  <c r="J9005" i="10" a="1"/>
  <c r="J9005" i="10" s="1"/>
  <c r="J9006" i="10" a="1"/>
  <c r="J9006" i="10" s="1"/>
  <c r="J9007" i="10" a="1"/>
  <c r="J9007" i="10" s="1"/>
  <c r="J9008" i="10" a="1"/>
  <c r="J9008" i="10" s="1"/>
  <c r="J9009" i="10" a="1"/>
  <c r="J9009" i="10" s="1"/>
  <c r="J9010" i="10" a="1"/>
  <c r="J9010" i="10" s="1"/>
  <c r="J9011" i="10" a="1"/>
  <c r="J9011" i="10" s="1"/>
  <c r="J9012" i="10" a="1"/>
  <c r="J9012" i="10" s="1"/>
  <c r="J9013" i="10" a="1"/>
  <c r="J9013" i="10" s="1"/>
  <c r="J9014" i="10" a="1"/>
  <c r="J9014" i="10" s="1"/>
  <c r="J9015" i="10" a="1"/>
  <c r="J9015" i="10" s="1"/>
  <c r="J9016" i="10" a="1"/>
  <c r="J9016" i="10" s="1"/>
  <c r="J9017" i="10" a="1"/>
  <c r="J9017" i="10" s="1"/>
  <c r="J9018" i="10" a="1"/>
  <c r="J9018" i="10" s="1"/>
  <c r="J9019" i="10" a="1"/>
  <c r="J9019" i="10" s="1"/>
  <c r="J9020" i="10" a="1"/>
  <c r="J9020" i="10" s="1"/>
  <c r="J9021" i="10" a="1"/>
  <c r="J9021" i="10" s="1"/>
  <c r="J9022" i="10" a="1"/>
  <c r="J9022" i="10" s="1"/>
  <c r="J9023" i="10" a="1"/>
  <c r="J9023" i="10" s="1"/>
  <c r="J9024" i="10" a="1"/>
  <c r="J9024" i="10" s="1"/>
  <c r="J9025" i="10" a="1"/>
  <c r="J9025" i="10" s="1"/>
  <c r="J9026" i="10" a="1"/>
  <c r="J9026" i="10" s="1"/>
  <c r="J9027" i="10" a="1"/>
  <c r="J9027" i="10" s="1"/>
  <c r="J9028" i="10" a="1"/>
  <c r="J9028" i="10" s="1"/>
  <c r="J9029" i="10" a="1"/>
  <c r="J9029" i="10" s="1"/>
  <c r="J9030" i="10" a="1"/>
  <c r="J9030" i="10" s="1"/>
  <c r="J9031" i="10" a="1"/>
  <c r="J9031" i="10" s="1"/>
  <c r="J9032" i="10" a="1"/>
  <c r="J9032" i="10" s="1"/>
  <c r="J9033" i="10" a="1"/>
  <c r="J9033" i="10" s="1"/>
  <c r="J9034" i="10" a="1"/>
  <c r="J9034" i="10" s="1"/>
  <c r="J9035" i="10" a="1"/>
  <c r="J9035" i="10" s="1"/>
  <c r="J9036" i="10" a="1"/>
  <c r="J9036" i="10" s="1"/>
  <c r="J9037" i="10" a="1"/>
  <c r="J9037" i="10" s="1"/>
  <c r="J9038" i="10" a="1"/>
  <c r="J9038" i="10" s="1"/>
  <c r="J9039" i="10" a="1"/>
  <c r="J9039" i="10" s="1"/>
  <c r="J9040" i="10" a="1"/>
  <c r="J9040" i="10" s="1"/>
  <c r="J9041" i="10" a="1"/>
  <c r="J9041" i="10" s="1"/>
  <c r="J9042" i="10" a="1"/>
  <c r="J9042" i="10" s="1"/>
  <c r="J9043" i="10" a="1"/>
  <c r="J9043" i="10" s="1"/>
  <c r="J9044" i="10" a="1"/>
  <c r="J9044" i="10" s="1"/>
  <c r="J9045" i="10" a="1"/>
  <c r="J9045" i="10" s="1"/>
  <c r="J9046" i="10" a="1"/>
  <c r="J9046" i="10" s="1"/>
  <c r="J9047" i="10" a="1"/>
  <c r="J9047" i="10" s="1"/>
  <c r="J9048" i="10" a="1"/>
  <c r="J9048" i="10" s="1"/>
  <c r="J9049" i="10" a="1"/>
  <c r="J9049" i="10" s="1"/>
  <c r="J9050" i="10" a="1"/>
  <c r="J9050" i="10" s="1"/>
  <c r="J9051" i="10" a="1"/>
  <c r="J9051" i="10" s="1"/>
  <c r="J9052" i="10" a="1"/>
  <c r="J9052" i="10" s="1"/>
  <c r="J9053" i="10" a="1"/>
  <c r="J9053" i="10" s="1"/>
  <c r="J9054" i="10" a="1"/>
  <c r="J9054" i="10" s="1"/>
  <c r="J9055" i="10" a="1"/>
  <c r="J9055" i="10" s="1"/>
  <c r="J9056" i="10" a="1"/>
  <c r="J9056" i="10" s="1"/>
  <c r="J9057" i="10" a="1"/>
  <c r="J9057" i="10" s="1"/>
  <c r="J9058" i="10" a="1"/>
  <c r="J9058" i="10" s="1"/>
  <c r="J9059" i="10" a="1"/>
  <c r="J9059" i="10" s="1"/>
  <c r="J9060" i="10" a="1"/>
  <c r="J9060" i="10" s="1"/>
  <c r="J9061" i="10" a="1"/>
  <c r="J9061" i="10" s="1"/>
  <c r="J9062" i="10" a="1"/>
  <c r="J9062" i="10" s="1"/>
  <c r="J9063" i="10" a="1"/>
  <c r="J9063" i="10" s="1"/>
  <c r="J9064" i="10" a="1"/>
  <c r="J9064" i="10" s="1"/>
  <c r="J9065" i="10" a="1"/>
  <c r="J9065" i="10" s="1"/>
  <c r="J9066" i="10" a="1"/>
  <c r="J9066" i="10" s="1"/>
  <c r="J9067" i="10" a="1"/>
  <c r="J9067" i="10" s="1"/>
  <c r="J9068" i="10" a="1"/>
  <c r="J9068" i="10" s="1"/>
  <c r="J9069" i="10" a="1"/>
  <c r="J9069" i="10" s="1"/>
  <c r="J9070" i="10" a="1"/>
  <c r="J9070" i="10" s="1"/>
  <c r="J9071" i="10" a="1"/>
  <c r="J9071" i="10" s="1"/>
  <c r="J9072" i="10" a="1"/>
  <c r="J9072" i="10" s="1"/>
  <c r="J9073" i="10" a="1"/>
  <c r="J9073" i="10" s="1"/>
  <c r="J9074" i="10" a="1"/>
  <c r="J9074" i="10" s="1"/>
  <c r="J9075" i="10" a="1"/>
  <c r="J9075" i="10" s="1"/>
  <c r="J9076" i="10" a="1"/>
  <c r="J9076" i="10" s="1"/>
  <c r="J9077" i="10" a="1"/>
  <c r="J9077" i="10" s="1"/>
  <c r="J9078" i="10" a="1"/>
  <c r="J9078" i="10" s="1"/>
  <c r="J9079" i="10" a="1"/>
  <c r="J9079" i="10" s="1"/>
  <c r="J9080" i="10" a="1"/>
  <c r="J9080" i="10" s="1"/>
  <c r="J9081" i="10" a="1"/>
  <c r="J9081" i="10" s="1"/>
  <c r="J9082" i="10" a="1"/>
  <c r="J9082" i="10" s="1"/>
  <c r="J9083" i="10" a="1"/>
  <c r="J9083" i="10" s="1"/>
  <c r="J9084" i="10" a="1"/>
  <c r="J9084" i="10" s="1"/>
  <c r="J9085" i="10" a="1"/>
  <c r="J9085" i="10" s="1"/>
  <c r="J9086" i="10" a="1"/>
  <c r="J9086" i="10" s="1"/>
  <c r="J9087" i="10" a="1"/>
  <c r="J9087" i="10" s="1"/>
  <c r="J9088" i="10" a="1"/>
  <c r="J9088" i="10" s="1"/>
  <c r="J9089" i="10" a="1"/>
  <c r="J9089" i="10" s="1"/>
  <c r="J9090" i="10" a="1"/>
  <c r="J9090" i="10" s="1"/>
  <c r="J9091" i="10" a="1"/>
  <c r="J9091" i="10" s="1"/>
  <c r="J9092" i="10" a="1"/>
  <c r="J9092" i="10" s="1"/>
  <c r="J9093" i="10" a="1"/>
  <c r="J9093" i="10" s="1"/>
  <c r="J9094" i="10" a="1"/>
  <c r="J9094" i="10" s="1"/>
  <c r="J9095" i="10" a="1"/>
  <c r="J9095" i="10" s="1"/>
  <c r="J9096" i="10" a="1"/>
  <c r="J9096" i="10" s="1"/>
  <c r="J9097" i="10" a="1"/>
  <c r="J9097" i="10" s="1"/>
  <c r="J9098" i="10" a="1"/>
  <c r="J9098" i="10" s="1"/>
  <c r="J9099" i="10" a="1"/>
  <c r="J9099" i="10" s="1"/>
  <c r="J9100" i="10" a="1"/>
  <c r="J9100" i="10" s="1"/>
  <c r="J9101" i="10" a="1"/>
  <c r="J9101" i="10" s="1"/>
  <c r="J9102" i="10" a="1"/>
  <c r="J9102" i="10" s="1"/>
  <c r="J9103" i="10" a="1"/>
  <c r="J9103" i="10" s="1"/>
  <c r="J9104" i="10" a="1"/>
  <c r="J9104" i="10" s="1"/>
  <c r="J9105" i="10" a="1"/>
  <c r="J9105" i="10" s="1"/>
  <c r="J9106" i="10" a="1"/>
  <c r="J9106" i="10" s="1"/>
  <c r="J9107" i="10" a="1"/>
  <c r="J9107" i="10" s="1"/>
  <c r="J9108" i="10" a="1"/>
  <c r="J9108" i="10" s="1"/>
  <c r="J9109" i="10" a="1"/>
  <c r="J9109" i="10" s="1"/>
  <c r="J9110" i="10" a="1"/>
  <c r="J9110" i="10" s="1"/>
  <c r="J9111" i="10" a="1"/>
  <c r="J9111" i="10" s="1"/>
  <c r="J9112" i="10" a="1"/>
  <c r="J9112" i="10" s="1"/>
  <c r="J9113" i="10" a="1"/>
  <c r="J9113" i="10" s="1"/>
  <c r="J9114" i="10" a="1"/>
  <c r="J9114" i="10" s="1"/>
  <c r="J9115" i="10" a="1"/>
  <c r="J9115" i="10" s="1"/>
  <c r="J9116" i="10" a="1"/>
  <c r="J9116" i="10" s="1"/>
  <c r="J9117" i="10" a="1"/>
  <c r="J9117" i="10" s="1"/>
  <c r="J9118" i="10" a="1"/>
  <c r="J9118" i="10" s="1"/>
  <c r="J9119" i="10" a="1"/>
  <c r="J9119" i="10" s="1"/>
  <c r="J9120" i="10" a="1"/>
  <c r="J9120" i="10" s="1"/>
  <c r="J9121" i="10" a="1"/>
  <c r="J9121" i="10" s="1"/>
  <c r="J9122" i="10" a="1"/>
  <c r="J9122" i="10" s="1"/>
  <c r="J9123" i="10" a="1"/>
  <c r="J9123" i="10" s="1"/>
  <c r="J9124" i="10" a="1"/>
  <c r="J9124" i="10" s="1"/>
  <c r="J9125" i="10" a="1"/>
  <c r="J9125" i="10" s="1"/>
  <c r="J9126" i="10" a="1"/>
  <c r="J9126" i="10" s="1"/>
  <c r="J9127" i="10" a="1"/>
  <c r="J9127" i="10" s="1"/>
  <c r="J9128" i="10" a="1"/>
  <c r="J9128" i="10" s="1"/>
  <c r="J9129" i="10" a="1"/>
  <c r="J9129" i="10" s="1"/>
  <c r="J9130" i="10" a="1"/>
  <c r="J9130" i="10" s="1"/>
  <c r="J9131" i="10" a="1"/>
  <c r="J9131" i="10" s="1"/>
  <c r="J9132" i="10" a="1"/>
  <c r="J9132" i="10" s="1"/>
  <c r="J9133" i="10" a="1"/>
  <c r="J9133" i="10" s="1"/>
  <c r="J9134" i="10" a="1"/>
  <c r="J9134" i="10" s="1"/>
  <c r="J9135" i="10" a="1"/>
  <c r="J9135" i="10" s="1"/>
  <c r="J9136" i="10" a="1"/>
  <c r="J9136" i="10" s="1"/>
  <c r="J9137" i="10" a="1"/>
  <c r="J9137" i="10" s="1"/>
  <c r="J9138" i="10" a="1"/>
  <c r="J9138" i="10" s="1"/>
  <c r="J9139" i="10" a="1"/>
  <c r="J9139" i="10" s="1"/>
  <c r="J9140" i="10" a="1"/>
  <c r="J9140" i="10" s="1"/>
  <c r="J9141" i="10" a="1"/>
  <c r="J9141" i="10" s="1"/>
  <c r="J9142" i="10" a="1"/>
  <c r="J9142" i="10" s="1"/>
  <c r="J9143" i="10" a="1"/>
  <c r="J9143" i="10" s="1"/>
  <c r="J9144" i="10" a="1"/>
  <c r="J9144" i="10" s="1"/>
  <c r="J9145" i="10" a="1"/>
  <c r="J9145" i="10" s="1"/>
  <c r="J9146" i="10" a="1"/>
  <c r="J9146" i="10" s="1"/>
  <c r="J9147" i="10" a="1"/>
  <c r="J9147" i="10" s="1"/>
  <c r="J9148" i="10" a="1"/>
  <c r="J9148" i="10" s="1"/>
  <c r="J9149" i="10" a="1"/>
  <c r="J9149" i="10" s="1"/>
  <c r="J9150" i="10" a="1"/>
  <c r="J9150" i="10" s="1"/>
  <c r="J9151" i="10" a="1"/>
  <c r="J9151" i="10" s="1"/>
  <c r="J9152" i="10" a="1"/>
  <c r="J9152" i="10" s="1"/>
  <c r="J9153" i="10" a="1"/>
  <c r="J9153" i="10" s="1"/>
  <c r="J9154" i="10" a="1"/>
  <c r="J9154" i="10" s="1"/>
  <c r="J9155" i="10" a="1"/>
  <c r="J9155" i="10" s="1"/>
  <c r="J9156" i="10" a="1"/>
  <c r="J9156" i="10" s="1"/>
  <c r="J9157" i="10" a="1"/>
  <c r="J9157" i="10" s="1"/>
  <c r="J9158" i="10" a="1"/>
  <c r="J9158" i="10" s="1"/>
  <c r="J9159" i="10" a="1"/>
  <c r="J9159" i="10" s="1"/>
  <c r="J9160" i="10" a="1"/>
  <c r="J9160" i="10" s="1"/>
  <c r="J9161" i="10" a="1"/>
  <c r="J9161" i="10" s="1"/>
  <c r="J9162" i="10" a="1"/>
  <c r="J9162" i="10" s="1"/>
  <c r="J9163" i="10" a="1"/>
  <c r="J9163" i="10" s="1"/>
  <c r="J9164" i="10" a="1"/>
  <c r="J9164" i="10" s="1"/>
  <c r="J9165" i="10" a="1"/>
  <c r="J9165" i="10" s="1"/>
  <c r="J9166" i="10" a="1"/>
  <c r="J9166" i="10" s="1"/>
  <c r="J9167" i="10" a="1"/>
  <c r="J9167" i="10" s="1"/>
  <c r="J9168" i="10" a="1"/>
  <c r="J9168" i="10" s="1"/>
  <c r="J9169" i="10" a="1"/>
  <c r="J9169" i="10" s="1"/>
  <c r="J9170" i="10" a="1"/>
  <c r="J9170" i="10" s="1"/>
  <c r="J9171" i="10" a="1"/>
  <c r="J9171" i="10" s="1"/>
  <c r="J9172" i="10" a="1"/>
  <c r="J9172" i="10" s="1"/>
  <c r="J9173" i="10" a="1"/>
  <c r="J9173" i="10" s="1"/>
  <c r="J9174" i="10" a="1"/>
  <c r="J9174" i="10" s="1"/>
  <c r="J9175" i="10" a="1"/>
  <c r="J9175" i="10" s="1"/>
  <c r="J9176" i="10" a="1"/>
  <c r="J9176" i="10" s="1"/>
  <c r="J9177" i="10" a="1"/>
  <c r="J9177" i="10" s="1"/>
  <c r="J9178" i="10" a="1"/>
  <c r="J9178" i="10" s="1"/>
  <c r="J9179" i="10" a="1"/>
  <c r="J9179" i="10" s="1"/>
  <c r="J9180" i="10" a="1"/>
  <c r="J9180" i="10" s="1"/>
  <c r="J9181" i="10" a="1"/>
  <c r="J9181" i="10" s="1"/>
  <c r="J9182" i="10" a="1"/>
  <c r="J9182" i="10" s="1"/>
  <c r="J9183" i="10" a="1"/>
  <c r="J9183" i="10" s="1"/>
  <c r="J9184" i="10" a="1"/>
  <c r="J9184" i="10" s="1"/>
  <c r="J9185" i="10" a="1"/>
  <c r="J9185" i="10" s="1"/>
  <c r="J9186" i="10" a="1"/>
  <c r="J9186" i="10" s="1"/>
  <c r="J9187" i="10" a="1"/>
  <c r="J9187" i="10" s="1"/>
  <c r="J9188" i="10" a="1"/>
  <c r="J9188" i="10" s="1"/>
  <c r="J9189" i="10" a="1"/>
  <c r="J9189" i="10" s="1"/>
  <c r="J9190" i="10" a="1"/>
  <c r="J9190" i="10" s="1"/>
  <c r="J9191" i="10" a="1"/>
  <c r="J9191" i="10" s="1"/>
  <c r="J9192" i="10" a="1"/>
  <c r="J9192" i="10" s="1"/>
  <c r="J9193" i="10" a="1"/>
  <c r="J9193" i="10" s="1"/>
  <c r="J9194" i="10" a="1"/>
  <c r="J9194" i="10" s="1"/>
  <c r="J9195" i="10" a="1"/>
  <c r="J9195" i="10" s="1"/>
  <c r="J9196" i="10" a="1"/>
  <c r="J9196" i="10" s="1"/>
  <c r="J9197" i="10" a="1"/>
  <c r="J9197" i="10" s="1"/>
  <c r="J9198" i="10" a="1"/>
  <c r="J9198" i="10" s="1"/>
  <c r="J9199" i="10" a="1"/>
  <c r="J9199" i="10" s="1"/>
  <c r="J9200" i="10" a="1"/>
  <c r="J9200" i="10" s="1"/>
  <c r="J9201" i="10" a="1"/>
  <c r="J9201" i="10" s="1"/>
  <c r="J9202" i="10" a="1"/>
  <c r="J9202" i="10" s="1"/>
  <c r="J9203" i="10" a="1"/>
  <c r="J9203" i="10" s="1"/>
  <c r="J9204" i="10" a="1"/>
  <c r="J9204" i="10" s="1"/>
  <c r="J9205" i="10" a="1"/>
  <c r="J9205" i="10" s="1"/>
  <c r="J9206" i="10" a="1"/>
  <c r="J9206" i="10" s="1"/>
  <c r="J9207" i="10" a="1"/>
  <c r="J9207" i="10" s="1"/>
  <c r="J9208" i="10" a="1"/>
  <c r="J9208" i="10" s="1"/>
  <c r="J9209" i="10" a="1"/>
  <c r="J9209" i="10" s="1"/>
  <c r="J9210" i="10" a="1"/>
  <c r="J9210" i="10" s="1"/>
  <c r="J9211" i="10" a="1"/>
  <c r="J9211" i="10" s="1"/>
  <c r="J9212" i="10" a="1"/>
  <c r="J9212" i="10" s="1"/>
  <c r="J9213" i="10" a="1"/>
  <c r="J9213" i="10" s="1"/>
  <c r="J9214" i="10" a="1"/>
  <c r="J9214" i="10" s="1"/>
  <c r="J9215" i="10" a="1"/>
  <c r="J9215" i="10" s="1"/>
  <c r="J9216" i="10" a="1"/>
  <c r="J9216" i="10" s="1"/>
  <c r="J9217" i="10" a="1"/>
  <c r="J9217" i="10" s="1"/>
  <c r="J9218" i="10" a="1"/>
  <c r="J9218" i="10" s="1"/>
  <c r="J9219" i="10" a="1"/>
  <c r="J9219" i="10" s="1"/>
  <c r="J9220" i="10" a="1"/>
  <c r="J9220" i="10" s="1"/>
  <c r="J9221" i="10" a="1"/>
  <c r="J9221" i="10" s="1"/>
  <c r="J9222" i="10" a="1"/>
  <c r="J9222" i="10" s="1"/>
  <c r="J9223" i="10" a="1"/>
  <c r="J9223" i="10" s="1"/>
  <c r="J9224" i="10" a="1"/>
  <c r="J9224" i="10" s="1"/>
  <c r="J9225" i="10" a="1"/>
  <c r="J9225" i="10" s="1"/>
  <c r="J9226" i="10" a="1"/>
  <c r="J9226" i="10" s="1"/>
  <c r="J9227" i="10" a="1"/>
  <c r="J9227" i="10" s="1"/>
  <c r="J9228" i="10" a="1"/>
  <c r="J9228" i="10" s="1"/>
  <c r="J9229" i="10" a="1"/>
  <c r="J9229" i="10" s="1"/>
  <c r="J9230" i="10" a="1"/>
  <c r="J9230" i="10" s="1"/>
  <c r="J9231" i="10" a="1"/>
  <c r="J9231" i="10" s="1"/>
  <c r="J9232" i="10" a="1"/>
  <c r="J9232" i="10" s="1"/>
  <c r="J9233" i="10" a="1"/>
  <c r="J9233" i="10" s="1"/>
  <c r="J9234" i="10" a="1"/>
  <c r="J9234" i="10" s="1"/>
  <c r="J9235" i="10" a="1"/>
  <c r="J9235" i="10" s="1"/>
  <c r="J9236" i="10" a="1"/>
  <c r="J9236" i="10" s="1"/>
  <c r="J9237" i="10" a="1"/>
  <c r="J9237" i="10" s="1"/>
  <c r="J9238" i="10" a="1"/>
  <c r="J9238" i="10" s="1"/>
  <c r="J9239" i="10" a="1"/>
  <c r="J9239" i="10" s="1"/>
  <c r="J9240" i="10" a="1"/>
  <c r="J9240" i="10" s="1"/>
  <c r="J9241" i="10" a="1"/>
  <c r="J9241" i="10" s="1"/>
  <c r="J9242" i="10" a="1"/>
  <c r="J9242" i="10" s="1"/>
  <c r="J9243" i="10" a="1"/>
  <c r="J9243" i="10" s="1"/>
  <c r="J9244" i="10" a="1"/>
  <c r="J9244" i="10" s="1"/>
  <c r="J9245" i="10" a="1"/>
  <c r="J9245" i="10" s="1"/>
  <c r="J9246" i="10" a="1"/>
  <c r="J9246" i="10" s="1"/>
  <c r="J9247" i="10" a="1"/>
  <c r="J9247" i="10" s="1"/>
  <c r="J9248" i="10" a="1"/>
  <c r="J9248" i="10" s="1"/>
  <c r="J9249" i="10" a="1"/>
  <c r="J9249" i="10" s="1"/>
  <c r="J9250" i="10" a="1"/>
  <c r="J9250" i="10" s="1"/>
  <c r="J9251" i="10" a="1"/>
  <c r="J9251" i="10" s="1"/>
  <c r="J9252" i="10" a="1"/>
  <c r="J9252" i="10" s="1"/>
  <c r="J9253" i="10" a="1"/>
  <c r="J9253" i="10" s="1"/>
  <c r="J9254" i="10" a="1"/>
  <c r="J9254" i="10" s="1"/>
  <c r="J9255" i="10" a="1"/>
  <c r="J9255" i="10" s="1"/>
  <c r="J9256" i="10" a="1"/>
  <c r="J9256" i="10" s="1"/>
  <c r="J9257" i="10" a="1"/>
  <c r="J9257" i="10" s="1"/>
  <c r="J9258" i="10" a="1"/>
  <c r="J9258" i="10" s="1"/>
  <c r="J9259" i="10" a="1"/>
  <c r="J9259" i="10" s="1"/>
  <c r="J9260" i="10" a="1"/>
  <c r="J9260" i="10" s="1"/>
  <c r="J9261" i="10" a="1"/>
  <c r="J9261" i="10" s="1"/>
  <c r="J9262" i="10" a="1"/>
  <c r="J9262" i="10" s="1"/>
  <c r="J9263" i="10" a="1"/>
  <c r="J9263" i="10" s="1"/>
  <c r="J9264" i="10" a="1"/>
  <c r="J9264" i="10" s="1"/>
  <c r="J9265" i="10" a="1"/>
  <c r="J9265" i="10" s="1"/>
  <c r="J9266" i="10" a="1"/>
  <c r="J9266" i="10" s="1"/>
  <c r="J9267" i="10" a="1"/>
  <c r="J9267" i="10" s="1"/>
  <c r="J9268" i="10" a="1"/>
  <c r="J9268" i="10" s="1"/>
  <c r="J9269" i="10" a="1"/>
  <c r="J9269" i="10" s="1"/>
  <c r="J9270" i="10" a="1"/>
  <c r="J9270" i="10" s="1"/>
  <c r="J9271" i="10" a="1"/>
  <c r="J9271" i="10" s="1"/>
  <c r="J9272" i="10" a="1"/>
  <c r="J9272" i="10" s="1"/>
  <c r="J9273" i="10" a="1"/>
  <c r="J9273" i="10" s="1"/>
  <c r="J9274" i="10" a="1"/>
  <c r="J9274" i="10" s="1"/>
  <c r="J9275" i="10" a="1"/>
  <c r="J9275" i="10" s="1"/>
  <c r="J9276" i="10" a="1"/>
  <c r="J9276" i="10" s="1"/>
  <c r="J9277" i="10" a="1"/>
  <c r="J9277" i="10" s="1"/>
  <c r="J9278" i="10" a="1"/>
  <c r="J9278" i="10" s="1"/>
  <c r="J9279" i="10" a="1"/>
  <c r="J9279" i="10" s="1"/>
  <c r="J9280" i="10" a="1"/>
  <c r="J9280" i="10" s="1"/>
  <c r="J9281" i="10" a="1"/>
  <c r="J9281" i="10" s="1"/>
  <c r="J9282" i="10" a="1"/>
  <c r="J9282" i="10" s="1"/>
  <c r="J9283" i="10" a="1"/>
  <c r="J9283" i="10" s="1"/>
  <c r="J9284" i="10" a="1"/>
  <c r="J9284" i="10" s="1"/>
  <c r="J9285" i="10" a="1"/>
  <c r="J9285" i="10" s="1"/>
  <c r="J9286" i="10" a="1"/>
  <c r="J9286" i="10" s="1"/>
  <c r="J9287" i="10" a="1"/>
  <c r="J9287" i="10" s="1"/>
  <c r="J9288" i="10" a="1"/>
  <c r="J9288" i="10" s="1"/>
  <c r="J9289" i="10" a="1"/>
  <c r="J9289" i="10" s="1"/>
  <c r="J9290" i="10" a="1"/>
  <c r="J9290" i="10" s="1"/>
  <c r="J9291" i="10" a="1"/>
  <c r="J9291" i="10" s="1"/>
  <c r="J9292" i="10" a="1"/>
  <c r="J9292" i="10" s="1"/>
  <c r="J9293" i="10" a="1"/>
  <c r="J9293" i="10" s="1"/>
  <c r="J9294" i="10" a="1"/>
  <c r="J9294" i="10" s="1"/>
  <c r="J9295" i="10" a="1"/>
  <c r="J9295" i="10" s="1"/>
  <c r="J9296" i="10" a="1"/>
  <c r="J9296" i="10" s="1"/>
  <c r="J9297" i="10" a="1"/>
  <c r="J9297" i="10" s="1"/>
  <c r="J9298" i="10" a="1"/>
  <c r="J9298" i="10" s="1"/>
  <c r="J9299" i="10" a="1"/>
  <c r="J9299" i="10" s="1"/>
  <c r="J9300" i="10" a="1"/>
  <c r="J9300" i="10" s="1"/>
  <c r="J9301" i="10" a="1"/>
  <c r="J9301" i="10" s="1"/>
  <c r="J9302" i="10" a="1"/>
  <c r="J9302" i="10" s="1"/>
  <c r="J9303" i="10" a="1"/>
  <c r="J9303" i="10" s="1"/>
  <c r="J9304" i="10" a="1"/>
  <c r="J9304" i="10" s="1"/>
  <c r="J9305" i="10" a="1"/>
  <c r="J9305" i="10" s="1"/>
  <c r="J9306" i="10" a="1"/>
  <c r="J9306" i="10" s="1"/>
  <c r="J9307" i="10" a="1"/>
  <c r="J9307" i="10" s="1"/>
  <c r="J9308" i="10" a="1"/>
  <c r="J9308" i="10" s="1"/>
  <c r="J9309" i="10" a="1"/>
  <c r="J9309" i="10" s="1"/>
  <c r="J9310" i="10" a="1"/>
  <c r="J9310" i="10" s="1"/>
  <c r="J9311" i="10" a="1"/>
  <c r="J9311" i="10" s="1"/>
  <c r="J9312" i="10" a="1"/>
  <c r="J9312" i="10" s="1"/>
  <c r="J9313" i="10" a="1"/>
  <c r="J9313" i="10" s="1"/>
  <c r="J9314" i="10" a="1"/>
  <c r="J9314" i="10" s="1"/>
  <c r="J9315" i="10" a="1"/>
  <c r="J9315" i="10" s="1"/>
  <c r="J9316" i="10" a="1"/>
  <c r="J9316" i="10" s="1"/>
  <c r="J9317" i="10" a="1"/>
  <c r="J9317" i="10" s="1"/>
  <c r="J9318" i="10" a="1"/>
  <c r="J9318" i="10" s="1"/>
  <c r="J9319" i="10" a="1"/>
  <c r="J9319" i="10" s="1"/>
  <c r="J9320" i="10" a="1"/>
  <c r="J9320" i="10" s="1"/>
  <c r="J9321" i="10" a="1"/>
  <c r="J9321" i="10" s="1"/>
  <c r="J9322" i="10" a="1"/>
  <c r="J9322" i="10" s="1"/>
  <c r="J9323" i="10" a="1"/>
  <c r="J9323" i="10" s="1"/>
  <c r="J9324" i="10" a="1"/>
  <c r="J9324" i="10" s="1"/>
  <c r="J9325" i="10" a="1"/>
  <c r="J9325" i="10" s="1"/>
  <c r="J9326" i="10" a="1"/>
  <c r="J9326" i="10" s="1"/>
  <c r="J9327" i="10" a="1"/>
  <c r="J9327" i="10" s="1"/>
  <c r="J9328" i="10" a="1"/>
  <c r="J9328" i="10" s="1"/>
  <c r="J9329" i="10" a="1"/>
  <c r="J9329" i="10" s="1"/>
  <c r="J9330" i="10" a="1"/>
  <c r="J9330" i="10" s="1"/>
  <c r="J9331" i="10" a="1"/>
  <c r="J9331" i="10" s="1"/>
  <c r="J9332" i="10" a="1"/>
  <c r="J9332" i="10" s="1"/>
  <c r="J9333" i="10" a="1"/>
  <c r="J9333" i="10" s="1"/>
  <c r="J9334" i="10" a="1"/>
  <c r="J9334" i="10" s="1"/>
  <c r="J9335" i="10" a="1"/>
  <c r="J9335" i="10" s="1"/>
  <c r="J9336" i="10" a="1"/>
  <c r="J9336" i="10" s="1"/>
  <c r="J9337" i="10" a="1"/>
  <c r="J9337" i="10" s="1"/>
  <c r="J9338" i="10" a="1"/>
  <c r="J9338" i="10" s="1"/>
  <c r="J9339" i="10" a="1"/>
  <c r="J9339" i="10" s="1"/>
  <c r="J9340" i="10" a="1"/>
  <c r="J9340" i="10" s="1"/>
  <c r="J9341" i="10" a="1"/>
  <c r="J9341" i="10" s="1"/>
  <c r="J9342" i="10" a="1"/>
  <c r="J9342" i="10" s="1"/>
  <c r="J9343" i="10" a="1"/>
  <c r="J9343" i="10" s="1"/>
  <c r="J9344" i="10" a="1"/>
  <c r="J9344" i="10" s="1"/>
  <c r="J9345" i="10" a="1"/>
  <c r="J9345" i="10" s="1"/>
  <c r="J9346" i="10" a="1"/>
  <c r="J9346" i="10" s="1"/>
  <c r="J9347" i="10" a="1"/>
  <c r="J9347" i="10" s="1"/>
  <c r="J9348" i="10" a="1"/>
  <c r="J9348" i="10" s="1"/>
  <c r="J9349" i="10" a="1"/>
  <c r="J9349" i="10" s="1"/>
  <c r="J9350" i="10" a="1"/>
  <c r="J9350" i="10" s="1"/>
  <c r="J9351" i="10" a="1"/>
  <c r="J9351" i="10" s="1"/>
  <c r="J9352" i="10" a="1"/>
  <c r="J9352" i="10" s="1"/>
  <c r="J9353" i="10" a="1"/>
  <c r="J9353" i="10" s="1"/>
  <c r="J9354" i="10" a="1"/>
  <c r="J9354" i="10" s="1"/>
  <c r="J9355" i="10" a="1"/>
  <c r="J9355" i="10" s="1"/>
  <c r="J9356" i="10" a="1"/>
  <c r="J9356" i="10" s="1"/>
  <c r="J9357" i="10" a="1"/>
  <c r="J9357" i="10" s="1"/>
  <c r="J9358" i="10" a="1"/>
  <c r="J9358" i="10" s="1"/>
  <c r="J9359" i="10" a="1"/>
  <c r="J9359" i="10" s="1"/>
  <c r="J9360" i="10" a="1"/>
  <c r="J9360" i="10" s="1"/>
  <c r="J9361" i="10" a="1"/>
  <c r="J9361" i="10" s="1"/>
  <c r="J9362" i="10" a="1"/>
  <c r="J9362" i="10" s="1"/>
  <c r="J9363" i="10" a="1"/>
  <c r="J9363" i="10" s="1"/>
  <c r="J9364" i="10" a="1"/>
  <c r="J9364" i="10" s="1"/>
  <c r="J9365" i="10" a="1"/>
  <c r="J9365" i="10" s="1"/>
  <c r="J9366" i="10" a="1"/>
  <c r="J9366" i="10" s="1"/>
  <c r="J9367" i="10" a="1"/>
  <c r="J9367" i="10" s="1"/>
  <c r="J9368" i="10" a="1"/>
  <c r="J9368" i="10" s="1"/>
  <c r="J9369" i="10" a="1"/>
  <c r="J9369" i="10" s="1"/>
  <c r="J9370" i="10" a="1"/>
  <c r="J9370" i="10" s="1"/>
  <c r="J9371" i="10" a="1"/>
  <c r="J9371" i="10" s="1"/>
  <c r="J9372" i="10" a="1"/>
  <c r="J9372" i="10" s="1"/>
  <c r="J9373" i="10" a="1"/>
  <c r="J9373" i="10" s="1"/>
  <c r="J9374" i="10" a="1"/>
  <c r="J9374" i="10" s="1"/>
  <c r="J9375" i="10" a="1"/>
  <c r="J9375" i="10" s="1"/>
  <c r="J9376" i="10" a="1"/>
  <c r="J9376" i="10" s="1"/>
  <c r="J9377" i="10" a="1"/>
  <c r="J9377" i="10" s="1"/>
  <c r="J9378" i="10" a="1"/>
  <c r="J9378" i="10" s="1"/>
  <c r="J9379" i="10" a="1"/>
  <c r="J9379" i="10" s="1"/>
  <c r="J9380" i="10" a="1"/>
  <c r="J9380" i="10" s="1"/>
  <c r="J9381" i="10" a="1"/>
  <c r="J9381" i="10" s="1"/>
  <c r="J9382" i="10" a="1"/>
  <c r="J9382" i="10" s="1"/>
  <c r="J9383" i="10" a="1"/>
  <c r="J9383" i="10" s="1"/>
  <c r="J9384" i="10" a="1"/>
  <c r="J9384" i="10" s="1"/>
  <c r="J9385" i="10" a="1"/>
  <c r="J9385" i="10" s="1"/>
  <c r="J9386" i="10" a="1"/>
  <c r="J9386" i="10" s="1"/>
  <c r="J9387" i="10" a="1"/>
  <c r="J9387" i="10" s="1"/>
  <c r="J9388" i="10" a="1"/>
  <c r="J9388" i="10" s="1"/>
  <c r="J9389" i="10" a="1"/>
  <c r="J9389" i="10" s="1"/>
  <c r="J9390" i="10" a="1"/>
  <c r="J9390" i="10" s="1"/>
  <c r="J9391" i="10" a="1"/>
  <c r="J9391" i="10" s="1"/>
  <c r="J9392" i="10" a="1"/>
  <c r="J9392" i="10" s="1"/>
  <c r="J9393" i="10" a="1"/>
  <c r="J9393" i="10" s="1"/>
  <c r="J9394" i="10" a="1"/>
  <c r="J9394" i="10" s="1"/>
  <c r="J9395" i="10" a="1"/>
  <c r="J9395" i="10" s="1"/>
  <c r="J9396" i="10" a="1"/>
  <c r="J9396" i="10" s="1"/>
  <c r="J9397" i="10" a="1"/>
  <c r="J9397" i="10" s="1"/>
  <c r="J9398" i="10" a="1"/>
  <c r="J9398" i="10" s="1"/>
  <c r="J9399" i="10" a="1"/>
  <c r="J9399" i="10" s="1"/>
  <c r="J9400" i="10" a="1"/>
  <c r="J9400" i="10" s="1"/>
  <c r="J9401" i="10" a="1"/>
  <c r="J9401" i="10" s="1"/>
  <c r="J9402" i="10" a="1"/>
  <c r="J9402" i="10" s="1"/>
  <c r="J9403" i="10" a="1"/>
  <c r="J9403" i="10" s="1"/>
  <c r="J9404" i="10" a="1"/>
  <c r="J9404" i="10" s="1"/>
  <c r="J9405" i="10" a="1"/>
  <c r="J9405" i="10" s="1"/>
  <c r="J9406" i="10" a="1"/>
  <c r="J9406" i="10" s="1"/>
  <c r="J9407" i="10" a="1"/>
  <c r="J9407" i="10" s="1"/>
  <c r="J9408" i="10" a="1"/>
  <c r="J9408" i="10" s="1"/>
  <c r="J9409" i="10" a="1"/>
  <c r="J9409" i="10" s="1"/>
  <c r="J9410" i="10" a="1"/>
  <c r="J9410" i="10" s="1"/>
  <c r="J9411" i="10" a="1"/>
  <c r="J9411" i="10" s="1"/>
  <c r="J9412" i="10" a="1"/>
  <c r="J9412" i="10" s="1"/>
  <c r="J9413" i="10" a="1"/>
  <c r="J9413" i="10" s="1"/>
  <c r="J9414" i="10" a="1"/>
  <c r="J9414" i="10" s="1"/>
  <c r="J9415" i="10" a="1"/>
  <c r="J9415" i="10" s="1"/>
  <c r="J9416" i="10" a="1"/>
  <c r="J9416" i="10" s="1"/>
  <c r="J9417" i="10" a="1"/>
  <c r="J9417" i="10" s="1"/>
  <c r="J9418" i="10" a="1"/>
  <c r="J9418" i="10" s="1"/>
  <c r="J9419" i="10" a="1"/>
  <c r="J9419" i="10" s="1"/>
  <c r="J9420" i="10" a="1"/>
  <c r="J9420" i="10" s="1"/>
  <c r="J9421" i="10" a="1"/>
  <c r="J9421" i="10" s="1"/>
  <c r="J9422" i="10" a="1"/>
  <c r="J9422" i="10" s="1"/>
  <c r="J9423" i="10" a="1"/>
  <c r="J9423" i="10" s="1"/>
  <c r="J9424" i="10" a="1"/>
  <c r="J9424" i="10" s="1"/>
  <c r="J9425" i="10" a="1"/>
  <c r="J9425" i="10" s="1"/>
  <c r="J9426" i="10" a="1"/>
  <c r="J9426" i="10" s="1"/>
  <c r="J9427" i="10" a="1"/>
  <c r="J9427" i="10" s="1"/>
  <c r="J9428" i="10" a="1"/>
  <c r="J9428" i="10" s="1"/>
  <c r="J9429" i="10" a="1"/>
  <c r="J9429" i="10" s="1"/>
  <c r="J9430" i="10" a="1"/>
  <c r="J9430" i="10" s="1"/>
  <c r="J9431" i="10" a="1"/>
  <c r="J9431" i="10" s="1"/>
  <c r="J9432" i="10" a="1"/>
  <c r="J9432" i="10" s="1"/>
  <c r="J9433" i="10" a="1"/>
  <c r="J9433" i="10" s="1"/>
  <c r="J9434" i="10" a="1"/>
  <c r="J9434" i="10" s="1"/>
  <c r="J9435" i="10" a="1"/>
  <c r="J9435" i="10" s="1"/>
  <c r="J9436" i="10" a="1"/>
  <c r="J9436" i="10" s="1"/>
  <c r="J9437" i="10" a="1"/>
  <c r="J9437" i="10" s="1"/>
  <c r="J9438" i="10" a="1"/>
  <c r="J9438" i="10" s="1"/>
  <c r="J9439" i="10" a="1"/>
  <c r="J9439" i="10" s="1"/>
  <c r="J9440" i="10" a="1"/>
  <c r="J9440" i="10" s="1"/>
  <c r="J9441" i="10" a="1"/>
  <c r="J9441" i="10" s="1"/>
  <c r="J9442" i="10" a="1"/>
  <c r="J9442" i="10" s="1"/>
  <c r="J9443" i="10" a="1"/>
  <c r="J9443" i="10" s="1"/>
  <c r="J9444" i="10" a="1"/>
  <c r="J9444" i="10" s="1"/>
  <c r="J9445" i="10" a="1"/>
  <c r="J9445" i="10" s="1"/>
  <c r="J9446" i="10" a="1"/>
  <c r="J9446" i="10" s="1"/>
  <c r="J9447" i="10" a="1"/>
  <c r="J9447" i="10" s="1"/>
  <c r="J9448" i="10" a="1"/>
  <c r="J9448" i="10" s="1"/>
  <c r="J9449" i="10" a="1"/>
  <c r="J9449" i="10" s="1"/>
  <c r="J9450" i="10" a="1"/>
  <c r="J9450" i="10" s="1"/>
  <c r="J9451" i="10" a="1"/>
  <c r="J9451" i="10" s="1"/>
  <c r="J9452" i="10" a="1"/>
  <c r="J9452" i="10" s="1"/>
  <c r="J9453" i="10" a="1"/>
  <c r="J9453" i="10" s="1"/>
  <c r="J9454" i="10" a="1"/>
  <c r="J9454" i="10" s="1"/>
  <c r="J9455" i="10" a="1"/>
  <c r="J9455" i="10" s="1"/>
  <c r="J9456" i="10" a="1"/>
  <c r="J9456" i="10" s="1"/>
  <c r="J9457" i="10" a="1"/>
  <c r="J9457" i="10" s="1"/>
  <c r="J9458" i="10" a="1"/>
  <c r="J9458" i="10" s="1"/>
  <c r="J9459" i="10" a="1"/>
  <c r="J9459" i="10" s="1"/>
  <c r="J9460" i="10" a="1"/>
  <c r="J9460" i="10" s="1"/>
  <c r="J9461" i="10" a="1"/>
  <c r="J9461" i="10" s="1"/>
  <c r="J9462" i="10" a="1"/>
  <c r="J9462" i="10" s="1"/>
  <c r="J9463" i="10" a="1"/>
  <c r="J9463" i="10" s="1"/>
  <c r="J9464" i="10" a="1"/>
  <c r="J9464" i="10" s="1"/>
  <c r="J9465" i="10" a="1"/>
  <c r="J9465" i="10" s="1"/>
  <c r="J9466" i="10" a="1"/>
  <c r="J9466" i="10" s="1"/>
  <c r="J9467" i="10" a="1"/>
  <c r="J9467" i="10" s="1"/>
  <c r="J9468" i="10" a="1"/>
  <c r="J9468" i="10" s="1"/>
  <c r="J9469" i="10" a="1"/>
  <c r="J9469" i="10" s="1"/>
  <c r="J9470" i="10" a="1"/>
  <c r="J9470" i="10" s="1"/>
  <c r="J9471" i="10" a="1"/>
  <c r="J9471" i="10" s="1"/>
  <c r="J9472" i="10" a="1"/>
  <c r="J9472" i="10" s="1"/>
  <c r="J9473" i="10" a="1"/>
  <c r="J9473" i="10" s="1"/>
  <c r="J9474" i="10" a="1"/>
  <c r="J9474" i="10" s="1"/>
  <c r="J9475" i="10" a="1"/>
  <c r="J9475" i="10" s="1"/>
  <c r="J9476" i="10" a="1"/>
  <c r="J9476" i="10" s="1"/>
  <c r="J9477" i="10" a="1"/>
  <c r="J9477" i="10" s="1"/>
  <c r="J9478" i="10" a="1"/>
  <c r="J9478" i="10" s="1"/>
  <c r="J9479" i="10" a="1"/>
  <c r="J9479" i="10" s="1"/>
  <c r="J9480" i="10" a="1"/>
  <c r="J9480" i="10" s="1"/>
  <c r="J9481" i="10" a="1"/>
  <c r="J9481" i="10" s="1"/>
  <c r="J9482" i="10" a="1"/>
  <c r="J9482" i="10" s="1"/>
  <c r="J9483" i="10" a="1"/>
  <c r="J9483" i="10" s="1"/>
  <c r="J9484" i="10" a="1"/>
  <c r="J9484" i="10" s="1"/>
  <c r="J9485" i="10" a="1"/>
  <c r="J9485" i="10" s="1"/>
  <c r="J9486" i="10" a="1"/>
  <c r="J9486" i="10" s="1"/>
  <c r="J9487" i="10" a="1"/>
  <c r="J9487" i="10" s="1"/>
  <c r="J9488" i="10" a="1"/>
  <c r="J9488" i="10" s="1"/>
  <c r="J9489" i="10" a="1"/>
  <c r="J9489" i="10" s="1"/>
  <c r="J9490" i="10" a="1"/>
  <c r="J9490" i="10" s="1"/>
  <c r="J9491" i="10" a="1"/>
  <c r="J9491" i="10" s="1"/>
  <c r="J9492" i="10" a="1"/>
  <c r="J9492" i="10" s="1"/>
  <c r="J9493" i="10" a="1"/>
  <c r="J9493" i="10" s="1"/>
  <c r="J9494" i="10" a="1"/>
  <c r="J9494" i="10" s="1"/>
  <c r="J9495" i="10" a="1"/>
  <c r="J9495" i="10" s="1"/>
  <c r="J9496" i="10" a="1"/>
  <c r="J9496" i="10" s="1"/>
  <c r="J9497" i="10" a="1"/>
  <c r="J9497" i="10" s="1"/>
  <c r="J9498" i="10" a="1"/>
  <c r="J9498" i="10" s="1"/>
  <c r="J9499" i="10" a="1"/>
  <c r="J9499" i="10" s="1"/>
  <c r="J9500" i="10" a="1"/>
  <c r="J9500" i="10" s="1"/>
  <c r="J9501" i="10" a="1"/>
  <c r="J9501" i="10" s="1"/>
  <c r="J9502" i="10" a="1"/>
  <c r="J9502" i="10" s="1"/>
  <c r="J9503" i="10" a="1"/>
  <c r="J9503" i="10" s="1"/>
  <c r="J9504" i="10" a="1"/>
  <c r="J9504" i="10" s="1"/>
  <c r="J9505" i="10" a="1"/>
  <c r="J9505" i="10" s="1"/>
  <c r="J9506" i="10" a="1"/>
  <c r="J9506" i="10" s="1"/>
  <c r="J9507" i="10" a="1"/>
  <c r="J9507" i="10" s="1"/>
  <c r="J9508" i="10" a="1"/>
  <c r="J9508" i="10" s="1"/>
  <c r="J9509" i="10" a="1"/>
  <c r="J9509" i="10" s="1"/>
  <c r="J9510" i="10" a="1"/>
  <c r="J9510" i="10" s="1"/>
  <c r="J9511" i="10" a="1"/>
  <c r="J9511" i="10" s="1"/>
  <c r="J9512" i="10" a="1"/>
  <c r="J9512" i="10" s="1"/>
  <c r="J9513" i="10" a="1"/>
  <c r="J9513" i="10" s="1"/>
  <c r="J9514" i="10" a="1"/>
  <c r="J9514" i="10" s="1"/>
  <c r="J9515" i="10" a="1"/>
  <c r="J9515" i="10" s="1"/>
  <c r="J9516" i="10" a="1"/>
  <c r="J9516" i="10" s="1"/>
  <c r="J9517" i="10" a="1"/>
  <c r="J9517" i="10" s="1"/>
  <c r="J9518" i="10" a="1"/>
  <c r="J9518" i="10" s="1"/>
  <c r="J9519" i="10" a="1"/>
  <c r="J9519" i="10" s="1"/>
  <c r="J9520" i="10" a="1"/>
  <c r="J9520" i="10" s="1"/>
  <c r="J9521" i="10" a="1"/>
  <c r="J9521" i="10" s="1"/>
  <c r="J9522" i="10" a="1"/>
  <c r="J9522" i="10" s="1"/>
  <c r="J9523" i="10" a="1"/>
  <c r="J9523" i="10" s="1"/>
  <c r="J9524" i="10" a="1"/>
  <c r="J9524" i="10" s="1"/>
  <c r="J9525" i="10" a="1"/>
  <c r="J9525" i="10" s="1"/>
  <c r="J9526" i="10" a="1"/>
  <c r="J9526" i="10" s="1"/>
  <c r="J9527" i="10" a="1"/>
  <c r="J9527" i="10" s="1"/>
  <c r="J9528" i="10" a="1"/>
  <c r="J9528" i="10" s="1"/>
  <c r="J9529" i="10" a="1"/>
  <c r="J9529" i="10" s="1"/>
  <c r="J9530" i="10" a="1"/>
  <c r="J9530" i="10" s="1"/>
  <c r="J9531" i="10" a="1"/>
  <c r="J9531" i="10" s="1"/>
  <c r="J9532" i="10" a="1"/>
  <c r="J9532" i="10" s="1"/>
  <c r="J9533" i="10" a="1"/>
  <c r="J9533" i="10" s="1"/>
  <c r="J9534" i="10" a="1"/>
  <c r="J9534" i="10" s="1"/>
  <c r="J9535" i="10" a="1"/>
  <c r="J9535" i="10" s="1"/>
  <c r="J9536" i="10" a="1"/>
  <c r="J9536" i="10" s="1"/>
  <c r="J9537" i="10" a="1"/>
  <c r="J9537" i="10" s="1"/>
  <c r="J9538" i="10" a="1"/>
  <c r="J9538" i="10" s="1"/>
  <c r="J9539" i="10" a="1"/>
  <c r="J9539" i="10" s="1"/>
  <c r="J9540" i="10" a="1"/>
  <c r="J9540" i="10" s="1"/>
  <c r="J9541" i="10" a="1"/>
  <c r="J9541" i="10" s="1"/>
  <c r="J9542" i="10" a="1"/>
  <c r="J9542" i="10" s="1"/>
  <c r="J9543" i="10" a="1"/>
  <c r="J9543" i="10" s="1"/>
  <c r="J9544" i="10" a="1"/>
  <c r="J9544" i="10" s="1"/>
  <c r="J9545" i="10" a="1"/>
  <c r="J9545" i="10" s="1"/>
  <c r="J9546" i="10" a="1"/>
  <c r="J9546" i="10" s="1"/>
  <c r="J9547" i="10" a="1"/>
  <c r="J9547" i="10" s="1"/>
  <c r="J9548" i="10" a="1"/>
  <c r="J9548" i="10" s="1"/>
  <c r="J9549" i="10" a="1"/>
  <c r="J9549" i="10" s="1"/>
  <c r="J9550" i="10" a="1"/>
  <c r="J9550" i="10" s="1"/>
  <c r="J9551" i="10" a="1"/>
  <c r="J9551" i="10" s="1"/>
  <c r="J9552" i="10" a="1"/>
  <c r="J9552" i="10" s="1"/>
  <c r="J9553" i="10" a="1"/>
  <c r="J9553" i="10" s="1"/>
  <c r="J9554" i="10" a="1"/>
  <c r="J9554" i="10" s="1"/>
  <c r="J9555" i="10" a="1"/>
  <c r="J9555" i="10" s="1"/>
  <c r="J9556" i="10" a="1"/>
  <c r="J9556" i="10" s="1"/>
  <c r="J9557" i="10" a="1"/>
  <c r="J9557" i="10" s="1"/>
  <c r="J9558" i="10" a="1"/>
  <c r="J9558" i="10" s="1"/>
  <c r="J9559" i="10" a="1"/>
  <c r="J9559" i="10" s="1"/>
  <c r="J9560" i="10" a="1"/>
  <c r="J9560" i="10" s="1"/>
  <c r="J9561" i="10" a="1"/>
  <c r="J9561" i="10" s="1"/>
  <c r="J9562" i="10" a="1"/>
  <c r="J9562" i="10" s="1"/>
  <c r="J9563" i="10" a="1"/>
  <c r="J9563" i="10" s="1"/>
  <c r="J9564" i="10" a="1"/>
  <c r="J9564" i="10" s="1"/>
  <c r="J9565" i="10" a="1"/>
  <c r="J9565" i="10" s="1"/>
  <c r="J9566" i="10" a="1"/>
  <c r="J9566" i="10" s="1"/>
  <c r="J9567" i="10" a="1"/>
  <c r="J9567" i="10" s="1"/>
  <c r="J9568" i="10" a="1"/>
  <c r="J9568" i="10" s="1"/>
  <c r="J9569" i="10" a="1"/>
  <c r="J9569" i="10" s="1"/>
  <c r="J9570" i="10" a="1"/>
  <c r="J9570" i="10" s="1"/>
  <c r="J9571" i="10" a="1"/>
  <c r="J9571" i="10" s="1"/>
  <c r="J9572" i="10" a="1"/>
  <c r="J9572" i="10" s="1"/>
  <c r="J9573" i="10" a="1"/>
  <c r="J9573" i="10" s="1"/>
  <c r="J9574" i="10" a="1"/>
  <c r="J9574" i="10" s="1"/>
  <c r="J9575" i="10" a="1"/>
  <c r="J9575" i="10" s="1"/>
  <c r="J9576" i="10" a="1"/>
  <c r="J9576" i="10" s="1"/>
  <c r="J9577" i="10" a="1"/>
  <c r="J9577" i="10" s="1"/>
  <c r="J9578" i="10" a="1"/>
  <c r="J9578" i="10" s="1"/>
  <c r="J9579" i="10" a="1"/>
  <c r="J9579" i="10" s="1"/>
  <c r="J9580" i="10" a="1"/>
  <c r="J9580" i="10" s="1"/>
  <c r="J9581" i="10" a="1"/>
  <c r="J9581" i="10" s="1"/>
  <c r="J9582" i="10" a="1"/>
  <c r="J9582" i="10" s="1"/>
  <c r="J9583" i="10" a="1"/>
  <c r="J9583" i="10" s="1"/>
  <c r="J9584" i="10" a="1"/>
  <c r="J9584" i="10" s="1"/>
  <c r="J9585" i="10" a="1"/>
  <c r="J9585" i="10" s="1"/>
  <c r="J9586" i="10" a="1"/>
  <c r="J9586" i="10" s="1"/>
  <c r="J9587" i="10" a="1"/>
  <c r="J9587" i="10" s="1"/>
  <c r="J9588" i="10" a="1"/>
  <c r="J9588" i="10" s="1"/>
  <c r="J9589" i="10" a="1"/>
  <c r="J9589" i="10" s="1"/>
  <c r="J9590" i="10" a="1"/>
  <c r="J9590" i="10" s="1"/>
  <c r="J9591" i="10" a="1"/>
  <c r="J9591" i="10" s="1"/>
  <c r="J9592" i="10" a="1"/>
  <c r="J9592" i="10" s="1"/>
  <c r="J9593" i="10" a="1"/>
  <c r="J9593" i="10" s="1"/>
  <c r="J9594" i="10" a="1"/>
  <c r="J9594" i="10" s="1"/>
  <c r="J9595" i="10" a="1"/>
  <c r="J9595" i="10" s="1"/>
  <c r="J9596" i="10" a="1"/>
  <c r="J9596" i="10" s="1"/>
  <c r="J9597" i="10" a="1"/>
  <c r="J9597" i="10" s="1"/>
  <c r="J9598" i="10" a="1"/>
  <c r="J9598" i="10" s="1"/>
  <c r="J9599" i="10" a="1"/>
  <c r="J9599" i="10" s="1"/>
  <c r="J9600" i="10" a="1"/>
  <c r="J9600" i="10" s="1"/>
  <c r="J9601" i="10" a="1"/>
  <c r="J9601" i="10" s="1"/>
  <c r="J9602" i="10" a="1"/>
  <c r="J9602" i="10" s="1"/>
  <c r="J9603" i="10" a="1"/>
  <c r="J9603" i="10" s="1"/>
  <c r="J9604" i="10" a="1"/>
  <c r="J9604" i="10" s="1"/>
  <c r="J9605" i="10" a="1"/>
  <c r="J9605" i="10" s="1"/>
  <c r="J9606" i="10" a="1"/>
  <c r="J9606" i="10" s="1"/>
  <c r="J9607" i="10" a="1"/>
  <c r="J9607" i="10" s="1"/>
  <c r="J9608" i="10" a="1"/>
  <c r="J9608" i="10" s="1"/>
  <c r="J9609" i="10" a="1"/>
  <c r="J9609" i="10" s="1"/>
  <c r="J9610" i="10" a="1"/>
  <c r="J9610" i="10" s="1"/>
  <c r="J9611" i="10" a="1"/>
  <c r="J9611" i="10" s="1"/>
  <c r="J9612" i="10" a="1"/>
  <c r="J9612" i="10" s="1"/>
  <c r="J9613" i="10" a="1"/>
  <c r="J9613" i="10" s="1"/>
  <c r="J9614" i="10" a="1"/>
  <c r="J9614" i="10" s="1"/>
  <c r="J9615" i="10" a="1"/>
  <c r="J9615" i="10" s="1"/>
  <c r="J9616" i="10" a="1"/>
  <c r="J9616" i="10" s="1"/>
  <c r="J9617" i="10" a="1"/>
  <c r="J9617" i="10" s="1"/>
  <c r="J9618" i="10" a="1"/>
  <c r="J9618" i="10" s="1"/>
  <c r="J9619" i="10" a="1"/>
  <c r="J9619" i="10" s="1"/>
  <c r="J9620" i="10" a="1"/>
  <c r="J9620" i="10" s="1"/>
  <c r="J9621" i="10" a="1"/>
  <c r="J9621" i="10" s="1"/>
  <c r="J9622" i="10" a="1"/>
  <c r="J9622" i="10" s="1"/>
  <c r="J9623" i="10" a="1"/>
  <c r="J9623" i="10" s="1"/>
  <c r="J9624" i="10" a="1"/>
  <c r="J9624" i="10" s="1"/>
  <c r="J9625" i="10" a="1"/>
  <c r="J9625" i="10" s="1"/>
  <c r="J9626" i="10" a="1"/>
  <c r="J9626" i="10" s="1"/>
  <c r="J9627" i="10" a="1"/>
  <c r="J9627" i="10" s="1"/>
  <c r="J9628" i="10" a="1"/>
  <c r="J9628" i="10" s="1"/>
  <c r="J9629" i="10" a="1"/>
  <c r="J9629" i="10" s="1"/>
  <c r="J9630" i="10" a="1"/>
  <c r="J9630" i="10" s="1"/>
  <c r="J9631" i="10" a="1"/>
  <c r="J9631" i="10" s="1"/>
  <c r="J9632" i="10" a="1"/>
  <c r="J9632" i="10" s="1"/>
  <c r="J9633" i="10" a="1"/>
  <c r="J9633" i="10" s="1"/>
  <c r="J9634" i="10" a="1"/>
  <c r="J9634" i="10" s="1"/>
  <c r="J9635" i="10" a="1"/>
  <c r="J9635" i="10" s="1"/>
  <c r="J9636" i="10" a="1"/>
  <c r="J9636" i="10" s="1"/>
  <c r="J9637" i="10" a="1"/>
  <c r="J9637" i="10" s="1"/>
  <c r="J9638" i="10" a="1"/>
  <c r="J9638" i="10" s="1"/>
  <c r="J9639" i="10" a="1"/>
  <c r="J9639" i="10" s="1"/>
  <c r="J9640" i="10" a="1"/>
  <c r="J9640" i="10" s="1"/>
  <c r="J9641" i="10" a="1"/>
  <c r="J9641" i="10" s="1"/>
  <c r="J9642" i="10" a="1"/>
  <c r="J9642" i="10" s="1"/>
  <c r="J9643" i="10" a="1"/>
  <c r="J9643" i="10" s="1"/>
  <c r="J9644" i="10" a="1"/>
  <c r="J9644" i="10" s="1"/>
  <c r="J9645" i="10" a="1"/>
  <c r="J9645" i="10" s="1"/>
  <c r="J9646" i="10" a="1"/>
  <c r="J9646" i="10" s="1"/>
  <c r="J9647" i="10" a="1"/>
  <c r="J9647" i="10" s="1"/>
  <c r="J9648" i="10" a="1"/>
  <c r="J9648" i="10" s="1"/>
  <c r="J9649" i="10" a="1"/>
  <c r="J9649" i="10" s="1"/>
  <c r="J9650" i="10" a="1"/>
  <c r="J9650" i="10" s="1"/>
  <c r="J9651" i="10" a="1"/>
  <c r="J9651" i="10" s="1"/>
  <c r="J9652" i="10" a="1"/>
  <c r="J9652" i="10" s="1"/>
  <c r="J9653" i="10" a="1"/>
  <c r="J9653" i="10" s="1"/>
  <c r="J9654" i="10" a="1"/>
  <c r="J9654" i="10" s="1"/>
  <c r="J9655" i="10" a="1"/>
  <c r="J9655" i="10" s="1"/>
  <c r="J9656" i="10" a="1"/>
  <c r="J9656" i="10" s="1"/>
  <c r="J9657" i="10" a="1"/>
  <c r="J9657" i="10" s="1"/>
  <c r="J9658" i="10" a="1"/>
  <c r="J9658" i="10" s="1"/>
  <c r="J9659" i="10" a="1"/>
  <c r="J9659" i="10" s="1"/>
  <c r="J9660" i="10" a="1"/>
  <c r="J9660" i="10" s="1"/>
  <c r="J9661" i="10" a="1"/>
  <c r="J9661" i="10" s="1"/>
  <c r="J9662" i="10" a="1"/>
  <c r="J9662" i="10" s="1"/>
  <c r="J9663" i="10" a="1"/>
  <c r="J9663" i="10" s="1"/>
  <c r="J9664" i="10" a="1"/>
  <c r="J9664" i="10" s="1"/>
  <c r="J9665" i="10" a="1"/>
  <c r="J9665" i="10" s="1"/>
  <c r="J9666" i="10" a="1"/>
  <c r="J9666" i="10" s="1"/>
  <c r="J9667" i="10" a="1"/>
  <c r="J9667" i="10" s="1"/>
  <c r="J9668" i="10" a="1"/>
  <c r="J9668" i="10" s="1"/>
  <c r="J9669" i="10" a="1"/>
  <c r="J9669" i="10" s="1"/>
  <c r="J9670" i="10" a="1"/>
  <c r="J9670" i="10" s="1"/>
  <c r="J9671" i="10" a="1"/>
  <c r="J9671" i="10" s="1"/>
  <c r="J9672" i="10" a="1"/>
  <c r="J9672" i="10" s="1"/>
  <c r="J9673" i="10" a="1"/>
  <c r="J9673" i="10" s="1"/>
  <c r="J9674" i="10" a="1"/>
  <c r="J9674" i="10" s="1"/>
  <c r="J9675" i="10" a="1"/>
  <c r="J9675" i="10" s="1"/>
  <c r="J9676" i="10" a="1"/>
  <c r="J9676" i="10" s="1"/>
  <c r="J9677" i="10" a="1"/>
  <c r="J9677" i="10" s="1"/>
  <c r="J9678" i="10" a="1"/>
  <c r="J9678" i="10" s="1"/>
  <c r="J9679" i="10" a="1"/>
  <c r="J9679" i="10" s="1"/>
  <c r="J9680" i="10" a="1"/>
  <c r="J9680" i="10" s="1"/>
  <c r="J9681" i="10" a="1"/>
  <c r="J9681" i="10" s="1"/>
  <c r="J9682" i="10" a="1"/>
  <c r="J9682" i="10" s="1"/>
  <c r="J9683" i="10" a="1"/>
  <c r="J9683" i="10" s="1"/>
  <c r="J9684" i="10" a="1"/>
  <c r="J9684" i="10" s="1"/>
  <c r="J9685" i="10" a="1"/>
  <c r="J9685" i="10" s="1"/>
  <c r="J9686" i="10" a="1"/>
  <c r="J9686" i="10" s="1"/>
  <c r="J9687" i="10" a="1"/>
  <c r="J9687" i="10" s="1"/>
  <c r="J9688" i="10" a="1"/>
  <c r="J9688" i="10" s="1"/>
  <c r="J9689" i="10" a="1"/>
  <c r="J9689" i="10" s="1"/>
  <c r="J9690" i="10" a="1"/>
  <c r="J9690" i="10" s="1"/>
  <c r="J9691" i="10" a="1"/>
  <c r="J9691" i="10" s="1"/>
  <c r="J9692" i="10" a="1"/>
  <c r="J9692" i="10" s="1"/>
  <c r="J9693" i="10" a="1"/>
  <c r="J9693" i="10" s="1"/>
  <c r="J9694" i="10" a="1"/>
  <c r="J9694" i="10" s="1"/>
  <c r="J9695" i="10" a="1"/>
  <c r="J9695" i="10" s="1"/>
  <c r="J9696" i="10" a="1"/>
  <c r="J9696" i="10" s="1"/>
  <c r="J9697" i="10" a="1"/>
  <c r="J9697" i="10" s="1"/>
  <c r="J9698" i="10" a="1"/>
  <c r="J9698" i="10" s="1"/>
  <c r="J9699" i="10" a="1"/>
  <c r="J9699" i="10" s="1"/>
  <c r="J9700" i="10" a="1"/>
  <c r="J9700" i="10" s="1"/>
  <c r="J9701" i="10" a="1"/>
  <c r="J9701" i="10" s="1"/>
  <c r="J9702" i="10" a="1"/>
  <c r="J9702" i="10" s="1"/>
  <c r="J9703" i="10" a="1"/>
  <c r="J9703" i="10" s="1"/>
  <c r="J9704" i="10" a="1"/>
  <c r="J9704" i="10" s="1"/>
  <c r="J9705" i="10" a="1"/>
  <c r="J9705" i="10" s="1"/>
  <c r="J9706" i="10" a="1"/>
  <c r="J9706" i="10" s="1"/>
  <c r="J9707" i="10" a="1"/>
  <c r="J9707" i="10" s="1"/>
  <c r="J9708" i="10" a="1"/>
  <c r="J9708" i="10" s="1"/>
  <c r="J9709" i="10" a="1"/>
  <c r="J9709" i="10" s="1"/>
  <c r="J9710" i="10" a="1"/>
  <c r="J9710" i="10" s="1"/>
  <c r="J9711" i="10" a="1"/>
  <c r="J9711" i="10" s="1"/>
  <c r="J9712" i="10" a="1"/>
  <c r="J9712" i="10" s="1"/>
  <c r="J9713" i="10" a="1"/>
  <c r="J9713" i="10" s="1"/>
  <c r="J9714" i="10" a="1"/>
  <c r="J9714" i="10" s="1"/>
  <c r="J9715" i="10" a="1"/>
  <c r="J9715" i="10" s="1"/>
  <c r="J9716" i="10" a="1"/>
  <c r="J9716" i="10" s="1"/>
  <c r="J9717" i="10" a="1"/>
  <c r="J9717" i="10" s="1"/>
  <c r="J9718" i="10" a="1"/>
  <c r="J9718" i="10" s="1"/>
  <c r="J9719" i="10" a="1"/>
  <c r="J9719" i="10" s="1"/>
  <c r="J9720" i="10" a="1"/>
  <c r="J9720" i="10" s="1"/>
  <c r="J9721" i="10" a="1"/>
  <c r="J9721" i="10" s="1"/>
  <c r="J9722" i="10" a="1"/>
  <c r="J9722" i="10" s="1"/>
  <c r="J9723" i="10" a="1"/>
  <c r="J9723" i="10" s="1"/>
  <c r="J9724" i="10" a="1"/>
  <c r="J9724" i="10" s="1"/>
  <c r="J9725" i="10" a="1"/>
  <c r="J9725" i="10" s="1"/>
  <c r="J9726" i="10" a="1"/>
  <c r="J9726" i="10" s="1"/>
  <c r="J9727" i="10" a="1"/>
  <c r="J9727" i="10" s="1"/>
  <c r="J9728" i="10" a="1"/>
  <c r="J9728" i="10" s="1"/>
  <c r="J9729" i="10" a="1"/>
  <c r="J9729" i="10" s="1"/>
  <c r="J9730" i="10" a="1"/>
  <c r="J9730" i="10" s="1"/>
  <c r="J9731" i="10" a="1"/>
  <c r="J9731" i="10" s="1"/>
  <c r="J9732" i="10" a="1"/>
  <c r="J9732" i="10" s="1"/>
  <c r="J9733" i="10" a="1"/>
  <c r="J9733" i="10" s="1"/>
  <c r="J9734" i="10" a="1"/>
  <c r="J9734" i="10" s="1"/>
  <c r="J9735" i="10" a="1"/>
  <c r="J9735" i="10" s="1"/>
  <c r="J9736" i="10" a="1"/>
  <c r="J9736" i="10" s="1"/>
  <c r="J9737" i="10" a="1"/>
  <c r="J9737" i="10" s="1"/>
  <c r="J9738" i="10" a="1"/>
  <c r="J9738" i="10" s="1"/>
  <c r="J9739" i="10" a="1"/>
  <c r="J9739" i="10" s="1"/>
  <c r="J9740" i="10" a="1"/>
  <c r="J9740" i="10" s="1"/>
  <c r="J9741" i="10" a="1"/>
  <c r="J9741" i="10" s="1"/>
  <c r="J9742" i="10" a="1"/>
  <c r="J9742" i="10" s="1"/>
  <c r="J9743" i="10" a="1"/>
  <c r="J9743" i="10" s="1"/>
  <c r="J9744" i="10" a="1"/>
  <c r="J9744" i="10" s="1"/>
  <c r="J9745" i="10" a="1"/>
  <c r="J9745" i="10" s="1"/>
  <c r="J9746" i="10" a="1"/>
  <c r="J9746" i="10" s="1"/>
  <c r="J9747" i="10" a="1"/>
  <c r="J9747" i="10" s="1"/>
  <c r="J9748" i="10" a="1"/>
  <c r="J9748" i="10" s="1"/>
  <c r="J9749" i="10" a="1"/>
  <c r="J9749" i="10" s="1"/>
  <c r="J9750" i="10" a="1"/>
  <c r="J9750" i="10" s="1"/>
  <c r="J9751" i="10" a="1"/>
  <c r="J9751" i="10" s="1"/>
  <c r="J9752" i="10" a="1"/>
  <c r="J9752" i="10" s="1"/>
  <c r="J9753" i="10" a="1"/>
  <c r="J9753" i="10" s="1"/>
  <c r="J9754" i="10" a="1"/>
  <c r="J9754" i="10" s="1"/>
  <c r="J9755" i="10" a="1"/>
  <c r="J9755" i="10" s="1"/>
  <c r="J9756" i="10" a="1"/>
  <c r="J9756" i="10" s="1"/>
  <c r="J9757" i="10" a="1"/>
  <c r="J9757" i="10" s="1"/>
  <c r="J9758" i="10" a="1"/>
  <c r="J9758" i="10" s="1"/>
  <c r="J9759" i="10" a="1"/>
  <c r="J9759" i="10" s="1"/>
  <c r="J9760" i="10" a="1"/>
  <c r="J9760" i="10" s="1"/>
  <c r="J9761" i="10" a="1"/>
  <c r="J9761" i="10" s="1"/>
  <c r="J9762" i="10" a="1"/>
  <c r="J9762" i="10" s="1"/>
  <c r="J9763" i="10" a="1"/>
  <c r="J9763" i="10" s="1"/>
  <c r="J9764" i="10" a="1"/>
  <c r="J9764" i="10" s="1"/>
  <c r="J9765" i="10" a="1"/>
  <c r="J9765" i="10" s="1"/>
  <c r="J9766" i="10" a="1"/>
  <c r="J9766" i="10" s="1"/>
  <c r="J9767" i="10" a="1"/>
  <c r="J9767" i="10" s="1"/>
  <c r="J9768" i="10" a="1"/>
  <c r="J9768" i="10" s="1"/>
  <c r="J9769" i="10" a="1"/>
  <c r="J9769" i="10" s="1"/>
  <c r="J9770" i="10" a="1"/>
  <c r="J9770" i="10" s="1"/>
  <c r="J9771" i="10" a="1"/>
  <c r="J9771" i="10" s="1"/>
  <c r="J9772" i="10" a="1"/>
  <c r="J9772" i="10" s="1"/>
  <c r="J9773" i="10" a="1"/>
  <c r="J9773" i="10" s="1"/>
  <c r="J9774" i="10" a="1"/>
  <c r="J9774" i="10" s="1"/>
  <c r="J9775" i="10" a="1"/>
  <c r="J9775" i="10" s="1"/>
  <c r="J9776" i="10" a="1"/>
  <c r="J9776" i="10" s="1"/>
  <c r="J9777" i="10" a="1"/>
  <c r="J9777" i="10" s="1"/>
  <c r="J9778" i="10" a="1"/>
  <c r="J9778" i="10" s="1"/>
  <c r="J9779" i="10" a="1"/>
  <c r="J9779" i="10" s="1"/>
  <c r="J9780" i="10" a="1"/>
  <c r="J9780" i="10" s="1"/>
  <c r="J9781" i="10" a="1"/>
  <c r="J9781" i="10" s="1"/>
  <c r="J9782" i="10" a="1"/>
  <c r="J9782" i="10" s="1"/>
  <c r="J9783" i="10" a="1"/>
  <c r="J9783" i="10" s="1"/>
  <c r="J9784" i="10" a="1"/>
  <c r="J9784" i="10" s="1"/>
  <c r="J9785" i="10" a="1"/>
  <c r="J9785" i="10" s="1"/>
  <c r="J9786" i="10" a="1"/>
  <c r="J9786" i="10" s="1"/>
  <c r="J9787" i="10" a="1"/>
  <c r="J9787" i="10" s="1"/>
  <c r="J9788" i="10" a="1"/>
  <c r="J9788" i="10" s="1"/>
  <c r="J9789" i="10" a="1"/>
  <c r="J9789" i="10" s="1"/>
  <c r="J9790" i="10" a="1"/>
  <c r="J9790" i="10" s="1"/>
  <c r="J9791" i="10" a="1"/>
  <c r="J9791" i="10" s="1"/>
  <c r="J9792" i="10" a="1"/>
  <c r="J9792" i="10" s="1"/>
  <c r="J9793" i="10" a="1"/>
  <c r="J9793" i="10" s="1"/>
  <c r="J9794" i="10" a="1"/>
  <c r="J9794" i="10" s="1"/>
  <c r="J9795" i="10" a="1"/>
  <c r="J9795" i="10" s="1"/>
  <c r="J9796" i="10" a="1"/>
  <c r="J9796" i="10" s="1"/>
  <c r="J9797" i="10" a="1"/>
  <c r="J9797" i="10" s="1"/>
  <c r="J9798" i="10" a="1"/>
  <c r="J9798" i="10" s="1"/>
  <c r="J9799" i="10" a="1"/>
  <c r="J9799" i="10" s="1"/>
  <c r="J9800" i="10" a="1"/>
  <c r="J9800" i="10" s="1"/>
  <c r="J9801" i="10" a="1"/>
  <c r="J9801" i="10" s="1"/>
  <c r="J9802" i="10" a="1"/>
  <c r="J9802" i="10" s="1"/>
  <c r="J9803" i="10" a="1"/>
  <c r="J9803" i="10" s="1"/>
  <c r="J9804" i="10" a="1"/>
  <c r="J9804" i="10" s="1"/>
  <c r="J9805" i="10" a="1"/>
  <c r="J9805" i="10" s="1"/>
  <c r="J9806" i="10" a="1"/>
  <c r="J9806" i="10" s="1"/>
  <c r="J9807" i="10" a="1"/>
  <c r="J9807" i="10" s="1"/>
  <c r="J9808" i="10" a="1"/>
  <c r="J9808" i="10" s="1"/>
  <c r="J9809" i="10" a="1"/>
  <c r="J9809" i="10" s="1"/>
  <c r="J9810" i="10" a="1"/>
  <c r="J9810" i="10" s="1"/>
  <c r="J9811" i="10" a="1"/>
  <c r="J9811" i="10" s="1"/>
  <c r="J9812" i="10" a="1"/>
  <c r="J9812" i="10" s="1"/>
  <c r="J9813" i="10" a="1"/>
  <c r="J9813" i="10" s="1"/>
  <c r="J9814" i="10" a="1"/>
  <c r="J9814" i="10" s="1"/>
  <c r="J9815" i="10" a="1"/>
  <c r="J9815" i="10" s="1"/>
  <c r="J9816" i="10" a="1"/>
  <c r="J9816" i="10" s="1"/>
  <c r="J9817" i="10" a="1"/>
  <c r="J9817" i="10" s="1"/>
  <c r="J9818" i="10" a="1"/>
  <c r="J9818" i="10" s="1"/>
  <c r="J9819" i="10" a="1"/>
  <c r="J9819" i="10" s="1"/>
  <c r="J9820" i="10" a="1"/>
  <c r="J9820" i="10" s="1"/>
  <c r="J9821" i="10" a="1"/>
  <c r="J9821" i="10" s="1"/>
  <c r="J9822" i="10" a="1"/>
  <c r="J9822" i="10" s="1"/>
  <c r="J9823" i="10" a="1"/>
  <c r="J9823" i="10" s="1"/>
  <c r="J9824" i="10" a="1"/>
  <c r="J9824" i="10" s="1"/>
  <c r="J9825" i="10" a="1"/>
  <c r="J9825" i="10" s="1"/>
  <c r="J9826" i="10" a="1"/>
  <c r="J9826" i="10" s="1"/>
  <c r="J9827" i="10" a="1"/>
  <c r="J9827" i="10" s="1"/>
  <c r="J9828" i="10" a="1"/>
  <c r="J9828" i="10" s="1"/>
  <c r="J9829" i="10" a="1"/>
  <c r="J9829" i="10" s="1"/>
  <c r="J9830" i="10" a="1"/>
  <c r="J9830" i="10" s="1"/>
  <c r="J9831" i="10" a="1"/>
  <c r="J9831" i="10" s="1"/>
  <c r="J9832" i="10" a="1"/>
  <c r="J9832" i="10" s="1"/>
  <c r="J9833" i="10" a="1"/>
  <c r="J9833" i="10" s="1"/>
  <c r="J9834" i="10" a="1"/>
  <c r="J9834" i="10" s="1"/>
  <c r="J9835" i="10" a="1"/>
  <c r="J9835" i="10" s="1"/>
  <c r="J9836" i="10" a="1"/>
  <c r="J9836" i="10" s="1"/>
  <c r="J9837" i="10" a="1"/>
  <c r="J9837" i="10" s="1"/>
  <c r="J9838" i="10" a="1"/>
  <c r="J9838" i="10" s="1"/>
  <c r="J9839" i="10" a="1"/>
  <c r="J9839" i="10" s="1"/>
  <c r="J9840" i="10" a="1"/>
  <c r="J9840" i="10" s="1"/>
  <c r="J9841" i="10" a="1"/>
  <c r="J9841" i="10" s="1"/>
  <c r="J9842" i="10" a="1"/>
  <c r="J9842" i="10" s="1"/>
  <c r="J9843" i="10" a="1"/>
  <c r="J9843" i="10" s="1"/>
  <c r="J9844" i="10" a="1"/>
  <c r="J9844" i="10" s="1"/>
  <c r="J9845" i="10" a="1"/>
  <c r="J9845" i="10" s="1"/>
  <c r="J9846" i="10" a="1"/>
  <c r="J9846" i="10" s="1"/>
  <c r="J9847" i="10" a="1"/>
  <c r="J9847" i="10" s="1"/>
  <c r="J9848" i="10" a="1"/>
  <c r="J9848" i="10" s="1"/>
  <c r="J9849" i="10" a="1"/>
  <c r="J9849" i="10" s="1"/>
  <c r="J9850" i="10" a="1"/>
  <c r="J9850" i="10" s="1"/>
  <c r="J9851" i="10" a="1"/>
  <c r="J9851" i="10" s="1"/>
  <c r="J9852" i="10" a="1"/>
  <c r="J9852" i="10" s="1"/>
  <c r="J9853" i="10" a="1"/>
  <c r="J9853" i="10" s="1"/>
  <c r="J9854" i="10" a="1"/>
  <c r="J9854" i="10" s="1"/>
  <c r="J9855" i="10" a="1"/>
  <c r="J9855" i="10" s="1"/>
  <c r="J9856" i="10" a="1"/>
  <c r="J9856" i="10" s="1"/>
  <c r="J9857" i="10" a="1"/>
  <c r="J9857" i="10" s="1"/>
  <c r="J9858" i="10" a="1"/>
  <c r="J9858" i="10" s="1"/>
  <c r="J9859" i="10" a="1"/>
  <c r="J9859" i="10" s="1"/>
  <c r="J9860" i="10" a="1"/>
  <c r="J9860" i="10" s="1"/>
  <c r="J9861" i="10" a="1"/>
  <c r="J9861" i="10" s="1"/>
  <c r="J9862" i="10" a="1"/>
  <c r="J9862" i="10" s="1"/>
  <c r="J9863" i="10" a="1"/>
  <c r="J9863" i="10" s="1"/>
  <c r="J9864" i="10" a="1"/>
  <c r="J9864" i="10" s="1"/>
  <c r="J9865" i="10" a="1"/>
  <c r="J9865" i="10" s="1"/>
  <c r="J9866" i="10" a="1"/>
  <c r="J9866" i="10" s="1"/>
  <c r="J9867" i="10" a="1"/>
  <c r="J9867" i="10" s="1"/>
  <c r="J9868" i="10" a="1"/>
  <c r="J9868" i="10" s="1"/>
  <c r="J9869" i="10" a="1"/>
  <c r="J9869" i="10" s="1"/>
  <c r="J9870" i="10" a="1"/>
  <c r="J9870" i="10" s="1"/>
  <c r="J9871" i="10" a="1"/>
  <c r="J9871" i="10" s="1"/>
  <c r="J9872" i="10" a="1"/>
  <c r="J9872" i="10" s="1"/>
  <c r="J9873" i="10" a="1"/>
  <c r="J9873" i="10" s="1"/>
  <c r="J9874" i="10" a="1"/>
  <c r="J9874" i="10" s="1"/>
  <c r="J9875" i="10" a="1"/>
  <c r="J9875" i="10" s="1"/>
  <c r="J9876" i="10" a="1"/>
  <c r="J9876" i="10" s="1"/>
  <c r="J9877" i="10" a="1"/>
  <c r="J9877" i="10" s="1"/>
  <c r="J9878" i="10" a="1"/>
  <c r="J9878" i="10" s="1"/>
  <c r="J9879" i="10" a="1"/>
  <c r="J9879" i="10" s="1"/>
  <c r="J9880" i="10" a="1"/>
  <c r="J9880" i="10" s="1"/>
  <c r="J9881" i="10" a="1"/>
  <c r="J9881" i="10" s="1"/>
  <c r="J9882" i="10" a="1"/>
  <c r="J9882" i="10" s="1"/>
  <c r="J9883" i="10" a="1"/>
  <c r="J9883" i="10" s="1"/>
  <c r="J9884" i="10" a="1"/>
  <c r="J9884" i="10" s="1"/>
  <c r="J9885" i="10" a="1"/>
  <c r="J9885" i="10" s="1"/>
  <c r="J9886" i="10" a="1"/>
  <c r="J9886" i="10" s="1"/>
  <c r="J9887" i="10" a="1"/>
  <c r="J9887" i="10" s="1"/>
  <c r="J9888" i="10" a="1"/>
  <c r="J9888" i="10" s="1"/>
  <c r="J9889" i="10" a="1"/>
  <c r="J9889" i="10" s="1"/>
  <c r="J9890" i="10" a="1"/>
  <c r="J9890" i="10" s="1"/>
  <c r="J9891" i="10" a="1"/>
  <c r="J9891" i="10" s="1"/>
  <c r="J9892" i="10" a="1"/>
  <c r="J9892" i="10" s="1"/>
  <c r="J9893" i="10" a="1"/>
  <c r="J9893" i="10" s="1"/>
  <c r="J9894" i="10" a="1"/>
  <c r="J9894" i="10" s="1"/>
  <c r="J9895" i="10" a="1"/>
  <c r="J9895" i="10" s="1"/>
  <c r="J9896" i="10" a="1"/>
  <c r="J9896" i="10" s="1"/>
  <c r="J9897" i="10" a="1"/>
  <c r="J9897" i="10" s="1"/>
  <c r="J9898" i="10" a="1"/>
  <c r="J9898" i="10" s="1"/>
  <c r="J9899" i="10" a="1"/>
  <c r="J9899" i="10" s="1"/>
  <c r="J9900" i="10" a="1"/>
  <c r="J9900" i="10" s="1"/>
  <c r="J9901" i="10" a="1"/>
  <c r="J9901" i="10" s="1"/>
  <c r="J9902" i="10" a="1"/>
  <c r="J9902" i="10" s="1"/>
  <c r="J9903" i="10" a="1"/>
  <c r="J9903" i="10" s="1"/>
  <c r="J9904" i="10" a="1"/>
  <c r="J9904" i="10" s="1"/>
  <c r="J9905" i="10" a="1"/>
  <c r="J9905" i="10" s="1"/>
  <c r="J9906" i="10" a="1"/>
  <c r="J9906" i="10" s="1"/>
  <c r="J9907" i="10" a="1"/>
  <c r="J9907" i="10" s="1"/>
  <c r="J9908" i="10" a="1"/>
  <c r="J9908" i="10" s="1"/>
  <c r="J9909" i="10" a="1"/>
  <c r="J9909" i="10" s="1"/>
  <c r="J9910" i="10" a="1"/>
  <c r="J9910" i="10" s="1"/>
  <c r="J9911" i="10" a="1"/>
  <c r="J9911" i="10" s="1"/>
  <c r="J9912" i="10" a="1"/>
  <c r="J9912" i="10" s="1"/>
  <c r="J9913" i="10" a="1"/>
  <c r="J9913" i="10" s="1"/>
  <c r="J9914" i="10" a="1"/>
  <c r="J9914" i="10" s="1"/>
  <c r="J9915" i="10" a="1"/>
  <c r="J9915" i="10" s="1"/>
  <c r="J9916" i="10" a="1"/>
  <c r="J9916" i="10" s="1"/>
  <c r="J9917" i="10" a="1"/>
  <c r="J9917" i="10" s="1"/>
  <c r="J9918" i="10" a="1"/>
  <c r="J9918" i="10" s="1"/>
  <c r="J9919" i="10" a="1"/>
  <c r="J9919" i="10" s="1"/>
  <c r="J9920" i="10" a="1"/>
  <c r="J9920" i="10" s="1"/>
  <c r="J9921" i="10" a="1"/>
  <c r="J9921" i="10" s="1"/>
  <c r="J9922" i="10" a="1"/>
  <c r="J9922" i="10" s="1"/>
  <c r="J9923" i="10" a="1"/>
  <c r="J9923" i="10" s="1"/>
  <c r="J9924" i="10" a="1"/>
  <c r="J9924" i="10" s="1"/>
  <c r="J9925" i="10" a="1"/>
  <c r="J9925" i="10" s="1"/>
  <c r="J9926" i="10" a="1"/>
  <c r="J9926" i="10" s="1"/>
  <c r="J9927" i="10" a="1"/>
  <c r="J9927" i="10" s="1"/>
  <c r="J9928" i="10" a="1"/>
  <c r="J9928" i="10" s="1"/>
  <c r="J9929" i="10" a="1"/>
  <c r="J9929" i="10" s="1"/>
  <c r="J9930" i="10" a="1"/>
  <c r="J9930" i="10" s="1"/>
  <c r="J9931" i="10" a="1"/>
  <c r="J9931" i="10" s="1"/>
  <c r="J9932" i="10" a="1"/>
  <c r="J9932" i="10" s="1"/>
  <c r="J9933" i="10" a="1"/>
  <c r="J9933" i="10" s="1"/>
  <c r="J9934" i="10" a="1"/>
  <c r="J9934" i="10" s="1"/>
  <c r="J9935" i="10" a="1"/>
  <c r="J9935" i="10" s="1"/>
  <c r="J9936" i="10" a="1"/>
  <c r="J9936" i="10" s="1"/>
  <c r="J9937" i="10" a="1"/>
  <c r="J9937" i="10" s="1"/>
  <c r="J9938" i="10" a="1"/>
  <c r="J9938" i="10" s="1"/>
  <c r="J9939" i="10" a="1"/>
  <c r="J9939" i="10" s="1"/>
  <c r="J9940" i="10" a="1"/>
  <c r="J9940" i="10" s="1"/>
  <c r="J9941" i="10" a="1"/>
  <c r="J9941" i="10" s="1"/>
  <c r="J9942" i="10" a="1"/>
  <c r="J9942" i="10" s="1"/>
  <c r="J9943" i="10" a="1"/>
  <c r="J9943" i="10" s="1"/>
  <c r="J9944" i="10" a="1"/>
  <c r="J9944" i="10" s="1"/>
  <c r="J9945" i="10" a="1"/>
  <c r="J9945" i="10" s="1"/>
  <c r="J9946" i="10" a="1"/>
  <c r="J9946" i="10" s="1"/>
  <c r="J9947" i="10" a="1"/>
  <c r="J9947" i="10" s="1"/>
  <c r="J9948" i="10" a="1"/>
  <c r="J9948" i="10" s="1"/>
  <c r="J9949" i="10" a="1"/>
  <c r="J9949" i="10" s="1"/>
  <c r="J9950" i="10" a="1"/>
  <c r="J9950" i="10" s="1"/>
  <c r="J9951" i="10" a="1"/>
  <c r="J9951" i="10" s="1"/>
  <c r="J9952" i="10" a="1"/>
  <c r="J9952" i="10" s="1"/>
  <c r="J9953" i="10" a="1"/>
  <c r="J9953" i="10" s="1"/>
  <c r="J9954" i="10" a="1"/>
  <c r="J9954" i="10" s="1"/>
  <c r="J9955" i="10" a="1"/>
  <c r="J9955" i="10" s="1"/>
  <c r="J9956" i="10" a="1"/>
  <c r="J9956" i="10" s="1"/>
  <c r="J9957" i="10" a="1"/>
  <c r="J9957" i="10" s="1"/>
  <c r="J9958" i="10" a="1"/>
  <c r="J9958" i="10" s="1"/>
  <c r="J9959" i="10" a="1"/>
  <c r="J9959" i="10" s="1"/>
  <c r="J9960" i="10" a="1"/>
  <c r="J9960" i="10" s="1"/>
  <c r="J9961" i="10" a="1"/>
  <c r="J9961" i="10" s="1"/>
  <c r="J9962" i="10" a="1"/>
  <c r="J9962" i="10" s="1"/>
  <c r="J9963" i="10" a="1"/>
  <c r="J9963" i="10" s="1"/>
  <c r="J9964" i="10" a="1"/>
  <c r="J9964" i="10" s="1"/>
  <c r="J9965" i="10" a="1"/>
  <c r="J9965" i="10" s="1"/>
  <c r="J9966" i="10" a="1"/>
  <c r="J9966" i="10" s="1"/>
  <c r="J9967" i="10" a="1"/>
  <c r="J9967" i="10" s="1"/>
  <c r="J9968" i="10" a="1"/>
  <c r="J9968" i="10" s="1"/>
  <c r="J9969" i="10" a="1"/>
  <c r="J9969" i="10" s="1"/>
  <c r="J9970" i="10" a="1"/>
  <c r="J9970" i="10" s="1"/>
  <c r="J9971" i="10" a="1"/>
  <c r="J9971" i="10" s="1"/>
  <c r="J9972" i="10" a="1"/>
  <c r="J9972" i="10" s="1"/>
  <c r="J9973" i="10" a="1"/>
  <c r="J9973" i="10" s="1"/>
  <c r="J9974" i="10" a="1"/>
  <c r="J9974" i="10" s="1"/>
  <c r="J9975" i="10" a="1"/>
  <c r="J9975" i="10" s="1"/>
  <c r="J9976" i="10" a="1"/>
  <c r="J9976" i="10" s="1"/>
  <c r="J9977" i="10" a="1"/>
  <c r="J9977" i="10" s="1"/>
  <c r="J9978" i="10" a="1"/>
  <c r="J9978" i="10" s="1"/>
  <c r="J9979" i="10" a="1"/>
  <c r="J9979" i="10" s="1"/>
  <c r="J9980" i="10" a="1"/>
  <c r="J9980" i="10" s="1"/>
  <c r="J9981" i="10" a="1"/>
  <c r="J9981" i="10" s="1"/>
  <c r="J9982" i="10" a="1"/>
  <c r="J9982" i="10" s="1"/>
  <c r="J9983" i="10" a="1"/>
  <c r="J9983" i="10" s="1"/>
  <c r="J9984" i="10" a="1"/>
  <c r="J9984" i="10" s="1"/>
  <c r="J9985" i="10" a="1"/>
  <c r="J9985" i="10" s="1"/>
  <c r="J9986" i="10" a="1"/>
  <c r="J9986" i="10" s="1"/>
  <c r="J9987" i="10" a="1"/>
  <c r="J9987" i="10" s="1"/>
  <c r="J9988" i="10" a="1"/>
  <c r="J9988" i="10" s="1"/>
  <c r="J9989" i="10" a="1"/>
  <c r="J9989" i="10" s="1"/>
  <c r="J9990" i="10" a="1"/>
  <c r="J9990" i="10" s="1"/>
  <c r="J9991" i="10" a="1"/>
  <c r="J9991" i="10" s="1"/>
  <c r="J9992" i="10" a="1"/>
  <c r="J9992" i="10" s="1"/>
  <c r="J9993" i="10" a="1"/>
  <c r="J9993" i="10" s="1"/>
  <c r="J9994" i="10" a="1"/>
  <c r="J9994" i="10" s="1"/>
  <c r="J9995" i="10" a="1"/>
  <c r="J9995" i="10" s="1"/>
  <c r="J9996" i="10" a="1"/>
  <c r="J9996" i="10" s="1"/>
  <c r="J9997" i="10" a="1"/>
  <c r="J9997" i="10" s="1"/>
  <c r="J9998" i="10" a="1"/>
  <c r="J9998" i="10" s="1"/>
  <c r="J9999" i="10" a="1"/>
  <c r="J9999" i="10" s="1"/>
  <c r="J10000" i="10" a="1"/>
  <c r="J10000" i="10" s="1"/>
  <c r="J10001" i="10" a="1"/>
  <c r="J10001" i="10" s="1"/>
  <c r="J10002" i="10" a="1"/>
  <c r="J10002" i="10" s="1"/>
  <c r="J10003" i="10" a="1"/>
  <c r="J10003" i="10" s="1"/>
  <c r="J10004" i="10" a="1"/>
  <c r="J10004" i="10" s="1"/>
  <c r="J10005" i="10" a="1"/>
  <c r="J10005" i="10" s="1"/>
  <c r="J10006" i="10" a="1"/>
  <c r="J10006" i="10" s="1"/>
  <c r="J10007" i="10" a="1"/>
  <c r="J10007" i="10" s="1"/>
  <c r="J10008" i="10" a="1"/>
  <c r="J10008" i="10" s="1"/>
  <c r="J10009" i="10" a="1"/>
  <c r="J10009" i="10" s="1"/>
  <c r="J10010" i="10" a="1"/>
  <c r="J10010" i="10" s="1"/>
  <c r="J10011" i="10" a="1"/>
  <c r="J10011" i="10" s="1"/>
  <c r="J10012" i="10" a="1"/>
  <c r="J10012" i="10" s="1"/>
  <c r="J10013" i="10" a="1"/>
  <c r="J10013" i="10" s="1"/>
  <c r="J10014" i="10" a="1"/>
  <c r="J10014" i="10" s="1"/>
  <c r="J10015" i="10" a="1"/>
  <c r="J10015" i="10" s="1"/>
  <c r="J10016" i="10" a="1"/>
  <c r="J10016" i="10" s="1"/>
  <c r="J10017" i="10" a="1"/>
  <c r="J10017" i="10" s="1"/>
  <c r="J10018" i="10" a="1"/>
  <c r="J10018" i="10" s="1"/>
  <c r="J10019" i="10" a="1"/>
  <c r="J10019" i="10" s="1"/>
  <c r="J10020" i="10" a="1"/>
  <c r="J10020" i="10" s="1"/>
  <c r="J10021" i="10" a="1"/>
  <c r="J10021" i="10" s="1"/>
  <c r="J10022" i="10" a="1"/>
  <c r="J10022" i="10" s="1"/>
  <c r="J10023" i="10" a="1"/>
  <c r="J10023" i="10" s="1"/>
  <c r="J10024" i="10" a="1"/>
  <c r="J10024" i="10" s="1"/>
  <c r="J10025" i="10" a="1"/>
  <c r="J10025" i="10" s="1"/>
  <c r="J10026" i="10" a="1"/>
  <c r="J10026" i="10" s="1"/>
  <c r="J10027" i="10" a="1"/>
  <c r="J10027" i="10" s="1"/>
  <c r="J10028" i="10" a="1"/>
  <c r="J10028" i="10" s="1"/>
  <c r="J10029" i="10" a="1"/>
  <c r="J10029" i="10" s="1"/>
  <c r="J10030" i="10" a="1"/>
  <c r="J10030" i="10" s="1"/>
  <c r="J10031" i="10" a="1"/>
  <c r="J10031" i="10" s="1"/>
  <c r="J10032" i="10" a="1"/>
  <c r="J10032" i="10" s="1"/>
  <c r="J10033" i="10" a="1"/>
  <c r="J10033" i="10" s="1"/>
  <c r="J10034" i="10" a="1"/>
  <c r="J10034" i="10" s="1"/>
  <c r="J10035" i="10" a="1"/>
  <c r="J10035" i="10" s="1"/>
  <c r="J10036" i="10" a="1"/>
  <c r="J10036" i="10" s="1"/>
  <c r="J10037" i="10" a="1"/>
  <c r="J10037" i="10" s="1"/>
  <c r="J10038" i="10" a="1"/>
  <c r="J10038" i="10" s="1"/>
  <c r="J10039" i="10" a="1"/>
  <c r="J10039" i="10" s="1"/>
  <c r="J10040" i="10" a="1"/>
  <c r="J10040" i="10" s="1"/>
  <c r="J10041" i="10" a="1"/>
  <c r="J10041" i="10" s="1"/>
  <c r="J10042" i="10" a="1"/>
  <c r="J10042" i="10" s="1"/>
  <c r="J10043" i="10" a="1"/>
  <c r="J10043" i="10" s="1"/>
  <c r="J10044" i="10" a="1"/>
  <c r="J10044" i="10" s="1"/>
  <c r="J10045" i="10" a="1"/>
  <c r="J10045" i="10" s="1"/>
  <c r="J10046" i="10" a="1"/>
  <c r="J10046" i="10" s="1"/>
  <c r="J10047" i="10" a="1"/>
  <c r="J10047" i="10" s="1"/>
  <c r="J10048" i="10" a="1"/>
  <c r="J10048" i="10" s="1"/>
  <c r="J10049" i="10" a="1"/>
  <c r="J10049" i="10" s="1"/>
  <c r="J10050" i="10" a="1"/>
  <c r="J10050" i="10" s="1"/>
  <c r="J10051" i="10" a="1"/>
  <c r="J10051" i="10" s="1"/>
  <c r="J10052" i="10" a="1"/>
  <c r="J10052" i="10" s="1"/>
  <c r="J10053" i="10" a="1"/>
  <c r="J10053" i="10" s="1"/>
  <c r="J10054" i="10" a="1"/>
  <c r="J10054" i="10" s="1"/>
  <c r="J10055" i="10" a="1"/>
  <c r="J10055" i="10" s="1"/>
  <c r="J10056" i="10" a="1"/>
  <c r="J10056" i="10" s="1"/>
  <c r="J10057" i="10" a="1"/>
  <c r="J10057" i="10" s="1"/>
  <c r="J10058" i="10" a="1"/>
  <c r="J10058" i="10" s="1"/>
  <c r="J10059" i="10" a="1"/>
  <c r="J10059" i="10" s="1"/>
  <c r="J10060" i="10" a="1"/>
  <c r="J10060" i="10" s="1"/>
  <c r="J10061" i="10" a="1"/>
  <c r="J10061" i="10" s="1"/>
  <c r="J10062" i="10" a="1"/>
  <c r="J10062" i="10" s="1"/>
  <c r="J10063" i="10" a="1"/>
  <c r="J10063" i="10" s="1"/>
  <c r="J10064" i="10" a="1"/>
  <c r="J10064" i="10" s="1"/>
  <c r="J10065" i="10" a="1"/>
  <c r="J10065" i="10" s="1"/>
  <c r="J10066" i="10" a="1"/>
  <c r="J10066" i="10" s="1"/>
  <c r="J10067" i="10" a="1"/>
  <c r="J10067" i="10" s="1"/>
  <c r="J10068" i="10" a="1"/>
  <c r="J10068" i="10" s="1"/>
  <c r="J10069" i="10" a="1"/>
  <c r="J10069" i="10" s="1"/>
  <c r="J10070" i="10" a="1"/>
  <c r="J10070" i="10" s="1"/>
  <c r="J10071" i="10" a="1"/>
  <c r="J10071" i="10" s="1"/>
  <c r="J10072" i="10" a="1"/>
  <c r="J10072" i="10" s="1"/>
  <c r="J10073" i="10" a="1"/>
  <c r="J10073" i="10" s="1"/>
  <c r="J10074" i="10" a="1"/>
  <c r="J10074" i="10" s="1"/>
  <c r="J10075" i="10" a="1"/>
  <c r="J10075" i="10" s="1"/>
  <c r="J10076" i="10" a="1"/>
  <c r="J10076" i="10" s="1"/>
  <c r="J10077" i="10" a="1"/>
  <c r="J10077" i="10" s="1"/>
  <c r="J10078" i="10" a="1"/>
  <c r="J10078" i="10" s="1"/>
  <c r="J10079" i="10" a="1"/>
  <c r="J10079" i="10" s="1"/>
  <c r="J10080" i="10" a="1"/>
  <c r="J10080" i="10" s="1"/>
  <c r="J10081" i="10" a="1"/>
  <c r="J10081" i="10" s="1"/>
  <c r="J10082" i="10" a="1"/>
  <c r="J10082" i="10" s="1"/>
  <c r="J10083" i="10" a="1"/>
  <c r="J10083" i="10" s="1"/>
  <c r="J10084" i="10" a="1"/>
  <c r="J10084" i="10" s="1"/>
  <c r="J10085" i="10" a="1"/>
  <c r="J10085" i="10" s="1"/>
  <c r="J10086" i="10" a="1"/>
  <c r="J10086" i="10" s="1"/>
  <c r="J10087" i="10" a="1"/>
  <c r="J10087" i="10" s="1"/>
  <c r="J10088" i="10" a="1"/>
  <c r="J10088" i="10" s="1"/>
  <c r="J10089" i="10" a="1"/>
  <c r="J10089" i="10" s="1"/>
  <c r="J10090" i="10" a="1"/>
  <c r="J10090" i="10" s="1"/>
  <c r="J10091" i="10" a="1"/>
  <c r="J10091" i="10" s="1"/>
  <c r="J10092" i="10" a="1"/>
  <c r="J10092" i="10" s="1"/>
  <c r="J10093" i="10" a="1"/>
  <c r="J10093" i="10" s="1"/>
  <c r="J10094" i="10" a="1"/>
  <c r="J10094" i="10" s="1"/>
  <c r="J10095" i="10" a="1"/>
  <c r="J10095" i="10" s="1"/>
  <c r="J10096" i="10" a="1"/>
  <c r="J10096" i="10" s="1"/>
  <c r="J10097" i="10" a="1"/>
  <c r="J10097" i="10" s="1"/>
  <c r="J10098" i="10" a="1"/>
  <c r="J10098" i="10" s="1"/>
  <c r="J10099" i="10" a="1"/>
  <c r="J10099" i="10" s="1"/>
  <c r="J10100" i="10" a="1"/>
  <c r="J10100" i="10" s="1"/>
  <c r="J10101" i="10" a="1"/>
  <c r="J10101" i="10" s="1"/>
  <c r="J10102" i="10" a="1"/>
  <c r="J10102" i="10" s="1"/>
  <c r="J10103" i="10" a="1"/>
  <c r="J10103" i="10" s="1"/>
  <c r="J10104" i="10" a="1"/>
  <c r="J10104" i="10" s="1"/>
  <c r="J10105" i="10" a="1"/>
  <c r="J10105" i="10" s="1"/>
  <c r="J10106" i="10" a="1"/>
  <c r="J10106" i="10" s="1"/>
  <c r="J10107" i="10" a="1"/>
  <c r="J10107" i="10" s="1"/>
  <c r="J10108" i="10" a="1"/>
  <c r="J10108" i="10" s="1"/>
  <c r="J10109" i="10" a="1"/>
  <c r="J10109" i="10" s="1"/>
  <c r="J10110" i="10" a="1"/>
  <c r="J10110" i="10" s="1"/>
  <c r="J10111" i="10" a="1"/>
  <c r="J10111" i="10" s="1"/>
  <c r="J10112" i="10" a="1"/>
  <c r="J10112" i="10" s="1"/>
  <c r="J10113" i="10" a="1"/>
  <c r="J10113" i="10" s="1"/>
  <c r="J10114" i="10" a="1"/>
  <c r="J10114" i="10" s="1"/>
  <c r="J10115" i="10" a="1"/>
  <c r="J10115" i="10" s="1"/>
  <c r="J10116" i="10" a="1"/>
  <c r="J10116" i="10" s="1"/>
  <c r="J10117" i="10" a="1"/>
  <c r="J10117" i="10" s="1"/>
  <c r="J10118" i="10" a="1"/>
  <c r="J10118" i="10" s="1"/>
  <c r="J10119" i="10" a="1"/>
  <c r="J10119" i="10" s="1"/>
  <c r="J10120" i="10" a="1"/>
  <c r="J10120" i="10" s="1"/>
  <c r="J10121" i="10" a="1"/>
  <c r="J10121" i="10" s="1"/>
  <c r="J10122" i="10" a="1"/>
  <c r="J10122" i="10" s="1"/>
  <c r="J10123" i="10" a="1"/>
  <c r="J10123" i="10" s="1"/>
  <c r="J10124" i="10" a="1"/>
  <c r="J10124" i="10" s="1"/>
  <c r="J10125" i="10" a="1"/>
  <c r="J10125" i="10" s="1"/>
  <c r="J10126" i="10" a="1"/>
  <c r="J10126" i="10" s="1"/>
  <c r="J10127" i="10" a="1"/>
  <c r="J10127" i="10" s="1"/>
  <c r="J10128" i="10" a="1"/>
  <c r="J10128" i="10" s="1"/>
  <c r="J10129" i="10" a="1"/>
  <c r="J10129" i="10" s="1"/>
  <c r="J10130" i="10" a="1"/>
  <c r="J10130" i="10" s="1"/>
  <c r="J10131" i="10" a="1"/>
  <c r="J10131" i="10" s="1"/>
  <c r="J10132" i="10" a="1"/>
  <c r="J10132" i="10" s="1"/>
  <c r="J10133" i="10" a="1"/>
  <c r="J10133" i="10" s="1"/>
  <c r="J10134" i="10" a="1"/>
  <c r="J10134" i="10" s="1"/>
  <c r="J10135" i="10" a="1"/>
  <c r="J10135" i="10" s="1"/>
  <c r="J10136" i="10" a="1"/>
  <c r="J10136" i="10" s="1"/>
  <c r="J10137" i="10" a="1"/>
  <c r="J10137" i="10" s="1"/>
  <c r="J10138" i="10" a="1"/>
  <c r="J10138" i="10" s="1"/>
  <c r="J10139" i="10" a="1"/>
  <c r="J10139" i="10" s="1"/>
  <c r="J10140" i="10" a="1"/>
  <c r="J10140" i="10" s="1"/>
  <c r="J10141" i="10" a="1"/>
  <c r="J10141" i="10" s="1"/>
  <c r="J10142" i="10" a="1"/>
  <c r="J10142" i="10" s="1"/>
  <c r="J10143" i="10" a="1"/>
  <c r="J10143" i="10" s="1"/>
  <c r="J10144" i="10" a="1"/>
  <c r="J10144" i="10" s="1"/>
  <c r="J10145" i="10" a="1"/>
  <c r="J10145" i="10" s="1"/>
  <c r="J10146" i="10" a="1"/>
  <c r="J10146" i="10" s="1"/>
  <c r="J10147" i="10" a="1"/>
  <c r="J10147" i="10" s="1"/>
  <c r="J10148" i="10" a="1"/>
  <c r="J10148" i="10" s="1"/>
  <c r="J10149" i="10" a="1"/>
  <c r="J10149" i="10" s="1"/>
  <c r="J10150" i="10" a="1"/>
  <c r="J10150" i="10" s="1"/>
  <c r="J10151" i="10" a="1"/>
  <c r="J10151" i="10" s="1"/>
  <c r="J10152" i="10" a="1"/>
  <c r="J10152" i="10" s="1"/>
  <c r="J10153" i="10" a="1"/>
  <c r="J10153" i="10" s="1"/>
  <c r="J10154" i="10" a="1"/>
  <c r="J10154" i="10" s="1"/>
  <c r="J10155" i="10" a="1"/>
  <c r="J10155" i="10" s="1"/>
  <c r="J10156" i="10" a="1"/>
  <c r="J10156" i="10" s="1"/>
  <c r="J10157" i="10" a="1"/>
  <c r="J10157" i="10" s="1"/>
  <c r="J10158" i="10" a="1"/>
  <c r="J10158" i="10" s="1"/>
  <c r="J10159" i="10" a="1"/>
  <c r="J10159" i="10" s="1"/>
  <c r="J10160" i="10" a="1"/>
  <c r="J10160" i="10" s="1"/>
  <c r="J10161" i="10" a="1"/>
  <c r="J10161" i="10" s="1"/>
  <c r="J10162" i="10" a="1"/>
  <c r="J10162" i="10" s="1"/>
  <c r="J10163" i="10" a="1"/>
  <c r="J10163" i="10" s="1"/>
  <c r="J10164" i="10" a="1"/>
  <c r="J10164" i="10" s="1"/>
  <c r="J10165" i="10" a="1"/>
  <c r="J10165" i="10" s="1"/>
  <c r="J10166" i="10" a="1"/>
  <c r="J10166" i="10" s="1"/>
  <c r="J10167" i="10" a="1"/>
  <c r="J10167" i="10" s="1"/>
  <c r="J10168" i="10" a="1"/>
  <c r="J10168" i="10" s="1"/>
  <c r="J10169" i="10" a="1"/>
  <c r="J10169" i="10" s="1"/>
  <c r="J10170" i="10" a="1"/>
  <c r="J10170" i="10" s="1"/>
  <c r="J10171" i="10" a="1"/>
  <c r="J10171" i="10" s="1"/>
  <c r="J10172" i="10" a="1"/>
  <c r="J10172" i="10" s="1"/>
  <c r="J10173" i="10" a="1"/>
  <c r="J10173" i="10" s="1"/>
  <c r="J10174" i="10" a="1"/>
  <c r="J10174" i="10" s="1"/>
  <c r="J10175" i="10" a="1"/>
  <c r="J10175" i="10" s="1"/>
  <c r="J10176" i="10" a="1"/>
  <c r="J10176" i="10" s="1"/>
  <c r="J10177" i="10" a="1"/>
  <c r="J10177" i="10" s="1"/>
  <c r="J10178" i="10" a="1"/>
  <c r="J10178" i="10" s="1"/>
  <c r="J10179" i="10" a="1"/>
  <c r="J10179" i="10" s="1"/>
  <c r="J10180" i="10" a="1"/>
  <c r="J10180" i="10" s="1"/>
  <c r="J10181" i="10" a="1"/>
  <c r="J10181" i="10" s="1"/>
  <c r="J10182" i="10" a="1"/>
  <c r="J10182" i="10" s="1"/>
  <c r="J10183" i="10" a="1"/>
  <c r="J10183" i="10" s="1"/>
  <c r="J10184" i="10" a="1"/>
  <c r="J10184" i="10" s="1"/>
  <c r="J10185" i="10" a="1"/>
  <c r="J10185" i="10" s="1"/>
  <c r="J10186" i="10" a="1"/>
  <c r="J10186" i="10" s="1"/>
  <c r="J10187" i="10" a="1"/>
  <c r="J10187" i="10" s="1"/>
  <c r="J10188" i="10" a="1"/>
  <c r="J10188" i="10" s="1"/>
  <c r="J10189" i="10" a="1"/>
  <c r="J10189" i="10" s="1"/>
  <c r="J10190" i="10" a="1"/>
  <c r="J10190" i="10" s="1"/>
  <c r="J10191" i="10" a="1"/>
  <c r="J10191" i="10" s="1"/>
  <c r="J10192" i="10" a="1"/>
  <c r="J10192" i="10" s="1"/>
  <c r="J10193" i="10" a="1"/>
  <c r="J10193" i="10" s="1"/>
  <c r="J10194" i="10" a="1"/>
  <c r="J10194" i="10" s="1"/>
  <c r="J10195" i="10" a="1"/>
  <c r="J10195" i="10" s="1"/>
  <c r="J10196" i="10" a="1"/>
  <c r="J10196" i="10" s="1"/>
  <c r="J10197" i="10" a="1"/>
  <c r="J10197" i="10" s="1"/>
  <c r="J10198" i="10" a="1"/>
  <c r="J10198" i="10" s="1"/>
  <c r="J10199" i="10" a="1"/>
  <c r="J10199" i="10" s="1"/>
  <c r="J10200" i="10" a="1"/>
  <c r="J10200" i="10" s="1"/>
  <c r="J10201" i="10" a="1"/>
  <c r="J10201" i="10" s="1"/>
  <c r="J10202" i="10" a="1"/>
  <c r="J10202" i="10" s="1"/>
  <c r="J10203" i="10" a="1"/>
  <c r="J10203" i="10" s="1"/>
  <c r="J10204" i="10" a="1"/>
  <c r="J10204" i="10" s="1"/>
  <c r="J10205" i="10" a="1"/>
  <c r="J10205" i="10" s="1"/>
  <c r="J10206" i="10" a="1"/>
  <c r="J10206" i="10" s="1"/>
  <c r="J10207" i="10" a="1"/>
  <c r="J10207" i="10" s="1"/>
  <c r="J10208" i="10" a="1"/>
  <c r="J10208" i="10" s="1"/>
  <c r="J10209" i="10" a="1"/>
  <c r="J10209" i="10" s="1"/>
  <c r="J10210" i="10" a="1"/>
  <c r="J10210" i="10" s="1"/>
  <c r="J10211" i="10" a="1"/>
  <c r="J10211" i="10" s="1"/>
  <c r="J10212" i="10" a="1"/>
  <c r="J10212" i="10" s="1"/>
  <c r="J10213" i="10" a="1"/>
  <c r="J10213" i="10" s="1"/>
  <c r="J10214" i="10" a="1"/>
  <c r="J10214" i="10" s="1"/>
  <c r="J10215" i="10" a="1"/>
  <c r="J10215" i="10" s="1"/>
  <c r="J10216" i="10" a="1"/>
  <c r="J10216" i="10" s="1"/>
  <c r="J10217" i="10" a="1"/>
  <c r="J10217" i="10" s="1"/>
  <c r="J10218" i="10" a="1"/>
  <c r="J10218" i="10" s="1"/>
  <c r="J10219" i="10" a="1"/>
  <c r="J10219" i="10" s="1"/>
  <c r="J10220" i="10" a="1"/>
  <c r="J10220" i="10" s="1"/>
  <c r="J10221" i="10" a="1"/>
  <c r="J10221" i="10" s="1"/>
  <c r="J10222" i="10" a="1"/>
  <c r="J10222" i="10" s="1"/>
  <c r="J10223" i="10" a="1"/>
  <c r="J10223" i="10" s="1"/>
  <c r="J10224" i="10" a="1"/>
  <c r="J10224" i="10" s="1"/>
  <c r="J10225" i="10" a="1"/>
  <c r="J10225" i="10" s="1"/>
  <c r="J10226" i="10" a="1"/>
  <c r="J10226" i="10" s="1"/>
  <c r="J10227" i="10" a="1"/>
  <c r="J10227" i="10" s="1"/>
  <c r="J10228" i="10" a="1"/>
  <c r="J10228" i="10" s="1"/>
  <c r="J10229" i="10" a="1"/>
  <c r="J10229" i="10" s="1"/>
  <c r="J10230" i="10" a="1"/>
  <c r="J10230" i="10" s="1"/>
  <c r="J10231" i="10" a="1"/>
  <c r="J10231" i="10" s="1"/>
  <c r="J10232" i="10" a="1"/>
  <c r="J10232" i="10" s="1"/>
  <c r="J10233" i="10" a="1"/>
  <c r="J10233" i="10" s="1"/>
  <c r="J10234" i="10" a="1"/>
  <c r="J10234" i="10" s="1"/>
  <c r="J10235" i="10" a="1"/>
  <c r="J10235" i="10" s="1"/>
  <c r="J10236" i="10" a="1"/>
  <c r="J10236" i="10" s="1"/>
  <c r="J10237" i="10" a="1"/>
  <c r="J10237" i="10" s="1"/>
  <c r="J10238" i="10" a="1"/>
  <c r="J10238" i="10" s="1"/>
  <c r="J10239" i="10" a="1"/>
  <c r="J10239" i="10" s="1"/>
  <c r="J10240" i="10" a="1"/>
  <c r="J10240" i="10" s="1"/>
  <c r="J10241" i="10" a="1"/>
  <c r="J10241" i="10" s="1"/>
  <c r="J10242" i="10" a="1"/>
  <c r="J10242" i="10" s="1"/>
  <c r="J10243" i="10" a="1"/>
  <c r="J10243" i="10" s="1"/>
  <c r="J10244" i="10" a="1"/>
  <c r="J10244" i="10" s="1"/>
  <c r="J10245" i="10" a="1"/>
  <c r="J10245" i="10" s="1"/>
  <c r="J10246" i="10" a="1"/>
  <c r="J10246" i="10" s="1"/>
  <c r="J10247" i="10" a="1"/>
  <c r="J10247" i="10" s="1"/>
  <c r="J10248" i="10" a="1"/>
  <c r="J10248" i="10" s="1"/>
  <c r="J10249" i="10" a="1"/>
  <c r="J10249" i="10" s="1"/>
  <c r="J10250" i="10" a="1"/>
  <c r="J10250" i="10" s="1"/>
  <c r="J10251" i="10" a="1"/>
  <c r="J10251" i="10" s="1"/>
  <c r="J10252" i="10" a="1"/>
  <c r="J10252" i="10" s="1"/>
  <c r="J10253" i="10" a="1"/>
  <c r="J10253" i="10" s="1"/>
  <c r="J10254" i="10" a="1"/>
  <c r="J10254" i="10" s="1"/>
  <c r="J10255" i="10" a="1"/>
  <c r="J10255" i="10" s="1"/>
  <c r="J10256" i="10" a="1"/>
  <c r="J10256" i="10" s="1"/>
  <c r="J10257" i="10" a="1"/>
  <c r="J10257" i="10" s="1"/>
  <c r="J10258" i="10" a="1"/>
  <c r="J10258" i="10" s="1"/>
  <c r="J10259" i="10" a="1"/>
  <c r="J10259" i="10" s="1"/>
  <c r="J10260" i="10" a="1"/>
  <c r="J10260" i="10" s="1"/>
  <c r="J10261" i="10" a="1"/>
  <c r="J10261" i="10" s="1"/>
  <c r="J10262" i="10" a="1"/>
  <c r="J10262" i="10" s="1"/>
  <c r="J10263" i="10" a="1"/>
  <c r="J10263" i="10" s="1"/>
  <c r="J10264" i="10" a="1"/>
  <c r="J10264" i="10" s="1"/>
  <c r="J10265" i="10" a="1"/>
  <c r="J10265" i="10" s="1"/>
  <c r="J10266" i="10" a="1"/>
  <c r="J10266" i="10" s="1"/>
  <c r="J10267" i="10" a="1"/>
  <c r="J10267" i="10" s="1"/>
  <c r="J10268" i="10" a="1"/>
  <c r="J10268" i="10" s="1"/>
  <c r="J10269" i="10" a="1"/>
  <c r="J10269" i="10" s="1"/>
  <c r="J10270" i="10" a="1"/>
  <c r="J10270" i="10" s="1"/>
  <c r="J10271" i="10" a="1"/>
  <c r="J10271" i="10" s="1"/>
  <c r="J10272" i="10" a="1"/>
  <c r="J10272" i="10" s="1"/>
  <c r="J10273" i="10" a="1"/>
  <c r="J10273" i="10" s="1"/>
  <c r="J10274" i="10" a="1"/>
  <c r="J10274" i="10" s="1"/>
  <c r="J10275" i="10" a="1"/>
  <c r="J10275" i="10" s="1"/>
  <c r="J10276" i="10" a="1"/>
  <c r="J10276" i="10" s="1"/>
  <c r="J10277" i="10" a="1"/>
  <c r="J10277" i="10" s="1"/>
  <c r="J10278" i="10" a="1"/>
  <c r="J10278" i="10" s="1"/>
  <c r="J10279" i="10" a="1"/>
  <c r="J10279" i="10" s="1"/>
  <c r="J10280" i="10" a="1"/>
  <c r="J10280" i="10" s="1"/>
  <c r="J10281" i="10" a="1"/>
  <c r="J10281" i="10" s="1"/>
  <c r="J10282" i="10" a="1"/>
  <c r="J10282" i="10" s="1"/>
  <c r="J10283" i="10" a="1"/>
  <c r="J10283" i="10" s="1"/>
  <c r="J10284" i="10" a="1"/>
  <c r="J10284" i="10" s="1"/>
  <c r="J10285" i="10" a="1"/>
  <c r="J10285" i="10" s="1"/>
  <c r="J10286" i="10" a="1"/>
  <c r="J10286" i="10" s="1"/>
  <c r="J10287" i="10" a="1"/>
  <c r="J10287" i="10" s="1"/>
  <c r="J10288" i="10" a="1"/>
  <c r="J10288" i="10" s="1"/>
  <c r="J10289" i="10" a="1"/>
  <c r="J10289" i="10" s="1"/>
  <c r="J10290" i="10" a="1"/>
  <c r="J10290" i="10" s="1"/>
  <c r="J10291" i="10" a="1"/>
  <c r="J10291" i="10" s="1"/>
  <c r="J10292" i="10" a="1"/>
  <c r="J10292" i="10" s="1"/>
  <c r="J10293" i="10" a="1"/>
  <c r="J10293" i="10" s="1"/>
  <c r="J10294" i="10" a="1"/>
  <c r="J10294" i="10" s="1"/>
  <c r="J10295" i="10" a="1"/>
  <c r="J10295" i="10" s="1"/>
  <c r="J10296" i="10" a="1"/>
  <c r="J10296" i="10" s="1"/>
  <c r="J10297" i="10" a="1"/>
  <c r="J10297" i="10" s="1"/>
  <c r="J10298" i="10" a="1"/>
  <c r="J10298" i="10" s="1"/>
  <c r="J10299" i="10" a="1"/>
  <c r="J10299" i="10" s="1"/>
  <c r="J10300" i="10" a="1"/>
  <c r="J10300" i="10" s="1"/>
  <c r="J10301" i="10" a="1"/>
  <c r="J10301" i="10" s="1"/>
  <c r="J10302" i="10" a="1"/>
  <c r="J10302" i="10" s="1"/>
  <c r="J10303" i="10" a="1"/>
  <c r="J10303" i="10" s="1"/>
  <c r="J10304" i="10" a="1"/>
  <c r="J10304" i="10" s="1"/>
  <c r="J10305" i="10" a="1"/>
  <c r="J10305" i="10" s="1"/>
  <c r="J10306" i="10" a="1"/>
  <c r="J10306" i="10" s="1"/>
  <c r="J10307" i="10" a="1"/>
  <c r="J10307" i="10" s="1"/>
  <c r="J10308" i="10" a="1"/>
  <c r="J10308" i="10" s="1"/>
  <c r="J10309" i="10" a="1"/>
  <c r="J10309" i="10" s="1"/>
  <c r="J10310" i="10" a="1"/>
  <c r="J10310" i="10" s="1"/>
  <c r="J10311" i="10" a="1"/>
  <c r="J10311" i="10" s="1"/>
  <c r="J10312" i="10" a="1"/>
  <c r="J10312" i="10" s="1"/>
  <c r="J10313" i="10" a="1"/>
  <c r="J10313" i="10" s="1"/>
  <c r="J10314" i="10" a="1"/>
  <c r="J10314" i="10" s="1"/>
  <c r="J10315" i="10" a="1"/>
  <c r="J10315" i="10" s="1"/>
  <c r="J10316" i="10" a="1"/>
  <c r="J10316" i="10" s="1"/>
  <c r="J10317" i="10" a="1"/>
  <c r="J10317" i="10" s="1"/>
  <c r="J10318" i="10" a="1"/>
  <c r="J10318" i="10" s="1"/>
  <c r="J10319" i="10" a="1"/>
  <c r="J10319" i="10" s="1"/>
  <c r="J10320" i="10" a="1"/>
  <c r="J10320" i="10" s="1"/>
  <c r="J10321" i="10" a="1"/>
  <c r="J10321" i="10" s="1"/>
  <c r="J10322" i="10" a="1"/>
  <c r="J10322" i="10" s="1"/>
  <c r="J10323" i="10" a="1"/>
  <c r="J10323" i="10" s="1"/>
  <c r="J10324" i="10" a="1"/>
  <c r="J10324" i="10" s="1"/>
  <c r="J10325" i="10" a="1"/>
  <c r="J10325" i="10" s="1"/>
  <c r="J10326" i="10" a="1"/>
  <c r="J10326" i="10" s="1"/>
  <c r="J10327" i="10" a="1"/>
  <c r="J10327" i="10" s="1"/>
  <c r="J10328" i="10" a="1"/>
  <c r="J10328" i="10" s="1"/>
  <c r="J10329" i="10" a="1"/>
  <c r="J10329" i="10" s="1"/>
  <c r="J10330" i="10" a="1"/>
  <c r="J10330" i="10" s="1"/>
  <c r="J10331" i="10" a="1"/>
  <c r="J10331" i="10" s="1"/>
  <c r="J10332" i="10" a="1"/>
  <c r="J10332" i="10" s="1"/>
  <c r="J10333" i="10" a="1"/>
  <c r="J10333" i="10" s="1"/>
  <c r="J10334" i="10" a="1"/>
  <c r="J10334" i="10" s="1"/>
  <c r="J10335" i="10" a="1"/>
  <c r="J10335" i="10" s="1"/>
  <c r="J10336" i="10" a="1"/>
  <c r="J10336" i="10" s="1"/>
  <c r="J10337" i="10" a="1"/>
  <c r="J10337" i="10" s="1"/>
  <c r="J10338" i="10" a="1"/>
  <c r="J10338" i="10" s="1"/>
  <c r="J10339" i="10" a="1"/>
  <c r="J10339" i="10" s="1"/>
  <c r="J10340" i="10" a="1"/>
  <c r="J10340" i="10" s="1"/>
  <c r="J10341" i="10" a="1"/>
  <c r="J10341" i="10" s="1"/>
  <c r="J10342" i="10" a="1"/>
  <c r="J10342" i="10" s="1"/>
  <c r="J10343" i="10" a="1"/>
  <c r="J10343" i="10" s="1"/>
  <c r="J10344" i="10" a="1"/>
  <c r="J10344" i="10" s="1"/>
  <c r="J10345" i="10" a="1"/>
  <c r="J10345" i="10" s="1"/>
  <c r="J10346" i="10" a="1"/>
  <c r="J10346" i="10" s="1"/>
  <c r="J10347" i="10" a="1"/>
  <c r="J10347" i="10" s="1"/>
  <c r="J10348" i="10" a="1"/>
  <c r="J10348" i="10" s="1"/>
  <c r="J10349" i="10" a="1"/>
  <c r="J10349" i="10" s="1"/>
  <c r="J10350" i="10" a="1"/>
  <c r="J10350" i="10" s="1"/>
  <c r="J10351" i="10" a="1"/>
  <c r="J10351" i="10" s="1"/>
  <c r="J10352" i="10" a="1"/>
  <c r="J10352" i="10" s="1"/>
  <c r="J10353" i="10" a="1"/>
  <c r="J10353" i="10" s="1"/>
  <c r="J10354" i="10" a="1"/>
  <c r="J10354" i="10" s="1"/>
  <c r="J10355" i="10" a="1"/>
  <c r="J10355" i="10" s="1"/>
  <c r="J10356" i="10" a="1"/>
  <c r="J10356" i="10" s="1"/>
  <c r="J10357" i="10" a="1"/>
  <c r="J10357" i="10" s="1"/>
  <c r="J10358" i="10" a="1"/>
  <c r="J10358" i="10" s="1"/>
  <c r="J10359" i="10" a="1"/>
  <c r="J10359" i="10" s="1"/>
  <c r="J10360" i="10" a="1"/>
  <c r="J10360" i="10" s="1"/>
  <c r="J10361" i="10" a="1"/>
  <c r="J10361" i="10" s="1"/>
  <c r="J10362" i="10" a="1"/>
  <c r="J10362" i="10" s="1"/>
  <c r="J10363" i="10" a="1"/>
  <c r="J10363" i="10" s="1"/>
  <c r="J10364" i="10" a="1"/>
  <c r="J10364" i="10" s="1"/>
  <c r="J10365" i="10" a="1"/>
  <c r="J10365" i="10" s="1"/>
  <c r="J10366" i="10" a="1"/>
  <c r="J10366" i="10" s="1"/>
  <c r="J10367" i="10" a="1"/>
  <c r="J10367" i="10" s="1"/>
  <c r="J10368" i="10" a="1"/>
  <c r="J10368" i="10" s="1"/>
  <c r="J10369" i="10" a="1"/>
  <c r="J10369" i="10" s="1"/>
  <c r="J10370" i="10" a="1"/>
  <c r="J10370" i="10" s="1"/>
  <c r="J10371" i="10" a="1"/>
  <c r="J10371" i="10" s="1"/>
  <c r="J10372" i="10" a="1"/>
  <c r="J10372" i="10" s="1"/>
  <c r="J10373" i="10" a="1"/>
  <c r="J10373" i="10" s="1"/>
  <c r="J10374" i="10" a="1"/>
  <c r="J10374" i="10" s="1"/>
  <c r="J10375" i="10" a="1"/>
  <c r="J10375" i="10" s="1"/>
  <c r="J10376" i="10" a="1"/>
  <c r="J10376" i="10" s="1"/>
  <c r="J10377" i="10" a="1"/>
  <c r="J10377" i="10" s="1"/>
  <c r="J10378" i="10" a="1"/>
  <c r="J10378" i="10" s="1"/>
  <c r="J10379" i="10" a="1"/>
  <c r="J10379" i="10" s="1"/>
  <c r="J10380" i="10" a="1"/>
  <c r="J10380" i="10" s="1"/>
  <c r="J10381" i="10" a="1"/>
  <c r="J10381" i="10" s="1"/>
  <c r="J10382" i="10" a="1"/>
  <c r="J10382" i="10" s="1"/>
  <c r="J10383" i="10" a="1"/>
  <c r="J10383" i="10" s="1"/>
  <c r="J10384" i="10" a="1"/>
  <c r="J10384" i="10" s="1"/>
  <c r="J10385" i="10" a="1"/>
  <c r="J10385" i="10" s="1"/>
  <c r="J10386" i="10" a="1"/>
  <c r="J10386" i="10" s="1"/>
  <c r="J10387" i="10" a="1"/>
  <c r="J10387" i="10" s="1"/>
  <c r="J10388" i="10" a="1"/>
  <c r="J10388" i="10" s="1"/>
  <c r="J10389" i="10" a="1"/>
  <c r="J10389" i="10" s="1"/>
  <c r="J10390" i="10" a="1"/>
  <c r="J10390" i="10" s="1"/>
  <c r="J10391" i="10" a="1"/>
  <c r="J10391" i="10" s="1"/>
  <c r="J10392" i="10" a="1"/>
  <c r="J10392" i="10" s="1"/>
  <c r="J10393" i="10" a="1"/>
  <c r="J10393" i="10" s="1"/>
  <c r="J10394" i="10" a="1"/>
  <c r="J10394" i="10" s="1"/>
  <c r="J10395" i="10" a="1"/>
  <c r="J10395" i="10" s="1"/>
  <c r="J10396" i="10" a="1"/>
  <c r="J10396" i="10" s="1"/>
  <c r="J10397" i="10" a="1"/>
  <c r="J10397" i="10" s="1"/>
  <c r="J10398" i="10" a="1"/>
  <c r="J10398" i="10" s="1"/>
  <c r="J10399" i="10" a="1"/>
  <c r="J10399" i="10" s="1"/>
  <c r="J10400" i="10" a="1"/>
  <c r="J10400" i="10" s="1"/>
  <c r="J10401" i="10" a="1"/>
  <c r="J10401" i="10" s="1"/>
  <c r="J10402" i="10" a="1"/>
  <c r="J10402" i="10" s="1"/>
  <c r="J10403" i="10" a="1"/>
  <c r="J10403" i="10" s="1"/>
  <c r="J10404" i="10" a="1"/>
  <c r="J10404" i="10" s="1"/>
  <c r="J10405" i="10" a="1"/>
  <c r="J10405" i="10" s="1"/>
  <c r="J10406" i="10" a="1"/>
  <c r="J10406" i="10" s="1"/>
  <c r="J10407" i="10" a="1"/>
  <c r="J10407" i="10" s="1"/>
  <c r="J10408" i="10" a="1"/>
  <c r="J10408" i="10" s="1"/>
  <c r="J10409" i="10" a="1"/>
  <c r="J10409" i="10" s="1"/>
  <c r="J10410" i="10" a="1"/>
  <c r="J10410" i="10" s="1"/>
  <c r="J10411" i="10" a="1"/>
  <c r="J10411" i="10" s="1"/>
  <c r="J10412" i="10" a="1"/>
  <c r="J10412" i="10" s="1"/>
  <c r="J10413" i="10" a="1"/>
  <c r="J10413" i="10" s="1"/>
  <c r="J10414" i="10" a="1"/>
  <c r="J10414" i="10" s="1"/>
  <c r="J10415" i="10" a="1"/>
  <c r="J10415" i="10" s="1"/>
  <c r="J10416" i="10" a="1"/>
  <c r="J10416" i="10" s="1"/>
  <c r="J10417" i="10" a="1"/>
  <c r="J10417" i="10" s="1"/>
  <c r="J10418" i="10" a="1"/>
  <c r="J10418" i="10" s="1"/>
  <c r="J10419" i="10" a="1"/>
  <c r="J10419" i="10" s="1"/>
  <c r="J10420" i="10" a="1"/>
  <c r="J10420" i="10" s="1"/>
  <c r="J10421" i="10" a="1"/>
  <c r="J10421" i="10" s="1"/>
  <c r="J10422" i="10" a="1"/>
  <c r="J10422" i="10" s="1"/>
  <c r="J10423" i="10" a="1"/>
  <c r="J10423" i="10" s="1"/>
  <c r="J10424" i="10" a="1"/>
  <c r="J10424" i="10" s="1"/>
  <c r="J10425" i="10" a="1"/>
  <c r="J10425" i="10" s="1"/>
  <c r="J10426" i="10" a="1"/>
  <c r="J10426" i="10" s="1"/>
  <c r="J10427" i="10" a="1"/>
  <c r="J10427" i="10" s="1"/>
  <c r="J10428" i="10" a="1"/>
  <c r="J10428" i="10" s="1"/>
  <c r="J10429" i="10" a="1"/>
  <c r="J10429" i="10" s="1"/>
  <c r="J10430" i="10" a="1"/>
  <c r="J10430" i="10" s="1"/>
  <c r="J10431" i="10" a="1"/>
  <c r="J10431" i="10" s="1"/>
  <c r="J10432" i="10" a="1"/>
  <c r="J10432" i="10" s="1"/>
  <c r="J10433" i="10" a="1"/>
  <c r="J10433" i="10" s="1"/>
  <c r="J10434" i="10" a="1"/>
  <c r="J10434" i="10" s="1"/>
  <c r="J10435" i="10" a="1"/>
  <c r="J10435" i="10" s="1"/>
  <c r="J10436" i="10" a="1"/>
  <c r="J10436" i="10" s="1"/>
  <c r="J10437" i="10" a="1"/>
  <c r="J10437" i="10" s="1"/>
  <c r="J10438" i="10" a="1"/>
  <c r="J10438" i="10" s="1"/>
  <c r="J10439" i="10" a="1"/>
  <c r="J10439" i="10" s="1"/>
  <c r="J10440" i="10" a="1"/>
  <c r="J10440" i="10" s="1"/>
  <c r="J10441" i="10" a="1"/>
  <c r="J10441" i="10" s="1"/>
  <c r="J10442" i="10" a="1"/>
  <c r="J10442" i="10" s="1"/>
  <c r="J10443" i="10" a="1"/>
  <c r="J10443" i="10" s="1"/>
  <c r="J10444" i="10" a="1"/>
  <c r="J10444" i="10" s="1"/>
  <c r="J10445" i="10" a="1"/>
  <c r="J10445" i="10" s="1"/>
  <c r="J10446" i="10" a="1"/>
  <c r="J10446" i="10" s="1"/>
  <c r="J10447" i="10" a="1"/>
  <c r="J10447" i="10" s="1"/>
  <c r="J10448" i="10" a="1"/>
  <c r="J10448" i="10" s="1"/>
  <c r="J10449" i="10" a="1"/>
  <c r="J10449" i="10" s="1"/>
  <c r="J10450" i="10" a="1"/>
  <c r="J10450" i="10" s="1"/>
  <c r="J10451" i="10" a="1"/>
  <c r="J10451" i="10" s="1"/>
  <c r="J10452" i="10" a="1"/>
  <c r="J10452" i="10" s="1"/>
  <c r="J10453" i="10" a="1"/>
  <c r="J10453" i="10" s="1"/>
  <c r="J10454" i="10" a="1"/>
  <c r="J10454" i="10" s="1"/>
  <c r="J10455" i="10" a="1"/>
  <c r="J10455" i="10" s="1"/>
  <c r="J10456" i="10" a="1"/>
  <c r="J10456" i="10" s="1"/>
  <c r="J10457" i="10" a="1"/>
  <c r="J10457" i="10" s="1"/>
  <c r="J10458" i="10" a="1"/>
  <c r="J10458" i="10" s="1"/>
  <c r="J10459" i="10" a="1"/>
  <c r="J10459" i="10" s="1"/>
  <c r="J10460" i="10" a="1"/>
  <c r="J10460" i="10" s="1"/>
  <c r="J10461" i="10" a="1"/>
  <c r="J10461" i="10" s="1"/>
  <c r="J10462" i="10" a="1"/>
  <c r="J10462" i="10" s="1"/>
  <c r="J10463" i="10" a="1"/>
  <c r="J10463" i="10" s="1"/>
  <c r="J10464" i="10" a="1"/>
  <c r="J10464" i="10" s="1"/>
  <c r="J10465" i="10" a="1"/>
  <c r="J10465" i="10" s="1"/>
  <c r="J10466" i="10" a="1"/>
  <c r="J10466" i="10" s="1"/>
  <c r="J10467" i="10" a="1"/>
  <c r="J10467" i="10" s="1"/>
  <c r="J10468" i="10" a="1"/>
  <c r="J10468" i="10" s="1"/>
  <c r="J10469" i="10" a="1"/>
  <c r="J10469" i="10" s="1"/>
  <c r="J10470" i="10" a="1"/>
  <c r="J10470" i="10" s="1"/>
  <c r="J10471" i="10" a="1"/>
  <c r="J10471" i="10" s="1"/>
  <c r="J10472" i="10" a="1"/>
  <c r="J10472" i="10" s="1"/>
  <c r="J10473" i="10" a="1"/>
  <c r="J10473" i="10" s="1"/>
  <c r="J10474" i="10" a="1"/>
  <c r="J10474" i="10" s="1"/>
  <c r="J10475" i="10" a="1"/>
  <c r="J10475" i="10" s="1"/>
  <c r="J10476" i="10" a="1"/>
  <c r="J10476" i="10" s="1"/>
  <c r="J10477" i="10" a="1"/>
  <c r="J10477" i="10" s="1"/>
  <c r="J10478" i="10" a="1"/>
  <c r="J10478" i="10" s="1"/>
  <c r="J10479" i="10" a="1"/>
  <c r="J10479" i="10" s="1"/>
  <c r="J10480" i="10" a="1"/>
  <c r="J10480" i="10" s="1"/>
  <c r="J10481" i="10" a="1"/>
  <c r="J10481" i="10" s="1"/>
  <c r="J10482" i="10" a="1"/>
  <c r="J10482" i="10" s="1"/>
  <c r="J10483" i="10" a="1"/>
  <c r="J10483" i="10" s="1"/>
  <c r="J10484" i="10" a="1"/>
  <c r="J10484" i="10" s="1"/>
  <c r="J10485" i="10" a="1"/>
  <c r="J10485" i="10" s="1"/>
  <c r="J10486" i="10" a="1"/>
  <c r="J10486" i="10" s="1"/>
  <c r="J10487" i="10" a="1"/>
  <c r="J10487" i="10" s="1"/>
  <c r="J10488" i="10" a="1"/>
  <c r="J10488" i="10" s="1"/>
  <c r="J10489" i="10" a="1"/>
  <c r="J10489" i="10" s="1"/>
  <c r="J10490" i="10" a="1"/>
  <c r="J10490" i="10" s="1"/>
  <c r="J10491" i="10" a="1"/>
  <c r="J10491" i="10" s="1"/>
  <c r="J10492" i="10" a="1"/>
  <c r="J10492" i="10" s="1"/>
  <c r="J10493" i="10" a="1"/>
  <c r="J10493" i="10" s="1"/>
  <c r="J10494" i="10" a="1"/>
  <c r="J10494" i="10" s="1"/>
  <c r="J10495" i="10" a="1"/>
  <c r="J10495" i="10" s="1"/>
  <c r="J10496" i="10" a="1"/>
  <c r="J10496" i="10" s="1"/>
  <c r="J10497" i="10" a="1"/>
  <c r="J10497" i="10" s="1"/>
  <c r="J10498" i="10" a="1"/>
  <c r="J10498" i="10" s="1"/>
  <c r="J10499" i="10" a="1"/>
  <c r="J10499" i="10" s="1"/>
  <c r="J10500" i="10" a="1"/>
  <c r="J10500" i="10" s="1"/>
  <c r="J10501" i="10" a="1"/>
  <c r="J10501" i="10" s="1"/>
  <c r="J10502" i="10" a="1"/>
  <c r="J10502" i="10" s="1"/>
  <c r="J10503" i="10" a="1"/>
  <c r="J10503" i="10" s="1"/>
  <c r="J10504" i="10" a="1"/>
  <c r="J10504" i="10" s="1"/>
  <c r="J10505" i="10" a="1"/>
  <c r="J10505" i="10" s="1"/>
  <c r="J10506" i="10" a="1"/>
  <c r="J10506" i="10" s="1"/>
  <c r="J10507" i="10" a="1"/>
  <c r="J10507" i="10" s="1"/>
  <c r="J10508" i="10" a="1"/>
  <c r="J10508" i="10" s="1"/>
  <c r="J10509" i="10" a="1"/>
  <c r="J10509" i="10" s="1"/>
  <c r="J10510" i="10" a="1"/>
  <c r="J10510" i="10" s="1"/>
  <c r="J10511" i="10" a="1"/>
  <c r="J10511" i="10" s="1"/>
  <c r="J10512" i="10" a="1"/>
  <c r="J10512" i="10" s="1"/>
  <c r="J10513" i="10" a="1"/>
  <c r="J10513" i="10" s="1"/>
  <c r="J10514" i="10" a="1"/>
  <c r="J10514" i="10" s="1"/>
  <c r="J10515" i="10" a="1"/>
  <c r="J10515" i="10" s="1"/>
  <c r="J10516" i="10" a="1"/>
  <c r="J10516" i="10" s="1"/>
  <c r="J10517" i="10" a="1"/>
  <c r="J10517" i="10" s="1"/>
  <c r="J10518" i="10" a="1"/>
  <c r="J10518" i="10" s="1"/>
  <c r="J10519" i="10" a="1"/>
  <c r="J10519" i="10" s="1"/>
  <c r="J10520" i="10" a="1"/>
  <c r="J10520" i="10" s="1"/>
  <c r="J10521" i="10" a="1"/>
  <c r="J10521" i="10" s="1"/>
  <c r="J10522" i="10" a="1"/>
  <c r="J10522" i="10" s="1"/>
  <c r="J10523" i="10" a="1"/>
  <c r="J10523" i="10" s="1"/>
  <c r="J10524" i="10" a="1"/>
  <c r="J10524" i="10" s="1"/>
  <c r="J10525" i="10" a="1"/>
  <c r="J10525" i="10" s="1"/>
  <c r="J10526" i="10" a="1"/>
  <c r="J10526" i="10" s="1"/>
  <c r="J10527" i="10" a="1"/>
  <c r="J10527" i="10" s="1"/>
  <c r="J10528" i="10" a="1"/>
  <c r="J10528" i="10" s="1"/>
  <c r="J10529" i="10" a="1"/>
  <c r="J10529" i="10" s="1"/>
  <c r="J10530" i="10" a="1"/>
  <c r="J10530" i="10" s="1"/>
  <c r="J10531" i="10" a="1"/>
  <c r="J10531" i="10" s="1"/>
  <c r="J10532" i="10" a="1"/>
  <c r="J10532" i="10" s="1"/>
  <c r="J10533" i="10" a="1"/>
  <c r="J10533" i="10" s="1"/>
  <c r="J10534" i="10" a="1"/>
  <c r="J10534" i="10" s="1"/>
  <c r="J10535" i="10" a="1"/>
  <c r="J10535" i="10" s="1"/>
  <c r="J10536" i="10" a="1"/>
  <c r="J10536" i="10" s="1"/>
  <c r="J10537" i="10" a="1"/>
  <c r="J10537" i="10" s="1"/>
  <c r="J10538" i="10" a="1"/>
  <c r="J10538" i="10" s="1"/>
  <c r="J10539" i="10" a="1"/>
  <c r="J10539" i="10" s="1"/>
  <c r="J10540" i="10" a="1"/>
  <c r="J10540" i="10" s="1"/>
  <c r="J10541" i="10" a="1"/>
  <c r="J10541" i="10" s="1"/>
  <c r="J10542" i="10" a="1"/>
  <c r="J10542" i="10" s="1"/>
  <c r="J10543" i="10" a="1"/>
  <c r="J10543" i="10" s="1"/>
  <c r="J10544" i="10" a="1"/>
  <c r="J10544" i="10" s="1"/>
  <c r="J10545" i="10" a="1"/>
  <c r="J10545" i="10" s="1"/>
  <c r="J10546" i="10" a="1"/>
  <c r="J10546" i="10" s="1"/>
  <c r="J10547" i="10" a="1"/>
  <c r="J10547" i="10" s="1"/>
  <c r="J10548" i="10" a="1"/>
  <c r="J10548" i="10" s="1"/>
  <c r="J10549" i="10" a="1"/>
  <c r="J10549" i="10" s="1"/>
  <c r="J10550" i="10" a="1"/>
  <c r="J10550" i="10" s="1"/>
  <c r="J10551" i="10" a="1"/>
  <c r="J10551" i="10" s="1"/>
  <c r="J10552" i="10" a="1"/>
  <c r="J10552" i="10" s="1"/>
  <c r="J10553" i="10" a="1"/>
  <c r="J10553" i="10" s="1"/>
  <c r="J10554" i="10" a="1"/>
  <c r="J10554" i="10" s="1"/>
  <c r="J10555" i="10" a="1"/>
  <c r="J10555" i="10" s="1"/>
  <c r="J10556" i="10" a="1"/>
  <c r="J10556" i="10" s="1"/>
  <c r="J10557" i="10" a="1"/>
  <c r="J10557" i="10" s="1"/>
  <c r="J10558" i="10" a="1"/>
  <c r="J10558" i="10" s="1"/>
  <c r="J10559" i="10" a="1"/>
  <c r="J10559" i="10" s="1"/>
  <c r="J10560" i="10" a="1"/>
  <c r="J10560" i="10" s="1"/>
  <c r="J10561" i="10" a="1"/>
  <c r="J10561" i="10" s="1"/>
  <c r="J10562" i="10" a="1"/>
  <c r="J10562" i="10" s="1"/>
  <c r="J10563" i="10" a="1"/>
  <c r="J10563" i="10" s="1"/>
  <c r="J10564" i="10" a="1"/>
  <c r="J10564" i="10" s="1"/>
  <c r="J10565" i="10" a="1"/>
  <c r="J10565" i="10" s="1"/>
  <c r="J10566" i="10" a="1"/>
  <c r="J10566" i="10" s="1"/>
  <c r="J10567" i="10" a="1"/>
  <c r="J10567" i="10" s="1"/>
  <c r="J10568" i="10" a="1"/>
  <c r="J10568" i="10" s="1"/>
  <c r="J10569" i="10" a="1"/>
  <c r="J10569" i="10" s="1"/>
  <c r="J10570" i="10" a="1"/>
  <c r="J10570" i="10" s="1"/>
  <c r="J10571" i="10" a="1"/>
  <c r="J10571" i="10" s="1"/>
  <c r="J10572" i="10" a="1"/>
  <c r="J10572" i="10" s="1"/>
  <c r="J10573" i="10" a="1"/>
  <c r="J10573" i="10" s="1"/>
  <c r="J10574" i="10" a="1"/>
  <c r="J10574" i="10" s="1"/>
  <c r="J10575" i="10" a="1"/>
  <c r="J10575" i="10" s="1"/>
  <c r="J10576" i="10" a="1"/>
  <c r="J10576" i="10" s="1"/>
  <c r="J10577" i="10" a="1"/>
  <c r="J10577" i="10" s="1"/>
  <c r="J10578" i="10" a="1"/>
  <c r="J10578" i="10" s="1"/>
  <c r="J10579" i="10" a="1"/>
  <c r="J10579" i="10" s="1"/>
  <c r="J10580" i="10" a="1"/>
  <c r="J10580" i="10" s="1"/>
  <c r="J10581" i="10" a="1"/>
  <c r="J10581" i="10" s="1"/>
  <c r="J10582" i="10" a="1"/>
  <c r="J10582" i="10" s="1"/>
  <c r="J10583" i="10" a="1"/>
  <c r="J10583" i="10" s="1"/>
  <c r="J10584" i="10" a="1"/>
  <c r="J10584" i="10" s="1"/>
  <c r="J10585" i="10" a="1"/>
  <c r="J10585" i="10" s="1"/>
  <c r="J10586" i="10" a="1"/>
  <c r="J10586" i="10" s="1"/>
  <c r="J10587" i="10" a="1"/>
  <c r="J10587" i="10" s="1"/>
  <c r="J10588" i="10" a="1"/>
  <c r="J10588" i="10" s="1"/>
  <c r="J10589" i="10" a="1"/>
  <c r="J10589" i="10" s="1"/>
  <c r="J10590" i="10" a="1"/>
  <c r="J10590" i="10" s="1"/>
  <c r="J10591" i="10" a="1"/>
  <c r="J10591" i="10" s="1"/>
  <c r="J10592" i="10" a="1"/>
  <c r="J10592" i="10" s="1"/>
  <c r="J10593" i="10" a="1"/>
  <c r="J10593" i="10" s="1"/>
  <c r="J10594" i="10" a="1"/>
  <c r="J10594" i="10" s="1"/>
  <c r="J10595" i="10" a="1"/>
  <c r="J10595" i="10" s="1"/>
  <c r="J10596" i="10" a="1"/>
  <c r="J10596" i="10" s="1"/>
  <c r="J10597" i="10" a="1"/>
  <c r="J10597" i="10" s="1"/>
  <c r="J10598" i="10" a="1"/>
  <c r="J10598" i="10" s="1"/>
  <c r="J10599" i="10" a="1"/>
  <c r="J10599" i="10" s="1"/>
  <c r="J10600" i="10" a="1"/>
  <c r="J10600" i="10" s="1"/>
  <c r="J10601" i="10" a="1"/>
  <c r="J10601" i="10" s="1"/>
  <c r="J10602" i="10" a="1"/>
  <c r="J10602" i="10" s="1"/>
  <c r="J10603" i="10" a="1"/>
  <c r="J10603" i="10" s="1"/>
  <c r="J10604" i="10" a="1"/>
  <c r="J10604" i="10" s="1"/>
  <c r="J10605" i="10" a="1"/>
  <c r="J10605" i="10" s="1"/>
  <c r="J10606" i="10" a="1"/>
  <c r="J10606" i="10" s="1"/>
  <c r="J10607" i="10" a="1"/>
  <c r="J10607" i="10" s="1"/>
  <c r="J10608" i="10" a="1"/>
  <c r="J10608" i="10" s="1"/>
  <c r="J10609" i="10" a="1"/>
  <c r="J10609" i="10" s="1"/>
  <c r="J10610" i="10" a="1"/>
  <c r="J10610" i="10" s="1"/>
  <c r="J10611" i="10" a="1"/>
  <c r="J10611" i="10" s="1"/>
  <c r="J10612" i="10" a="1"/>
  <c r="J10612" i="10" s="1"/>
  <c r="J10613" i="10" a="1"/>
  <c r="J10613" i="10" s="1"/>
  <c r="J10614" i="10" a="1"/>
  <c r="J10614" i="10" s="1"/>
  <c r="J10615" i="10" a="1"/>
  <c r="J10615" i="10" s="1"/>
  <c r="J10616" i="10" a="1"/>
  <c r="J10616" i="10" s="1"/>
  <c r="J10617" i="10" a="1"/>
  <c r="J10617" i="10" s="1"/>
  <c r="J10618" i="10" a="1"/>
  <c r="J10618" i="10" s="1"/>
  <c r="J10619" i="10" a="1"/>
  <c r="J10619" i="10" s="1"/>
  <c r="J10620" i="10" a="1"/>
  <c r="J10620" i="10" s="1"/>
  <c r="J10621" i="10" a="1"/>
  <c r="J10621" i="10" s="1"/>
  <c r="J10622" i="10" a="1"/>
  <c r="J10622" i="10" s="1"/>
  <c r="J10623" i="10" a="1"/>
  <c r="J10623" i="10" s="1"/>
  <c r="J10624" i="10" a="1"/>
  <c r="J10624" i="10" s="1"/>
  <c r="J10625" i="10" a="1"/>
  <c r="J10625" i="10" s="1"/>
  <c r="J10626" i="10" a="1"/>
  <c r="J10626" i="10" s="1"/>
  <c r="J10627" i="10" a="1"/>
  <c r="J10627" i="10" s="1"/>
  <c r="J10628" i="10" a="1"/>
  <c r="J10628" i="10" s="1"/>
  <c r="J10629" i="10" a="1"/>
  <c r="J10629" i="10" s="1"/>
  <c r="J10630" i="10" a="1"/>
  <c r="J10630" i="10" s="1"/>
  <c r="J10631" i="10" a="1"/>
  <c r="J10631" i="10" s="1"/>
  <c r="J10632" i="10" a="1"/>
  <c r="J10632" i="10" s="1"/>
  <c r="J10633" i="10" a="1"/>
  <c r="J10633" i="10" s="1"/>
  <c r="J10634" i="10" a="1"/>
  <c r="J10634" i="10" s="1"/>
  <c r="J10635" i="10" a="1"/>
  <c r="J10635" i="10" s="1"/>
  <c r="J10636" i="10" a="1"/>
  <c r="J10636" i="10" s="1"/>
  <c r="J10637" i="10" a="1"/>
  <c r="J10637" i="10" s="1"/>
  <c r="J10638" i="10" a="1"/>
  <c r="J10638" i="10" s="1"/>
  <c r="J10639" i="10" a="1"/>
  <c r="J10639" i="10" s="1"/>
  <c r="J10640" i="10" a="1"/>
  <c r="J10640" i="10" s="1"/>
  <c r="J10641" i="10" a="1"/>
  <c r="J10641" i="10" s="1"/>
  <c r="J10642" i="10" a="1"/>
  <c r="J10642" i="10" s="1"/>
  <c r="J10643" i="10" a="1"/>
  <c r="J10643" i="10" s="1"/>
  <c r="J10644" i="10" a="1"/>
  <c r="J10644" i="10" s="1"/>
  <c r="J10645" i="10" a="1"/>
  <c r="J10645" i="10" s="1"/>
  <c r="J10646" i="10" a="1"/>
  <c r="J10646" i="10" s="1"/>
  <c r="J10647" i="10" a="1"/>
  <c r="J10647" i="10" s="1"/>
  <c r="J10648" i="10" a="1"/>
  <c r="J10648" i="10" s="1"/>
  <c r="J10649" i="10" a="1"/>
  <c r="J10649" i="10" s="1"/>
  <c r="J10650" i="10" a="1"/>
  <c r="J10650" i="10" s="1"/>
  <c r="J10651" i="10" a="1"/>
  <c r="J10651" i="10" s="1"/>
  <c r="J10652" i="10" a="1"/>
  <c r="J10652" i="10" s="1"/>
  <c r="J10653" i="10" a="1"/>
  <c r="J10653" i="10" s="1"/>
  <c r="J10654" i="10" a="1"/>
  <c r="J10654" i="10" s="1"/>
  <c r="J10655" i="10" a="1"/>
  <c r="J10655" i="10" s="1"/>
  <c r="J10656" i="10" a="1"/>
  <c r="J10656" i="10" s="1"/>
  <c r="J10657" i="10" a="1"/>
  <c r="J10657" i="10" s="1"/>
  <c r="J10658" i="10" a="1"/>
  <c r="J10658" i="10" s="1"/>
  <c r="J10659" i="10" a="1"/>
  <c r="J10659" i="10" s="1"/>
  <c r="J10660" i="10" a="1"/>
  <c r="J10660" i="10" s="1"/>
  <c r="J10661" i="10" a="1"/>
  <c r="J10661" i="10" s="1"/>
  <c r="J10662" i="10" a="1"/>
  <c r="J10662" i="10" s="1"/>
  <c r="J10663" i="10" a="1"/>
  <c r="J10663" i="10" s="1"/>
  <c r="J10664" i="10" a="1"/>
  <c r="J10664" i="10" s="1"/>
  <c r="J10665" i="10" a="1"/>
  <c r="J10665" i="10" s="1"/>
  <c r="J10666" i="10" a="1"/>
  <c r="J10666" i="10" s="1"/>
  <c r="J10667" i="10" a="1"/>
  <c r="J10667" i="10" s="1"/>
  <c r="J10668" i="10" a="1"/>
  <c r="J10668" i="10" s="1"/>
  <c r="J10669" i="10" a="1"/>
  <c r="J10669" i="10" s="1"/>
  <c r="J10670" i="10" a="1"/>
  <c r="J10670" i="10" s="1"/>
  <c r="J10671" i="10" a="1"/>
  <c r="J10671" i="10" s="1"/>
  <c r="J10672" i="10" a="1"/>
  <c r="J10672" i="10" s="1"/>
  <c r="J10673" i="10" a="1"/>
  <c r="J10673" i="10" s="1"/>
  <c r="J10674" i="10" a="1"/>
  <c r="J10674" i="10" s="1"/>
  <c r="J10675" i="10" a="1"/>
  <c r="J10675" i="10" s="1"/>
  <c r="J10676" i="10" a="1"/>
  <c r="J10676" i="10" s="1"/>
  <c r="J10677" i="10" a="1"/>
  <c r="J10677" i="10" s="1"/>
  <c r="J10678" i="10" a="1"/>
  <c r="J10678" i="10" s="1"/>
  <c r="J10679" i="10" a="1"/>
  <c r="J10679" i="10" s="1"/>
  <c r="J10680" i="10" a="1"/>
  <c r="J10680" i="10" s="1"/>
  <c r="J10681" i="10" a="1"/>
  <c r="J10681" i="10" s="1"/>
  <c r="J10682" i="10" a="1"/>
  <c r="J10682" i="10" s="1"/>
  <c r="J10683" i="10" a="1"/>
  <c r="J10683" i="10" s="1"/>
  <c r="J10684" i="10" a="1"/>
  <c r="J10684" i="10" s="1"/>
  <c r="J10685" i="10" a="1"/>
  <c r="J10685" i="10" s="1"/>
  <c r="J10686" i="10" a="1"/>
  <c r="J10686" i="10" s="1"/>
  <c r="J10687" i="10" a="1"/>
  <c r="J10687" i="10" s="1"/>
  <c r="J10688" i="10" a="1"/>
  <c r="J10688" i="10" s="1"/>
  <c r="J10689" i="10" a="1"/>
  <c r="J10689" i="10" s="1"/>
  <c r="J10690" i="10" a="1"/>
  <c r="J10690" i="10" s="1"/>
  <c r="J10691" i="10" a="1"/>
  <c r="J10691" i="10" s="1"/>
  <c r="J10692" i="10" a="1"/>
  <c r="J10692" i="10" s="1"/>
  <c r="J10693" i="10" a="1"/>
  <c r="J10693" i="10" s="1"/>
  <c r="J10694" i="10" a="1"/>
  <c r="J10694" i="10" s="1"/>
  <c r="J10695" i="10" a="1"/>
  <c r="J10695" i="10" s="1"/>
  <c r="J10696" i="10" a="1"/>
  <c r="J10696" i="10" s="1"/>
  <c r="J10697" i="10" a="1"/>
  <c r="J10697" i="10" s="1"/>
  <c r="J10698" i="10" a="1"/>
  <c r="J10698" i="10" s="1"/>
  <c r="J10699" i="10" a="1"/>
  <c r="J10699" i="10" s="1"/>
  <c r="J10700" i="10" a="1"/>
  <c r="J10700" i="10" s="1"/>
  <c r="J10701" i="10" a="1"/>
  <c r="J10701" i="10" s="1"/>
  <c r="J10702" i="10" a="1"/>
  <c r="J10702" i="10" s="1"/>
  <c r="J10703" i="10" a="1"/>
  <c r="J10703" i="10" s="1"/>
  <c r="J10704" i="10" a="1"/>
  <c r="J10704" i="10" s="1"/>
  <c r="J10705" i="10" a="1"/>
  <c r="J10705" i="10" s="1"/>
  <c r="J10706" i="10" a="1"/>
  <c r="J10706" i="10" s="1"/>
  <c r="J10707" i="10" a="1"/>
  <c r="J10707" i="10" s="1"/>
  <c r="J10708" i="10" a="1"/>
  <c r="J10708" i="10" s="1"/>
  <c r="J10709" i="10" a="1"/>
  <c r="J10709" i="10" s="1"/>
  <c r="J10710" i="10" a="1"/>
  <c r="J10710" i="10" s="1"/>
  <c r="J10711" i="10" a="1"/>
  <c r="J10711" i="10" s="1"/>
  <c r="J10712" i="10" a="1"/>
  <c r="J10712" i="10" s="1"/>
  <c r="J10713" i="10" a="1"/>
  <c r="J10713" i="10" s="1"/>
  <c r="J10714" i="10" a="1"/>
  <c r="J10714" i="10" s="1"/>
  <c r="J10715" i="10" a="1"/>
  <c r="J10715" i="10" s="1"/>
  <c r="J10716" i="10" a="1"/>
  <c r="J10716" i="10" s="1"/>
  <c r="J10717" i="10" a="1"/>
  <c r="J10717" i="10" s="1"/>
  <c r="J10718" i="10" a="1"/>
  <c r="J10718" i="10" s="1"/>
  <c r="J10719" i="10" a="1"/>
  <c r="J10719" i="10" s="1"/>
  <c r="J10720" i="10" a="1"/>
  <c r="J10720" i="10" s="1"/>
  <c r="J10721" i="10" a="1"/>
  <c r="J10721" i="10" s="1"/>
  <c r="J10722" i="10" a="1"/>
  <c r="J10722" i="10" s="1"/>
  <c r="J10723" i="10" a="1"/>
  <c r="J10723" i="10" s="1"/>
  <c r="J10724" i="10" a="1"/>
  <c r="J10724" i="10" s="1"/>
  <c r="J10725" i="10" a="1"/>
  <c r="J10725" i="10" s="1"/>
  <c r="J10726" i="10" a="1"/>
  <c r="J10726" i="10" s="1"/>
  <c r="J10727" i="10" a="1"/>
  <c r="J10727" i="10" s="1"/>
  <c r="J10728" i="10" a="1"/>
  <c r="J10728" i="10" s="1"/>
  <c r="J10729" i="10" a="1"/>
  <c r="J10729" i="10" s="1"/>
  <c r="J10730" i="10" a="1"/>
  <c r="J10730" i="10" s="1"/>
  <c r="J10731" i="10" a="1"/>
  <c r="J10731" i="10" s="1"/>
  <c r="J10732" i="10" a="1"/>
  <c r="J10732" i="10" s="1"/>
  <c r="J10733" i="10" a="1"/>
  <c r="J10733" i="10" s="1"/>
  <c r="J10734" i="10" a="1"/>
  <c r="J10734" i="10" s="1"/>
  <c r="J10735" i="10" a="1"/>
  <c r="J10735" i="10" s="1"/>
  <c r="J10736" i="10" a="1"/>
  <c r="J10736" i="10" s="1"/>
  <c r="J10737" i="10" a="1"/>
  <c r="J10737" i="10" s="1"/>
  <c r="J10738" i="10" a="1"/>
  <c r="J10738" i="10" s="1"/>
  <c r="J10739" i="10" a="1"/>
  <c r="J10739" i="10" s="1"/>
  <c r="J10740" i="10" a="1"/>
  <c r="J10740" i="10" s="1"/>
  <c r="J10741" i="10" a="1"/>
  <c r="J10741" i="10" s="1"/>
  <c r="J10742" i="10" a="1"/>
  <c r="J10742" i="10" s="1"/>
  <c r="J10743" i="10" a="1"/>
  <c r="J10743" i="10" s="1"/>
  <c r="J10744" i="10" a="1"/>
  <c r="J10744" i="10" s="1"/>
  <c r="J10745" i="10" a="1"/>
  <c r="J10745" i="10" s="1"/>
  <c r="J10746" i="10" a="1"/>
  <c r="J10746" i="10" s="1"/>
  <c r="J10747" i="10" a="1"/>
  <c r="J10747" i="10" s="1"/>
  <c r="J10748" i="10" a="1"/>
  <c r="J10748" i="10" s="1"/>
  <c r="J10749" i="10" a="1"/>
  <c r="J10749" i="10" s="1"/>
  <c r="J10750" i="10" a="1"/>
  <c r="J10750" i="10" s="1"/>
  <c r="J10751" i="10" a="1"/>
  <c r="J10751" i="10" s="1"/>
  <c r="J10752" i="10" a="1"/>
  <c r="J10752" i="10" s="1"/>
  <c r="J10753" i="10" a="1"/>
  <c r="J10753" i="10" s="1"/>
  <c r="J10754" i="10" a="1"/>
  <c r="J10754" i="10" s="1"/>
  <c r="J10755" i="10" a="1"/>
  <c r="J10755" i="10" s="1"/>
  <c r="J10756" i="10" a="1"/>
  <c r="J10756" i="10" s="1"/>
  <c r="J10757" i="10" a="1"/>
  <c r="J10757" i="10" s="1"/>
  <c r="J10758" i="10" a="1"/>
  <c r="J10758" i="10" s="1"/>
  <c r="J10759" i="10" a="1"/>
  <c r="J10759" i="10" s="1"/>
  <c r="J10760" i="10" a="1"/>
  <c r="J10760" i="10" s="1"/>
  <c r="J10761" i="10" a="1"/>
  <c r="J10761" i="10" s="1"/>
  <c r="J10762" i="10" a="1"/>
  <c r="J10762" i="10" s="1"/>
  <c r="J10763" i="10" a="1"/>
  <c r="J10763" i="10" s="1"/>
  <c r="J10764" i="10" a="1"/>
  <c r="J10764" i="10" s="1"/>
  <c r="J10765" i="10" a="1"/>
  <c r="J10765" i="10" s="1"/>
  <c r="J10766" i="10" a="1"/>
  <c r="J10766" i="10" s="1"/>
  <c r="J10767" i="10" a="1"/>
  <c r="J10767" i="10" s="1"/>
  <c r="J10768" i="10" a="1"/>
  <c r="J10768" i="10" s="1"/>
  <c r="J10769" i="10" a="1"/>
  <c r="J10769" i="10" s="1"/>
  <c r="J10770" i="10" a="1"/>
  <c r="J10770" i="10" s="1"/>
  <c r="J10771" i="10" a="1"/>
  <c r="J10771" i="10" s="1"/>
  <c r="J10772" i="10" a="1"/>
  <c r="J10772" i="10" s="1"/>
  <c r="J10773" i="10" a="1"/>
  <c r="J10773" i="10" s="1"/>
  <c r="J10774" i="10" a="1"/>
  <c r="J10774" i="10" s="1"/>
  <c r="J10775" i="10" a="1"/>
  <c r="J10775" i="10" s="1"/>
  <c r="J10776" i="10" a="1"/>
  <c r="J10776" i="10" s="1"/>
  <c r="J10777" i="10" a="1"/>
  <c r="J10777" i="10" s="1"/>
  <c r="J10778" i="10" a="1"/>
  <c r="J10778" i="10" s="1"/>
  <c r="J10779" i="10" a="1"/>
  <c r="J10779" i="10" s="1"/>
  <c r="J10780" i="10" a="1"/>
  <c r="J10780" i="10" s="1"/>
  <c r="J10781" i="10" a="1"/>
  <c r="J10781" i="10" s="1"/>
  <c r="J10782" i="10" a="1"/>
  <c r="J10782" i="10" s="1"/>
  <c r="J10783" i="10" a="1"/>
  <c r="J10783" i="10" s="1"/>
  <c r="J10784" i="10" a="1"/>
  <c r="J10784" i="10" s="1"/>
  <c r="J10785" i="10" a="1"/>
  <c r="J10785" i="10" s="1"/>
  <c r="J10786" i="10" a="1"/>
  <c r="J10786" i="10" s="1"/>
  <c r="J10787" i="10" a="1"/>
  <c r="J10787" i="10" s="1"/>
  <c r="J10788" i="10" a="1"/>
  <c r="J10788" i="10" s="1"/>
  <c r="J10789" i="10" a="1"/>
  <c r="J10789" i="10" s="1"/>
  <c r="J10790" i="10" a="1"/>
  <c r="J10790" i="10" s="1"/>
  <c r="J10791" i="10" a="1"/>
  <c r="J10791" i="10" s="1"/>
  <c r="J10792" i="10" a="1"/>
  <c r="J10792" i="10" s="1"/>
  <c r="J10793" i="10" a="1"/>
  <c r="J10793" i="10" s="1"/>
  <c r="J10794" i="10" a="1"/>
  <c r="J10794" i="10" s="1"/>
  <c r="J10795" i="10" a="1"/>
  <c r="J10795" i="10" s="1"/>
  <c r="J10796" i="10" a="1"/>
  <c r="J10796" i="10" s="1"/>
  <c r="J10797" i="10" a="1"/>
  <c r="J10797" i="10" s="1"/>
  <c r="J10798" i="10" a="1"/>
  <c r="J10798" i="10" s="1"/>
  <c r="J3" i="10" a="1"/>
  <c r="J3" i="10" s="1"/>
  <c r="Q2" i="9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U49" i="10"/>
  <c r="U50" i="10"/>
  <c r="U51" i="10"/>
  <c r="U52" i="10"/>
  <c r="U53" i="10"/>
  <c r="U54" i="10"/>
  <c r="T49" i="10"/>
  <c r="T50" i="10"/>
  <c r="T51" i="10"/>
  <c r="T52" i="10"/>
  <c r="T53" i="10"/>
  <c r="T54" i="10"/>
  <c r="T34" i="10"/>
  <c r="B1" i="7" a="1"/>
  <c r="B1" i="7" s="1"/>
  <c r="B106" i="7" a="1"/>
  <c r="B106" i="7" s="1"/>
  <c r="H3" i="9" l="1"/>
  <c r="H4" i="9"/>
  <c r="H5" i="9"/>
  <c r="H6" i="9"/>
  <c r="H7" i="9"/>
  <c r="H8" i="9"/>
  <c r="H9" i="9"/>
  <c r="M9" i="9" s="1"/>
  <c r="H10" i="9"/>
  <c r="M10" i="9" s="1"/>
  <c r="H11" i="9"/>
  <c r="M11" i="9" s="1"/>
  <c r="H12" i="9"/>
  <c r="M12" i="9" s="1"/>
  <c r="H13" i="9"/>
  <c r="M13" i="9" s="1"/>
  <c r="H14" i="9"/>
  <c r="H15" i="9"/>
  <c r="H16" i="9"/>
  <c r="H17" i="9"/>
  <c r="H18" i="9"/>
  <c r="H19" i="9"/>
  <c r="H20" i="9"/>
  <c r="H21" i="9"/>
  <c r="M21" i="9" s="1"/>
  <c r="H22" i="9"/>
  <c r="M22" i="9" s="1"/>
  <c r="H23" i="9"/>
  <c r="M23" i="9" s="1"/>
  <c r="H24" i="9"/>
  <c r="M24" i="9" s="1"/>
  <c r="H25" i="9"/>
  <c r="M25" i="9" s="1"/>
  <c r="H26" i="9"/>
  <c r="H27" i="9"/>
  <c r="H28" i="9"/>
  <c r="H29" i="9"/>
  <c r="H30" i="9"/>
  <c r="H31" i="9"/>
  <c r="H32" i="9"/>
  <c r="H33" i="9"/>
  <c r="M33" i="9" s="1"/>
  <c r="H34" i="9"/>
  <c r="M34" i="9" s="1"/>
  <c r="H35" i="9"/>
  <c r="M35" i="9" s="1"/>
  <c r="H36" i="9"/>
  <c r="M36" i="9" s="1"/>
  <c r="H37" i="9"/>
  <c r="M37" i="9" s="1"/>
  <c r="H38" i="9"/>
  <c r="M38" i="9" s="1"/>
  <c r="H39" i="9"/>
  <c r="H40" i="9"/>
  <c r="H41" i="9"/>
  <c r="H42" i="9"/>
  <c r="H43" i="9"/>
  <c r="H44" i="9"/>
  <c r="H45" i="9"/>
  <c r="M45" i="9" s="1"/>
  <c r="H46" i="9"/>
  <c r="M46" i="9" s="1"/>
  <c r="H47" i="9"/>
  <c r="M47" i="9" s="1"/>
  <c r="H48" i="9"/>
  <c r="M48" i="9" s="1"/>
  <c r="H49" i="9"/>
  <c r="M49" i="9" s="1"/>
  <c r="H50" i="9"/>
  <c r="M50" i="9" s="1"/>
  <c r="H51" i="9"/>
  <c r="H52" i="9"/>
  <c r="H53" i="9"/>
  <c r="H54" i="9"/>
  <c r="H55" i="9"/>
  <c r="H56" i="9"/>
  <c r="H57" i="9"/>
  <c r="H58" i="9"/>
  <c r="H59" i="9"/>
  <c r="M59" i="9" s="1"/>
  <c r="H60" i="9"/>
  <c r="M60" i="9" s="1"/>
  <c r="H61" i="9"/>
  <c r="M61" i="9" s="1"/>
  <c r="H62" i="9"/>
  <c r="M62" i="9" s="1"/>
  <c r="K145" i="8" s="1"/>
  <c r="H63" i="9"/>
  <c r="H64" i="9"/>
  <c r="H65" i="9"/>
  <c r="H66" i="9"/>
  <c r="H67" i="9"/>
  <c r="H68" i="9"/>
  <c r="H69" i="9"/>
  <c r="M69" i="9" s="1"/>
  <c r="H70" i="9"/>
  <c r="M70" i="9" s="1"/>
  <c r="K19" i="8" s="1"/>
  <c r="H71" i="9"/>
  <c r="M71" i="9" s="1"/>
  <c r="H72" i="9"/>
  <c r="M72" i="9" s="1"/>
  <c r="K66" i="8" s="1"/>
  <c r="H73" i="9"/>
  <c r="M73" i="9" s="1"/>
  <c r="K73" i="8" s="1"/>
  <c r="H74" i="9"/>
  <c r="M74" i="9" s="1"/>
  <c r="K67" i="8" s="1"/>
  <c r="H75" i="9"/>
  <c r="H76" i="9"/>
  <c r="H77" i="9"/>
  <c r="H78" i="9"/>
  <c r="H79" i="9"/>
  <c r="H80" i="9"/>
  <c r="H81" i="9"/>
  <c r="M81" i="9" s="1"/>
  <c r="K122" i="8" s="1"/>
  <c r="H82" i="9"/>
  <c r="M82" i="9" s="1"/>
  <c r="K64" i="8" s="1"/>
  <c r="H83" i="9"/>
  <c r="M83" i="9" s="1"/>
  <c r="H84" i="9"/>
  <c r="M84" i="9" s="1"/>
  <c r="H85" i="9"/>
  <c r="M85" i="9" s="1"/>
  <c r="H86" i="9"/>
  <c r="M86" i="9" s="1"/>
  <c r="H87" i="9"/>
  <c r="H88" i="9"/>
  <c r="H89" i="9"/>
  <c r="H90" i="9"/>
  <c r="H91" i="9"/>
  <c r="H92" i="9"/>
  <c r="H93" i="9"/>
  <c r="M93" i="9" s="1"/>
  <c r="H94" i="9"/>
  <c r="H95" i="9"/>
  <c r="H96" i="9"/>
  <c r="M96" i="9" s="1"/>
  <c r="H97" i="9"/>
  <c r="M97" i="9" s="1"/>
  <c r="H98" i="9"/>
  <c r="M98" i="9" s="1"/>
  <c r="H99" i="9"/>
  <c r="H100" i="9"/>
  <c r="H101" i="9"/>
  <c r="H102" i="9"/>
  <c r="H103" i="9"/>
  <c r="H104" i="9"/>
  <c r="H105" i="9"/>
  <c r="M105" i="9" s="1"/>
  <c r="H106" i="9"/>
  <c r="M106" i="9" s="1"/>
  <c r="H107" i="9"/>
  <c r="M107" i="9" s="1"/>
  <c r="H108" i="9"/>
  <c r="M108" i="9" s="1"/>
  <c r="H109" i="9"/>
  <c r="M109" i="9" s="1"/>
  <c r="H110" i="9"/>
  <c r="M110" i="9" s="1"/>
  <c r="H111" i="9"/>
  <c r="H112" i="9"/>
  <c r="H113" i="9"/>
  <c r="H114" i="9"/>
  <c r="H115" i="9"/>
  <c r="H116" i="9"/>
  <c r="H117" i="9"/>
  <c r="M117" i="9" s="1"/>
  <c r="H118" i="9"/>
  <c r="M118" i="9" s="1"/>
  <c r="H119" i="9"/>
  <c r="M119" i="9" s="1"/>
  <c r="H120" i="9"/>
  <c r="M120" i="9" s="1"/>
  <c r="H121" i="9"/>
  <c r="M121" i="9" s="1"/>
  <c r="H122" i="9"/>
  <c r="M122" i="9" s="1"/>
  <c r="H123" i="9"/>
  <c r="H124" i="9"/>
  <c r="H125" i="9"/>
  <c r="H126" i="9"/>
  <c r="H127" i="9"/>
  <c r="H128" i="9"/>
  <c r="H129" i="9"/>
  <c r="H130" i="9"/>
  <c r="M130" i="9" s="1"/>
  <c r="H131" i="9"/>
  <c r="H132" i="9"/>
  <c r="M132" i="9" s="1"/>
  <c r="H133" i="9"/>
  <c r="M133" i="9" s="1"/>
  <c r="H134" i="9"/>
  <c r="M134" i="9" s="1"/>
  <c r="H135" i="9"/>
  <c r="H136" i="9"/>
  <c r="H137" i="9"/>
  <c r="H138" i="9"/>
  <c r="H139" i="9"/>
  <c r="H140" i="9"/>
  <c r="H141" i="9"/>
  <c r="M141" i="9" s="1"/>
  <c r="H142" i="9"/>
  <c r="M142" i="9" s="1"/>
  <c r="H143" i="9"/>
  <c r="M143" i="9" s="1"/>
  <c r="H144" i="9"/>
  <c r="M144" i="9" s="1"/>
  <c r="H145" i="9"/>
  <c r="M145" i="9" s="1"/>
  <c r="K459" i="8" s="1"/>
  <c r="H146" i="9"/>
  <c r="M146" i="9" s="1"/>
  <c r="H147" i="9"/>
  <c r="H148" i="9"/>
  <c r="H149" i="9"/>
  <c r="H150" i="9"/>
  <c r="H151" i="9"/>
  <c r="H152" i="9"/>
  <c r="H153" i="9"/>
  <c r="M153" i="9" s="1"/>
  <c r="H154" i="9"/>
  <c r="M154" i="9" s="1"/>
  <c r="H155" i="9"/>
  <c r="M155" i="9" s="1"/>
  <c r="H156" i="9"/>
  <c r="M156" i="9" s="1"/>
  <c r="H157" i="9"/>
  <c r="M157" i="9" s="1"/>
  <c r="H158" i="9"/>
  <c r="M158" i="9" s="1"/>
  <c r="H159" i="9"/>
  <c r="H160" i="9"/>
  <c r="H161" i="9"/>
  <c r="H162" i="9"/>
  <c r="H163" i="9"/>
  <c r="H164" i="9"/>
  <c r="H165" i="9"/>
  <c r="M165" i="9" s="1"/>
  <c r="H166" i="9"/>
  <c r="M166" i="9" s="1"/>
  <c r="H167" i="9"/>
  <c r="M167" i="9" s="1"/>
  <c r="H168" i="9"/>
  <c r="M168" i="9" s="1"/>
  <c r="H169" i="9"/>
  <c r="M169" i="9" s="1"/>
  <c r="H170" i="9"/>
  <c r="M170" i="9" s="1"/>
  <c r="H171" i="9"/>
  <c r="H172" i="9"/>
  <c r="H173" i="9"/>
  <c r="H174" i="9"/>
  <c r="H175" i="9"/>
  <c r="H176" i="9"/>
  <c r="H177" i="9"/>
  <c r="H178" i="9"/>
  <c r="M178" i="9" s="1"/>
  <c r="H179" i="9"/>
  <c r="M179" i="9" s="1"/>
  <c r="H180" i="9"/>
  <c r="M180" i="9" s="1"/>
  <c r="H181" i="9"/>
  <c r="M181" i="9" s="1"/>
  <c r="H182" i="9"/>
  <c r="M182" i="9" s="1"/>
  <c r="H183" i="9"/>
  <c r="H184" i="9"/>
  <c r="H185" i="9"/>
  <c r="H186" i="9"/>
  <c r="H187" i="9"/>
  <c r="H188" i="9"/>
  <c r="H189" i="9"/>
  <c r="M189" i="9" s="1"/>
  <c r="H190" i="9"/>
  <c r="M190" i="9" s="1"/>
  <c r="H191" i="9"/>
  <c r="M191" i="9" s="1"/>
  <c r="H192" i="9"/>
  <c r="M192" i="9" s="1"/>
  <c r="H193" i="9"/>
  <c r="M193" i="9" s="1"/>
  <c r="H194" i="9"/>
  <c r="M194" i="9" s="1"/>
  <c r="H195" i="9"/>
  <c r="H196" i="9"/>
  <c r="H197" i="9"/>
  <c r="H198" i="9"/>
  <c r="H199" i="9"/>
  <c r="H200" i="9"/>
  <c r="H201" i="9"/>
  <c r="M201" i="9" s="1"/>
  <c r="H202" i="9"/>
  <c r="M202" i="9" s="1"/>
  <c r="H203" i="9"/>
  <c r="M203" i="9" s="1"/>
  <c r="H204" i="9"/>
  <c r="M204" i="9" s="1"/>
  <c r="H205" i="9"/>
  <c r="M205" i="9" s="1"/>
  <c r="H206" i="9"/>
  <c r="M206" i="9" s="1"/>
  <c r="H207" i="9"/>
  <c r="H208" i="9"/>
  <c r="H209" i="9"/>
  <c r="H210" i="9"/>
  <c r="H211" i="9"/>
  <c r="H212" i="9"/>
  <c r="H213" i="9"/>
  <c r="H214" i="9"/>
  <c r="M214" i="9" s="1"/>
  <c r="H215" i="9"/>
  <c r="M215" i="9" s="1"/>
  <c r="H216" i="9"/>
  <c r="M216" i="9" s="1"/>
  <c r="H217" i="9"/>
  <c r="M217" i="9" s="1"/>
  <c r="H218" i="9"/>
  <c r="M218" i="9" s="1"/>
  <c r="H219" i="9"/>
  <c r="H220" i="9"/>
  <c r="H221" i="9"/>
  <c r="H222" i="9"/>
  <c r="H223" i="9"/>
  <c r="H224" i="9"/>
  <c r="H225" i="9"/>
  <c r="H226" i="9"/>
  <c r="M226" i="9" s="1"/>
  <c r="H227" i="9"/>
  <c r="M227" i="9" s="1"/>
  <c r="H228" i="9"/>
  <c r="M228" i="9" s="1"/>
  <c r="H229" i="9"/>
  <c r="M229" i="9" s="1"/>
  <c r="H230" i="9"/>
  <c r="M230" i="9" s="1"/>
  <c r="H231" i="9"/>
  <c r="H232" i="9"/>
  <c r="H233" i="9"/>
  <c r="H234" i="9"/>
  <c r="H235" i="9"/>
  <c r="H236" i="9"/>
  <c r="H237" i="9"/>
  <c r="H238" i="9"/>
  <c r="M238" i="9" s="1"/>
  <c r="H239" i="9"/>
  <c r="M239" i="9" s="1"/>
  <c r="H240" i="9"/>
  <c r="M240" i="9" s="1"/>
  <c r="H241" i="9"/>
  <c r="M241" i="9" s="1"/>
  <c r="K604" i="8" s="1"/>
  <c r="H242" i="9"/>
  <c r="M242" i="9" s="1"/>
  <c r="H243" i="9"/>
  <c r="H244" i="9"/>
  <c r="H245" i="9"/>
  <c r="H246" i="9"/>
  <c r="H247" i="9"/>
  <c r="H248" i="9"/>
  <c r="H249" i="9"/>
  <c r="M249" i="9" s="1"/>
  <c r="H250" i="9"/>
  <c r="M250" i="9" s="1"/>
  <c r="H251" i="9"/>
  <c r="M251" i="9" s="1"/>
  <c r="H252" i="9"/>
  <c r="M252" i="9" s="1"/>
  <c r="H253" i="9"/>
  <c r="M253" i="9" s="1"/>
  <c r="K690" i="8" s="1"/>
  <c r="H254" i="9"/>
  <c r="M254" i="9" s="1"/>
  <c r="H255" i="9"/>
  <c r="H256" i="9"/>
  <c r="H257" i="9"/>
  <c r="H258" i="9"/>
  <c r="H259" i="9"/>
  <c r="H260" i="9"/>
  <c r="H261" i="9"/>
  <c r="M261" i="9" s="1"/>
  <c r="H262" i="9"/>
  <c r="M262" i="9" s="1"/>
  <c r="H263" i="9"/>
  <c r="M263" i="9" s="1"/>
  <c r="H264" i="9"/>
  <c r="M264" i="9" s="1"/>
  <c r="H265" i="9"/>
  <c r="M265" i="9" s="1"/>
  <c r="H266" i="9"/>
  <c r="M266" i="9" s="1"/>
  <c r="H267" i="9"/>
  <c r="H268" i="9"/>
  <c r="H269" i="9"/>
  <c r="H270" i="9"/>
  <c r="H271" i="9"/>
  <c r="H272" i="9"/>
  <c r="H273" i="9"/>
  <c r="M273" i="9" s="1"/>
  <c r="H274" i="9"/>
  <c r="M274" i="9" s="1"/>
  <c r="K684" i="8" s="1"/>
  <c r="H275" i="9"/>
  <c r="M275" i="9" s="1"/>
  <c r="H276" i="9"/>
  <c r="M276" i="9" s="1"/>
  <c r="H277" i="9"/>
  <c r="M277" i="9" s="1"/>
  <c r="H278" i="9"/>
  <c r="M278" i="9" s="1"/>
  <c r="H279" i="9"/>
  <c r="H280" i="9"/>
  <c r="H281" i="9"/>
  <c r="H282" i="9"/>
  <c r="H283" i="9"/>
  <c r="H284" i="9"/>
  <c r="H285" i="9"/>
  <c r="M285" i="9" s="1"/>
  <c r="H286" i="9"/>
  <c r="M286" i="9" s="1"/>
  <c r="H287" i="9"/>
  <c r="M287" i="9" s="1"/>
  <c r="H288" i="9"/>
  <c r="M288" i="9" s="1"/>
  <c r="K859" i="8" s="1"/>
  <c r="H289" i="9"/>
  <c r="M289" i="9" s="1"/>
  <c r="K860" i="8" s="1"/>
  <c r="H290" i="9"/>
  <c r="M290" i="9" s="1"/>
  <c r="H291" i="9"/>
  <c r="H292" i="9"/>
  <c r="H293" i="9"/>
  <c r="H294" i="9"/>
  <c r="H295" i="9"/>
  <c r="H296" i="9"/>
  <c r="H297" i="9"/>
  <c r="M297" i="9" s="1"/>
  <c r="H298" i="9"/>
  <c r="M298" i="9" s="1"/>
  <c r="H299" i="9"/>
  <c r="M299" i="9" s="1"/>
  <c r="H300" i="9"/>
  <c r="M300" i="9" s="1"/>
  <c r="H301" i="9"/>
  <c r="M301" i="9" s="1"/>
  <c r="H302" i="9"/>
  <c r="M302" i="9" s="1"/>
  <c r="H303" i="9"/>
  <c r="H304" i="9"/>
  <c r="H305" i="9"/>
  <c r="H306" i="9"/>
  <c r="H307" i="9"/>
  <c r="H308" i="9"/>
  <c r="H309" i="9"/>
  <c r="M309" i="9" s="1"/>
  <c r="H310" i="9"/>
  <c r="M310" i="9" s="1"/>
  <c r="H311" i="9"/>
  <c r="M311" i="9" s="1"/>
  <c r="H312" i="9"/>
  <c r="M312" i="9" s="1"/>
  <c r="H313" i="9"/>
  <c r="M313" i="9" s="1"/>
  <c r="K1083" i="8" s="1"/>
  <c r="H314" i="9"/>
  <c r="M314" i="9" s="1"/>
  <c r="H315" i="9"/>
  <c r="H316" i="9"/>
  <c r="H317" i="9"/>
  <c r="H318" i="9"/>
  <c r="H319" i="9"/>
  <c r="H320" i="9"/>
  <c r="H321" i="9"/>
  <c r="M321" i="9" s="1"/>
  <c r="H322" i="9"/>
  <c r="M322" i="9" s="1"/>
  <c r="H323" i="9"/>
  <c r="M323" i="9" s="1"/>
  <c r="H324" i="9"/>
  <c r="H325" i="9"/>
  <c r="M325" i="9" s="1"/>
  <c r="H326" i="9"/>
  <c r="M326" i="9" s="1"/>
  <c r="H327" i="9"/>
  <c r="H328" i="9"/>
  <c r="H329" i="9"/>
  <c r="H330" i="9"/>
  <c r="H331" i="9"/>
  <c r="H332" i="9"/>
  <c r="H333" i="9"/>
  <c r="H334" i="9"/>
  <c r="M334" i="9" s="1"/>
  <c r="H335" i="9"/>
  <c r="M335" i="9" s="1"/>
  <c r="H336" i="9"/>
  <c r="M336" i="9" s="1"/>
  <c r="H337" i="9"/>
  <c r="M337" i="9" s="1"/>
  <c r="K1255" i="8" s="1"/>
  <c r="H338" i="9"/>
  <c r="M338" i="9" s="1"/>
  <c r="H339" i="9"/>
  <c r="H340" i="9"/>
  <c r="H341" i="9"/>
  <c r="H342" i="9"/>
  <c r="H343" i="9"/>
  <c r="H344" i="9"/>
  <c r="H345" i="9"/>
  <c r="M345" i="9" s="1"/>
  <c r="H346" i="9"/>
  <c r="M346" i="9" s="1"/>
  <c r="K16" i="8" s="1"/>
  <c r="H347" i="9"/>
  <c r="M347" i="9" s="1"/>
  <c r="H348" i="9"/>
  <c r="M348" i="9" s="1"/>
  <c r="H349" i="9"/>
  <c r="M349" i="9" s="1"/>
  <c r="K1095" i="8" s="1"/>
  <c r="H350" i="9"/>
  <c r="M350" i="9" s="1"/>
  <c r="K17" i="8" s="1"/>
  <c r="H351" i="9"/>
  <c r="H352" i="9"/>
  <c r="H353" i="9"/>
  <c r="H354" i="9"/>
  <c r="H355" i="9"/>
  <c r="H356" i="9"/>
  <c r="H357" i="9"/>
  <c r="H358" i="9"/>
  <c r="M358" i="9" s="1"/>
  <c r="H359" i="9"/>
  <c r="M359" i="9" s="1"/>
  <c r="H360" i="9"/>
  <c r="M360" i="9" s="1"/>
  <c r="H361" i="9"/>
  <c r="M361" i="9" s="1"/>
  <c r="H362" i="9"/>
  <c r="M362" i="9" s="1"/>
  <c r="H363" i="9"/>
  <c r="H364" i="9"/>
  <c r="H365" i="9"/>
  <c r="H366" i="9"/>
  <c r="H367" i="9"/>
  <c r="H368" i="9"/>
  <c r="H369" i="9"/>
  <c r="M369" i="9" s="1"/>
  <c r="H370" i="9"/>
  <c r="M370" i="9" s="1"/>
  <c r="H371" i="9"/>
  <c r="M371" i="9" s="1"/>
  <c r="H372" i="9"/>
  <c r="M372" i="9" s="1"/>
  <c r="K980" i="8" s="1"/>
  <c r="H373" i="9"/>
  <c r="M373" i="9" s="1"/>
  <c r="H374" i="9"/>
  <c r="M374" i="9" s="1"/>
  <c r="H375" i="9"/>
  <c r="H376" i="9"/>
  <c r="H377" i="9"/>
  <c r="H378" i="9"/>
  <c r="H379" i="9"/>
  <c r="H380" i="9"/>
  <c r="H381" i="9"/>
  <c r="M381" i="9" s="1"/>
  <c r="H382" i="9"/>
  <c r="M382" i="9" s="1"/>
  <c r="H383" i="9"/>
  <c r="M383" i="9" s="1"/>
  <c r="H384" i="9"/>
  <c r="M384" i="9" s="1"/>
  <c r="H385" i="9"/>
  <c r="M385" i="9" s="1"/>
  <c r="K680" i="8" s="1"/>
  <c r="H386" i="9"/>
  <c r="M386" i="9" s="1"/>
  <c r="H387" i="9"/>
  <c r="H388" i="9"/>
  <c r="H389" i="9"/>
  <c r="H390" i="9"/>
  <c r="H391" i="9"/>
  <c r="H392" i="9"/>
  <c r="H393" i="9"/>
  <c r="M393" i="9" s="1"/>
  <c r="H394" i="9"/>
  <c r="M394" i="9" s="1"/>
  <c r="H395" i="9"/>
  <c r="M395" i="9" s="1"/>
  <c r="H396" i="9"/>
  <c r="M396" i="9" s="1"/>
  <c r="H397" i="9"/>
  <c r="M397" i="9" s="1"/>
  <c r="H398" i="9"/>
  <c r="M398" i="9" s="1"/>
  <c r="K723" i="8" s="1"/>
  <c r="H399" i="9"/>
  <c r="H400" i="9"/>
  <c r="H401" i="9"/>
  <c r="H402" i="9"/>
  <c r="H2" i="9"/>
  <c r="B49" i="7" a="1"/>
  <c r="B49" i="7" s="1"/>
  <c r="B50" i="7" a="1"/>
  <c r="B50" i="7" s="1"/>
  <c r="B51" i="7" a="1"/>
  <c r="B51" i="7" s="1"/>
  <c r="B52" i="7" a="1"/>
  <c r="B52" i="7" s="1"/>
  <c r="B53" i="7" a="1"/>
  <c r="B53" i="7" s="1"/>
  <c r="B54" i="7" a="1"/>
  <c r="B54" i="7" s="1"/>
  <c r="B55" i="7" a="1"/>
  <c r="B55" i="7" s="1"/>
  <c r="B56" i="7" a="1"/>
  <c r="B56" i="7" s="1"/>
  <c r="B57" i="7" a="1"/>
  <c r="B57" i="7" s="1"/>
  <c r="B58" i="7" a="1"/>
  <c r="B58" i="7" s="1"/>
  <c r="B59" i="7" a="1"/>
  <c r="B59" i="7" s="1"/>
  <c r="B60" i="7" a="1"/>
  <c r="B60" i="7" s="1"/>
  <c r="B61" i="7" a="1"/>
  <c r="B61" i="7" s="1"/>
  <c r="B62" i="7" a="1"/>
  <c r="B62" i="7" s="1"/>
  <c r="B63" i="7" a="1"/>
  <c r="B63" i="7" s="1"/>
  <c r="B64" i="7" a="1"/>
  <c r="B64" i="7" s="1"/>
  <c r="B65" i="7" a="1"/>
  <c r="B65" i="7" s="1"/>
  <c r="B66" i="7" a="1"/>
  <c r="B66" i="7" s="1"/>
  <c r="B67" i="7" a="1"/>
  <c r="B67" i="7" s="1"/>
  <c r="B68" i="7" a="1"/>
  <c r="B68" i="7" s="1"/>
  <c r="B69" i="7" a="1"/>
  <c r="B69" i="7" s="1"/>
  <c r="B70" i="7" a="1"/>
  <c r="B70" i="7" s="1"/>
  <c r="B71" i="7" a="1"/>
  <c r="B71" i="7" s="1"/>
  <c r="B72" i="7" a="1"/>
  <c r="B72" i="7" s="1"/>
  <c r="B73" i="7" a="1"/>
  <c r="B73" i="7" s="1"/>
  <c r="B74" i="7" a="1"/>
  <c r="B74" i="7" s="1"/>
  <c r="B75" i="7" a="1"/>
  <c r="B75" i="7" s="1"/>
  <c r="B76" i="7" a="1"/>
  <c r="B76" i="7" s="1"/>
  <c r="B77" i="7" a="1"/>
  <c r="B77" i="7" s="1"/>
  <c r="B78" i="7" a="1"/>
  <c r="B78" i="7" s="1"/>
  <c r="B79" i="7" a="1"/>
  <c r="B79" i="7" s="1"/>
  <c r="B80" i="7" a="1"/>
  <c r="B80" i="7" s="1"/>
  <c r="B81" i="7" a="1"/>
  <c r="B81" i="7" s="1"/>
  <c r="B82" i="7" a="1"/>
  <c r="B82" i="7" s="1"/>
  <c r="B83" i="7" a="1"/>
  <c r="B83" i="7" s="1"/>
  <c r="B84" i="7" a="1"/>
  <c r="B84" i="7" s="1"/>
  <c r="B85" i="7" a="1"/>
  <c r="B85" i="7" s="1"/>
  <c r="B86" i="7" a="1"/>
  <c r="B86" i="7" s="1"/>
  <c r="B87" i="7" a="1"/>
  <c r="B87" i="7" s="1"/>
  <c r="B88" i="7" a="1"/>
  <c r="B88" i="7" s="1"/>
  <c r="B89" i="7" a="1"/>
  <c r="B89" i="7" s="1"/>
  <c r="B90" i="7" a="1"/>
  <c r="B90" i="7" s="1"/>
  <c r="B91" i="7" a="1"/>
  <c r="B91" i="7" s="1"/>
  <c r="B92" i="7" a="1"/>
  <c r="B92" i="7" s="1"/>
  <c r="B93" i="7" a="1"/>
  <c r="B93" i="7" s="1"/>
  <c r="B94" i="7" a="1"/>
  <c r="B94" i="7" s="1"/>
  <c r="B95" i="7" a="1"/>
  <c r="B95" i="7" s="1"/>
  <c r="B96" i="7" a="1"/>
  <c r="B96" i="7" s="1"/>
  <c r="B97" i="7" a="1"/>
  <c r="B97" i="7" s="1"/>
  <c r="B98" i="7" a="1"/>
  <c r="B98" i="7" s="1"/>
  <c r="B99" i="7" a="1"/>
  <c r="B99" i="7" s="1"/>
  <c r="B100" i="7" a="1"/>
  <c r="B100" i="7" s="1"/>
  <c r="B101" i="7" a="1"/>
  <c r="B101" i="7" s="1"/>
  <c r="B102" i="7" a="1"/>
  <c r="B102" i="7" s="1"/>
  <c r="B103" i="7" a="1"/>
  <c r="B103" i="7" s="1"/>
  <c r="B104" i="7" a="1"/>
  <c r="B104" i="7" s="1"/>
  <c r="B105" i="7" a="1"/>
  <c r="B105" i="7" s="1"/>
  <c r="T3" i="10"/>
  <c r="U48" i="10"/>
  <c r="T48" i="10"/>
  <c r="U47" i="10"/>
  <c r="T47" i="10"/>
  <c r="U46" i="10"/>
  <c r="T46" i="10"/>
  <c r="U45" i="10"/>
  <c r="T45" i="10"/>
  <c r="U44" i="10"/>
  <c r="T44" i="10"/>
  <c r="U43" i="10"/>
  <c r="T43" i="10"/>
  <c r="U42" i="10"/>
  <c r="T42" i="10"/>
  <c r="U41" i="10"/>
  <c r="T41" i="10"/>
  <c r="U40" i="10"/>
  <c r="T40" i="10"/>
  <c r="U39" i="10"/>
  <c r="T39" i="10"/>
  <c r="U38" i="10"/>
  <c r="T38" i="10"/>
  <c r="U37" i="10"/>
  <c r="T37" i="10"/>
  <c r="U36" i="10"/>
  <c r="T36" i="10"/>
  <c r="U35" i="10"/>
  <c r="T35" i="10"/>
  <c r="U34" i="10"/>
  <c r="U33" i="10"/>
  <c r="T33" i="10"/>
  <c r="U32" i="10"/>
  <c r="T32" i="10"/>
  <c r="U31" i="10"/>
  <c r="T31" i="10"/>
  <c r="U30" i="10"/>
  <c r="T30" i="10"/>
  <c r="U29" i="10"/>
  <c r="T29" i="10"/>
  <c r="U28" i="10"/>
  <c r="T28" i="10"/>
  <c r="U27" i="10"/>
  <c r="T27" i="10"/>
  <c r="U26" i="10"/>
  <c r="T26" i="10"/>
  <c r="U25" i="10"/>
  <c r="T25" i="10"/>
  <c r="U24" i="10"/>
  <c r="T24" i="10"/>
  <c r="U23" i="10"/>
  <c r="T23" i="10"/>
  <c r="U22" i="10"/>
  <c r="T22" i="10"/>
  <c r="U21" i="10"/>
  <c r="T21" i="10"/>
  <c r="U20" i="10"/>
  <c r="T20" i="10"/>
  <c r="U19" i="10"/>
  <c r="T19" i="10"/>
  <c r="U18" i="10"/>
  <c r="T18" i="10"/>
  <c r="U17" i="10"/>
  <c r="T17" i="10"/>
  <c r="U16" i="10"/>
  <c r="T16" i="10"/>
  <c r="U15" i="10"/>
  <c r="T15" i="10"/>
  <c r="U14" i="10"/>
  <c r="T14" i="10"/>
  <c r="U13" i="10"/>
  <c r="T13" i="10"/>
  <c r="U12" i="10"/>
  <c r="T12" i="10"/>
  <c r="U11" i="10"/>
  <c r="T11" i="10"/>
  <c r="U10" i="10"/>
  <c r="T10" i="10"/>
  <c r="U9" i="10"/>
  <c r="T9" i="10"/>
  <c r="U8" i="10"/>
  <c r="T8" i="10"/>
  <c r="U7" i="10"/>
  <c r="T7" i="10"/>
  <c r="U6" i="10"/>
  <c r="T6" i="10"/>
  <c r="U5" i="10"/>
  <c r="T5" i="10"/>
  <c r="U4" i="10"/>
  <c r="T4" i="10"/>
  <c r="U3" i="10"/>
  <c r="Q13" i="9"/>
  <c r="Q25" i="9"/>
  <c r="Q37" i="9"/>
  <c r="Q49" i="9"/>
  <c r="Q61" i="9"/>
  <c r="Q73" i="9"/>
  <c r="Q85" i="9"/>
  <c r="Q97" i="9"/>
  <c r="Q109" i="9"/>
  <c r="Q121" i="9"/>
  <c r="Q133" i="9"/>
  <c r="Q145" i="9"/>
  <c r="Q157" i="9"/>
  <c r="Q169" i="9"/>
  <c r="Q181" i="9"/>
  <c r="Q193" i="9"/>
  <c r="Q205" i="9"/>
  <c r="Q217" i="9"/>
  <c r="Q229" i="9"/>
  <c r="Q241" i="9"/>
  <c r="Q253" i="9"/>
  <c r="Q265" i="9"/>
  <c r="Q275" i="9"/>
  <c r="Q277" i="9"/>
  <c r="Q287" i="9"/>
  <c r="Q289" i="9"/>
  <c r="Q299" i="9"/>
  <c r="Q301" i="9"/>
  <c r="Q311" i="9"/>
  <c r="Q313" i="9"/>
  <c r="Q323" i="9"/>
  <c r="Q325" i="9"/>
  <c r="Q335" i="9"/>
  <c r="Q337" i="9"/>
  <c r="Q347" i="9"/>
  <c r="Q349" i="9"/>
  <c r="Q359" i="9"/>
  <c r="Q361" i="9"/>
  <c r="Q371" i="9"/>
  <c r="Q373" i="9"/>
  <c r="Q383" i="9"/>
  <c r="Q385" i="9"/>
  <c r="Q395" i="9"/>
  <c r="Q397" i="9"/>
  <c r="Q407" i="9"/>
  <c r="Q409" i="9"/>
  <c r="Q419" i="9"/>
  <c r="Q421" i="9"/>
  <c r="Q431" i="9"/>
  <c r="Q433" i="9"/>
  <c r="Q443" i="9"/>
  <c r="Q445" i="9"/>
  <c r="Q455" i="9"/>
  <c r="Q457" i="9"/>
  <c r="Q467" i="9"/>
  <c r="Q469" i="9"/>
  <c r="Q479" i="9"/>
  <c r="Q481" i="9"/>
  <c r="Q491" i="9"/>
  <c r="Q493" i="9"/>
  <c r="Q503" i="9"/>
  <c r="Q505" i="9"/>
  <c r="Y19" i="9"/>
  <c r="Q3" i="9"/>
  <c r="E180" i="9"/>
  <c r="G180" i="9"/>
  <c r="D243" i="9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" i="8"/>
  <c r="X37" i="9"/>
  <c r="X36" i="9"/>
  <c r="X35" i="9"/>
  <c r="X34" i="9"/>
  <c r="X33" i="9"/>
  <c r="X32" i="9"/>
  <c r="X31" i="9"/>
  <c r="X30" i="9"/>
  <c r="X29" i="9"/>
  <c r="X28" i="9"/>
  <c r="X27" i="9"/>
  <c r="X26" i="9"/>
  <c r="X25" i="9"/>
  <c r="X24" i="9"/>
  <c r="X23" i="9"/>
  <c r="X22" i="9"/>
  <c r="H2" i="4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1" i="9"/>
  <c r="D182" i="9"/>
  <c r="D183" i="9"/>
  <c r="D184" i="9"/>
  <c r="D185" i="9"/>
  <c r="D187" i="9"/>
  <c r="D188" i="9"/>
  <c r="D189" i="9"/>
  <c r="D190" i="9"/>
  <c r="D191" i="9"/>
  <c r="D192" i="9"/>
  <c r="D195" i="9"/>
  <c r="D196" i="9"/>
  <c r="D199" i="9"/>
  <c r="D200" i="9"/>
  <c r="D202" i="9"/>
  <c r="D203" i="9"/>
  <c r="D204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2" i="9"/>
  <c r="H3" i="4"/>
  <c r="M3" i="4" s="1"/>
  <c r="H4" i="4"/>
  <c r="M4" i="4" s="1"/>
  <c r="H5" i="4"/>
  <c r="H6" i="4"/>
  <c r="H7" i="4"/>
  <c r="M7" i="4" s="1"/>
  <c r="H8" i="4"/>
  <c r="M8" i="4" s="1"/>
  <c r="H9" i="4"/>
  <c r="M9" i="4" s="1"/>
  <c r="H10" i="4"/>
  <c r="M10" i="4" s="1"/>
  <c r="H11" i="4"/>
  <c r="M11" i="4" s="1"/>
  <c r="H12" i="4"/>
  <c r="M12" i="4" s="1"/>
  <c r="H13" i="4"/>
  <c r="M13" i="4" s="1"/>
  <c r="H14" i="4"/>
  <c r="M14" i="4" s="1"/>
  <c r="H15" i="4"/>
  <c r="M15" i="4" s="1"/>
  <c r="H16" i="4"/>
  <c r="M16" i="4" s="1"/>
  <c r="H17" i="4"/>
  <c r="H18" i="4"/>
  <c r="H19" i="4"/>
  <c r="M19" i="4" s="1"/>
  <c r="H20" i="4"/>
  <c r="M20" i="4" s="1"/>
  <c r="H21" i="4"/>
  <c r="M21" i="4" s="1"/>
  <c r="H22" i="4"/>
  <c r="M22" i="4" s="1"/>
  <c r="H23" i="4"/>
  <c r="M23" i="4" s="1"/>
  <c r="H24" i="4"/>
  <c r="M24" i="4" s="1"/>
  <c r="H25" i="4"/>
  <c r="M25" i="4" s="1"/>
  <c r="H26" i="4"/>
  <c r="M26" i="4" s="1"/>
  <c r="H27" i="4"/>
  <c r="M27" i="4" s="1"/>
  <c r="H28" i="4"/>
  <c r="M28" i="4" s="1"/>
  <c r="H29" i="4"/>
  <c r="H30" i="4"/>
  <c r="H31" i="4"/>
  <c r="H32" i="4"/>
  <c r="M32" i="4" s="1"/>
  <c r="H33" i="4"/>
  <c r="M33" i="4" s="1"/>
  <c r="H34" i="4"/>
  <c r="M34" i="4" s="1"/>
  <c r="H35" i="4"/>
  <c r="M35" i="4" s="1"/>
  <c r="H36" i="4"/>
  <c r="M36" i="4" s="1"/>
  <c r="H37" i="4"/>
  <c r="M37" i="4" s="1"/>
  <c r="H38" i="4"/>
  <c r="M38" i="4" s="1"/>
  <c r="H39" i="4"/>
  <c r="M39" i="4" s="1"/>
  <c r="H40" i="4"/>
  <c r="M40" i="4" s="1"/>
  <c r="H41" i="4"/>
  <c r="H42" i="4"/>
  <c r="H43" i="4"/>
  <c r="M43" i="4" s="1"/>
  <c r="H44" i="4"/>
  <c r="M44" i="4" s="1"/>
  <c r="H45" i="4"/>
  <c r="M45" i="4" s="1"/>
  <c r="H46" i="4"/>
  <c r="M46" i="4" s="1"/>
  <c r="H47" i="4"/>
  <c r="M47" i="4" s="1"/>
  <c r="H48" i="4"/>
  <c r="M48" i="4" s="1"/>
  <c r="H49" i="4"/>
  <c r="M49" i="4" s="1"/>
  <c r="H50" i="4"/>
  <c r="M50" i="4" s="1"/>
  <c r="H51" i="4"/>
  <c r="M51" i="4" s="1"/>
  <c r="H52" i="4"/>
  <c r="M52" i="4" s="1"/>
  <c r="H53" i="4"/>
  <c r="H54" i="4"/>
  <c r="H55" i="4"/>
  <c r="M55" i="4" s="1"/>
  <c r="H56" i="4"/>
  <c r="M56" i="4" s="1"/>
  <c r="H57" i="4"/>
  <c r="M57" i="4" s="1"/>
  <c r="H58" i="4"/>
  <c r="M58" i="4" s="1"/>
  <c r="H59" i="4"/>
  <c r="H60" i="4"/>
  <c r="M60" i="4" s="1"/>
  <c r="H61" i="4"/>
  <c r="M61" i="4" s="1"/>
  <c r="H62" i="4"/>
  <c r="M62" i="4" s="1"/>
  <c r="H63" i="4"/>
  <c r="M63" i="4" s="1"/>
  <c r="H64" i="4"/>
  <c r="M64" i="4" s="1"/>
  <c r="H65" i="4"/>
  <c r="H66" i="4"/>
  <c r="H67" i="4"/>
  <c r="M67" i="4" s="1"/>
  <c r="H68" i="4"/>
  <c r="M68" i="4" s="1"/>
  <c r="H69" i="4"/>
  <c r="M69" i="4" s="1"/>
  <c r="H70" i="4"/>
  <c r="M70" i="4" s="1"/>
  <c r="H71" i="4"/>
  <c r="M71" i="4" s="1"/>
  <c r="H72" i="4"/>
  <c r="M72" i="4" s="1"/>
  <c r="H73" i="4"/>
  <c r="M73" i="4" s="1"/>
  <c r="H74" i="4"/>
  <c r="M74" i="4" s="1"/>
  <c r="H75" i="4"/>
  <c r="M75" i="4" s="1"/>
  <c r="H76" i="4"/>
  <c r="M76" i="4" s="1"/>
  <c r="H77" i="4"/>
  <c r="H78" i="4"/>
  <c r="H79" i="4"/>
  <c r="H80" i="4"/>
  <c r="M80" i="4" s="1"/>
  <c r="H81" i="4"/>
  <c r="M81" i="4" s="1"/>
  <c r="H82" i="4"/>
  <c r="M82" i="4" s="1"/>
  <c r="H83" i="4"/>
  <c r="H84" i="4"/>
  <c r="M84" i="4" s="1"/>
  <c r="H85" i="4"/>
  <c r="M85" i="4" s="1"/>
  <c r="H86" i="4"/>
  <c r="M86" i="4" s="1"/>
  <c r="H87" i="4"/>
  <c r="M87" i="4" s="1"/>
  <c r="H88" i="4"/>
  <c r="M88" i="4" s="1"/>
  <c r="H89" i="4"/>
  <c r="H90" i="4"/>
  <c r="H91" i="4"/>
  <c r="M91" i="4" s="1"/>
  <c r="H92" i="4"/>
  <c r="M92" i="4" s="1"/>
  <c r="H93" i="4"/>
  <c r="M93" i="4" s="1"/>
  <c r="H94" i="4"/>
  <c r="M94" i="4" s="1"/>
  <c r="H95" i="4"/>
  <c r="M95" i="4" s="1"/>
  <c r="H96" i="4"/>
  <c r="M96" i="4" s="1"/>
  <c r="H97" i="4"/>
  <c r="M97" i="4" s="1"/>
  <c r="H98" i="4"/>
  <c r="M98" i="4" s="1"/>
  <c r="H99" i="4"/>
  <c r="M99" i="4" s="1"/>
  <c r="H100" i="4"/>
  <c r="M100" i="4" s="1"/>
  <c r="H101" i="4"/>
  <c r="H102" i="4"/>
  <c r="H103" i="4"/>
  <c r="M103" i="4" s="1"/>
  <c r="H104" i="4"/>
  <c r="M104" i="4" s="1"/>
  <c r="H105" i="4"/>
  <c r="M105" i="4" s="1"/>
  <c r="H106" i="4"/>
  <c r="M106" i="4" s="1"/>
  <c r="H107" i="4"/>
  <c r="M107" i="4" s="1"/>
  <c r="H108" i="4"/>
  <c r="M108" i="4" s="1"/>
  <c r="H109" i="4"/>
  <c r="M109" i="4" s="1"/>
  <c r="H110" i="4"/>
  <c r="M110" i="4" s="1"/>
  <c r="H111" i="4"/>
  <c r="M111" i="4" s="1"/>
  <c r="H112" i="4"/>
  <c r="M112" i="4" s="1"/>
  <c r="H113" i="4"/>
  <c r="H114" i="4"/>
  <c r="H115" i="4"/>
  <c r="M115" i="4" s="1"/>
  <c r="H116" i="4"/>
  <c r="M116" i="4" s="1"/>
  <c r="H117" i="4"/>
  <c r="M117" i="4" s="1"/>
  <c r="H118" i="4"/>
  <c r="M118" i="4" s="1"/>
  <c r="H119" i="4"/>
  <c r="M119" i="4" s="1"/>
  <c r="H120" i="4"/>
  <c r="M120" i="4" s="1"/>
  <c r="H121" i="4"/>
  <c r="M121" i="4" s="1"/>
  <c r="H122" i="4"/>
  <c r="H123" i="4"/>
  <c r="M123" i="4" s="1"/>
  <c r="H124" i="4"/>
  <c r="M124" i="4" s="1"/>
  <c r="H125" i="4"/>
  <c r="H126" i="4"/>
  <c r="H127" i="4"/>
  <c r="H128" i="4"/>
  <c r="M128" i="4" s="1"/>
  <c r="H129" i="4"/>
  <c r="M129" i="4" s="1"/>
  <c r="H130" i="4"/>
  <c r="M130" i="4" s="1"/>
  <c r="H131" i="4"/>
  <c r="H132" i="4"/>
  <c r="M132" i="4" s="1"/>
  <c r="H133" i="4"/>
  <c r="M133" i="4" s="1"/>
  <c r="H134" i="4"/>
  <c r="M134" i="4" s="1"/>
  <c r="H135" i="4"/>
  <c r="M135" i="4" s="1"/>
  <c r="H136" i="4"/>
  <c r="M136" i="4" s="1"/>
  <c r="H137" i="4"/>
  <c r="H138" i="4"/>
  <c r="H139" i="4"/>
  <c r="M139" i="4" s="1"/>
  <c r="H140" i="4"/>
  <c r="M140" i="4" s="1"/>
  <c r="H141" i="4"/>
  <c r="M141" i="4" s="1"/>
  <c r="H142" i="4"/>
  <c r="M142" i="4" s="1"/>
  <c r="H143" i="4"/>
  <c r="M143" i="4" s="1"/>
  <c r="H144" i="4"/>
  <c r="M144" i="4" s="1"/>
  <c r="H145" i="4"/>
  <c r="M145" i="4" s="1"/>
  <c r="H146" i="4"/>
  <c r="M146" i="4" s="1"/>
  <c r="H147" i="4"/>
  <c r="M147" i="4" s="1"/>
  <c r="H148" i="4"/>
  <c r="M148" i="4" s="1"/>
  <c r="H149" i="4"/>
  <c r="H150" i="4"/>
  <c r="H151" i="4"/>
  <c r="M151" i="4" s="1"/>
  <c r="H152" i="4"/>
  <c r="M152" i="4" s="1"/>
  <c r="H153" i="4"/>
  <c r="M153" i="4" s="1"/>
  <c r="H154" i="4"/>
  <c r="M154" i="4" s="1"/>
  <c r="H155" i="4"/>
  <c r="M155" i="4" s="1"/>
  <c r="H156" i="4"/>
  <c r="M156" i="4" s="1"/>
  <c r="H157" i="4"/>
  <c r="M157" i="4" s="1"/>
  <c r="H158" i="4"/>
  <c r="M158" i="4" s="1"/>
  <c r="H159" i="4"/>
  <c r="H160" i="4"/>
  <c r="M160" i="4" s="1"/>
  <c r="H161" i="4"/>
  <c r="H162" i="4"/>
  <c r="H163" i="4"/>
  <c r="M163" i="4" s="1"/>
  <c r="H164" i="4"/>
  <c r="M164" i="4" s="1"/>
  <c r="H165" i="4"/>
  <c r="M165" i="4" s="1"/>
  <c r="H166" i="4"/>
  <c r="M166" i="4" s="1"/>
  <c r="H167" i="4"/>
  <c r="M167" i="4" s="1"/>
  <c r="H168" i="4"/>
  <c r="M168" i="4" s="1"/>
  <c r="H169" i="4"/>
  <c r="M169" i="4" s="1"/>
  <c r="H170" i="4"/>
  <c r="H171" i="4"/>
  <c r="M171" i="4" s="1"/>
  <c r="H172" i="4"/>
  <c r="M172" i="4" s="1"/>
  <c r="H173" i="4"/>
  <c r="H174" i="4"/>
  <c r="H175" i="4"/>
  <c r="M175" i="4" s="1"/>
  <c r="H176" i="4"/>
  <c r="M176" i="4" s="1"/>
  <c r="H177" i="4"/>
  <c r="M177" i="4" s="1"/>
  <c r="H178" i="4"/>
  <c r="M178" i="4" s="1"/>
  <c r="H179" i="4"/>
  <c r="H180" i="4"/>
  <c r="M180" i="4" s="1"/>
  <c r="H181" i="4"/>
  <c r="M181" i="4" s="1"/>
  <c r="H182" i="4"/>
  <c r="H183" i="4"/>
  <c r="H184" i="4"/>
  <c r="M184" i="4" s="1"/>
  <c r="H185" i="4"/>
  <c r="H186" i="4"/>
  <c r="H187" i="4"/>
  <c r="M187" i="4" s="1"/>
  <c r="H188" i="4"/>
  <c r="M188" i="4" s="1"/>
  <c r="H189" i="4"/>
  <c r="M189" i="4" s="1"/>
  <c r="H190" i="4"/>
  <c r="M190" i="4" s="1"/>
  <c r="H191" i="4"/>
  <c r="M191" i="4" s="1"/>
  <c r="H192" i="4"/>
  <c r="M192" i="4" s="1"/>
  <c r="H193" i="4"/>
  <c r="M193" i="4" s="1"/>
  <c r="H194" i="4"/>
  <c r="M194" i="4" s="1"/>
  <c r="H195" i="4"/>
  <c r="M195" i="4" s="1"/>
  <c r="H196" i="4"/>
  <c r="M196" i="4" s="1"/>
  <c r="H197" i="4"/>
  <c r="H198" i="4"/>
  <c r="H199" i="4"/>
  <c r="M199" i="4" s="1"/>
  <c r="H200" i="4"/>
  <c r="M200" i="4" s="1"/>
  <c r="H201" i="4"/>
  <c r="M201" i="4" s="1"/>
  <c r="H202" i="4"/>
  <c r="M202" i="4" s="1"/>
  <c r="H203" i="4"/>
  <c r="M203" i="4" s="1"/>
  <c r="H204" i="4"/>
  <c r="M204" i="4" s="1"/>
  <c r="H205" i="4"/>
  <c r="M205" i="4" s="1"/>
  <c r="H206" i="4"/>
  <c r="M206" i="4" s="1"/>
  <c r="H207" i="4"/>
  <c r="M207" i="4" s="1"/>
  <c r="H208" i="4"/>
  <c r="M208" i="4" s="1"/>
  <c r="H209" i="4"/>
  <c r="M209" i="4" s="1"/>
  <c r="H210" i="4"/>
  <c r="H211" i="4"/>
  <c r="M211" i="4" s="1"/>
  <c r="H212" i="4"/>
  <c r="M212" i="4" s="1"/>
  <c r="H213" i="4"/>
  <c r="M213" i="4" s="1"/>
  <c r="H214" i="4"/>
  <c r="M214" i="4" s="1"/>
  <c r="H215" i="4"/>
  <c r="M215" i="4" s="1"/>
  <c r="H216" i="4"/>
  <c r="M216" i="4" s="1"/>
  <c r="H217" i="4"/>
  <c r="M217" i="4" s="1"/>
  <c r="H218" i="4"/>
  <c r="M218" i="4" s="1"/>
  <c r="H219" i="4"/>
  <c r="M219" i="4" s="1"/>
  <c r="H220" i="4"/>
  <c r="M220" i="4" s="1"/>
  <c r="H221" i="4"/>
  <c r="M221" i="4" s="1"/>
  <c r="H222" i="4"/>
  <c r="H223" i="4"/>
  <c r="M223" i="4" s="1"/>
  <c r="H224" i="4"/>
  <c r="M224" i="4" s="1"/>
  <c r="H225" i="4"/>
  <c r="M225" i="4" s="1"/>
  <c r="H226" i="4"/>
  <c r="M226" i="4" s="1"/>
  <c r="H227" i="4"/>
  <c r="M227" i="4" s="1"/>
  <c r="H228" i="4"/>
  <c r="M228" i="4" s="1"/>
  <c r="H229" i="4"/>
  <c r="H230" i="4"/>
  <c r="M230" i="4" s="1"/>
  <c r="H231" i="4"/>
  <c r="M231" i="4" s="1"/>
  <c r="H232" i="4"/>
  <c r="M232" i="4" s="1"/>
  <c r="H233" i="4"/>
  <c r="M233" i="4" s="1"/>
  <c r="H234" i="4"/>
  <c r="H235" i="4"/>
  <c r="M235" i="4" s="1"/>
  <c r="H236" i="4"/>
  <c r="M236" i="4" s="1"/>
  <c r="H237" i="4"/>
  <c r="M237" i="4" s="1"/>
  <c r="H238" i="4"/>
  <c r="M238" i="4" s="1"/>
  <c r="H239" i="4"/>
  <c r="M239" i="4" s="1"/>
  <c r="H240" i="4"/>
  <c r="M240" i="4" s="1"/>
  <c r="H241" i="4"/>
  <c r="M241" i="4" s="1"/>
  <c r="H242" i="4"/>
  <c r="M242" i="4" s="1"/>
  <c r="H243" i="4"/>
  <c r="M243" i="4" s="1"/>
  <c r="H244" i="4"/>
  <c r="M244" i="4" s="1"/>
  <c r="H245" i="4"/>
  <c r="H246" i="4"/>
  <c r="H247" i="4"/>
  <c r="H248" i="4"/>
  <c r="M248" i="4" s="1"/>
  <c r="H249" i="4"/>
  <c r="M249" i="4" s="1"/>
  <c r="H250" i="4"/>
  <c r="M250" i="4" s="1"/>
  <c r="H251" i="4"/>
  <c r="H252" i="4"/>
  <c r="M252" i="4" s="1"/>
  <c r="H253" i="4"/>
  <c r="M253" i="4" s="1"/>
  <c r="H254" i="4"/>
  <c r="M254" i="4" s="1"/>
  <c r="H255" i="4"/>
  <c r="M255" i="4" s="1"/>
  <c r="H256" i="4"/>
  <c r="M256" i="4" s="1"/>
  <c r="H257" i="4"/>
  <c r="M257" i="4" s="1"/>
  <c r="H258" i="4"/>
  <c r="H259" i="4"/>
  <c r="M259" i="4" s="1"/>
  <c r="H260" i="4"/>
  <c r="M260" i="4" s="1"/>
  <c r="H261" i="4"/>
  <c r="M261" i="4" s="1"/>
  <c r="H262" i="4"/>
  <c r="M262" i="4" s="1"/>
  <c r="H263" i="4"/>
  <c r="M263" i="4" s="1"/>
  <c r="H264" i="4"/>
  <c r="M264" i="4" s="1"/>
  <c r="H265" i="4"/>
  <c r="M265" i="4" s="1"/>
  <c r="H266" i="4"/>
  <c r="H267" i="4"/>
  <c r="M267" i="4" s="1"/>
  <c r="H268" i="4"/>
  <c r="M268" i="4" s="1"/>
  <c r="H269" i="4"/>
  <c r="M269" i="4" s="1"/>
  <c r="H270" i="4"/>
  <c r="H271" i="4"/>
  <c r="M271" i="4" s="1"/>
  <c r="H272" i="4"/>
  <c r="M272" i="4" s="1"/>
  <c r="H273" i="4"/>
  <c r="M273" i="4" s="1"/>
  <c r="H274" i="4"/>
  <c r="M274" i="4" s="1"/>
  <c r="H275" i="4"/>
  <c r="M275" i="4" s="1"/>
  <c r="H276" i="4"/>
  <c r="M276" i="4" s="1"/>
  <c r="H277" i="4"/>
  <c r="M277" i="4" s="1"/>
  <c r="H278" i="4"/>
  <c r="M278" i="4" s="1"/>
  <c r="H279" i="4"/>
  <c r="H280" i="4"/>
  <c r="M280" i="4" s="1"/>
  <c r="H281" i="4"/>
  <c r="M281" i="4" s="1"/>
  <c r="H282" i="4"/>
  <c r="H283" i="4"/>
  <c r="M283" i="4" s="1"/>
  <c r="H284" i="4"/>
  <c r="M284" i="4" s="1"/>
  <c r="H285" i="4"/>
  <c r="M285" i="4" s="1"/>
  <c r="H286" i="4"/>
  <c r="M286" i="4" s="1"/>
  <c r="H287" i="4"/>
  <c r="M287" i="4" s="1"/>
  <c r="H288" i="4"/>
  <c r="M288" i="4" s="1"/>
  <c r="H289" i="4"/>
  <c r="M289" i="4" s="1"/>
  <c r="H290" i="4"/>
  <c r="M290" i="4" s="1"/>
  <c r="H291" i="4"/>
  <c r="M291" i="4" s="1"/>
  <c r="H292" i="4"/>
  <c r="M292" i="4" s="1"/>
  <c r="H293" i="4"/>
  <c r="M293" i="4" s="1"/>
  <c r="H294" i="4"/>
  <c r="H295" i="4"/>
  <c r="M295" i="4" s="1"/>
  <c r="H296" i="4"/>
  <c r="M296" i="4" s="1"/>
  <c r="H297" i="4"/>
  <c r="M297" i="4" s="1"/>
  <c r="H298" i="4"/>
  <c r="M298" i="4" s="1"/>
  <c r="H299" i="4"/>
  <c r="H300" i="4"/>
  <c r="M300" i="4" s="1"/>
  <c r="H301" i="4"/>
  <c r="H302" i="4"/>
  <c r="M302" i="4" s="1"/>
  <c r="H303" i="4"/>
  <c r="M303" i="4" s="1"/>
  <c r="H304" i="4"/>
  <c r="M304" i="4" s="1"/>
  <c r="H305" i="4"/>
  <c r="M305" i="4" s="1"/>
  <c r="H306" i="4"/>
  <c r="H307" i="4"/>
  <c r="M307" i="4" s="1"/>
  <c r="H308" i="4"/>
  <c r="M308" i="4" s="1"/>
  <c r="H309" i="4"/>
  <c r="M309" i="4" s="1"/>
  <c r="H310" i="4"/>
  <c r="M310" i="4" s="1"/>
  <c r="H311" i="4"/>
  <c r="M311" i="4" s="1"/>
  <c r="H312" i="4"/>
  <c r="M312" i="4" s="1"/>
  <c r="H313" i="4"/>
  <c r="M313" i="4" s="1"/>
  <c r="H314" i="4"/>
  <c r="M314" i="4" s="1"/>
  <c r="H315" i="4"/>
  <c r="M315" i="4" s="1"/>
  <c r="H316" i="4"/>
  <c r="M316" i="4" s="1"/>
  <c r="H317" i="4"/>
  <c r="H318" i="4"/>
  <c r="H319" i="4"/>
  <c r="M319" i="4" s="1"/>
  <c r="H320" i="4"/>
  <c r="M320" i="4" s="1"/>
  <c r="H321" i="4"/>
  <c r="M321" i="4" s="1"/>
  <c r="H322" i="4"/>
  <c r="M322" i="4" s="1"/>
  <c r="H323" i="4"/>
  <c r="M323" i="4" s="1"/>
  <c r="H324" i="4"/>
  <c r="M324" i="4" s="1"/>
  <c r="H325" i="4"/>
  <c r="M325" i="4" s="1"/>
  <c r="H326" i="4"/>
  <c r="M326" i="4" s="1"/>
  <c r="H327" i="4"/>
  <c r="M327" i="4" s="1"/>
  <c r="H328" i="4"/>
  <c r="M328" i="4" s="1"/>
  <c r="H329" i="4"/>
  <c r="M329" i="4" s="1"/>
  <c r="H330" i="4"/>
  <c r="H331" i="4"/>
  <c r="M331" i="4" s="1"/>
  <c r="H332" i="4"/>
  <c r="M332" i="4" s="1"/>
  <c r="H333" i="4"/>
  <c r="M333" i="4" s="1"/>
  <c r="H334" i="4"/>
  <c r="M334" i="4" s="1"/>
  <c r="H335" i="4"/>
  <c r="M335" i="4" s="1"/>
  <c r="H336" i="4"/>
  <c r="M336" i="4" s="1"/>
  <c r="H337" i="4"/>
  <c r="M337" i="4" s="1"/>
  <c r="H338" i="4"/>
  <c r="M338" i="4" s="1"/>
  <c r="H339" i="4"/>
  <c r="M339" i="4" s="1"/>
  <c r="H340" i="4"/>
  <c r="M340" i="4" s="1"/>
  <c r="H341" i="4"/>
  <c r="H342" i="4"/>
  <c r="H343" i="4"/>
  <c r="M343" i="4" s="1"/>
  <c r="H344" i="4"/>
  <c r="M344" i="4" s="1"/>
  <c r="H345" i="4"/>
  <c r="M345" i="4" s="1"/>
  <c r="H346" i="4"/>
  <c r="M346" i="4" s="1"/>
  <c r="H347" i="4"/>
  <c r="M347" i="4" s="1"/>
  <c r="H348" i="4"/>
  <c r="M348" i="4" s="1"/>
  <c r="H349" i="4"/>
  <c r="M349" i="4" s="1"/>
  <c r="H350" i="4"/>
  <c r="M350" i="4" s="1"/>
  <c r="H351" i="4"/>
  <c r="M351" i="4" s="1"/>
  <c r="H352" i="4"/>
  <c r="M352" i="4" s="1"/>
  <c r="H353" i="4"/>
  <c r="M353" i="4" s="1"/>
  <c r="H354" i="4"/>
  <c r="H355" i="4"/>
  <c r="M355" i="4" s="1"/>
  <c r="H356" i="4"/>
  <c r="M356" i="4" s="1"/>
  <c r="H357" i="4"/>
  <c r="M357" i="4" s="1"/>
  <c r="H358" i="4"/>
  <c r="M358" i="4" s="1"/>
  <c r="H359" i="4"/>
  <c r="M359" i="4" s="1"/>
  <c r="H360" i="4"/>
  <c r="M360" i="4" s="1"/>
  <c r="H361" i="4"/>
  <c r="M361" i="4" s="1"/>
  <c r="H362" i="4"/>
  <c r="M362" i="4" s="1"/>
  <c r="H363" i="4"/>
  <c r="M363" i="4" s="1"/>
  <c r="H364" i="4"/>
  <c r="M364" i="4" s="1"/>
  <c r="H365" i="4"/>
  <c r="M365" i="4" s="1"/>
  <c r="H366" i="4"/>
  <c r="H367" i="4"/>
  <c r="M367" i="4" s="1"/>
  <c r="H368" i="4"/>
  <c r="M368" i="4" s="1"/>
  <c r="H369" i="4"/>
  <c r="M369" i="4" s="1"/>
  <c r="H370" i="4"/>
  <c r="M370" i="4" s="1"/>
  <c r="H371" i="4"/>
  <c r="H372" i="4"/>
  <c r="M372" i="4" s="1"/>
  <c r="H373" i="4"/>
  <c r="M373" i="4" s="1"/>
  <c r="H374" i="4"/>
  <c r="M374" i="4" s="1"/>
  <c r="H375" i="4"/>
  <c r="M375" i="4" s="1"/>
  <c r="H376" i="4"/>
  <c r="M376" i="4" s="1"/>
  <c r="H377" i="4"/>
  <c r="M377" i="4" s="1"/>
  <c r="H378" i="4"/>
  <c r="H379" i="4"/>
  <c r="M379" i="4" s="1"/>
  <c r="H380" i="4"/>
  <c r="M380" i="4" s="1"/>
  <c r="H381" i="4"/>
  <c r="M381" i="4" s="1"/>
  <c r="H382" i="4"/>
  <c r="M382" i="4" s="1"/>
  <c r="H383" i="4"/>
  <c r="M383" i="4" s="1"/>
  <c r="H384" i="4"/>
  <c r="M384" i="4" s="1"/>
  <c r="H385" i="4"/>
  <c r="M385" i="4" s="1"/>
  <c r="H386" i="4"/>
  <c r="M386" i="4" s="1"/>
  <c r="H387" i="4"/>
  <c r="M387" i="4" s="1"/>
  <c r="H388" i="4"/>
  <c r="M388" i="4" s="1"/>
  <c r="H389" i="4"/>
  <c r="M389" i="4" s="1"/>
  <c r="H390" i="4"/>
  <c r="H391" i="4"/>
  <c r="M391" i="4" s="1"/>
  <c r="H392" i="4"/>
  <c r="M392" i="4" s="1"/>
  <c r="H393" i="4"/>
  <c r="M393" i="4" s="1"/>
  <c r="H394" i="4"/>
  <c r="M394" i="4" s="1"/>
  <c r="H395" i="4"/>
  <c r="M395" i="4" s="1"/>
  <c r="H396" i="4"/>
  <c r="M396" i="4" s="1"/>
  <c r="H397" i="4"/>
  <c r="M397" i="4" s="1"/>
  <c r="H398" i="4"/>
  <c r="M398" i="4" s="1"/>
  <c r="H399" i="4"/>
  <c r="M399" i="4" s="1"/>
  <c r="H400" i="4"/>
  <c r="M400" i="4" s="1"/>
  <c r="H401" i="4"/>
  <c r="M401" i="4" s="1"/>
  <c r="H402" i="4"/>
  <c r="H403" i="4"/>
  <c r="M403" i="4" s="1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" i="8"/>
  <c r="Q506" i="9"/>
  <c r="Q494" i="9"/>
  <c r="Q482" i="9"/>
  <c r="Q470" i="9"/>
  <c r="Q458" i="9"/>
  <c r="Q446" i="9"/>
  <c r="Q434" i="9"/>
  <c r="Q422" i="9"/>
  <c r="Q410" i="9"/>
  <c r="Q398" i="9"/>
  <c r="Q386" i="9"/>
  <c r="Q374" i="9"/>
  <c r="Q362" i="9"/>
  <c r="Q350" i="9"/>
  <c r="Q338" i="9"/>
  <c r="Q326" i="9"/>
  <c r="Q314" i="9"/>
  <c r="Q302" i="9"/>
  <c r="Q290" i="9"/>
  <c r="Q278" i="9"/>
  <c r="Q266" i="9"/>
  <c r="Q254" i="9"/>
  <c r="Q242" i="9"/>
  <c r="Q230" i="9"/>
  <c r="Q218" i="9"/>
  <c r="Q206" i="9"/>
  <c r="Q194" i="9"/>
  <c r="Q182" i="9"/>
  <c r="Q170" i="9"/>
  <c r="Q158" i="9"/>
  <c r="Q146" i="9"/>
  <c r="Q134" i="9"/>
  <c r="Q122" i="9"/>
  <c r="Q110" i="9"/>
  <c r="Q98" i="9"/>
  <c r="Q86" i="9"/>
  <c r="Q74" i="9"/>
  <c r="Q62" i="9"/>
  <c r="Q50" i="9"/>
  <c r="Q38" i="9"/>
  <c r="Q26" i="9"/>
  <c r="Q14" i="9"/>
  <c r="Q504" i="9"/>
  <c r="Q492" i="9"/>
  <c r="Q480" i="9"/>
  <c r="Q468" i="9"/>
  <c r="Q456" i="9"/>
  <c r="Q444" i="9"/>
  <c r="Q432" i="9"/>
  <c r="Q420" i="9"/>
  <c r="Q408" i="9"/>
  <c r="Q396" i="9"/>
  <c r="Q384" i="9"/>
  <c r="Q372" i="9"/>
  <c r="Q360" i="9"/>
  <c r="Q348" i="9"/>
  <c r="Q336" i="9"/>
  <c r="Q324" i="9"/>
  <c r="Q312" i="9"/>
  <c r="Q300" i="9"/>
  <c r="Q288" i="9"/>
  <c r="Q276" i="9"/>
  <c r="Q264" i="9"/>
  <c r="Q252" i="9"/>
  <c r="Q240" i="9"/>
  <c r="Q228" i="9"/>
  <c r="Q216" i="9"/>
  <c r="Q204" i="9"/>
  <c r="Q192" i="9"/>
  <c r="Q180" i="9"/>
  <c r="Q168" i="9"/>
  <c r="Q156" i="9"/>
  <c r="Q144" i="9"/>
  <c r="Q132" i="9"/>
  <c r="Q120" i="9"/>
  <c r="Q108" i="9"/>
  <c r="Q96" i="9"/>
  <c r="Q84" i="9"/>
  <c r="Q72" i="9"/>
  <c r="Q60" i="9"/>
  <c r="Q48" i="9"/>
  <c r="Q36" i="9"/>
  <c r="Q24" i="9"/>
  <c r="Q12" i="9"/>
  <c r="Q263" i="9"/>
  <c r="Q251" i="9"/>
  <c r="Q239" i="9"/>
  <c r="Q227" i="9"/>
  <c r="Q215" i="9"/>
  <c r="Q203" i="9"/>
  <c r="Q191" i="9"/>
  <c r="Q179" i="9"/>
  <c r="Q167" i="9"/>
  <c r="Q155" i="9"/>
  <c r="Q143" i="9"/>
  <c r="Q131" i="9"/>
  <c r="Q119" i="9"/>
  <c r="Q107" i="9"/>
  <c r="Q95" i="9"/>
  <c r="Q83" i="9"/>
  <c r="Q71" i="9"/>
  <c r="Q59" i="9"/>
  <c r="Q47" i="9"/>
  <c r="Q35" i="9"/>
  <c r="Q23" i="9"/>
  <c r="Q11" i="9"/>
  <c r="Q502" i="9"/>
  <c r="Q490" i="9"/>
  <c r="Q478" i="9"/>
  <c r="Q466" i="9"/>
  <c r="Q454" i="9"/>
  <c r="Q442" i="9"/>
  <c r="Q430" i="9"/>
  <c r="Q418" i="9"/>
  <c r="Q406" i="9"/>
  <c r="Q394" i="9"/>
  <c r="Q382" i="9"/>
  <c r="Q370" i="9"/>
  <c r="Q358" i="9"/>
  <c r="Q346" i="9"/>
  <c r="Q334" i="9"/>
  <c r="Q322" i="9"/>
  <c r="Q310" i="9"/>
  <c r="Q298" i="9"/>
  <c r="Q286" i="9"/>
  <c r="Q274" i="9"/>
  <c r="Q262" i="9"/>
  <c r="Q250" i="9"/>
  <c r="Q238" i="9"/>
  <c r="Q226" i="9"/>
  <c r="Q214" i="9"/>
  <c r="Q202" i="9"/>
  <c r="Q190" i="9"/>
  <c r="Q178" i="9"/>
  <c r="Q166" i="9"/>
  <c r="Q154" i="9"/>
  <c r="Q142" i="9"/>
  <c r="Q130" i="9"/>
  <c r="Q118" i="9"/>
  <c r="Q106" i="9"/>
  <c r="Q94" i="9"/>
  <c r="Q82" i="9"/>
  <c r="Q70" i="9"/>
  <c r="Q58" i="9"/>
  <c r="Q46" i="9"/>
  <c r="Q34" i="9"/>
  <c r="Q22" i="9"/>
  <c r="Q10" i="9"/>
  <c r="Q501" i="9"/>
  <c r="Q489" i="9"/>
  <c r="Q477" i="9"/>
  <c r="Q465" i="9"/>
  <c r="Q453" i="9"/>
  <c r="Q441" i="9"/>
  <c r="Q429" i="9"/>
  <c r="Q417" i="9"/>
  <c r="Q405" i="9"/>
  <c r="Q393" i="9"/>
  <c r="Q381" i="9"/>
  <c r="Q369" i="9"/>
  <c r="Q357" i="9"/>
  <c r="Q345" i="9"/>
  <c r="Q333" i="9"/>
  <c r="Q321" i="9"/>
  <c r="Q309" i="9"/>
  <c r="Q297" i="9"/>
  <c r="Q285" i="9"/>
  <c r="Q273" i="9"/>
  <c r="Q261" i="9"/>
  <c r="Q249" i="9"/>
  <c r="Q237" i="9"/>
  <c r="Q225" i="9"/>
  <c r="Q213" i="9"/>
  <c r="Q201" i="9"/>
  <c r="Q189" i="9"/>
  <c r="Q177" i="9"/>
  <c r="Q165" i="9"/>
  <c r="Q153" i="9"/>
  <c r="Q141" i="9"/>
  <c r="Q129" i="9"/>
  <c r="Q117" i="9"/>
  <c r="Q105" i="9"/>
  <c r="Q93" i="9"/>
  <c r="Q81" i="9"/>
  <c r="Q69" i="9"/>
  <c r="Q57" i="9"/>
  <c r="Q45" i="9"/>
  <c r="Q33" i="9"/>
  <c r="Q21" i="9"/>
  <c r="Q9" i="9"/>
  <c r="Q512" i="9"/>
  <c r="Q500" i="9"/>
  <c r="Q488" i="9"/>
  <c r="Q476" i="9"/>
  <c r="Q464" i="9"/>
  <c r="Q452" i="9"/>
  <c r="Q440" i="9"/>
  <c r="Q428" i="9"/>
  <c r="Q416" i="9"/>
  <c r="Q404" i="9"/>
  <c r="Q392" i="9"/>
  <c r="Q380" i="9"/>
  <c r="Q368" i="9"/>
  <c r="Q356" i="9"/>
  <c r="Q344" i="9"/>
  <c r="Q332" i="9"/>
  <c r="Q320" i="9"/>
  <c r="Q308" i="9"/>
  <c r="Q296" i="9"/>
  <c r="Q284" i="9"/>
  <c r="Q272" i="9"/>
  <c r="Q260" i="9"/>
  <c r="Q248" i="9"/>
  <c r="Q236" i="9"/>
  <c r="Q224" i="9"/>
  <c r="Q212" i="9"/>
  <c r="Q200" i="9"/>
  <c r="Q188" i="9"/>
  <c r="Q176" i="9"/>
  <c r="Q164" i="9"/>
  <c r="Q152" i="9"/>
  <c r="Q140" i="9"/>
  <c r="Q128" i="9"/>
  <c r="Q116" i="9"/>
  <c r="Q104" i="9"/>
  <c r="Q92" i="9"/>
  <c r="Q80" i="9"/>
  <c r="Q68" i="9"/>
  <c r="Q56" i="9"/>
  <c r="Q44" i="9"/>
  <c r="Q32" i="9"/>
  <c r="Q20" i="9"/>
  <c r="Q8" i="9"/>
  <c r="Q511" i="9"/>
  <c r="Q499" i="9"/>
  <c r="Q487" i="9"/>
  <c r="Q475" i="9"/>
  <c r="Q463" i="9"/>
  <c r="Q451" i="9"/>
  <c r="Q439" i="9"/>
  <c r="Q427" i="9"/>
  <c r="Q415" i="9"/>
  <c r="Q403" i="9"/>
  <c r="Q391" i="9"/>
  <c r="Q379" i="9"/>
  <c r="Q367" i="9"/>
  <c r="Q355" i="9"/>
  <c r="Q343" i="9"/>
  <c r="Q331" i="9"/>
  <c r="Q319" i="9"/>
  <c r="Q307" i="9"/>
  <c r="Q295" i="9"/>
  <c r="Q283" i="9"/>
  <c r="Q271" i="9"/>
  <c r="Q259" i="9"/>
  <c r="Q247" i="9"/>
  <c r="Q235" i="9"/>
  <c r="Q223" i="9"/>
  <c r="Q211" i="9"/>
  <c r="Q199" i="9"/>
  <c r="Q187" i="9"/>
  <c r="Q175" i="9"/>
  <c r="Q163" i="9"/>
  <c r="Q151" i="9"/>
  <c r="Q139" i="9"/>
  <c r="Q127" i="9"/>
  <c r="Q115" i="9"/>
  <c r="Q103" i="9"/>
  <c r="Q91" i="9"/>
  <c r="Q79" i="9"/>
  <c r="Q67" i="9"/>
  <c r="Q55" i="9"/>
  <c r="Q43" i="9"/>
  <c r="Q31" i="9"/>
  <c r="Q19" i="9"/>
  <c r="Q7" i="9"/>
  <c r="Q510" i="9"/>
  <c r="Q498" i="9"/>
  <c r="Q486" i="9"/>
  <c r="Q474" i="9"/>
  <c r="Q462" i="9"/>
  <c r="Q450" i="9"/>
  <c r="Q438" i="9"/>
  <c r="Q426" i="9"/>
  <c r="Q414" i="9"/>
  <c r="Q402" i="9"/>
  <c r="Q390" i="9"/>
  <c r="Q378" i="9"/>
  <c r="Q366" i="9"/>
  <c r="Q354" i="9"/>
  <c r="Q342" i="9"/>
  <c r="Q330" i="9"/>
  <c r="Q318" i="9"/>
  <c r="Q306" i="9"/>
  <c r="Q294" i="9"/>
  <c r="Q282" i="9"/>
  <c r="Q270" i="9"/>
  <c r="Q258" i="9"/>
  <c r="Q246" i="9"/>
  <c r="Q234" i="9"/>
  <c r="Q222" i="9"/>
  <c r="Q210" i="9"/>
  <c r="Q198" i="9"/>
  <c r="Q186" i="9"/>
  <c r="Q174" i="9"/>
  <c r="Q162" i="9"/>
  <c r="Q150" i="9"/>
  <c r="Q138" i="9"/>
  <c r="Q126" i="9"/>
  <c r="Q114" i="9"/>
  <c r="Q102" i="9"/>
  <c r="Q90" i="9"/>
  <c r="Q78" i="9"/>
  <c r="Q66" i="9"/>
  <c r="Q54" i="9"/>
  <c r="Q42" i="9"/>
  <c r="Q30" i="9"/>
  <c r="Q18" i="9"/>
  <c r="Q6" i="9"/>
  <c r="Q509" i="9"/>
  <c r="Q497" i="9"/>
  <c r="Q485" i="9"/>
  <c r="Q473" i="9"/>
  <c r="Q461" i="9"/>
  <c r="Q449" i="9"/>
  <c r="Q437" i="9"/>
  <c r="Q425" i="9"/>
  <c r="Q413" i="9"/>
  <c r="Q401" i="9"/>
  <c r="Q389" i="9"/>
  <c r="Q377" i="9"/>
  <c r="Q365" i="9"/>
  <c r="Q353" i="9"/>
  <c r="Q341" i="9"/>
  <c r="Q329" i="9"/>
  <c r="Q317" i="9"/>
  <c r="Q305" i="9"/>
  <c r="Q293" i="9"/>
  <c r="Q281" i="9"/>
  <c r="Q269" i="9"/>
  <c r="Q257" i="9"/>
  <c r="Q245" i="9"/>
  <c r="Q233" i="9"/>
  <c r="Q221" i="9"/>
  <c r="Q209" i="9"/>
  <c r="Q197" i="9"/>
  <c r="Q185" i="9"/>
  <c r="Q173" i="9"/>
  <c r="Q161" i="9"/>
  <c r="Q149" i="9"/>
  <c r="Q137" i="9"/>
  <c r="Q125" i="9"/>
  <c r="Q113" i="9"/>
  <c r="Q101" i="9"/>
  <c r="Q89" i="9"/>
  <c r="Q77" i="9"/>
  <c r="Q65" i="9"/>
  <c r="Q53" i="9"/>
  <c r="Q41" i="9"/>
  <c r="Q29" i="9"/>
  <c r="Q17" i="9"/>
  <c r="Q5" i="9"/>
  <c r="Q508" i="9"/>
  <c r="Q496" i="9"/>
  <c r="Q484" i="9"/>
  <c r="Q472" i="9"/>
  <c r="Q460" i="9"/>
  <c r="Q448" i="9"/>
  <c r="Q436" i="9"/>
  <c r="Q424" i="9"/>
  <c r="Q412" i="9"/>
  <c r="Q400" i="9"/>
  <c r="Q388" i="9"/>
  <c r="Q376" i="9"/>
  <c r="Q364" i="9"/>
  <c r="Q352" i="9"/>
  <c r="Q340" i="9"/>
  <c r="Q328" i="9"/>
  <c r="Q316" i="9"/>
  <c r="Q304" i="9"/>
  <c r="Q292" i="9"/>
  <c r="Q280" i="9"/>
  <c r="Q268" i="9"/>
  <c r="Q256" i="9"/>
  <c r="Q244" i="9"/>
  <c r="Q232" i="9"/>
  <c r="Q220" i="9"/>
  <c r="Q208" i="9"/>
  <c r="Q196" i="9"/>
  <c r="Q184" i="9"/>
  <c r="Q172" i="9"/>
  <c r="Q160" i="9"/>
  <c r="Q148" i="9"/>
  <c r="Q136" i="9"/>
  <c r="Q124" i="9"/>
  <c r="Q112" i="9"/>
  <c r="Q100" i="9"/>
  <c r="Q88" i="9"/>
  <c r="Q76" i="9"/>
  <c r="Q64" i="9"/>
  <c r="Q52" i="9"/>
  <c r="Q40" i="9"/>
  <c r="Q28" i="9"/>
  <c r="Q16" i="9"/>
  <c r="Q4" i="9"/>
  <c r="Q507" i="9"/>
  <c r="Q495" i="9"/>
  <c r="Q483" i="9"/>
  <c r="Q471" i="9"/>
  <c r="Q459" i="9"/>
  <c r="Q447" i="9"/>
  <c r="Q435" i="9"/>
  <c r="Q423" i="9"/>
  <c r="Q411" i="9"/>
  <c r="Q399" i="9"/>
  <c r="Q387" i="9"/>
  <c r="Q375" i="9"/>
  <c r="Q363" i="9"/>
  <c r="Q351" i="9"/>
  <c r="Q339" i="9"/>
  <c r="Q327" i="9"/>
  <c r="Q315" i="9"/>
  <c r="Q303" i="9"/>
  <c r="Q291" i="9"/>
  <c r="Q279" i="9"/>
  <c r="Q267" i="9"/>
  <c r="Q255" i="9"/>
  <c r="Q243" i="9"/>
  <c r="Q231" i="9"/>
  <c r="Q219" i="9"/>
  <c r="Q207" i="9"/>
  <c r="Q195" i="9"/>
  <c r="Q183" i="9"/>
  <c r="Q171" i="9"/>
  <c r="Q159" i="9"/>
  <c r="Q147" i="9"/>
  <c r="Q135" i="9"/>
  <c r="Q123" i="9"/>
  <c r="Q111" i="9"/>
  <c r="Q99" i="9"/>
  <c r="Q87" i="9"/>
  <c r="Q75" i="9"/>
  <c r="Q63" i="9"/>
  <c r="Q51" i="9"/>
  <c r="Q39" i="9"/>
  <c r="Q27" i="9"/>
  <c r="Q15" i="9"/>
  <c r="E368" i="9"/>
  <c r="E400" i="9"/>
  <c r="E388" i="9"/>
  <c r="E376" i="9"/>
  <c r="E364" i="9"/>
  <c r="E352" i="9"/>
  <c r="E340" i="9"/>
  <c r="E328" i="9"/>
  <c r="E316" i="9"/>
  <c r="E304" i="9"/>
  <c r="E292" i="9"/>
  <c r="E280" i="9"/>
  <c r="E268" i="9"/>
  <c r="E256" i="9"/>
  <c r="E244" i="9"/>
  <c r="E231" i="9"/>
  <c r="E219" i="9"/>
  <c r="E207" i="9"/>
  <c r="E195" i="9"/>
  <c r="E183" i="9"/>
  <c r="E170" i="9"/>
  <c r="E158" i="9"/>
  <c r="E146" i="9"/>
  <c r="E134" i="9"/>
  <c r="E122" i="9"/>
  <c r="E110" i="9"/>
  <c r="E98" i="9"/>
  <c r="E86" i="9"/>
  <c r="E74" i="9"/>
  <c r="E62" i="9"/>
  <c r="E50" i="9"/>
  <c r="E38" i="9"/>
  <c r="E26" i="9"/>
  <c r="E14" i="9"/>
  <c r="E332" i="9"/>
  <c r="E260" i="9"/>
  <c r="E162" i="9"/>
  <c r="E42" i="9"/>
  <c r="E342" i="9"/>
  <c r="E389" i="9"/>
  <c r="E317" i="9"/>
  <c r="E257" i="9"/>
  <c r="E184" i="9"/>
  <c r="E135" i="9"/>
  <c r="E87" i="9"/>
  <c r="E27" i="9"/>
  <c r="E375" i="9"/>
  <c r="E327" i="9"/>
  <c r="E291" i="9"/>
  <c r="E255" i="9"/>
  <c r="E230" i="9"/>
  <c r="E206" i="9"/>
  <c r="E182" i="9"/>
  <c r="E157" i="9"/>
  <c r="E145" i="9"/>
  <c r="E121" i="9"/>
  <c r="E109" i="9"/>
  <c r="E97" i="9"/>
  <c r="E85" i="9"/>
  <c r="E73" i="9"/>
  <c r="E61" i="9"/>
  <c r="E49" i="9"/>
  <c r="E37" i="9"/>
  <c r="E25" i="9"/>
  <c r="E13" i="9"/>
  <c r="E392" i="9"/>
  <c r="E296" i="9"/>
  <c r="E211" i="9"/>
  <c r="E78" i="9"/>
  <c r="E390" i="9"/>
  <c r="E294" i="9"/>
  <c r="E353" i="9"/>
  <c r="E293" i="9"/>
  <c r="E208" i="9"/>
  <c r="E159" i="9"/>
  <c r="E111" i="9"/>
  <c r="E75" i="9"/>
  <c r="E15" i="9"/>
  <c r="E387" i="9"/>
  <c r="E339" i="9"/>
  <c r="E315" i="9"/>
  <c r="E267" i="9"/>
  <c r="E242" i="9"/>
  <c r="E218" i="9"/>
  <c r="G218" i="9"/>
  <c r="E194" i="9"/>
  <c r="E169" i="9"/>
  <c r="E133" i="9"/>
  <c r="E398" i="9"/>
  <c r="E386" i="9"/>
  <c r="E374" i="9"/>
  <c r="E362" i="9"/>
  <c r="E350" i="9"/>
  <c r="E338" i="9"/>
  <c r="E326" i="9"/>
  <c r="E314" i="9"/>
  <c r="E302" i="9"/>
  <c r="E290" i="9"/>
  <c r="E278" i="9"/>
  <c r="E266" i="9"/>
  <c r="E254" i="9"/>
  <c r="E241" i="9"/>
  <c r="E229" i="9"/>
  <c r="E217" i="9"/>
  <c r="E205" i="9"/>
  <c r="G205" i="9"/>
  <c r="G193" i="9"/>
  <c r="E193" i="9"/>
  <c r="E181" i="9"/>
  <c r="E168" i="9"/>
  <c r="E156" i="9"/>
  <c r="E144" i="9"/>
  <c r="E132" i="9"/>
  <c r="E120" i="9"/>
  <c r="E108" i="9"/>
  <c r="E96" i="9"/>
  <c r="E84" i="9"/>
  <c r="E72" i="9"/>
  <c r="E60" i="9"/>
  <c r="E48" i="9"/>
  <c r="E36" i="9"/>
  <c r="E24" i="9"/>
  <c r="E12" i="9"/>
  <c r="E344" i="9"/>
  <c r="E248" i="9"/>
  <c r="E174" i="9"/>
  <c r="E102" i="9"/>
  <c r="E90" i="9"/>
  <c r="E6" i="9"/>
  <c r="E330" i="9"/>
  <c r="E365" i="9"/>
  <c r="E305" i="9"/>
  <c r="E245" i="9"/>
  <c r="E171" i="9"/>
  <c r="E123" i="9"/>
  <c r="E39" i="9"/>
  <c r="E399" i="9"/>
  <c r="E351" i="9"/>
  <c r="E279" i="9"/>
  <c r="E397" i="9"/>
  <c r="E385" i="9"/>
  <c r="E373" i="9"/>
  <c r="E361" i="9"/>
  <c r="E349" i="9"/>
  <c r="E337" i="9"/>
  <c r="E325" i="9"/>
  <c r="E313" i="9"/>
  <c r="E301" i="9"/>
  <c r="E289" i="9"/>
  <c r="E277" i="9"/>
  <c r="E265" i="9"/>
  <c r="E253" i="9"/>
  <c r="E240" i="9"/>
  <c r="E228" i="9"/>
  <c r="E216" i="9"/>
  <c r="E204" i="9"/>
  <c r="E192" i="9"/>
  <c r="E179" i="9"/>
  <c r="E167" i="9"/>
  <c r="E155" i="9"/>
  <c r="E143" i="9"/>
  <c r="E131" i="9"/>
  <c r="E119" i="9"/>
  <c r="E107" i="9"/>
  <c r="E95" i="9"/>
  <c r="E83" i="9"/>
  <c r="E71" i="9"/>
  <c r="E59" i="9"/>
  <c r="E47" i="9"/>
  <c r="E35" i="9"/>
  <c r="E23" i="9"/>
  <c r="E11" i="9"/>
  <c r="E356" i="9"/>
  <c r="E272" i="9"/>
  <c r="E187" i="9"/>
  <c r="E114" i="9"/>
  <c r="E18" i="9"/>
  <c r="E366" i="9"/>
  <c r="E318" i="9"/>
  <c r="E377" i="9"/>
  <c r="E281" i="9"/>
  <c r="E196" i="9"/>
  <c r="E147" i="9"/>
  <c r="E99" i="9"/>
  <c r="E63" i="9"/>
  <c r="E51" i="9"/>
  <c r="E3" i="9"/>
  <c r="E363" i="9"/>
  <c r="E303" i="9"/>
  <c r="E396" i="9"/>
  <c r="E384" i="9"/>
  <c r="E372" i="9"/>
  <c r="E360" i="9"/>
  <c r="E348" i="9"/>
  <c r="E336" i="9"/>
  <c r="E324" i="9"/>
  <c r="E312" i="9"/>
  <c r="E300" i="9"/>
  <c r="E288" i="9"/>
  <c r="E276" i="9"/>
  <c r="E264" i="9"/>
  <c r="E252" i="9"/>
  <c r="E239" i="9"/>
  <c r="E227" i="9"/>
  <c r="E215" i="9"/>
  <c r="E203" i="9"/>
  <c r="E191" i="9"/>
  <c r="E178" i="9"/>
  <c r="E166" i="9"/>
  <c r="E154" i="9"/>
  <c r="E142" i="9"/>
  <c r="E130" i="9"/>
  <c r="E118" i="9"/>
  <c r="E106" i="9"/>
  <c r="E94" i="9"/>
  <c r="E82" i="9"/>
  <c r="E70" i="9"/>
  <c r="E58" i="9"/>
  <c r="E46" i="9"/>
  <c r="E34" i="9"/>
  <c r="E22" i="9"/>
  <c r="E10" i="9"/>
  <c r="E380" i="9"/>
  <c r="E284" i="9"/>
  <c r="E199" i="9"/>
  <c r="E126" i="9"/>
  <c r="E30" i="9"/>
  <c r="E378" i="9"/>
  <c r="E306" i="9"/>
  <c r="E269" i="9"/>
  <c r="E320" i="9"/>
  <c r="E235" i="9"/>
  <c r="E150" i="9"/>
  <c r="E66" i="9"/>
  <c r="E402" i="9"/>
  <c r="E282" i="9"/>
  <c r="E329" i="9"/>
  <c r="E220" i="9"/>
  <c r="E383" i="9"/>
  <c r="E359" i="9"/>
  <c r="E335" i="9"/>
  <c r="E311" i="9"/>
  <c r="E287" i="9"/>
  <c r="E263" i="9"/>
  <c r="E238" i="9"/>
  <c r="E214" i="9"/>
  <c r="E190" i="9"/>
  <c r="E165" i="9"/>
  <c r="E141" i="9"/>
  <c r="E117" i="9"/>
  <c r="E93" i="9"/>
  <c r="E69" i="9"/>
  <c r="E45" i="9"/>
  <c r="E21" i="9"/>
  <c r="E394" i="9"/>
  <c r="E370" i="9"/>
  <c r="E346" i="9"/>
  <c r="E322" i="9"/>
  <c r="E298" i="9"/>
  <c r="E274" i="9"/>
  <c r="E250" i="9"/>
  <c r="E237" i="9"/>
  <c r="E225" i="9"/>
  <c r="E213" i="9"/>
  <c r="E201" i="9"/>
  <c r="G201" i="9"/>
  <c r="E189" i="9"/>
  <c r="E176" i="9"/>
  <c r="E164" i="9"/>
  <c r="E152" i="9"/>
  <c r="E140" i="9"/>
  <c r="E128" i="9"/>
  <c r="E116" i="9"/>
  <c r="E104" i="9"/>
  <c r="E92" i="9"/>
  <c r="E80" i="9"/>
  <c r="E68" i="9"/>
  <c r="E56" i="9"/>
  <c r="E44" i="9"/>
  <c r="E32" i="9"/>
  <c r="E20" i="9"/>
  <c r="E8" i="9"/>
  <c r="E308" i="9"/>
  <c r="E223" i="9"/>
  <c r="E138" i="9"/>
  <c r="E54" i="9"/>
  <c r="E354" i="9"/>
  <c r="E401" i="9"/>
  <c r="E341" i="9"/>
  <c r="E232" i="9"/>
  <c r="E395" i="9"/>
  <c r="E371" i="9"/>
  <c r="E347" i="9"/>
  <c r="E323" i="9"/>
  <c r="E299" i="9"/>
  <c r="E275" i="9"/>
  <c r="E251" i="9"/>
  <c r="E226" i="9"/>
  <c r="E202" i="9"/>
  <c r="E177" i="9"/>
  <c r="E153" i="9"/>
  <c r="E129" i="9"/>
  <c r="E105" i="9"/>
  <c r="E81" i="9"/>
  <c r="E57" i="9"/>
  <c r="E33" i="9"/>
  <c r="E9" i="9"/>
  <c r="E382" i="9"/>
  <c r="E358" i="9"/>
  <c r="E334" i="9"/>
  <c r="E310" i="9"/>
  <c r="E286" i="9"/>
  <c r="E262" i="9"/>
  <c r="E393" i="9"/>
  <c r="E381" i="9"/>
  <c r="E369" i="9"/>
  <c r="E357" i="9"/>
  <c r="E345" i="9"/>
  <c r="E333" i="9"/>
  <c r="E321" i="9"/>
  <c r="E309" i="9"/>
  <c r="E297" i="9"/>
  <c r="E285" i="9"/>
  <c r="E273" i="9"/>
  <c r="E261" i="9"/>
  <c r="E249" i="9"/>
  <c r="E236" i="9"/>
  <c r="E224" i="9"/>
  <c r="E212" i="9"/>
  <c r="E200" i="9"/>
  <c r="E188" i="9"/>
  <c r="E175" i="9"/>
  <c r="E163" i="9"/>
  <c r="E151" i="9"/>
  <c r="E139" i="9"/>
  <c r="E127" i="9"/>
  <c r="E115" i="9"/>
  <c r="E103" i="9"/>
  <c r="E91" i="9"/>
  <c r="E79" i="9"/>
  <c r="E67" i="9"/>
  <c r="E55" i="9"/>
  <c r="E43" i="9"/>
  <c r="E31" i="9"/>
  <c r="E19" i="9"/>
  <c r="E7" i="9"/>
  <c r="E2" i="9"/>
  <c r="F2" i="9"/>
  <c r="E391" i="9"/>
  <c r="E379" i="9"/>
  <c r="E367" i="9"/>
  <c r="E355" i="9"/>
  <c r="E343" i="9"/>
  <c r="E331" i="9"/>
  <c r="E319" i="9"/>
  <c r="E307" i="9"/>
  <c r="E295" i="9"/>
  <c r="E283" i="9"/>
  <c r="E271" i="9"/>
  <c r="E259" i="9"/>
  <c r="E247" i="9"/>
  <c r="E234" i="9"/>
  <c r="E222" i="9"/>
  <c r="E210" i="9"/>
  <c r="E198" i="9"/>
  <c r="G198" i="9"/>
  <c r="E186" i="9"/>
  <c r="E173" i="9"/>
  <c r="E161" i="9"/>
  <c r="E149" i="9"/>
  <c r="E137" i="9"/>
  <c r="E125" i="9"/>
  <c r="E113" i="9"/>
  <c r="E101" i="9"/>
  <c r="E89" i="9"/>
  <c r="E77" i="9"/>
  <c r="E65" i="9"/>
  <c r="E53" i="9"/>
  <c r="E41" i="9"/>
  <c r="E29" i="9"/>
  <c r="E17" i="9"/>
  <c r="E5" i="9"/>
  <c r="E270" i="9"/>
  <c r="E258" i="9"/>
  <c r="E246" i="9"/>
  <c r="E233" i="9"/>
  <c r="E221" i="9"/>
  <c r="E209" i="9"/>
  <c r="E197" i="9"/>
  <c r="G197" i="9"/>
  <c r="E185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E243" i="9"/>
  <c r="C3" i="9" a="1"/>
  <c r="C3" i="9"/>
  <c r="C4" i="9" a="1"/>
  <c r="C4" i="9"/>
  <c r="C5" i="9" a="1"/>
  <c r="C5" i="9"/>
  <c r="C6" i="9" a="1"/>
  <c r="C6" i="9"/>
  <c r="C7" i="9" a="1"/>
  <c r="C7" i="9"/>
  <c r="C8" i="9" a="1"/>
  <c r="C8" i="9"/>
  <c r="C9" i="9" a="1"/>
  <c r="C9" i="9"/>
  <c r="C10" i="9" a="1"/>
  <c r="C10" i="9"/>
  <c r="C11" i="9" a="1"/>
  <c r="C11" i="9"/>
  <c r="C12" i="9" a="1"/>
  <c r="C12" i="9"/>
  <c r="C13" i="9" a="1"/>
  <c r="C13" i="9"/>
  <c r="C14" i="9" a="1"/>
  <c r="C14" i="9"/>
  <c r="C15" i="9" a="1"/>
  <c r="C15" i="9"/>
  <c r="C16" i="9" a="1"/>
  <c r="C16" i="9"/>
  <c r="C17" i="9" a="1"/>
  <c r="C17" i="9"/>
  <c r="C18" i="9" a="1"/>
  <c r="C18" i="9"/>
  <c r="C19" i="9" a="1"/>
  <c r="C19" i="9"/>
  <c r="C20" i="9" a="1"/>
  <c r="C20" i="9"/>
  <c r="C21" i="9" a="1"/>
  <c r="C21" i="9"/>
  <c r="C22" i="9" a="1"/>
  <c r="C22" i="9"/>
  <c r="C23" i="9" a="1"/>
  <c r="C23" i="9"/>
  <c r="C24" i="9" a="1"/>
  <c r="C24" i="9"/>
  <c r="C25" i="9" a="1"/>
  <c r="C25" i="9"/>
  <c r="C26" i="9" a="1"/>
  <c r="C26" i="9"/>
  <c r="C27" i="9" a="1"/>
  <c r="C27" i="9"/>
  <c r="C28" i="9" a="1"/>
  <c r="C28" i="9"/>
  <c r="C29" i="9" a="1"/>
  <c r="C29" i="9"/>
  <c r="C30" i="9" a="1"/>
  <c r="C30" i="9"/>
  <c r="C31" i="9" a="1"/>
  <c r="C31" i="9"/>
  <c r="C32" i="9" a="1"/>
  <c r="C32" i="9"/>
  <c r="C33" i="9" a="1"/>
  <c r="C33" i="9"/>
  <c r="C34" i="9" a="1"/>
  <c r="C34" i="9"/>
  <c r="C35" i="9" a="1"/>
  <c r="C35" i="9"/>
  <c r="C36" i="9" a="1"/>
  <c r="C36" i="9"/>
  <c r="C37" i="9" a="1"/>
  <c r="C37" i="9"/>
  <c r="C38" i="9" a="1"/>
  <c r="C38" i="9"/>
  <c r="C39" i="9" a="1"/>
  <c r="C39" i="9"/>
  <c r="C40" i="9" a="1"/>
  <c r="C40" i="9"/>
  <c r="C41" i="9" a="1"/>
  <c r="C41" i="9"/>
  <c r="C42" i="9" a="1"/>
  <c r="C42" i="9"/>
  <c r="C43" i="9" a="1"/>
  <c r="C43" i="9"/>
  <c r="C44" i="9" a="1"/>
  <c r="C44" i="9"/>
  <c r="C45" i="9" a="1"/>
  <c r="C45" i="9"/>
  <c r="C46" i="9" a="1"/>
  <c r="C46" i="9"/>
  <c r="C47" i="9" a="1"/>
  <c r="C47" i="9"/>
  <c r="C48" i="9" a="1"/>
  <c r="C48" i="9"/>
  <c r="C49" i="9" a="1"/>
  <c r="C49" i="9"/>
  <c r="C50" i="9" a="1"/>
  <c r="C50" i="9"/>
  <c r="C51" i="9" a="1"/>
  <c r="C51" i="9"/>
  <c r="C52" i="9" a="1"/>
  <c r="C52" i="9"/>
  <c r="C53" i="9" a="1"/>
  <c r="C53" i="9"/>
  <c r="C54" i="9" a="1"/>
  <c r="C54" i="9"/>
  <c r="C55" i="9" a="1"/>
  <c r="C55" i="9"/>
  <c r="C56" i="9" a="1"/>
  <c r="C56" i="9"/>
  <c r="C57" i="9" a="1"/>
  <c r="C57" i="9"/>
  <c r="C58" i="9" a="1"/>
  <c r="C58" i="9"/>
  <c r="C59" i="9" a="1"/>
  <c r="C59" i="9"/>
  <c r="C60" i="9" a="1"/>
  <c r="C60" i="9"/>
  <c r="C61" i="9" a="1"/>
  <c r="C61" i="9"/>
  <c r="C62" i="9" a="1"/>
  <c r="C62" i="9"/>
  <c r="C63" i="9" a="1"/>
  <c r="C63" i="9"/>
  <c r="C64" i="9" a="1"/>
  <c r="C64" i="9"/>
  <c r="C65" i="9" a="1"/>
  <c r="C65" i="9"/>
  <c r="C66" i="9" a="1"/>
  <c r="C66" i="9"/>
  <c r="C67" i="9" a="1"/>
  <c r="C67" i="9"/>
  <c r="C68" i="9" a="1"/>
  <c r="C68" i="9"/>
  <c r="C69" i="9" a="1"/>
  <c r="C69" i="9"/>
  <c r="C70" i="9" a="1"/>
  <c r="C70" i="9"/>
  <c r="C71" i="9" a="1"/>
  <c r="C71" i="9"/>
  <c r="C72" i="9" a="1"/>
  <c r="C72" i="9"/>
  <c r="C73" i="9" a="1"/>
  <c r="C73" i="9"/>
  <c r="C74" i="9" a="1"/>
  <c r="C74" i="9"/>
  <c r="C75" i="9" a="1"/>
  <c r="C75" i="9"/>
  <c r="C76" i="9" a="1"/>
  <c r="C76" i="9"/>
  <c r="C77" i="9" a="1"/>
  <c r="C77" i="9"/>
  <c r="C78" i="9" a="1"/>
  <c r="C78" i="9"/>
  <c r="C79" i="9" a="1"/>
  <c r="C79" i="9"/>
  <c r="C80" i="9" a="1"/>
  <c r="C80" i="9"/>
  <c r="C81" i="9" a="1"/>
  <c r="C81" i="9"/>
  <c r="C82" i="9" a="1"/>
  <c r="C82" i="9"/>
  <c r="C83" i="9" a="1"/>
  <c r="C83" i="9"/>
  <c r="C84" i="9" a="1"/>
  <c r="C84" i="9"/>
  <c r="C85" i="9" a="1"/>
  <c r="C85" i="9"/>
  <c r="C86" i="9" a="1"/>
  <c r="C86" i="9"/>
  <c r="C87" i="9" a="1"/>
  <c r="C87" i="9"/>
  <c r="C88" i="9" a="1"/>
  <c r="C88" i="9"/>
  <c r="C89" i="9" a="1"/>
  <c r="C89" i="9"/>
  <c r="C90" i="9" a="1"/>
  <c r="C90" i="9"/>
  <c r="C91" i="9" a="1"/>
  <c r="C91" i="9"/>
  <c r="C92" i="9" a="1"/>
  <c r="C92" i="9"/>
  <c r="C93" i="9" a="1"/>
  <c r="C93" i="9"/>
  <c r="C94" i="9" a="1"/>
  <c r="C94" i="9"/>
  <c r="C95" i="9" a="1"/>
  <c r="C95" i="9"/>
  <c r="C96" i="9" a="1"/>
  <c r="C96" i="9"/>
  <c r="C97" i="9" a="1"/>
  <c r="C97" i="9"/>
  <c r="C98" i="9" a="1"/>
  <c r="C98" i="9"/>
  <c r="C99" i="9" a="1"/>
  <c r="C99" i="9"/>
  <c r="C100" i="9" a="1"/>
  <c r="C100" i="9"/>
  <c r="C101" i="9" a="1"/>
  <c r="C101" i="9"/>
  <c r="C102" i="9" a="1"/>
  <c r="C102" i="9"/>
  <c r="C103" i="9" a="1"/>
  <c r="C103" i="9"/>
  <c r="C104" i="9" a="1"/>
  <c r="C104" i="9"/>
  <c r="C105" i="9" a="1"/>
  <c r="C105" i="9"/>
  <c r="C106" i="9" a="1"/>
  <c r="C106" i="9"/>
  <c r="C107" i="9" a="1"/>
  <c r="C107" i="9"/>
  <c r="C108" i="9" a="1"/>
  <c r="C108" i="9"/>
  <c r="C109" i="9" a="1"/>
  <c r="C109" i="9"/>
  <c r="C110" i="9" a="1"/>
  <c r="C110" i="9"/>
  <c r="C111" i="9" a="1"/>
  <c r="C111" i="9"/>
  <c r="C112" i="9" a="1"/>
  <c r="C112" i="9"/>
  <c r="C113" i="9" a="1"/>
  <c r="C113" i="9"/>
  <c r="C114" i="9" a="1"/>
  <c r="C114" i="9"/>
  <c r="C115" i="9" a="1"/>
  <c r="C115" i="9"/>
  <c r="C116" i="9" a="1"/>
  <c r="C116" i="9"/>
  <c r="C117" i="9" a="1"/>
  <c r="C117" i="9"/>
  <c r="C118" i="9" a="1"/>
  <c r="C118" i="9"/>
  <c r="C119" i="9" a="1"/>
  <c r="C119" i="9"/>
  <c r="C120" i="9" a="1"/>
  <c r="C120" i="9"/>
  <c r="C121" i="9" a="1"/>
  <c r="C121" i="9"/>
  <c r="C122" i="9" a="1"/>
  <c r="C122" i="9"/>
  <c r="C123" i="9" a="1"/>
  <c r="C123" i="9"/>
  <c r="C124" i="9" a="1"/>
  <c r="C124" i="9"/>
  <c r="C125" i="9" a="1"/>
  <c r="C125" i="9"/>
  <c r="C126" i="9" a="1"/>
  <c r="C126" i="9"/>
  <c r="C127" i="9" a="1"/>
  <c r="C127" i="9"/>
  <c r="C128" i="9" a="1"/>
  <c r="C128" i="9"/>
  <c r="C129" i="9" a="1"/>
  <c r="C129" i="9"/>
  <c r="C130" i="9" a="1"/>
  <c r="C130" i="9"/>
  <c r="C131" i="9" a="1"/>
  <c r="C131" i="9"/>
  <c r="C132" i="9" a="1"/>
  <c r="C132" i="9"/>
  <c r="C133" i="9" a="1"/>
  <c r="C133" i="9"/>
  <c r="C134" i="9" a="1"/>
  <c r="C134" i="9"/>
  <c r="C135" i="9" a="1"/>
  <c r="C135" i="9"/>
  <c r="C136" i="9" a="1"/>
  <c r="C136" i="9"/>
  <c r="C137" i="9" a="1"/>
  <c r="C137" i="9"/>
  <c r="C138" i="9" a="1"/>
  <c r="C138" i="9"/>
  <c r="C139" i="9" a="1"/>
  <c r="C139" i="9"/>
  <c r="C140" i="9" a="1"/>
  <c r="C140" i="9"/>
  <c r="C141" i="9" a="1"/>
  <c r="C141" i="9"/>
  <c r="C142" i="9" a="1"/>
  <c r="C142" i="9"/>
  <c r="C143" i="9" a="1"/>
  <c r="C143" i="9"/>
  <c r="C144" i="9" a="1"/>
  <c r="C144" i="9"/>
  <c r="C145" i="9" a="1"/>
  <c r="C145" i="9"/>
  <c r="C146" i="9" a="1"/>
  <c r="C146" i="9"/>
  <c r="C147" i="9" a="1"/>
  <c r="C147" i="9"/>
  <c r="C148" i="9" a="1"/>
  <c r="C148" i="9"/>
  <c r="C149" i="9" a="1"/>
  <c r="C149" i="9"/>
  <c r="C150" i="9" a="1"/>
  <c r="C150" i="9"/>
  <c r="C151" i="9" a="1"/>
  <c r="C151" i="9"/>
  <c r="C152" i="9" a="1"/>
  <c r="C152" i="9"/>
  <c r="C153" i="9" a="1"/>
  <c r="C153" i="9"/>
  <c r="C154" i="9" a="1"/>
  <c r="C154" i="9"/>
  <c r="C155" i="9" a="1"/>
  <c r="C155" i="9"/>
  <c r="C156" i="9" a="1"/>
  <c r="C156" i="9"/>
  <c r="C157" i="9" a="1"/>
  <c r="C157" i="9"/>
  <c r="C158" i="9" a="1"/>
  <c r="C158" i="9"/>
  <c r="C159" i="9" a="1"/>
  <c r="C159" i="9"/>
  <c r="C160" i="9" a="1"/>
  <c r="C160" i="9"/>
  <c r="C161" i="9" a="1"/>
  <c r="C161" i="9"/>
  <c r="C162" i="9" a="1"/>
  <c r="C162" i="9"/>
  <c r="C163" i="9" a="1"/>
  <c r="C163" i="9"/>
  <c r="C164" i="9" a="1"/>
  <c r="C164" i="9"/>
  <c r="C165" i="9" a="1"/>
  <c r="C165" i="9"/>
  <c r="C166" i="9" a="1"/>
  <c r="C166" i="9"/>
  <c r="C167" i="9" a="1"/>
  <c r="C167" i="9"/>
  <c r="C168" i="9" a="1"/>
  <c r="C168" i="9"/>
  <c r="C169" i="9" a="1"/>
  <c r="C169" i="9"/>
  <c r="C170" i="9" a="1"/>
  <c r="C170" i="9"/>
  <c r="C171" i="9" a="1"/>
  <c r="C171" i="9"/>
  <c r="C172" i="9" a="1"/>
  <c r="C172" i="9"/>
  <c r="C173" i="9" a="1"/>
  <c r="C173" i="9"/>
  <c r="C174" i="9" a="1"/>
  <c r="C174" i="9"/>
  <c r="C175" i="9" a="1"/>
  <c r="C175" i="9"/>
  <c r="C176" i="9" a="1"/>
  <c r="C176" i="9"/>
  <c r="C177" i="9" a="1"/>
  <c r="C177" i="9"/>
  <c r="C178" i="9" a="1"/>
  <c r="C178" i="9"/>
  <c r="C179" i="9" a="1"/>
  <c r="C179" i="9"/>
  <c r="C180" i="9" a="1"/>
  <c r="C180" i="9"/>
  <c r="K180" i="9" a="1"/>
  <c r="K180" i="9"/>
  <c r="C181" i="9" a="1"/>
  <c r="C181" i="9"/>
  <c r="C182" i="9" a="1"/>
  <c r="C182" i="9"/>
  <c r="C183" i="9" a="1"/>
  <c r="C183" i="9"/>
  <c r="C184" i="9" a="1"/>
  <c r="C184" i="9"/>
  <c r="C185" i="9" a="1"/>
  <c r="C185" i="9"/>
  <c r="C186" i="9" a="1"/>
  <c r="C186" i="9"/>
  <c r="C187" i="9" a="1"/>
  <c r="C187" i="9"/>
  <c r="C188" i="9" a="1"/>
  <c r="C188" i="9"/>
  <c r="C189" i="9" a="1"/>
  <c r="C189" i="9"/>
  <c r="C190" i="9" a="1"/>
  <c r="C190" i="9"/>
  <c r="C191" i="9" a="1"/>
  <c r="C191" i="9"/>
  <c r="C192" i="9" a="1"/>
  <c r="C192" i="9"/>
  <c r="C193" i="9" a="1"/>
  <c r="C193" i="9"/>
  <c r="C194" i="9" a="1"/>
  <c r="C194" i="9"/>
  <c r="C195" i="9" a="1"/>
  <c r="C195" i="9"/>
  <c r="C196" i="9" a="1"/>
  <c r="C196" i="9"/>
  <c r="C197" i="9" a="1"/>
  <c r="C197" i="9"/>
  <c r="C198" i="9" a="1"/>
  <c r="C198" i="9"/>
  <c r="C199" i="9" a="1"/>
  <c r="C199" i="9"/>
  <c r="C200" i="9" a="1"/>
  <c r="C200" i="9"/>
  <c r="C201" i="9" a="1"/>
  <c r="C201" i="9"/>
  <c r="C202" i="9" a="1"/>
  <c r="C202" i="9"/>
  <c r="C203" i="9" a="1"/>
  <c r="C203" i="9"/>
  <c r="C204" i="9" a="1"/>
  <c r="C204" i="9"/>
  <c r="C205" i="9" a="1"/>
  <c r="C205" i="9"/>
  <c r="C206" i="9" a="1"/>
  <c r="C206" i="9"/>
  <c r="C207" i="9" a="1"/>
  <c r="C207" i="9"/>
  <c r="C208" i="9" a="1"/>
  <c r="C208" i="9"/>
  <c r="C209" i="9" a="1"/>
  <c r="C209" i="9"/>
  <c r="C210" i="9" a="1"/>
  <c r="C210" i="9"/>
  <c r="C211" i="9" a="1"/>
  <c r="C211" i="9"/>
  <c r="C212" i="9" a="1"/>
  <c r="C212" i="9"/>
  <c r="C213" i="9" a="1"/>
  <c r="C213" i="9"/>
  <c r="C214" i="9" a="1"/>
  <c r="C214" i="9"/>
  <c r="C215" i="9" a="1"/>
  <c r="C215" i="9"/>
  <c r="C216" i="9" a="1"/>
  <c r="C216" i="9"/>
  <c r="C217" i="9" a="1"/>
  <c r="C217" i="9"/>
  <c r="C218" i="9" a="1"/>
  <c r="C218" i="9"/>
  <c r="C219" i="9" a="1"/>
  <c r="C219" i="9"/>
  <c r="C220" i="9" a="1"/>
  <c r="C220" i="9"/>
  <c r="C221" i="9" a="1"/>
  <c r="C221" i="9"/>
  <c r="C222" i="9" a="1"/>
  <c r="C222" i="9"/>
  <c r="C223" i="9" a="1"/>
  <c r="C223" i="9"/>
  <c r="C224" i="9" a="1"/>
  <c r="C224" i="9"/>
  <c r="C225" i="9" a="1"/>
  <c r="C225" i="9"/>
  <c r="C226" i="9" a="1"/>
  <c r="C226" i="9"/>
  <c r="C227" i="9" a="1"/>
  <c r="C227" i="9"/>
  <c r="C228" i="9" a="1"/>
  <c r="C228" i="9"/>
  <c r="C229" i="9" a="1"/>
  <c r="C229" i="9"/>
  <c r="C230" i="9" a="1"/>
  <c r="C230" i="9"/>
  <c r="C231" i="9" a="1"/>
  <c r="C231" i="9"/>
  <c r="C232" i="9" a="1"/>
  <c r="C232" i="9"/>
  <c r="C233" i="9" a="1"/>
  <c r="C233" i="9"/>
  <c r="C234" i="9" a="1"/>
  <c r="C234" i="9"/>
  <c r="C235" i="9" a="1"/>
  <c r="C235" i="9"/>
  <c r="C236" i="9" a="1"/>
  <c r="C236" i="9"/>
  <c r="C237" i="9" a="1"/>
  <c r="C237" i="9"/>
  <c r="C238" i="9" a="1"/>
  <c r="C238" i="9"/>
  <c r="C239" i="9" a="1"/>
  <c r="C239" i="9"/>
  <c r="C240" i="9" a="1"/>
  <c r="C240" i="9"/>
  <c r="C241" i="9" a="1"/>
  <c r="C241" i="9"/>
  <c r="C242" i="9" a="1"/>
  <c r="C242" i="9"/>
  <c r="C243" i="9" a="1"/>
  <c r="C243" i="9"/>
  <c r="C244" i="9" a="1"/>
  <c r="C244" i="9"/>
  <c r="C245" i="9" a="1"/>
  <c r="C245" i="9"/>
  <c r="C246" i="9" a="1"/>
  <c r="C246" i="9"/>
  <c r="C247" i="9" a="1"/>
  <c r="C247" i="9"/>
  <c r="C248" i="9" a="1"/>
  <c r="C248" i="9"/>
  <c r="C249" i="9" a="1"/>
  <c r="C249" i="9"/>
  <c r="C250" i="9" a="1"/>
  <c r="C250" i="9"/>
  <c r="C251" i="9" a="1"/>
  <c r="C251" i="9"/>
  <c r="C252" i="9" a="1"/>
  <c r="C252" i="9"/>
  <c r="C253" i="9" a="1"/>
  <c r="C253" i="9"/>
  <c r="C254" i="9" a="1"/>
  <c r="C254" i="9"/>
  <c r="C255" i="9" a="1"/>
  <c r="C255" i="9"/>
  <c r="C256" i="9" a="1"/>
  <c r="C256" i="9"/>
  <c r="C257" i="9" a="1"/>
  <c r="C257" i="9"/>
  <c r="C258" i="9" a="1"/>
  <c r="C258" i="9"/>
  <c r="C259" i="9" a="1"/>
  <c r="C259" i="9"/>
  <c r="C260" i="9" a="1"/>
  <c r="C260" i="9"/>
  <c r="C261" i="9" a="1"/>
  <c r="C261" i="9"/>
  <c r="C262" i="9" a="1"/>
  <c r="C262" i="9"/>
  <c r="C263" i="9" a="1"/>
  <c r="C263" i="9"/>
  <c r="C264" i="9" a="1"/>
  <c r="C264" i="9"/>
  <c r="C265" i="9" a="1"/>
  <c r="C265" i="9"/>
  <c r="C266" i="9" a="1"/>
  <c r="C266" i="9"/>
  <c r="C267" i="9" a="1"/>
  <c r="C267" i="9"/>
  <c r="C268" i="9" a="1"/>
  <c r="C268" i="9"/>
  <c r="C269" i="9" a="1"/>
  <c r="C269" i="9"/>
  <c r="C270" i="9" a="1"/>
  <c r="C270" i="9"/>
  <c r="C271" i="9" a="1"/>
  <c r="C271" i="9"/>
  <c r="C272" i="9" a="1"/>
  <c r="C272" i="9"/>
  <c r="C273" i="9" a="1"/>
  <c r="C273" i="9"/>
  <c r="C274" i="9" a="1"/>
  <c r="C274" i="9"/>
  <c r="C275" i="9" a="1"/>
  <c r="C275" i="9"/>
  <c r="C276" i="9" a="1"/>
  <c r="C276" i="9"/>
  <c r="C277" i="9" a="1"/>
  <c r="C277" i="9"/>
  <c r="C278" i="9" a="1"/>
  <c r="C278" i="9"/>
  <c r="C279" i="9" a="1"/>
  <c r="C279" i="9"/>
  <c r="C280" i="9" a="1"/>
  <c r="C280" i="9"/>
  <c r="C281" i="9" a="1"/>
  <c r="C281" i="9"/>
  <c r="C282" i="9" a="1"/>
  <c r="C282" i="9"/>
  <c r="C283" i="9" a="1"/>
  <c r="C283" i="9"/>
  <c r="C284" i="9" a="1"/>
  <c r="C284" i="9"/>
  <c r="C285" i="9" a="1"/>
  <c r="C285" i="9"/>
  <c r="C286" i="9" a="1"/>
  <c r="C286" i="9"/>
  <c r="C287" i="9" a="1"/>
  <c r="C287" i="9"/>
  <c r="C288" i="9" a="1"/>
  <c r="C288" i="9"/>
  <c r="C289" i="9" a="1"/>
  <c r="C289" i="9"/>
  <c r="C290" i="9" a="1"/>
  <c r="C290" i="9"/>
  <c r="C291" i="9" a="1"/>
  <c r="C291" i="9"/>
  <c r="C292" i="9" a="1"/>
  <c r="C292" i="9"/>
  <c r="C293" i="9" a="1"/>
  <c r="C293" i="9"/>
  <c r="C294" i="9" a="1"/>
  <c r="C294" i="9"/>
  <c r="C295" i="9" a="1"/>
  <c r="C295" i="9"/>
  <c r="C296" i="9" a="1"/>
  <c r="C296" i="9"/>
  <c r="C297" i="9" a="1"/>
  <c r="C297" i="9"/>
  <c r="C298" i="9" a="1"/>
  <c r="C298" i="9"/>
  <c r="C299" i="9" a="1"/>
  <c r="C299" i="9"/>
  <c r="C300" i="9" a="1"/>
  <c r="C300" i="9"/>
  <c r="C301" i="9" a="1"/>
  <c r="C301" i="9"/>
  <c r="C302" i="9" a="1"/>
  <c r="C302" i="9"/>
  <c r="C303" i="9" a="1"/>
  <c r="C303" i="9"/>
  <c r="C304" i="9" a="1"/>
  <c r="C304" i="9"/>
  <c r="C305" i="9" a="1"/>
  <c r="C305" i="9"/>
  <c r="C306" i="9" a="1"/>
  <c r="C306" i="9"/>
  <c r="C307" i="9" a="1"/>
  <c r="C307" i="9"/>
  <c r="C308" i="9" a="1"/>
  <c r="C308" i="9"/>
  <c r="C309" i="9" a="1"/>
  <c r="C309" i="9"/>
  <c r="C310" i="9" a="1"/>
  <c r="C310" i="9"/>
  <c r="C311" i="9" a="1"/>
  <c r="C311" i="9"/>
  <c r="C312" i="9" a="1"/>
  <c r="C312" i="9"/>
  <c r="C313" i="9" a="1"/>
  <c r="C313" i="9"/>
  <c r="C314" i="9" a="1"/>
  <c r="C314" i="9"/>
  <c r="C315" i="9" a="1"/>
  <c r="C315" i="9"/>
  <c r="C316" i="9" a="1"/>
  <c r="C316" i="9"/>
  <c r="C317" i="9" a="1"/>
  <c r="C317" i="9"/>
  <c r="C318" i="9" a="1"/>
  <c r="C318" i="9"/>
  <c r="C319" i="9" a="1"/>
  <c r="C319" i="9"/>
  <c r="C320" i="9" a="1"/>
  <c r="C320" i="9"/>
  <c r="C321" i="9" a="1"/>
  <c r="C321" i="9"/>
  <c r="C322" i="9" a="1"/>
  <c r="C322" i="9"/>
  <c r="C323" i="9" a="1"/>
  <c r="C323" i="9"/>
  <c r="C324" i="9" a="1"/>
  <c r="C324" i="9"/>
  <c r="C325" i="9" a="1"/>
  <c r="C325" i="9"/>
  <c r="C326" i="9" a="1"/>
  <c r="C326" i="9"/>
  <c r="C327" i="9" a="1"/>
  <c r="C327" i="9"/>
  <c r="C328" i="9" a="1"/>
  <c r="C328" i="9"/>
  <c r="C329" i="9" a="1"/>
  <c r="C329" i="9"/>
  <c r="C330" i="9" a="1"/>
  <c r="C330" i="9"/>
  <c r="C331" i="9" a="1"/>
  <c r="C331" i="9"/>
  <c r="C332" i="9" a="1"/>
  <c r="C332" i="9"/>
  <c r="C333" i="9" a="1"/>
  <c r="C333" i="9"/>
  <c r="C334" i="9" a="1"/>
  <c r="C334" i="9"/>
  <c r="C335" i="9" a="1"/>
  <c r="C335" i="9"/>
  <c r="C336" i="9" a="1"/>
  <c r="C336" i="9"/>
  <c r="C337" i="9" a="1"/>
  <c r="C337" i="9"/>
  <c r="C338" i="9" a="1"/>
  <c r="C338" i="9"/>
  <c r="C339" i="9" a="1"/>
  <c r="C339" i="9"/>
  <c r="C340" i="9" a="1"/>
  <c r="C340" i="9"/>
  <c r="C341" i="9" a="1"/>
  <c r="C341" i="9"/>
  <c r="C342" i="9" a="1"/>
  <c r="C342" i="9"/>
  <c r="C343" i="9" a="1"/>
  <c r="C343" i="9"/>
  <c r="C344" i="9" a="1"/>
  <c r="C344" i="9"/>
  <c r="C345" i="9" a="1"/>
  <c r="C345" i="9"/>
  <c r="C346" i="9" a="1"/>
  <c r="C346" i="9"/>
  <c r="C347" i="9" a="1"/>
  <c r="C347" i="9"/>
  <c r="C348" i="9" a="1"/>
  <c r="C348" i="9"/>
  <c r="C349" i="9" a="1"/>
  <c r="C349" i="9"/>
  <c r="C350" i="9" a="1"/>
  <c r="C350" i="9"/>
  <c r="C351" i="9" a="1"/>
  <c r="C351" i="9"/>
  <c r="C352" i="9" a="1"/>
  <c r="C352" i="9"/>
  <c r="C353" i="9" a="1"/>
  <c r="C353" i="9"/>
  <c r="C354" i="9" a="1"/>
  <c r="C354" i="9"/>
  <c r="C355" i="9" a="1"/>
  <c r="C355" i="9"/>
  <c r="C356" i="9" a="1"/>
  <c r="C356" i="9"/>
  <c r="C357" i="9" a="1"/>
  <c r="C357" i="9"/>
  <c r="C358" i="9" a="1"/>
  <c r="C358" i="9"/>
  <c r="C359" i="9" a="1"/>
  <c r="C359" i="9"/>
  <c r="C360" i="9" a="1"/>
  <c r="C360" i="9"/>
  <c r="C361" i="9" a="1"/>
  <c r="C361" i="9"/>
  <c r="C362" i="9" a="1"/>
  <c r="C362" i="9"/>
  <c r="C363" i="9" a="1"/>
  <c r="C363" i="9"/>
  <c r="C364" i="9" a="1"/>
  <c r="C364" i="9"/>
  <c r="C365" i="9" a="1"/>
  <c r="C365" i="9"/>
  <c r="C366" i="9" a="1"/>
  <c r="C366" i="9"/>
  <c r="C367" i="9" a="1"/>
  <c r="C367" i="9"/>
  <c r="C368" i="9" a="1"/>
  <c r="C368" i="9"/>
  <c r="C369" i="9" a="1"/>
  <c r="C369" i="9"/>
  <c r="C370" i="9" a="1"/>
  <c r="C370" i="9"/>
  <c r="C371" i="9" a="1"/>
  <c r="C371" i="9"/>
  <c r="C372" i="9" a="1"/>
  <c r="C372" i="9"/>
  <c r="C373" i="9" a="1"/>
  <c r="C373" i="9"/>
  <c r="C374" i="9" a="1"/>
  <c r="C374" i="9"/>
  <c r="C375" i="9" a="1"/>
  <c r="C375" i="9"/>
  <c r="C376" i="9" a="1"/>
  <c r="C376" i="9"/>
  <c r="C377" i="9" a="1"/>
  <c r="C377" i="9"/>
  <c r="C378" i="9" a="1"/>
  <c r="C378" i="9"/>
  <c r="C379" i="9" a="1"/>
  <c r="C379" i="9"/>
  <c r="C380" i="9" a="1"/>
  <c r="C380" i="9"/>
  <c r="C381" i="9" a="1"/>
  <c r="C381" i="9"/>
  <c r="C382" i="9" a="1"/>
  <c r="C382" i="9"/>
  <c r="C383" i="9" a="1"/>
  <c r="C383" i="9"/>
  <c r="C384" i="9" a="1"/>
  <c r="C384" i="9"/>
  <c r="C385" i="9" a="1"/>
  <c r="C385" i="9"/>
  <c r="C386" i="9" a="1"/>
  <c r="C386" i="9"/>
  <c r="C387" i="9" a="1"/>
  <c r="C387" i="9"/>
  <c r="C388" i="9" a="1"/>
  <c r="C388" i="9"/>
  <c r="C389" i="9" a="1"/>
  <c r="C389" i="9"/>
  <c r="C390" i="9" a="1"/>
  <c r="C390" i="9"/>
  <c r="C391" i="9" a="1"/>
  <c r="C391" i="9"/>
  <c r="C392" i="9" a="1"/>
  <c r="C392" i="9"/>
  <c r="C393" i="9" a="1"/>
  <c r="C393" i="9"/>
  <c r="C394" i="9" a="1"/>
  <c r="C394" i="9"/>
  <c r="C395" i="9" a="1"/>
  <c r="C395" i="9"/>
  <c r="C396" i="9" a="1"/>
  <c r="C396" i="9"/>
  <c r="C397" i="9" a="1"/>
  <c r="C397" i="9"/>
  <c r="C398" i="9" a="1"/>
  <c r="C398" i="9"/>
  <c r="C399" i="9" a="1"/>
  <c r="C399" i="9"/>
  <c r="C400" i="9" a="1"/>
  <c r="C400" i="9"/>
  <c r="C401" i="9" a="1"/>
  <c r="C401" i="9"/>
  <c r="C402" i="9" a="1"/>
  <c r="C402" i="9"/>
  <c r="C2" i="9" a="1"/>
  <c r="C2" i="9"/>
  <c r="C2" i="4" a="1"/>
  <c r="C2" i="4"/>
  <c r="F2" i="4"/>
  <c r="B48" i="7" a="1"/>
  <c r="B48" i="7" s="1"/>
  <c r="K64" i="3" a="1"/>
  <c r="K64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32" i="3"/>
  <c r="T33" i="3"/>
  <c r="K33" i="3" a="1"/>
  <c r="K33" i="3"/>
  <c r="T34" i="3"/>
  <c r="K34" i="3" a="1"/>
  <c r="K34" i="3"/>
  <c r="T35" i="3"/>
  <c r="K35" i="3" a="1"/>
  <c r="K35" i="3"/>
  <c r="T36" i="3"/>
  <c r="K36" i="3" a="1"/>
  <c r="K36" i="3"/>
  <c r="T37" i="3"/>
  <c r="K37" i="3" a="1"/>
  <c r="K37" i="3"/>
  <c r="T38" i="3"/>
  <c r="T39" i="3"/>
  <c r="K39" i="3" a="1"/>
  <c r="K39" i="3"/>
  <c r="T40" i="3"/>
  <c r="K40" i="3" a="1"/>
  <c r="K40" i="3"/>
  <c r="T41" i="3"/>
  <c r="K41" i="3" a="1"/>
  <c r="K41" i="3"/>
  <c r="T42" i="3"/>
  <c r="K42" i="3" a="1"/>
  <c r="K42" i="3"/>
  <c r="T43" i="3"/>
  <c r="K43" i="3" a="1"/>
  <c r="K43" i="3"/>
  <c r="T44" i="3"/>
  <c r="K44" i="3" a="1"/>
  <c r="K44" i="3"/>
  <c r="T45" i="3"/>
  <c r="K45" i="3" a="1"/>
  <c r="K45" i="3"/>
  <c r="T46" i="3"/>
  <c r="K46" i="3" a="1"/>
  <c r="K46" i="3"/>
  <c r="T47" i="3"/>
  <c r="K47" i="3" a="1"/>
  <c r="K47" i="3"/>
  <c r="T48" i="3"/>
  <c r="K48" i="3" a="1"/>
  <c r="K48" i="3"/>
  <c r="T49" i="3"/>
  <c r="K49" i="3" a="1"/>
  <c r="K49" i="3"/>
  <c r="T50" i="3"/>
  <c r="T51" i="3"/>
  <c r="K51" i="3" a="1"/>
  <c r="K51" i="3"/>
  <c r="T52" i="3"/>
  <c r="K52" i="3" a="1"/>
  <c r="K52" i="3"/>
  <c r="T53" i="3"/>
  <c r="K53" i="3" a="1"/>
  <c r="K53" i="3"/>
  <c r="T54" i="3"/>
  <c r="K54" i="3" a="1"/>
  <c r="K54" i="3"/>
  <c r="T55" i="3"/>
  <c r="K55" i="3" a="1"/>
  <c r="K55" i="3"/>
  <c r="T56" i="3"/>
  <c r="K56" i="3" a="1"/>
  <c r="K56" i="3"/>
  <c r="T57" i="3"/>
  <c r="K57" i="3" a="1"/>
  <c r="K57" i="3"/>
  <c r="T58" i="3"/>
  <c r="K58" i="3" a="1"/>
  <c r="K58" i="3"/>
  <c r="T59" i="3"/>
  <c r="K59" i="3" a="1"/>
  <c r="K59" i="3"/>
  <c r="T60" i="3"/>
  <c r="K60" i="3" a="1"/>
  <c r="K60" i="3"/>
  <c r="T61" i="3"/>
  <c r="K61" i="3" a="1"/>
  <c r="K61" i="3"/>
  <c r="T62" i="3"/>
  <c r="T63" i="3"/>
  <c r="K63" i="3" a="1"/>
  <c r="K63" i="3"/>
  <c r="T64" i="3"/>
  <c r="T65" i="3"/>
  <c r="K65" i="3" a="1"/>
  <c r="K65" i="3"/>
  <c r="T66" i="3"/>
  <c r="K66" i="3" a="1"/>
  <c r="K66" i="3"/>
  <c r="T67" i="3"/>
  <c r="K67" i="3" a="1"/>
  <c r="K67" i="3"/>
  <c r="T68" i="3"/>
  <c r="K68" i="3" a="1"/>
  <c r="K68" i="3"/>
  <c r="T69" i="3"/>
  <c r="K69" i="3" a="1"/>
  <c r="K69" i="3"/>
  <c r="T70" i="3"/>
  <c r="K70" i="3" a="1"/>
  <c r="K70" i="3"/>
  <c r="T71" i="3"/>
  <c r="K71" i="3" a="1"/>
  <c r="K71" i="3"/>
  <c r="T72" i="3"/>
  <c r="T73" i="3"/>
  <c r="K73" i="3" a="1"/>
  <c r="K73" i="3"/>
  <c r="T74" i="3"/>
  <c r="K74" i="3" a="1"/>
  <c r="K74" i="3"/>
  <c r="T75" i="3"/>
  <c r="K75" i="3" a="1"/>
  <c r="K75" i="3"/>
  <c r="T76" i="3"/>
  <c r="K76" i="3" a="1"/>
  <c r="K76" i="3"/>
  <c r="T77" i="3"/>
  <c r="T78" i="3"/>
  <c r="K78" i="3" a="1"/>
  <c r="K78" i="3"/>
  <c r="T32" i="3"/>
  <c r="K32" i="3" a="1"/>
  <c r="K32" i="3"/>
  <c r="B30" i="7" a="1"/>
  <c r="B30" i="7" s="1"/>
  <c r="B31" i="7" a="1"/>
  <c r="B31" i="7" s="1"/>
  <c r="B32" i="7" a="1"/>
  <c r="B32" i="7" s="1"/>
  <c r="B33" i="7" a="1"/>
  <c r="B33" i="7" s="1"/>
  <c r="B34" i="7" a="1"/>
  <c r="B34" i="7" s="1"/>
  <c r="B35" i="7" a="1"/>
  <c r="B35" i="7" s="1"/>
  <c r="B36" i="7" a="1"/>
  <c r="B36" i="7" s="1"/>
  <c r="B37" i="7" a="1"/>
  <c r="B37" i="7" s="1"/>
  <c r="B38" i="7" a="1"/>
  <c r="B38" i="7" s="1"/>
  <c r="B39" i="7" a="1"/>
  <c r="B39" i="7" s="1"/>
  <c r="B40" i="7" a="1"/>
  <c r="B40" i="7" s="1"/>
  <c r="B41" i="7" a="1"/>
  <c r="B41" i="7" s="1"/>
  <c r="B42" i="7" a="1"/>
  <c r="B42" i="7" s="1"/>
  <c r="B43" i="7" a="1"/>
  <c r="B43" i="7" s="1"/>
  <c r="B44" i="7" a="1"/>
  <c r="B44" i="7" s="1"/>
  <c r="B45" i="7" a="1"/>
  <c r="B45" i="7" s="1"/>
  <c r="B46" i="7" a="1"/>
  <c r="B46" i="7" s="1"/>
  <c r="B47" i="7" a="1"/>
  <c r="B47" i="7" s="1"/>
  <c r="B4" i="7" a="1"/>
  <c r="B4" i="7" s="1"/>
  <c r="B5" i="7" a="1"/>
  <c r="B5" i="7" s="1"/>
  <c r="B6" i="7" a="1"/>
  <c r="B6" i="7" s="1"/>
  <c r="K62" i="3" a="1"/>
  <c r="K62" i="3"/>
  <c r="K50" i="3" a="1"/>
  <c r="K50" i="3"/>
  <c r="K38" i="3" a="1"/>
  <c r="K38" i="3"/>
  <c r="K72" i="3" a="1"/>
  <c r="K72" i="3"/>
  <c r="K77" i="3" a="1"/>
  <c r="K77" i="3"/>
  <c r="K2" i="4" a="1"/>
  <c r="K2" i="4"/>
  <c r="I2" i="4" a="1"/>
  <c r="I2" i="4"/>
  <c r="K326" i="9" a="1"/>
  <c r="K326" i="9"/>
  <c r="K360" i="9" a="1"/>
  <c r="K360" i="9"/>
  <c r="K252" i="9" a="1"/>
  <c r="K252" i="9"/>
  <c r="K383" i="9" a="1"/>
  <c r="K383" i="9"/>
  <c r="K368" i="9" a="1"/>
  <c r="K368" i="9"/>
  <c r="K320" i="9" a="1"/>
  <c r="K320" i="9"/>
  <c r="K272" i="9" a="1"/>
  <c r="K272" i="9"/>
  <c r="K224" i="9" a="1"/>
  <c r="K224" i="9"/>
  <c r="K176" i="9" a="1"/>
  <c r="K176" i="9"/>
  <c r="K379" i="9" a="1"/>
  <c r="K379" i="9"/>
  <c r="K343" i="9" a="1"/>
  <c r="K343" i="9"/>
  <c r="K307" i="9" a="1"/>
  <c r="K307" i="9"/>
  <c r="K271" i="9" a="1"/>
  <c r="K271" i="9"/>
  <c r="K235" i="9" a="1"/>
  <c r="K235" i="9"/>
  <c r="K199" i="9" a="1"/>
  <c r="K199" i="9"/>
  <c r="K163" i="9" a="1"/>
  <c r="K163" i="9"/>
  <c r="K139" i="9" a="1"/>
  <c r="K139" i="9"/>
  <c r="K115" i="9" a="1"/>
  <c r="K115" i="9"/>
  <c r="K103" i="9" a="1"/>
  <c r="K103" i="9"/>
  <c r="K91" i="9" a="1"/>
  <c r="K91" i="9"/>
  <c r="K79" i="9" a="1"/>
  <c r="K79" i="9"/>
  <c r="K67" i="9" a="1"/>
  <c r="K67" i="9"/>
  <c r="K55" i="9" a="1"/>
  <c r="K55" i="9"/>
  <c r="K43" i="9" a="1"/>
  <c r="K43" i="9"/>
  <c r="K31" i="9" a="1"/>
  <c r="K31" i="9"/>
  <c r="K19" i="9" a="1"/>
  <c r="K19" i="9"/>
  <c r="K7" i="9" a="1"/>
  <c r="K7" i="9"/>
  <c r="J180" i="9" a="1"/>
  <c r="J180" i="9"/>
  <c r="K278" i="9" a="1"/>
  <c r="K278" i="9"/>
  <c r="K134" i="9" a="1"/>
  <c r="K134" i="9"/>
  <c r="K385" i="9" a="1"/>
  <c r="K385" i="9"/>
  <c r="K289" i="9" a="1"/>
  <c r="K289" i="9"/>
  <c r="K193" i="9" a="1"/>
  <c r="K193" i="9"/>
  <c r="J193" i="9" a="1"/>
  <c r="J193" i="9"/>
  <c r="K133" i="9" a="1"/>
  <c r="K133" i="9"/>
  <c r="K73" i="9" a="1"/>
  <c r="K73" i="9"/>
  <c r="K372" i="9" a="1"/>
  <c r="K372" i="9"/>
  <c r="K276" i="9" a="1"/>
  <c r="K276" i="9"/>
  <c r="K371" i="9" a="1"/>
  <c r="K371" i="9"/>
  <c r="K356" i="9" a="1"/>
  <c r="K356" i="9"/>
  <c r="K308" i="9" a="1"/>
  <c r="K308" i="9"/>
  <c r="K260" i="9" a="1"/>
  <c r="K260" i="9"/>
  <c r="K212" i="9" a="1"/>
  <c r="K212" i="9"/>
  <c r="K164" i="9" a="1"/>
  <c r="K164" i="9"/>
  <c r="K2" i="9" a="1"/>
  <c r="K2" i="9"/>
  <c r="I2" i="9" a="1"/>
  <c r="I2" i="9"/>
  <c r="K367" i="9" a="1"/>
  <c r="K367" i="9"/>
  <c r="K331" i="9" a="1"/>
  <c r="K331" i="9"/>
  <c r="K295" i="9" a="1"/>
  <c r="K295" i="9"/>
  <c r="K259" i="9" a="1"/>
  <c r="K259" i="9"/>
  <c r="K223" i="9" a="1"/>
  <c r="K223" i="9"/>
  <c r="K187" i="9" a="1"/>
  <c r="K187" i="9"/>
  <c r="K127" i="9" a="1"/>
  <c r="K127" i="9"/>
  <c r="K390" i="9" a="1"/>
  <c r="K390" i="9"/>
  <c r="K366" i="9" a="1"/>
  <c r="K366" i="9"/>
  <c r="K342" i="9" a="1"/>
  <c r="K342" i="9"/>
  <c r="K318" i="9" a="1"/>
  <c r="K318" i="9"/>
  <c r="K294" i="9" a="1"/>
  <c r="K294" i="9"/>
  <c r="K258" i="9" a="1"/>
  <c r="K258" i="9"/>
  <c r="K234" i="9" a="1"/>
  <c r="K234" i="9"/>
  <c r="K210" i="9" a="1"/>
  <c r="K210" i="9"/>
  <c r="K186" i="9" a="1"/>
  <c r="K186" i="9"/>
  <c r="K162" i="9" a="1"/>
  <c r="K162" i="9"/>
  <c r="K138" i="9" a="1"/>
  <c r="K138" i="9"/>
  <c r="K114" i="9" a="1"/>
  <c r="K114" i="9"/>
  <c r="K90" i="9" a="1"/>
  <c r="K90" i="9"/>
  <c r="K66" i="9" a="1"/>
  <c r="K66" i="9"/>
  <c r="K54" i="9" a="1"/>
  <c r="K54" i="9"/>
  <c r="K30" i="9" a="1"/>
  <c r="K30" i="9"/>
  <c r="K18" i="9" a="1"/>
  <c r="K18" i="9"/>
  <c r="K6" i="9" a="1"/>
  <c r="K6" i="9"/>
  <c r="K362" i="9" a="1"/>
  <c r="K362" i="9"/>
  <c r="J218" i="9" a="1"/>
  <c r="J218" i="9"/>
  <c r="K218" i="9" a="1"/>
  <c r="K218" i="9"/>
  <c r="K62" i="9" a="1"/>
  <c r="K62" i="9"/>
  <c r="K337" i="9" a="1"/>
  <c r="K337" i="9"/>
  <c r="K205" i="9" a="1"/>
  <c r="K205" i="9"/>
  <c r="J205" i="9" a="1"/>
  <c r="J205" i="9"/>
  <c r="K336" i="9" a="1"/>
  <c r="K336" i="9"/>
  <c r="K264" i="9" a="1"/>
  <c r="K264" i="9"/>
  <c r="K359" i="9" a="1"/>
  <c r="K359" i="9"/>
  <c r="K380" i="9" a="1"/>
  <c r="K380" i="9"/>
  <c r="K332" i="9" a="1"/>
  <c r="K332" i="9"/>
  <c r="K284" i="9" a="1"/>
  <c r="K284" i="9"/>
  <c r="K236" i="9" a="1"/>
  <c r="K236" i="9"/>
  <c r="K188" i="9" a="1"/>
  <c r="K188" i="9"/>
  <c r="K152" i="9" a="1"/>
  <c r="K152" i="9"/>
  <c r="K128" i="9" a="1"/>
  <c r="K128" i="9"/>
  <c r="K104" i="9" a="1"/>
  <c r="K104" i="9"/>
  <c r="K80" i="9" a="1"/>
  <c r="K80" i="9"/>
  <c r="K68" i="9" a="1"/>
  <c r="K68" i="9"/>
  <c r="K44" i="9" a="1"/>
  <c r="K44" i="9"/>
  <c r="K32" i="9" a="1"/>
  <c r="K32" i="9"/>
  <c r="K20" i="9" a="1"/>
  <c r="K20" i="9"/>
  <c r="K8" i="9" a="1"/>
  <c r="K8" i="9"/>
  <c r="K391" i="9" a="1"/>
  <c r="K391" i="9"/>
  <c r="K355" i="9" a="1"/>
  <c r="K355" i="9"/>
  <c r="K319" i="9" a="1"/>
  <c r="K319" i="9"/>
  <c r="K283" i="9" a="1"/>
  <c r="K283" i="9"/>
  <c r="K247" i="9" a="1"/>
  <c r="K247" i="9"/>
  <c r="K211" i="9" a="1"/>
  <c r="K211" i="9"/>
  <c r="K175" i="9" a="1"/>
  <c r="K175" i="9"/>
  <c r="K151" i="9" a="1"/>
  <c r="K151" i="9"/>
  <c r="K402" i="9" a="1"/>
  <c r="K402" i="9"/>
  <c r="K378" i="9" a="1"/>
  <c r="K378" i="9"/>
  <c r="K354" i="9" a="1"/>
  <c r="K354" i="9"/>
  <c r="K330" i="9" a="1"/>
  <c r="K330" i="9"/>
  <c r="K306" i="9" a="1"/>
  <c r="K306" i="9"/>
  <c r="K282" i="9" a="1"/>
  <c r="K282" i="9"/>
  <c r="K270" i="9" a="1"/>
  <c r="K270" i="9"/>
  <c r="K246" i="9" a="1"/>
  <c r="K246" i="9"/>
  <c r="K222" i="9" a="1"/>
  <c r="K222" i="9"/>
  <c r="K198" i="9" a="1"/>
  <c r="K198" i="9"/>
  <c r="J198" i="9" a="1"/>
  <c r="J198" i="9"/>
  <c r="K174" i="9" a="1"/>
  <c r="K174" i="9"/>
  <c r="K150" i="9" a="1"/>
  <c r="K150" i="9"/>
  <c r="K126" i="9" a="1"/>
  <c r="K126" i="9"/>
  <c r="K102" i="9" a="1"/>
  <c r="K102" i="9"/>
  <c r="K78" i="9" a="1"/>
  <c r="K78" i="9"/>
  <c r="K42" i="9" a="1"/>
  <c r="K42" i="9"/>
  <c r="K401" i="9" a="1"/>
  <c r="K401" i="9"/>
  <c r="K389" i="9" a="1"/>
  <c r="K389" i="9"/>
  <c r="K377" i="9" a="1"/>
  <c r="K377" i="9"/>
  <c r="K365" i="9" a="1"/>
  <c r="K365" i="9"/>
  <c r="K353" i="9" a="1"/>
  <c r="K353" i="9"/>
  <c r="K341" i="9" a="1"/>
  <c r="K341" i="9"/>
  <c r="K329" i="9" a="1"/>
  <c r="K329" i="9"/>
  <c r="K317" i="9" a="1"/>
  <c r="K317" i="9"/>
  <c r="K305" i="9" a="1"/>
  <c r="K305" i="9"/>
  <c r="K293" i="9" a="1"/>
  <c r="K293" i="9"/>
  <c r="K281" i="9" a="1"/>
  <c r="K281" i="9"/>
  <c r="K269" i="9" a="1"/>
  <c r="K269" i="9"/>
  <c r="K257" i="9" a="1"/>
  <c r="K257" i="9"/>
  <c r="K245" i="9" a="1"/>
  <c r="K245" i="9"/>
  <c r="K233" i="9" a="1"/>
  <c r="K233" i="9"/>
  <c r="K221" i="9" a="1"/>
  <c r="K221" i="9"/>
  <c r="K209" i="9" a="1"/>
  <c r="K209" i="9"/>
  <c r="K197" i="9" a="1"/>
  <c r="K197" i="9"/>
  <c r="J197" i="9" a="1"/>
  <c r="J197" i="9"/>
  <c r="K185" i="9" a="1"/>
  <c r="K185" i="9"/>
  <c r="K173" i="9" a="1"/>
  <c r="K173" i="9"/>
  <c r="K161" i="9" a="1"/>
  <c r="K161" i="9"/>
  <c r="K149" i="9" a="1"/>
  <c r="K149" i="9"/>
  <c r="K137" i="9" a="1"/>
  <c r="K137" i="9"/>
  <c r="K125" i="9" a="1"/>
  <c r="K125" i="9"/>
  <c r="K113" i="9" a="1"/>
  <c r="K113" i="9"/>
  <c r="K101" i="9" a="1"/>
  <c r="K101" i="9"/>
  <c r="K89" i="9" a="1"/>
  <c r="K89" i="9"/>
  <c r="K77" i="9" a="1"/>
  <c r="K77" i="9"/>
  <c r="K65" i="9" a="1"/>
  <c r="K65" i="9"/>
  <c r="K53" i="9" a="1"/>
  <c r="K53" i="9"/>
  <c r="K41" i="9" a="1"/>
  <c r="K41" i="9"/>
  <c r="K29" i="9" a="1"/>
  <c r="K29" i="9"/>
  <c r="K17" i="9" a="1"/>
  <c r="K17" i="9"/>
  <c r="K5" i="9" a="1"/>
  <c r="K5" i="9"/>
  <c r="K314" i="9" a="1"/>
  <c r="K314" i="9"/>
  <c r="K182" i="9" a="1"/>
  <c r="K182" i="9"/>
  <c r="K388" i="9" a="1"/>
  <c r="K388" i="9"/>
  <c r="K364" i="9" a="1"/>
  <c r="K364" i="9"/>
  <c r="K340" i="9" a="1"/>
  <c r="K340" i="9"/>
  <c r="K316" i="9" a="1"/>
  <c r="K316" i="9"/>
  <c r="K292" i="9" a="1"/>
  <c r="K292" i="9"/>
  <c r="K268" i="9" a="1"/>
  <c r="K268" i="9"/>
  <c r="K244" i="9" a="1"/>
  <c r="K244" i="9"/>
  <c r="K220" i="9" a="1"/>
  <c r="K220" i="9"/>
  <c r="K208" i="9" a="1"/>
  <c r="K208" i="9"/>
  <c r="K196" i="9" a="1"/>
  <c r="K196" i="9"/>
  <c r="K184" i="9" a="1"/>
  <c r="K184" i="9"/>
  <c r="K172" i="9" a="1"/>
  <c r="K172" i="9"/>
  <c r="K160" i="9" a="1"/>
  <c r="K160" i="9"/>
  <c r="K148" i="9" a="1"/>
  <c r="K148" i="9"/>
  <c r="K136" i="9" a="1"/>
  <c r="K136" i="9"/>
  <c r="K124" i="9" a="1"/>
  <c r="K124" i="9"/>
  <c r="K112" i="9" a="1"/>
  <c r="K112" i="9"/>
  <c r="K100" i="9" a="1"/>
  <c r="K100" i="9"/>
  <c r="K88" i="9" a="1"/>
  <c r="K88" i="9"/>
  <c r="K76" i="9" a="1"/>
  <c r="K76" i="9"/>
  <c r="K64" i="9" a="1"/>
  <c r="K64" i="9"/>
  <c r="K52" i="9" a="1"/>
  <c r="K52" i="9"/>
  <c r="K40" i="9" a="1"/>
  <c r="K40" i="9"/>
  <c r="K28" i="9" a="1"/>
  <c r="K28" i="9"/>
  <c r="K16" i="9" a="1"/>
  <c r="K16" i="9"/>
  <c r="K4" i="9" a="1"/>
  <c r="K4" i="9"/>
  <c r="K302" i="9" a="1"/>
  <c r="K302" i="9"/>
  <c r="K170" i="9" a="1"/>
  <c r="K170" i="9"/>
  <c r="K400" i="9" a="1"/>
  <c r="K400" i="9"/>
  <c r="K376" i="9" a="1"/>
  <c r="K376" i="9"/>
  <c r="K352" i="9" a="1"/>
  <c r="K352" i="9"/>
  <c r="K328" i="9" a="1"/>
  <c r="K328" i="9"/>
  <c r="K304" i="9" a="1"/>
  <c r="K304" i="9"/>
  <c r="K280" i="9" a="1"/>
  <c r="K280" i="9"/>
  <c r="K256" i="9" a="1"/>
  <c r="K256" i="9"/>
  <c r="K232" i="9" a="1"/>
  <c r="K232" i="9"/>
  <c r="K399" i="9" a="1"/>
  <c r="K399" i="9"/>
  <c r="K387" i="9" a="1"/>
  <c r="K387" i="9"/>
  <c r="K375" i="9" a="1"/>
  <c r="K375" i="9"/>
  <c r="K363" i="9" a="1"/>
  <c r="K363" i="9"/>
  <c r="K351" i="9" a="1"/>
  <c r="K351" i="9"/>
  <c r="K339" i="9" a="1"/>
  <c r="K339" i="9"/>
  <c r="K327" i="9" a="1"/>
  <c r="K327" i="9"/>
  <c r="K315" i="9" a="1"/>
  <c r="K315" i="9"/>
  <c r="K303" i="9" a="1"/>
  <c r="K303" i="9"/>
  <c r="K291" i="9" a="1"/>
  <c r="K291" i="9"/>
  <c r="K279" i="9" a="1"/>
  <c r="K279" i="9"/>
  <c r="K267" i="9" a="1"/>
  <c r="K267" i="9"/>
  <c r="K255" i="9" a="1"/>
  <c r="K255" i="9"/>
  <c r="K243" i="9" a="1"/>
  <c r="K243" i="9"/>
  <c r="K231" i="9" a="1"/>
  <c r="K231" i="9"/>
  <c r="K219" i="9" a="1"/>
  <c r="K219" i="9"/>
  <c r="K207" i="9" a="1"/>
  <c r="K207" i="9"/>
  <c r="K195" i="9" a="1"/>
  <c r="K195" i="9"/>
  <c r="K183" i="9" a="1"/>
  <c r="K183" i="9"/>
  <c r="K171" i="9" a="1"/>
  <c r="K171" i="9"/>
  <c r="K159" i="9" a="1"/>
  <c r="K159" i="9"/>
  <c r="K147" i="9" a="1"/>
  <c r="K147" i="9"/>
  <c r="K135" i="9" a="1"/>
  <c r="K135" i="9"/>
  <c r="K123" i="9" a="1"/>
  <c r="K123" i="9"/>
  <c r="K111" i="9" a="1"/>
  <c r="K111" i="9"/>
  <c r="K99" i="9" a="1"/>
  <c r="K99" i="9"/>
  <c r="K87" i="9" a="1"/>
  <c r="K87" i="9"/>
  <c r="K75" i="9" a="1"/>
  <c r="K75" i="9"/>
  <c r="K63" i="9" a="1"/>
  <c r="K63" i="9"/>
  <c r="K51" i="9" a="1"/>
  <c r="K51" i="9"/>
  <c r="K39" i="9" a="1"/>
  <c r="K39" i="9"/>
  <c r="K27" i="9" a="1"/>
  <c r="K27" i="9"/>
  <c r="K15" i="9" a="1"/>
  <c r="K15" i="9"/>
  <c r="K3" i="9" a="1"/>
  <c r="K3" i="9"/>
  <c r="K338" i="9" a="1"/>
  <c r="K338" i="9"/>
  <c r="K194" i="9" a="1"/>
  <c r="K194" i="9"/>
  <c r="K98" i="9" a="1"/>
  <c r="K98" i="9"/>
  <c r="K50" i="9" a="1"/>
  <c r="K50" i="9"/>
  <c r="K38" i="9" a="1"/>
  <c r="K38" i="9"/>
  <c r="K26" i="9" a="1"/>
  <c r="K26" i="9"/>
  <c r="K14" i="9" a="1"/>
  <c r="K14" i="9"/>
  <c r="K374" i="9" a="1"/>
  <c r="K374" i="9"/>
  <c r="K230" i="9" a="1"/>
  <c r="K230" i="9"/>
  <c r="K110" i="9" a="1"/>
  <c r="K110" i="9"/>
  <c r="K349" i="9" a="1"/>
  <c r="K349" i="9"/>
  <c r="K253" i="9" a="1"/>
  <c r="K253" i="9"/>
  <c r="K157" i="9" a="1"/>
  <c r="K157" i="9"/>
  <c r="K290" i="9" a="1"/>
  <c r="K290" i="9"/>
  <c r="K146" i="9" a="1"/>
  <c r="K146" i="9"/>
  <c r="K373" i="9" a="1"/>
  <c r="K373" i="9"/>
  <c r="K277" i="9" a="1"/>
  <c r="K277" i="9"/>
  <c r="K181" i="9" a="1"/>
  <c r="K181" i="9"/>
  <c r="K97" i="9" a="1"/>
  <c r="K97" i="9"/>
  <c r="K61" i="9" a="1"/>
  <c r="K61" i="9"/>
  <c r="K396" i="9" a="1"/>
  <c r="K396" i="9"/>
  <c r="K300" i="9" a="1"/>
  <c r="K300" i="9"/>
  <c r="K240" i="9" a="1"/>
  <c r="K240" i="9"/>
  <c r="K192" i="9" a="1"/>
  <c r="K192" i="9"/>
  <c r="K168" i="9" a="1"/>
  <c r="K168" i="9"/>
  <c r="K156" i="9" a="1"/>
  <c r="K156" i="9"/>
  <c r="K144" i="9" a="1"/>
  <c r="K144" i="9"/>
  <c r="K132" i="9" a="1"/>
  <c r="K132" i="9"/>
  <c r="K120" i="9" a="1"/>
  <c r="K120" i="9"/>
  <c r="K108" i="9" a="1"/>
  <c r="K108" i="9"/>
  <c r="K96" i="9" a="1"/>
  <c r="K96" i="9"/>
  <c r="K84" i="9" a="1"/>
  <c r="K84" i="9"/>
  <c r="K72" i="9" a="1"/>
  <c r="K72" i="9"/>
  <c r="K60" i="9" a="1"/>
  <c r="K60" i="9"/>
  <c r="K48" i="9" a="1"/>
  <c r="K48" i="9"/>
  <c r="K36" i="9" a="1"/>
  <c r="K36" i="9"/>
  <c r="K24" i="9" a="1"/>
  <c r="K24" i="9"/>
  <c r="K12" i="9" a="1"/>
  <c r="K12" i="9"/>
  <c r="K350" i="9" a="1"/>
  <c r="K350" i="9"/>
  <c r="K206" i="9" a="1"/>
  <c r="K206" i="9"/>
  <c r="K74" i="9" a="1"/>
  <c r="K74" i="9"/>
  <c r="K313" i="9" a="1"/>
  <c r="K313" i="9"/>
  <c r="K241" i="9" a="1"/>
  <c r="K241" i="9"/>
  <c r="K145" i="9" a="1"/>
  <c r="K145" i="9"/>
  <c r="K25" i="9" a="1"/>
  <c r="K25" i="9"/>
  <c r="K312" i="9" a="1"/>
  <c r="K312" i="9"/>
  <c r="K216" i="9" a="1"/>
  <c r="K216" i="9"/>
  <c r="K347" i="9" a="1"/>
  <c r="K347" i="9"/>
  <c r="K335" i="9" a="1"/>
  <c r="K335" i="9"/>
  <c r="K323" i="9" a="1"/>
  <c r="K323" i="9"/>
  <c r="K311" i="9" a="1"/>
  <c r="K311" i="9"/>
  <c r="K299" i="9" a="1"/>
  <c r="K299" i="9"/>
  <c r="K287" i="9" a="1"/>
  <c r="K287" i="9"/>
  <c r="K275" i="9" a="1"/>
  <c r="K275" i="9"/>
  <c r="K263" i="9" a="1"/>
  <c r="K263" i="9"/>
  <c r="K251" i="9" a="1"/>
  <c r="K251" i="9"/>
  <c r="K239" i="9" a="1"/>
  <c r="K239" i="9"/>
  <c r="K227" i="9" a="1"/>
  <c r="K227" i="9"/>
  <c r="K215" i="9" a="1"/>
  <c r="K215" i="9"/>
  <c r="K203" i="9" a="1"/>
  <c r="K203" i="9"/>
  <c r="K191" i="9" a="1"/>
  <c r="K191" i="9"/>
  <c r="K179" i="9" a="1"/>
  <c r="K179" i="9"/>
  <c r="K167" i="9" a="1"/>
  <c r="K167" i="9"/>
  <c r="K155" i="9" a="1"/>
  <c r="K155" i="9"/>
  <c r="K143" i="9" a="1"/>
  <c r="K143" i="9"/>
  <c r="K131" i="9" a="1"/>
  <c r="K131" i="9"/>
  <c r="K119" i="9" a="1"/>
  <c r="K119" i="9"/>
  <c r="K107" i="9" a="1"/>
  <c r="K107" i="9"/>
  <c r="K95" i="9" a="1"/>
  <c r="K95" i="9"/>
  <c r="K83" i="9" a="1"/>
  <c r="K83" i="9"/>
  <c r="K71" i="9" a="1"/>
  <c r="K71" i="9"/>
  <c r="K59" i="9" a="1"/>
  <c r="K59" i="9"/>
  <c r="K47" i="9" a="1"/>
  <c r="K47" i="9"/>
  <c r="K35" i="9" a="1"/>
  <c r="K35" i="9"/>
  <c r="K23" i="9" a="1"/>
  <c r="K23" i="9"/>
  <c r="K11" i="9" a="1"/>
  <c r="K11" i="9"/>
  <c r="K398" i="9" a="1"/>
  <c r="K398" i="9"/>
  <c r="K254" i="9" a="1"/>
  <c r="K254" i="9"/>
  <c r="K158" i="9" a="1"/>
  <c r="K158" i="9"/>
  <c r="K397" i="9" a="1"/>
  <c r="K397" i="9"/>
  <c r="K301" i="9" a="1"/>
  <c r="K301" i="9"/>
  <c r="K217" i="9" a="1"/>
  <c r="K217" i="9"/>
  <c r="K109" i="9" a="1"/>
  <c r="K109" i="9"/>
  <c r="K13" i="9" a="1"/>
  <c r="K13" i="9"/>
  <c r="K348" i="9" a="1"/>
  <c r="K348" i="9"/>
  <c r="K228" i="9" a="1"/>
  <c r="K228" i="9"/>
  <c r="K394" i="9" a="1"/>
  <c r="K394" i="9"/>
  <c r="K370" i="9" a="1"/>
  <c r="K370" i="9"/>
  <c r="K334" i="9" a="1"/>
  <c r="K334" i="9"/>
  <c r="K310" i="9" a="1"/>
  <c r="K310" i="9"/>
  <c r="K286" i="9" a="1"/>
  <c r="K286" i="9"/>
  <c r="K262" i="9" a="1"/>
  <c r="K262" i="9"/>
  <c r="K238" i="9" a="1"/>
  <c r="K238" i="9"/>
  <c r="K214" i="9" a="1"/>
  <c r="K214" i="9"/>
  <c r="K190" i="9" a="1"/>
  <c r="K190" i="9"/>
  <c r="K178" i="9" a="1"/>
  <c r="K178" i="9"/>
  <c r="K166" i="9" a="1"/>
  <c r="K166" i="9"/>
  <c r="K154" i="9" a="1"/>
  <c r="K154" i="9"/>
  <c r="K142" i="9" a="1"/>
  <c r="K142" i="9"/>
  <c r="K130" i="9" a="1"/>
  <c r="K130" i="9"/>
  <c r="K118" i="9" a="1"/>
  <c r="K118" i="9"/>
  <c r="K106" i="9" a="1"/>
  <c r="K106" i="9"/>
  <c r="K94" i="9" a="1"/>
  <c r="K94" i="9"/>
  <c r="K82" i="9" a="1"/>
  <c r="K82" i="9"/>
  <c r="K70" i="9" a="1"/>
  <c r="K70" i="9"/>
  <c r="K58" i="9" a="1"/>
  <c r="K58" i="9"/>
  <c r="K46" i="9" a="1"/>
  <c r="K46" i="9"/>
  <c r="K34" i="9" a="1"/>
  <c r="K34" i="9"/>
  <c r="K22" i="9" a="1"/>
  <c r="K22" i="9"/>
  <c r="K10" i="9" a="1"/>
  <c r="K10" i="9"/>
  <c r="I109" i="9" a="1"/>
  <c r="I109" i="9"/>
  <c r="K266" i="9" a="1"/>
  <c r="K266" i="9"/>
  <c r="K122" i="9" a="1"/>
  <c r="K122" i="9"/>
  <c r="K361" i="9" a="1"/>
  <c r="K361" i="9"/>
  <c r="K265" i="9" a="1"/>
  <c r="K265" i="9"/>
  <c r="K169" i="9" a="1"/>
  <c r="K169" i="9"/>
  <c r="K85" i="9" a="1"/>
  <c r="K85" i="9"/>
  <c r="K49" i="9" a="1"/>
  <c r="K49" i="9"/>
  <c r="K324" i="9" a="1"/>
  <c r="K324" i="9"/>
  <c r="K204" i="9" a="1"/>
  <c r="K204" i="9"/>
  <c r="K382" i="9" a="1"/>
  <c r="K382" i="9"/>
  <c r="K358" i="9" a="1"/>
  <c r="K358" i="9"/>
  <c r="K346" i="9" a="1"/>
  <c r="K346" i="9"/>
  <c r="K322" i="9" a="1"/>
  <c r="K322" i="9"/>
  <c r="K298" i="9" a="1"/>
  <c r="K298" i="9"/>
  <c r="K274" i="9" a="1"/>
  <c r="K274" i="9"/>
  <c r="K250" i="9" a="1"/>
  <c r="K250" i="9"/>
  <c r="K226" i="9" a="1"/>
  <c r="K226" i="9"/>
  <c r="K202" i="9" a="1"/>
  <c r="K202" i="9"/>
  <c r="K393" i="9" a="1"/>
  <c r="K393" i="9"/>
  <c r="K381" i="9" a="1"/>
  <c r="K381" i="9"/>
  <c r="K369" i="9" a="1"/>
  <c r="K369" i="9"/>
  <c r="K357" i="9" a="1"/>
  <c r="K357" i="9"/>
  <c r="K345" i="9" a="1"/>
  <c r="K345" i="9"/>
  <c r="K333" i="9" a="1"/>
  <c r="K333" i="9"/>
  <c r="K321" i="9" a="1"/>
  <c r="K321" i="9"/>
  <c r="K309" i="9" a="1"/>
  <c r="K309" i="9"/>
  <c r="K297" i="9" a="1"/>
  <c r="K297" i="9"/>
  <c r="K285" i="9" a="1"/>
  <c r="K285" i="9"/>
  <c r="K273" i="9" a="1"/>
  <c r="K273" i="9"/>
  <c r="K261" i="9" a="1"/>
  <c r="K261" i="9"/>
  <c r="K249" i="9" a="1"/>
  <c r="K249" i="9"/>
  <c r="K237" i="9" a="1"/>
  <c r="K237" i="9"/>
  <c r="K225" i="9" a="1"/>
  <c r="K225" i="9"/>
  <c r="K213" i="9" a="1"/>
  <c r="K213" i="9"/>
  <c r="K201" i="9" a="1"/>
  <c r="K201" i="9"/>
  <c r="J201" i="9" a="1"/>
  <c r="J201" i="9"/>
  <c r="K189" i="9" a="1"/>
  <c r="K189" i="9"/>
  <c r="K177" i="9" a="1"/>
  <c r="K177" i="9"/>
  <c r="K165" i="9" a="1"/>
  <c r="K165" i="9"/>
  <c r="K153" i="9" a="1"/>
  <c r="K153" i="9"/>
  <c r="K141" i="9" a="1"/>
  <c r="K141" i="9"/>
  <c r="K129" i="9" a="1"/>
  <c r="K129" i="9"/>
  <c r="K117" i="9" a="1"/>
  <c r="K117" i="9"/>
  <c r="K105" i="9" a="1"/>
  <c r="K105" i="9"/>
  <c r="K93" i="9" a="1"/>
  <c r="K93" i="9"/>
  <c r="K81" i="9" a="1"/>
  <c r="K81" i="9"/>
  <c r="K69" i="9" a="1"/>
  <c r="K69" i="9"/>
  <c r="K57" i="9" a="1"/>
  <c r="K57" i="9"/>
  <c r="K45" i="9" a="1"/>
  <c r="K45" i="9"/>
  <c r="K33" i="9" a="1"/>
  <c r="K33" i="9"/>
  <c r="K21" i="9" a="1"/>
  <c r="K21" i="9"/>
  <c r="K9" i="9" a="1"/>
  <c r="K9" i="9"/>
  <c r="K386" i="9" a="1"/>
  <c r="K386" i="9"/>
  <c r="K242" i="9" a="1"/>
  <c r="K242" i="9"/>
  <c r="K86" i="9" a="1"/>
  <c r="K86" i="9"/>
  <c r="K325" i="9" a="1"/>
  <c r="K325" i="9"/>
  <c r="K229" i="9" a="1"/>
  <c r="K229" i="9"/>
  <c r="K121" i="9" a="1"/>
  <c r="K121" i="9"/>
  <c r="K37" i="9" a="1"/>
  <c r="K37" i="9"/>
  <c r="K384" i="9" a="1"/>
  <c r="K384" i="9"/>
  <c r="K288" i="9" a="1"/>
  <c r="K288" i="9"/>
  <c r="K395" i="9" a="1"/>
  <c r="K395" i="9"/>
  <c r="K392" i="9" a="1"/>
  <c r="K392" i="9"/>
  <c r="K344" i="9" a="1"/>
  <c r="K344" i="9"/>
  <c r="K296" i="9" a="1"/>
  <c r="K296" i="9"/>
  <c r="K248" i="9" a="1"/>
  <c r="K248" i="9"/>
  <c r="K200" i="9" a="1"/>
  <c r="K200" i="9"/>
  <c r="K140" i="9" a="1"/>
  <c r="K140" i="9"/>
  <c r="K116" i="9" a="1"/>
  <c r="K116" i="9"/>
  <c r="K92" i="9" a="1"/>
  <c r="K92" i="9"/>
  <c r="K56" i="9" a="1"/>
  <c r="K56" i="9"/>
  <c r="F3" i="4"/>
  <c r="F3" i="9"/>
  <c r="I3" i="9" a="1"/>
  <c r="I3" i="9"/>
  <c r="F4" i="4"/>
  <c r="F4" i="9"/>
  <c r="I4" i="9" a="1"/>
  <c r="I4" i="9"/>
  <c r="F5" i="4"/>
  <c r="F5" i="9"/>
  <c r="I5" i="9" a="1"/>
  <c r="I5" i="9"/>
  <c r="F6" i="4"/>
  <c r="F6" i="9"/>
  <c r="I6" i="9" a="1"/>
  <c r="I6" i="9"/>
  <c r="F7" i="4"/>
  <c r="F7" i="9"/>
  <c r="I7" i="9" a="1"/>
  <c r="I7" i="9"/>
  <c r="F8" i="4"/>
  <c r="F19" i="9"/>
  <c r="I19" i="9" a="1"/>
  <c r="I19" i="9"/>
  <c r="F9" i="4"/>
  <c r="F8" i="9"/>
  <c r="I8" i="9" a="1"/>
  <c r="I8" i="9"/>
  <c r="F10" i="4"/>
  <c r="F20" i="9"/>
  <c r="I20" i="9" a="1"/>
  <c r="I20" i="9"/>
  <c r="F11" i="4"/>
  <c r="F9" i="9"/>
  <c r="I9" i="9" a="1"/>
  <c r="I9" i="9"/>
  <c r="F12" i="4"/>
  <c r="F10" i="9"/>
  <c r="I10" i="9" a="1"/>
  <c r="I10" i="9"/>
  <c r="F13" i="4"/>
  <c r="F11" i="9"/>
  <c r="I11" i="9" a="1"/>
  <c r="I11" i="9"/>
  <c r="F14" i="4"/>
  <c r="F12" i="9"/>
  <c r="I12" i="9" a="1"/>
  <c r="I12" i="9"/>
  <c r="F15" i="4"/>
  <c r="F13" i="9"/>
  <c r="I13" i="9" a="1"/>
  <c r="I13" i="9"/>
  <c r="F16" i="4"/>
  <c r="F14" i="9"/>
  <c r="I14" i="9" a="1"/>
  <c r="I14" i="9"/>
  <c r="F17" i="4"/>
  <c r="F15" i="9"/>
  <c r="I15" i="9" a="1"/>
  <c r="I15" i="9"/>
  <c r="F18" i="4"/>
  <c r="F25" i="9"/>
  <c r="I25" i="9" a="1"/>
  <c r="I25" i="9"/>
  <c r="F19" i="4"/>
  <c r="F16" i="9"/>
  <c r="I16" i="9" a="1"/>
  <c r="I16" i="9"/>
  <c r="F20" i="4"/>
  <c r="F17" i="9"/>
  <c r="I17" i="9" a="1"/>
  <c r="I17" i="9"/>
  <c r="F21" i="4"/>
  <c r="F18" i="9"/>
  <c r="I18" i="9" a="1"/>
  <c r="I18" i="9"/>
  <c r="F22" i="4"/>
  <c r="F21" i="9"/>
  <c r="I21" i="9" a="1"/>
  <c r="I21" i="9"/>
  <c r="F23" i="4"/>
  <c r="F27" i="9"/>
  <c r="I27" i="9" a="1"/>
  <c r="I27" i="9"/>
  <c r="F24" i="4"/>
  <c r="F22" i="9"/>
  <c r="I22" i="9" a="1"/>
  <c r="I22" i="9"/>
  <c r="F25" i="4"/>
  <c r="F23" i="9"/>
  <c r="I23" i="9" a="1"/>
  <c r="I23" i="9"/>
  <c r="F26" i="4"/>
  <c r="F24" i="9"/>
  <c r="I24" i="9" a="1"/>
  <c r="I24" i="9"/>
  <c r="F27" i="4"/>
  <c r="F28" i="4"/>
  <c r="F26" i="9"/>
  <c r="I26" i="9" a="1"/>
  <c r="I26" i="9"/>
  <c r="F29" i="4"/>
  <c r="F28" i="9"/>
  <c r="I28" i="9" a="1"/>
  <c r="I28" i="9"/>
  <c r="F30" i="4"/>
  <c r="F29" i="9"/>
  <c r="I29" i="9" a="1"/>
  <c r="I29" i="9"/>
  <c r="F31" i="4"/>
  <c r="F30" i="9"/>
  <c r="I30" i="9" a="1"/>
  <c r="I30" i="9"/>
  <c r="F32" i="4"/>
  <c r="F31" i="9"/>
  <c r="I31" i="9" a="1"/>
  <c r="I31" i="9"/>
  <c r="F33" i="4"/>
  <c r="F32" i="9"/>
  <c r="I32" i="9" a="1"/>
  <c r="I32" i="9"/>
  <c r="F34" i="4"/>
  <c r="F50" i="9"/>
  <c r="I50" i="9" a="1"/>
  <c r="I50" i="9"/>
  <c r="F35" i="4"/>
  <c r="F33" i="9"/>
  <c r="I33" i="9" a="1"/>
  <c r="I33" i="9"/>
  <c r="F36" i="4"/>
  <c r="F34" i="9"/>
  <c r="I34" i="9" a="1"/>
  <c r="I34" i="9"/>
  <c r="F37" i="4"/>
  <c r="F35" i="9"/>
  <c r="I35" i="9" a="1"/>
  <c r="I35" i="9"/>
  <c r="F38" i="4"/>
  <c r="F36" i="9"/>
  <c r="I36" i="9" a="1"/>
  <c r="I36" i="9"/>
  <c r="F39" i="4"/>
  <c r="F37" i="9"/>
  <c r="I37" i="9" a="1"/>
  <c r="I37" i="9"/>
  <c r="F40" i="4"/>
  <c r="F38" i="9"/>
  <c r="I38" i="9" a="1"/>
  <c r="I38" i="9"/>
  <c r="F41" i="4"/>
  <c r="F39" i="9"/>
  <c r="I39" i="9" a="1"/>
  <c r="I39" i="9"/>
  <c r="F42" i="4"/>
  <c r="F40" i="9"/>
  <c r="I40" i="9" a="1"/>
  <c r="I40" i="9"/>
  <c r="F43" i="4"/>
  <c r="F41" i="9"/>
  <c r="I41" i="9" a="1"/>
  <c r="I41" i="9"/>
  <c r="F44" i="4"/>
  <c r="F42" i="9"/>
  <c r="I42" i="9" a="1"/>
  <c r="I42" i="9"/>
  <c r="F45" i="4"/>
  <c r="F43" i="9"/>
  <c r="I43" i="9" a="1"/>
  <c r="I43" i="9"/>
  <c r="F46" i="4"/>
  <c r="F44" i="9"/>
  <c r="I44" i="9" a="1"/>
  <c r="I44" i="9"/>
  <c r="F47" i="4"/>
  <c r="F45" i="9"/>
  <c r="I45" i="9" a="1"/>
  <c r="I45" i="9"/>
  <c r="F48" i="4"/>
  <c r="F46" i="9"/>
  <c r="I46" i="9" a="1"/>
  <c r="I46" i="9"/>
  <c r="F49" i="4"/>
  <c r="F47" i="9"/>
  <c r="I47" i="9" a="1"/>
  <c r="I47" i="9"/>
  <c r="F50" i="4"/>
  <c r="F48" i="9"/>
  <c r="I48" i="9" a="1"/>
  <c r="I48" i="9"/>
  <c r="F51" i="4"/>
  <c r="F49" i="9"/>
  <c r="I49" i="9" a="1"/>
  <c r="I49" i="9"/>
  <c r="F52" i="4"/>
  <c r="F51" i="9"/>
  <c r="I51" i="9" a="1"/>
  <c r="I51" i="9"/>
  <c r="F53" i="4"/>
  <c r="F52" i="9"/>
  <c r="I52" i="9" a="1"/>
  <c r="I52" i="9"/>
  <c r="F54" i="4"/>
  <c r="F53" i="9"/>
  <c r="I53" i="9" a="1"/>
  <c r="I53" i="9"/>
  <c r="F55" i="4"/>
  <c r="F82" i="9"/>
  <c r="I82" i="9" a="1"/>
  <c r="I82" i="9"/>
  <c r="F56" i="4"/>
  <c r="F54" i="9"/>
  <c r="I54" i="9" a="1"/>
  <c r="I54" i="9"/>
  <c r="F57" i="4"/>
  <c r="F55" i="9"/>
  <c r="I55" i="9" a="1"/>
  <c r="I55" i="9"/>
  <c r="F58" i="4"/>
  <c r="F56" i="9"/>
  <c r="I56" i="9" a="1"/>
  <c r="I56" i="9"/>
  <c r="F59" i="4"/>
  <c r="F60" i="4"/>
  <c r="F57" i="9"/>
  <c r="I57" i="9" a="1"/>
  <c r="I57" i="9"/>
  <c r="F61" i="4"/>
  <c r="F58" i="9"/>
  <c r="I58" i="9" a="1"/>
  <c r="I58" i="9"/>
  <c r="F62" i="4"/>
  <c r="F59" i="9"/>
  <c r="I59" i="9" a="1"/>
  <c r="I59" i="9"/>
  <c r="F63" i="4"/>
  <c r="F60" i="9"/>
  <c r="I60" i="9" a="1"/>
  <c r="I60" i="9"/>
  <c r="F64" i="4"/>
  <c r="F61" i="9"/>
  <c r="I61" i="9" a="1"/>
  <c r="I61" i="9"/>
  <c r="F65" i="4"/>
  <c r="F62" i="9"/>
  <c r="I62" i="9" a="1"/>
  <c r="I62" i="9"/>
  <c r="F66" i="4"/>
  <c r="F63" i="9"/>
  <c r="I63" i="9" a="1"/>
  <c r="I63" i="9"/>
  <c r="F67" i="4"/>
  <c r="F64" i="9"/>
  <c r="I64" i="9" a="1"/>
  <c r="I64" i="9"/>
  <c r="F68" i="4"/>
  <c r="F65" i="9"/>
  <c r="I65" i="9" a="1"/>
  <c r="I65" i="9"/>
  <c r="F69" i="4"/>
  <c r="F66" i="9"/>
  <c r="I66" i="9" a="1"/>
  <c r="I66" i="9"/>
  <c r="F70" i="4"/>
  <c r="F67" i="9"/>
  <c r="I67" i="9" a="1"/>
  <c r="I67" i="9"/>
  <c r="F71" i="4"/>
  <c r="F68" i="9"/>
  <c r="I68" i="9" a="1"/>
  <c r="I68" i="9"/>
  <c r="F72" i="4"/>
  <c r="F69" i="9"/>
  <c r="I69" i="9" a="1"/>
  <c r="I69" i="9"/>
  <c r="F73" i="4"/>
  <c r="F70" i="9"/>
  <c r="I70" i="9" a="1"/>
  <c r="I70" i="9"/>
  <c r="F74" i="4"/>
  <c r="F71" i="9"/>
  <c r="I71" i="9" a="1"/>
  <c r="I71" i="9"/>
  <c r="F75" i="4"/>
  <c r="F72" i="9"/>
  <c r="I72" i="9" a="1"/>
  <c r="I72" i="9"/>
  <c r="F76" i="4"/>
  <c r="F73" i="9"/>
  <c r="I73" i="9" a="1"/>
  <c r="I73" i="9"/>
  <c r="F77" i="4"/>
  <c r="F74" i="9"/>
  <c r="I74" i="9" a="1"/>
  <c r="I74" i="9"/>
  <c r="F78" i="4"/>
  <c r="F75" i="9"/>
  <c r="I75" i="9" a="1"/>
  <c r="I75" i="9"/>
  <c r="F79" i="4"/>
  <c r="F76" i="9"/>
  <c r="I76" i="9" a="1"/>
  <c r="I76" i="9"/>
  <c r="F80" i="4"/>
  <c r="F77" i="9"/>
  <c r="I77" i="9" a="1"/>
  <c r="I77" i="9"/>
  <c r="F81" i="4"/>
  <c r="F78" i="9"/>
  <c r="I78" i="9" a="1"/>
  <c r="I78" i="9"/>
  <c r="F82" i="4"/>
  <c r="F79" i="9"/>
  <c r="I79" i="9" a="1"/>
  <c r="I79" i="9"/>
  <c r="F83" i="4"/>
  <c r="F80" i="9"/>
  <c r="I80" i="9" a="1"/>
  <c r="I80" i="9"/>
  <c r="F84" i="4"/>
  <c r="F81" i="9"/>
  <c r="I81" i="9" a="1"/>
  <c r="I81" i="9"/>
  <c r="F85" i="4"/>
  <c r="F83" i="9"/>
  <c r="I83" i="9" a="1"/>
  <c r="I83" i="9"/>
  <c r="F86" i="4"/>
  <c r="F84" i="9"/>
  <c r="I84" i="9" a="1"/>
  <c r="I84" i="9"/>
  <c r="F87" i="4"/>
  <c r="F85" i="9"/>
  <c r="I85" i="9" a="1"/>
  <c r="I85" i="9"/>
  <c r="F88" i="4"/>
  <c r="F93" i="9"/>
  <c r="I93" i="9" a="1"/>
  <c r="I93" i="9"/>
  <c r="F89" i="4"/>
  <c r="F86" i="9"/>
  <c r="I86" i="9" a="1"/>
  <c r="I86" i="9"/>
  <c r="F90" i="4"/>
  <c r="F87" i="9"/>
  <c r="I87" i="9" a="1"/>
  <c r="I87" i="9"/>
  <c r="F91" i="4"/>
  <c r="F88" i="9"/>
  <c r="I88" i="9" a="1"/>
  <c r="I88" i="9"/>
  <c r="F92" i="4"/>
  <c r="F93" i="4"/>
  <c r="F89" i="9"/>
  <c r="I89" i="9" a="1"/>
  <c r="I89" i="9"/>
  <c r="F94" i="4"/>
  <c r="F90" i="9"/>
  <c r="I90" i="9" a="1"/>
  <c r="I90" i="9"/>
  <c r="F95" i="4"/>
  <c r="F91" i="9"/>
  <c r="I91" i="9" a="1"/>
  <c r="I91" i="9"/>
  <c r="F96" i="4"/>
  <c r="F92" i="9"/>
  <c r="I92" i="9" a="1"/>
  <c r="I92" i="9"/>
  <c r="F97" i="4"/>
  <c r="F94" i="9"/>
  <c r="I94" i="9" a="1"/>
  <c r="I94" i="9"/>
  <c r="F98" i="4"/>
  <c r="F95" i="9"/>
  <c r="I95" i="9" a="1"/>
  <c r="I95" i="9"/>
  <c r="F99" i="4"/>
  <c r="F96" i="9"/>
  <c r="I96" i="9" a="1"/>
  <c r="I96" i="9"/>
  <c r="F100" i="4"/>
  <c r="F101" i="9"/>
  <c r="I101" i="9" a="1"/>
  <c r="I101" i="9"/>
  <c r="F101" i="4"/>
  <c r="F97" i="9"/>
  <c r="I97" i="9" a="1"/>
  <c r="I97" i="9"/>
  <c r="F102" i="4"/>
  <c r="F98" i="9"/>
  <c r="I98" i="9" a="1"/>
  <c r="I98" i="9"/>
  <c r="F103" i="4"/>
  <c r="F99" i="9"/>
  <c r="I99" i="9" a="1"/>
  <c r="I99" i="9"/>
  <c r="F104" i="4"/>
  <c r="F100" i="9"/>
  <c r="I100" i="9" a="1"/>
  <c r="I100" i="9"/>
  <c r="F105" i="4"/>
  <c r="F102" i="9"/>
  <c r="I102" i="9" a="1"/>
  <c r="I102" i="9"/>
  <c r="F106" i="4"/>
  <c r="F103" i="9"/>
  <c r="I103" i="9" a="1"/>
  <c r="I103" i="9"/>
  <c r="F107" i="4"/>
  <c r="F104" i="9"/>
  <c r="I104" i="9" a="1"/>
  <c r="I104" i="9"/>
  <c r="F108" i="4"/>
  <c r="F110" i="9"/>
  <c r="I110" i="9" a="1"/>
  <c r="I110" i="9"/>
  <c r="F109" i="4"/>
  <c r="F105" i="9"/>
  <c r="I105" i="9" a="1"/>
  <c r="I105" i="9"/>
  <c r="F110" i="4"/>
  <c r="F106" i="9"/>
  <c r="I106" i="9" a="1"/>
  <c r="I106" i="9"/>
  <c r="F111" i="4"/>
  <c r="F107" i="9"/>
  <c r="I107" i="9" a="1"/>
  <c r="I107" i="9"/>
  <c r="F112" i="4"/>
  <c r="F108" i="9"/>
  <c r="I108" i="9" a="1"/>
  <c r="I108" i="9"/>
  <c r="F113" i="4"/>
  <c r="F109" i="9"/>
  <c r="F114" i="4"/>
  <c r="F111" i="9"/>
  <c r="I111" i="9" a="1"/>
  <c r="I111" i="9"/>
  <c r="F115" i="4"/>
  <c r="F112" i="9"/>
  <c r="I112" i="9" a="1"/>
  <c r="I112" i="9"/>
  <c r="F116" i="4"/>
  <c r="F113" i="9"/>
  <c r="I113" i="9" a="1"/>
  <c r="I113" i="9"/>
  <c r="F117" i="4"/>
  <c r="F114" i="9"/>
  <c r="I114" i="9" a="1"/>
  <c r="I114" i="9"/>
  <c r="F118" i="4"/>
  <c r="F115" i="9"/>
  <c r="I115" i="9" a="1"/>
  <c r="I115" i="9"/>
  <c r="F119" i="4"/>
  <c r="F116" i="9"/>
  <c r="I116" i="9" a="1"/>
  <c r="I116" i="9"/>
  <c r="F120" i="4"/>
  <c r="F117" i="9"/>
  <c r="I117" i="9" a="1"/>
  <c r="I117" i="9"/>
  <c r="F121" i="4"/>
  <c r="F118" i="9"/>
  <c r="I118" i="9" a="1"/>
  <c r="I118" i="9"/>
  <c r="F122" i="4"/>
  <c r="F119" i="9"/>
  <c r="I119" i="9" a="1"/>
  <c r="I119" i="9"/>
  <c r="F123" i="4"/>
  <c r="F120" i="9"/>
  <c r="I120" i="9" a="1"/>
  <c r="I120" i="9"/>
  <c r="F124" i="4"/>
  <c r="F121" i="9"/>
  <c r="I121" i="9" a="1"/>
  <c r="I121" i="9"/>
  <c r="F125" i="4"/>
  <c r="F122" i="9"/>
  <c r="I122" i="9" a="1"/>
  <c r="I122" i="9"/>
  <c r="F126" i="4"/>
  <c r="F123" i="9"/>
  <c r="I123" i="9" a="1"/>
  <c r="I123" i="9"/>
  <c r="F127" i="4"/>
  <c r="F124" i="9"/>
  <c r="I124" i="9" a="1"/>
  <c r="I124" i="9"/>
  <c r="F128" i="4"/>
  <c r="F125" i="9"/>
  <c r="I125" i="9" a="1"/>
  <c r="I125" i="9"/>
  <c r="F129" i="4"/>
  <c r="F144" i="9"/>
  <c r="I144" i="9" a="1"/>
  <c r="I144" i="9"/>
  <c r="F130" i="4"/>
  <c r="F126" i="9"/>
  <c r="I126" i="9" a="1"/>
  <c r="I126" i="9"/>
  <c r="F131" i="4"/>
  <c r="F127" i="9"/>
  <c r="I127" i="9" a="1"/>
  <c r="I127" i="9"/>
  <c r="F132" i="4"/>
  <c r="F128" i="9"/>
  <c r="I128" i="9" a="1"/>
  <c r="I128" i="9"/>
  <c r="F133" i="4"/>
  <c r="F129" i="9"/>
  <c r="I129" i="9" a="1"/>
  <c r="I129" i="9"/>
  <c r="F134" i="4"/>
  <c r="F130" i="9"/>
  <c r="I130" i="9" a="1"/>
  <c r="I130" i="9"/>
  <c r="F135" i="4"/>
  <c r="F131" i="9"/>
  <c r="I131" i="9" a="1"/>
  <c r="I131" i="9"/>
  <c r="F136" i="4"/>
  <c r="F132" i="9"/>
  <c r="I132" i="9" a="1"/>
  <c r="I132" i="9"/>
  <c r="F137" i="4"/>
  <c r="F133" i="9"/>
  <c r="I133" i="9" a="1"/>
  <c r="I133" i="9"/>
  <c r="F138" i="4"/>
  <c r="F134" i="9"/>
  <c r="I134" i="9" a="1"/>
  <c r="I134" i="9"/>
  <c r="F139" i="4"/>
  <c r="F135" i="9"/>
  <c r="I135" i="9" a="1"/>
  <c r="I135" i="9"/>
  <c r="F140" i="4"/>
  <c r="F136" i="9"/>
  <c r="I136" i="9" a="1"/>
  <c r="I136" i="9"/>
  <c r="F141" i="4"/>
  <c r="F137" i="9"/>
  <c r="I137" i="9" a="1"/>
  <c r="I137" i="9"/>
  <c r="F142" i="4"/>
  <c r="F155" i="9"/>
  <c r="I155" i="9" a="1"/>
  <c r="I155" i="9"/>
  <c r="F143" i="4"/>
  <c r="F138" i="9"/>
  <c r="I138" i="9" a="1"/>
  <c r="I138" i="9"/>
  <c r="F144" i="4"/>
  <c r="F139" i="9"/>
  <c r="I139" i="9" a="1"/>
  <c r="I139" i="9"/>
  <c r="F145" i="4"/>
  <c r="F140" i="9"/>
  <c r="I140" i="9" a="1"/>
  <c r="I140" i="9"/>
  <c r="F146" i="4"/>
  <c r="F141" i="9"/>
  <c r="I141" i="9" a="1"/>
  <c r="I141" i="9"/>
  <c r="F147" i="4"/>
  <c r="F142" i="9"/>
  <c r="I142" i="9" a="1"/>
  <c r="I142" i="9"/>
  <c r="F148" i="4"/>
  <c r="F143" i="9"/>
  <c r="I143" i="9" a="1"/>
  <c r="I143" i="9"/>
  <c r="F149" i="4"/>
  <c r="F145" i="9"/>
  <c r="I145" i="9" a="1"/>
  <c r="I145" i="9"/>
  <c r="F150" i="4"/>
  <c r="F146" i="9"/>
  <c r="I146" i="9" a="1"/>
  <c r="I146" i="9"/>
  <c r="F151" i="4"/>
  <c r="F160" i="9"/>
  <c r="I160" i="9" a="1"/>
  <c r="I160" i="9"/>
  <c r="F152" i="4"/>
  <c r="F147" i="9"/>
  <c r="I147" i="9" a="1"/>
  <c r="I147" i="9"/>
  <c r="F153" i="4"/>
  <c r="F148" i="9"/>
  <c r="I148" i="9" a="1"/>
  <c r="I148" i="9"/>
  <c r="F154" i="4"/>
  <c r="F161" i="9"/>
  <c r="I161" i="9" a="1"/>
  <c r="I161" i="9"/>
  <c r="F155" i="4"/>
  <c r="F149" i="9"/>
  <c r="I149" i="9" a="1"/>
  <c r="I149" i="9"/>
  <c r="F156" i="4"/>
  <c r="F150" i="9"/>
  <c r="I150" i="9" a="1"/>
  <c r="I150" i="9"/>
  <c r="F157" i="4"/>
  <c r="F167" i="9"/>
  <c r="I167" i="9" a="1"/>
  <c r="I167" i="9"/>
  <c r="F158" i="4"/>
  <c r="F151" i="9"/>
  <c r="I151" i="9" a="1"/>
  <c r="I151" i="9"/>
  <c r="F159" i="4"/>
  <c r="F152" i="9"/>
  <c r="I152" i="9" a="1"/>
  <c r="I152" i="9"/>
  <c r="F160" i="4"/>
  <c r="F168" i="9"/>
  <c r="I168" i="9" a="1"/>
  <c r="I168" i="9"/>
  <c r="F161" i="4"/>
  <c r="F153" i="9"/>
  <c r="I153" i="9" a="1"/>
  <c r="I153" i="9"/>
  <c r="F162" i="4"/>
  <c r="F154" i="9"/>
  <c r="I154" i="9" a="1"/>
  <c r="I154" i="9"/>
  <c r="F163" i="4"/>
  <c r="F156" i="9"/>
  <c r="I156" i="9" a="1"/>
  <c r="I156" i="9"/>
  <c r="F164" i="4"/>
  <c r="F157" i="9"/>
  <c r="I157" i="9" a="1"/>
  <c r="I157" i="9"/>
  <c r="F165" i="4"/>
  <c r="F169" i="9"/>
  <c r="I169" i="9" a="1"/>
  <c r="I169" i="9"/>
  <c r="F166" i="4"/>
  <c r="F158" i="9"/>
  <c r="I158" i="9" a="1"/>
  <c r="I158" i="9"/>
  <c r="F167" i="4"/>
  <c r="F159" i="9"/>
  <c r="I159" i="9" a="1"/>
  <c r="I159" i="9"/>
  <c r="F168" i="4"/>
  <c r="F162" i="9"/>
  <c r="I162" i="9" a="1"/>
  <c r="I162" i="9"/>
  <c r="F169" i="4"/>
  <c r="F163" i="9"/>
  <c r="I163" i="9" a="1"/>
  <c r="I163" i="9"/>
  <c r="F170" i="4"/>
  <c r="F164" i="9"/>
  <c r="I164" i="9" a="1"/>
  <c r="I164" i="9"/>
  <c r="F171" i="4"/>
  <c r="F165" i="9"/>
  <c r="I165" i="9" a="1"/>
  <c r="I165" i="9"/>
  <c r="F172" i="4"/>
  <c r="F166" i="9"/>
  <c r="I166" i="9" a="1"/>
  <c r="I166" i="9"/>
  <c r="F173" i="4"/>
  <c r="F170" i="9"/>
  <c r="I170" i="9" a="1"/>
  <c r="I170" i="9"/>
  <c r="F174" i="4"/>
  <c r="F171" i="9"/>
  <c r="I171" i="9" a="1"/>
  <c r="I171" i="9"/>
  <c r="F175" i="4"/>
  <c r="F180" i="9"/>
  <c r="I180" i="9" a="1"/>
  <c r="I180" i="9"/>
  <c r="L180" i="9"/>
  <c r="F176" i="4"/>
  <c r="F172" i="9"/>
  <c r="I172" i="9" a="1"/>
  <c r="I172" i="9"/>
  <c r="F177" i="4"/>
  <c r="F173" i="9"/>
  <c r="I173" i="9" a="1"/>
  <c r="I173" i="9"/>
  <c r="F178" i="4"/>
  <c r="F181" i="9"/>
  <c r="I181" i="9" a="1"/>
  <c r="I181" i="9"/>
  <c r="F179" i="4"/>
  <c r="F174" i="9"/>
  <c r="I174" i="9" a="1"/>
  <c r="I174" i="9"/>
  <c r="F180" i="4"/>
  <c r="F175" i="9"/>
  <c r="I175" i="9" a="1"/>
  <c r="I175" i="9"/>
  <c r="F181" i="4"/>
  <c r="F227" i="9"/>
  <c r="I227" i="9" a="1"/>
  <c r="I227" i="9"/>
  <c r="F182" i="4"/>
  <c r="F176" i="9"/>
  <c r="I176" i="9" a="1"/>
  <c r="I176" i="9"/>
  <c r="F183" i="4"/>
  <c r="F177" i="9"/>
  <c r="I177" i="9" a="1"/>
  <c r="I177" i="9"/>
  <c r="F184" i="4"/>
  <c r="F244" i="9"/>
  <c r="I244" i="9" a="1"/>
  <c r="I244" i="9"/>
  <c r="F185" i="4"/>
  <c r="F178" i="9"/>
  <c r="I178" i="9" a="1"/>
  <c r="I178" i="9"/>
  <c r="F186" i="4"/>
  <c r="F179" i="9"/>
  <c r="I179" i="9" a="1"/>
  <c r="I179" i="9"/>
  <c r="F187" i="4"/>
  <c r="F188" i="4"/>
  <c r="F182" i="9"/>
  <c r="I182" i="9" a="1"/>
  <c r="I182" i="9"/>
  <c r="F189" i="4"/>
  <c r="F183" i="9"/>
  <c r="I183" i="9" a="1"/>
  <c r="I183" i="9"/>
  <c r="F190" i="4"/>
  <c r="F184" i="9"/>
  <c r="I184" i="9" a="1"/>
  <c r="I184" i="9"/>
  <c r="F191" i="4"/>
  <c r="F185" i="9"/>
  <c r="I185" i="9" a="1"/>
  <c r="I185" i="9"/>
  <c r="F192" i="4"/>
  <c r="F193" i="4"/>
  <c r="F194" i="4"/>
  <c r="F188" i="9"/>
  <c r="I188" i="9" a="1"/>
  <c r="I188" i="9"/>
  <c r="F195" i="4"/>
  <c r="F189" i="9"/>
  <c r="I189" i="9" a="1"/>
  <c r="I189" i="9"/>
  <c r="F196" i="4"/>
  <c r="F197" i="4"/>
  <c r="F190" i="9"/>
  <c r="I190" i="9" a="1"/>
  <c r="I190" i="9"/>
  <c r="F198" i="4"/>
  <c r="F191" i="9"/>
  <c r="I191" i="9" a="1"/>
  <c r="I191" i="9"/>
  <c r="F199" i="4"/>
  <c r="F199" i="9"/>
  <c r="I199" i="9" a="1"/>
  <c r="I199" i="9"/>
  <c r="F200" i="4"/>
  <c r="F192" i="9"/>
  <c r="I192" i="9" a="1"/>
  <c r="I192" i="9"/>
  <c r="F201" i="4"/>
  <c r="F193" i="9"/>
  <c r="I193" i="9" a="1"/>
  <c r="I193" i="9"/>
  <c r="L193" i="9"/>
  <c r="F202" i="4"/>
  <c r="F203" i="4"/>
  <c r="F231" i="9"/>
  <c r="I231" i="9" a="1"/>
  <c r="I231" i="9"/>
  <c r="F204" i="4"/>
  <c r="F196" i="9"/>
  <c r="I196" i="9" a="1"/>
  <c r="I196" i="9"/>
  <c r="F205" i="4"/>
  <c r="F197" i="9"/>
  <c r="I197" i="9" a="1"/>
  <c r="I197" i="9"/>
  <c r="L197" i="9"/>
  <c r="M197" i="9"/>
  <c r="K956" i="8" s="1"/>
  <c r="F206" i="4"/>
  <c r="F198" i="9"/>
  <c r="I198" i="9" a="1"/>
  <c r="I198" i="9"/>
  <c r="F207" i="4"/>
  <c r="F209" i="9"/>
  <c r="I209" i="9" a="1"/>
  <c r="I209" i="9"/>
  <c r="F208" i="4"/>
  <c r="F200" i="9"/>
  <c r="I200" i="9" a="1"/>
  <c r="I200" i="9"/>
  <c r="F209" i="4"/>
  <c r="F201" i="9"/>
  <c r="I201" i="9" a="1"/>
  <c r="I201" i="9"/>
  <c r="F210" i="4"/>
  <c r="F202" i="9"/>
  <c r="I202" i="9" a="1"/>
  <c r="I202" i="9"/>
  <c r="F211" i="4"/>
  <c r="F203" i="9"/>
  <c r="I203" i="9" a="1"/>
  <c r="I203" i="9"/>
  <c r="F212" i="4"/>
  <c r="F204" i="9"/>
  <c r="I204" i="9" a="1"/>
  <c r="I204" i="9"/>
  <c r="F213" i="4"/>
  <c r="F205" i="9"/>
  <c r="I205" i="9" a="1"/>
  <c r="I205" i="9"/>
  <c r="F214" i="4"/>
  <c r="F249" i="9"/>
  <c r="I249" i="9" a="1"/>
  <c r="I249" i="9"/>
  <c r="F215" i="4"/>
  <c r="F206" i="9"/>
  <c r="I206" i="9" a="1"/>
  <c r="I206" i="9"/>
  <c r="F216" i="4"/>
  <c r="F207" i="9"/>
  <c r="I207" i="9" a="1"/>
  <c r="I207" i="9"/>
  <c r="F217" i="4"/>
  <c r="F208" i="9"/>
  <c r="I208" i="9" a="1"/>
  <c r="I208" i="9"/>
  <c r="F218" i="4"/>
  <c r="F210" i="9"/>
  <c r="I210" i="9" a="1"/>
  <c r="I210" i="9"/>
  <c r="F219" i="4"/>
  <c r="F211" i="9"/>
  <c r="I211" i="9" a="1"/>
  <c r="I211" i="9"/>
  <c r="F220" i="4"/>
  <c r="F212" i="9"/>
  <c r="I212" i="9" a="1"/>
  <c r="I212" i="9"/>
  <c r="F221" i="4"/>
  <c r="F213" i="9"/>
  <c r="I213" i="9" a="1"/>
  <c r="I213" i="9"/>
  <c r="F222" i="4"/>
  <c r="F214" i="9"/>
  <c r="I214" i="9" a="1"/>
  <c r="I214" i="9"/>
  <c r="F223" i="4"/>
  <c r="F215" i="9"/>
  <c r="I215" i="9" a="1"/>
  <c r="I215" i="9"/>
  <c r="F224" i="4"/>
  <c r="F216" i="9"/>
  <c r="I216" i="9" a="1"/>
  <c r="I216" i="9"/>
  <c r="F225" i="4"/>
  <c r="F217" i="9"/>
  <c r="I217" i="9" a="1"/>
  <c r="I217" i="9"/>
  <c r="F226" i="4"/>
  <c r="F218" i="9"/>
  <c r="I218" i="9" a="1"/>
  <c r="I218" i="9"/>
  <c r="L218" i="9"/>
  <c r="F227" i="4"/>
  <c r="F224" i="9"/>
  <c r="I224" i="9" a="1"/>
  <c r="I224" i="9"/>
  <c r="F228" i="4"/>
  <c r="F219" i="9"/>
  <c r="I219" i="9" a="1"/>
  <c r="I219" i="9"/>
  <c r="F229" i="4"/>
  <c r="F220" i="9"/>
  <c r="I220" i="9" a="1"/>
  <c r="I220" i="9"/>
  <c r="F230" i="4"/>
  <c r="F225" i="9"/>
  <c r="I225" i="9" a="1"/>
  <c r="I225" i="9"/>
  <c r="F231" i="4"/>
  <c r="F221" i="9"/>
  <c r="I221" i="9" a="1"/>
  <c r="I221" i="9"/>
  <c r="F232" i="4"/>
  <c r="F222" i="9"/>
  <c r="I222" i="9" a="1"/>
  <c r="I222" i="9"/>
  <c r="F233" i="4"/>
  <c r="F223" i="9"/>
  <c r="I223" i="9" a="1"/>
  <c r="I223" i="9"/>
  <c r="F234" i="4"/>
  <c r="F228" i="9"/>
  <c r="I228" i="9" a="1"/>
  <c r="I228" i="9"/>
  <c r="F235" i="4"/>
  <c r="F229" i="9"/>
  <c r="I229" i="9" a="1"/>
  <c r="I229" i="9"/>
  <c r="F236" i="4"/>
  <c r="F230" i="9"/>
  <c r="I230" i="9" a="1"/>
  <c r="I230" i="9"/>
  <c r="F237" i="4"/>
  <c r="F259" i="9"/>
  <c r="I259" i="9" a="1"/>
  <c r="I259" i="9"/>
  <c r="F238" i="4"/>
  <c r="F232" i="9"/>
  <c r="I232" i="9" a="1"/>
  <c r="I232" i="9"/>
  <c r="F239" i="4"/>
  <c r="F233" i="9"/>
  <c r="I233" i="9" a="1"/>
  <c r="I233" i="9"/>
  <c r="F240" i="4"/>
  <c r="F234" i="9"/>
  <c r="I234" i="9" a="1"/>
  <c r="I234" i="9"/>
  <c r="F241" i="4"/>
  <c r="F235" i="9"/>
  <c r="I235" i="9" a="1"/>
  <c r="I235" i="9"/>
  <c r="F242" i="4"/>
  <c r="F236" i="9"/>
  <c r="I236" i="9" a="1"/>
  <c r="I236" i="9"/>
  <c r="F243" i="4"/>
  <c r="F237" i="9"/>
  <c r="I237" i="9" a="1"/>
  <c r="I237" i="9"/>
  <c r="F244" i="4"/>
  <c r="F245" i="4"/>
  <c r="F238" i="9"/>
  <c r="I238" i="9" a="1"/>
  <c r="I238" i="9"/>
  <c r="F246" i="4"/>
  <c r="F239" i="9"/>
  <c r="I239" i="9" a="1"/>
  <c r="I239" i="9"/>
  <c r="F247" i="4"/>
  <c r="F240" i="9"/>
  <c r="I240" i="9" a="1"/>
  <c r="I240" i="9"/>
  <c r="F248" i="4"/>
  <c r="F241" i="9"/>
  <c r="I241" i="9" a="1"/>
  <c r="I241" i="9"/>
  <c r="F249" i="4"/>
  <c r="F242" i="9"/>
  <c r="I242" i="9" a="1"/>
  <c r="I242" i="9"/>
  <c r="F250" i="4"/>
  <c r="F251" i="4"/>
  <c r="F245" i="9"/>
  <c r="I245" i="9" a="1"/>
  <c r="I245" i="9"/>
  <c r="F252" i="4"/>
  <c r="F246" i="9"/>
  <c r="I246" i="9" a="1"/>
  <c r="I246" i="9"/>
  <c r="F253" i="4"/>
  <c r="F254" i="4"/>
  <c r="F250" i="9"/>
  <c r="I250" i="9" a="1"/>
  <c r="I250" i="9"/>
  <c r="F255" i="4"/>
  <c r="F251" i="9"/>
  <c r="I251" i="9" a="1"/>
  <c r="I251" i="9"/>
  <c r="F256" i="4"/>
  <c r="F252" i="9"/>
  <c r="I252" i="9" a="1"/>
  <c r="I252" i="9"/>
  <c r="F257" i="4"/>
  <c r="F258" i="4"/>
  <c r="F259" i="4"/>
  <c r="F255" i="9"/>
  <c r="I255" i="9" a="1"/>
  <c r="I255" i="9"/>
  <c r="F260" i="4"/>
  <c r="F256" i="9"/>
  <c r="I256" i="9" a="1"/>
  <c r="I256" i="9"/>
  <c r="F261" i="4"/>
  <c r="F257" i="9"/>
  <c r="I257" i="9" a="1"/>
  <c r="I257" i="9"/>
  <c r="F262" i="4"/>
  <c r="F258" i="9"/>
  <c r="I258" i="9" a="1"/>
  <c r="I258" i="9"/>
  <c r="F263" i="4"/>
  <c r="F261" i="9"/>
  <c r="I261" i="9" a="1"/>
  <c r="I261" i="9"/>
  <c r="F264" i="4"/>
  <c r="F262" i="9"/>
  <c r="I262" i="9" a="1"/>
  <c r="I262" i="9"/>
  <c r="F265" i="4"/>
  <c r="F263" i="9"/>
  <c r="I263" i="9" a="1"/>
  <c r="I263" i="9"/>
  <c r="F266" i="4"/>
  <c r="F264" i="9"/>
  <c r="I264" i="9" a="1"/>
  <c r="I264" i="9"/>
  <c r="F267" i="4"/>
  <c r="F265" i="9"/>
  <c r="I265" i="9" a="1"/>
  <c r="I265" i="9"/>
  <c r="F268" i="4"/>
  <c r="F269" i="4"/>
  <c r="F270" i="4"/>
  <c r="F267" i="9"/>
  <c r="I267" i="9" a="1"/>
  <c r="I267" i="9"/>
  <c r="F271" i="4"/>
  <c r="F268" i="9"/>
  <c r="I268" i="9" a="1"/>
  <c r="I268" i="9"/>
  <c r="F272" i="4"/>
  <c r="F273" i="4"/>
  <c r="F274" i="4"/>
  <c r="F275" i="4"/>
  <c r="F283" i="9"/>
  <c r="I283" i="9" a="1"/>
  <c r="I283" i="9"/>
  <c r="F276" i="4"/>
  <c r="F277" i="4"/>
  <c r="F278" i="4"/>
  <c r="F279" i="4"/>
  <c r="F276" i="9"/>
  <c r="I276" i="9" a="1"/>
  <c r="I276" i="9"/>
  <c r="F280" i="4"/>
  <c r="F281" i="4"/>
  <c r="F278" i="9"/>
  <c r="I278" i="9" a="1"/>
  <c r="I278" i="9"/>
  <c r="F282" i="4"/>
  <c r="F279" i="9"/>
  <c r="I279" i="9" a="1"/>
  <c r="I279" i="9"/>
  <c r="F283" i="4"/>
  <c r="F280" i="9"/>
  <c r="I280" i="9" a="1"/>
  <c r="I280" i="9"/>
  <c r="F284" i="4"/>
  <c r="F281" i="9"/>
  <c r="I281" i="9" a="1"/>
  <c r="I281" i="9"/>
  <c r="F285" i="4"/>
  <c r="F286" i="4"/>
  <c r="F285" i="9"/>
  <c r="I285" i="9" a="1"/>
  <c r="I285" i="9"/>
  <c r="F287" i="4"/>
  <c r="F286" i="9"/>
  <c r="I286" i="9" a="1"/>
  <c r="I286" i="9"/>
  <c r="F288" i="4"/>
  <c r="F289" i="4"/>
  <c r="F307" i="9"/>
  <c r="I307" i="9" a="1"/>
  <c r="I307" i="9"/>
  <c r="F290" i="4"/>
  <c r="F288" i="9"/>
  <c r="I288" i="9" a="1"/>
  <c r="I288" i="9"/>
  <c r="F291" i="4"/>
  <c r="F292" i="4"/>
  <c r="F290" i="9"/>
  <c r="I290" i="9" a="1"/>
  <c r="I290" i="9"/>
  <c r="F293" i="4"/>
  <c r="F291" i="9"/>
  <c r="I291" i="9" a="1"/>
  <c r="I291" i="9"/>
  <c r="F294" i="4"/>
  <c r="F292" i="9"/>
  <c r="I292" i="9" a="1"/>
  <c r="I292" i="9"/>
  <c r="F295" i="4"/>
  <c r="F293" i="9"/>
  <c r="I293" i="9" a="1"/>
  <c r="I293" i="9"/>
  <c r="F296" i="4"/>
  <c r="F297" i="4"/>
  <c r="F298" i="4"/>
  <c r="F299" i="4"/>
  <c r="F300" i="4"/>
  <c r="F298" i="9"/>
  <c r="I298" i="9" a="1"/>
  <c r="I298" i="9"/>
  <c r="F301" i="4"/>
  <c r="F299" i="9"/>
  <c r="I299" i="9" a="1"/>
  <c r="I299" i="9"/>
  <c r="F302" i="4"/>
  <c r="F300" i="9"/>
  <c r="I300" i="9" a="1"/>
  <c r="I300" i="9"/>
  <c r="F303" i="4"/>
  <c r="F301" i="9"/>
  <c r="I301" i="9" a="1"/>
  <c r="I301" i="9"/>
  <c r="F304" i="4"/>
  <c r="F302" i="9"/>
  <c r="I302" i="9" a="1"/>
  <c r="I302" i="9"/>
  <c r="F305" i="4"/>
  <c r="F303" i="9"/>
  <c r="I303" i="9" a="1"/>
  <c r="I303" i="9"/>
  <c r="F306" i="4"/>
  <c r="F307" i="4"/>
  <c r="F308" i="4"/>
  <c r="F309" i="4"/>
  <c r="F308" i="9"/>
  <c r="I308" i="9" a="1"/>
  <c r="I308" i="9"/>
  <c r="F310" i="4"/>
  <c r="F309" i="9"/>
  <c r="I309" i="9" a="1"/>
  <c r="I309" i="9"/>
  <c r="F311" i="4"/>
  <c r="F310" i="9"/>
  <c r="I310" i="9" a="1"/>
  <c r="I310" i="9"/>
  <c r="F312" i="4"/>
  <c r="F314" i="9"/>
  <c r="I314" i="9" a="1"/>
  <c r="I314" i="9"/>
  <c r="F313" i="4"/>
  <c r="F314" i="4"/>
  <c r="F312" i="9"/>
  <c r="I312" i="9" a="1"/>
  <c r="I312" i="9"/>
  <c r="F315" i="4"/>
  <c r="F313" i="9"/>
  <c r="I313" i="9" a="1"/>
  <c r="I313" i="9"/>
  <c r="F316" i="4"/>
  <c r="F315" i="9"/>
  <c r="I315" i="9" a="1"/>
  <c r="I315" i="9"/>
  <c r="F317" i="4"/>
  <c r="F316" i="9"/>
  <c r="I316" i="9" a="1"/>
  <c r="I316" i="9"/>
  <c r="F318" i="4"/>
  <c r="F319" i="9"/>
  <c r="I319" i="9" a="1"/>
  <c r="I319" i="9"/>
  <c r="F319" i="4"/>
  <c r="F317" i="9"/>
  <c r="I317" i="9" a="1"/>
  <c r="I317" i="9"/>
  <c r="F320" i="4"/>
  <c r="F318" i="9"/>
  <c r="I318" i="9" a="1"/>
  <c r="I318" i="9"/>
  <c r="F321" i="4"/>
  <c r="F324" i="9"/>
  <c r="I324" i="9" a="1"/>
  <c r="I324" i="9"/>
  <c r="F322" i="4"/>
  <c r="F320" i="9"/>
  <c r="I320" i="9" a="1"/>
  <c r="I320" i="9"/>
  <c r="F323" i="4"/>
  <c r="F321" i="9"/>
  <c r="I321" i="9" a="1"/>
  <c r="I321" i="9"/>
  <c r="F324" i="4"/>
  <c r="F322" i="9"/>
  <c r="I322" i="9" a="1"/>
  <c r="I322" i="9"/>
  <c r="F325" i="4"/>
  <c r="F323" i="9"/>
  <c r="I323" i="9" a="1"/>
  <c r="I323" i="9"/>
  <c r="F326" i="4"/>
  <c r="F325" i="9"/>
  <c r="I325" i="9" a="1"/>
  <c r="I325" i="9"/>
  <c r="F327" i="4"/>
  <c r="F326" i="9"/>
  <c r="I326" i="9" a="1"/>
  <c r="I326" i="9"/>
  <c r="F328" i="4"/>
  <c r="F327" i="9"/>
  <c r="I327" i="9" a="1"/>
  <c r="I327" i="9"/>
  <c r="F329" i="4"/>
  <c r="F328" i="9"/>
  <c r="I328" i="9" a="1"/>
  <c r="I328" i="9"/>
  <c r="F330" i="4"/>
  <c r="F329" i="9"/>
  <c r="I329" i="9" a="1"/>
  <c r="I329" i="9"/>
  <c r="F331" i="4"/>
  <c r="F330" i="9"/>
  <c r="I330" i="9" a="1"/>
  <c r="I330" i="9"/>
  <c r="F332" i="4"/>
  <c r="F331" i="9"/>
  <c r="I331" i="9" a="1"/>
  <c r="I331" i="9"/>
  <c r="F333" i="4"/>
  <c r="F332" i="9"/>
  <c r="I332" i="9" a="1"/>
  <c r="I332" i="9"/>
  <c r="F334" i="4"/>
  <c r="F333" i="9"/>
  <c r="I333" i="9" a="1"/>
  <c r="I333" i="9"/>
  <c r="F335" i="4"/>
  <c r="F334" i="9"/>
  <c r="I334" i="9" a="1"/>
  <c r="I334" i="9"/>
  <c r="F336" i="4"/>
  <c r="F335" i="9"/>
  <c r="I335" i="9" a="1"/>
  <c r="I335" i="9"/>
  <c r="F337" i="4"/>
  <c r="F367" i="9"/>
  <c r="I367" i="9" a="1"/>
  <c r="I367" i="9"/>
  <c r="F338" i="4"/>
  <c r="F336" i="9"/>
  <c r="I336" i="9" a="1"/>
  <c r="I336" i="9"/>
  <c r="F339" i="4"/>
  <c r="F337" i="9"/>
  <c r="I337" i="9" a="1"/>
  <c r="I337" i="9"/>
  <c r="F340" i="4"/>
  <c r="F368" i="9"/>
  <c r="I368" i="9" a="1"/>
  <c r="I368" i="9"/>
  <c r="F341" i="4"/>
  <c r="F338" i="9"/>
  <c r="I338" i="9" a="1"/>
  <c r="I338" i="9"/>
  <c r="F342" i="4"/>
  <c r="F339" i="9"/>
  <c r="I339" i="9" a="1"/>
  <c r="I339" i="9"/>
  <c r="F343" i="4"/>
  <c r="F340" i="9"/>
  <c r="I340" i="9" a="1"/>
  <c r="I340" i="9"/>
  <c r="F344" i="4"/>
  <c r="F341" i="9"/>
  <c r="I341" i="9" a="1"/>
  <c r="I341" i="9"/>
  <c r="F345" i="4"/>
  <c r="F342" i="9"/>
  <c r="I342" i="9" a="1"/>
  <c r="I342" i="9"/>
  <c r="F346" i="4"/>
  <c r="F343" i="9"/>
  <c r="I343" i="9" a="1"/>
  <c r="I343" i="9"/>
  <c r="F347" i="4"/>
  <c r="F383" i="9"/>
  <c r="I383" i="9" a="1"/>
  <c r="I383" i="9"/>
  <c r="F348" i="4"/>
  <c r="F344" i="9"/>
  <c r="I344" i="9" a="1"/>
  <c r="I344" i="9"/>
  <c r="F349" i="4"/>
  <c r="F345" i="9"/>
  <c r="I345" i="9" a="1"/>
  <c r="I345" i="9"/>
  <c r="F350" i="4"/>
  <c r="F346" i="9"/>
  <c r="I346" i="9" a="1"/>
  <c r="I346" i="9"/>
  <c r="F351" i="4"/>
  <c r="F347" i="9"/>
  <c r="I347" i="9" a="1"/>
  <c r="I347" i="9"/>
  <c r="F352" i="4"/>
  <c r="F348" i="9"/>
  <c r="I348" i="9" a="1"/>
  <c r="I348" i="9"/>
  <c r="F353" i="4"/>
  <c r="F349" i="9"/>
  <c r="I349" i="9" a="1"/>
  <c r="I349" i="9"/>
  <c r="F354" i="4"/>
  <c r="F350" i="9"/>
  <c r="I350" i="9" a="1"/>
  <c r="I350" i="9"/>
  <c r="F355" i="4"/>
  <c r="F354" i="9"/>
  <c r="I354" i="9" a="1"/>
  <c r="I354" i="9"/>
  <c r="F356" i="4"/>
  <c r="F351" i="9"/>
  <c r="I351" i="9" a="1"/>
  <c r="I351" i="9"/>
  <c r="F357" i="4"/>
  <c r="F384" i="9"/>
  <c r="I384" i="9" a="1"/>
  <c r="I384" i="9"/>
  <c r="F358" i="4"/>
  <c r="F352" i="9"/>
  <c r="I352" i="9" a="1"/>
  <c r="I352" i="9"/>
  <c r="F359" i="4"/>
  <c r="F353" i="9"/>
  <c r="I353" i="9" a="1"/>
  <c r="I353" i="9"/>
  <c r="F360" i="4"/>
  <c r="F363" i="9"/>
  <c r="I363" i="9" a="1"/>
  <c r="I363" i="9"/>
  <c r="F361" i="4"/>
  <c r="F355" i="9"/>
  <c r="I355" i="9" a="1"/>
  <c r="I355" i="9"/>
  <c r="F362" i="4"/>
  <c r="F356" i="9"/>
  <c r="I356" i="9" a="1"/>
  <c r="I356" i="9"/>
  <c r="F363" i="4"/>
  <c r="F366" i="9"/>
  <c r="I366" i="9" a="1"/>
  <c r="I366" i="9"/>
  <c r="F364" i="4"/>
  <c r="F357" i="9"/>
  <c r="I357" i="9" a="1"/>
  <c r="I357" i="9"/>
  <c r="F365" i="4"/>
  <c r="F358" i="9"/>
  <c r="I358" i="9" a="1"/>
  <c r="I358" i="9"/>
  <c r="F366" i="4"/>
  <c r="F359" i="9"/>
  <c r="I359" i="9" a="1"/>
  <c r="I359" i="9"/>
  <c r="F367" i="4"/>
  <c r="F360" i="9"/>
  <c r="I360" i="9" a="1"/>
  <c r="I360" i="9"/>
  <c r="F368" i="4"/>
  <c r="F361" i="9"/>
  <c r="I361" i="9" a="1"/>
  <c r="I361" i="9"/>
  <c r="F369" i="4"/>
  <c r="F362" i="9"/>
  <c r="I362" i="9" a="1"/>
  <c r="I362" i="9"/>
  <c r="F370" i="4"/>
  <c r="F364" i="9"/>
  <c r="I364" i="9" a="1"/>
  <c r="I364" i="9"/>
  <c r="F371" i="4"/>
  <c r="F365" i="9"/>
  <c r="I365" i="9" a="1"/>
  <c r="I365" i="9"/>
  <c r="F372" i="4"/>
  <c r="F385" i="9"/>
  <c r="I385" i="9" a="1"/>
  <c r="I385" i="9"/>
  <c r="F373" i="4"/>
  <c r="F369" i="9"/>
  <c r="I369" i="9" a="1"/>
  <c r="I369" i="9"/>
  <c r="F374" i="4"/>
  <c r="F370" i="9"/>
  <c r="I370" i="9" a="1"/>
  <c r="I370" i="9"/>
  <c r="F375" i="4"/>
  <c r="F371" i="9"/>
  <c r="I371" i="9" a="1"/>
  <c r="I371" i="9"/>
  <c r="F376" i="4"/>
  <c r="F372" i="9"/>
  <c r="I372" i="9" a="1"/>
  <c r="I372" i="9"/>
  <c r="F377" i="4"/>
  <c r="F373" i="9"/>
  <c r="I373" i="9" a="1"/>
  <c r="I373" i="9"/>
  <c r="F378" i="4"/>
  <c r="F374" i="9"/>
  <c r="I374" i="9" a="1"/>
  <c r="I374" i="9"/>
  <c r="F379" i="4"/>
  <c r="F375" i="9"/>
  <c r="I375" i="9" a="1"/>
  <c r="I375" i="9"/>
  <c r="F380" i="4"/>
  <c r="F376" i="9"/>
  <c r="I376" i="9" a="1"/>
  <c r="I376" i="9"/>
  <c r="F381" i="4"/>
  <c r="F377" i="9"/>
  <c r="I377" i="9" a="1"/>
  <c r="I377" i="9"/>
  <c r="F382" i="4"/>
  <c r="F378" i="9"/>
  <c r="I378" i="9" a="1"/>
  <c r="I378" i="9"/>
  <c r="F383" i="4"/>
  <c r="F379" i="9"/>
  <c r="I379" i="9" a="1"/>
  <c r="I379" i="9"/>
  <c r="F384" i="4"/>
  <c r="F380" i="9"/>
  <c r="I380" i="9" a="1"/>
  <c r="I380" i="9"/>
  <c r="F385" i="4"/>
  <c r="F381" i="9"/>
  <c r="I381" i="9" a="1"/>
  <c r="I381" i="9"/>
  <c r="F386" i="4"/>
  <c r="F382" i="9"/>
  <c r="I382" i="9" a="1"/>
  <c r="I382" i="9"/>
  <c r="F387" i="4"/>
  <c r="F386" i="9"/>
  <c r="I386" i="9" a="1"/>
  <c r="I386" i="9"/>
  <c r="F388" i="4"/>
  <c r="F387" i="9"/>
  <c r="I387" i="9" a="1"/>
  <c r="I387" i="9"/>
  <c r="F389" i="4"/>
  <c r="F390" i="9"/>
  <c r="I390" i="9" a="1"/>
  <c r="I390" i="9"/>
  <c r="F390" i="4"/>
  <c r="F388" i="9"/>
  <c r="I388" i="9" a="1"/>
  <c r="I388" i="9"/>
  <c r="F391" i="4"/>
  <c r="F389" i="9"/>
  <c r="I389" i="9" a="1"/>
  <c r="I389" i="9"/>
  <c r="F392" i="4"/>
  <c r="F391" i="9"/>
  <c r="I391" i="9" a="1"/>
  <c r="I391" i="9"/>
  <c r="F393" i="4"/>
  <c r="F392" i="9"/>
  <c r="I392" i="9" a="1"/>
  <c r="I392" i="9"/>
  <c r="F394" i="4"/>
  <c r="F395" i="9"/>
  <c r="I395" i="9" a="1"/>
  <c r="I395" i="9"/>
  <c r="F395" i="4"/>
  <c r="F393" i="9"/>
  <c r="I393" i="9" a="1"/>
  <c r="I393" i="9"/>
  <c r="F396" i="4"/>
  <c r="F394" i="9"/>
  <c r="I394" i="9" a="1"/>
  <c r="I394" i="9"/>
  <c r="F397" i="4"/>
  <c r="F396" i="9"/>
  <c r="I396" i="9" a="1"/>
  <c r="I396" i="9"/>
  <c r="F398" i="4"/>
  <c r="F397" i="9"/>
  <c r="I397" i="9" a="1"/>
  <c r="I397" i="9"/>
  <c r="F399" i="4"/>
  <c r="F402" i="9"/>
  <c r="I402" i="9" a="1"/>
  <c r="I402" i="9"/>
  <c r="F400" i="4"/>
  <c r="F398" i="9"/>
  <c r="I398" i="9" a="1"/>
  <c r="I398" i="9"/>
  <c r="F401" i="4"/>
  <c r="F399" i="9"/>
  <c r="I399" i="9" a="1"/>
  <c r="I399" i="9"/>
  <c r="F402" i="4"/>
  <c r="F400" i="9"/>
  <c r="I400" i="9" a="1"/>
  <c r="I400" i="9"/>
  <c r="F403" i="4"/>
  <c r="F401" i="9"/>
  <c r="I401" i="9" a="1"/>
  <c r="I401" i="9"/>
  <c r="F247" i="9"/>
  <c r="I247" i="9" a="1"/>
  <c r="I247" i="9"/>
  <c r="F253" i="9"/>
  <c r="I253" i="9" a="1"/>
  <c r="I253" i="9"/>
  <c r="F187" i="9"/>
  <c r="I187" i="9" a="1"/>
  <c r="I187" i="9"/>
  <c r="F186" i="9"/>
  <c r="I186" i="9" a="1"/>
  <c r="I186" i="9"/>
  <c r="F243" i="9"/>
  <c r="I243" i="9" a="1"/>
  <c r="I243" i="9"/>
  <c r="F226" i="9"/>
  <c r="I226" i="9" a="1"/>
  <c r="I226" i="9"/>
  <c r="F305" i="9"/>
  <c r="I305" i="9" a="1"/>
  <c r="I305" i="9"/>
  <c r="F296" i="9"/>
  <c r="I296" i="9" a="1"/>
  <c r="I296" i="9"/>
  <c r="F295" i="9"/>
  <c r="I295" i="9" a="1"/>
  <c r="I295" i="9"/>
  <c r="F304" i="9"/>
  <c r="I304" i="9" a="1"/>
  <c r="I304" i="9"/>
  <c r="F287" i="9"/>
  <c r="I287" i="9" a="1"/>
  <c r="I287" i="9"/>
  <c r="F282" i="9"/>
  <c r="I282" i="9" a="1"/>
  <c r="I282" i="9"/>
  <c r="F277" i="9"/>
  <c r="I277" i="9" a="1"/>
  <c r="I277" i="9"/>
  <c r="F272" i="9"/>
  <c r="I272" i="9" a="1"/>
  <c r="I272" i="9"/>
  <c r="F311" i="9"/>
  <c r="I311" i="9" a="1"/>
  <c r="I311" i="9"/>
  <c r="F306" i="9"/>
  <c r="I306" i="9" a="1"/>
  <c r="I306" i="9"/>
  <c r="F297" i="9"/>
  <c r="I297" i="9" a="1"/>
  <c r="I297" i="9"/>
  <c r="F294" i="9"/>
  <c r="I294" i="9" a="1"/>
  <c r="I294" i="9"/>
  <c r="F275" i="9"/>
  <c r="I275" i="9" a="1"/>
  <c r="I275" i="9"/>
  <c r="F271" i="9"/>
  <c r="I271" i="9" a="1"/>
  <c r="I271" i="9"/>
  <c r="F266" i="9"/>
  <c r="I266" i="9" a="1"/>
  <c r="I266" i="9"/>
  <c r="F260" i="9"/>
  <c r="I260" i="9" a="1"/>
  <c r="I260" i="9"/>
  <c r="F254" i="9"/>
  <c r="I254" i="9" a="1"/>
  <c r="I254" i="9"/>
  <c r="F248" i="9"/>
  <c r="I248" i="9" a="1"/>
  <c r="I248" i="9"/>
  <c r="F270" i="9"/>
  <c r="I270" i="9" a="1"/>
  <c r="I270" i="9"/>
  <c r="F274" i="9"/>
  <c r="I274" i="9" a="1"/>
  <c r="I274" i="9"/>
  <c r="F269" i="9"/>
  <c r="I269" i="9" a="1"/>
  <c r="I269" i="9"/>
  <c r="F273" i="9"/>
  <c r="I273" i="9" a="1"/>
  <c r="I273" i="9"/>
  <c r="F195" i="9"/>
  <c r="I195" i="9" a="1"/>
  <c r="I195" i="9"/>
  <c r="F194" i="9"/>
  <c r="I194" i="9" a="1"/>
  <c r="I194" i="9"/>
  <c r="F284" i="9"/>
  <c r="I284" i="9" a="1"/>
  <c r="I284" i="9"/>
  <c r="F289" i="9"/>
  <c r="I289" i="9" a="1"/>
  <c r="I289" i="9"/>
  <c r="L205" i="9"/>
  <c r="L198" i="9"/>
  <c r="M198" i="9"/>
  <c r="L201" i="9"/>
  <c r="C3" i="4" a="1"/>
  <c r="C3" i="4"/>
  <c r="C4" i="4" a="1"/>
  <c r="C4" i="4"/>
  <c r="C5" i="4" a="1"/>
  <c r="C5" i="4"/>
  <c r="C6" i="4" a="1"/>
  <c r="C6" i="4"/>
  <c r="C7" i="4" a="1"/>
  <c r="C7" i="4"/>
  <c r="C8" i="4" a="1"/>
  <c r="C8" i="4"/>
  <c r="C9" i="4" a="1"/>
  <c r="C9" i="4"/>
  <c r="C10" i="4" a="1"/>
  <c r="C10" i="4"/>
  <c r="C11" i="4" a="1"/>
  <c r="C11" i="4"/>
  <c r="C12" i="4" a="1"/>
  <c r="C12" i="4"/>
  <c r="C13" i="4" a="1"/>
  <c r="C13" i="4"/>
  <c r="C14" i="4" a="1"/>
  <c r="C14" i="4"/>
  <c r="C15" i="4" a="1"/>
  <c r="C15" i="4"/>
  <c r="C16" i="4" a="1"/>
  <c r="C16" i="4"/>
  <c r="C17" i="4" a="1"/>
  <c r="C17" i="4"/>
  <c r="C18" i="4" a="1"/>
  <c r="C18" i="4"/>
  <c r="C19" i="4" a="1"/>
  <c r="C19" i="4"/>
  <c r="C20" i="4" a="1"/>
  <c r="C20" i="4"/>
  <c r="C21" i="4" a="1"/>
  <c r="C21" i="4"/>
  <c r="C22" i="4" a="1"/>
  <c r="C22" i="4"/>
  <c r="C23" i="4" a="1"/>
  <c r="C23" i="4"/>
  <c r="C24" i="4" a="1"/>
  <c r="C24" i="4"/>
  <c r="C25" i="4" a="1"/>
  <c r="C25" i="4"/>
  <c r="C26" i="4" a="1"/>
  <c r="C26" i="4"/>
  <c r="C27" i="4" a="1"/>
  <c r="C27" i="4"/>
  <c r="C28" i="4" a="1"/>
  <c r="C28" i="4"/>
  <c r="C29" i="4" a="1"/>
  <c r="C29" i="4"/>
  <c r="C30" i="4" a="1"/>
  <c r="C30" i="4"/>
  <c r="C31" i="4" a="1"/>
  <c r="C31" i="4"/>
  <c r="C32" i="4" a="1"/>
  <c r="C32" i="4"/>
  <c r="C33" i="4" a="1"/>
  <c r="C33" i="4"/>
  <c r="C34" i="4" a="1"/>
  <c r="C34" i="4"/>
  <c r="C35" i="4" a="1"/>
  <c r="C35" i="4"/>
  <c r="C36" i="4" a="1"/>
  <c r="C36" i="4"/>
  <c r="C37" i="4" a="1"/>
  <c r="C37" i="4"/>
  <c r="C38" i="4" a="1"/>
  <c r="C38" i="4"/>
  <c r="C39" i="4" a="1"/>
  <c r="C39" i="4"/>
  <c r="C40" i="4" a="1"/>
  <c r="C40" i="4"/>
  <c r="C41" i="4" a="1"/>
  <c r="C41" i="4"/>
  <c r="C42" i="4" a="1"/>
  <c r="C42" i="4"/>
  <c r="C43" i="4" a="1"/>
  <c r="C43" i="4"/>
  <c r="C44" i="4" a="1"/>
  <c r="C44" i="4"/>
  <c r="C45" i="4" a="1"/>
  <c r="C45" i="4"/>
  <c r="C46" i="4" a="1"/>
  <c r="C46" i="4"/>
  <c r="C47" i="4" a="1"/>
  <c r="C47" i="4"/>
  <c r="C48" i="4" a="1"/>
  <c r="C48" i="4"/>
  <c r="C49" i="4" a="1"/>
  <c r="C49" i="4"/>
  <c r="C50" i="4" a="1"/>
  <c r="C50" i="4"/>
  <c r="C51" i="4" a="1"/>
  <c r="C51" i="4"/>
  <c r="C52" i="4" a="1"/>
  <c r="C52" i="4"/>
  <c r="C53" i="4" a="1"/>
  <c r="C53" i="4"/>
  <c r="C54" i="4" a="1"/>
  <c r="C54" i="4"/>
  <c r="C55" i="4" a="1"/>
  <c r="C55" i="4"/>
  <c r="C56" i="4" a="1"/>
  <c r="C56" i="4"/>
  <c r="C57" i="4" a="1"/>
  <c r="C57" i="4"/>
  <c r="C58" i="4" a="1"/>
  <c r="C58" i="4"/>
  <c r="C59" i="4" a="1"/>
  <c r="C59" i="4"/>
  <c r="C60" i="4" a="1"/>
  <c r="C60" i="4"/>
  <c r="C61" i="4" a="1"/>
  <c r="C61" i="4"/>
  <c r="C62" i="4" a="1"/>
  <c r="C62" i="4"/>
  <c r="C63" i="4" a="1"/>
  <c r="C63" i="4"/>
  <c r="C64" i="4" a="1"/>
  <c r="C64" i="4"/>
  <c r="C65" i="4" a="1"/>
  <c r="C65" i="4"/>
  <c r="C66" i="4" a="1"/>
  <c r="C66" i="4"/>
  <c r="C67" i="4" a="1"/>
  <c r="C67" i="4"/>
  <c r="C68" i="4" a="1"/>
  <c r="C68" i="4"/>
  <c r="C69" i="4" a="1"/>
  <c r="C69" i="4"/>
  <c r="C70" i="4" a="1"/>
  <c r="C70" i="4"/>
  <c r="C71" i="4" a="1"/>
  <c r="C71" i="4"/>
  <c r="C72" i="4" a="1"/>
  <c r="C72" i="4"/>
  <c r="C73" i="4" a="1"/>
  <c r="C73" i="4"/>
  <c r="C74" i="4" a="1"/>
  <c r="C74" i="4"/>
  <c r="C75" i="4" a="1"/>
  <c r="C75" i="4"/>
  <c r="C76" i="4" a="1"/>
  <c r="C76" i="4"/>
  <c r="C77" i="4" a="1"/>
  <c r="C77" i="4"/>
  <c r="C78" i="4" a="1"/>
  <c r="C78" i="4"/>
  <c r="C79" i="4" a="1"/>
  <c r="C79" i="4"/>
  <c r="C80" i="4" a="1"/>
  <c r="C80" i="4"/>
  <c r="C81" i="4" a="1"/>
  <c r="C81" i="4"/>
  <c r="C82" i="4" a="1"/>
  <c r="C82" i="4"/>
  <c r="C83" i="4" a="1"/>
  <c r="C83" i="4"/>
  <c r="C84" i="4" a="1"/>
  <c r="C84" i="4"/>
  <c r="C85" i="4" a="1"/>
  <c r="C85" i="4"/>
  <c r="C86" i="4" a="1"/>
  <c r="C86" i="4"/>
  <c r="C87" i="4" a="1"/>
  <c r="C87" i="4"/>
  <c r="C88" i="4" a="1"/>
  <c r="C88" i="4"/>
  <c r="C89" i="4" a="1"/>
  <c r="C89" i="4"/>
  <c r="C90" i="4" a="1"/>
  <c r="C90" i="4"/>
  <c r="C91" i="4" a="1"/>
  <c r="C91" i="4"/>
  <c r="C92" i="4" a="1"/>
  <c r="C92" i="4"/>
  <c r="C93" i="4" a="1"/>
  <c r="C93" i="4"/>
  <c r="C94" i="4" a="1"/>
  <c r="C94" i="4"/>
  <c r="C95" i="4" a="1"/>
  <c r="C95" i="4"/>
  <c r="C96" i="4" a="1"/>
  <c r="C96" i="4"/>
  <c r="C97" i="4" a="1"/>
  <c r="C97" i="4"/>
  <c r="C98" i="4" a="1"/>
  <c r="C98" i="4"/>
  <c r="C99" i="4" a="1"/>
  <c r="C99" i="4"/>
  <c r="C100" i="4" a="1"/>
  <c r="C100" i="4"/>
  <c r="C101" i="4" a="1"/>
  <c r="C101" i="4"/>
  <c r="C102" i="4" a="1"/>
  <c r="C102" i="4"/>
  <c r="C103" i="4" a="1"/>
  <c r="C103" i="4"/>
  <c r="C104" i="4" a="1"/>
  <c r="C104" i="4"/>
  <c r="C105" i="4" a="1"/>
  <c r="C105" i="4"/>
  <c r="C106" i="4" a="1"/>
  <c r="C106" i="4"/>
  <c r="C107" i="4" a="1"/>
  <c r="C107" i="4"/>
  <c r="C108" i="4" a="1"/>
  <c r="C108" i="4"/>
  <c r="C109" i="4" a="1"/>
  <c r="C109" i="4"/>
  <c r="C110" i="4" a="1"/>
  <c r="C110" i="4"/>
  <c r="C111" i="4" a="1"/>
  <c r="C111" i="4"/>
  <c r="C112" i="4" a="1"/>
  <c r="C112" i="4"/>
  <c r="C113" i="4" a="1"/>
  <c r="C113" i="4"/>
  <c r="C114" i="4" a="1"/>
  <c r="C114" i="4"/>
  <c r="C115" i="4" a="1"/>
  <c r="C115" i="4"/>
  <c r="C116" i="4" a="1"/>
  <c r="C116" i="4"/>
  <c r="C117" i="4" a="1"/>
  <c r="C117" i="4"/>
  <c r="C118" i="4" a="1"/>
  <c r="C118" i="4"/>
  <c r="C119" i="4" a="1"/>
  <c r="C119" i="4"/>
  <c r="C120" i="4" a="1"/>
  <c r="C120" i="4"/>
  <c r="C121" i="4" a="1"/>
  <c r="C121" i="4"/>
  <c r="C122" i="4" a="1"/>
  <c r="C122" i="4"/>
  <c r="C123" i="4" a="1"/>
  <c r="C123" i="4"/>
  <c r="C124" i="4" a="1"/>
  <c r="C124" i="4"/>
  <c r="C125" i="4" a="1"/>
  <c r="C125" i="4"/>
  <c r="C126" i="4" a="1"/>
  <c r="C126" i="4"/>
  <c r="C127" i="4" a="1"/>
  <c r="C127" i="4"/>
  <c r="C128" i="4" a="1"/>
  <c r="C128" i="4"/>
  <c r="C129" i="4" a="1"/>
  <c r="C129" i="4"/>
  <c r="C130" i="4" a="1"/>
  <c r="C130" i="4"/>
  <c r="C131" i="4" a="1"/>
  <c r="C131" i="4"/>
  <c r="C132" i="4" a="1"/>
  <c r="C132" i="4"/>
  <c r="C133" i="4" a="1"/>
  <c r="C133" i="4"/>
  <c r="C134" i="4" a="1"/>
  <c r="C134" i="4"/>
  <c r="C135" i="4" a="1"/>
  <c r="C135" i="4"/>
  <c r="C136" i="4" a="1"/>
  <c r="C136" i="4"/>
  <c r="C137" i="4" a="1"/>
  <c r="C137" i="4"/>
  <c r="C138" i="4" a="1"/>
  <c r="C138" i="4"/>
  <c r="C139" i="4" a="1"/>
  <c r="C139" i="4"/>
  <c r="C140" i="4" a="1"/>
  <c r="C140" i="4"/>
  <c r="C141" i="4" a="1"/>
  <c r="C141" i="4"/>
  <c r="C142" i="4" a="1"/>
  <c r="C142" i="4"/>
  <c r="C143" i="4" a="1"/>
  <c r="C143" i="4"/>
  <c r="C144" i="4" a="1"/>
  <c r="C144" i="4"/>
  <c r="C145" i="4" a="1"/>
  <c r="C145" i="4"/>
  <c r="C146" i="4" a="1"/>
  <c r="C146" i="4"/>
  <c r="C147" i="4" a="1"/>
  <c r="C147" i="4"/>
  <c r="C148" i="4" a="1"/>
  <c r="C148" i="4"/>
  <c r="C149" i="4" a="1"/>
  <c r="C149" i="4"/>
  <c r="C150" i="4" a="1"/>
  <c r="C150" i="4"/>
  <c r="C151" i="4" a="1"/>
  <c r="C151" i="4"/>
  <c r="C152" i="4" a="1"/>
  <c r="C152" i="4"/>
  <c r="C153" i="4" a="1"/>
  <c r="C153" i="4"/>
  <c r="C154" i="4" a="1"/>
  <c r="C154" i="4"/>
  <c r="C155" i="4" a="1"/>
  <c r="C155" i="4"/>
  <c r="C156" i="4" a="1"/>
  <c r="C156" i="4"/>
  <c r="C157" i="4" a="1"/>
  <c r="C157" i="4"/>
  <c r="C158" i="4" a="1"/>
  <c r="C158" i="4"/>
  <c r="C159" i="4" a="1"/>
  <c r="C159" i="4"/>
  <c r="C160" i="4" a="1"/>
  <c r="C160" i="4"/>
  <c r="C161" i="4" a="1"/>
  <c r="C161" i="4"/>
  <c r="C162" i="4" a="1"/>
  <c r="C162" i="4"/>
  <c r="C163" i="4" a="1"/>
  <c r="C163" i="4"/>
  <c r="C164" i="4" a="1"/>
  <c r="C164" i="4"/>
  <c r="C165" i="4" a="1"/>
  <c r="C165" i="4"/>
  <c r="C166" i="4" a="1"/>
  <c r="C166" i="4"/>
  <c r="C167" i="4" a="1"/>
  <c r="C167" i="4"/>
  <c r="C168" i="4" a="1"/>
  <c r="C168" i="4"/>
  <c r="C169" i="4" a="1"/>
  <c r="C169" i="4"/>
  <c r="C170" i="4" a="1"/>
  <c r="C170" i="4"/>
  <c r="C171" i="4" a="1"/>
  <c r="C171" i="4"/>
  <c r="C172" i="4" a="1"/>
  <c r="C172" i="4"/>
  <c r="C173" i="4" a="1"/>
  <c r="C173" i="4"/>
  <c r="C174" i="4" a="1"/>
  <c r="C174" i="4"/>
  <c r="C175" i="4" a="1"/>
  <c r="C175" i="4"/>
  <c r="C176" i="4" a="1"/>
  <c r="C176" i="4"/>
  <c r="C177" i="4" a="1"/>
  <c r="C177" i="4"/>
  <c r="C178" i="4" a="1"/>
  <c r="C178" i="4"/>
  <c r="C179" i="4" a="1"/>
  <c r="C179" i="4"/>
  <c r="C180" i="4" a="1"/>
  <c r="C180" i="4"/>
  <c r="C181" i="4" a="1"/>
  <c r="C181" i="4"/>
  <c r="C182" i="4" a="1"/>
  <c r="C182" i="4"/>
  <c r="C183" i="4" a="1"/>
  <c r="C183" i="4"/>
  <c r="C184" i="4" a="1"/>
  <c r="C184" i="4"/>
  <c r="C185" i="4" a="1"/>
  <c r="C185" i="4"/>
  <c r="C186" i="4" a="1"/>
  <c r="C186" i="4"/>
  <c r="C187" i="4" a="1"/>
  <c r="C187" i="4"/>
  <c r="C188" i="4" a="1"/>
  <c r="C188" i="4"/>
  <c r="C189" i="4" a="1"/>
  <c r="C189" i="4"/>
  <c r="C190" i="4" a="1"/>
  <c r="C190" i="4"/>
  <c r="C191" i="4" a="1"/>
  <c r="C191" i="4"/>
  <c r="C192" i="4" a="1"/>
  <c r="C192" i="4"/>
  <c r="C193" i="4" a="1"/>
  <c r="C193" i="4"/>
  <c r="C194" i="4" a="1"/>
  <c r="C194" i="4"/>
  <c r="C195" i="4" a="1"/>
  <c r="C195" i="4"/>
  <c r="C196" i="4" a="1"/>
  <c r="C196" i="4"/>
  <c r="C197" i="4" a="1"/>
  <c r="C197" i="4"/>
  <c r="C198" i="4" a="1"/>
  <c r="C198" i="4"/>
  <c r="C199" i="4" a="1"/>
  <c r="C199" i="4"/>
  <c r="C200" i="4" a="1"/>
  <c r="C200" i="4"/>
  <c r="C201" i="4" a="1"/>
  <c r="C201" i="4"/>
  <c r="C202" i="4" a="1"/>
  <c r="C202" i="4"/>
  <c r="C203" i="4" a="1"/>
  <c r="C203" i="4"/>
  <c r="C204" i="4" a="1"/>
  <c r="C204" i="4"/>
  <c r="C205" i="4" a="1"/>
  <c r="C205" i="4"/>
  <c r="C206" i="4" a="1"/>
  <c r="C206" i="4"/>
  <c r="C207" i="4" a="1"/>
  <c r="C207" i="4"/>
  <c r="C208" i="4" a="1"/>
  <c r="C208" i="4"/>
  <c r="C209" i="4" a="1"/>
  <c r="C209" i="4"/>
  <c r="C210" i="4" a="1"/>
  <c r="C210" i="4"/>
  <c r="C211" i="4" a="1"/>
  <c r="C211" i="4"/>
  <c r="C212" i="4" a="1"/>
  <c r="C212" i="4"/>
  <c r="C213" i="4" a="1"/>
  <c r="C213" i="4"/>
  <c r="C214" i="4" a="1"/>
  <c r="C214" i="4"/>
  <c r="C215" i="4" a="1"/>
  <c r="C215" i="4"/>
  <c r="C216" i="4" a="1"/>
  <c r="C216" i="4"/>
  <c r="C217" i="4" a="1"/>
  <c r="C217" i="4"/>
  <c r="C218" i="4" a="1"/>
  <c r="C218" i="4"/>
  <c r="C219" i="4" a="1"/>
  <c r="C219" i="4"/>
  <c r="C220" i="4" a="1"/>
  <c r="C220" i="4"/>
  <c r="C221" i="4" a="1"/>
  <c r="C221" i="4"/>
  <c r="C222" i="4" a="1"/>
  <c r="C222" i="4"/>
  <c r="C223" i="4" a="1"/>
  <c r="C223" i="4"/>
  <c r="C224" i="4" a="1"/>
  <c r="C224" i="4"/>
  <c r="C225" i="4" a="1"/>
  <c r="C225" i="4"/>
  <c r="C226" i="4" a="1"/>
  <c r="C226" i="4"/>
  <c r="C227" i="4" a="1"/>
  <c r="C227" i="4"/>
  <c r="C228" i="4" a="1"/>
  <c r="C228" i="4"/>
  <c r="C229" i="4" a="1"/>
  <c r="C229" i="4"/>
  <c r="C230" i="4" a="1"/>
  <c r="C230" i="4"/>
  <c r="C231" i="4" a="1"/>
  <c r="C231" i="4"/>
  <c r="C232" i="4" a="1"/>
  <c r="C232" i="4"/>
  <c r="C233" i="4" a="1"/>
  <c r="C233" i="4"/>
  <c r="C234" i="4" a="1"/>
  <c r="C234" i="4"/>
  <c r="C235" i="4" a="1"/>
  <c r="C235" i="4"/>
  <c r="C236" i="4" a="1"/>
  <c r="C236" i="4"/>
  <c r="C237" i="4" a="1"/>
  <c r="C237" i="4"/>
  <c r="C238" i="4" a="1"/>
  <c r="C238" i="4"/>
  <c r="C239" i="4" a="1"/>
  <c r="C239" i="4"/>
  <c r="C240" i="4" a="1"/>
  <c r="C240" i="4"/>
  <c r="C241" i="4" a="1"/>
  <c r="C241" i="4"/>
  <c r="C242" i="4" a="1"/>
  <c r="C242" i="4"/>
  <c r="C243" i="4" a="1"/>
  <c r="C243" i="4"/>
  <c r="C244" i="4" a="1"/>
  <c r="C244" i="4"/>
  <c r="C245" i="4" a="1"/>
  <c r="C245" i="4"/>
  <c r="C246" i="4" a="1"/>
  <c r="C246" i="4"/>
  <c r="C247" i="4" a="1"/>
  <c r="C247" i="4"/>
  <c r="C248" i="4" a="1"/>
  <c r="C248" i="4"/>
  <c r="C249" i="4" a="1"/>
  <c r="C249" i="4"/>
  <c r="C250" i="4" a="1"/>
  <c r="C250" i="4"/>
  <c r="C251" i="4" a="1"/>
  <c r="C251" i="4"/>
  <c r="C252" i="4" a="1"/>
  <c r="C252" i="4"/>
  <c r="C253" i="4" a="1"/>
  <c r="C253" i="4"/>
  <c r="C254" i="4" a="1"/>
  <c r="C254" i="4"/>
  <c r="C255" i="4" a="1"/>
  <c r="C255" i="4"/>
  <c r="C256" i="4" a="1"/>
  <c r="C256" i="4"/>
  <c r="C257" i="4" a="1"/>
  <c r="C257" i="4"/>
  <c r="C258" i="4" a="1"/>
  <c r="C258" i="4"/>
  <c r="C259" i="4" a="1"/>
  <c r="C259" i="4"/>
  <c r="C260" i="4" a="1"/>
  <c r="C260" i="4"/>
  <c r="C261" i="4" a="1"/>
  <c r="C261" i="4"/>
  <c r="C262" i="4" a="1"/>
  <c r="C262" i="4"/>
  <c r="C263" i="4" a="1"/>
  <c r="C263" i="4"/>
  <c r="C264" i="4" a="1"/>
  <c r="C264" i="4"/>
  <c r="C265" i="4" a="1"/>
  <c r="C265" i="4"/>
  <c r="C266" i="4" a="1"/>
  <c r="C266" i="4"/>
  <c r="C267" i="4" a="1"/>
  <c r="C267" i="4"/>
  <c r="C268" i="4" a="1"/>
  <c r="C268" i="4"/>
  <c r="C269" i="4" a="1"/>
  <c r="C269" i="4"/>
  <c r="C270" i="4" a="1"/>
  <c r="C270" i="4"/>
  <c r="C271" i="4" a="1"/>
  <c r="C271" i="4"/>
  <c r="C272" i="4" a="1"/>
  <c r="C272" i="4"/>
  <c r="C273" i="4" a="1"/>
  <c r="C273" i="4"/>
  <c r="C274" i="4" a="1"/>
  <c r="C274" i="4"/>
  <c r="C275" i="4" a="1"/>
  <c r="C275" i="4"/>
  <c r="C276" i="4" a="1"/>
  <c r="C276" i="4"/>
  <c r="C277" i="4" a="1"/>
  <c r="C277" i="4"/>
  <c r="C278" i="4" a="1"/>
  <c r="C278" i="4"/>
  <c r="C279" i="4" a="1"/>
  <c r="C279" i="4"/>
  <c r="C280" i="4" a="1"/>
  <c r="C280" i="4"/>
  <c r="C281" i="4" a="1"/>
  <c r="C281" i="4"/>
  <c r="C282" i="4" a="1"/>
  <c r="C282" i="4"/>
  <c r="C283" i="4" a="1"/>
  <c r="C283" i="4"/>
  <c r="C284" i="4" a="1"/>
  <c r="C284" i="4"/>
  <c r="C285" i="4" a="1"/>
  <c r="C285" i="4"/>
  <c r="C286" i="4" a="1"/>
  <c r="C286" i="4"/>
  <c r="C287" i="4" a="1"/>
  <c r="C287" i="4"/>
  <c r="C288" i="4" a="1"/>
  <c r="C288" i="4"/>
  <c r="C289" i="4" a="1"/>
  <c r="C289" i="4"/>
  <c r="C290" i="4" a="1"/>
  <c r="C290" i="4"/>
  <c r="C291" i="4" a="1"/>
  <c r="C291" i="4"/>
  <c r="C292" i="4" a="1"/>
  <c r="C292" i="4"/>
  <c r="C293" i="4" a="1"/>
  <c r="C293" i="4"/>
  <c r="C294" i="4" a="1"/>
  <c r="C294" i="4"/>
  <c r="C295" i="4" a="1"/>
  <c r="C295" i="4"/>
  <c r="C296" i="4" a="1"/>
  <c r="C296" i="4"/>
  <c r="C297" i="4" a="1"/>
  <c r="C297" i="4"/>
  <c r="C298" i="4" a="1"/>
  <c r="C298" i="4"/>
  <c r="C299" i="4" a="1"/>
  <c r="C299" i="4"/>
  <c r="C300" i="4" a="1"/>
  <c r="C300" i="4"/>
  <c r="C301" i="4" a="1"/>
  <c r="C301" i="4"/>
  <c r="C302" i="4" a="1"/>
  <c r="C302" i="4"/>
  <c r="C303" i="4" a="1"/>
  <c r="C303" i="4"/>
  <c r="C304" i="4" a="1"/>
  <c r="C304" i="4"/>
  <c r="C305" i="4" a="1"/>
  <c r="C305" i="4"/>
  <c r="C306" i="4" a="1"/>
  <c r="C306" i="4"/>
  <c r="C307" i="4" a="1"/>
  <c r="C307" i="4"/>
  <c r="C308" i="4" a="1"/>
  <c r="C308" i="4"/>
  <c r="C309" i="4" a="1"/>
  <c r="C309" i="4"/>
  <c r="C310" i="4" a="1"/>
  <c r="C310" i="4"/>
  <c r="C311" i="4" a="1"/>
  <c r="C311" i="4"/>
  <c r="C312" i="4" a="1"/>
  <c r="C312" i="4"/>
  <c r="C313" i="4" a="1"/>
  <c r="C313" i="4"/>
  <c r="C314" i="4" a="1"/>
  <c r="C314" i="4"/>
  <c r="C315" i="4" a="1"/>
  <c r="C315" i="4"/>
  <c r="C316" i="4" a="1"/>
  <c r="C316" i="4"/>
  <c r="C317" i="4" a="1"/>
  <c r="C317" i="4"/>
  <c r="C318" i="4" a="1"/>
  <c r="C318" i="4"/>
  <c r="C319" i="4" a="1"/>
  <c r="C319" i="4"/>
  <c r="C320" i="4" a="1"/>
  <c r="C320" i="4"/>
  <c r="C321" i="4" a="1"/>
  <c r="C321" i="4"/>
  <c r="C322" i="4" a="1"/>
  <c r="C322" i="4"/>
  <c r="C323" i="4" a="1"/>
  <c r="C323" i="4"/>
  <c r="C324" i="4" a="1"/>
  <c r="C324" i="4"/>
  <c r="C325" i="4" a="1"/>
  <c r="C325" i="4"/>
  <c r="C326" i="4" a="1"/>
  <c r="C326" i="4"/>
  <c r="C327" i="4" a="1"/>
  <c r="C327" i="4"/>
  <c r="C328" i="4" a="1"/>
  <c r="C328" i="4"/>
  <c r="C329" i="4" a="1"/>
  <c r="C329" i="4"/>
  <c r="C330" i="4" a="1"/>
  <c r="C330" i="4"/>
  <c r="C331" i="4" a="1"/>
  <c r="C331" i="4"/>
  <c r="C332" i="4" a="1"/>
  <c r="C332" i="4"/>
  <c r="C333" i="4" a="1"/>
  <c r="C333" i="4"/>
  <c r="C334" i="4" a="1"/>
  <c r="C334" i="4"/>
  <c r="C335" i="4" a="1"/>
  <c r="C335" i="4"/>
  <c r="C336" i="4" a="1"/>
  <c r="C336" i="4"/>
  <c r="C337" i="4" a="1"/>
  <c r="C337" i="4"/>
  <c r="C338" i="4" a="1"/>
  <c r="C338" i="4"/>
  <c r="C339" i="4" a="1"/>
  <c r="C339" i="4"/>
  <c r="C340" i="4" a="1"/>
  <c r="C340" i="4"/>
  <c r="C341" i="4" a="1"/>
  <c r="C341" i="4"/>
  <c r="C342" i="4" a="1"/>
  <c r="C342" i="4"/>
  <c r="C343" i="4" a="1"/>
  <c r="C343" i="4"/>
  <c r="C344" i="4" a="1"/>
  <c r="C344" i="4"/>
  <c r="C345" i="4" a="1"/>
  <c r="C345" i="4"/>
  <c r="C346" i="4" a="1"/>
  <c r="C346" i="4"/>
  <c r="C347" i="4" a="1"/>
  <c r="C347" i="4"/>
  <c r="C348" i="4" a="1"/>
  <c r="C348" i="4"/>
  <c r="C349" i="4" a="1"/>
  <c r="C349" i="4"/>
  <c r="C350" i="4" a="1"/>
  <c r="C350" i="4"/>
  <c r="C351" i="4" a="1"/>
  <c r="C351" i="4"/>
  <c r="C352" i="4" a="1"/>
  <c r="C352" i="4"/>
  <c r="C353" i="4" a="1"/>
  <c r="C353" i="4"/>
  <c r="C354" i="4" a="1"/>
  <c r="C354" i="4"/>
  <c r="C355" i="4" a="1"/>
  <c r="C355" i="4"/>
  <c r="C356" i="4" a="1"/>
  <c r="C356" i="4"/>
  <c r="C357" i="4" a="1"/>
  <c r="C357" i="4"/>
  <c r="C358" i="4" a="1"/>
  <c r="C358" i="4"/>
  <c r="C359" i="4" a="1"/>
  <c r="C359" i="4"/>
  <c r="C360" i="4" a="1"/>
  <c r="C360" i="4"/>
  <c r="C361" i="4" a="1"/>
  <c r="C361" i="4"/>
  <c r="C362" i="4" a="1"/>
  <c r="C362" i="4"/>
  <c r="C363" i="4" a="1"/>
  <c r="C363" i="4"/>
  <c r="C364" i="4" a="1"/>
  <c r="C364" i="4"/>
  <c r="C365" i="4" a="1"/>
  <c r="C365" i="4"/>
  <c r="C366" i="4" a="1"/>
  <c r="C366" i="4"/>
  <c r="C367" i="4" a="1"/>
  <c r="C367" i="4"/>
  <c r="C368" i="4" a="1"/>
  <c r="C368" i="4"/>
  <c r="C369" i="4" a="1"/>
  <c r="C369" i="4"/>
  <c r="C370" i="4" a="1"/>
  <c r="C370" i="4"/>
  <c r="C371" i="4" a="1"/>
  <c r="C371" i="4"/>
  <c r="C372" i="4" a="1"/>
  <c r="C372" i="4"/>
  <c r="C373" i="4" a="1"/>
  <c r="C373" i="4"/>
  <c r="C374" i="4" a="1"/>
  <c r="C374" i="4"/>
  <c r="C375" i="4" a="1"/>
  <c r="C375" i="4"/>
  <c r="C376" i="4" a="1"/>
  <c r="C376" i="4"/>
  <c r="C377" i="4" a="1"/>
  <c r="C377" i="4"/>
  <c r="C378" i="4" a="1"/>
  <c r="C378" i="4"/>
  <c r="C379" i="4" a="1"/>
  <c r="C379" i="4"/>
  <c r="C380" i="4" a="1"/>
  <c r="C380" i="4"/>
  <c r="C381" i="4" a="1"/>
  <c r="C381" i="4"/>
  <c r="C382" i="4" a="1"/>
  <c r="C382" i="4"/>
  <c r="C383" i="4" a="1"/>
  <c r="C383" i="4"/>
  <c r="C384" i="4" a="1"/>
  <c r="C384" i="4"/>
  <c r="C385" i="4" a="1"/>
  <c r="C385" i="4"/>
  <c r="C386" i="4" a="1"/>
  <c r="C386" i="4"/>
  <c r="C387" i="4" a="1"/>
  <c r="C387" i="4"/>
  <c r="C388" i="4" a="1"/>
  <c r="C388" i="4"/>
  <c r="C389" i="4" a="1"/>
  <c r="C389" i="4"/>
  <c r="C390" i="4" a="1"/>
  <c r="C390" i="4"/>
  <c r="C391" i="4" a="1"/>
  <c r="C391" i="4"/>
  <c r="C392" i="4" a="1"/>
  <c r="C392" i="4"/>
  <c r="C393" i="4" a="1"/>
  <c r="C393" i="4"/>
  <c r="C394" i="4" a="1"/>
  <c r="C394" i="4"/>
  <c r="C395" i="4" a="1"/>
  <c r="C395" i="4"/>
  <c r="C396" i="4" a="1"/>
  <c r="C396" i="4"/>
  <c r="C397" i="4" a="1"/>
  <c r="C397" i="4"/>
  <c r="C398" i="4" a="1"/>
  <c r="C398" i="4"/>
  <c r="C399" i="4" a="1"/>
  <c r="C399" i="4"/>
  <c r="C400" i="4" a="1"/>
  <c r="C400" i="4"/>
  <c r="C401" i="4" a="1"/>
  <c r="C401" i="4"/>
  <c r="C402" i="4" a="1"/>
  <c r="C402" i="4"/>
  <c r="C403" i="4" a="1"/>
  <c r="C403" i="4"/>
  <c r="I388" i="4" a="1"/>
  <c r="I388" i="4"/>
  <c r="K388" i="4" a="1"/>
  <c r="K388" i="4"/>
  <c r="I244" i="4" a="1"/>
  <c r="I244" i="4"/>
  <c r="K244" i="4" a="1"/>
  <c r="K244" i="4"/>
  <c r="I363" i="4" a="1"/>
  <c r="I363" i="4"/>
  <c r="K363" i="4" a="1"/>
  <c r="K363" i="4"/>
  <c r="I397" i="4" a="1"/>
  <c r="I397" i="4"/>
  <c r="K397" i="4" a="1"/>
  <c r="K397" i="4"/>
  <c r="I301" i="4" a="1"/>
  <c r="I301" i="4"/>
  <c r="K301" i="4" a="1"/>
  <c r="K301" i="4"/>
  <c r="I348" i="4" a="1"/>
  <c r="I348" i="4"/>
  <c r="K348" i="4" a="1"/>
  <c r="K348" i="4"/>
  <c r="I252" i="4" a="1"/>
  <c r="I252" i="4"/>
  <c r="K252" i="4" a="1"/>
  <c r="K252" i="4"/>
  <c r="I383" i="4" a="1"/>
  <c r="I383" i="4"/>
  <c r="K383" i="4" a="1"/>
  <c r="K383" i="4"/>
  <c r="I311" i="4" a="1"/>
  <c r="I311" i="4"/>
  <c r="K311" i="4" a="1"/>
  <c r="K311" i="4"/>
  <c r="I239" i="4" a="1"/>
  <c r="I239" i="4"/>
  <c r="K239" i="4" a="1"/>
  <c r="K239" i="4"/>
  <c r="I394" i="4" a="1"/>
  <c r="I394" i="4"/>
  <c r="K394" i="4" a="1"/>
  <c r="K394" i="4"/>
  <c r="I334" i="4" a="1"/>
  <c r="I334" i="4"/>
  <c r="K334" i="4" a="1"/>
  <c r="K334" i="4"/>
  <c r="I286" i="4" a="1"/>
  <c r="I286" i="4"/>
  <c r="K286" i="4" a="1"/>
  <c r="K286" i="4"/>
  <c r="I250" i="4" a="1"/>
  <c r="I250" i="4"/>
  <c r="K250" i="4" a="1"/>
  <c r="K250" i="4"/>
  <c r="I202" i="4" a="1"/>
  <c r="I202" i="4"/>
  <c r="K202" i="4" a="1"/>
  <c r="K202" i="4"/>
  <c r="I154" i="4" a="1"/>
  <c r="I154" i="4"/>
  <c r="K154" i="4" a="1"/>
  <c r="K154" i="4"/>
  <c r="I130" i="4" a="1"/>
  <c r="I130" i="4"/>
  <c r="K130" i="4" a="1"/>
  <c r="K130" i="4"/>
  <c r="I345" i="4" a="1"/>
  <c r="I345" i="4"/>
  <c r="K345" i="4" a="1"/>
  <c r="K345" i="4"/>
  <c r="I297" i="4" a="1"/>
  <c r="I297" i="4"/>
  <c r="K297" i="4" a="1"/>
  <c r="K297" i="4"/>
  <c r="I285" i="4" a="1"/>
  <c r="I285" i="4"/>
  <c r="K285" i="4" a="1"/>
  <c r="K285" i="4"/>
  <c r="I273" i="4" a="1"/>
  <c r="I273" i="4"/>
  <c r="K273" i="4" a="1"/>
  <c r="K273" i="4"/>
  <c r="I261" i="4" a="1"/>
  <c r="I261" i="4"/>
  <c r="K261" i="4" a="1"/>
  <c r="K261" i="4"/>
  <c r="I249" i="4" a="1"/>
  <c r="I249" i="4"/>
  <c r="K249" i="4" a="1"/>
  <c r="K249" i="4"/>
  <c r="I280" i="4" a="1"/>
  <c r="I280" i="4"/>
  <c r="K280" i="4" a="1"/>
  <c r="K280" i="4"/>
  <c r="I399" i="4" a="1"/>
  <c r="I399" i="4"/>
  <c r="K399" i="4" a="1"/>
  <c r="K399" i="4"/>
  <c r="I398" i="4" a="1"/>
  <c r="I398" i="4"/>
  <c r="K398" i="4" a="1"/>
  <c r="K398" i="4"/>
  <c r="I373" i="4" a="1"/>
  <c r="I373" i="4"/>
  <c r="K373" i="4" a="1"/>
  <c r="K373" i="4"/>
  <c r="I396" i="4" a="1"/>
  <c r="I396" i="4"/>
  <c r="K396" i="4" a="1"/>
  <c r="K396" i="4"/>
  <c r="I312" i="4" a="1"/>
  <c r="I312" i="4"/>
  <c r="K312" i="4" a="1"/>
  <c r="K312" i="4"/>
  <c r="I228" i="4" a="1"/>
  <c r="I228" i="4"/>
  <c r="K228" i="4" a="1"/>
  <c r="K228" i="4"/>
  <c r="I359" i="4" a="1"/>
  <c r="I359" i="4"/>
  <c r="K359" i="4" a="1"/>
  <c r="K359" i="4"/>
  <c r="I287" i="4" a="1"/>
  <c r="I287" i="4"/>
  <c r="K287" i="4" a="1"/>
  <c r="K287" i="4"/>
  <c r="I203" i="4" a="1"/>
  <c r="I203" i="4"/>
  <c r="K203" i="4" a="1"/>
  <c r="K203" i="4"/>
  <c r="I358" i="4" a="1"/>
  <c r="I358" i="4"/>
  <c r="K358" i="4" a="1"/>
  <c r="K358" i="4"/>
  <c r="I310" i="4" a="1"/>
  <c r="I310" i="4"/>
  <c r="K310" i="4" a="1"/>
  <c r="K310" i="4"/>
  <c r="I262" i="4" a="1"/>
  <c r="I262" i="4"/>
  <c r="K262" i="4" a="1"/>
  <c r="K262" i="4"/>
  <c r="I214" i="4" a="1"/>
  <c r="I214" i="4"/>
  <c r="K214" i="4" a="1"/>
  <c r="K214" i="4"/>
  <c r="I166" i="4" a="1"/>
  <c r="I166" i="4"/>
  <c r="K166" i="4" a="1"/>
  <c r="K166" i="4"/>
  <c r="I381" i="4" a="1"/>
  <c r="I381" i="4"/>
  <c r="K381" i="4" a="1"/>
  <c r="K381" i="4"/>
  <c r="I321" i="4" a="1"/>
  <c r="I321" i="4"/>
  <c r="K321" i="4" a="1"/>
  <c r="K321" i="4"/>
  <c r="I364" i="4" a="1"/>
  <c r="I364" i="4"/>
  <c r="K364" i="4" a="1"/>
  <c r="K364" i="4"/>
  <c r="I232" i="4" a="1"/>
  <c r="I232" i="4"/>
  <c r="K232" i="4" a="1"/>
  <c r="K232" i="4"/>
  <c r="I339" i="4" a="1"/>
  <c r="I339" i="4"/>
  <c r="K339" i="4" a="1"/>
  <c r="K339" i="4"/>
  <c r="I385" i="4" a="1"/>
  <c r="I385" i="4"/>
  <c r="K385" i="4" a="1"/>
  <c r="K385" i="4"/>
  <c r="I289" i="4" a="1"/>
  <c r="I289" i="4"/>
  <c r="K289" i="4" a="1"/>
  <c r="K289" i="4"/>
  <c r="I324" i="4" a="1"/>
  <c r="I324" i="4"/>
  <c r="K324" i="4" a="1"/>
  <c r="K324" i="4"/>
  <c r="I240" i="4" a="1"/>
  <c r="I240" i="4"/>
  <c r="K240" i="4" a="1"/>
  <c r="K240" i="4"/>
  <c r="I371" i="4" a="1"/>
  <c r="I371" i="4"/>
  <c r="K371" i="4" a="1"/>
  <c r="K371" i="4"/>
  <c r="I299" i="4" a="1"/>
  <c r="I299" i="4"/>
  <c r="K299" i="4" a="1"/>
  <c r="K299" i="4"/>
  <c r="I227" i="4" a="1"/>
  <c r="I227" i="4"/>
  <c r="K227" i="4" a="1"/>
  <c r="K227" i="4"/>
  <c r="I370" i="4" a="1"/>
  <c r="I370" i="4"/>
  <c r="K370" i="4" a="1"/>
  <c r="K370" i="4"/>
  <c r="I322" i="4" a="1"/>
  <c r="I322" i="4"/>
  <c r="K322" i="4" a="1"/>
  <c r="K322" i="4"/>
  <c r="I274" i="4" a="1"/>
  <c r="I274" i="4"/>
  <c r="K274" i="4" a="1"/>
  <c r="K274" i="4"/>
  <c r="I226" i="4" a="1"/>
  <c r="I226" i="4"/>
  <c r="K226" i="4" a="1"/>
  <c r="K226" i="4"/>
  <c r="I178" i="4" a="1"/>
  <c r="I178" i="4"/>
  <c r="K178" i="4" a="1"/>
  <c r="K178" i="4"/>
  <c r="I393" i="4" a="1"/>
  <c r="I393" i="4"/>
  <c r="K393" i="4" a="1"/>
  <c r="K393" i="4"/>
  <c r="I369" i="4" a="1"/>
  <c r="I369" i="4"/>
  <c r="K369" i="4" a="1"/>
  <c r="K369" i="4"/>
  <c r="I333" i="4" a="1"/>
  <c r="I333" i="4"/>
  <c r="K333" i="4" a="1"/>
  <c r="K333" i="4"/>
  <c r="I304" i="4" a="1"/>
  <c r="I304" i="4"/>
  <c r="K304" i="4" a="1"/>
  <c r="K304" i="4"/>
  <c r="I375" i="4" a="1"/>
  <c r="I375" i="4"/>
  <c r="K375" i="4" a="1"/>
  <c r="K375" i="4"/>
  <c r="I362" i="4" a="1"/>
  <c r="I362" i="4"/>
  <c r="K362" i="4" a="1"/>
  <c r="K362" i="4"/>
  <c r="I313" i="4" a="1"/>
  <c r="I313" i="4"/>
  <c r="K313" i="4" a="1"/>
  <c r="K313" i="4"/>
  <c r="I336" i="4" a="1"/>
  <c r="I336" i="4"/>
  <c r="K336" i="4" a="1"/>
  <c r="K336" i="4"/>
  <c r="I264" i="4" a="1"/>
  <c r="I264" i="4"/>
  <c r="K264" i="4" a="1"/>
  <c r="K264" i="4"/>
  <c r="I395" i="4" a="1"/>
  <c r="I395" i="4"/>
  <c r="K395" i="4" a="1"/>
  <c r="K395" i="4"/>
  <c r="I323" i="4" a="1"/>
  <c r="I323" i="4"/>
  <c r="K323" i="4" a="1"/>
  <c r="K323" i="4"/>
  <c r="I251" i="4" a="1"/>
  <c r="I251" i="4"/>
  <c r="K251" i="4" a="1"/>
  <c r="K251" i="4"/>
  <c r="I382" i="4" a="1"/>
  <c r="I382" i="4"/>
  <c r="K382" i="4" a="1"/>
  <c r="K382" i="4"/>
  <c r="I346" i="4" a="1"/>
  <c r="I346" i="4"/>
  <c r="K346" i="4" a="1"/>
  <c r="K346" i="4"/>
  <c r="I298" i="4" a="1"/>
  <c r="I298" i="4"/>
  <c r="K298" i="4" a="1"/>
  <c r="K298" i="4"/>
  <c r="I238" i="4" a="1"/>
  <c r="I238" i="4"/>
  <c r="K238" i="4" a="1"/>
  <c r="K238" i="4"/>
  <c r="I190" i="4" a="1"/>
  <c r="I190" i="4"/>
  <c r="K190" i="4" a="1"/>
  <c r="K190" i="4"/>
  <c r="I142" i="4" a="1"/>
  <c r="I142" i="4"/>
  <c r="K142" i="4" a="1"/>
  <c r="K142" i="4"/>
  <c r="I36" i="4" a="1"/>
  <c r="I36" i="4"/>
  <c r="K36" i="4" a="1"/>
  <c r="K36" i="4"/>
  <c r="I357" i="4" a="1"/>
  <c r="I357" i="4"/>
  <c r="K357" i="4" a="1"/>
  <c r="K357" i="4"/>
  <c r="I309" i="4" a="1"/>
  <c r="I309" i="4"/>
  <c r="K309" i="4" a="1"/>
  <c r="K309" i="4"/>
  <c r="I340" i="4" a="1"/>
  <c r="I340" i="4"/>
  <c r="K340" i="4" a="1"/>
  <c r="K340" i="4"/>
  <c r="I196" i="4" a="1"/>
  <c r="I196" i="4"/>
  <c r="K196" i="4" a="1"/>
  <c r="K196" i="4"/>
  <c r="I386" i="4" a="1"/>
  <c r="I386" i="4"/>
  <c r="K386" i="4" a="1"/>
  <c r="K386" i="4"/>
  <c r="I349" i="4" a="1"/>
  <c r="I349" i="4"/>
  <c r="K349" i="4" a="1"/>
  <c r="K349" i="4"/>
  <c r="I384" i="4" a="1"/>
  <c r="I384" i="4"/>
  <c r="K384" i="4" a="1"/>
  <c r="K384" i="4"/>
  <c r="I300" i="4" a="1"/>
  <c r="I300" i="4"/>
  <c r="K300" i="4" a="1"/>
  <c r="K300" i="4"/>
  <c r="I204" i="4" a="1"/>
  <c r="I204" i="4"/>
  <c r="K204" i="4" a="1"/>
  <c r="K204" i="4"/>
  <c r="I347" i="4" a="1"/>
  <c r="I347" i="4"/>
  <c r="K347" i="4" a="1"/>
  <c r="K347" i="4"/>
  <c r="I275" i="4" a="1"/>
  <c r="I275" i="4"/>
  <c r="K275" i="4" a="1"/>
  <c r="K275" i="4"/>
  <c r="I215" i="4" a="1"/>
  <c r="I215" i="4"/>
  <c r="K215" i="4" a="1"/>
  <c r="K215" i="4"/>
  <c r="I31" i="4" a="1"/>
  <c r="I31" i="4"/>
  <c r="K31" i="4" a="1"/>
  <c r="K31" i="4"/>
  <c r="I20" i="4" a="1"/>
  <c r="I20" i="4"/>
  <c r="K20" i="4" a="1"/>
  <c r="K20" i="4"/>
  <c r="I8" i="4" a="1"/>
  <c r="I8" i="4"/>
  <c r="K8" i="4" a="1"/>
  <c r="K8" i="4"/>
  <c r="I292" i="4" a="1"/>
  <c r="I292" i="4"/>
  <c r="K292" i="4" a="1"/>
  <c r="K292" i="4"/>
  <c r="I172" i="4" a="1"/>
  <c r="I172" i="4"/>
  <c r="K172" i="4" a="1"/>
  <c r="K172" i="4"/>
  <c r="I160" i="4" a="1"/>
  <c r="I160" i="4"/>
  <c r="K160" i="4" a="1"/>
  <c r="K160" i="4"/>
  <c r="I148" i="4" a="1"/>
  <c r="I148" i="4"/>
  <c r="K148" i="4" a="1"/>
  <c r="K148" i="4"/>
  <c r="I136" i="4" a="1"/>
  <c r="I136" i="4"/>
  <c r="K136" i="4" a="1"/>
  <c r="K136" i="4"/>
  <c r="I124" i="4" a="1"/>
  <c r="I124" i="4"/>
  <c r="K124" i="4" a="1"/>
  <c r="K124" i="4"/>
  <c r="I112" i="4" a="1"/>
  <c r="I112" i="4"/>
  <c r="K112" i="4" a="1"/>
  <c r="K112" i="4"/>
  <c r="I100" i="4" a="1"/>
  <c r="I100" i="4"/>
  <c r="K100" i="4" a="1"/>
  <c r="K100" i="4"/>
  <c r="I88" i="4" a="1"/>
  <c r="I88" i="4"/>
  <c r="K88" i="4" a="1"/>
  <c r="K88" i="4"/>
  <c r="I76" i="4" a="1"/>
  <c r="I76" i="4"/>
  <c r="K76" i="4" a="1"/>
  <c r="K76" i="4"/>
  <c r="I65" i="4" a="1"/>
  <c r="I65" i="4"/>
  <c r="K65" i="4" a="1"/>
  <c r="K65" i="4"/>
  <c r="I54" i="4" a="1"/>
  <c r="I54" i="4"/>
  <c r="K54" i="4" a="1"/>
  <c r="K54" i="4"/>
  <c r="I42" i="4" a="1"/>
  <c r="I42" i="4"/>
  <c r="K42" i="4" a="1"/>
  <c r="K42" i="4"/>
  <c r="I376" i="4" a="1"/>
  <c r="I376" i="4"/>
  <c r="K376" i="4" a="1"/>
  <c r="K376" i="4"/>
  <c r="I256" i="4" a="1"/>
  <c r="I256" i="4"/>
  <c r="K256" i="4" a="1"/>
  <c r="K256" i="4"/>
  <c r="I351" i="4" a="1"/>
  <c r="I351" i="4"/>
  <c r="K351" i="4" a="1"/>
  <c r="K351" i="4"/>
  <c r="I303" i="4" a="1"/>
  <c r="I303" i="4"/>
  <c r="K303" i="4" a="1"/>
  <c r="K303" i="4"/>
  <c r="I291" i="4" a="1"/>
  <c r="I291" i="4"/>
  <c r="K291" i="4" a="1"/>
  <c r="K291" i="4"/>
  <c r="I279" i="4" a="1"/>
  <c r="I279" i="4"/>
  <c r="K279" i="4" a="1"/>
  <c r="K279" i="4"/>
  <c r="I267" i="4" a="1"/>
  <c r="I267" i="4"/>
  <c r="K267" i="4" a="1"/>
  <c r="K267" i="4"/>
  <c r="I255" i="4" a="1"/>
  <c r="I255" i="4"/>
  <c r="K255" i="4" a="1"/>
  <c r="K255" i="4"/>
  <c r="I243" i="4" a="1"/>
  <c r="I243" i="4"/>
  <c r="K243" i="4" a="1"/>
  <c r="K243" i="4"/>
  <c r="I400" i="4" a="1"/>
  <c r="I400" i="4"/>
  <c r="K400" i="4" a="1"/>
  <c r="K400" i="4"/>
  <c r="I268" i="4" a="1"/>
  <c r="I268" i="4"/>
  <c r="K268" i="4" a="1"/>
  <c r="K268" i="4"/>
  <c r="I387" i="4" a="1"/>
  <c r="I387" i="4"/>
  <c r="K387" i="4" a="1"/>
  <c r="K387" i="4"/>
  <c r="I350" i="4" a="1"/>
  <c r="I350" i="4"/>
  <c r="K350" i="4" a="1"/>
  <c r="K350" i="4"/>
  <c r="I338" i="4" a="1"/>
  <c r="I338" i="4"/>
  <c r="K338" i="4" a="1"/>
  <c r="K338" i="4"/>
  <c r="I326" i="4" a="1"/>
  <c r="I326" i="4"/>
  <c r="K326" i="4" a="1"/>
  <c r="K326" i="4"/>
  <c r="I314" i="4" a="1"/>
  <c r="I314" i="4"/>
  <c r="K314" i="4" a="1"/>
  <c r="K314" i="4"/>
  <c r="I302" i="4" a="1"/>
  <c r="I302" i="4"/>
  <c r="K302" i="4" a="1"/>
  <c r="K302" i="4"/>
  <c r="I290" i="4" a="1"/>
  <c r="I290" i="4"/>
  <c r="K290" i="4" a="1"/>
  <c r="K290" i="4"/>
  <c r="I316" i="4" a="1"/>
  <c r="I316" i="4"/>
  <c r="K316" i="4" a="1"/>
  <c r="K316" i="4"/>
  <c r="I208" i="4" a="1"/>
  <c r="I208" i="4"/>
  <c r="K208" i="4" a="1"/>
  <c r="K208" i="4"/>
  <c r="I327" i="4" a="1"/>
  <c r="I327" i="4"/>
  <c r="K327" i="4" a="1"/>
  <c r="K327" i="4"/>
  <c r="I325" i="4" a="1"/>
  <c r="I325" i="4"/>
  <c r="K325" i="4" a="1"/>
  <c r="K325" i="4"/>
  <c r="I277" i="4" a="1"/>
  <c r="I277" i="4"/>
  <c r="K277" i="4" a="1"/>
  <c r="K277" i="4"/>
  <c r="I265" i="4" a="1"/>
  <c r="I265" i="4"/>
  <c r="K265" i="4" a="1"/>
  <c r="K265" i="4"/>
  <c r="I253" i="4" a="1"/>
  <c r="I253" i="4"/>
  <c r="K253" i="4" a="1"/>
  <c r="K253" i="4"/>
  <c r="I241" i="4" a="1"/>
  <c r="I241" i="4"/>
  <c r="K241" i="4" a="1"/>
  <c r="K241" i="4"/>
  <c r="I229" i="4" a="1"/>
  <c r="I229" i="4"/>
  <c r="K229" i="4" a="1"/>
  <c r="K229" i="4"/>
  <c r="I217" i="4" a="1"/>
  <c r="I217" i="4"/>
  <c r="K217" i="4" a="1"/>
  <c r="K217" i="4"/>
  <c r="I205" i="4" a="1"/>
  <c r="I205" i="4"/>
  <c r="K205" i="4" a="1"/>
  <c r="K205" i="4"/>
  <c r="I193" i="4" a="1"/>
  <c r="I193" i="4"/>
  <c r="K193" i="4" a="1"/>
  <c r="K193" i="4"/>
  <c r="I181" i="4" a="1"/>
  <c r="I181" i="4"/>
  <c r="K181" i="4" a="1"/>
  <c r="K181" i="4"/>
  <c r="I169" i="4" a="1"/>
  <c r="I169" i="4"/>
  <c r="K169" i="4" a="1"/>
  <c r="K169" i="4"/>
  <c r="I157" i="4" a="1"/>
  <c r="I157" i="4"/>
  <c r="K157" i="4" a="1"/>
  <c r="K157" i="4"/>
  <c r="I145" i="4" a="1"/>
  <c r="I145" i="4"/>
  <c r="K145" i="4" a="1"/>
  <c r="K145" i="4"/>
  <c r="I133" i="4" a="1"/>
  <c r="I133" i="4"/>
  <c r="K133" i="4" a="1"/>
  <c r="K133" i="4"/>
  <c r="I121" i="4" a="1"/>
  <c r="I121" i="4"/>
  <c r="K121" i="4" a="1"/>
  <c r="K121" i="4"/>
  <c r="I109" i="4" a="1"/>
  <c r="I109" i="4"/>
  <c r="K109" i="4" a="1"/>
  <c r="K109" i="4"/>
  <c r="I27" i="4" a="1"/>
  <c r="I27" i="4"/>
  <c r="K27" i="4" a="1"/>
  <c r="K27" i="4"/>
  <c r="I16" i="4" a="1"/>
  <c r="I16" i="4"/>
  <c r="K16" i="4" a="1"/>
  <c r="K16" i="4"/>
  <c r="I4" i="4" a="1"/>
  <c r="I4" i="4"/>
  <c r="K4" i="4" a="1"/>
  <c r="K4" i="4"/>
  <c r="I352" i="4" a="1"/>
  <c r="I352" i="4"/>
  <c r="K352" i="4" a="1"/>
  <c r="K352" i="4"/>
  <c r="I220" i="4" a="1"/>
  <c r="I220" i="4"/>
  <c r="K220" i="4" a="1"/>
  <c r="K220" i="4"/>
  <c r="I315" i="4" a="1"/>
  <c r="I315" i="4"/>
  <c r="K315" i="4" a="1"/>
  <c r="K315" i="4"/>
  <c r="I361" i="4" a="1"/>
  <c r="I361" i="4"/>
  <c r="K361" i="4" a="1"/>
  <c r="K361" i="4"/>
  <c r="I372" i="4" a="1"/>
  <c r="I372" i="4"/>
  <c r="K372" i="4" a="1"/>
  <c r="K372" i="4"/>
  <c r="I288" i="4" a="1"/>
  <c r="I288" i="4"/>
  <c r="K288" i="4" a="1"/>
  <c r="K288" i="4"/>
  <c r="I216" i="4" a="1"/>
  <c r="I216" i="4"/>
  <c r="K216" i="4" a="1"/>
  <c r="K216" i="4"/>
  <c r="I180" i="4" a="1"/>
  <c r="I180" i="4"/>
  <c r="K180" i="4" a="1"/>
  <c r="K180" i="4"/>
  <c r="I168" i="4" a="1"/>
  <c r="I168" i="4"/>
  <c r="K168" i="4" a="1"/>
  <c r="K168" i="4"/>
  <c r="I156" i="4" a="1"/>
  <c r="I156" i="4"/>
  <c r="K156" i="4" a="1"/>
  <c r="K156" i="4"/>
  <c r="I144" i="4" a="1"/>
  <c r="I144" i="4"/>
  <c r="K144" i="4" a="1"/>
  <c r="K144" i="4"/>
  <c r="I132" i="4" a="1"/>
  <c r="I132" i="4"/>
  <c r="K132" i="4" a="1"/>
  <c r="K132" i="4"/>
  <c r="I120" i="4" a="1"/>
  <c r="I120" i="4"/>
  <c r="K120" i="4" a="1"/>
  <c r="K120" i="4"/>
  <c r="I108" i="4" a="1"/>
  <c r="I108" i="4"/>
  <c r="K108" i="4" a="1"/>
  <c r="K108" i="4"/>
  <c r="I96" i="4" a="1"/>
  <c r="I96" i="4"/>
  <c r="K96" i="4" a="1"/>
  <c r="K96" i="4"/>
  <c r="I84" i="4" a="1"/>
  <c r="I84" i="4"/>
  <c r="K84" i="4" a="1"/>
  <c r="K84" i="4"/>
  <c r="I72" i="4" a="1"/>
  <c r="I72" i="4"/>
  <c r="K72" i="4" a="1"/>
  <c r="K72" i="4"/>
  <c r="I61" i="4" a="1"/>
  <c r="I61" i="4"/>
  <c r="K61" i="4" a="1"/>
  <c r="K61" i="4"/>
  <c r="I50" i="4" a="1"/>
  <c r="I50" i="4"/>
  <c r="K50" i="4" a="1"/>
  <c r="K50" i="4"/>
  <c r="I38" i="4" a="1"/>
  <c r="I38" i="4"/>
  <c r="K38" i="4" a="1"/>
  <c r="K38" i="4"/>
  <c r="I26" i="4" a="1"/>
  <c r="I26" i="4"/>
  <c r="K26" i="4" a="1"/>
  <c r="K26" i="4"/>
  <c r="I15" i="4" a="1"/>
  <c r="I15" i="4"/>
  <c r="K15" i="4" a="1"/>
  <c r="K15" i="4"/>
  <c r="I3" i="4" a="1"/>
  <c r="I3" i="4"/>
  <c r="K3" i="4" a="1"/>
  <c r="K3" i="4"/>
  <c r="I328" i="4" a="1"/>
  <c r="I328" i="4"/>
  <c r="K328" i="4" a="1"/>
  <c r="K328" i="4"/>
  <c r="I184" i="4" a="1"/>
  <c r="I184" i="4"/>
  <c r="K184" i="4" a="1"/>
  <c r="K184" i="4"/>
  <c r="I374" i="4" a="1"/>
  <c r="I374" i="4"/>
  <c r="K374" i="4" a="1"/>
  <c r="K374" i="4"/>
  <c r="I337" i="4" a="1"/>
  <c r="I337" i="4"/>
  <c r="K337" i="4" a="1"/>
  <c r="K337" i="4"/>
  <c r="I360" i="4" a="1"/>
  <c r="I360" i="4"/>
  <c r="K360" i="4" a="1"/>
  <c r="K360" i="4"/>
  <c r="I276" i="4" a="1"/>
  <c r="I276" i="4"/>
  <c r="K276" i="4" a="1"/>
  <c r="K276" i="4"/>
  <c r="I192" i="4" a="1"/>
  <c r="I192" i="4"/>
  <c r="K192" i="4" a="1"/>
  <c r="K192" i="4"/>
  <c r="I335" i="4" a="1"/>
  <c r="I335" i="4"/>
  <c r="K335" i="4" a="1"/>
  <c r="K335" i="4"/>
  <c r="I263" i="4" a="1"/>
  <c r="I263" i="4"/>
  <c r="K263" i="4" a="1"/>
  <c r="K263" i="4"/>
  <c r="I191" i="4" a="1"/>
  <c r="I191" i="4"/>
  <c r="K191" i="4" a="1"/>
  <c r="K191" i="4"/>
  <c r="I179" i="4" a="1"/>
  <c r="I179" i="4"/>
  <c r="K179" i="4" a="1"/>
  <c r="K179" i="4"/>
  <c r="I167" i="4" a="1"/>
  <c r="I167" i="4"/>
  <c r="K167" i="4" a="1"/>
  <c r="K167" i="4"/>
  <c r="I155" i="4" a="1"/>
  <c r="I155" i="4"/>
  <c r="K155" i="4" a="1"/>
  <c r="K155" i="4"/>
  <c r="I143" i="4" a="1"/>
  <c r="I143" i="4"/>
  <c r="K143" i="4" a="1"/>
  <c r="K143" i="4"/>
  <c r="I131" i="4" a="1"/>
  <c r="I131" i="4"/>
  <c r="K131" i="4" a="1"/>
  <c r="K131" i="4"/>
  <c r="I119" i="4" a="1"/>
  <c r="I119" i="4"/>
  <c r="K119" i="4" a="1"/>
  <c r="K119" i="4"/>
  <c r="I107" i="4" a="1"/>
  <c r="I107" i="4"/>
  <c r="K107" i="4" a="1"/>
  <c r="K107" i="4"/>
  <c r="I95" i="4" a="1"/>
  <c r="I95" i="4"/>
  <c r="K95" i="4" a="1"/>
  <c r="K95" i="4"/>
  <c r="I83" i="4" a="1"/>
  <c r="I83" i="4"/>
  <c r="K83" i="4" a="1"/>
  <c r="K83" i="4"/>
  <c r="I71" i="4" a="1"/>
  <c r="I71" i="4"/>
  <c r="K71" i="4" a="1"/>
  <c r="K71" i="4"/>
  <c r="I60" i="4" a="1"/>
  <c r="I60" i="4"/>
  <c r="K60" i="4" a="1"/>
  <c r="K60" i="4"/>
  <c r="I49" i="4" a="1"/>
  <c r="I49" i="4"/>
  <c r="K49" i="4" a="1"/>
  <c r="K49" i="4"/>
  <c r="I37" i="4" a="1"/>
  <c r="I37" i="4"/>
  <c r="K37" i="4" a="1"/>
  <c r="K37" i="4"/>
  <c r="I118" i="4" a="1"/>
  <c r="I118" i="4"/>
  <c r="K118" i="4" a="1"/>
  <c r="K118" i="4"/>
  <c r="I106" i="4" a="1"/>
  <c r="I106" i="4"/>
  <c r="K106" i="4" a="1"/>
  <c r="K106" i="4"/>
  <c r="I94" i="4" a="1"/>
  <c r="I94" i="4"/>
  <c r="K94" i="4" a="1"/>
  <c r="K94" i="4"/>
  <c r="I82" i="4" a="1"/>
  <c r="I82" i="4"/>
  <c r="K82" i="4" a="1"/>
  <c r="K82" i="4"/>
  <c r="I70" i="4" a="1"/>
  <c r="I70" i="4"/>
  <c r="K70" i="4" a="1"/>
  <c r="K70" i="4"/>
  <c r="I59" i="4" a="1"/>
  <c r="I59" i="4"/>
  <c r="K59" i="4" a="1"/>
  <c r="K59" i="4"/>
  <c r="I48" i="4" a="1"/>
  <c r="I48" i="4"/>
  <c r="K48" i="4" a="1"/>
  <c r="K48" i="4"/>
  <c r="I25" i="4" a="1"/>
  <c r="I25" i="4"/>
  <c r="K25" i="4" a="1"/>
  <c r="K25" i="4"/>
  <c r="I14" i="4" a="1"/>
  <c r="I14" i="4"/>
  <c r="K14" i="4" a="1"/>
  <c r="K14" i="4"/>
  <c r="I225" i="4" a="1"/>
  <c r="I225" i="4"/>
  <c r="K225" i="4" a="1"/>
  <c r="K225" i="4"/>
  <c r="I177" i="4" a="1"/>
  <c r="I177" i="4"/>
  <c r="K177" i="4" a="1"/>
  <c r="K177" i="4"/>
  <c r="I117" i="4" a="1"/>
  <c r="I117" i="4"/>
  <c r="K117" i="4" a="1"/>
  <c r="K117" i="4"/>
  <c r="I93" i="4" a="1"/>
  <c r="I93" i="4"/>
  <c r="K93" i="4" a="1"/>
  <c r="K93" i="4"/>
  <c r="I69" i="4" a="1"/>
  <c r="I69" i="4"/>
  <c r="K69" i="4" a="1"/>
  <c r="K69" i="4"/>
  <c r="I58" i="4" a="1"/>
  <c r="I58" i="4"/>
  <c r="K58" i="4" a="1"/>
  <c r="K58" i="4"/>
  <c r="I47" i="4" a="1"/>
  <c r="I47" i="4"/>
  <c r="K47" i="4" a="1"/>
  <c r="K47" i="4"/>
  <c r="I24" i="4" a="1"/>
  <c r="I24" i="4"/>
  <c r="K24" i="4" a="1"/>
  <c r="K24" i="4"/>
  <c r="I13" i="4" a="1"/>
  <c r="I13" i="4"/>
  <c r="K13" i="4" a="1"/>
  <c r="K13" i="4"/>
  <c r="I189" i="4" a="1"/>
  <c r="I189" i="4"/>
  <c r="K189" i="4" a="1"/>
  <c r="K189" i="4"/>
  <c r="I141" i="4" a="1"/>
  <c r="I141" i="4"/>
  <c r="K141" i="4" a="1"/>
  <c r="K141" i="4"/>
  <c r="I81" i="4" a="1"/>
  <c r="I81" i="4"/>
  <c r="K81" i="4" a="1"/>
  <c r="K81" i="4"/>
  <c r="I380" i="4" a="1"/>
  <c r="I380" i="4"/>
  <c r="K380" i="4" a="1"/>
  <c r="K380" i="4"/>
  <c r="I356" i="4" a="1"/>
  <c r="I356" i="4"/>
  <c r="K356" i="4" a="1"/>
  <c r="K356" i="4"/>
  <c r="I332" i="4" a="1"/>
  <c r="I332" i="4"/>
  <c r="K332" i="4" a="1"/>
  <c r="K332" i="4"/>
  <c r="I308" i="4" a="1"/>
  <c r="I308" i="4"/>
  <c r="K308" i="4" a="1"/>
  <c r="K308" i="4"/>
  <c r="I284" i="4" a="1"/>
  <c r="I284" i="4"/>
  <c r="K284" i="4" a="1"/>
  <c r="K284" i="4"/>
  <c r="I260" i="4" a="1"/>
  <c r="I260" i="4"/>
  <c r="K260" i="4" a="1"/>
  <c r="K260" i="4"/>
  <c r="I236" i="4" a="1"/>
  <c r="I236" i="4"/>
  <c r="K236" i="4" a="1"/>
  <c r="K236" i="4"/>
  <c r="I212" i="4" a="1"/>
  <c r="I212" i="4"/>
  <c r="K212" i="4" a="1"/>
  <c r="K212" i="4"/>
  <c r="I188" i="4" a="1"/>
  <c r="I188" i="4"/>
  <c r="K188" i="4" a="1"/>
  <c r="K188" i="4"/>
  <c r="I164" i="4" a="1"/>
  <c r="I164" i="4"/>
  <c r="K164" i="4" a="1"/>
  <c r="K164" i="4"/>
  <c r="I152" i="4" a="1"/>
  <c r="I152" i="4"/>
  <c r="K152" i="4" a="1"/>
  <c r="K152" i="4"/>
  <c r="I128" i="4" a="1"/>
  <c r="I128" i="4"/>
  <c r="K128" i="4" a="1"/>
  <c r="K128" i="4"/>
  <c r="I116" i="4" a="1"/>
  <c r="I116" i="4"/>
  <c r="K116" i="4" a="1"/>
  <c r="K116" i="4"/>
  <c r="I104" i="4" a="1"/>
  <c r="I104" i="4"/>
  <c r="K104" i="4" a="1"/>
  <c r="K104" i="4"/>
  <c r="I92" i="4" a="1"/>
  <c r="I92" i="4"/>
  <c r="K92" i="4" a="1"/>
  <c r="K92" i="4"/>
  <c r="I80" i="4" a="1"/>
  <c r="I80" i="4"/>
  <c r="K80" i="4" a="1"/>
  <c r="K80" i="4"/>
  <c r="I68" i="4" a="1"/>
  <c r="I68" i="4"/>
  <c r="K68" i="4" a="1"/>
  <c r="K68" i="4"/>
  <c r="I57" i="4" a="1"/>
  <c r="I57" i="4"/>
  <c r="K57" i="4" a="1"/>
  <c r="K57" i="4"/>
  <c r="I46" i="4" a="1"/>
  <c r="I46" i="4"/>
  <c r="K46" i="4" a="1"/>
  <c r="K46" i="4"/>
  <c r="I35" i="4" a="1"/>
  <c r="I35" i="4"/>
  <c r="K35" i="4" a="1"/>
  <c r="K35" i="4"/>
  <c r="I12" i="4" a="1"/>
  <c r="I12" i="4"/>
  <c r="K12" i="4" a="1"/>
  <c r="K12" i="4"/>
  <c r="I213" i="4" a="1"/>
  <c r="I213" i="4"/>
  <c r="K213" i="4" a="1"/>
  <c r="K213" i="4"/>
  <c r="I165" i="4" a="1"/>
  <c r="I165" i="4"/>
  <c r="K165" i="4" a="1"/>
  <c r="K165" i="4"/>
  <c r="I105" i="4" a="1"/>
  <c r="I105" i="4"/>
  <c r="K105" i="4" a="1"/>
  <c r="K105" i="4"/>
  <c r="I392" i="4" a="1"/>
  <c r="I392" i="4"/>
  <c r="K392" i="4" a="1"/>
  <c r="K392" i="4"/>
  <c r="I368" i="4" a="1"/>
  <c r="I368" i="4"/>
  <c r="K368" i="4" a="1"/>
  <c r="K368" i="4"/>
  <c r="I344" i="4" a="1"/>
  <c r="I344" i="4"/>
  <c r="K344" i="4" a="1"/>
  <c r="K344" i="4"/>
  <c r="I320" i="4" a="1"/>
  <c r="I320" i="4"/>
  <c r="K320" i="4" a="1"/>
  <c r="K320" i="4"/>
  <c r="I296" i="4" a="1"/>
  <c r="I296" i="4"/>
  <c r="K296" i="4" a="1"/>
  <c r="K296" i="4"/>
  <c r="I272" i="4" a="1"/>
  <c r="I272" i="4"/>
  <c r="K272" i="4" a="1"/>
  <c r="K272" i="4"/>
  <c r="I248" i="4" a="1"/>
  <c r="I248" i="4"/>
  <c r="K248" i="4" a="1"/>
  <c r="K248" i="4"/>
  <c r="I224" i="4" a="1"/>
  <c r="I224" i="4"/>
  <c r="K224" i="4" a="1"/>
  <c r="K224" i="4"/>
  <c r="I200" i="4" a="1"/>
  <c r="I200" i="4"/>
  <c r="K200" i="4" a="1"/>
  <c r="K200" i="4"/>
  <c r="I176" i="4" a="1"/>
  <c r="I176" i="4"/>
  <c r="K176" i="4" a="1"/>
  <c r="K176" i="4"/>
  <c r="I140" i="4" a="1"/>
  <c r="I140" i="4"/>
  <c r="K140" i="4" a="1"/>
  <c r="K140" i="4"/>
  <c r="I403" i="4" a="1"/>
  <c r="I403" i="4"/>
  <c r="K403" i="4" a="1"/>
  <c r="K403" i="4"/>
  <c r="I391" i="4" a="1"/>
  <c r="I391" i="4"/>
  <c r="K391" i="4" a="1"/>
  <c r="K391" i="4"/>
  <c r="I379" i="4" a="1"/>
  <c r="I379" i="4"/>
  <c r="K379" i="4" a="1"/>
  <c r="K379" i="4"/>
  <c r="I367" i="4" a="1"/>
  <c r="I367" i="4"/>
  <c r="K367" i="4" a="1"/>
  <c r="K367" i="4"/>
  <c r="I355" i="4" a="1"/>
  <c r="I355" i="4"/>
  <c r="K355" i="4" a="1"/>
  <c r="K355" i="4"/>
  <c r="I343" i="4" a="1"/>
  <c r="I343" i="4"/>
  <c r="K343" i="4" a="1"/>
  <c r="K343" i="4"/>
  <c r="I331" i="4" a="1"/>
  <c r="I331" i="4"/>
  <c r="K331" i="4" a="1"/>
  <c r="K331" i="4"/>
  <c r="I319" i="4" a="1"/>
  <c r="I319" i="4"/>
  <c r="K319" i="4" a="1"/>
  <c r="K319" i="4"/>
  <c r="I307" i="4" a="1"/>
  <c r="I307" i="4"/>
  <c r="K307" i="4" a="1"/>
  <c r="K307" i="4"/>
  <c r="I295" i="4" a="1"/>
  <c r="I295" i="4"/>
  <c r="K295" i="4" a="1"/>
  <c r="K295" i="4"/>
  <c r="I283" i="4" a="1"/>
  <c r="I283" i="4"/>
  <c r="K283" i="4" a="1"/>
  <c r="K283" i="4"/>
  <c r="I271" i="4" a="1"/>
  <c r="I271" i="4"/>
  <c r="K271" i="4" a="1"/>
  <c r="K271" i="4"/>
  <c r="I259" i="4" a="1"/>
  <c r="I259" i="4"/>
  <c r="K259" i="4" a="1"/>
  <c r="K259" i="4"/>
  <c r="I247" i="4" a="1"/>
  <c r="I247" i="4"/>
  <c r="K247" i="4" a="1"/>
  <c r="K247" i="4"/>
  <c r="I235" i="4" a="1"/>
  <c r="I235" i="4"/>
  <c r="K235" i="4" a="1"/>
  <c r="K235" i="4"/>
  <c r="I223" i="4" a="1"/>
  <c r="I223" i="4"/>
  <c r="K223" i="4" a="1"/>
  <c r="K223" i="4"/>
  <c r="I211" i="4" a="1"/>
  <c r="I211" i="4"/>
  <c r="K211" i="4" a="1"/>
  <c r="K211" i="4"/>
  <c r="I199" i="4" a="1"/>
  <c r="I199" i="4"/>
  <c r="K199" i="4" a="1"/>
  <c r="K199" i="4"/>
  <c r="I187" i="4" a="1"/>
  <c r="I187" i="4"/>
  <c r="K187" i="4" a="1"/>
  <c r="K187" i="4"/>
  <c r="I175" i="4" a="1"/>
  <c r="I175" i="4"/>
  <c r="K175" i="4" a="1"/>
  <c r="K175" i="4"/>
  <c r="I163" i="4" a="1"/>
  <c r="I163" i="4"/>
  <c r="K163" i="4" a="1"/>
  <c r="K163" i="4"/>
  <c r="I151" i="4" a="1"/>
  <c r="I151" i="4"/>
  <c r="K151" i="4" a="1"/>
  <c r="K151" i="4"/>
  <c r="I139" i="4" a="1"/>
  <c r="I139" i="4"/>
  <c r="K139" i="4" a="1"/>
  <c r="K139" i="4"/>
  <c r="I127" i="4" a="1"/>
  <c r="I127" i="4"/>
  <c r="K127" i="4" a="1"/>
  <c r="K127" i="4"/>
  <c r="I115" i="4" a="1"/>
  <c r="I115" i="4"/>
  <c r="K115" i="4" a="1"/>
  <c r="K115" i="4"/>
  <c r="I103" i="4" a="1"/>
  <c r="I103" i="4"/>
  <c r="K103" i="4" a="1"/>
  <c r="K103" i="4"/>
  <c r="I91" i="4" a="1"/>
  <c r="I91" i="4"/>
  <c r="K91" i="4" a="1"/>
  <c r="K91" i="4"/>
  <c r="I79" i="4" a="1"/>
  <c r="I79" i="4"/>
  <c r="K79" i="4" a="1"/>
  <c r="K79" i="4"/>
  <c r="I67" i="4" a="1"/>
  <c r="I67" i="4"/>
  <c r="K67" i="4" a="1"/>
  <c r="K67" i="4"/>
  <c r="I45" i="4" a="1"/>
  <c r="I45" i="4"/>
  <c r="K45" i="4" a="1"/>
  <c r="K45" i="4"/>
  <c r="I34" i="4" a="1"/>
  <c r="I34" i="4"/>
  <c r="K34" i="4" a="1"/>
  <c r="K34" i="4"/>
  <c r="I23" i="4" a="1"/>
  <c r="I23" i="4"/>
  <c r="K23" i="4" a="1"/>
  <c r="K23" i="4"/>
  <c r="I11" i="4" a="1"/>
  <c r="I11" i="4"/>
  <c r="K11" i="4" a="1"/>
  <c r="K11" i="4"/>
  <c r="I201" i="4" a="1"/>
  <c r="I201" i="4"/>
  <c r="K201" i="4" a="1"/>
  <c r="K201" i="4"/>
  <c r="I129" i="4" a="1"/>
  <c r="I129" i="4"/>
  <c r="K129" i="4" a="1"/>
  <c r="K129" i="4"/>
  <c r="I390" i="4" a="1"/>
  <c r="I390" i="4"/>
  <c r="K390" i="4" a="1"/>
  <c r="K390" i="4"/>
  <c r="I366" i="4" a="1"/>
  <c r="I366" i="4"/>
  <c r="K366" i="4" a="1"/>
  <c r="K366" i="4"/>
  <c r="I342" i="4" a="1"/>
  <c r="I342" i="4"/>
  <c r="K342" i="4" a="1"/>
  <c r="K342" i="4"/>
  <c r="I318" i="4" a="1"/>
  <c r="I318" i="4"/>
  <c r="K318" i="4" a="1"/>
  <c r="K318" i="4"/>
  <c r="I294" i="4" a="1"/>
  <c r="I294" i="4"/>
  <c r="K294" i="4" a="1"/>
  <c r="K294" i="4"/>
  <c r="I270" i="4" a="1"/>
  <c r="I270" i="4"/>
  <c r="K270" i="4" a="1"/>
  <c r="K270" i="4"/>
  <c r="I246" i="4" a="1"/>
  <c r="I246" i="4"/>
  <c r="K246" i="4" a="1"/>
  <c r="K246" i="4"/>
  <c r="I222" i="4" a="1"/>
  <c r="I222" i="4"/>
  <c r="K222" i="4" a="1"/>
  <c r="K222" i="4"/>
  <c r="I198" i="4" a="1"/>
  <c r="I198" i="4"/>
  <c r="K198" i="4" a="1"/>
  <c r="K198" i="4"/>
  <c r="I174" i="4" a="1"/>
  <c r="I174" i="4"/>
  <c r="K174" i="4" a="1"/>
  <c r="K174" i="4"/>
  <c r="I150" i="4" a="1"/>
  <c r="I150" i="4"/>
  <c r="K150" i="4" a="1"/>
  <c r="K150" i="4"/>
  <c r="I126" i="4" a="1"/>
  <c r="I126" i="4"/>
  <c r="K126" i="4" a="1"/>
  <c r="K126" i="4"/>
  <c r="I102" i="4" a="1"/>
  <c r="I102" i="4"/>
  <c r="K102" i="4" a="1"/>
  <c r="K102" i="4"/>
  <c r="I78" i="4" a="1"/>
  <c r="I78" i="4"/>
  <c r="K78" i="4" a="1"/>
  <c r="K78" i="4"/>
  <c r="I66" i="4" a="1"/>
  <c r="I66" i="4"/>
  <c r="K66" i="4" a="1"/>
  <c r="K66" i="4"/>
  <c r="I44" i="4" a="1"/>
  <c r="I44" i="4"/>
  <c r="K44" i="4" a="1"/>
  <c r="K44" i="4"/>
  <c r="I33" i="4" a="1"/>
  <c r="I33" i="4"/>
  <c r="K33" i="4" a="1"/>
  <c r="K33" i="4"/>
  <c r="I22" i="4" a="1"/>
  <c r="I22" i="4"/>
  <c r="K22" i="4" a="1"/>
  <c r="K22" i="4"/>
  <c r="I10" i="4" a="1"/>
  <c r="I10" i="4"/>
  <c r="K10" i="4" a="1"/>
  <c r="K10" i="4"/>
  <c r="I237" i="4" a="1"/>
  <c r="I237" i="4"/>
  <c r="K237" i="4" a="1"/>
  <c r="K237" i="4"/>
  <c r="I153" i="4" a="1"/>
  <c r="I153" i="4"/>
  <c r="K153" i="4" a="1"/>
  <c r="K153" i="4"/>
  <c r="I402" i="4" a="1"/>
  <c r="I402" i="4"/>
  <c r="K402" i="4" a="1"/>
  <c r="K402" i="4"/>
  <c r="I378" i="4" a="1"/>
  <c r="I378" i="4"/>
  <c r="K378" i="4" a="1"/>
  <c r="K378" i="4"/>
  <c r="I354" i="4" a="1"/>
  <c r="I354" i="4"/>
  <c r="K354" i="4" a="1"/>
  <c r="K354" i="4"/>
  <c r="I330" i="4" a="1"/>
  <c r="I330" i="4"/>
  <c r="K330" i="4" a="1"/>
  <c r="K330" i="4"/>
  <c r="I306" i="4" a="1"/>
  <c r="I306" i="4"/>
  <c r="K306" i="4" a="1"/>
  <c r="K306" i="4"/>
  <c r="I282" i="4" a="1"/>
  <c r="I282" i="4"/>
  <c r="K282" i="4" a="1"/>
  <c r="K282" i="4"/>
  <c r="I258" i="4" a="1"/>
  <c r="I258" i="4"/>
  <c r="K258" i="4" a="1"/>
  <c r="K258" i="4"/>
  <c r="I234" i="4" a="1"/>
  <c r="I234" i="4"/>
  <c r="K234" i="4" a="1"/>
  <c r="K234" i="4"/>
  <c r="I210" i="4" a="1"/>
  <c r="I210" i="4"/>
  <c r="K210" i="4" a="1"/>
  <c r="K210" i="4"/>
  <c r="I186" i="4" a="1"/>
  <c r="I186" i="4"/>
  <c r="K186" i="4" a="1"/>
  <c r="K186" i="4"/>
  <c r="I162" i="4" a="1"/>
  <c r="I162" i="4"/>
  <c r="K162" i="4" a="1"/>
  <c r="K162" i="4"/>
  <c r="I138" i="4" a="1"/>
  <c r="I138" i="4"/>
  <c r="K138" i="4" a="1"/>
  <c r="K138" i="4"/>
  <c r="I114" i="4" a="1"/>
  <c r="I114" i="4"/>
  <c r="K114" i="4" a="1"/>
  <c r="K114" i="4"/>
  <c r="I90" i="4" a="1"/>
  <c r="I90" i="4"/>
  <c r="K90" i="4" a="1"/>
  <c r="K90" i="4"/>
  <c r="I56" i="4" a="1"/>
  <c r="I56" i="4"/>
  <c r="K56" i="4" a="1"/>
  <c r="K56" i="4"/>
  <c r="I401" i="4" a="1"/>
  <c r="I401" i="4"/>
  <c r="K401" i="4" a="1"/>
  <c r="K401" i="4"/>
  <c r="I389" i="4" a="1"/>
  <c r="I389" i="4"/>
  <c r="K389" i="4" a="1"/>
  <c r="K389" i="4"/>
  <c r="I377" i="4" a="1"/>
  <c r="I377" i="4"/>
  <c r="K377" i="4" a="1"/>
  <c r="K377" i="4"/>
  <c r="I365" i="4" a="1"/>
  <c r="I365" i="4"/>
  <c r="K365" i="4" a="1"/>
  <c r="K365" i="4"/>
  <c r="I353" i="4" a="1"/>
  <c r="I353" i="4"/>
  <c r="K353" i="4" a="1"/>
  <c r="K353" i="4"/>
  <c r="I341" i="4" a="1"/>
  <c r="I341" i="4"/>
  <c r="K341" i="4" a="1"/>
  <c r="K341" i="4"/>
  <c r="I329" i="4" a="1"/>
  <c r="I329" i="4"/>
  <c r="K329" i="4" a="1"/>
  <c r="K329" i="4"/>
  <c r="I317" i="4" a="1"/>
  <c r="I317" i="4"/>
  <c r="K317" i="4" a="1"/>
  <c r="K317" i="4"/>
  <c r="I305" i="4" a="1"/>
  <c r="I305" i="4"/>
  <c r="K305" i="4" a="1"/>
  <c r="K305" i="4"/>
  <c r="I293" i="4" a="1"/>
  <c r="I293" i="4"/>
  <c r="K293" i="4" a="1"/>
  <c r="K293" i="4"/>
  <c r="I281" i="4" a="1"/>
  <c r="I281" i="4"/>
  <c r="K281" i="4" a="1"/>
  <c r="K281" i="4"/>
  <c r="I269" i="4" a="1"/>
  <c r="I269" i="4"/>
  <c r="K269" i="4" a="1"/>
  <c r="K269" i="4"/>
  <c r="I257" i="4" a="1"/>
  <c r="I257" i="4"/>
  <c r="K257" i="4" a="1"/>
  <c r="K257" i="4"/>
  <c r="I245" i="4" a="1"/>
  <c r="I245" i="4"/>
  <c r="K245" i="4" a="1"/>
  <c r="K245" i="4"/>
  <c r="I233" i="4" a="1"/>
  <c r="I233" i="4"/>
  <c r="K233" i="4" a="1"/>
  <c r="K233" i="4"/>
  <c r="I221" i="4" a="1"/>
  <c r="I221" i="4"/>
  <c r="K221" i="4" a="1"/>
  <c r="K221" i="4"/>
  <c r="I209" i="4" a="1"/>
  <c r="I209" i="4"/>
  <c r="K209" i="4" a="1"/>
  <c r="K209" i="4"/>
  <c r="I197" i="4" a="1"/>
  <c r="I197" i="4"/>
  <c r="K197" i="4" a="1"/>
  <c r="K197" i="4"/>
  <c r="I185" i="4" a="1"/>
  <c r="I185" i="4"/>
  <c r="K185" i="4" a="1"/>
  <c r="K185" i="4"/>
  <c r="I173" i="4" a="1"/>
  <c r="I173" i="4"/>
  <c r="K173" i="4" a="1"/>
  <c r="K173" i="4"/>
  <c r="I161" i="4" a="1"/>
  <c r="I161" i="4"/>
  <c r="K161" i="4" a="1"/>
  <c r="K161" i="4"/>
  <c r="I149" i="4" a="1"/>
  <c r="I149" i="4"/>
  <c r="K149" i="4" a="1"/>
  <c r="K149" i="4"/>
  <c r="I137" i="4" a="1"/>
  <c r="I137" i="4"/>
  <c r="K137" i="4" a="1"/>
  <c r="K137" i="4"/>
  <c r="I125" i="4" a="1"/>
  <c r="I125" i="4"/>
  <c r="K125" i="4" a="1"/>
  <c r="K125" i="4"/>
  <c r="I113" i="4" a="1"/>
  <c r="I113" i="4"/>
  <c r="K113" i="4" a="1"/>
  <c r="K113" i="4"/>
  <c r="I101" i="4" a="1"/>
  <c r="I101" i="4"/>
  <c r="K101" i="4" a="1"/>
  <c r="K101" i="4"/>
  <c r="I89" i="4" a="1"/>
  <c r="I89" i="4"/>
  <c r="K89" i="4" a="1"/>
  <c r="K89" i="4"/>
  <c r="I77" i="4" a="1"/>
  <c r="I77" i="4"/>
  <c r="K77" i="4" a="1"/>
  <c r="K77" i="4"/>
  <c r="I55" i="4" a="1"/>
  <c r="I55" i="4"/>
  <c r="K55" i="4" a="1"/>
  <c r="K55" i="4"/>
  <c r="I43" i="4" a="1"/>
  <c r="I43" i="4"/>
  <c r="K43" i="4" a="1"/>
  <c r="K43" i="4"/>
  <c r="I32" i="4" a="1"/>
  <c r="I32" i="4"/>
  <c r="K32" i="4" a="1"/>
  <c r="K32" i="4"/>
  <c r="I21" i="4" a="1"/>
  <c r="I21" i="4"/>
  <c r="K21" i="4" a="1"/>
  <c r="K21" i="4"/>
  <c r="I9" i="4" a="1"/>
  <c r="I9" i="4"/>
  <c r="K9" i="4" a="1"/>
  <c r="K9" i="4"/>
  <c r="I231" i="4" a="1"/>
  <c r="I231" i="4"/>
  <c r="K231" i="4" a="1"/>
  <c r="K231" i="4"/>
  <c r="I219" i="4" a="1"/>
  <c r="I219" i="4"/>
  <c r="K219" i="4" a="1"/>
  <c r="K219" i="4"/>
  <c r="I207" i="4" a="1"/>
  <c r="I207" i="4"/>
  <c r="K207" i="4" a="1"/>
  <c r="K207" i="4"/>
  <c r="I195" i="4" a="1"/>
  <c r="I195" i="4"/>
  <c r="K195" i="4" a="1"/>
  <c r="K195" i="4"/>
  <c r="I183" i="4" a="1"/>
  <c r="I183" i="4"/>
  <c r="K183" i="4" a="1"/>
  <c r="K183" i="4"/>
  <c r="I171" i="4" a="1"/>
  <c r="I171" i="4"/>
  <c r="K171" i="4" a="1"/>
  <c r="K171" i="4"/>
  <c r="I159" i="4" a="1"/>
  <c r="I159" i="4"/>
  <c r="K159" i="4" a="1"/>
  <c r="K159" i="4"/>
  <c r="I147" i="4" a="1"/>
  <c r="I147" i="4"/>
  <c r="K147" i="4" a="1"/>
  <c r="K147" i="4"/>
  <c r="I135" i="4" a="1"/>
  <c r="I135" i="4"/>
  <c r="K135" i="4" a="1"/>
  <c r="K135" i="4"/>
  <c r="I123" i="4" a="1"/>
  <c r="I123" i="4"/>
  <c r="K123" i="4" a="1"/>
  <c r="K123" i="4"/>
  <c r="I111" i="4" a="1"/>
  <c r="I111" i="4"/>
  <c r="K111" i="4" a="1"/>
  <c r="K111" i="4"/>
  <c r="I99" i="4" a="1"/>
  <c r="I99" i="4"/>
  <c r="K99" i="4" a="1"/>
  <c r="K99" i="4"/>
  <c r="I87" i="4" a="1"/>
  <c r="I87" i="4"/>
  <c r="K87" i="4" a="1"/>
  <c r="K87" i="4"/>
  <c r="I75" i="4" a="1"/>
  <c r="I75" i="4"/>
  <c r="K75" i="4" a="1"/>
  <c r="K75" i="4"/>
  <c r="I64" i="4" a="1"/>
  <c r="I64" i="4"/>
  <c r="K64" i="4" a="1"/>
  <c r="K64" i="4"/>
  <c r="I53" i="4" a="1"/>
  <c r="I53" i="4"/>
  <c r="K53" i="4" a="1"/>
  <c r="K53" i="4"/>
  <c r="I41" i="4" a="1"/>
  <c r="I41" i="4"/>
  <c r="K41" i="4" a="1"/>
  <c r="K41" i="4"/>
  <c r="I30" i="4" a="1"/>
  <c r="I30" i="4"/>
  <c r="K30" i="4" a="1"/>
  <c r="K30" i="4"/>
  <c r="I19" i="4" a="1"/>
  <c r="I19" i="4"/>
  <c r="K19" i="4" a="1"/>
  <c r="K19" i="4"/>
  <c r="I7" i="4" a="1"/>
  <c r="I7" i="4"/>
  <c r="K7" i="4" a="1"/>
  <c r="K7" i="4"/>
  <c r="I278" i="4" a="1"/>
  <c r="I278" i="4"/>
  <c r="K278" i="4" a="1"/>
  <c r="K278" i="4"/>
  <c r="I266" i="4" a="1"/>
  <c r="I266" i="4"/>
  <c r="K266" i="4" a="1"/>
  <c r="K266" i="4"/>
  <c r="I254" i="4" a="1"/>
  <c r="I254" i="4"/>
  <c r="K254" i="4" a="1"/>
  <c r="K254" i="4"/>
  <c r="I242" i="4" a="1"/>
  <c r="I242" i="4"/>
  <c r="K242" i="4" a="1"/>
  <c r="K242" i="4"/>
  <c r="I230" i="4" a="1"/>
  <c r="I230" i="4"/>
  <c r="K230" i="4" a="1"/>
  <c r="K230" i="4"/>
  <c r="I218" i="4" a="1"/>
  <c r="I218" i="4"/>
  <c r="K218" i="4" a="1"/>
  <c r="K218" i="4"/>
  <c r="I206" i="4" a="1"/>
  <c r="I206" i="4"/>
  <c r="K206" i="4" a="1"/>
  <c r="K206" i="4"/>
  <c r="I194" i="4" a="1"/>
  <c r="I194" i="4"/>
  <c r="K194" i="4" a="1"/>
  <c r="K194" i="4"/>
  <c r="I182" i="4" a="1"/>
  <c r="I182" i="4"/>
  <c r="K182" i="4" a="1"/>
  <c r="K182" i="4"/>
  <c r="I170" i="4" a="1"/>
  <c r="I170" i="4"/>
  <c r="K170" i="4" a="1"/>
  <c r="K170" i="4"/>
  <c r="I158" i="4" a="1"/>
  <c r="I158" i="4"/>
  <c r="K158" i="4" a="1"/>
  <c r="K158" i="4"/>
  <c r="I146" i="4" a="1"/>
  <c r="I146" i="4"/>
  <c r="K146" i="4" a="1"/>
  <c r="K146" i="4"/>
  <c r="I134" i="4" a="1"/>
  <c r="I134" i="4"/>
  <c r="K134" i="4" a="1"/>
  <c r="K134" i="4"/>
  <c r="I122" i="4" a="1"/>
  <c r="I122" i="4"/>
  <c r="K122" i="4" a="1"/>
  <c r="K122" i="4"/>
  <c r="I110" i="4" a="1"/>
  <c r="I110" i="4"/>
  <c r="K110" i="4" a="1"/>
  <c r="K110" i="4"/>
  <c r="I98" i="4" a="1"/>
  <c r="I98" i="4"/>
  <c r="K98" i="4" a="1"/>
  <c r="K98" i="4"/>
  <c r="I86" i="4" a="1"/>
  <c r="I86" i="4"/>
  <c r="K86" i="4" a="1"/>
  <c r="K86" i="4"/>
  <c r="I74" i="4" a="1"/>
  <c r="I74" i="4"/>
  <c r="K74" i="4" a="1"/>
  <c r="K74" i="4"/>
  <c r="I63" i="4" a="1"/>
  <c r="I63" i="4"/>
  <c r="K63" i="4" a="1"/>
  <c r="K63" i="4"/>
  <c r="I52" i="4" a="1"/>
  <c r="I52" i="4"/>
  <c r="K52" i="4" a="1"/>
  <c r="K52" i="4"/>
  <c r="I40" i="4" a="1"/>
  <c r="I40" i="4"/>
  <c r="K40" i="4" a="1"/>
  <c r="K40" i="4"/>
  <c r="I29" i="4" a="1"/>
  <c r="I29" i="4"/>
  <c r="K29" i="4" a="1"/>
  <c r="K29" i="4"/>
  <c r="I18" i="4" a="1"/>
  <c r="I18" i="4"/>
  <c r="K18" i="4" a="1"/>
  <c r="K18" i="4"/>
  <c r="I6" i="4" a="1"/>
  <c r="I6" i="4"/>
  <c r="K6" i="4" a="1"/>
  <c r="K6" i="4"/>
  <c r="I97" i="4" a="1"/>
  <c r="I97" i="4"/>
  <c r="K97" i="4" a="1"/>
  <c r="K97" i="4"/>
  <c r="I85" i="4" a="1"/>
  <c r="I85" i="4"/>
  <c r="K85" i="4" a="1"/>
  <c r="K85" i="4"/>
  <c r="I73" i="4" a="1"/>
  <c r="I73" i="4"/>
  <c r="K73" i="4" a="1"/>
  <c r="K73" i="4"/>
  <c r="I62" i="4" a="1"/>
  <c r="I62" i="4"/>
  <c r="K62" i="4" a="1"/>
  <c r="K62" i="4"/>
  <c r="I51" i="4" a="1"/>
  <c r="I51" i="4"/>
  <c r="K51" i="4" a="1"/>
  <c r="K51" i="4"/>
  <c r="I39" i="4" a="1"/>
  <c r="I39" i="4"/>
  <c r="K39" i="4" a="1"/>
  <c r="K39" i="4"/>
  <c r="I28" i="4" a="1"/>
  <c r="I28" i="4"/>
  <c r="K28" i="4" a="1"/>
  <c r="K28" i="4"/>
  <c r="I17" i="4" a="1"/>
  <c r="I17" i="4"/>
  <c r="K17" i="4" a="1"/>
  <c r="K17" i="4"/>
  <c r="I5" i="4" a="1"/>
  <c r="I5" i="4"/>
  <c r="K5" i="4" a="1"/>
  <c r="K5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22" i="4"/>
  <c r="J175" i="4" a="1"/>
  <c r="J175" i="4"/>
  <c r="J209" i="4" a="1"/>
  <c r="J209" i="4"/>
  <c r="J226" i="4" a="1"/>
  <c r="J226" i="4"/>
  <c r="J206" i="4" a="1"/>
  <c r="J206" i="4"/>
  <c r="J205" i="4" a="1"/>
  <c r="J205" i="4"/>
  <c r="J201" i="4" a="1"/>
  <c r="J201" i="4"/>
  <c r="J27" i="4" a="1"/>
  <c r="J27" i="4"/>
  <c r="L27" i="4"/>
  <c r="J213" i="4" a="1"/>
  <c r="J213" i="4"/>
  <c r="L175" i="4"/>
  <c r="L206" i="4"/>
  <c r="L213" i="4"/>
  <c r="L201" i="4"/>
  <c r="L205" i="4"/>
  <c r="L226" i="4"/>
  <c r="L209" i="4"/>
  <c r="J3" i="3" a="1"/>
  <c r="J3" i="3"/>
  <c r="J4" i="3" a="1"/>
  <c r="J4" i="3"/>
  <c r="J5" i="3" a="1"/>
  <c r="J5" i="3"/>
  <c r="J6" i="3" a="1"/>
  <c r="J6" i="3"/>
  <c r="J7" i="3" a="1"/>
  <c r="J7" i="3"/>
  <c r="J8" i="3" a="1"/>
  <c r="J8" i="3"/>
  <c r="J9" i="3" a="1"/>
  <c r="J9" i="3"/>
  <c r="J10" i="3" a="1"/>
  <c r="J10" i="3"/>
  <c r="J11" i="3" a="1"/>
  <c r="J11" i="3"/>
  <c r="J12" i="3" a="1"/>
  <c r="J12" i="3"/>
  <c r="J13" i="3" a="1"/>
  <c r="J13" i="3"/>
  <c r="J14" i="3" a="1"/>
  <c r="J14" i="3"/>
  <c r="J15" i="3" a="1"/>
  <c r="J15" i="3"/>
  <c r="J16" i="3" a="1"/>
  <c r="J16" i="3"/>
  <c r="J17" i="3" a="1"/>
  <c r="J17" i="3"/>
  <c r="J18" i="3" a="1"/>
  <c r="J18" i="3"/>
  <c r="J19" i="3" a="1"/>
  <c r="J19" i="3"/>
  <c r="J20" i="3" a="1"/>
  <c r="J20" i="3"/>
  <c r="J21" i="3" a="1"/>
  <c r="J21" i="3"/>
  <c r="J22" i="3" a="1"/>
  <c r="J22" i="3"/>
  <c r="J23" i="3" a="1"/>
  <c r="J23" i="3"/>
  <c r="J24" i="3" a="1"/>
  <c r="J24" i="3"/>
  <c r="J25" i="3" a="1"/>
  <c r="J25" i="3"/>
  <c r="J26" i="3" a="1"/>
  <c r="J26" i="3"/>
  <c r="J27" i="3" a="1"/>
  <c r="J27" i="3"/>
  <c r="J28" i="3" a="1"/>
  <c r="J28" i="3"/>
  <c r="J29" i="3" a="1"/>
  <c r="J29" i="3"/>
  <c r="J30" i="3" a="1"/>
  <c r="J30" i="3"/>
  <c r="J31" i="3" a="1"/>
  <c r="J31" i="3"/>
  <c r="J32" i="3" a="1"/>
  <c r="J32" i="3"/>
  <c r="J33" i="3" a="1"/>
  <c r="J33" i="3"/>
  <c r="J34" i="3" a="1"/>
  <c r="J34" i="3"/>
  <c r="J35" i="3" a="1"/>
  <c r="J35" i="3"/>
  <c r="J36" i="3" a="1"/>
  <c r="J36" i="3"/>
  <c r="J37" i="3" a="1"/>
  <c r="J37" i="3"/>
  <c r="J38" i="3" a="1"/>
  <c r="J38" i="3"/>
  <c r="J39" i="3" a="1"/>
  <c r="J39" i="3"/>
  <c r="J40" i="3" a="1"/>
  <c r="J40" i="3"/>
  <c r="J41" i="3" a="1"/>
  <c r="J41" i="3"/>
  <c r="J42" i="3" a="1"/>
  <c r="J42" i="3"/>
  <c r="J43" i="3" a="1"/>
  <c r="J43" i="3"/>
  <c r="J44" i="3" a="1"/>
  <c r="J44" i="3"/>
  <c r="J45" i="3" a="1"/>
  <c r="J45" i="3"/>
  <c r="J46" i="3" a="1"/>
  <c r="J46" i="3"/>
  <c r="J47" i="3" a="1"/>
  <c r="J47" i="3"/>
  <c r="J48" i="3" a="1"/>
  <c r="J48" i="3"/>
  <c r="J49" i="3" a="1"/>
  <c r="J49" i="3"/>
  <c r="J50" i="3" a="1"/>
  <c r="J50" i="3"/>
  <c r="J51" i="3" a="1"/>
  <c r="J51" i="3"/>
  <c r="J52" i="3" a="1"/>
  <c r="J52" i="3"/>
  <c r="J53" i="3" a="1"/>
  <c r="J53" i="3"/>
  <c r="J54" i="3" a="1"/>
  <c r="J54" i="3"/>
  <c r="J55" i="3" a="1"/>
  <c r="J55" i="3"/>
  <c r="J56" i="3" a="1"/>
  <c r="J56" i="3"/>
  <c r="J57" i="3" a="1"/>
  <c r="J57" i="3"/>
  <c r="J58" i="3" a="1"/>
  <c r="J58" i="3"/>
  <c r="J59" i="3" a="1"/>
  <c r="J59" i="3"/>
  <c r="J60" i="3" a="1"/>
  <c r="J60" i="3"/>
  <c r="J61" i="3" a="1"/>
  <c r="J61" i="3"/>
  <c r="J62" i="3" a="1"/>
  <c r="J62" i="3"/>
  <c r="J63" i="3" a="1"/>
  <c r="J63" i="3"/>
  <c r="J64" i="3" a="1"/>
  <c r="J64" i="3"/>
  <c r="J65" i="3" a="1"/>
  <c r="J65" i="3"/>
  <c r="J66" i="3" a="1"/>
  <c r="J66" i="3"/>
  <c r="J67" i="3" a="1"/>
  <c r="J67" i="3"/>
  <c r="J68" i="3" a="1"/>
  <c r="J68" i="3"/>
  <c r="J69" i="3" a="1"/>
  <c r="J69" i="3"/>
  <c r="J70" i="3" a="1"/>
  <c r="J70" i="3"/>
  <c r="J71" i="3" a="1"/>
  <c r="J71" i="3"/>
  <c r="J72" i="3" a="1"/>
  <c r="J72" i="3"/>
  <c r="J73" i="3" a="1"/>
  <c r="J73" i="3"/>
  <c r="J74" i="3" a="1"/>
  <c r="J74" i="3"/>
  <c r="J75" i="3" a="1"/>
  <c r="J75" i="3"/>
  <c r="J76" i="3" a="1"/>
  <c r="J76" i="3"/>
  <c r="J77" i="3" a="1"/>
  <c r="J77" i="3"/>
  <c r="J78" i="3" a="1"/>
  <c r="J78" i="3"/>
  <c r="J79" i="3" a="1"/>
  <c r="J79" i="3"/>
  <c r="J80" i="3" a="1"/>
  <c r="J80" i="3"/>
  <c r="J81" i="3" a="1"/>
  <c r="J81" i="3"/>
  <c r="J82" i="3" a="1"/>
  <c r="J82" i="3"/>
  <c r="J83" i="3" a="1"/>
  <c r="J83" i="3"/>
  <c r="J84" i="3" a="1"/>
  <c r="J84" i="3"/>
  <c r="J85" i="3" a="1"/>
  <c r="J85" i="3"/>
  <c r="J86" i="3" a="1"/>
  <c r="J86" i="3"/>
  <c r="J87" i="3" a="1"/>
  <c r="J87" i="3"/>
  <c r="J88" i="3" a="1"/>
  <c r="J88" i="3"/>
  <c r="J89" i="3" a="1"/>
  <c r="J89" i="3"/>
  <c r="J90" i="3" a="1"/>
  <c r="J90" i="3"/>
  <c r="J91" i="3" a="1"/>
  <c r="J91" i="3"/>
  <c r="J92" i="3" a="1"/>
  <c r="J92" i="3"/>
  <c r="J93" i="3" a="1"/>
  <c r="J93" i="3"/>
  <c r="J94" i="3" a="1"/>
  <c r="J94" i="3"/>
  <c r="J95" i="3" a="1"/>
  <c r="J95" i="3"/>
  <c r="J96" i="3" a="1"/>
  <c r="J96" i="3"/>
  <c r="J97" i="3" a="1"/>
  <c r="J97" i="3"/>
  <c r="J98" i="3" a="1"/>
  <c r="J98" i="3"/>
  <c r="J99" i="3" a="1"/>
  <c r="J99" i="3"/>
  <c r="J100" i="3" a="1"/>
  <c r="J100" i="3"/>
  <c r="J101" i="3" a="1"/>
  <c r="J101" i="3"/>
  <c r="J102" i="3" a="1"/>
  <c r="J102" i="3"/>
  <c r="J103" i="3" a="1"/>
  <c r="J103" i="3"/>
  <c r="J104" i="3" a="1"/>
  <c r="J104" i="3"/>
  <c r="J105" i="3" a="1"/>
  <c r="J105" i="3"/>
  <c r="J106" i="3" a="1"/>
  <c r="J106" i="3"/>
  <c r="J107" i="3" a="1"/>
  <c r="J107" i="3"/>
  <c r="J108" i="3" a="1"/>
  <c r="J108" i="3"/>
  <c r="J109" i="3" a="1"/>
  <c r="J109" i="3"/>
  <c r="J110" i="3" a="1"/>
  <c r="J110" i="3"/>
  <c r="J111" i="3" a="1"/>
  <c r="J111" i="3"/>
  <c r="J112" i="3" a="1"/>
  <c r="J112" i="3"/>
  <c r="J113" i="3" a="1"/>
  <c r="J113" i="3"/>
  <c r="J114" i="3" a="1"/>
  <c r="J114" i="3"/>
  <c r="J115" i="3" a="1"/>
  <c r="J115" i="3"/>
  <c r="J116" i="3" a="1"/>
  <c r="J116" i="3"/>
  <c r="J117" i="3" a="1"/>
  <c r="J117" i="3"/>
  <c r="J118" i="3" a="1"/>
  <c r="J118" i="3"/>
  <c r="J119" i="3" a="1"/>
  <c r="J119" i="3"/>
  <c r="J120" i="3" a="1"/>
  <c r="J120" i="3"/>
  <c r="J121" i="3" a="1"/>
  <c r="J121" i="3"/>
  <c r="J122" i="3" a="1"/>
  <c r="J122" i="3"/>
  <c r="J123" i="3" a="1"/>
  <c r="J123" i="3"/>
  <c r="J124" i="3" a="1"/>
  <c r="J124" i="3"/>
  <c r="J125" i="3" a="1"/>
  <c r="J125" i="3"/>
  <c r="J126" i="3" a="1"/>
  <c r="J126" i="3"/>
  <c r="J127" i="3" a="1"/>
  <c r="J127" i="3"/>
  <c r="J128" i="3" a="1"/>
  <c r="J128" i="3"/>
  <c r="J129" i="3" a="1"/>
  <c r="J129" i="3"/>
  <c r="J130" i="3" a="1"/>
  <c r="J130" i="3"/>
  <c r="J131" i="3" a="1"/>
  <c r="J131" i="3"/>
  <c r="J132" i="3" a="1"/>
  <c r="J132" i="3"/>
  <c r="J133" i="3" a="1"/>
  <c r="J133" i="3"/>
  <c r="J134" i="3" a="1"/>
  <c r="J134" i="3"/>
  <c r="J135" i="3" a="1"/>
  <c r="J135" i="3"/>
  <c r="J136" i="3" a="1"/>
  <c r="J136" i="3"/>
  <c r="J137" i="3" a="1"/>
  <c r="J137" i="3"/>
  <c r="J138" i="3" a="1"/>
  <c r="J138" i="3"/>
  <c r="J139" i="3" a="1"/>
  <c r="J139" i="3"/>
  <c r="J140" i="3" a="1"/>
  <c r="J140" i="3"/>
  <c r="J141" i="3" a="1"/>
  <c r="J141" i="3"/>
  <c r="J142" i="3" a="1"/>
  <c r="J142" i="3"/>
  <c r="J143" i="3" a="1"/>
  <c r="J143" i="3"/>
  <c r="J144" i="3" a="1"/>
  <c r="J144" i="3"/>
  <c r="J145" i="3" a="1"/>
  <c r="J145" i="3"/>
  <c r="J146" i="3" a="1"/>
  <c r="J146" i="3"/>
  <c r="J147" i="3" a="1"/>
  <c r="J147" i="3"/>
  <c r="J148" i="3" a="1"/>
  <c r="J148" i="3"/>
  <c r="J149" i="3" a="1"/>
  <c r="J149" i="3"/>
  <c r="J150" i="3" a="1"/>
  <c r="J150" i="3"/>
  <c r="J151" i="3" a="1"/>
  <c r="J151" i="3"/>
  <c r="J152" i="3" a="1"/>
  <c r="J152" i="3"/>
  <c r="J153" i="3" a="1"/>
  <c r="J153" i="3"/>
  <c r="J154" i="3" a="1"/>
  <c r="J154" i="3"/>
  <c r="J155" i="3" a="1"/>
  <c r="J155" i="3"/>
  <c r="J156" i="3" a="1"/>
  <c r="J156" i="3"/>
  <c r="J157" i="3" a="1"/>
  <c r="J157" i="3"/>
  <c r="J158" i="3" a="1"/>
  <c r="J158" i="3"/>
  <c r="J159" i="3" a="1"/>
  <c r="J159" i="3"/>
  <c r="J160" i="3" a="1"/>
  <c r="J160" i="3"/>
  <c r="J161" i="3" a="1"/>
  <c r="J161" i="3"/>
  <c r="J162" i="3" a="1"/>
  <c r="J162" i="3"/>
  <c r="J163" i="3" a="1"/>
  <c r="J163" i="3"/>
  <c r="J164" i="3" a="1"/>
  <c r="J164" i="3"/>
  <c r="J165" i="3" a="1"/>
  <c r="J165" i="3"/>
  <c r="J166" i="3" a="1"/>
  <c r="J166" i="3"/>
  <c r="J167" i="3" a="1"/>
  <c r="J167" i="3"/>
  <c r="J168" i="3" a="1"/>
  <c r="J168" i="3"/>
  <c r="J169" i="3" a="1"/>
  <c r="J169" i="3"/>
  <c r="J170" i="3" a="1"/>
  <c r="J170" i="3"/>
  <c r="J171" i="3" a="1"/>
  <c r="J171" i="3"/>
  <c r="J172" i="3" a="1"/>
  <c r="J172" i="3"/>
  <c r="J173" i="3" a="1"/>
  <c r="J173" i="3"/>
  <c r="J174" i="3" a="1"/>
  <c r="J174" i="3"/>
  <c r="J175" i="3" a="1"/>
  <c r="J175" i="3"/>
  <c r="J176" i="3" a="1"/>
  <c r="J176" i="3"/>
  <c r="J177" i="3" a="1"/>
  <c r="J177" i="3"/>
  <c r="J178" i="3" a="1"/>
  <c r="J178" i="3"/>
  <c r="J179" i="3" a="1"/>
  <c r="J179" i="3"/>
  <c r="J180" i="3" a="1"/>
  <c r="J180" i="3"/>
  <c r="J181" i="3" a="1"/>
  <c r="J181" i="3"/>
  <c r="J182" i="3" a="1"/>
  <c r="J182" i="3"/>
  <c r="J183" i="3" a="1"/>
  <c r="J183" i="3"/>
  <c r="J184" i="3" a="1"/>
  <c r="J184" i="3"/>
  <c r="J185" i="3" a="1"/>
  <c r="J185" i="3"/>
  <c r="J186" i="3" a="1"/>
  <c r="J186" i="3"/>
  <c r="J187" i="3" a="1"/>
  <c r="J187" i="3"/>
  <c r="J188" i="3" a="1"/>
  <c r="J188" i="3"/>
  <c r="J189" i="3" a="1"/>
  <c r="J189" i="3"/>
  <c r="J190" i="3" a="1"/>
  <c r="J190" i="3"/>
  <c r="J191" i="3" a="1"/>
  <c r="J191" i="3"/>
  <c r="J192" i="3" a="1"/>
  <c r="J192" i="3"/>
  <c r="J193" i="3" a="1"/>
  <c r="J193" i="3"/>
  <c r="J194" i="3" a="1"/>
  <c r="J194" i="3"/>
  <c r="J195" i="3" a="1"/>
  <c r="J195" i="3"/>
  <c r="J196" i="3" a="1"/>
  <c r="J196" i="3"/>
  <c r="J197" i="3" a="1"/>
  <c r="J197" i="3"/>
  <c r="J198" i="3" a="1"/>
  <c r="J198" i="3"/>
  <c r="J199" i="3" a="1"/>
  <c r="J199" i="3"/>
  <c r="J200" i="3" a="1"/>
  <c r="J200" i="3"/>
  <c r="J201" i="3" a="1"/>
  <c r="J201" i="3"/>
  <c r="J202" i="3" a="1"/>
  <c r="J202" i="3"/>
  <c r="J203" i="3" a="1"/>
  <c r="J203" i="3"/>
  <c r="J204" i="3" a="1"/>
  <c r="J204" i="3"/>
  <c r="J205" i="3" a="1"/>
  <c r="J205" i="3"/>
  <c r="J206" i="3" a="1"/>
  <c r="J206" i="3"/>
  <c r="J207" i="3" a="1"/>
  <c r="J207" i="3"/>
  <c r="J208" i="3" a="1"/>
  <c r="J208" i="3"/>
  <c r="J209" i="3" a="1"/>
  <c r="J209" i="3"/>
  <c r="J210" i="3" a="1"/>
  <c r="J210" i="3"/>
  <c r="J211" i="3" a="1"/>
  <c r="J211" i="3"/>
  <c r="J212" i="3" a="1"/>
  <c r="J212" i="3"/>
  <c r="J213" i="3" a="1"/>
  <c r="J213" i="3"/>
  <c r="J214" i="3" a="1"/>
  <c r="J214" i="3"/>
  <c r="J215" i="3" a="1"/>
  <c r="J215" i="3"/>
  <c r="J216" i="3" a="1"/>
  <c r="J216" i="3"/>
  <c r="J217" i="3" a="1"/>
  <c r="J217" i="3"/>
  <c r="J218" i="3" a="1"/>
  <c r="J218" i="3"/>
  <c r="J219" i="3" a="1"/>
  <c r="J219" i="3"/>
  <c r="J220" i="3" a="1"/>
  <c r="J220" i="3"/>
  <c r="J221" i="3" a="1"/>
  <c r="J221" i="3"/>
  <c r="J222" i="3" a="1"/>
  <c r="J222" i="3"/>
  <c r="J223" i="3" a="1"/>
  <c r="J223" i="3"/>
  <c r="J224" i="3" a="1"/>
  <c r="J224" i="3"/>
  <c r="J225" i="3" a="1"/>
  <c r="J225" i="3"/>
  <c r="J226" i="3" a="1"/>
  <c r="J226" i="3"/>
  <c r="J227" i="3" a="1"/>
  <c r="J227" i="3"/>
  <c r="J228" i="3" a="1"/>
  <c r="J228" i="3"/>
  <c r="J229" i="3" a="1"/>
  <c r="J229" i="3"/>
  <c r="J230" i="3" a="1"/>
  <c r="J230" i="3"/>
  <c r="J231" i="3" a="1"/>
  <c r="J231" i="3"/>
  <c r="J232" i="3" a="1"/>
  <c r="J232" i="3"/>
  <c r="J233" i="3" a="1"/>
  <c r="J233" i="3"/>
  <c r="J234" i="3" a="1"/>
  <c r="J234" i="3"/>
  <c r="J235" i="3" a="1"/>
  <c r="J235" i="3"/>
  <c r="J236" i="3" a="1"/>
  <c r="J236" i="3"/>
  <c r="J237" i="3" a="1"/>
  <c r="J237" i="3"/>
  <c r="J238" i="3" a="1"/>
  <c r="J238" i="3"/>
  <c r="J239" i="3" a="1"/>
  <c r="J239" i="3"/>
  <c r="J240" i="3" a="1"/>
  <c r="J240" i="3"/>
  <c r="J241" i="3" a="1"/>
  <c r="J241" i="3"/>
  <c r="J242" i="3" a="1"/>
  <c r="J242" i="3"/>
  <c r="J243" i="3" a="1"/>
  <c r="J243" i="3"/>
  <c r="J244" i="3" a="1"/>
  <c r="J244" i="3"/>
  <c r="J245" i="3" a="1"/>
  <c r="J245" i="3"/>
  <c r="J246" i="3" a="1"/>
  <c r="J246" i="3"/>
  <c r="J247" i="3" a="1"/>
  <c r="J247" i="3"/>
  <c r="J248" i="3" a="1"/>
  <c r="J248" i="3"/>
  <c r="J249" i="3" a="1"/>
  <c r="J249" i="3"/>
  <c r="J250" i="3" a="1"/>
  <c r="J250" i="3"/>
  <c r="J251" i="3" a="1"/>
  <c r="J251" i="3"/>
  <c r="J252" i="3" a="1"/>
  <c r="J252" i="3"/>
  <c r="J253" i="3" a="1"/>
  <c r="J253" i="3"/>
  <c r="J254" i="3" a="1"/>
  <c r="J254" i="3"/>
  <c r="J255" i="3" a="1"/>
  <c r="J255" i="3"/>
  <c r="J256" i="3" a="1"/>
  <c r="J256" i="3"/>
  <c r="J257" i="3" a="1"/>
  <c r="J257" i="3"/>
  <c r="J258" i="3" a="1"/>
  <c r="J258" i="3"/>
  <c r="J259" i="3" a="1"/>
  <c r="J259" i="3"/>
  <c r="J260" i="3" a="1"/>
  <c r="J260" i="3"/>
  <c r="J261" i="3" a="1"/>
  <c r="J261" i="3"/>
  <c r="J262" i="3" a="1"/>
  <c r="J262" i="3"/>
  <c r="J263" i="3" a="1"/>
  <c r="J263" i="3"/>
  <c r="J264" i="3" a="1"/>
  <c r="J264" i="3"/>
  <c r="J265" i="3" a="1"/>
  <c r="J265" i="3"/>
  <c r="J266" i="3" a="1"/>
  <c r="J266" i="3"/>
  <c r="J267" i="3" a="1"/>
  <c r="J267" i="3"/>
  <c r="J268" i="3" a="1"/>
  <c r="J268" i="3"/>
  <c r="J269" i="3" a="1"/>
  <c r="J269" i="3"/>
  <c r="J270" i="3" a="1"/>
  <c r="J270" i="3"/>
  <c r="J271" i="3" a="1"/>
  <c r="J271" i="3"/>
  <c r="J272" i="3" a="1"/>
  <c r="J272" i="3"/>
  <c r="J273" i="3" a="1"/>
  <c r="J273" i="3"/>
  <c r="J274" i="3" a="1"/>
  <c r="J274" i="3"/>
  <c r="J275" i="3" a="1"/>
  <c r="J275" i="3"/>
  <c r="J276" i="3" a="1"/>
  <c r="J276" i="3"/>
  <c r="J277" i="3" a="1"/>
  <c r="J277" i="3"/>
  <c r="J278" i="3" a="1"/>
  <c r="J278" i="3"/>
  <c r="J279" i="3" a="1"/>
  <c r="J279" i="3"/>
  <c r="J280" i="3" a="1"/>
  <c r="J280" i="3"/>
  <c r="J281" i="3" a="1"/>
  <c r="J281" i="3"/>
  <c r="J282" i="3" a="1"/>
  <c r="J282" i="3"/>
  <c r="J283" i="3" a="1"/>
  <c r="J283" i="3"/>
  <c r="J284" i="3" a="1"/>
  <c r="J284" i="3"/>
  <c r="J285" i="3" a="1"/>
  <c r="J285" i="3"/>
  <c r="J286" i="3" a="1"/>
  <c r="J286" i="3"/>
  <c r="J287" i="3" a="1"/>
  <c r="J287" i="3"/>
  <c r="J288" i="3" a="1"/>
  <c r="J288" i="3"/>
  <c r="J289" i="3" a="1"/>
  <c r="J289" i="3"/>
  <c r="J290" i="3" a="1"/>
  <c r="J290" i="3"/>
  <c r="J291" i="3" a="1"/>
  <c r="J291" i="3"/>
  <c r="J292" i="3" a="1"/>
  <c r="J292" i="3"/>
  <c r="J293" i="3" a="1"/>
  <c r="J293" i="3"/>
  <c r="J294" i="3" a="1"/>
  <c r="J294" i="3"/>
  <c r="J295" i="3" a="1"/>
  <c r="J295" i="3"/>
  <c r="J296" i="3" a="1"/>
  <c r="J296" i="3"/>
  <c r="J297" i="3" a="1"/>
  <c r="J297" i="3"/>
  <c r="J298" i="3" a="1"/>
  <c r="J298" i="3"/>
  <c r="J299" i="3" a="1"/>
  <c r="J299" i="3"/>
  <c r="J300" i="3" a="1"/>
  <c r="J300" i="3"/>
  <c r="J301" i="3" a="1"/>
  <c r="J301" i="3"/>
  <c r="J302" i="3" a="1"/>
  <c r="J302" i="3"/>
  <c r="J303" i="3" a="1"/>
  <c r="J303" i="3"/>
  <c r="J304" i="3" a="1"/>
  <c r="J304" i="3"/>
  <c r="J305" i="3" a="1"/>
  <c r="J305" i="3"/>
  <c r="J306" i="3" a="1"/>
  <c r="J306" i="3"/>
  <c r="J307" i="3" a="1"/>
  <c r="J307" i="3"/>
  <c r="J308" i="3" a="1"/>
  <c r="J308" i="3"/>
  <c r="J309" i="3" a="1"/>
  <c r="J309" i="3"/>
  <c r="J310" i="3" a="1"/>
  <c r="J310" i="3"/>
  <c r="J311" i="3" a="1"/>
  <c r="J311" i="3"/>
  <c r="J312" i="3" a="1"/>
  <c r="J312" i="3"/>
  <c r="J313" i="3" a="1"/>
  <c r="J313" i="3"/>
  <c r="J314" i="3" a="1"/>
  <c r="J314" i="3"/>
  <c r="J315" i="3" a="1"/>
  <c r="J315" i="3"/>
  <c r="J316" i="3" a="1"/>
  <c r="J316" i="3"/>
  <c r="J317" i="3" a="1"/>
  <c r="J317" i="3"/>
  <c r="J318" i="3" a="1"/>
  <c r="J318" i="3"/>
  <c r="J319" i="3" a="1"/>
  <c r="J319" i="3"/>
  <c r="J320" i="3" a="1"/>
  <c r="J320" i="3"/>
  <c r="J321" i="3" a="1"/>
  <c r="J321" i="3"/>
  <c r="J322" i="3" a="1"/>
  <c r="J322" i="3"/>
  <c r="J323" i="3" a="1"/>
  <c r="J323" i="3"/>
  <c r="J324" i="3" a="1"/>
  <c r="J324" i="3"/>
  <c r="J325" i="3" a="1"/>
  <c r="J325" i="3"/>
  <c r="J326" i="3" a="1"/>
  <c r="J326" i="3"/>
  <c r="J327" i="3" a="1"/>
  <c r="J327" i="3"/>
  <c r="J328" i="3" a="1"/>
  <c r="J328" i="3"/>
  <c r="J329" i="3" a="1"/>
  <c r="J329" i="3"/>
  <c r="J330" i="3" a="1"/>
  <c r="J330" i="3"/>
  <c r="J331" i="3" a="1"/>
  <c r="J331" i="3"/>
  <c r="J332" i="3" a="1"/>
  <c r="J332" i="3"/>
  <c r="J333" i="3" a="1"/>
  <c r="J333" i="3"/>
  <c r="J334" i="3" a="1"/>
  <c r="J334" i="3"/>
  <c r="J335" i="3" a="1"/>
  <c r="J335" i="3"/>
  <c r="J336" i="3" a="1"/>
  <c r="J336" i="3"/>
  <c r="J337" i="3" a="1"/>
  <c r="J337" i="3"/>
  <c r="J338" i="3" a="1"/>
  <c r="J338" i="3"/>
  <c r="J339" i="3" a="1"/>
  <c r="J339" i="3"/>
  <c r="J340" i="3" a="1"/>
  <c r="J340" i="3"/>
  <c r="J341" i="3" a="1"/>
  <c r="J341" i="3"/>
  <c r="J342" i="3" a="1"/>
  <c r="J342" i="3"/>
  <c r="J343" i="3" a="1"/>
  <c r="J343" i="3"/>
  <c r="J344" i="3" a="1"/>
  <c r="J344" i="3"/>
  <c r="J345" i="3" a="1"/>
  <c r="J345" i="3"/>
  <c r="J346" i="3" a="1"/>
  <c r="J346" i="3"/>
  <c r="J347" i="3" a="1"/>
  <c r="J347" i="3"/>
  <c r="J348" i="3" a="1"/>
  <c r="J348" i="3"/>
  <c r="J349" i="3" a="1"/>
  <c r="J349" i="3"/>
  <c r="J350" i="3" a="1"/>
  <c r="J350" i="3"/>
  <c r="J351" i="3" a="1"/>
  <c r="J351" i="3"/>
  <c r="J352" i="3" a="1"/>
  <c r="J352" i="3"/>
  <c r="J353" i="3" a="1"/>
  <c r="J353" i="3"/>
  <c r="J354" i="3" a="1"/>
  <c r="J354" i="3"/>
  <c r="J355" i="3" a="1"/>
  <c r="J355" i="3"/>
  <c r="J356" i="3" a="1"/>
  <c r="J356" i="3"/>
  <c r="J357" i="3" a="1"/>
  <c r="J357" i="3"/>
  <c r="J358" i="3" a="1"/>
  <c r="J358" i="3"/>
  <c r="J359" i="3" a="1"/>
  <c r="J359" i="3"/>
  <c r="J360" i="3" a="1"/>
  <c r="J360" i="3"/>
  <c r="J361" i="3" a="1"/>
  <c r="J361" i="3"/>
  <c r="J362" i="3" a="1"/>
  <c r="J362" i="3"/>
  <c r="J363" i="3" a="1"/>
  <c r="J363" i="3"/>
  <c r="J364" i="3" a="1"/>
  <c r="J364" i="3"/>
  <c r="J365" i="3" a="1"/>
  <c r="J365" i="3"/>
  <c r="J366" i="3" a="1"/>
  <c r="J366" i="3"/>
  <c r="J367" i="3" a="1"/>
  <c r="J367" i="3"/>
  <c r="J368" i="3" a="1"/>
  <c r="J368" i="3"/>
  <c r="J369" i="3" a="1"/>
  <c r="J369" i="3"/>
  <c r="J370" i="3" a="1"/>
  <c r="J370" i="3"/>
  <c r="J371" i="3" a="1"/>
  <c r="J371" i="3"/>
  <c r="J372" i="3" a="1"/>
  <c r="J372" i="3"/>
  <c r="J373" i="3" a="1"/>
  <c r="J373" i="3"/>
  <c r="J374" i="3" a="1"/>
  <c r="J374" i="3"/>
  <c r="J375" i="3" a="1"/>
  <c r="J375" i="3"/>
  <c r="J376" i="3" a="1"/>
  <c r="J376" i="3"/>
  <c r="J377" i="3" a="1"/>
  <c r="J377" i="3"/>
  <c r="J378" i="3" a="1"/>
  <c r="J378" i="3"/>
  <c r="J379" i="3" a="1"/>
  <c r="J379" i="3"/>
  <c r="J380" i="3" a="1"/>
  <c r="J380" i="3"/>
  <c r="J381" i="3" a="1"/>
  <c r="J381" i="3"/>
  <c r="J382" i="3" a="1"/>
  <c r="J382" i="3"/>
  <c r="J383" i="3" a="1"/>
  <c r="J383" i="3"/>
  <c r="J384" i="3" a="1"/>
  <c r="J384" i="3"/>
  <c r="J385" i="3" a="1"/>
  <c r="J385" i="3"/>
  <c r="J386" i="3" a="1"/>
  <c r="J386" i="3"/>
  <c r="J387" i="3" a="1"/>
  <c r="J387" i="3"/>
  <c r="J388" i="3" a="1"/>
  <c r="J388" i="3"/>
  <c r="J389" i="3" a="1"/>
  <c r="J389" i="3"/>
  <c r="J390" i="3" a="1"/>
  <c r="J390" i="3"/>
  <c r="J391" i="3" a="1"/>
  <c r="J391" i="3"/>
  <c r="J392" i="3" a="1"/>
  <c r="J392" i="3"/>
  <c r="J393" i="3" a="1"/>
  <c r="J393" i="3"/>
  <c r="J394" i="3" a="1"/>
  <c r="J394" i="3"/>
  <c r="J395" i="3" a="1"/>
  <c r="J395" i="3"/>
  <c r="J396" i="3" a="1"/>
  <c r="J396" i="3"/>
  <c r="J397" i="3" a="1"/>
  <c r="J397" i="3"/>
  <c r="J398" i="3" a="1"/>
  <c r="J398" i="3"/>
  <c r="J399" i="3" a="1"/>
  <c r="J399" i="3"/>
  <c r="J400" i="3" a="1"/>
  <c r="J400" i="3"/>
  <c r="J401" i="3" a="1"/>
  <c r="J401" i="3"/>
  <c r="J402" i="3" a="1"/>
  <c r="J402" i="3"/>
  <c r="J403" i="3" a="1"/>
  <c r="J403" i="3"/>
  <c r="J404" i="3" a="1"/>
  <c r="J404" i="3"/>
  <c r="J405" i="3" a="1"/>
  <c r="J405" i="3"/>
  <c r="J406" i="3" a="1"/>
  <c r="J406" i="3"/>
  <c r="J407" i="3" a="1"/>
  <c r="J407" i="3"/>
  <c r="J408" i="3" a="1"/>
  <c r="J408" i="3"/>
  <c r="J409" i="3" a="1"/>
  <c r="J409" i="3"/>
  <c r="J410" i="3" a="1"/>
  <c r="J410" i="3"/>
  <c r="J411" i="3" a="1"/>
  <c r="J411" i="3"/>
  <c r="J412" i="3" a="1"/>
  <c r="J412" i="3"/>
  <c r="J413" i="3" a="1"/>
  <c r="J413" i="3"/>
  <c r="J414" i="3" a="1"/>
  <c r="J414" i="3"/>
  <c r="J415" i="3" a="1"/>
  <c r="J415" i="3"/>
  <c r="J416" i="3" a="1"/>
  <c r="J416" i="3"/>
  <c r="J417" i="3" a="1"/>
  <c r="J417" i="3"/>
  <c r="J418" i="3" a="1"/>
  <c r="J418" i="3"/>
  <c r="J419" i="3" a="1"/>
  <c r="J419" i="3"/>
  <c r="J420" i="3" a="1"/>
  <c r="J420" i="3"/>
  <c r="J421" i="3" a="1"/>
  <c r="J421" i="3"/>
  <c r="J422" i="3" a="1"/>
  <c r="J422" i="3"/>
  <c r="J423" i="3" a="1"/>
  <c r="J423" i="3"/>
  <c r="J424" i="3" a="1"/>
  <c r="J424" i="3"/>
  <c r="J425" i="3" a="1"/>
  <c r="J425" i="3"/>
  <c r="J426" i="3" a="1"/>
  <c r="J426" i="3"/>
  <c r="J427" i="3" a="1"/>
  <c r="J427" i="3"/>
  <c r="J428" i="3" a="1"/>
  <c r="J428" i="3"/>
  <c r="J429" i="3" a="1"/>
  <c r="J429" i="3"/>
  <c r="J430" i="3" a="1"/>
  <c r="J430" i="3"/>
  <c r="J431" i="3" a="1"/>
  <c r="J431" i="3"/>
  <c r="J432" i="3" a="1"/>
  <c r="J432" i="3"/>
  <c r="J433" i="3" a="1"/>
  <c r="J433" i="3"/>
  <c r="J434" i="3" a="1"/>
  <c r="J434" i="3"/>
  <c r="J435" i="3" a="1"/>
  <c r="J435" i="3"/>
  <c r="J436" i="3" a="1"/>
  <c r="J436" i="3"/>
  <c r="J437" i="3" a="1"/>
  <c r="J437" i="3"/>
  <c r="J438" i="3" a="1"/>
  <c r="J438" i="3"/>
  <c r="J439" i="3" a="1"/>
  <c r="J439" i="3"/>
  <c r="J440" i="3" a="1"/>
  <c r="J440" i="3"/>
  <c r="J441" i="3" a="1"/>
  <c r="J441" i="3"/>
  <c r="J442" i="3" a="1"/>
  <c r="J442" i="3"/>
  <c r="J443" i="3" a="1"/>
  <c r="J443" i="3"/>
  <c r="J444" i="3" a="1"/>
  <c r="J444" i="3"/>
  <c r="J445" i="3" a="1"/>
  <c r="J445" i="3"/>
  <c r="J446" i="3" a="1"/>
  <c r="J446" i="3"/>
  <c r="J447" i="3" a="1"/>
  <c r="J447" i="3"/>
  <c r="J448" i="3" a="1"/>
  <c r="J448" i="3"/>
  <c r="J449" i="3" a="1"/>
  <c r="J449" i="3"/>
  <c r="J450" i="3" a="1"/>
  <c r="J450" i="3"/>
  <c r="J451" i="3" a="1"/>
  <c r="J451" i="3"/>
  <c r="J452" i="3" a="1"/>
  <c r="J452" i="3"/>
  <c r="J453" i="3" a="1"/>
  <c r="J453" i="3"/>
  <c r="J454" i="3" a="1"/>
  <c r="J454" i="3"/>
  <c r="J455" i="3" a="1"/>
  <c r="J455" i="3"/>
  <c r="J456" i="3" a="1"/>
  <c r="J456" i="3"/>
  <c r="J457" i="3" a="1"/>
  <c r="J457" i="3"/>
  <c r="J458" i="3" a="1"/>
  <c r="J458" i="3"/>
  <c r="J459" i="3" a="1"/>
  <c r="J459" i="3"/>
  <c r="J460" i="3" a="1"/>
  <c r="J460" i="3"/>
  <c r="J461" i="3" a="1"/>
  <c r="J461" i="3"/>
  <c r="J462" i="3" a="1"/>
  <c r="J462" i="3"/>
  <c r="J463" i="3" a="1"/>
  <c r="J463" i="3"/>
  <c r="J464" i="3" a="1"/>
  <c r="J464" i="3"/>
  <c r="J465" i="3" a="1"/>
  <c r="J465" i="3"/>
  <c r="J466" i="3" a="1"/>
  <c r="J466" i="3"/>
  <c r="J467" i="3" a="1"/>
  <c r="J467" i="3"/>
  <c r="J468" i="3" a="1"/>
  <c r="J468" i="3"/>
  <c r="J469" i="3" a="1"/>
  <c r="J469" i="3"/>
  <c r="J470" i="3" a="1"/>
  <c r="J470" i="3"/>
  <c r="J471" i="3" a="1"/>
  <c r="J471" i="3"/>
  <c r="J472" i="3" a="1"/>
  <c r="J472" i="3"/>
  <c r="J473" i="3" a="1"/>
  <c r="J473" i="3"/>
  <c r="J474" i="3" a="1"/>
  <c r="J474" i="3"/>
  <c r="J475" i="3" a="1"/>
  <c r="J475" i="3"/>
  <c r="J476" i="3" a="1"/>
  <c r="J476" i="3"/>
  <c r="J477" i="3" a="1"/>
  <c r="J477" i="3"/>
  <c r="J478" i="3" a="1"/>
  <c r="J478" i="3"/>
  <c r="J479" i="3" a="1"/>
  <c r="J479" i="3"/>
  <c r="J480" i="3" a="1"/>
  <c r="J480" i="3"/>
  <c r="J481" i="3" a="1"/>
  <c r="J481" i="3"/>
  <c r="J482" i="3" a="1"/>
  <c r="J482" i="3"/>
  <c r="J483" i="3" a="1"/>
  <c r="J483" i="3"/>
  <c r="J484" i="3" a="1"/>
  <c r="J484" i="3"/>
  <c r="J485" i="3" a="1"/>
  <c r="J485" i="3"/>
  <c r="J486" i="3" a="1"/>
  <c r="J486" i="3"/>
  <c r="J487" i="3" a="1"/>
  <c r="J487" i="3"/>
  <c r="J488" i="3" a="1"/>
  <c r="J488" i="3"/>
  <c r="J489" i="3" a="1"/>
  <c r="J489" i="3"/>
  <c r="J490" i="3" a="1"/>
  <c r="J490" i="3"/>
  <c r="J491" i="3" a="1"/>
  <c r="J491" i="3"/>
  <c r="J492" i="3" a="1"/>
  <c r="J492" i="3"/>
  <c r="J493" i="3" a="1"/>
  <c r="J493" i="3"/>
  <c r="J494" i="3" a="1"/>
  <c r="J494" i="3"/>
  <c r="J495" i="3" a="1"/>
  <c r="J495" i="3"/>
  <c r="J496" i="3" a="1"/>
  <c r="J496" i="3"/>
  <c r="J497" i="3" a="1"/>
  <c r="J497" i="3"/>
  <c r="J498" i="3" a="1"/>
  <c r="J498" i="3"/>
  <c r="J499" i="3" a="1"/>
  <c r="J499" i="3"/>
  <c r="J500" i="3" a="1"/>
  <c r="J500" i="3"/>
  <c r="J501" i="3" a="1"/>
  <c r="J501" i="3"/>
  <c r="J502" i="3" a="1"/>
  <c r="J502" i="3"/>
  <c r="J503" i="3" a="1"/>
  <c r="J503" i="3"/>
  <c r="J504" i="3" a="1"/>
  <c r="J504" i="3"/>
  <c r="J505" i="3" a="1"/>
  <c r="J505" i="3"/>
  <c r="J506" i="3" a="1"/>
  <c r="J506" i="3"/>
  <c r="J507" i="3" a="1"/>
  <c r="J507" i="3"/>
  <c r="J508" i="3" a="1"/>
  <c r="J508" i="3"/>
  <c r="J509" i="3" a="1"/>
  <c r="J509" i="3"/>
  <c r="J510" i="3" a="1"/>
  <c r="J510" i="3"/>
  <c r="J511" i="3" a="1"/>
  <c r="J511" i="3"/>
  <c r="J512" i="3" a="1"/>
  <c r="J512" i="3"/>
  <c r="J513" i="3" a="1"/>
  <c r="J513" i="3"/>
  <c r="J514" i="3" a="1"/>
  <c r="J514" i="3"/>
  <c r="J515" i="3" a="1"/>
  <c r="J515" i="3"/>
  <c r="J516" i="3" a="1"/>
  <c r="J516" i="3"/>
  <c r="J517" i="3" a="1"/>
  <c r="J517" i="3"/>
  <c r="J518" i="3" a="1"/>
  <c r="J518" i="3"/>
  <c r="J519" i="3" a="1"/>
  <c r="J519" i="3"/>
  <c r="J520" i="3" a="1"/>
  <c r="J520" i="3"/>
  <c r="J521" i="3" a="1"/>
  <c r="J521" i="3"/>
  <c r="J522" i="3" a="1"/>
  <c r="J522" i="3"/>
  <c r="J523" i="3" a="1"/>
  <c r="J523" i="3"/>
  <c r="J524" i="3" a="1"/>
  <c r="J524" i="3"/>
  <c r="J525" i="3" a="1"/>
  <c r="J525" i="3"/>
  <c r="J526" i="3" a="1"/>
  <c r="J526" i="3"/>
  <c r="J527" i="3" a="1"/>
  <c r="J527" i="3"/>
  <c r="J528" i="3" a="1"/>
  <c r="J528" i="3"/>
  <c r="J529" i="3" a="1"/>
  <c r="J529" i="3"/>
  <c r="J530" i="3" a="1"/>
  <c r="J530" i="3"/>
  <c r="J531" i="3" a="1"/>
  <c r="J531" i="3"/>
  <c r="J532" i="3" a="1"/>
  <c r="J532" i="3"/>
  <c r="J533" i="3" a="1"/>
  <c r="J533" i="3"/>
  <c r="J534" i="3" a="1"/>
  <c r="J534" i="3"/>
  <c r="J535" i="3" a="1"/>
  <c r="J535" i="3"/>
  <c r="J536" i="3" a="1"/>
  <c r="J536" i="3"/>
  <c r="J537" i="3" a="1"/>
  <c r="J537" i="3"/>
  <c r="J538" i="3" a="1"/>
  <c r="J538" i="3"/>
  <c r="J539" i="3" a="1"/>
  <c r="J539" i="3"/>
  <c r="J540" i="3" a="1"/>
  <c r="J540" i="3"/>
  <c r="J541" i="3" a="1"/>
  <c r="J541" i="3"/>
  <c r="J542" i="3" a="1"/>
  <c r="J542" i="3"/>
  <c r="J543" i="3" a="1"/>
  <c r="J543" i="3"/>
  <c r="J544" i="3" a="1"/>
  <c r="J544" i="3"/>
  <c r="J545" i="3" a="1"/>
  <c r="J545" i="3"/>
  <c r="J546" i="3" a="1"/>
  <c r="J546" i="3"/>
  <c r="J547" i="3" a="1"/>
  <c r="J547" i="3"/>
  <c r="J548" i="3" a="1"/>
  <c r="J548" i="3"/>
  <c r="J549" i="3" a="1"/>
  <c r="J549" i="3"/>
  <c r="J550" i="3" a="1"/>
  <c r="J550" i="3"/>
  <c r="J551" i="3" a="1"/>
  <c r="J551" i="3"/>
  <c r="J552" i="3" a="1"/>
  <c r="J552" i="3"/>
  <c r="J553" i="3" a="1"/>
  <c r="J553" i="3"/>
  <c r="J554" i="3" a="1"/>
  <c r="J554" i="3"/>
  <c r="J555" i="3" a="1"/>
  <c r="J555" i="3"/>
  <c r="J556" i="3" a="1"/>
  <c r="J556" i="3"/>
  <c r="J557" i="3" a="1"/>
  <c r="J557" i="3"/>
  <c r="J558" i="3" a="1"/>
  <c r="J558" i="3"/>
  <c r="J559" i="3" a="1"/>
  <c r="J559" i="3"/>
  <c r="J560" i="3" a="1"/>
  <c r="J560" i="3"/>
  <c r="J561" i="3" a="1"/>
  <c r="J561" i="3"/>
  <c r="J562" i="3" a="1"/>
  <c r="J562" i="3"/>
  <c r="J563" i="3" a="1"/>
  <c r="J563" i="3"/>
  <c r="J564" i="3" a="1"/>
  <c r="J564" i="3"/>
  <c r="J565" i="3" a="1"/>
  <c r="J565" i="3"/>
  <c r="J566" i="3" a="1"/>
  <c r="J566" i="3"/>
  <c r="J567" i="3" a="1"/>
  <c r="J567" i="3"/>
  <c r="J568" i="3" a="1"/>
  <c r="J568" i="3"/>
  <c r="J569" i="3" a="1"/>
  <c r="J569" i="3"/>
  <c r="J570" i="3" a="1"/>
  <c r="J570" i="3"/>
  <c r="J571" i="3" a="1"/>
  <c r="J571" i="3"/>
  <c r="J572" i="3" a="1"/>
  <c r="J572" i="3"/>
  <c r="J573" i="3" a="1"/>
  <c r="J573" i="3"/>
  <c r="J574" i="3" a="1"/>
  <c r="J574" i="3"/>
  <c r="J575" i="3" a="1"/>
  <c r="J575" i="3"/>
  <c r="J576" i="3" a="1"/>
  <c r="J576" i="3"/>
  <c r="J577" i="3" a="1"/>
  <c r="J577" i="3"/>
  <c r="J578" i="3" a="1"/>
  <c r="J578" i="3"/>
  <c r="J579" i="3" a="1"/>
  <c r="J579" i="3"/>
  <c r="J580" i="3" a="1"/>
  <c r="J580" i="3"/>
  <c r="J581" i="3" a="1"/>
  <c r="J581" i="3"/>
  <c r="J582" i="3" a="1"/>
  <c r="J582" i="3"/>
  <c r="J583" i="3" a="1"/>
  <c r="J583" i="3"/>
  <c r="J584" i="3" a="1"/>
  <c r="J584" i="3"/>
  <c r="J585" i="3" a="1"/>
  <c r="J585" i="3"/>
  <c r="J586" i="3" a="1"/>
  <c r="J586" i="3"/>
  <c r="J587" i="3" a="1"/>
  <c r="J587" i="3"/>
  <c r="J588" i="3" a="1"/>
  <c r="J588" i="3"/>
  <c r="J589" i="3" a="1"/>
  <c r="J589" i="3"/>
  <c r="J590" i="3" a="1"/>
  <c r="J590" i="3"/>
  <c r="J591" i="3" a="1"/>
  <c r="J591" i="3"/>
  <c r="J592" i="3" a="1"/>
  <c r="J592" i="3"/>
  <c r="J593" i="3" a="1"/>
  <c r="J593" i="3"/>
  <c r="J594" i="3" a="1"/>
  <c r="J594" i="3"/>
  <c r="J595" i="3" a="1"/>
  <c r="J595" i="3"/>
  <c r="J596" i="3" a="1"/>
  <c r="J596" i="3"/>
  <c r="J597" i="3" a="1"/>
  <c r="J597" i="3"/>
  <c r="J598" i="3" a="1"/>
  <c r="J598" i="3"/>
  <c r="J599" i="3" a="1"/>
  <c r="J599" i="3"/>
  <c r="J600" i="3" a="1"/>
  <c r="J600" i="3"/>
  <c r="J601" i="3" a="1"/>
  <c r="J601" i="3"/>
  <c r="J602" i="3" a="1"/>
  <c r="J602" i="3"/>
  <c r="J603" i="3" a="1"/>
  <c r="J603" i="3"/>
  <c r="J604" i="3" a="1"/>
  <c r="J604" i="3"/>
  <c r="J605" i="3" a="1"/>
  <c r="J605" i="3"/>
  <c r="J606" i="3" a="1"/>
  <c r="J606" i="3"/>
  <c r="J607" i="3" a="1"/>
  <c r="J607" i="3"/>
  <c r="J608" i="3" a="1"/>
  <c r="J608" i="3"/>
  <c r="J609" i="3" a="1"/>
  <c r="J609" i="3"/>
  <c r="J610" i="3" a="1"/>
  <c r="J610" i="3"/>
  <c r="J611" i="3" a="1"/>
  <c r="J611" i="3"/>
  <c r="J612" i="3" a="1"/>
  <c r="J612" i="3"/>
  <c r="J613" i="3" a="1"/>
  <c r="J613" i="3"/>
  <c r="J614" i="3" a="1"/>
  <c r="J614" i="3"/>
  <c r="J615" i="3" a="1"/>
  <c r="J615" i="3"/>
  <c r="J616" i="3" a="1"/>
  <c r="J616" i="3"/>
  <c r="J617" i="3" a="1"/>
  <c r="J617" i="3"/>
  <c r="J618" i="3" a="1"/>
  <c r="J618" i="3"/>
  <c r="J619" i="3" a="1"/>
  <c r="J619" i="3"/>
  <c r="J620" i="3" a="1"/>
  <c r="J620" i="3"/>
  <c r="J621" i="3" a="1"/>
  <c r="J621" i="3"/>
  <c r="J622" i="3" a="1"/>
  <c r="J622" i="3"/>
  <c r="J623" i="3" a="1"/>
  <c r="J623" i="3"/>
  <c r="J624" i="3" a="1"/>
  <c r="J624" i="3"/>
  <c r="J625" i="3" a="1"/>
  <c r="J625" i="3"/>
  <c r="J626" i="3" a="1"/>
  <c r="J626" i="3"/>
  <c r="J627" i="3" a="1"/>
  <c r="J627" i="3"/>
  <c r="J628" i="3" a="1"/>
  <c r="J628" i="3"/>
  <c r="J629" i="3" a="1"/>
  <c r="J629" i="3"/>
  <c r="J630" i="3" a="1"/>
  <c r="J630" i="3"/>
  <c r="J631" i="3" a="1"/>
  <c r="J631" i="3"/>
  <c r="J632" i="3" a="1"/>
  <c r="J632" i="3"/>
  <c r="J633" i="3" a="1"/>
  <c r="J633" i="3"/>
  <c r="J634" i="3" a="1"/>
  <c r="J634" i="3"/>
  <c r="J635" i="3" a="1"/>
  <c r="J635" i="3"/>
  <c r="J636" i="3" a="1"/>
  <c r="J636" i="3"/>
  <c r="J637" i="3" a="1"/>
  <c r="J637" i="3"/>
  <c r="J638" i="3" a="1"/>
  <c r="J638" i="3"/>
  <c r="J639" i="3" a="1"/>
  <c r="J639" i="3"/>
  <c r="J640" i="3" a="1"/>
  <c r="J640" i="3"/>
  <c r="J641" i="3" a="1"/>
  <c r="J641" i="3"/>
  <c r="J642" i="3" a="1"/>
  <c r="J642" i="3"/>
  <c r="J643" i="3" a="1"/>
  <c r="J643" i="3"/>
  <c r="J644" i="3" a="1"/>
  <c r="J644" i="3"/>
  <c r="J645" i="3" a="1"/>
  <c r="J645" i="3"/>
  <c r="J646" i="3" a="1"/>
  <c r="J646" i="3"/>
  <c r="J647" i="3" a="1"/>
  <c r="J647" i="3"/>
  <c r="J648" i="3" a="1"/>
  <c r="J648" i="3"/>
  <c r="J649" i="3" a="1"/>
  <c r="J649" i="3"/>
  <c r="J650" i="3" a="1"/>
  <c r="J650" i="3"/>
  <c r="J651" i="3" a="1"/>
  <c r="J651" i="3"/>
  <c r="J652" i="3" a="1"/>
  <c r="J652" i="3"/>
  <c r="J653" i="3" a="1"/>
  <c r="J653" i="3"/>
  <c r="J654" i="3" a="1"/>
  <c r="J654" i="3"/>
  <c r="J655" i="3" a="1"/>
  <c r="J655" i="3"/>
  <c r="J656" i="3" a="1"/>
  <c r="J656" i="3"/>
  <c r="J657" i="3" a="1"/>
  <c r="J657" i="3"/>
  <c r="J658" i="3" a="1"/>
  <c r="J658" i="3"/>
  <c r="J659" i="3" a="1"/>
  <c r="J659" i="3"/>
  <c r="J660" i="3" a="1"/>
  <c r="J660" i="3"/>
  <c r="J661" i="3" a="1"/>
  <c r="J661" i="3"/>
  <c r="J662" i="3" a="1"/>
  <c r="J662" i="3"/>
  <c r="J663" i="3" a="1"/>
  <c r="J663" i="3"/>
  <c r="J664" i="3" a="1"/>
  <c r="J664" i="3"/>
  <c r="J665" i="3" a="1"/>
  <c r="J665" i="3"/>
  <c r="J666" i="3" a="1"/>
  <c r="J666" i="3"/>
  <c r="J667" i="3" a="1"/>
  <c r="J667" i="3"/>
  <c r="J668" i="3" a="1"/>
  <c r="J668" i="3"/>
  <c r="J669" i="3" a="1"/>
  <c r="J669" i="3"/>
  <c r="J670" i="3" a="1"/>
  <c r="J670" i="3"/>
  <c r="J671" i="3" a="1"/>
  <c r="J671" i="3"/>
  <c r="J672" i="3" a="1"/>
  <c r="J672" i="3"/>
  <c r="J673" i="3" a="1"/>
  <c r="J673" i="3"/>
  <c r="J674" i="3" a="1"/>
  <c r="J674" i="3"/>
  <c r="J675" i="3" a="1"/>
  <c r="J675" i="3"/>
  <c r="J676" i="3" a="1"/>
  <c r="J676" i="3"/>
  <c r="J677" i="3" a="1"/>
  <c r="J677" i="3"/>
  <c r="J678" i="3" a="1"/>
  <c r="J678" i="3"/>
  <c r="J679" i="3" a="1"/>
  <c r="J679" i="3"/>
  <c r="J680" i="3" a="1"/>
  <c r="J680" i="3"/>
  <c r="J681" i="3" a="1"/>
  <c r="J681" i="3"/>
  <c r="J682" i="3" a="1"/>
  <c r="J682" i="3"/>
  <c r="J683" i="3" a="1"/>
  <c r="J683" i="3"/>
  <c r="J684" i="3" a="1"/>
  <c r="J684" i="3"/>
  <c r="J685" i="3" a="1"/>
  <c r="J685" i="3"/>
  <c r="J686" i="3" a="1"/>
  <c r="J686" i="3"/>
  <c r="J687" i="3" a="1"/>
  <c r="J687" i="3"/>
  <c r="J688" i="3" a="1"/>
  <c r="J688" i="3"/>
  <c r="J689" i="3" a="1"/>
  <c r="J689" i="3"/>
  <c r="J690" i="3" a="1"/>
  <c r="J690" i="3"/>
  <c r="J691" i="3" a="1"/>
  <c r="J691" i="3"/>
  <c r="J692" i="3" a="1"/>
  <c r="J692" i="3"/>
  <c r="J693" i="3" a="1"/>
  <c r="J693" i="3"/>
  <c r="J694" i="3" a="1"/>
  <c r="J694" i="3"/>
  <c r="J695" i="3" a="1"/>
  <c r="J695" i="3"/>
  <c r="J696" i="3" a="1"/>
  <c r="J696" i="3"/>
  <c r="J697" i="3" a="1"/>
  <c r="J697" i="3"/>
  <c r="J698" i="3" a="1"/>
  <c r="J698" i="3"/>
  <c r="J699" i="3" a="1"/>
  <c r="J699" i="3"/>
  <c r="J700" i="3" a="1"/>
  <c r="J700" i="3"/>
  <c r="J701" i="3" a="1"/>
  <c r="J701" i="3"/>
  <c r="J702" i="3" a="1"/>
  <c r="J702" i="3"/>
  <c r="J703" i="3" a="1"/>
  <c r="J703" i="3"/>
  <c r="J704" i="3" a="1"/>
  <c r="J704" i="3"/>
  <c r="J705" i="3" a="1"/>
  <c r="J705" i="3"/>
  <c r="J706" i="3" a="1"/>
  <c r="J706" i="3"/>
  <c r="J707" i="3" a="1"/>
  <c r="J707" i="3"/>
  <c r="J708" i="3" a="1"/>
  <c r="J708" i="3"/>
  <c r="J709" i="3" a="1"/>
  <c r="J709" i="3"/>
  <c r="J710" i="3" a="1"/>
  <c r="J710" i="3"/>
  <c r="J711" i="3" a="1"/>
  <c r="J711" i="3"/>
  <c r="J712" i="3" a="1"/>
  <c r="J712" i="3"/>
  <c r="J713" i="3" a="1"/>
  <c r="J713" i="3"/>
  <c r="J714" i="3" a="1"/>
  <c r="J714" i="3"/>
  <c r="J715" i="3" a="1"/>
  <c r="J715" i="3"/>
  <c r="J716" i="3" a="1"/>
  <c r="J716" i="3"/>
  <c r="J717" i="3" a="1"/>
  <c r="J717" i="3"/>
  <c r="J718" i="3" a="1"/>
  <c r="J718" i="3"/>
  <c r="J719" i="3" a="1"/>
  <c r="J719" i="3"/>
  <c r="J720" i="3" a="1"/>
  <c r="J720" i="3"/>
  <c r="J721" i="3" a="1"/>
  <c r="J721" i="3"/>
  <c r="J722" i="3" a="1"/>
  <c r="J722" i="3"/>
  <c r="J723" i="3" a="1"/>
  <c r="J723" i="3"/>
  <c r="J724" i="3" a="1"/>
  <c r="J724" i="3"/>
  <c r="J725" i="3" a="1"/>
  <c r="J725" i="3"/>
  <c r="J726" i="3" a="1"/>
  <c r="J726" i="3"/>
  <c r="J727" i="3" a="1"/>
  <c r="J727" i="3"/>
  <c r="J728" i="3" a="1"/>
  <c r="J728" i="3"/>
  <c r="J729" i="3" a="1"/>
  <c r="J729" i="3"/>
  <c r="J730" i="3" a="1"/>
  <c r="J730" i="3"/>
  <c r="J731" i="3" a="1"/>
  <c r="J731" i="3"/>
  <c r="J732" i="3" a="1"/>
  <c r="J732" i="3"/>
  <c r="J733" i="3" a="1"/>
  <c r="J733" i="3"/>
  <c r="J734" i="3" a="1"/>
  <c r="J734" i="3"/>
  <c r="J735" i="3" a="1"/>
  <c r="J735" i="3"/>
  <c r="J736" i="3" a="1"/>
  <c r="J736" i="3"/>
  <c r="J737" i="3" a="1"/>
  <c r="J737" i="3"/>
  <c r="J738" i="3" a="1"/>
  <c r="J738" i="3"/>
  <c r="J739" i="3" a="1"/>
  <c r="J739" i="3"/>
  <c r="J740" i="3" a="1"/>
  <c r="J740" i="3"/>
  <c r="J741" i="3" a="1"/>
  <c r="J741" i="3"/>
  <c r="J742" i="3" a="1"/>
  <c r="J742" i="3"/>
  <c r="J743" i="3" a="1"/>
  <c r="J743" i="3"/>
  <c r="J744" i="3" a="1"/>
  <c r="J744" i="3"/>
  <c r="J745" i="3" a="1"/>
  <c r="J745" i="3"/>
  <c r="J746" i="3" a="1"/>
  <c r="J746" i="3"/>
  <c r="J747" i="3" a="1"/>
  <c r="J747" i="3"/>
  <c r="J748" i="3" a="1"/>
  <c r="J748" i="3"/>
  <c r="J749" i="3" a="1"/>
  <c r="J749" i="3"/>
  <c r="J750" i="3" a="1"/>
  <c r="J750" i="3"/>
  <c r="J751" i="3" a="1"/>
  <c r="J751" i="3"/>
  <c r="J752" i="3" a="1"/>
  <c r="J752" i="3"/>
  <c r="J753" i="3" a="1"/>
  <c r="J753" i="3"/>
  <c r="J754" i="3" a="1"/>
  <c r="J754" i="3"/>
  <c r="J755" i="3" a="1"/>
  <c r="J755" i="3"/>
  <c r="J756" i="3" a="1"/>
  <c r="J756" i="3"/>
  <c r="J757" i="3" a="1"/>
  <c r="J757" i="3"/>
  <c r="J758" i="3" a="1"/>
  <c r="J758" i="3"/>
  <c r="J759" i="3" a="1"/>
  <c r="J759" i="3"/>
  <c r="J760" i="3" a="1"/>
  <c r="J760" i="3"/>
  <c r="J761" i="3" a="1"/>
  <c r="J761" i="3"/>
  <c r="J762" i="3" a="1"/>
  <c r="J762" i="3"/>
  <c r="J763" i="3" a="1"/>
  <c r="J763" i="3"/>
  <c r="J764" i="3" a="1"/>
  <c r="J764" i="3"/>
  <c r="J765" i="3" a="1"/>
  <c r="J765" i="3"/>
  <c r="J766" i="3" a="1"/>
  <c r="J766" i="3"/>
  <c r="J767" i="3" a="1"/>
  <c r="J767" i="3"/>
  <c r="J768" i="3" a="1"/>
  <c r="J768" i="3"/>
  <c r="J769" i="3" a="1"/>
  <c r="J769" i="3"/>
  <c r="J770" i="3" a="1"/>
  <c r="J770" i="3"/>
  <c r="J771" i="3" a="1"/>
  <c r="J771" i="3"/>
  <c r="J772" i="3" a="1"/>
  <c r="J772" i="3"/>
  <c r="J773" i="3" a="1"/>
  <c r="J773" i="3"/>
  <c r="J774" i="3" a="1"/>
  <c r="J774" i="3"/>
  <c r="J775" i="3" a="1"/>
  <c r="J775" i="3"/>
  <c r="J776" i="3" a="1"/>
  <c r="J776" i="3"/>
  <c r="J777" i="3" a="1"/>
  <c r="J777" i="3"/>
  <c r="J778" i="3" a="1"/>
  <c r="J778" i="3"/>
  <c r="J779" i="3" a="1"/>
  <c r="J779" i="3"/>
  <c r="J780" i="3" a="1"/>
  <c r="J780" i="3"/>
  <c r="J781" i="3" a="1"/>
  <c r="J781" i="3"/>
  <c r="J782" i="3" a="1"/>
  <c r="J782" i="3"/>
  <c r="J783" i="3" a="1"/>
  <c r="J783" i="3"/>
  <c r="J784" i="3" a="1"/>
  <c r="J784" i="3"/>
  <c r="J785" i="3" a="1"/>
  <c r="J785" i="3"/>
  <c r="J786" i="3" a="1"/>
  <c r="J786" i="3"/>
  <c r="J787" i="3" a="1"/>
  <c r="J787" i="3"/>
  <c r="J788" i="3" a="1"/>
  <c r="J788" i="3"/>
  <c r="J789" i="3" a="1"/>
  <c r="J789" i="3"/>
  <c r="J790" i="3" a="1"/>
  <c r="J790" i="3"/>
  <c r="J791" i="3" a="1"/>
  <c r="J791" i="3"/>
  <c r="J792" i="3" a="1"/>
  <c r="J792" i="3"/>
  <c r="J793" i="3" a="1"/>
  <c r="J793" i="3"/>
  <c r="J794" i="3" a="1"/>
  <c r="J794" i="3"/>
  <c r="J795" i="3" a="1"/>
  <c r="J795" i="3"/>
  <c r="J796" i="3" a="1"/>
  <c r="J796" i="3"/>
  <c r="J797" i="3" a="1"/>
  <c r="J797" i="3"/>
  <c r="J798" i="3" a="1"/>
  <c r="J798" i="3"/>
  <c r="J799" i="3" a="1"/>
  <c r="J799" i="3"/>
  <c r="J800" i="3" a="1"/>
  <c r="J800" i="3"/>
  <c r="J801" i="3" a="1"/>
  <c r="J801" i="3"/>
  <c r="J802" i="3" a="1"/>
  <c r="J802" i="3"/>
  <c r="J803" i="3" a="1"/>
  <c r="J803" i="3"/>
  <c r="J804" i="3" a="1"/>
  <c r="J804" i="3"/>
  <c r="J805" i="3" a="1"/>
  <c r="J805" i="3"/>
  <c r="J806" i="3" a="1"/>
  <c r="J806" i="3"/>
  <c r="J807" i="3" a="1"/>
  <c r="J807" i="3"/>
  <c r="J808" i="3" a="1"/>
  <c r="J808" i="3"/>
  <c r="J809" i="3" a="1"/>
  <c r="J809" i="3"/>
  <c r="J810" i="3" a="1"/>
  <c r="J810" i="3"/>
  <c r="J811" i="3" a="1"/>
  <c r="J811" i="3"/>
  <c r="J812" i="3" a="1"/>
  <c r="J812" i="3"/>
  <c r="J813" i="3" a="1"/>
  <c r="J813" i="3"/>
  <c r="J814" i="3" a="1"/>
  <c r="J814" i="3"/>
  <c r="J815" i="3" a="1"/>
  <c r="J815" i="3"/>
  <c r="J816" i="3" a="1"/>
  <c r="J816" i="3"/>
  <c r="J817" i="3" a="1"/>
  <c r="J817" i="3"/>
  <c r="J818" i="3" a="1"/>
  <c r="J818" i="3"/>
  <c r="J819" i="3" a="1"/>
  <c r="J819" i="3"/>
  <c r="J820" i="3" a="1"/>
  <c r="J820" i="3"/>
  <c r="J821" i="3" a="1"/>
  <c r="J821" i="3"/>
  <c r="J822" i="3" a="1"/>
  <c r="J822" i="3"/>
  <c r="J823" i="3" a="1"/>
  <c r="J823" i="3"/>
  <c r="J824" i="3" a="1"/>
  <c r="J824" i="3"/>
  <c r="J825" i="3" a="1"/>
  <c r="J825" i="3"/>
  <c r="J826" i="3" a="1"/>
  <c r="J826" i="3"/>
  <c r="J827" i="3" a="1"/>
  <c r="J827" i="3"/>
  <c r="J828" i="3" a="1"/>
  <c r="J828" i="3"/>
  <c r="J829" i="3" a="1"/>
  <c r="J829" i="3"/>
  <c r="J830" i="3" a="1"/>
  <c r="J830" i="3"/>
  <c r="J831" i="3" a="1"/>
  <c r="J831" i="3"/>
  <c r="J832" i="3" a="1"/>
  <c r="J832" i="3"/>
  <c r="J833" i="3" a="1"/>
  <c r="J833" i="3"/>
  <c r="J834" i="3" a="1"/>
  <c r="J834" i="3"/>
  <c r="J835" i="3" a="1"/>
  <c r="J835" i="3"/>
  <c r="J836" i="3" a="1"/>
  <c r="J836" i="3"/>
  <c r="J837" i="3" a="1"/>
  <c r="J837" i="3"/>
  <c r="J838" i="3" a="1"/>
  <c r="J838" i="3"/>
  <c r="J839" i="3" a="1"/>
  <c r="J839" i="3"/>
  <c r="J840" i="3" a="1"/>
  <c r="J840" i="3"/>
  <c r="J841" i="3" a="1"/>
  <c r="J841" i="3"/>
  <c r="J842" i="3" a="1"/>
  <c r="J842" i="3"/>
  <c r="J843" i="3" a="1"/>
  <c r="J843" i="3"/>
  <c r="J844" i="3" a="1"/>
  <c r="J844" i="3"/>
  <c r="J845" i="3" a="1"/>
  <c r="J845" i="3"/>
  <c r="J846" i="3" a="1"/>
  <c r="J846" i="3"/>
  <c r="J847" i="3" a="1"/>
  <c r="J847" i="3"/>
  <c r="J848" i="3" a="1"/>
  <c r="J848" i="3"/>
  <c r="J849" i="3" a="1"/>
  <c r="J849" i="3"/>
  <c r="J850" i="3" a="1"/>
  <c r="J850" i="3"/>
  <c r="J851" i="3" a="1"/>
  <c r="J851" i="3"/>
  <c r="J852" i="3" a="1"/>
  <c r="J852" i="3"/>
  <c r="J853" i="3" a="1"/>
  <c r="J853" i="3"/>
  <c r="J854" i="3" a="1"/>
  <c r="J854" i="3"/>
  <c r="J855" i="3" a="1"/>
  <c r="J855" i="3"/>
  <c r="J856" i="3" a="1"/>
  <c r="J856" i="3"/>
  <c r="J857" i="3" a="1"/>
  <c r="J857" i="3"/>
  <c r="J858" i="3" a="1"/>
  <c r="J858" i="3"/>
  <c r="J859" i="3" a="1"/>
  <c r="J859" i="3"/>
  <c r="J860" i="3" a="1"/>
  <c r="J860" i="3"/>
  <c r="J861" i="3" a="1"/>
  <c r="J861" i="3"/>
  <c r="J862" i="3" a="1"/>
  <c r="J862" i="3"/>
  <c r="J863" i="3" a="1"/>
  <c r="J863" i="3"/>
  <c r="J864" i="3" a="1"/>
  <c r="J864" i="3"/>
  <c r="J865" i="3" a="1"/>
  <c r="J865" i="3"/>
  <c r="J866" i="3" a="1"/>
  <c r="J866" i="3"/>
  <c r="J867" i="3" a="1"/>
  <c r="J867" i="3"/>
  <c r="J868" i="3" a="1"/>
  <c r="J868" i="3"/>
  <c r="J869" i="3" a="1"/>
  <c r="J869" i="3"/>
  <c r="J870" i="3" a="1"/>
  <c r="J870" i="3"/>
  <c r="J871" i="3" a="1"/>
  <c r="J871" i="3"/>
  <c r="J872" i="3" a="1"/>
  <c r="J872" i="3"/>
  <c r="J873" i="3" a="1"/>
  <c r="J873" i="3"/>
  <c r="J874" i="3" a="1"/>
  <c r="J874" i="3"/>
  <c r="J875" i="3" a="1"/>
  <c r="J875" i="3"/>
  <c r="J876" i="3" a="1"/>
  <c r="J876" i="3"/>
  <c r="J877" i="3" a="1"/>
  <c r="J877" i="3"/>
  <c r="J878" i="3" a="1"/>
  <c r="J878" i="3"/>
  <c r="J879" i="3" a="1"/>
  <c r="J879" i="3"/>
  <c r="J880" i="3" a="1"/>
  <c r="J880" i="3"/>
  <c r="J881" i="3" a="1"/>
  <c r="J881" i="3"/>
  <c r="J882" i="3" a="1"/>
  <c r="J882" i="3"/>
  <c r="J883" i="3" a="1"/>
  <c r="J883" i="3"/>
  <c r="J884" i="3" a="1"/>
  <c r="J884" i="3"/>
  <c r="J885" i="3" a="1"/>
  <c r="J885" i="3"/>
  <c r="J886" i="3" a="1"/>
  <c r="J886" i="3"/>
  <c r="J887" i="3" a="1"/>
  <c r="J887" i="3"/>
  <c r="J888" i="3" a="1"/>
  <c r="J888" i="3"/>
  <c r="J889" i="3" a="1"/>
  <c r="J889" i="3"/>
  <c r="J890" i="3" a="1"/>
  <c r="J890" i="3"/>
  <c r="J891" i="3" a="1"/>
  <c r="J891" i="3"/>
  <c r="J892" i="3" a="1"/>
  <c r="J892" i="3"/>
  <c r="J893" i="3" a="1"/>
  <c r="J893" i="3"/>
  <c r="J894" i="3" a="1"/>
  <c r="J894" i="3"/>
  <c r="J895" i="3" a="1"/>
  <c r="J895" i="3"/>
  <c r="J896" i="3" a="1"/>
  <c r="J896" i="3"/>
  <c r="J897" i="3" a="1"/>
  <c r="J897" i="3"/>
  <c r="J898" i="3" a="1"/>
  <c r="J898" i="3"/>
  <c r="J899" i="3" a="1"/>
  <c r="J899" i="3"/>
  <c r="J900" i="3" a="1"/>
  <c r="J900" i="3"/>
  <c r="J901" i="3" a="1"/>
  <c r="J901" i="3"/>
  <c r="J902" i="3" a="1"/>
  <c r="J902" i="3"/>
  <c r="J903" i="3" a="1"/>
  <c r="J903" i="3"/>
  <c r="J904" i="3" a="1"/>
  <c r="J904" i="3"/>
  <c r="J905" i="3" a="1"/>
  <c r="J905" i="3"/>
  <c r="J906" i="3" a="1"/>
  <c r="J906" i="3"/>
  <c r="J907" i="3" a="1"/>
  <c r="J907" i="3"/>
  <c r="J908" i="3" a="1"/>
  <c r="J908" i="3"/>
  <c r="J909" i="3" a="1"/>
  <c r="J909" i="3"/>
  <c r="J910" i="3" a="1"/>
  <c r="J910" i="3"/>
  <c r="J911" i="3" a="1"/>
  <c r="J911" i="3"/>
  <c r="J912" i="3" a="1"/>
  <c r="J912" i="3"/>
  <c r="J913" i="3" a="1"/>
  <c r="J913" i="3"/>
  <c r="J914" i="3" a="1"/>
  <c r="J914" i="3"/>
  <c r="J915" i="3" a="1"/>
  <c r="J915" i="3"/>
  <c r="J916" i="3" a="1"/>
  <c r="J916" i="3"/>
  <c r="J917" i="3" a="1"/>
  <c r="J917" i="3"/>
  <c r="J918" i="3" a="1"/>
  <c r="J918" i="3"/>
  <c r="J919" i="3" a="1"/>
  <c r="J919" i="3"/>
  <c r="J920" i="3" a="1"/>
  <c r="J920" i="3"/>
  <c r="J921" i="3" a="1"/>
  <c r="J921" i="3"/>
  <c r="J922" i="3" a="1"/>
  <c r="J922" i="3"/>
  <c r="J923" i="3" a="1"/>
  <c r="J923" i="3"/>
  <c r="J924" i="3" a="1"/>
  <c r="J924" i="3"/>
  <c r="J925" i="3" a="1"/>
  <c r="J925" i="3"/>
  <c r="J926" i="3" a="1"/>
  <c r="J926" i="3"/>
  <c r="J927" i="3" a="1"/>
  <c r="J927" i="3"/>
  <c r="J928" i="3" a="1"/>
  <c r="J928" i="3"/>
  <c r="J929" i="3" a="1"/>
  <c r="J929" i="3"/>
  <c r="J930" i="3" a="1"/>
  <c r="J930" i="3"/>
  <c r="J931" i="3" a="1"/>
  <c r="J931" i="3"/>
  <c r="J932" i="3" a="1"/>
  <c r="J932" i="3"/>
  <c r="J933" i="3" a="1"/>
  <c r="J933" i="3"/>
  <c r="J934" i="3" a="1"/>
  <c r="J934" i="3"/>
  <c r="J935" i="3" a="1"/>
  <c r="J935" i="3"/>
  <c r="J936" i="3" a="1"/>
  <c r="J936" i="3"/>
  <c r="J937" i="3" a="1"/>
  <c r="J937" i="3"/>
  <c r="J938" i="3" a="1"/>
  <c r="J938" i="3"/>
  <c r="J939" i="3" a="1"/>
  <c r="J939" i="3"/>
  <c r="J940" i="3" a="1"/>
  <c r="J940" i="3"/>
  <c r="J941" i="3" a="1"/>
  <c r="J941" i="3"/>
  <c r="J942" i="3" a="1"/>
  <c r="J942" i="3"/>
  <c r="J943" i="3" a="1"/>
  <c r="J943" i="3"/>
  <c r="J944" i="3" a="1"/>
  <c r="J944" i="3"/>
  <c r="J945" i="3" a="1"/>
  <c r="J945" i="3"/>
  <c r="J946" i="3" a="1"/>
  <c r="J946" i="3"/>
  <c r="J947" i="3" a="1"/>
  <c r="J947" i="3"/>
  <c r="J948" i="3" a="1"/>
  <c r="J948" i="3"/>
  <c r="J949" i="3" a="1"/>
  <c r="J949" i="3"/>
  <c r="J950" i="3" a="1"/>
  <c r="J950" i="3"/>
  <c r="J951" i="3" a="1"/>
  <c r="J951" i="3"/>
  <c r="J952" i="3" a="1"/>
  <c r="J952" i="3"/>
  <c r="J953" i="3" a="1"/>
  <c r="J953" i="3"/>
  <c r="J954" i="3" a="1"/>
  <c r="J954" i="3"/>
  <c r="J955" i="3" a="1"/>
  <c r="J955" i="3"/>
  <c r="J956" i="3" a="1"/>
  <c r="J956" i="3"/>
  <c r="J957" i="3" a="1"/>
  <c r="J957" i="3"/>
  <c r="J958" i="3" a="1"/>
  <c r="J958" i="3"/>
  <c r="J959" i="3" a="1"/>
  <c r="J959" i="3"/>
  <c r="J960" i="3" a="1"/>
  <c r="J960" i="3"/>
  <c r="J961" i="3" a="1"/>
  <c r="J961" i="3"/>
  <c r="J962" i="3" a="1"/>
  <c r="J962" i="3"/>
  <c r="J963" i="3" a="1"/>
  <c r="J963" i="3"/>
  <c r="J964" i="3" a="1"/>
  <c r="J964" i="3"/>
  <c r="J965" i="3" a="1"/>
  <c r="J965" i="3"/>
  <c r="J966" i="3" a="1"/>
  <c r="J966" i="3"/>
  <c r="J967" i="3" a="1"/>
  <c r="J967" i="3"/>
  <c r="J968" i="3" a="1"/>
  <c r="J968" i="3"/>
  <c r="J969" i="3" a="1"/>
  <c r="J969" i="3"/>
  <c r="J970" i="3" a="1"/>
  <c r="J970" i="3"/>
  <c r="J971" i="3" a="1"/>
  <c r="J971" i="3"/>
  <c r="J972" i="3" a="1"/>
  <c r="J972" i="3"/>
  <c r="J973" i="3" a="1"/>
  <c r="J973" i="3"/>
  <c r="J974" i="3" a="1"/>
  <c r="J974" i="3"/>
  <c r="J975" i="3" a="1"/>
  <c r="J975" i="3"/>
  <c r="J976" i="3" a="1"/>
  <c r="J976" i="3"/>
  <c r="J977" i="3" a="1"/>
  <c r="J977" i="3"/>
  <c r="J978" i="3" a="1"/>
  <c r="J978" i="3"/>
  <c r="J979" i="3" a="1"/>
  <c r="J979" i="3"/>
  <c r="J980" i="3" a="1"/>
  <c r="J980" i="3"/>
  <c r="J981" i="3" a="1"/>
  <c r="J981" i="3"/>
  <c r="J982" i="3" a="1"/>
  <c r="J982" i="3"/>
  <c r="J983" i="3" a="1"/>
  <c r="J983" i="3"/>
  <c r="J984" i="3" a="1"/>
  <c r="J984" i="3"/>
  <c r="J985" i="3" a="1"/>
  <c r="J985" i="3"/>
  <c r="J986" i="3" a="1"/>
  <c r="J986" i="3"/>
  <c r="J987" i="3" a="1"/>
  <c r="J987" i="3"/>
  <c r="J988" i="3" a="1"/>
  <c r="J988" i="3"/>
  <c r="J989" i="3" a="1"/>
  <c r="J989" i="3"/>
  <c r="J990" i="3" a="1"/>
  <c r="J990" i="3"/>
  <c r="J991" i="3" a="1"/>
  <c r="J991" i="3"/>
  <c r="J992" i="3" a="1"/>
  <c r="J992" i="3"/>
  <c r="J993" i="3" a="1"/>
  <c r="J993" i="3"/>
  <c r="J994" i="3" a="1"/>
  <c r="J994" i="3"/>
  <c r="J995" i="3" a="1"/>
  <c r="J995" i="3"/>
  <c r="J996" i="3" a="1"/>
  <c r="J996" i="3"/>
  <c r="J997" i="3" a="1"/>
  <c r="J997" i="3"/>
  <c r="J998" i="3" a="1"/>
  <c r="J998" i="3"/>
  <c r="J999" i="3" a="1"/>
  <c r="J999" i="3"/>
  <c r="J1000" i="3" a="1"/>
  <c r="J1000" i="3"/>
  <c r="J1001" i="3" a="1"/>
  <c r="J1001" i="3"/>
  <c r="J1002" i="3" a="1"/>
  <c r="J1002" i="3"/>
  <c r="J1003" i="3" a="1"/>
  <c r="J1003" i="3"/>
  <c r="J1004" i="3" a="1"/>
  <c r="J1004" i="3"/>
  <c r="J1005" i="3" a="1"/>
  <c r="J1005" i="3"/>
  <c r="J1006" i="3" a="1"/>
  <c r="J1006" i="3"/>
  <c r="J1007" i="3" a="1"/>
  <c r="J1007" i="3"/>
  <c r="J1008" i="3" a="1"/>
  <c r="J1008" i="3"/>
  <c r="J1009" i="3" a="1"/>
  <c r="J1009" i="3"/>
  <c r="J1010" i="3" a="1"/>
  <c r="J1010" i="3"/>
  <c r="J1011" i="3" a="1"/>
  <c r="J1011" i="3"/>
  <c r="J1012" i="3" a="1"/>
  <c r="J1012" i="3"/>
  <c r="J1013" i="3" a="1"/>
  <c r="J1013" i="3"/>
  <c r="J1014" i="3" a="1"/>
  <c r="J1014" i="3"/>
  <c r="J1015" i="3" a="1"/>
  <c r="J1015" i="3"/>
  <c r="J1016" i="3" a="1"/>
  <c r="J1016" i="3"/>
  <c r="J1017" i="3" a="1"/>
  <c r="J1017" i="3"/>
  <c r="J1018" i="3" a="1"/>
  <c r="J1018" i="3"/>
  <c r="J1019" i="3" a="1"/>
  <c r="J1019" i="3"/>
  <c r="J1020" i="3" a="1"/>
  <c r="J1020" i="3"/>
  <c r="J1021" i="3" a="1"/>
  <c r="J1021" i="3"/>
  <c r="J1022" i="3" a="1"/>
  <c r="J1022" i="3"/>
  <c r="J1023" i="3" a="1"/>
  <c r="J1023" i="3"/>
  <c r="J1024" i="3" a="1"/>
  <c r="J1024" i="3"/>
  <c r="J1025" i="3" a="1"/>
  <c r="J1025" i="3"/>
  <c r="J1026" i="3" a="1"/>
  <c r="J1026" i="3"/>
  <c r="J1027" i="3" a="1"/>
  <c r="J1027" i="3"/>
  <c r="J1028" i="3" a="1"/>
  <c r="J1028" i="3"/>
  <c r="J1029" i="3" a="1"/>
  <c r="J1029" i="3"/>
  <c r="J1030" i="3" a="1"/>
  <c r="J1030" i="3"/>
  <c r="J1031" i="3" a="1"/>
  <c r="J1031" i="3"/>
  <c r="J1032" i="3" a="1"/>
  <c r="J1032" i="3"/>
  <c r="J1033" i="3" a="1"/>
  <c r="J1033" i="3"/>
  <c r="J1034" i="3" a="1"/>
  <c r="J1034" i="3"/>
  <c r="J1035" i="3" a="1"/>
  <c r="J1035" i="3"/>
  <c r="J1036" i="3" a="1"/>
  <c r="J1036" i="3"/>
  <c r="J1037" i="3" a="1"/>
  <c r="J1037" i="3"/>
  <c r="J1038" i="3" a="1"/>
  <c r="J1038" i="3"/>
  <c r="J1039" i="3" a="1"/>
  <c r="J1039" i="3"/>
  <c r="J1040" i="3" a="1"/>
  <c r="J1040" i="3"/>
  <c r="J1041" i="3" a="1"/>
  <c r="J1041" i="3"/>
  <c r="J1042" i="3" a="1"/>
  <c r="J1042" i="3"/>
  <c r="J1043" i="3" a="1"/>
  <c r="J1043" i="3"/>
  <c r="J1044" i="3" a="1"/>
  <c r="J1044" i="3"/>
  <c r="J1045" i="3" a="1"/>
  <c r="J1045" i="3"/>
  <c r="J1046" i="3" a="1"/>
  <c r="J1046" i="3"/>
  <c r="J1047" i="3" a="1"/>
  <c r="J1047" i="3"/>
  <c r="J1048" i="3" a="1"/>
  <c r="J1048" i="3"/>
  <c r="J1049" i="3" a="1"/>
  <c r="J1049" i="3"/>
  <c r="J1050" i="3" a="1"/>
  <c r="J1050" i="3"/>
  <c r="J1051" i="3" a="1"/>
  <c r="J1051" i="3"/>
  <c r="J1052" i="3" a="1"/>
  <c r="J1052" i="3"/>
  <c r="J1053" i="3" a="1"/>
  <c r="J1053" i="3"/>
  <c r="J1054" i="3" a="1"/>
  <c r="J1054" i="3"/>
  <c r="J1055" i="3" a="1"/>
  <c r="J1055" i="3"/>
  <c r="J1056" i="3" a="1"/>
  <c r="J1056" i="3"/>
  <c r="J1057" i="3" a="1"/>
  <c r="J1057" i="3"/>
  <c r="J1058" i="3" a="1"/>
  <c r="J1058" i="3"/>
  <c r="J1059" i="3" a="1"/>
  <c r="J1059" i="3"/>
  <c r="J1060" i="3" a="1"/>
  <c r="J1060" i="3"/>
  <c r="J1061" i="3" a="1"/>
  <c r="J1061" i="3"/>
  <c r="J1062" i="3" a="1"/>
  <c r="J1062" i="3"/>
  <c r="J1063" i="3" a="1"/>
  <c r="J1063" i="3"/>
  <c r="J1064" i="3" a="1"/>
  <c r="J1064" i="3"/>
  <c r="J1065" i="3" a="1"/>
  <c r="J1065" i="3"/>
  <c r="J1066" i="3" a="1"/>
  <c r="J1066" i="3"/>
  <c r="J1067" i="3" a="1"/>
  <c r="J1067" i="3"/>
  <c r="J1068" i="3" a="1"/>
  <c r="J1068" i="3"/>
  <c r="J1069" i="3" a="1"/>
  <c r="J1069" i="3"/>
  <c r="J1070" i="3" a="1"/>
  <c r="J1070" i="3"/>
  <c r="J1071" i="3" a="1"/>
  <c r="J1071" i="3"/>
  <c r="J1072" i="3" a="1"/>
  <c r="J1072" i="3"/>
  <c r="J1073" i="3" a="1"/>
  <c r="J1073" i="3"/>
  <c r="J1074" i="3" a="1"/>
  <c r="J1074" i="3"/>
  <c r="J1075" i="3" a="1"/>
  <c r="J1075" i="3"/>
  <c r="J1076" i="3" a="1"/>
  <c r="J1076" i="3"/>
  <c r="J1077" i="3" a="1"/>
  <c r="J1077" i="3"/>
  <c r="J1078" i="3" a="1"/>
  <c r="J1078" i="3"/>
  <c r="J1079" i="3" a="1"/>
  <c r="J1079" i="3"/>
  <c r="J1080" i="3" a="1"/>
  <c r="J1080" i="3"/>
  <c r="J1081" i="3" a="1"/>
  <c r="J1081" i="3"/>
  <c r="J1082" i="3" a="1"/>
  <c r="J1082" i="3"/>
  <c r="J1083" i="3" a="1"/>
  <c r="J1083" i="3"/>
  <c r="J1084" i="3" a="1"/>
  <c r="J1084" i="3"/>
  <c r="J1085" i="3" a="1"/>
  <c r="J1085" i="3"/>
  <c r="J1086" i="3" a="1"/>
  <c r="J1086" i="3"/>
  <c r="J1087" i="3" a="1"/>
  <c r="J1087" i="3"/>
  <c r="J1088" i="3" a="1"/>
  <c r="J1088" i="3"/>
  <c r="J1089" i="3" a="1"/>
  <c r="J1089" i="3"/>
  <c r="J1090" i="3" a="1"/>
  <c r="J1090" i="3"/>
  <c r="J1091" i="3" a="1"/>
  <c r="J1091" i="3"/>
  <c r="J1092" i="3" a="1"/>
  <c r="J1092" i="3"/>
  <c r="J1093" i="3" a="1"/>
  <c r="J1093" i="3"/>
  <c r="J1094" i="3" a="1"/>
  <c r="J1094" i="3"/>
  <c r="J1095" i="3" a="1"/>
  <c r="J1095" i="3"/>
  <c r="J1096" i="3" a="1"/>
  <c r="J1096" i="3"/>
  <c r="J1097" i="3" a="1"/>
  <c r="J1097" i="3"/>
  <c r="J1098" i="3" a="1"/>
  <c r="J1098" i="3"/>
  <c r="J1099" i="3" a="1"/>
  <c r="J1099" i="3"/>
  <c r="J1100" i="3" a="1"/>
  <c r="J1100" i="3"/>
  <c r="J1101" i="3" a="1"/>
  <c r="J1101" i="3"/>
  <c r="J1102" i="3" a="1"/>
  <c r="J1102" i="3"/>
  <c r="J1103" i="3" a="1"/>
  <c r="J1103" i="3"/>
  <c r="J1104" i="3" a="1"/>
  <c r="J1104" i="3"/>
  <c r="J1105" i="3" a="1"/>
  <c r="J1105" i="3"/>
  <c r="J1106" i="3" a="1"/>
  <c r="J1106" i="3"/>
  <c r="J1107" i="3" a="1"/>
  <c r="J1107" i="3"/>
  <c r="J1108" i="3" a="1"/>
  <c r="J1108" i="3"/>
  <c r="J1109" i="3" a="1"/>
  <c r="J1109" i="3"/>
  <c r="J1110" i="3" a="1"/>
  <c r="J1110" i="3"/>
  <c r="J1111" i="3" a="1"/>
  <c r="J1111" i="3"/>
  <c r="J1112" i="3" a="1"/>
  <c r="J1112" i="3"/>
  <c r="J1113" i="3" a="1"/>
  <c r="J1113" i="3"/>
  <c r="J1114" i="3" a="1"/>
  <c r="J1114" i="3"/>
  <c r="J1115" i="3" a="1"/>
  <c r="J1115" i="3"/>
  <c r="J1116" i="3" a="1"/>
  <c r="J1116" i="3"/>
  <c r="J1117" i="3" a="1"/>
  <c r="J1117" i="3"/>
  <c r="J1118" i="3" a="1"/>
  <c r="J1118" i="3"/>
  <c r="J1119" i="3" a="1"/>
  <c r="J1119" i="3"/>
  <c r="J1120" i="3" a="1"/>
  <c r="J1120" i="3"/>
  <c r="J1121" i="3" a="1"/>
  <c r="J1121" i="3"/>
  <c r="J1122" i="3" a="1"/>
  <c r="J1122" i="3"/>
  <c r="J1123" i="3" a="1"/>
  <c r="J1123" i="3"/>
  <c r="J1124" i="3" a="1"/>
  <c r="J1124" i="3"/>
  <c r="J1125" i="3" a="1"/>
  <c r="J1125" i="3"/>
  <c r="J1126" i="3" a="1"/>
  <c r="J1126" i="3"/>
  <c r="J1127" i="3" a="1"/>
  <c r="J1127" i="3"/>
  <c r="J1128" i="3" a="1"/>
  <c r="J1128" i="3"/>
  <c r="J1129" i="3" a="1"/>
  <c r="J1129" i="3"/>
  <c r="J1130" i="3" a="1"/>
  <c r="J1130" i="3"/>
  <c r="J1131" i="3" a="1"/>
  <c r="J1131" i="3"/>
  <c r="J1132" i="3" a="1"/>
  <c r="J1132" i="3"/>
  <c r="J1133" i="3" a="1"/>
  <c r="J1133" i="3"/>
  <c r="J1134" i="3" a="1"/>
  <c r="J1134" i="3"/>
  <c r="J1135" i="3" a="1"/>
  <c r="J1135" i="3"/>
  <c r="J1136" i="3" a="1"/>
  <c r="J1136" i="3"/>
  <c r="J1137" i="3" a="1"/>
  <c r="J1137" i="3"/>
  <c r="J1138" i="3" a="1"/>
  <c r="J1138" i="3"/>
  <c r="J1139" i="3" a="1"/>
  <c r="J1139" i="3"/>
  <c r="J1140" i="3" a="1"/>
  <c r="J1140" i="3"/>
  <c r="J1141" i="3" a="1"/>
  <c r="J1141" i="3"/>
  <c r="J1142" i="3" a="1"/>
  <c r="J1142" i="3"/>
  <c r="J1143" i="3" a="1"/>
  <c r="J1143" i="3"/>
  <c r="J1144" i="3" a="1"/>
  <c r="J1144" i="3"/>
  <c r="J1145" i="3" a="1"/>
  <c r="J1145" i="3"/>
  <c r="J1146" i="3" a="1"/>
  <c r="J1146" i="3"/>
  <c r="J1147" i="3" a="1"/>
  <c r="J1147" i="3"/>
  <c r="J1148" i="3" a="1"/>
  <c r="J1148" i="3"/>
  <c r="J1149" i="3" a="1"/>
  <c r="J1149" i="3"/>
  <c r="J1150" i="3" a="1"/>
  <c r="J1150" i="3"/>
  <c r="J1151" i="3" a="1"/>
  <c r="J1151" i="3"/>
  <c r="J1152" i="3" a="1"/>
  <c r="J1152" i="3"/>
  <c r="J1153" i="3" a="1"/>
  <c r="J1153" i="3"/>
  <c r="J1154" i="3" a="1"/>
  <c r="J1154" i="3"/>
  <c r="J1155" i="3" a="1"/>
  <c r="J1155" i="3"/>
  <c r="J1156" i="3" a="1"/>
  <c r="J1156" i="3"/>
  <c r="J1157" i="3" a="1"/>
  <c r="J1157" i="3"/>
  <c r="J1158" i="3" a="1"/>
  <c r="J1158" i="3"/>
  <c r="J1159" i="3" a="1"/>
  <c r="J1159" i="3"/>
  <c r="J1160" i="3" a="1"/>
  <c r="J1160" i="3"/>
  <c r="J1161" i="3" a="1"/>
  <c r="J1161" i="3"/>
  <c r="J1162" i="3" a="1"/>
  <c r="J1162" i="3"/>
  <c r="J1163" i="3" a="1"/>
  <c r="J1163" i="3"/>
  <c r="J1164" i="3" a="1"/>
  <c r="J1164" i="3"/>
  <c r="J1165" i="3" a="1"/>
  <c r="J1165" i="3"/>
  <c r="J1166" i="3" a="1"/>
  <c r="J1166" i="3"/>
  <c r="J1167" i="3" a="1"/>
  <c r="J1167" i="3"/>
  <c r="J1168" i="3" a="1"/>
  <c r="J1168" i="3"/>
  <c r="J1169" i="3" a="1"/>
  <c r="J1169" i="3"/>
  <c r="J1170" i="3" a="1"/>
  <c r="J1170" i="3"/>
  <c r="J1171" i="3" a="1"/>
  <c r="J1171" i="3"/>
  <c r="J1172" i="3" a="1"/>
  <c r="J1172" i="3"/>
  <c r="J1173" i="3" a="1"/>
  <c r="J1173" i="3"/>
  <c r="J1174" i="3" a="1"/>
  <c r="J1174" i="3"/>
  <c r="J1175" i="3" a="1"/>
  <c r="J1175" i="3"/>
  <c r="J1176" i="3" a="1"/>
  <c r="J1176" i="3"/>
  <c r="J1177" i="3" a="1"/>
  <c r="J1177" i="3"/>
  <c r="J1178" i="3" a="1"/>
  <c r="J1178" i="3"/>
  <c r="J1179" i="3" a="1"/>
  <c r="J1179" i="3"/>
  <c r="J1180" i="3" a="1"/>
  <c r="J1180" i="3"/>
  <c r="J1181" i="3" a="1"/>
  <c r="J1181" i="3"/>
  <c r="J1182" i="3" a="1"/>
  <c r="J1182" i="3"/>
  <c r="J1183" i="3" a="1"/>
  <c r="J1183" i="3"/>
  <c r="J1184" i="3" a="1"/>
  <c r="J1184" i="3"/>
  <c r="J1185" i="3" a="1"/>
  <c r="J1185" i="3"/>
  <c r="J1186" i="3" a="1"/>
  <c r="J1186" i="3"/>
  <c r="J1187" i="3" a="1"/>
  <c r="J1187" i="3"/>
  <c r="J1188" i="3" a="1"/>
  <c r="J1188" i="3"/>
  <c r="J1189" i="3" a="1"/>
  <c r="J1189" i="3"/>
  <c r="J1190" i="3" a="1"/>
  <c r="J1190" i="3"/>
  <c r="J1191" i="3" a="1"/>
  <c r="J1191" i="3"/>
  <c r="J1192" i="3" a="1"/>
  <c r="J1192" i="3"/>
  <c r="J1193" i="3" a="1"/>
  <c r="J1193" i="3"/>
  <c r="J1194" i="3" a="1"/>
  <c r="J1194" i="3"/>
  <c r="J1195" i="3" a="1"/>
  <c r="J1195" i="3"/>
  <c r="J1196" i="3" a="1"/>
  <c r="J1196" i="3"/>
  <c r="J1197" i="3" a="1"/>
  <c r="J1197" i="3"/>
  <c r="J1198" i="3" a="1"/>
  <c r="J1198" i="3"/>
  <c r="J1199" i="3" a="1"/>
  <c r="J1199" i="3"/>
  <c r="J1200" i="3" a="1"/>
  <c r="J1200" i="3"/>
  <c r="J1201" i="3" a="1"/>
  <c r="J1201" i="3"/>
  <c r="J1202" i="3" a="1"/>
  <c r="J1202" i="3"/>
  <c r="J1203" i="3" a="1"/>
  <c r="J1203" i="3"/>
  <c r="J1204" i="3" a="1"/>
  <c r="J1204" i="3"/>
  <c r="J1205" i="3" a="1"/>
  <c r="J1205" i="3"/>
  <c r="J1206" i="3" a="1"/>
  <c r="J1206" i="3"/>
  <c r="J1207" i="3" a="1"/>
  <c r="J1207" i="3"/>
  <c r="J1208" i="3" a="1"/>
  <c r="J1208" i="3"/>
  <c r="J1209" i="3" a="1"/>
  <c r="J1209" i="3"/>
  <c r="J1210" i="3" a="1"/>
  <c r="J1210" i="3"/>
  <c r="J1211" i="3" a="1"/>
  <c r="J1211" i="3"/>
  <c r="J1212" i="3" a="1"/>
  <c r="J1212" i="3"/>
  <c r="J1213" i="3" a="1"/>
  <c r="J1213" i="3"/>
  <c r="J1214" i="3" a="1"/>
  <c r="J1214" i="3"/>
  <c r="J1215" i="3" a="1"/>
  <c r="J1215" i="3"/>
  <c r="J1216" i="3" a="1"/>
  <c r="J1216" i="3"/>
  <c r="J1217" i="3" a="1"/>
  <c r="J1217" i="3"/>
  <c r="J1218" i="3" a="1"/>
  <c r="J1218" i="3"/>
  <c r="J1219" i="3" a="1"/>
  <c r="J1219" i="3"/>
  <c r="J1220" i="3" a="1"/>
  <c r="J1220" i="3"/>
  <c r="J1221" i="3" a="1"/>
  <c r="J1221" i="3"/>
  <c r="J1222" i="3" a="1"/>
  <c r="J1222" i="3"/>
  <c r="J1223" i="3" a="1"/>
  <c r="J1223" i="3"/>
  <c r="J1224" i="3" a="1"/>
  <c r="J1224" i="3"/>
  <c r="J1225" i="3" a="1"/>
  <c r="J1225" i="3"/>
  <c r="J1226" i="3" a="1"/>
  <c r="J1226" i="3"/>
  <c r="J1227" i="3" a="1"/>
  <c r="J1227" i="3"/>
  <c r="J1228" i="3" a="1"/>
  <c r="J1228" i="3"/>
  <c r="J1229" i="3" a="1"/>
  <c r="J1229" i="3"/>
  <c r="J1230" i="3" a="1"/>
  <c r="J1230" i="3"/>
  <c r="J1231" i="3" a="1"/>
  <c r="J1231" i="3"/>
  <c r="J1232" i="3" a="1"/>
  <c r="J1232" i="3"/>
  <c r="J1233" i="3" a="1"/>
  <c r="J1233" i="3"/>
  <c r="J1234" i="3" a="1"/>
  <c r="J1234" i="3"/>
  <c r="J1235" i="3" a="1"/>
  <c r="J1235" i="3"/>
  <c r="J1236" i="3" a="1"/>
  <c r="J1236" i="3"/>
  <c r="J1237" i="3" a="1"/>
  <c r="J1237" i="3"/>
  <c r="J1238" i="3" a="1"/>
  <c r="J1238" i="3"/>
  <c r="J1239" i="3" a="1"/>
  <c r="J1239" i="3"/>
  <c r="J1240" i="3" a="1"/>
  <c r="J1240" i="3"/>
  <c r="J1241" i="3" a="1"/>
  <c r="J1241" i="3"/>
  <c r="J1242" i="3" a="1"/>
  <c r="J1242" i="3"/>
  <c r="J1243" i="3" a="1"/>
  <c r="J1243" i="3"/>
  <c r="J1244" i="3" a="1"/>
  <c r="J1244" i="3"/>
  <c r="J1245" i="3" a="1"/>
  <c r="J1245" i="3"/>
  <c r="J1246" i="3" a="1"/>
  <c r="J1246" i="3"/>
  <c r="J1247" i="3" a="1"/>
  <c r="J1247" i="3"/>
  <c r="J1248" i="3" a="1"/>
  <c r="J1248" i="3"/>
  <c r="J1249" i="3" a="1"/>
  <c r="J1249" i="3"/>
  <c r="J1250" i="3" a="1"/>
  <c r="J1250" i="3"/>
  <c r="J1251" i="3" a="1"/>
  <c r="J1251" i="3"/>
  <c r="J1252" i="3" a="1"/>
  <c r="J1252" i="3"/>
  <c r="J1253" i="3" a="1"/>
  <c r="J1253" i="3"/>
  <c r="J1254" i="3" a="1"/>
  <c r="J1254" i="3"/>
  <c r="J1255" i="3" a="1"/>
  <c r="J1255" i="3"/>
  <c r="J1256" i="3" a="1"/>
  <c r="J1256" i="3"/>
  <c r="J1257" i="3" a="1"/>
  <c r="J1257" i="3"/>
  <c r="J1258" i="3" a="1"/>
  <c r="J1258" i="3"/>
  <c r="J1259" i="3" a="1"/>
  <c r="J1259" i="3"/>
  <c r="J1260" i="3" a="1"/>
  <c r="J1260" i="3"/>
  <c r="J1261" i="3" a="1"/>
  <c r="J1261" i="3"/>
  <c r="J1262" i="3" a="1"/>
  <c r="J1262" i="3"/>
  <c r="J1263" i="3" a="1"/>
  <c r="J1263" i="3"/>
  <c r="J1264" i="3" a="1"/>
  <c r="J1264" i="3"/>
  <c r="J1265" i="3" a="1"/>
  <c r="J1265" i="3"/>
  <c r="J1266" i="3" a="1"/>
  <c r="J1266" i="3"/>
  <c r="J1267" i="3" a="1"/>
  <c r="J1267" i="3"/>
  <c r="J1268" i="3" a="1"/>
  <c r="J1268" i="3"/>
  <c r="J1269" i="3" a="1"/>
  <c r="J1269" i="3"/>
  <c r="J1270" i="3" a="1"/>
  <c r="J1270" i="3"/>
  <c r="J1271" i="3" a="1"/>
  <c r="J1271" i="3"/>
  <c r="J1272" i="3" a="1"/>
  <c r="J1272" i="3"/>
  <c r="J1273" i="3" a="1"/>
  <c r="J1273" i="3"/>
  <c r="J1274" i="3" a="1"/>
  <c r="J1274" i="3"/>
  <c r="J1275" i="3" a="1"/>
  <c r="J1275" i="3"/>
  <c r="J1276" i="3" a="1"/>
  <c r="J1276" i="3"/>
  <c r="J1277" i="3" a="1"/>
  <c r="J1277" i="3"/>
  <c r="J1278" i="3" a="1"/>
  <c r="J1278" i="3"/>
  <c r="J1279" i="3" a="1"/>
  <c r="J1279" i="3"/>
  <c r="J1280" i="3" a="1"/>
  <c r="J1280" i="3"/>
  <c r="J1281" i="3" a="1"/>
  <c r="J1281" i="3"/>
  <c r="J1282" i="3" a="1"/>
  <c r="J1282" i="3"/>
  <c r="J1283" i="3" a="1"/>
  <c r="J1283" i="3"/>
  <c r="J1284" i="3" a="1"/>
  <c r="J1284" i="3"/>
  <c r="J1285" i="3" a="1"/>
  <c r="J1285" i="3"/>
  <c r="J1286" i="3" a="1"/>
  <c r="J1286" i="3"/>
  <c r="J1287" i="3" a="1"/>
  <c r="J1287" i="3"/>
  <c r="J1288" i="3" a="1"/>
  <c r="J1288" i="3"/>
  <c r="J1289" i="3" a="1"/>
  <c r="J1289" i="3"/>
  <c r="J1290" i="3" a="1"/>
  <c r="J1290" i="3"/>
  <c r="J1291" i="3" a="1"/>
  <c r="J1291" i="3"/>
  <c r="J1292" i="3" a="1"/>
  <c r="J1292" i="3"/>
  <c r="J1293" i="3" a="1"/>
  <c r="J1293" i="3"/>
  <c r="J1294" i="3" a="1"/>
  <c r="J1294" i="3"/>
  <c r="J1295" i="3" a="1"/>
  <c r="J1295" i="3"/>
  <c r="J1296" i="3" a="1"/>
  <c r="J1296" i="3"/>
  <c r="J1297" i="3" a="1"/>
  <c r="J1297" i="3"/>
  <c r="J1298" i="3" a="1"/>
  <c r="J1298" i="3"/>
  <c r="J1299" i="3" a="1"/>
  <c r="J1299" i="3"/>
  <c r="J1300" i="3" a="1"/>
  <c r="J1300" i="3"/>
  <c r="J1301" i="3" a="1"/>
  <c r="J1301" i="3"/>
  <c r="J1302" i="3" a="1"/>
  <c r="J1302" i="3"/>
  <c r="J1303" i="3" a="1"/>
  <c r="J1303" i="3"/>
  <c r="J1304" i="3" a="1"/>
  <c r="J1304" i="3"/>
  <c r="J1305" i="3" a="1"/>
  <c r="J1305" i="3"/>
  <c r="J1306" i="3" a="1"/>
  <c r="J1306" i="3"/>
  <c r="J1307" i="3" a="1"/>
  <c r="J1307" i="3"/>
  <c r="J1308" i="3" a="1"/>
  <c r="J1308" i="3"/>
  <c r="J1309" i="3" a="1"/>
  <c r="J1309" i="3"/>
  <c r="J1310" i="3" a="1"/>
  <c r="J1310" i="3"/>
  <c r="J1311" i="3" a="1"/>
  <c r="J1311" i="3"/>
  <c r="J1312" i="3" a="1"/>
  <c r="J1312" i="3"/>
  <c r="J1313" i="3" a="1"/>
  <c r="J1313" i="3"/>
  <c r="J1314" i="3" a="1"/>
  <c r="J1314" i="3"/>
  <c r="J1315" i="3" a="1"/>
  <c r="J1315" i="3"/>
  <c r="J1316" i="3" a="1"/>
  <c r="J1316" i="3"/>
  <c r="J1317" i="3" a="1"/>
  <c r="J1317" i="3"/>
  <c r="J1318" i="3" a="1"/>
  <c r="J1318" i="3"/>
  <c r="J1319" i="3" a="1"/>
  <c r="J1319" i="3"/>
  <c r="J1320" i="3" a="1"/>
  <c r="J1320" i="3"/>
  <c r="J1321" i="3" a="1"/>
  <c r="J1321" i="3"/>
  <c r="J1322" i="3" a="1"/>
  <c r="J1322" i="3"/>
  <c r="J1323" i="3" a="1"/>
  <c r="J1323" i="3"/>
  <c r="J1324" i="3" a="1"/>
  <c r="J1324" i="3"/>
  <c r="J1325" i="3" a="1"/>
  <c r="J1325" i="3"/>
  <c r="J1326" i="3" a="1"/>
  <c r="J1326" i="3"/>
  <c r="J1327" i="3" a="1"/>
  <c r="J1327" i="3"/>
  <c r="J1328" i="3" a="1"/>
  <c r="J1328" i="3"/>
  <c r="J1329" i="3" a="1"/>
  <c r="J1329" i="3"/>
  <c r="J1330" i="3" a="1"/>
  <c r="J1330" i="3"/>
  <c r="J1331" i="3" a="1"/>
  <c r="J1331" i="3"/>
  <c r="J1332" i="3" a="1"/>
  <c r="J1332" i="3"/>
  <c r="J1333" i="3" a="1"/>
  <c r="J1333" i="3"/>
  <c r="J1334" i="3" a="1"/>
  <c r="J1334" i="3"/>
  <c r="J1335" i="3" a="1"/>
  <c r="J1335" i="3"/>
  <c r="J1336" i="3" a="1"/>
  <c r="J1336" i="3"/>
  <c r="J1337" i="3" a="1"/>
  <c r="J1337" i="3"/>
  <c r="J1338" i="3" a="1"/>
  <c r="J1338" i="3"/>
  <c r="J1339" i="3" a="1"/>
  <c r="J1339" i="3"/>
  <c r="J1340" i="3" a="1"/>
  <c r="J1340" i="3"/>
  <c r="J1341" i="3" a="1"/>
  <c r="J1341" i="3"/>
  <c r="J1342" i="3" a="1"/>
  <c r="J1342" i="3"/>
  <c r="J1343" i="3" a="1"/>
  <c r="J1343" i="3"/>
  <c r="J1344" i="3" a="1"/>
  <c r="J1344" i="3"/>
  <c r="J1345" i="3" a="1"/>
  <c r="J1345" i="3"/>
  <c r="J1346" i="3" a="1"/>
  <c r="J1346" i="3"/>
  <c r="J1347" i="3" a="1"/>
  <c r="J1347" i="3"/>
  <c r="J1348" i="3" a="1"/>
  <c r="J1348" i="3"/>
  <c r="J1349" i="3" a="1"/>
  <c r="J1349" i="3"/>
  <c r="J1350" i="3" a="1"/>
  <c r="J1350" i="3"/>
  <c r="J1351" i="3" a="1"/>
  <c r="J1351" i="3"/>
  <c r="J1352" i="3" a="1"/>
  <c r="J1352" i="3"/>
  <c r="J1353" i="3" a="1"/>
  <c r="J1353" i="3"/>
  <c r="J1354" i="3" a="1"/>
  <c r="J1354" i="3"/>
  <c r="J1355" i="3" a="1"/>
  <c r="J1355" i="3"/>
  <c r="J1356" i="3" a="1"/>
  <c r="J1356" i="3"/>
  <c r="J1357" i="3" a="1"/>
  <c r="J1357" i="3"/>
  <c r="J1358" i="3" a="1"/>
  <c r="J1358" i="3"/>
  <c r="J1359" i="3" a="1"/>
  <c r="J1359" i="3"/>
  <c r="J1360" i="3" a="1"/>
  <c r="J1360" i="3"/>
  <c r="J1361" i="3" a="1"/>
  <c r="J1361" i="3"/>
  <c r="J1362" i="3" a="1"/>
  <c r="J1362" i="3"/>
  <c r="J1363" i="3" a="1"/>
  <c r="J1363" i="3"/>
  <c r="J1364" i="3" a="1"/>
  <c r="J1364" i="3"/>
  <c r="J1365" i="3" a="1"/>
  <c r="J1365" i="3"/>
  <c r="J1366" i="3" a="1"/>
  <c r="J1366" i="3"/>
  <c r="J1367" i="3" a="1"/>
  <c r="J1367" i="3"/>
  <c r="J1368" i="3" a="1"/>
  <c r="J1368" i="3"/>
  <c r="J1369" i="3" a="1"/>
  <c r="J1369" i="3"/>
  <c r="J1370" i="3" a="1"/>
  <c r="J1370" i="3"/>
  <c r="J1371" i="3" a="1"/>
  <c r="J1371" i="3"/>
  <c r="J1372" i="3" a="1"/>
  <c r="J1372" i="3"/>
  <c r="J1373" i="3" a="1"/>
  <c r="J1373" i="3"/>
  <c r="J1374" i="3" a="1"/>
  <c r="J1374" i="3"/>
  <c r="J1375" i="3" a="1"/>
  <c r="J1375" i="3"/>
  <c r="J1376" i="3" a="1"/>
  <c r="J1376" i="3"/>
  <c r="J1377" i="3" a="1"/>
  <c r="J1377" i="3"/>
  <c r="J1378" i="3" a="1"/>
  <c r="J1378" i="3"/>
  <c r="J1379" i="3" a="1"/>
  <c r="J1379" i="3"/>
  <c r="J1380" i="3" a="1"/>
  <c r="J1380" i="3"/>
  <c r="J1381" i="3" a="1"/>
  <c r="J1381" i="3"/>
  <c r="J1382" i="3" a="1"/>
  <c r="J1382" i="3"/>
  <c r="J1383" i="3" a="1"/>
  <c r="J1383" i="3"/>
  <c r="J1384" i="3" a="1"/>
  <c r="J1384" i="3"/>
  <c r="J1385" i="3" a="1"/>
  <c r="J1385" i="3"/>
  <c r="J1386" i="3" a="1"/>
  <c r="J1386" i="3"/>
  <c r="J1387" i="3" a="1"/>
  <c r="J1387" i="3"/>
  <c r="J1388" i="3" a="1"/>
  <c r="J1388" i="3"/>
  <c r="J1389" i="3" a="1"/>
  <c r="J1389" i="3"/>
  <c r="J1390" i="3" a="1"/>
  <c r="J1390" i="3"/>
  <c r="J1391" i="3" a="1"/>
  <c r="J1391" i="3"/>
  <c r="J1392" i="3" a="1"/>
  <c r="J1392" i="3"/>
  <c r="J1393" i="3" a="1"/>
  <c r="J1393" i="3"/>
  <c r="J1394" i="3" a="1"/>
  <c r="J1394" i="3"/>
  <c r="J1395" i="3" a="1"/>
  <c r="J1395" i="3"/>
  <c r="J1396" i="3" a="1"/>
  <c r="J1396" i="3"/>
  <c r="J1397" i="3" a="1"/>
  <c r="J1397" i="3"/>
  <c r="J1398" i="3" a="1"/>
  <c r="J1398" i="3"/>
  <c r="J1399" i="3" a="1"/>
  <c r="J1399" i="3"/>
  <c r="J1400" i="3" a="1"/>
  <c r="J1400" i="3"/>
  <c r="J1401" i="3" a="1"/>
  <c r="J1401" i="3"/>
  <c r="J1402" i="3" a="1"/>
  <c r="J1402" i="3"/>
  <c r="J1403" i="3" a="1"/>
  <c r="J1403" i="3"/>
  <c r="J1404" i="3" a="1"/>
  <c r="J1404" i="3"/>
  <c r="J1405" i="3" a="1"/>
  <c r="J1405" i="3"/>
  <c r="J1406" i="3" a="1"/>
  <c r="J1406" i="3"/>
  <c r="J1407" i="3" a="1"/>
  <c r="J1407" i="3"/>
  <c r="J1408" i="3" a="1"/>
  <c r="J1408" i="3"/>
  <c r="J1409" i="3" a="1"/>
  <c r="J1409" i="3"/>
  <c r="J1410" i="3" a="1"/>
  <c r="J1410" i="3"/>
  <c r="J1411" i="3" a="1"/>
  <c r="J1411" i="3"/>
  <c r="J1412" i="3" a="1"/>
  <c r="J1412" i="3"/>
  <c r="J1413" i="3" a="1"/>
  <c r="J1413" i="3"/>
  <c r="J1414" i="3" a="1"/>
  <c r="J1414" i="3"/>
  <c r="J1415" i="3" a="1"/>
  <c r="J1415" i="3"/>
  <c r="J1416" i="3" a="1"/>
  <c r="J1416" i="3"/>
  <c r="J1417" i="3" a="1"/>
  <c r="J1417" i="3"/>
  <c r="J1418" i="3" a="1"/>
  <c r="J1418" i="3"/>
  <c r="J1419" i="3" a="1"/>
  <c r="J1419" i="3"/>
  <c r="J1420" i="3" a="1"/>
  <c r="J1420" i="3"/>
  <c r="J1421" i="3" a="1"/>
  <c r="J1421" i="3"/>
  <c r="J1422" i="3" a="1"/>
  <c r="J1422" i="3"/>
  <c r="J1423" i="3" a="1"/>
  <c r="J1423" i="3"/>
  <c r="J1424" i="3" a="1"/>
  <c r="J1424" i="3"/>
  <c r="J1425" i="3" a="1"/>
  <c r="J1425" i="3"/>
  <c r="J1426" i="3" a="1"/>
  <c r="J1426" i="3"/>
  <c r="J1427" i="3" a="1"/>
  <c r="J1427" i="3"/>
  <c r="J1428" i="3" a="1"/>
  <c r="J1428" i="3"/>
  <c r="J1429" i="3" a="1"/>
  <c r="J1429" i="3"/>
  <c r="J1430" i="3" a="1"/>
  <c r="J1430" i="3"/>
  <c r="J1431" i="3" a="1"/>
  <c r="J1431" i="3"/>
  <c r="J1432" i="3" a="1"/>
  <c r="J1432" i="3"/>
  <c r="J1433" i="3" a="1"/>
  <c r="J1433" i="3"/>
  <c r="J1434" i="3" a="1"/>
  <c r="J1434" i="3"/>
  <c r="J1435" i="3" a="1"/>
  <c r="J1435" i="3"/>
  <c r="J1436" i="3" a="1"/>
  <c r="J1436" i="3"/>
  <c r="J1437" i="3" a="1"/>
  <c r="J1437" i="3"/>
  <c r="J1438" i="3" a="1"/>
  <c r="J1438" i="3"/>
  <c r="J1439" i="3" a="1"/>
  <c r="J1439" i="3"/>
  <c r="J1440" i="3" a="1"/>
  <c r="J1440" i="3"/>
  <c r="J1441" i="3" a="1"/>
  <c r="J1441" i="3"/>
  <c r="J1442" i="3" a="1"/>
  <c r="J1442" i="3"/>
  <c r="J1443" i="3" a="1"/>
  <c r="J1443" i="3"/>
  <c r="J1444" i="3" a="1"/>
  <c r="J1444" i="3"/>
  <c r="J1445" i="3" a="1"/>
  <c r="J1445" i="3"/>
  <c r="J1446" i="3" a="1"/>
  <c r="J1446" i="3"/>
  <c r="J1447" i="3" a="1"/>
  <c r="J1447" i="3"/>
  <c r="J1448" i="3" a="1"/>
  <c r="J1448" i="3"/>
  <c r="J1449" i="3" a="1"/>
  <c r="J1449" i="3"/>
  <c r="J1450" i="3" a="1"/>
  <c r="J1450" i="3"/>
  <c r="J1451" i="3" a="1"/>
  <c r="J1451" i="3"/>
  <c r="J1452" i="3" a="1"/>
  <c r="J1452" i="3"/>
  <c r="J1453" i="3" a="1"/>
  <c r="J1453" i="3"/>
  <c r="J1454" i="3" a="1"/>
  <c r="J1454" i="3"/>
  <c r="J1455" i="3" a="1"/>
  <c r="J1455" i="3"/>
  <c r="J1456" i="3" a="1"/>
  <c r="J1456" i="3"/>
  <c r="J1457" i="3" a="1"/>
  <c r="J1457" i="3"/>
  <c r="J1458" i="3" a="1"/>
  <c r="J1458" i="3"/>
  <c r="J1459" i="3" a="1"/>
  <c r="J1459" i="3"/>
  <c r="J1460" i="3" a="1"/>
  <c r="J1460" i="3"/>
  <c r="J1461" i="3" a="1"/>
  <c r="J1461" i="3"/>
  <c r="J1462" i="3" a="1"/>
  <c r="J1462" i="3"/>
  <c r="J1463" i="3" a="1"/>
  <c r="J1463" i="3"/>
  <c r="J1464" i="3" a="1"/>
  <c r="J1464" i="3"/>
  <c r="J1465" i="3" a="1"/>
  <c r="J1465" i="3"/>
  <c r="J1466" i="3" a="1"/>
  <c r="J1466" i="3"/>
  <c r="J1467" i="3" a="1"/>
  <c r="J1467" i="3"/>
  <c r="J1468" i="3" a="1"/>
  <c r="J1468" i="3"/>
  <c r="J1469" i="3" a="1"/>
  <c r="J1469" i="3"/>
  <c r="J1470" i="3" a="1"/>
  <c r="J1470" i="3"/>
  <c r="J1471" i="3" a="1"/>
  <c r="J1471" i="3"/>
  <c r="J1472" i="3" a="1"/>
  <c r="J1472" i="3"/>
  <c r="J1473" i="3" a="1"/>
  <c r="J1473" i="3"/>
  <c r="J1474" i="3" a="1"/>
  <c r="J1474" i="3"/>
  <c r="J1475" i="3" a="1"/>
  <c r="J1475" i="3"/>
  <c r="J1476" i="3" a="1"/>
  <c r="J1476" i="3"/>
  <c r="J1477" i="3" a="1"/>
  <c r="J1477" i="3"/>
  <c r="J1478" i="3" a="1"/>
  <c r="J1478" i="3"/>
  <c r="J1479" i="3" a="1"/>
  <c r="J1479" i="3"/>
  <c r="J1480" i="3" a="1"/>
  <c r="J1480" i="3"/>
  <c r="J1481" i="3" a="1"/>
  <c r="J1481" i="3"/>
  <c r="J1482" i="3" a="1"/>
  <c r="J1482" i="3"/>
  <c r="J1483" i="3" a="1"/>
  <c r="J1483" i="3"/>
  <c r="J1484" i="3" a="1"/>
  <c r="J1484" i="3"/>
  <c r="J1485" i="3" a="1"/>
  <c r="J1485" i="3"/>
  <c r="J1486" i="3" a="1"/>
  <c r="J1486" i="3"/>
  <c r="J1487" i="3" a="1"/>
  <c r="J1487" i="3"/>
  <c r="J1488" i="3" a="1"/>
  <c r="J1488" i="3"/>
  <c r="J1489" i="3" a="1"/>
  <c r="J1489" i="3"/>
  <c r="J1490" i="3" a="1"/>
  <c r="J1490" i="3"/>
  <c r="J1491" i="3" a="1"/>
  <c r="J1491" i="3"/>
  <c r="J1492" i="3" a="1"/>
  <c r="J1492" i="3"/>
  <c r="J1493" i="3" a="1"/>
  <c r="J1493" i="3"/>
  <c r="J1494" i="3" a="1"/>
  <c r="J1494" i="3"/>
  <c r="J1495" i="3" a="1"/>
  <c r="J1495" i="3"/>
  <c r="J1496" i="3" a="1"/>
  <c r="J1496" i="3"/>
  <c r="J1497" i="3" a="1"/>
  <c r="J1497" i="3"/>
  <c r="J1498" i="3" a="1"/>
  <c r="J1498" i="3"/>
  <c r="J1499" i="3" a="1"/>
  <c r="J1499" i="3"/>
  <c r="J1500" i="3" a="1"/>
  <c r="J1500" i="3"/>
  <c r="J1501" i="3" a="1"/>
  <c r="J1501" i="3"/>
  <c r="J1502" i="3" a="1"/>
  <c r="J1502" i="3"/>
  <c r="J1503" i="3" a="1"/>
  <c r="J1503" i="3"/>
  <c r="J1504" i="3" a="1"/>
  <c r="J1504" i="3"/>
  <c r="J1505" i="3" a="1"/>
  <c r="J1505" i="3"/>
  <c r="J1506" i="3" a="1"/>
  <c r="J1506" i="3"/>
  <c r="J1507" i="3" a="1"/>
  <c r="J1507" i="3"/>
  <c r="J1508" i="3" a="1"/>
  <c r="J1508" i="3"/>
  <c r="J1509" i="3" a="1"/>
  <c r="J1509" i="3"/>
  <c r="J1510" i="3" a="1"/>
  <c r="J1510" i="3"/>
  <c r="J1511" i="3" a="1"/>
  <c r="J1511" i="3"/>
  <c r="J1512" i="3" a="1"/>
  <c r="J1512" i="3"/>
  <c r="J1513" i="3" a="1"/>
  <c r="J1513" i="3"/>
  <c r="J1514" i="3" a="1"/>
  <c r="J1514" i="3"/>
  <c r="J1515" i="3" a="1"/>
  <c r="J1515" i="3"/>
  <c r="J1516" i="3" a="1"/>
  <c r="J1516" i="3"/>
  <c r="J1517" i="3" a="1"/>
  <c r="J1517" i="3"/>
  <c r="J1518" i="3" a="1"/>
  <c r="J1518" i="3"/>
  <c r="J1519" i="3" a="1"/>
  <c r="J1519" i="3"/>
  <c r="J1520" i="3" a="1"/>
  <c r="J1520" i="3"/>
  <c r="J1521" i="3" a="1"/>
  <c r="J1521" i="3"/>
  <c r="J1522" i="3" a="1"/>
  <c r="J1522" i="3"/>
  <c r="J1523" i="3" a="1"/>
  <c r="J1523" i="3"/>
  <c r="J1524" i="3" a="1"/>
  <c r="J1524" i="3"/>
  <c r="J1525" i="3" a="1"/>
  <c r="J1525" i="3"/>
  <c r="J1526" i="3" a="1"/>
  <c r="J1526" i="3"/>
  <c r="J1527" i="3" a="1"/>
  <c r="J1527" i="3"/>
  <c r="J1528" i="3" a="1"/>
  <c r="J1528" i="3"/>
  <c r="J1529" i="3" a="1"/>
  <c r="J1529" i="3"/>
  <c r="J1530" i="3" a="1"/>
  <c r="J1530" i="3"/>
  <c r="J1531" i="3" a="1"/>
  <c r="J1531" i="3"/>
  <c r="J1532" i="3" a="1"/>
  <c r="J1532" i="3"/>
  <c r="J1533" i="3" a="1"/>
  <c r="J1533" i="3"/>
  <c r="J1534" i="3" a="1"/>
  <c r="J1534" i="3"/>
  <c r="J1535" i="3" a="1"/>
  <c r="J1535" i="3"/>
  <c r="J1536" i="3" a="1"/>
  <c r="J1536" i="3"/>
  <c r="J1537" i="3" a="1"/>
  <c r="J1537" i="3"/>
  <c r="J1538" i="3" a="1"/>
  <c r="J1538" i="3"/>
  <c r="J1539" i="3" a="1"/>
  <c r="J1539" i="3"/>
  <c r="J1540" i="3" a="1"/>
  <c r="J1540" i="3"/>
  <c r="J1541" i="3" a="1"/>
  <c r="J1541" i="3"/>
  <c r="J1542" i="3" a="1"/>
  <c r="J1542" i="3"/>
  <c r="J1543" i="3" a="1"/>
  <c r="J1543" i="3"/>
  <c r="J1544" i="3" a="1"/>
  <c r="J1544" i="3"/>
  <c r="J1545" i="3" a="1"/>
  <c r="J1545" i="3"/>
  <c r="J1546" i="3" a="1"/>
  <c r="J1546" i="3"/>
  <c r="J1547" i="3" a="1"/>
  <c r="J1547" i="3"/>
  <c r="J1548" i="3" a="1"/>
  <c r="J1548" i="3"/>
  <c r="J1549" i="3" a="1"/>
  <c r="J1549" i="3"/>
  <c r="J1550" i="3" a="1"/>
  <c r="J1550" i="3"/>
  <c r="J1551" i="3" a="1"/>
  <c r="J1551" i="3"/>
  <c r="J1552" i="3" a="1"/>
  <c r="J1552" i="3"/>
  <c r="J1553" i="3" a="1"/>
  <c r="J1553" i="3"/>
  <c r="J1554" i="3" a="1"/>
  <c r="J1554" i="3"/>
  <c r="J1555" i="3" a="1"/>
  <c r="J1555" i="3"/>
  <c r="J1556" i="3" a="1"/>
  <c r="J1556" i="3"/>
  <c r="J1557" i="3" a="1"/>
  <c r="J1557" i="3"/>
  <c r="J1558" i="3" a="1"/>
  <c r="J1558" i="3"/>
  <c r="J1559" i="3" a="1"/>
  <c r="J1559" i="3"/>
  <c r="J1560" i="3" a="1"/>
  <c r="J1560" i="3"/>
  <c r="J1561" i="3" a="1"/>
  <c r="J1561" i="3"/>
  <c r="J1562" i="3" a="1"/>
  <c r="J1562" i="3"/>
  <c r="J1563" i="3" a="1"/>
  <c r="J1563" i="3"/>
  <c r="J1564" i="3" a="1"/>
  <c r="J1564" i="3"/>
  <c r="J1565" i="3" a="1"/>
  <c r="J1565" i="3"/>
  <c r="J1566" i="3" a="1"/>
  <c r="J1566" i="3"/>
  <c r="J1567" i="3" a="1"/>
  <c r="J1567" i="3"/>
  <c r="J1568" i="3" a="1"/>
  <c r="J1568" i="3"/>
  <c r="J1569" i="3" a="1"/>
  <c r="J1569" i="3"/>
  <c r="J1570" i="3" a="1"/>
  <c r="J1570" i="3"/>
  <c r="J1571" i="3" a="1"/>
  <c r="J1571" i="3"/>
  <c r="J1572" i="3" a="1"/>
  <c r="J1572" i="3"/>
  <c r="J1573" i="3" a="1"/>
  <c r="J1573" i="3"/>
  <c r="J1574" i="3" a="1"/>
  <c r="J1574" i="3"/>
  <c r="J1575" i="3" a="1"/>
  <c r="J1575" i="3"/>
  <c r="J1576" i="3" a="1"/>
  <c r="J1576" i="3"/>
  <c r="J1577" i="3" a="1"/>
  <c r="J1577" i="3"/>
  <c r="J1578" i="3" a="1"/>
  <c r="J1578" i="3"/>
  <c r="J1579" i="3" a="1"/>
  <c r="J1579" i="3"/>
  <c r="J1580" i="3" a="1"/>
  <c r="J1580" i="3"/>
  <c r="J1581" i="3" a="1"/>
  <c r="J1581" i="3"/>
  <c r="J1582" i="3" a="1"/>
  <c r="J1582" i="3"/>
  <c r="J1583" i="3" a="1"/>
  <c r="J1583" i="3"/>
  <c r="J1584" i="3" a="1"/>
  <c r="J1584" i="3"/>
  <c r="J1585" i="3" a="1"/>
  <c r="J1585" i="3"/>
  <c r="J1586" i="3" a="1"/>
  <c r="J1586" i="3"/>
  <c r="J1587" i="3" a="1"/>
  <c r="J1587" i="3"/>
  <c r="J1588" i="3" a="1"/>
  <c r="J1588" i="3"/>
  <c r="J1589" i="3" a="1"/>
  <c r="J1589" i="3"/>
  <c r="J1590" i="3" a="1"/>
  <c r="J1590" i="3"/>
  <c r="J1591" i="3" a="1"/>
  <c r="J1591" i="3"/>
  <c r="J1592" i="3" a="1"/>
  <c r="J1592" i="3"/>
  <c r="J1593" i="3" a="1"/>
  <c r="J1593" i="3"/>
  <c r="J1594" i="3" a="1"/>
  <c r="J1594" i="3"/>
  <c r="J1595" i="3" a="1"/>
  <c r="J1595" i="3"/>
  <c r="J1596" i="3" a="1"/>
  <c r="J1596" i="3"/>
  <c r="J1597" i="3" a="1"/>
  <c r="J1597" i="3"/>
  <c r="J1598" i="3" a="1"/>
  <c r="J1598" i="3"/>
  <c r="J1599" i="3" a="1"/>
  <c r="J1599" i="3"/>
  <c r="J1600" i="3" a="1"/>
  <c r="J1600" i="3"/>
  <c r="J1601" i="3" a="1"/>
  <c r="J1601" i="3"/>
  <c r="J1602" i="3" a="1"/>
  <c r="J1602" i="3"/>
  <c r="J1603" i="3" a="1"/>
  <c r="J1603" i="3"/>
  <c r="J1604" i="3" a="1"/>
  <c r="J1604" i="3"/>
  <c r="J1605" i="3" a="1"/>
  <c r="J1605" i="3"/>
  <c r="J1606" i="3" a="1"/>
  <c r="J1606" i="3"/>
  <c r="J1607" i="3" a="1"/>
  <c r="J1607" i="3"/>
  <c r="J1608" i="3" a="1"/>
  <c r="J1608" i="3"/>
  <c r="J1609" i="3" a="1"/>
  <c r="J1609" i="3"/>
  <c r="J1610" i="3" a="1"/>
  <c r="J1610" i="3"/>
  <c r="J1611" i="3" a="1"/>
  <c r="J1611" i="3"/>
  <c r="J1612" i="3" a="1"/>
  <c r="J1612" i="3"/>
  <c r="J1613" i="3" a="1"/>
  <c r="J1613" i="3"/>
  <c r="J1614" i="3" a="1"/>
  <c r="J1614" i="3"/>
  <c r="J1615" i="3" a="1"/>
  <c r="J1615" i="3"/>
  <c r="J1616" i="3" a="1"/>
  <c r="J1616" i="3"/>
  <c r="J1617" i="3" a="1"/>
  <c r="J1617" i="3"/>
  <c r="J1618" i="3" a="1"/>
  <c r="J1618" i="3"/>
  <c r="J1619" i="3" a="1"/>
  <c r="J1619" i="3"/>
  <c r="J1620" i="3" a="1"/>
  <c r="J1620" i="3"/>
  <c r="J1621" i="3" a="1"/>
  <c r="J1621" i="3"/>
  <c r="J1622" i="3" a="1"/>
  <c r="J1622" i="3"/>
  <c r="J1623" i="3" a="1"/>
  <c r="J1623" i="3"/>
  <c r="J1624" i="3" a="1"/>
  <c r="J1624" i="3"/>
  <c r="J1625" i="3" a="1"/>
  <c r="J1625" i="3"/>
  <c r="J1626" i="3" a="1"/>
  <c r="J1626" i="3"/>
  <c r="J1627" i="3" a="1"/>
  <c r="J1627" i="3"/>
  <c r="J1628" i="3" a="1"/>
  <c r="J1628" i="3"/>
  <c r="J1629" i="3" a="1"/>
  <c r="J1629" i="3"/>
  <c r="J1630" i="3" a="1"/>
  <c r="J1630" i="3"/>
  <c r="J1631" i="3" a="1"/>
  <c r="J1631" i="3"/>
  <c r="J1632" i="3" a="1"/>
  <c r="J1632" i="3"/>
  <c r="J1633" i="3" a="1"/>
  <c r="J1633" i="3"/>
  <c r="J1634" i="3" a="1"/>
  <c r="J1634" i="3"/>
  <c r="J1635" i="3" a="1"/>
  <c r="J1635" i="3"/>
  <c r="J1636" i="3" a="1"/>
  <c r="J1636" i="3"/>
  <c r="J1637" i="3" a="1"/>
  <c r="J1637" i="3"/>
  <c r="J1638" i="3" a="1"/>
  <c r="J1638" i="3"/>
  <c r="J1639" i="3" a="1"/>
  <c r="J1639" i="3"/>
  <c r="J1640" i="3" a="1"/>
  <c r="J1640" i="3"/>
  <c r="J1641" i="3" a="1"/>
  <c r="J1641" i="3"/>
  <c r="J1642" i="3" a="1"/>
  <c r="J1642" i="3"/>
  <c r="J1643" i="3" a="1"/>
  <c r="J1643" i="3"/>
  <c r="J1644" i="3" a="1"/>
  <c r="J1644" i="3"/>
  <c r="J1645" i="3" a="1"/>
  <c r="J1645" i="3"/>
  <c r="J1646" i="3" a="1"/>
  <c r="J1646" i="3"/>
  <c r="J1647" i="3" a="1"/>
  <c r="J1647" i="3"/>
  <c r="J1648" i="3" a="1"/>
  <c r="J1648" i="3"/>
  <c r="J1649" i="3" a="1"/>
  <c r="J1649" i="3"/>
  <c r="J1650" i="3" a="1"/>
  <c r="J1650" i="3"/>
  <c r="J1651" i="3" a="1"/>
  <c r="J1651" i="3"/>
  <c r="J1652" i="3" a="1"/>
  <c r="J1652" i="3"/>
  <c r="J1653" i="3" a="1"/>
  <c r="J1653" i="3"/>
  <c r="J1654" i="3" a="1"/>
  <c r="J1654" i="3"/>
  <c r="J1655" i="3" a="1"/>
  <c r="J1655" i="3"/>
  <c r="J1656" i="3" a="1"/>
  <c r="J1656" i="3"/>
  <c r="J1657" i="3" a="1"/>
  <c r="J1657" i="3"/>
  <c r="J1658" i="3" a="1"/>
  <c r="J1658" i="3"/>
  <c r="J1659" i="3" a="1"/>
  <c r="J1659" i="3"/>
  <c r="J1660" i="3" a="1"/>
  <c r="J1660" i="3"/>
  <c r="J1661" i="3" a="1"/>
  <c r="J1661" i="3"/>
  <c r="J1662" i="3" a="1"/>
  <c r="J1662" i="3"/>
  <c r="J1663" i="3" a="1"/>
  <c r="J1663" i="3"/>
  <c r="J1664" i="3" a="1"/>
  <c r="J1664" i="3"/>
  <c r="J1665" i="3" a="1"/>
  <c r="J1665" i="3"/>
  <c r="J1666" i="3" a="1"/>
  <c r="J1666" i="3"/>
  <c r="J1667" i="3" a="1"/>
  <c r="J1667" i="3"/>
  <c r="J1668" i="3" a="1"/>
  <c r="J1668" i="3"/>
  <c r="J1669" i="3" a="1"/>
  <c r="J1669" i="3"/>
  <c r="J1670" i="3" a="1"/>
  <c r="J1670" i="3"/>
  <c r="J1671" i="3" a="1"/>
  <c r="J1671" i="3"/>
  <c r="J1672" i="3" a="1"/>
  <c r="J1672" i="3"/>
  <c r="J1673" i="3" a="1"/>
  <c r="J1673" i="3"/>
  <c r="J1674" i="3" a="1"/>
  <c r="J1674" i="3"/>
  <c r="J1675" i="3" a="1"/>
  <c r="J1675" i="3"/>
  <c r="J1676" i="3" a="1"/>
  <c r="J1676" i="3"/>
  <c r="J1677" i="3" a="1"/>
  <c r="J1677" i="3"/>
  <c r="J1678" i="3" a="1"/>
  <c r="J1678" i="3"/>
  <c r="J1679" i="3" a="1"/>
  <c r="J1679" i="3"/>
  <c r="J1680" i="3" a="1"/>
  <c r="J1680" i="3"/>
  <c r="J1681" i="3" a="1"/>
  <c r="J1681" i="3"/>
  <c r="J1682" i="3" a="1"/>
  <c r="J1682" i="3"/>
  <c r="J1683" i="3" a="1"/>
  <c r="J1683" i="3"/>
  <c r="J1684" i="3" a="1"/>
  <c r="J1684" i="3"/>
  <c r="J1685" i="3" a="1"/>
  <c r="J1685" i="3"/>
  <c r="J1686" i="3" a="1"/>
  <c r="J1686" i="3"/>
  <c r="J1687" i="3" a="1"/>
  <c r="J1687" i="3"/>
  <c r="J1688" i="3" a="1"/>
  <c r="J1688" i="3"/>
  <c r="J1689" i="3" a="1"/>
  <c r="J1689" i="3"/>
  <c r="J1690" i="3" a="1"/>
  <c r="J1690" i="3"/>
  <c r="J1691" i="3" a="1"/>
  <c r="J1691" i="3"/>
  <c r="J1692" i="3" a="1"/>
  <c r="J1692" i="3"/>
  <c r="J1693" i="3" a="1"/>
  <c r="J1693" i="3"/>
  <c r="J1694" i="3" a="1"/>
  <c r="J1694" i="3"/>
  <c r="J1695" i="3" a="1"/>
  <c r="J1695" i="3"/>
  <c r="J1696" i="3" a="1"/>
  <c r="J1696" i="3"/>
  <c r="J1697" i="3" a="1"/>
  <c r="J1697" i="3"/>
  <c r="J1698" i="3" a="1"/>
  <c r="J1698" i="3"/>
  <c r="J1699" i="3" a="1"/>
  <c r="J1699" i="3"/>
  <c r="J1700" i="3" a="1"/>
  <c r="J1700" i="3"/>
  <c r="J1701" i="3" a="1"/>
  <c r="J1701" i="3"/>
  <c r="J1702" i="3" a="1"/>
  <c r="J1702" i="3"/>
  <c r="J1703" i="3" a="1"/>
  <c r="J1703" i="3"/>
  <c r="J1704" i="3" a="1"/>
  <c r="J1704" i="3"/>
  <c r="J1705" i="3" a="1"/>
  <c r="J1705" i="3"/>
  <c r="J1706" i="3" a="1"/>
  <c r="J1706" i="3"/>
  <c r="J1707" i="3" a="1"/>
  <c r="J1707" i="3"/>
  <c r="J1708" i="3" a="1"/>
  <c r="J1708" i="3"/>
  <c r="J1709" i="3" a="1"/>
  <c r="J1709" i="3"/>
  <c r="J1710" i="3" a="1"/>
  <c r="J1710" i="3"/>
  <c r="J1711" i="3" a="1"/>
  <c r="J1711" i="3"/>
  <c r="J1712" i="3" a="1"/>
  <c r="J1712" i="3"/>
  <c r="J1713" i="3" a="1"/>
  <c r="J1713" i="3"/>
  <c r="J1714" i="3" a="1"/>
  <c r="J1714" i="3"/>
  <c r="J1715" i="3" a="1"/>
  <c r="J1715" i="3"/>
  <c r="J1716" i="3" a="1"/>
  <c r="J1716" i="3"/>
  <c r="J1717" i="3" a="1"/>
  <c r="J1717" i="3"/>
  <c r="J1718" i="3" a="1"/>
  <c r="J1718" i="3"/>
  <c r="J1719" i="3" a="1"/>
  <c r="J1719" i="3"/>
  <c r="J1720" i="3" a="1"/>
  <c r="J1720" i="3"/>
  <c r="J1721" i="3" a="1"/>
  <c r="J1721" i="3"/>
  <c r="J1722" i="3" a="1"/>
  <c r="J1722" i="3"/>
  <c r="J1723" i="3" a="1"/>
  <c r="J1723" i="3"/>
  <c r="J1724" i="3" a="1"/>
  <c r="J1724" i="3"/>
  <c r="J1725" i="3" a="1"/>
  <c r="J1725" i="3"/>
  <c r="J1726" i="3" a="1"/>
  <c r="J1726" i="3"/>
  <c r="J1727" i="3" a="1"/>
  <c r="J1727" i="3"/>
  <c r="J1728" i="3" a="1"/>
  <c r="J1728" i="3"/>
  <c r="J1729" i="3" a="1"/>
  <c r="J1729" i="3"/>
  <c r="J1730" i="3" a="1"/>
  <c r="J1730" i="3"/>
  <c r="J1731" i="3" a="1"/>
  <c r="J1731" i="3"/>
  <c r="J1732" i="3" a="1"/>
  <c r="J1732" i="3"/>
  <c r="J1733" i="3" a="1"/>
  <c r="J1733" i="3"/>
  <c r="J1734" i="3" a="1"/>
  <c r="J1734" i="3"/>
  <c r="J1735" i="3" a="1"/>
  <c r="J1735" i="3"/>
  <c r="J1736" i="3" a="1"/>
  <c r="J1736" i="3"/>
  <c r="J1737" i="3" a="1"/>
  <c r="J1737" i="3"/>
  <c r="J1738" i="3" a="1"/>
  <c r="J1738" i="3"/>
  <c r="J1739" i="3" a="1"/>
  <c r="J1739" i="3"/>
  <c r="J1740" i="3" a="1"/>
  <c r="J1740" i="3"/>
  <c r="J1741" i="3" a="1"/>
  <c r="J1741" i="3"/>
  <c r="J1742" i="3" a="1"/>
  <c r="J1742" i="3"/>
  <c r="J1743" i="3" a="1"/>
  <c r="J1743" i="3"/>
  <c r="J1744" i="3" a="1"/>
  <c r="J1744" i="3"/>
  <c r="J1745" i="3" a="1"/>
  <c r="J1745" i="3"/>
  <c r="J1746" i="3" a="1"/>
  <c r="J1746" i="3"/>
  <c r="J1747" i="3" a="1"/>
  <c r="J1747" i="3"/>
  <c r="J1748" i="3" a="1"/>
  <c r="J1748" i="3"/>
  <c r="J1749" i="3" a="1"/>
  <c r="J1749" i="3"/>
  <c r="J1750" i="3" a="1"/>
  <c r="J1750" i="3"/>
  <c r="J1751" i="3" a="1"/>
  <c r="J1751" i="3"/>
  <c r="J1752" i="3" a="1"/>
  <c r="J1752" i="3"/>
  <c r="J1753" i="3" a="1"/>
  <c r="J1753" i="3"/>
  <c r="J1754" i="3" a="1"/>
  <c r="J1754" i="3"/>
  <c r="J1755" i="3" a="1"/>
  <c r="J1755" i="3"/>
  <c r="J1756" i="3" a="1"/>
  <c r="J1756" i="3"/>
  <c r="J1757" i="3" a="1"/>
  <c r="J1757" i="3"/>
  <c r="J1758" i="3" a="1"/>
  <c r="J1758" i="3"/>
  <c r="J1759" i="3" a="1"/>
  <c r="J1759" i="3"/>
  <c r="J1760" i="3" a="1"/>
  <c r="J1760" i="3"/>
  <c r="J1761" i="3" a="1"/>
  <c r="J1761" i="3"/>
  <c r="J1762" i="3" a="1"/>
  <c r="J1762" i="3"/>
  <c r="J1763" i="3" a="1"/>
  <c r="J1763" i="3"/>
  <c r="J1764" i="3" a="1"/>
  <c r="J1764" i="3"/>
  <c r="J1765" i="3" a="1"/>
  <c r="J1765" i="3"/>
  <c r="J1766" i="3" a="1"/>
  <c r="J1766" i="3"/>
  <c r="J1767" i="3" a="1"/>
  <c r="J1767" i="3"/>
  <c r="J1768" i="3" a="1"/>
  <c r="J1768" i="3"/>
  <c r="J1769" i="3" a="1"/>
  <c r="J1769" i="3"/>
  <c r="J1770" i="3" a="1"/>
  <c r="J1770" i="3"/>
  <c r="J1771" i="3" a="1"/>
  <c r="J1771" i="3"/>
  <c r="J1772" i="3" a="1"/>
  <c r="J1772" i="3"/>
  <c r="J1773" i="3" a="1"/>
  <c r="J1773" i="3"/>
  <c r="J1774" i="3" a="1"/>
  <c r="J1774" i="3"/>
  <c r="J1775" i="3" a="1"/>
  <c r="J1775" i="3"/>
  <c r="J1776" i="3" a="1"/>
  <c r="J1776" i="3"/>
  <c r="J1777" i="3" a="1"/>
  <c r="J1777" i="3"/>
  <c r="J1778" i="3" a="1"/>
  <c r="J1778" i="3"/>
  <c r="J1779" i="3" a="1"/>
  <c r="J1779" i="3"/>
  <c r="J1780" i="3" a="1"/>
  <c r="J1780" i="3"/>
  <c r="J1781" i="3" a="1"/>
  <c r="J1781" i="3"/>
  <c r="J1782" i="3" a="1"/>
  <c r="J1782" i="3"/>
  <c r="J1783" i="3" a="1"/>
  <c r="J1783" i="3"/>
  <c r="J1784" i="3" a="1"/>
  <c r="J1784" i="3"/>
  <c r="J1785" i="3" a="1"/>
  <c r="J1785" i="3"/>
  <c r="J1786" i="3" a="1"/>
  <c r="J1786" i="3"/>
  <c r="J1787" i="3" a="1"/>
  <c r="J1787" i="3"/>
  <c r="J1788" i="3" a="1"/>
  <c r="J1788" i="3"/>
  <c r="J1789" i="3" a="1"/>
  <c r="J1789" i="3"/>
  <c r="J1790" i="3" a="1"/>
  <c r="J1790" i="3"/>
  <c r="J1791" i="3" a="1"/>
  <c r="J1791" i="3"/>
  <c r="J1792" i="3" a="1"/>
  <c r="J1792" i="3"/>
  <c r="J1793" i="3" a="1"/>
  <c r="J1793" i="3"/>
  <c r="J1794" i="3" a="1"/>
  <c r="J1794" i="3"/>
  <c r="J1795" i="3" a="1"/>
  <c r="J1795" i="3"/>
  <c r="J1796" i="3" a="1"/>
  <c r="J1796" i="3"/>
  <c r="J1797" i="3" a="1"/>
  <c r="J1797" i="3"/>
  <c r="J1798" i="3" a="1"/>
  <c r="J1798" i="3"/>
  <c r="J1799" i="3" a="1"/>
  <c r="J1799" i="3"/>
  <c r="J1800" i="3" a="1"/>
  <c r="J1800" i="3"/>
  <c r="J1801" i="3" a="1"/>
  <c r="J1801" i="3"/>
  <c r="J1802" i="3" a="1"/>
  <c r="J1802" i="3"/>
  <c r="J1803" i="3" a="1"/>
  <c r="J1803" i="3"/>
  <c r="J1804" i="3" a="1"/>
  <c r="J1804" i="3"/>
  <c r="J1805" i="3" a="1"/>
  <c r="J1805" i="3"/>
  <c r="J1806" i="3" a="1"/>
  <c r="J1806" i="3"/>
  <c r="J1807" i="3" a="1"/>
  <c r="J1807" i="3"/>
  <c r="J1808" i="3" a="1"/>
  <c r="J1808" i="3"/>
  <c r="J1809" i="3" a="1"/>
  <c r="J1809" i="3"/>
  <c r="J1810" i="3" a="1"/>
  <c r="J1810" i="3"/>
  <c r="J1811" i="3" a="1"/>
  <c r="J1811" i="3"/>
  <c r="J1812" i="3" a="1"/>
  <c r="J1812" i="3"/>
  <c r="J1813" i="3" a="1"/>
  <c r="J1813" i="3"/>
  <c r="J1814" i="3" a="1"/>
  <c r="J1814" i="3"/>
  <c r="J1815" i="3" a="1"/>
  <c r="J1815" i="3"/>
  <c r="J1816" i="3" a="1"/>
  <c r="J1816" i="3"/>
  <c r="J1817" i="3" a="1"/>
  <c r="J1817" i="3"/>
  <c r="J1818" i="3" a="1"/>
  <c r="J1818" i="3"/>
  <c r="J1819" i="3" a="1"/>
  <c r="J1819" i="3"/>
  <c r="J1820" i="3" a="1"/>
  <c r="J1820" i="3"/>
  <c r="J1821" i="3" a="1"/>
  <c r="J1821" i="3"/>
  <c r="J1822" i="3" a="1"/>
  <c r="J1822" i="3"/>
  <c r="J1823" i="3" a="1"/>
  <c r="J1823" i="3"/>
  <c r="J1824" i="3" a="1"/>
  <c r="J1824" i="3"/>
  <c r="J1825" i="3" a="1"/>
  <c r="J1825" i="3"/>
  <c r="J1826" i="3" a="1"/>
  <c r="J1826" i="3"/>
  <c r="J1827" i="3" a="1"/>
  <c r="J1827" i="3"/>
  <c r="J1828" i="3" a="1"/>
  <c r="J1828" i="3"/>
  <c r="J1829" i="3" a="1"/>
  <c r="J1829" i="3"/>
  <c r="J1830" i="3" a="1"/>
  <c r="J1830" i="3"/>
  <c r="J1831" i="3" a="1"/>
  <c r="J1831" i="3"/>
  <c r="J1832" i="3" a="1"/>
  <c r="J1832" i="3"/>
  <c r="J1833" i="3" a="1"/>
  <c r="J1833" i="3"/>
  <c r="J1834" i="3" a="1"/>
  <c r="J1834" i="3"/>
  <c r="J1835" i="3" a="1"/>
  <c r="J1835" i="3"/>
  <c r="J1836" i="3" a="1"/>
  <c r="J1836" i="3"/>
  <c r="J1837" i="3" a="1"/>
  <c r="J1837" i="3"/>
  <c r="J1838" i="3" a="1"/>
  <c r="J1838" i="3"/>
  <c r="J1839" i="3" a="1"/>
  <c r="J1839" i="3"/>
  <c r="J1840" i="3" a="1"/>
  <c r="J1840" i="3"/>
  <c r="J1841" i="3" a="1"/>
  <c r="J1841" i="3"/>
  <c r="J1842" i="3" a="1"/>
  <c r="J1842" i="3"/>
  <c r="J1843" i="3" a="1"/>
  <c r="J1843" i="3"/>
  <c r="J1844" i="3" a="1"/>
  <c r="J1844" i="3"/>
  <c r="J1845" i="3" a="1"/>
  <c r="J1845" i="3"/>
  <c r="J1846" i="3" a="1"/>
  <c r="J1846" i="3"/>
  <c r="J1847" i="3" a="1"/>
  <c r="J1847" i="3"/>
  <c r="J1848" i="3" a="1"/>
  <c r="J1848" i="3"/>
  <c r="J1849" i="3" a="1"/>
  <c r="J1849" i="3"/>
  <c r="J1850" i="3" a="1"/>
  <c r="J1850" i="3"/>
  <c r="J1851" i="3" a="1"/>
  <c r="J1851" i="3"/>
  <c r="J1852" i="3" a="1"/>
  <c r="J1852" i="3"/>
  <c r="J1853" i="3" a="1"/>
  <c r="J1853" i="3"/>
  <c r="J1854" i="3" a="1"/>
  <c r="J1854" i="3"/>
  <c r="J1855" i="3" a="1"/>
  <c r="J1855" i="3"/>
  <c r="J1856" i="3" a="1"/>
  <c r="J1856" i="3"/>
  <c r="J1857" i="3" a="1"/>
  <c r="J1857" i="3"/>
  <c r="J1858" i="3" a="1"/>
  <c r="J1858" i="3"/>
  <c r="J1859" i="3" a="1"/>
  <c r="J1859" i="3"/>
  <c r="J1860" i="3" a="1"/>
  <c r="J1860" i="3"/>
  <c r="J1861" i="3" a="1"/>
  <c r="J1861" i="3"/>
  <c r="J1862" i="3" a="1"/>
  <c r="J1862" i="3"/>
  <c r="J1863" i="3" a="1"/>
  <c r="J1863" i="3"/>
  <c r="J1864" i="3" a="1"/>
  <c r="J1864" i="3"/>
  <c r="J1865" i="3" a="1"/>
  <c r="J1865" i="3"/>
  <c r="J1866" i="3" a="1"/>
  <c r="J1866" i="3"/>
  <c r="J1867" i="3" a="1"/>
  <c r="J1867" i="3"/>
  <c r="J1868" i="3" a="1"/>
  <c r="J1868" i="3"/>
  <c r="J1869" i="3" a="1"/>
  <c r="J1869" i="3"/>
  <c r="J1870" i="3" a="1"/>
  <c r="J1870" i="3"/>
  <c r="J1871" i="3" a="1"/>
  <c r="J1871" i="3"/>
  <c r="J1872" i="3" a="1"/>
  <c r="J1872" i="3"/>
  <c r="J1873" i="3" a="1"/>
  <c r="J1873" i="3"/>
  <c r="J1874" i="3" a="1"/>
  <c r="J1874" i="3"/>
  <c r="J1875" i="3" a="1"/>
  <c r="J1875" i="3"/>
  <c r="J1876" i="3" a="1"/>
  <c r="J1876" i="3"/>
  <c r="J1877" i="3" a="1"/>
  <c r="J1877" i="3"/>
  <c r="J1878" i="3" a="1"/>
  <c r="J1878" i="3"/>
  <c r="J1879" i="3" a="1"/>
  <c r="J1879" i="3"/>
  <c r="J1880" i="3" a="1"/>
  <c r="J1880" i="3"/>
  <c r="J1881" i="3" a="1"/>
  <c r="J1881" i="3"/>
  <c r="J1882" i="3" a="1"/>
  <c r="J1882" i="3"/>
  <c r="J1883" i="3" a="1"/>
  <c r="J1883" i="3"/>
  <c r="J1884" i="3" a="1"/>
  <c r="J1884" i="3"/>
  <c r="J1885" i="3" a="1"/>
  <c r="J1885" i="3"/>
  <c r="J1886" i="3" a="1"/>
  <c r="J1886" i="3"/>
  <c r="J1887" i="3" a="1"/>
  <c r="J1887" i="3"/>
  <c r="J1888" i="3" a="1"/>
  <c r="J1888" i="3"/>
  <c r="J1889" i="3" a="1"/>
  <c r="J1889" i="3"/>
  <c r="J1890" i="3" a="1"/>
  <c r="J1890" i="3"/>
  <c r="J1891" i="3" a="1"/>
  <c r="J1891" i="3"/>
  <c r="J1892" i="3" a="1"/>
  <c r="J1892" i="3"/>
  <c r="J1893" i="3" a="1"/>
  <c r="J1893" i="3"/>
  <c r="J1894" i="3" a="1"/>
  <c r="J1894" i="3"/>
  <c r="J1895" i="3" a="1"/>
  <c r="J1895" i="3"/>
  <c r="J1896" i="3" a="1"/>
  <c r="J1896" i="3"/>
  <c r="J1897" i="3" a="1"/>
  <c r="J1897" i="3"/>
  <c r="J1898" i="3" a="1"/>
  <c r="J1898" i="3"/>
  <c r="J1899" i="3" a="1"/>
  <c r="J1899" i="3"/>
  <c r="J1900" i="3" a="1"/>
  <c r="J1900" i="3"/>
  <c r="J1901" i="3" a="1"/>
  <c r="J1901" i="3"/>
  <c r="J1902" i="3" a="1"/>
  <c r="J1902" i="3"/>
  <c r="J1903" i="3" a="1"/>
  <c r="J1903" i="3"/>
  <c r="J1904" i="3" a="1"/>
  <c r="J1904" i="3"/>
  <c r="J1905" i="3" a="1"/>
  <c r="J1905" i="3"/>
  <c r="J1906" i="3" a="1"/>
  <c r="J1906" i="3"/>
  <c r="J1907" i="3" a="1"/>
  <c r="J1907" i="3"/>
  <c r="J1908" i="3" a="1"/>
  <c r="J1908" i="3"/>
  <c r="J1909" i="3" a="1"/>
  <c r="J1909" i="3"/>
  <c r="J1910" i="3" a="1"/>
  <c r="J1910" i="3"/>
  <c r="J1911" i="3" a="1"/>
  <c r="J1911" i="3"/>
  <c r="J1912" i="3" a="1"/>
  <c r="J1912" i="3"/>
  <c r="J1913" i="3" a="1"/>
  <c r="J1913" i="3"/>
  <c r="J1914" i="3" a="1"/>
  <c r="J1914" i="3"/>
  <c r="J1915" i="3" a="1"/>
  <c r="J1915" i="3"/>
  <c r="J1916" i="3" a="1"/>
  <c r="J1916" i="3"/>
  <c r="J1917" i="3" a="1"/>
  <c r="J1917" i="3"/>
  <c r="J1918" i="3" a="1"/>
  <c r="J1918" i="3"/>
  <c r="J1919" i="3" a="1"/>
  <c r="J1919" i="3"/>
  <c r="J1920" i="3" a="1"/>
  <c r="J1920" i="3"/>
  <c r="J1921" i="3" a="1"/>
  <c r="J1921" i="3"/>
  <c r="J1922" i="3" a="1"/>
  <c r="J1922" i="3"/>
  <c r="J1923" i="3" a="1"/>
  <c r="J1923" i="3"/>
  <c r="J1924" i="3" a="1"/>
  <c r="J1924" i="3"/>
  <c r="J1925" i="3" a="1"/>
  <c r="J1925" i="3"/>
  <c r="J1926" i="3" a="1"/>
  <c r="J1926" i="3"/>
  <c r="J1927" i="3" a="1"/>
  <c r="J1927" i="3"/>
  <c r="J1928" i="3" a="1"/>
  <c r="J1928" i="3"/>
  <c r="J1929" i="3" a="1"/>
  <c r="J1929" i="3"/>
  <c r="J1930" i="3" a="1"/>
  <c r="J1930" i="3"/>
  <c r="J1931" i="3" a="1"/>
  <c r="J1931" i="3"/>
  <c r="J1932" i="3" a="1"/>
  <c r="J1932" i="3"/>
  <c r="J1933" i="3" a="1"/>
  <c r="J1933" i="3"/>
  <c r="J1934" i="3" a="1"/>
  <c r="J1934" i="3"/>
  <c r="J1935" i="3" a="1"/>
  <c r="J1935" i="3"/>
  <c r="J1936" i="3" a="1"/>
  <c r="J1936" i="3"/>
  <c r="J1937" i="3" a="1"/>
  <c r="J1937" i="3"/>
  <c r="J1938" i="3" a="1"/>
  <c r="J1938" i="3"/>
  <c r="J1939" i="3" a="1"/>
  <c r="J1939" i="3"/>
  <c r="J1940" i="3" a="1"/>
  <c r="J1940" i="3"/>
  <c r="J1941" i="3" a="1"/>
  <c r="J1941" i="3"/>
  <c r="J1942" i="3" a="1"/>
  <c r="J1942" i="3"/>
  <c r="J1943" i="3" a="1"/>
  <c r="J1943" i="3"/>
  <c r="J1944" i="3" a="1"/>
  <c r="J1944" i="3"/>
  <c r="J1945" i="3" a="1"/>
  <c r="J1945" i="3"/>
  <c r="J1946" i="3" a="1"/>
  <c r="J1946" i="3"/>
  <c r="J1947" i="3" a="1"/>
  <c r="J1947" i="3"/>
  <c r="J1948" i="3" a="1"/>
  <c r="J1948" i="3"/>
  <c r="J1949" i="3" a="1"/>
  <c r="J1949" i="3"/>
  <c r="J1950" i="3" a="1"/>
  <c r="J1950" i="3"/>
  <c r="J1951" i="3" a="1"/>
  <c r="J1951" i="3"/>
  <c r="J1952" i="3" a="1"/>
  <c r="J1952" i="3"/>
  <c r="J1953" i="3" a="1"/>
  <c r="J1953" i="3"/>
  <c r="J1954" i="3" a="1"/>
  <c r="J1954" i="3"/>
  <c r="J1955" i="3" a="1"/>
  <c r="J1955" i="3"/>
  <c r="J1956" i="3" a="1"/>
  <c r="J1956" i="3"/>
  <c r="J1957" i="3" a="1"/>
  <c r="J1957" i="3"/>
  <c r="J1958" i="3" a="1"/>
  <c r="J1958" i="3"/>
  <c r="J1959" i="3" a="1"/>
  <c r="J1959" i="3"/>
  <c r="J1960" i="3" a="1"/>
  <c r="J1960" i="3"/>
  <c r="J1961" i="3" a="1"/>
  <c r="J1961" i="3"/>
  <c r="J1962" i="3" a="1"/>
  <c r="J1962" i="3"/>
  <c r="J1963" i="3" a="1"/>
  <c r="J1963" i="3"/>
  <c r="J1964" i="3" a="1"/>
  <c r="J1964" i="3"/>
  <c r="J1965" i="3" a="1"/>
  <c r="J1965" i="3"/>
  <c r="J1966" i="3" a="1"/>
  <c r="J1966" i="3"/>
  <c r="J1967" i="3" a="1"/>
  <c r="J1967" i="3"/>
  <c r="J1968" i="3" a="1"/>
  <c r="J1968" i="3"/>
  <c r="J1969" i="3" a="1"/>
  <c r="J1969" i="3"/>
  <c r="J1970" i="3" a="1"/>
  <c r="J1970" i="3"/>
  <c r="J1971" i="3" a="1"/>
  <c r="J1971" i="3"/>
  <c r="J1972" i="3" a="1"/>
  <c r="J1972" i="3"/>
  <c r="J1973" i="3" a="1"/>
  <c r="J1973" i="3"/>
  <c r="J1974" i="3" a="1"/>
  <c r="J1974" i="3"/>
  <c r="J1975" i="3" a="1"/>
  <c r="J1975" i="3"/>
  <c r="J1976" i="3" a="1"/>
  <c r="J1976" i="3"/>
  <c r="J1977" i="3" a="1"/>
  <c r="J1977" i="3"/>
  <c r="J1978" i="3" a="1"/>
  <c r="J1978" i="3"/>
  <c r="J1979" i="3" a="1"/>
  <c r="J1979" i="3"/>
  <c r="J1980" i="3" a="1"/>
  <c r="J1980" i="3"/>
  <c r="J1981" i="3" a="1"/>
  <c r="J1981" i="3"/>
  <c r="J1982" i="3" a="1"/>
  <c r="J1982" i="3"/>
  <c r="J1983" i="3" a="1"/>
  <c r="J1983" i="3"/>
  <c r="J1984" i="3" a="1"/>
  <c r="J1984" i="3"/>
  <c r="J1985" i="3" a="1"/>
  <c r="J1985" i="3"/>
  <c r="J1986" i="3" a="1"/>
  <c r="J1986" i="3"/>
  <c r="J1987" i="3" a="1"/>
  <c r="J1987" i="3"/>
  <c r="J1988" i="3" a="1"/>
  <c r="J1988" i="3"/>
  <c r="J1989" i="3" a="1"/>
  <c r="J1989" i="3"/>
  <c r="J1990" i="3" a="1"/>
  <c r="J1990" i="3"/>
  <c r="J1991" i="3" a="1"/>
  <c r="J1991" i="3"/>
  <c r="J1992" i="3" a="1"/>
  <c r="J1992" i="3"/>
  <c r="J1993" i="3" a="1"/>
  <c r="J1993" i="3"/>
  <c r="J1994" i="3" a="1"/>
  <c r="J1994" i="3"/>
  <c r="J1995" i="3" a="1"/>
  <c r="J1995" i="3"/>
  <c r="J1996" i="3" a="1"/>
  <c r="J1996" i="3"/>
  <c r="J1997" i="3" a="1"/>
  <c r="J1997" i="3"/>
  <c r="J1998" i="3" a="1"/>
  <c r="J1998" i="3"/>
  <c r="J1999" i="3" a="1"/>
  <c r="J1999" i="3"/>
  <c r="J2000" i="3" a="1"/>
  <c r="J2000" i="3"/>
  <c r="J2001" i="3" a="1"/>
  <c r="J2001" i="3"/>
  <c r="J2002" i="3" a="1"/>
  <c r="J2002" i="3"/>
  <c r="J2003" i="3" a="1"/>
  <c r="J2003" i="3"/>
  <c r="J2004" i="3" a="1"/>
  <c r="J2004" i="3"/>
  <c r="J2005" i="3" a="1"/>
  <c r="J2005" i="3"/>
  <c r="J2006" i="3" a="1"/>
  <c r="J2006" i="3"/>
  <c r="J2007" i="3" a="1"/>
  <c r="J2007" i="3"/>
  <c r="J2008" i="3" a="1"/>
  <c r="J2008" i="3"/>
  <c r="J2009" i="3" a="1"/>
  <c r="J2009" i="3"/>
  <c r="J2010" i="3" a="1"/>
  <c r="J2010" i="3"/>
  <c r="J2011" i="3" a="1"/>
  <c r="J2011" i="3"/>
  <c r="J2012" i="3" a="1"/>
  <c r="J2012" i="3"/>
  <c r="J2013" i="3" a="1"/>
  <c r="J2013" i="3"/>
  <c r="J2014" i="3" a="1"/>
  <c r="J2014" i="3"/>
  <c r="J2015" i="3" a="1"/>
  <c r="J2015" i="3"/>
  <c r="J2016" i="3" a="1"/>
  <c r="J2016" i="3"/>
  <c r="J2017" i="3" a="1"/>
  <c r="J2017" i="3"/>
  <c r="J2018" i="3" a="1"/>
  <c r="J2018" i="3"/>
  <c r="J2019" i="3" a="1"/>
  <c r="J2019" i="3"/>
  <c r="J2020" i="3" a="1"/>
  <c r="J2020" i="3"/>
  <c r="J2021" i="3" a="1"/>
  <c r="J2021" i="3"/>
  <c r="J2022" i="3" a="1"/>
  <c r="J2022" i="3"/>
  <c r="J2023" i="3" a="1"/>
  <c r="J2023" i="3"/>
  <c r="J2024" i="3" a="1"/>
  <c r="J2024" i="3"/>
  <c r="J2025" i="3" a="1"/>
  <c r="J2025" i="3"/>
  <c r="J2026" i="3" a="1"/>
  <c r="J2026" i="3"/>
  <c r="J2027" i="3" a="1"/>
  <c r="J2027" i="3"/>
  <c r="J2028" i="3" a="1"/>
  <c r="J2028" i="3"/>
  <c r="J2029" i="3" a="1"/>
  <c r="J2029" i="3"/>
  <c r="J2030" i="3" a="1"/>
  <c r="J2030" i="3"/>
  <c r="J2031" i="3" a="1"/>
  <c r="J2031" i="3"/>
  <c r="J2032" i="3" a="1"/>
  <c r="J2032" i="3"/>
  <c r="J2033" i="3" a="1"/>
  <c r="J2033" i="3"/>
  <c r="J2034" i="3" a="1"/>
  <c r="J2034" i="3"/>
  <c r="J2035" i="3" a="1"/>
  <c r="J2035" i="3"/>
  <c r="J2036" i="3" a="1"/>
  <c r="J2036" i="3"/>
  <c r="J2037" i="3" a="1"/>
  <c r="J2037" i="3"/>
  <c r="J2038" i="3" a="1"/>
  <c r="J2038" i="3"/>
  <c r="J2039" i="3" a="1"/>
  <c r="J2039" i="3"/>
  <c r="J2040" i="3" a="1"/>
  <c r="J2040" i="3"/>
  <c r="J2041" i="3" a="1"/>
  <c r="J2041" i="3"/>
  <c r="J2042" i="3" a="1"/>
  <c r="J2042" i="3"/>
  <c r="J2043" i="3" a="1"/>
  <c r="J2043" i="3"/>
  <c r="J2044" i="3" a="1"/>
  <c r="J2044" i="3"/>
  <c r="J2045" i="3" a="1"/>
  <c r="J2045" i="3"/>
  <c r="J2046" i="3" a="1"/>
  <c r="J2046" i="3"/>
  <c r="J2047" i="3" a="1"/>
  <c r="J2047" i="3"/>
  <c r="J2048" i="3" a="1"/>
  <c r="J2048" i="3"/>
  <c r="J2049" i="3" a="1"/>
  <c r="J2049" i="3"/>
  <c r="J2050" i="3" a="1"/>
  <c r="J2050" i="3"/>
  <c r="J2051" i="3" a="1"/>
  <c r="J2051" i="3"/>
  <c r="J2052" i="3" a="1"/>
  <c r="J2052" i="3"/>
  <c r="J2053" i="3" a="1"/>
  <c r="J2053" i="3"/>
  <c r="J2054" i="3" a="1"/>
  <c r="J2054" i="3"/>
  <c r="J2055" i="3" a="1"/>
  <c r="J2055" i="3"/>
  <c r="J2056" i="3" a="1"/>
  <c r="J2056" i="3"/>
  <c r="J2057" i="3" a="1"/>
  <c r="J2057" i="3"/>
  <c r="J2058" i="3" a="1"/>
  <c r="J2058" i="3"/>
  <c r="J2059" i="3" a="1"/>
  <c r="J2059" i="3"/>
  <c r="J2060" i="3" a="1"/>
  <c r="J2060" i="3"/>
  <c r="J2061" i="3" a="1"/>
  <c r="J2061" i="3"/>
  <c r="J2062" i="3" a="1"/>
  <c r="J2062" i="3"/>
  <c r="J2063" i="3" a="1"/>
  <c r="J2063" i="3"/>
  <c r="J2064" i="3" a="1"/>
  <c r="J2064" i="3"/>
  <c r="J2065" i="3" a="1"/>
  <c r="J2065" i="3"/>
  <c r="J2066" i="3" a="1"/>
  <c r="J2066" i="3"/>
  <c r="J2067" i="3" a="1"/>
  <c r="J2067" i="3"/>
  <c r="J2068" i="3" a="1"/>
  <c r="J2068" i="3"/>
  <c r="J2069" i="3" a="1"/>
  <c r="J2069" i="3"/>
  <c r="J2070" i="3" a="1"/>
  <c r="J2070" i="3"/>
  <c r="J2071" i="3" a="1"/>
  <c r="J2071" i="3"/>
  <c r="J2072" i="3" a="1"/>
  <c r="J2072" i="3"/>
  <c r="J2073" i="3" a="1"/>
  <c r="J2073" i="3"/>
  <c r="J2074" i="3" a="1"/>
  <c r="J2074" i="3"/>
  <c r="J2075" i="3" a="1"/>
  <c r="J2075" i="3"/>
  <c r="J2076" i="3" a="1"/>
  <c r="J2076" i="3"/>
  <c r="J2077" i="3" a="1"/>
  <c r="J2077" i="3"/>
  <c r="J2078" i="3" a="1"/>
  <c r="J2078" i="3"/>
  <c r="J2079" i="3" a="1"/>
  <c r="J2079" i="3"/>
  <c r="J2080" i="3" a="1"/>
  <c r="J2080" i="3"/>
  <c r="J2081" i="3" a="1"/>
  <c r="J2081" i="3"/>
  <c r="J2082" i="3" a="1"/>
  <c r="J2082" i="3"/>
  <c r="J2083" i="3" a="1"/>
  <c r="J2083" i="3"/>
  <c r="J2084" i="3" a="1"/>
  <c r="J2084" i="3"/>
  <c r="J2085" i="3" a="1"/>
  <c r="J2085" i="3"/>
  <c r="J2086" i="3" a="1"/>
  <c r="J2086" i="3"/>
  <c r="J2087" i="3" a="1"/>
  <c r="J2087" i="3"/>
  <c r="J2088" i="3" a="1"/>
  <c r="J2088" i="3"/>
  <c r="J2089" i="3" a="1"/>
  <c r="J2089" i="3"/>
  <c r="J2090" i="3" a="1"/>
  <c r="J2090" i="3"/>
  <c r="J2091" i="3" a="1"/>
  <c r="J2091" i="3"/>
  <c r="J2092" i="3" a="1"/>
  <c r="J2092" i="3"/>
  <c r="J2093" i="3" a="1"/>
  <c r="J2093" i="3"/>
  <c r="J2094" i="3" a="1"/>
  <c r="J2094" i="3"/>
  <c r="J2095" i="3" a="1"/>
  <c r="J2095" i="3"/>
  <c r="J2096" i="3" a="1"/>
  <c r="J2096" i="3"/>
  <c r="J2097" i="3" a="1"/>
  <c r="J2097" i="3"/>
  <c r="J2098" i="3" a="1"/>
  <c r="J2098" i="3"/>
  <c r="J2099" i="3" a="1"/>
  <c r="J2099" i="3"/>
  <c r="J2100" i="3" a="1"/>
  <c r="J2100" i="3"/>
  <c r="J2101" i="3" a="1"/>
  <c r="J2101" i="3"/>
  <c r="J2102" i="3" a="1"/>
  <c r="J2102" i="3"/>
  <c r="J2103" i="3" a="1"/>
  <c r="J2103" i="3"/>
  <c r="J2104" i="3" a="1"/>
  <c r="J2104" i="3"/>
  <c r="J2105" i="3" a="1"/>
  <c r="J2105" i="3"/>
  <c r="J2106" i="3" a="1"/>
  <c r="J2106" i="3"/>
  <c r="J2107" i="3" a="1"/>
  <c r="J2107" i="3"/>
  <c r="J2108" i="3" a="1"/>
  <c r="J2108" i="3"/>
  <c r="J2109" i="3" a="1"/>
  <c r="J2109" i="3"/>
  <c r="J2110" i="3" a="1"/>
  <c r="J2110" i="3"/>
  <c r="J2111" i="3" a="1"/>
  <c r="J2111" i="3"/>
  <c r="J2112" i="3" a="1"/>
  <c r="J2112" i="3"/>
  <c r="J2113" i="3" a="1"/>
  <c r="J2113" i="3"/>
  <c r="J2114" i="3" a="1"/>
  <c r="J2114" i="3"/>
  <c r="J2115" i="3" a="1"/>
  <c r="J2115" i="3"/>
  <c r="J2116" i="3" a="1"/>
  <c r="J2116" i="3"/>
  <c r="J2117" i="3" a="1"/>
  <c r="J2117" i="3"/>
  <c r="J2118" i="3" a="1"/>
  <c r="J2118" i="3"/>
  <c r="J2119" i="3" a="1"/>
  <c r="J2119" i="3"/>
  <c r="J2120" i="3" a="1"/>
  <c r="J2120" i="3"/>
  <c r="J2121" i="3" a="1"/>
  <c r="J2121" i="3"/>
  <c r="J2122" i="3" a="1"/>
  <c r="J2122" i="3"/>
  <c r="J2123" i="3" a="1"/>
  <c r="J2123" i="3"/>
  <c r="J2124" i="3" a="1"/>
  <c r="J2124" i="3"/>
  <c r="J2125" i="3" a="1"/>
  <c r="J2125" i="3"/>
  <c r="J2126" i="3" a="1"/>
  <c r="J2126" i="3"/>
  <c r="J2127" i="3" a="1"/>
  <c r="J2127" i="3"/>
  <c r="J2128" i="3" a="1"/>
  <c r="J2128" i="3"/>
  <c r="J2129" i="3" a="1"/>
  <c r="J2129" i="3"/>
  <c r="J2130" i="3" a="1"/>
  <c r="J2130" i="3"/>
  <c r="J2131" i="3" a="1"/>
  <c r="J2131" i="3"/>
  <c r="J2132" i="3" a="1"/>
  <c r="J2132" i="3"/>
  <c r="J2133" i="3" a="1"/>
  <c r="J2133" i="3"/>
  <c r="J2134" i="3" a="1"/>
  <c r="J2134" i="3"/>
  <c r="J2135" i="3" a="1"/>
  <c r="J2135" i="3"/>
  <c r="J2136" i="3" a="1"/>
  <c r="J2136" i="3"/>
  <c r="J2137" i="3" a="1"/>
  <c r="J2137" i="3"/>
  <c r="J2138" i="3" a="1"/>
  <c r="J2138" i="3"/>
  <c r="J2139" i="3" a="1"/>
  <c r="J2139" i="3"/>
  <c r="J2140" i="3" a="1"/>
  <c r="J2140" i="3"/>
  <c r="J2141" i="3" a="1"/>
  <c r="J2141" i="3"/>
  <c r="J2142" i="3" a="1"/>
  <c r="J2142" i="3"/>
  <c r="J2143" i="3" a="1"/>
  <c r="J2143" i="3"/>
  <c r="J2144" i="3" a="1"/>
  <c r="J2144" i="3"/>
  <c r="J2145" i="3" a="1"/>
  <c r="J2145" i="3"/>
  <c r="J2146" i="3" a="1"/>
  <c r="J2146" i="3"/>
  <c r="J2147" i="3" a="1"/>
  <c r="J2147" i="3"/>
  <c r="J2148" i="3" a="1"/>
  <c r="J2148" i="3"/>
  <c r="J2149" i="3" a="1"/>
  <c r="J2149" i="3"/>
  <c r="J2150" i="3" a="1"/>
  <c r="J2150" i="3"/>
  <c r="J2151" i="3" a="1"/>
  <c r="J2151" i="3"/>
  <c r="J2152" i="3" a="1"/>
  <c r="J2152" i="3"/>
  <c r="J2153" i="3" a="1"/>
  <c r="J2153" i="3"/>
  <c r="J2154" i="3" a="1"/>
  <c r="J2154" i="3"/>
  <c r="J2155" i="3" a="1"/>
  <c r="J2155" i="3"/>
  <c r="J2156" i="3" a="1"/>
  <c r="J2156" i="3"/>
  <c r="J2157" i="3" a="1"/>
  <c r="J2157" i="3"/>
  <c r="J2158" i="3" a="1"/>
  <c r="J2158" i="3"/>
  <c r="J2159" i="3" a="1"/>
  <c r="J2159" i="3"/>
  <c r="J2160" i="3" a="1"/>
  <c r="J2160" i="3"/>
  <c r="J2161" i="3" a="1"/>
  <c r="J2161" i="3"/>
  <c r="J2162" i="3" a="1"/>
  <c r="J2162" i="3"/>
  <c r="J2163" i="3" a="1"/>
  <c r="J2163" i="3"/>
  <c r="J2164" i="3" a="1"/>
  <c r="J2164" i="3"/>
  <c r="J2165" i="3" a="1"/>
  <c r="J2165" i="3"/>
  <c r="J2166" i="3" a="1"/>
  <c r="J2166" i="3"/>
  <c r="J2167" i="3" a="1"/>
  <c r="J2167" i="3"/>
  <c r="J2168" i="3" a="1"/>
  <c r="J2168" i="3"/>
  <c r="J2169" i="3" a="1"/>
  <c r="J2169" i="3"/>
  <c r="J2170" i="3" a="1"/>
  <c r="J2170" i="3"/>
  <c r="J2171" i="3" a="1"/>
  <c r="J2171" i="3"/>
  <c r="J2172" i="3" a="1"/>
  <c r="J2172" i="3"/>
  <c r="J2173" i="3" a="1"/>
  <c r="J2173" i="3"/>
  <c r="J2174" i="3" a="1"/>
  <c r="J2174" i="3"/>
  <c r="J2175" i="3" a="1"/>
  <c r="J2175" i="3"/>
  <c r="J2176" i="3" a="1"/>
  <c r="J2176" i="3"/>
  <c r="J2177" i="3" a="1"/>
  <c r="J2177" i="3"/>
  <c r="J2178" i="3" a="1"/>
  <c r="J2178" i="3"/>
  <c r="J2179" i="3" a="1"/>
  <c r="J2179" i="3"/>
  <c r="J2180" i="3" a="1"/>
  <c r="J2180" i="3"/>
  <c r="J2181" i="3" a="1"/>
  <c r="J2181" i="3"/>
  <c r="J2182" i="3" a="1"/>
  <c r="J2182" i="3"/>
  <c r="J2183" i="3" a="1"/>
  <c r="J2183" i="3"/>
  <c r="J2184" i="3" a="1"/>
  <c r="J2184" i="3"/>
  <c r="J2185" i="3" a="1"/>
  <c r="J2185" i="3"/>
  <c r="J2186" i="3" a="1"/>
  <c r="J2186" i="3"/>
  <c r="J2187" i="3" a="1"/>
  <c r="J2187" i="3"/>
  <c r="J2188" i="3" a="1"/>
  <c r="J2188" i="3"/>
  <c r="J2189" i="3" a="1"/>
  <c r="J2189" i="3"/>
  <c r="J2190" i="3" a="1"/>
  <c r="J2190" i="3"/>
  <c r="J2191" i="3" a="1"/>
  <c r="J2191" i="3"/>
  <c r="J2192" i="3" a="1"/>
  <c r="J2192" i="3"/>
  <c r="J2193" i="3" a="1"/>
  <c r="J2193" i="3"/>
  <c r="J2194" i="3" a="1"/>
  <c r="J2194" i="3"/>
  <c r="J2195" i="3" a="1"/>
  <c r="J2195" i="3"/>
  <c r="J2196" i="3" a="1"/>
  <c r="J2196" i="3"/>
  <c r="J2197" i="3" a="1"/>
  <c r="J2197" i="3"/>
  <c r="J2198" i="3" a="1"/>
  <c r="J2198" i="3"/>
  <c r="J2199" i="3" a="1"/>
  <c r="J2199" i="3"/>
  <c r="J2200" i="3" a="1"/>
  <c r="J2200" i="3"/>
  <c r="J2201" i="3" a="1"/>
  <c r="J2201" i="3"/>
  <c r="J2202" i="3" a="1"/>
  <c r="J2202" i="3"/>
  <c r="J2203" i="3" a="1"/>
  <c r="J2203" i="3"/>
  <c r="J2204" i="3" a="1"/>
  <c r="J2204" i="3"/>
  <c r="J2205" i="3" a="1"/>
  <c r="J2205" i="3"/>
  <c r="J2206" i="3" a="1"/>
  <c r="J2206" i="3"/>
  <c r="J2207" i="3" a="1"/>
  <c r="J2207" i="3"/>
  <c r="J2208" i="3" a="1"/>
  <c r="J2208" i="3"/>
  <c r="J2209" i="3" a="1"/>
  <c r="J2209" i="3"/>
  <c r="J2210" i="3" a="1"/>
  <c r="J2210" i="3"/>
  <c r="J2211" i="3" a="1"/>
  <c r="J2211" i="3"/>
  <c r="J2212" i="3" a="1"/>
  <c r="J2212" i="3"/>
  <c r="J2213" i="3" a="1"/>
  <c r="J2213" i="3"/>
  <c r="J2214" i="3" a="1"/>
  <c r="J2214" i="3"/>
  <c r="J2215" i="3" a="1"/>
  <c r="J2215" i="3"/>
  <c r="J2216" i="3" a="1"/>
  <c r="J2216" i="3"/>
  <c r="J2217" i="3" a="1"/>
  <c r="J2217" i="3"/>
  <c r="J2218" i="3" a="1"/>
  <c r="J2218" i="3"/>
  <c r="J2219" i="3" a="1"/>
  <c r="J2219" i="3"/>
  <c r="J2220" i="3" a="1"/>
  <c r="J2220" i="3"/>
  <c r="J2221" i="3" a="1"/>
  <c r="J2221" i="3"/>
  <c r="J2222" i="3" a="1"/>
  <c r="J2222" i="3"/>
  <c r="J2223" i="3" a="1"/>
  <c r="J2223" i="3"/>
  <c r="J2224" i="3" a="1"/>
  <c r="J2224" i="3"/>
  <c r="J2225" i="3" a="1"/>
  <c r="J2225" i="3"/>
  <c r="J2226" i="3" a="1"/>
  <c r="J2226" i="3"/>
  <c r="J2227" i="3" a="1"/>
  <c r="J2227" i="3"/>
  <c r="J2228" i="3" a="1"/>
  <c r="J2228" i="3"/>
  <c r="J2229" i="3" a="1"/>
  <c r="J2229" i="3"/>
  <c r="J2230" i="3" a="1"/>
  <c r="J2230" i="3"/>
  <c r="J2231" i="3" a="1"/>
  <c r="J2231" i="3"/>
  <c r="J2232" i="3" a="1"/>
  <c r="J2232" i="3"/>
  <c r="J2233" i="3" a="1"/>
  <c r="J2233" i="3"/>
  <c r="J2234" i="3" a="1"/>
  <c r="J2234" i="3"/>
  <c r="J2235" i="3" a="1"/>
  <c r="J2235" i="3"/>
  <c r="J2236" i="3" a="1"/>
  <c r="J2236" i="3"/>
  <c r="J2237" i="3" a="1"/>
  <c r="J2237" i="3"/>
  <c r="J2238" i="3" a="1"/>
  <c r="J2238" i="3"/>
  <c r="J2239" i="3" a="1"/>
  <c r="J2239" i="3"/>
  <c r="J2240" i="3" a="1"/>
  <c r="J2240" i="3"/>
  <c r="J2241" i="3" a="1"/>
  <c r="J2241" i="3"/>
  <c r="J2242" i="3" a="1"/>
  <c r="J2242" i="3"/>
  <c r="J2243" i="3" a="1"/>
  <c r="J2243" i="3"/>
  <c r="J2244" i="3" a="1"/>
  <c r="J2244" i="3"/>
  <c r="J2245" i="3" a="1"/>
  <c r="J2245" i="3"/>
  <c r="J2246" i="3" a="1"/>
  <c r="J2246" i="3"/>
  <c r="J2247" i="3" a="1"/>
  <c r="J2247" i="3"/>
  <c r="J2248" i="3" a="1"/>
  <c r="J2248" i="3"/>
  <c r="J2249" i="3" a="1"/>
  <c r="J2249" i="3"/>
  <c r="J2250" i="3" a="1"/>
  <c r="J2250" i="3"/>
  <c r="J2251" i="3" a="1"/>
  <c r="J2251" i="3"/>
  <c r="J2252" i="3" a="1"/>
  <c r="J2252" i="3"/>
  <c r="J2253" i="3" a="1"/>
  <c r="J2253" i="3"/>
  <c r="J2254" i="3" a="1"/>
  <c r="J2254" i="3"/>
  <c r="J2255" i="3" a="1"/>
  <c r="J2255" i="3"/>
  <c r="J2256" i="3" a="1"/>
  <c r="J2256" i="3"/>
  <c r="J2257" i="3" a="1"/>
  <c r="J2257" i="3"/>
  <c r="J2258" i="3" a="1"/>
  <c r="J2258" i="3"/>
  <c r="J2259" i="3" a="1"/>
  <c r="J2259" i="3"/>
  <c r="J2260" i="3" a="1"/>
  <c r="J2260" i="3"/>
  <c r="J2261" i="3" a="1"/>
  <c r="J2261" i="3"/>
  <c r="J2262" i="3" a="1"/>
  <c r="J2262" i="3"/>
  <c r="J2263" i="3" a="1"/>
  <c r="J2263" i="3"/>
  <c r="J2264" i="3" a="1"/>
  <c r="J2264" i="3"/>
  <c r="J2265" i="3" a="1"/>
  <c r="J2265" i="3"/>
  <c r="J2266" i="3" a="1"/>
  <c r="J2266" i="3"/>
  <c r="J2267" i="3" a="1"/>
  <c r="J2267" i="3"/>
  <c r="J2268" i="3" a="1"/>
  <c r="J2268" i="3"/>
  <c r="J2269" i="3" a="1"/>
  <c r="J2269" i="3"/>
  <c r="J2270" i="3" a="1"/>
  <c r="J2270" i="3"/>
  <c r="J2271" i="3" a="1"/>
  <c r="J2271" i="3"/>
  <c r="J2272" i="3" a="1"/>
  <c r="J2272" i="3"/>
  <c r="J2273" i="3" a="1"/>
  <c r="J2273" i="3"/>
  <c r="J2274" i="3" a="1"/>
  <c r="J2274" i="3"/>
  <c r="J2275" i="3" a="1"/>
  <c r="J2275" i="3"/>
  <c r="J2276" i="3" a="1"/>
  <c r="J2276" i="3"/>
  <c r="J2277" i="3" a="1"/>
  <c r="J2277" i="3"/>
  <c r="J2278" i="3" a="1"/>
  <c r="J2278" i="3"/>
  <c r="J2279" i="3" a="1"/>
  <c r="J2279" i="3"/>
  <c r="J2280" i="3" a="1"/>
  <c r="J2280" i="3"/>
  <c r="J2281" i="3" a="1"/>
  <c r="J2281" i="3"/>
  <c r="J2282" i="3" a="1"/>
  <c r="J2282" i="3"/>
  <c r="J2283" i="3" a="1"/>
  <c r="J2283" i="3"/>
  <c r="J2284" i="3" a="1"/>
  <c r="J2284" i="3"/>
  <c r="J2285" i="3" a="1"/>
  <c r="J2285" i="3"/>
  <c r="J2286" i="3" a="1"/>
  <c r="J2286" i="3"/>
  <c r="J2287" i="3" a="1"/>
  <c r="J2287" i="3"/>
  <c r="J2288" i="3" a="1"/>
  <c r="J2288" i="3"/>
  <c r="J2289" i="3" a="1"/>
  <c r="J2289" i="3"/>
  <c r="J2290" i="3" a="1"/>
  <c r="J2290" i="3"/>
  <c r="J2291" i="3" a="1"/>
  <c r="J2291" i="3"/>
  <c r="J2292" i="3" a="1"/>
  <c r="J2292" i="3"/>
  <c r="J2293" i="3" a="1"/>
  <c r="J2293" i="3"/>
  <c r="J2294" i="3" a="1"/>
  <c r="J2294" i="3"/>
  <c r="J2295" i="3" a="1"/>
  <c r="J2295" i="3"/>
  <c r="J2296" i="3" a="1"/>
  <c r="J2296" i="3"/>
  <c r="J2297" i="3" a="1"/>
  <c r="J2297" i="3"/>
  <c r="J2298" i="3" a="1"/>
  <c r="J2298" i="3"/>
  <c r="J2299" i="3" a="1"/>
  <c r="J2299" i="3"/>
  <c r="J2300" i="3" a="1"/>
  <c r="J2300" i="3"/>
  <c r="J2301" i="3" a="1"/>
  <c r="J2301" i="3"/>
  <c r="J2302" i="3" a="1"/>
  <c r="J2302" i="3"/>
  <c r="J2303" i="3" a="1"/>
  <c r="J2303" i="3"/>
  <c r="J2304" i="3" a="1"/>
  <c r="J2304" i="3"/>
  <c r="J2305" i="3" a="1"/>
  <c r="J2305" i="3"/>
  <c r="J2306" i="3" a="1"/>
  <c r="J2306" i="3"/>
  <c r="J2307" i="3" a="1"/>
  <c r="J2307" i="3"/>
  <c r="J2308" i="3" a="1"/>
  <c r="J2308" i="3"/>
  <c r="J2309" i="3" a="1"/>
  <c r="J2309" i="3"/>
  <c r="J2310" i="3" a="1"/>
  <c r="J2310" i="3"/>
  <c r="J2311" i="3" a="1"/>
  <c r="J2311" i="3"/>
  <c r="J2312" i="3" a="1"/>
  <c r="J2312" i="3"/>
  <c r="J2313" i="3" a="1"/>
  <c r="J2313" i="3"/>
  <c r="J2314" i="3" a="1"/>
  <c r="J2314" i="3"/>
  <c r="J2315" i="3" a="1"/>
  <c r="J2315" i="3"/>
  <c r="J2316" i="3" a="1"/>
  <c r="J2316" i="3"/>
  <c r="J2317" i="3" a="1"/>
  <c r="J2317" i="3"/>
  <c r="J2318" i="3" a="1"/>
  <c r="J2318" i="3"/>
  <c r="J2319" i="3" a="1"/>
  <c r="J2319" i="3"/>
  <c r="J2320" i="3" a="1"/>
  <c r="J2320" i="3"/>
  <c r="J2321" i="3" a="1"/>
  <c r="J2321" i="3"/>
  <c r="J2322" i="3" a="1"/>
  <c r="J2322" i="3"/>
  <c r="J2323" i="3" a="1"/>
  <c r="J2323" i="3"/>
  <c r="J2324" i="3" a="1"/>
  <c r="J2324" i="3"/>
  <c r="J2325" i="3" a="1"/>
  <c r="J2325" i="3"/>
  <c r="J2326" i="3" a="1"/>
  <c r="J2326" i="3"/>
  <c r="J2327" i="3" a="1"/>
  <c r="J2327" i="3"/>
  <c r="J2328" i="3" a="1"/>
  <c r="J2328" i="3"/>
  <c r="J2329" i="3" a="1"/>
  <c r="J2329" i="3"/>
  <c r="J2330" i="3" a="1"/>
  <c r="J2330" i="3"/>
  <c r="J2331" i="3" a="1"/>
  <c r="J2331" i="3"/>
  <c r="J2332" i="3" a="1"/>
  <c r="J2332" i="3"/>
  <c r="J2333" i="3" a="1"/>
  <c r="J2333" i="3"/>
  <c r="J2334" i="3" a="1"/>
  <c r="J2334" i="3"/>
  <c r="J2335" i="3" a="1"/>
  <c r="J2335" i="3"/>
  <c r="J2336" i="3" a="1"/>
  <c r="J2336" i="3"/>
  <c r="J2337" i="3" a="1"/>
  <c r="J2337" i="3"/>
  <c r="J2338" i="3" a="1"/>
  <c r="J2338" i="3"/>
  <c r="J2339" i="3" a="1"/>
  <c r="J2339" i="3"/>
  <c r="J2340" i="3" a="1"/>
  <c r="J2340" i="3"/>
  <c r="J2341" i="3" a="1"/>
  <c r="J2341" i="3"/>
  <c r="J2342" i="3" a="1"/>
  <c r="J2342" i="3"/>
  <c r="J2343" i="3" a="1"/>
  <c r="J2343" i="3"/>
  <c r="J2344" i="3" a="1"/>
  <c r="J2344" i="3"/>
  <c r="J2345" i="3" a="1"/>
  <c r="J2345" i="3"/>
  <c r="J2346" i="3" a="1"/>
  <c r="J2346" i="3"/>
  <c r="J2347" i="3" a="1"/>
  <c r="J2347" i="3"/>
  <c r="J2348" i="3" a="1"/>
  <c r="J2348" i="3"/>
  <c r="J2349" i="3" a="1"/>
  <c r="J2349" i="3"/>
  <c r="J2350" i="3" a="1"/>
  <c r="J2350" i="3"/>
  <c r="J2351" i="3" a="1"/>
  <c r="J2351" i="3"/>
  <c r="J2352" i="3" a="1"/>
  <c r="J2352" i="3"/>
  <c r="J2353" i="3" a="1"/>
  <c r="J2353" i="3"/>
  <c r="J2354" i="3" a="1"/>
  <c r="J2354" i="3"/>
  <c r="J2355" i="3" a="1"/>
  <c r="J2355" i="3"/>
  <c r="J2356" i="3" a="1"/>
  <c r="J2356" i="3"/>
  <c r="J2357" i="3" a="1"/>
  <c r="J2357" i="3"/>
  <c r="J2358" i="3" a="1"/>
  <c r="J2358" i="3"/>
  <c r="J2359" i="3" a="1"/>
  <c r="J2359" i="3"/>
  <c r="J2360" i="3" a="1"/>
  <c r="J2360" i="3"/>
  <c r="J2361" i="3" a="1"/>
  <c r="J2361" i="3"/>
  <c r="J2362" i="3" a="1"/>
  <c r="J2362" i="3"/>
  <c r="J2363" i="3" a="1"/>
  <c r="J2363" i="3"/>
  <c r="J2364" i="3" a="1"/>
  <c r="J2364" i="3"/>
  <c r="J2365" i="3" a="1"/>
  <c r="J2365" i="3"/>
  <c r="J2366" i="3" a="1"/>
  <c r="J2366" i="3"/>
  <c r="J2367" i="3" a="1"/>
  <c r="J2367" i="3"/>
  <c r="J2368" i="3" a="1"/>
  <c r="J2368" i="3"/>
  <c r="J2369" i="3" a="1"/>
  <c r="J2369" i="3"/>
  <c r="J2370" i="3" a="1"/>
  <c r="J2370" i="3"/>
  <c r="J2371" i="3" a="1"/>
  <c r="J2371" i="3"/>
  <c r="J2372" i="3" a="1"/>
  <c r="J2372" i="3"/>
  <c r="J2373" i="3" a="1"/>
  <c r="J2373" i="3"/>
  <c r="J2374" i="3" a="1"/>
  <c r="J2374" i="3"/>
  <c r="J2375" i="3" a="1"/>
  <c r="J2375" i="3"/>
  <c r="J2376" i="3" a="1"/>
  <c r="J2376" i="3"/>
  <c r="J2377" i="3" a="1"/>
  <c r="J2377" i="3"/>
  <c r="J2378" i="3" a="1"/>
  <c r="J2378" i="3"/>
  <c r="J2379" i="3" a="1"/>
  <c r="J2379" i="3"/>
  <c r="J2380" i="3" a="1"/>
  <c r="J2380" i="3"/>
  <c r="J2381" i="3" a="1"/>
  <c r="J2381" i="3"/>
  <c r="J2382" i="3" a="1"/>
  <c r="J2382" i="3"/>
  <c r="J2383" i="3" a="1"/>
  <c r="J2383" i="3"/>
  <c r="J2384" i="3" a="1"/>
  <c r="J2384" i="3"/>
  <c r="J2385" i="3" a="1"/>
  <c r="J2385" i="3"/>
  <c r="J2386" i="3" a="1"/>
  <c r="J2386" i="3"/>
  <c r="J2387" i="3" a="1"/>
  <c r="J2387" i="3"/>
  <c r="J2388" i="3" a="1"/>
  <c r="J2388" i="3"/>
  <c r="J2389" i="3" a="1"/>
  <c r="J2389" i="3"/>
  <c r="J2390" i="3" a="1"/>
  <c r="J2390" i="3"/>
  <c r="J2391" i="3" a="1"/>
  <c r="J2391" i="3"/>
  <c r="J2392" i="3" a="1"/>
  <c r="J2392" i="3"/>
  <c r="J2393" i="3" a="1"/>
  <c r="J2393" i="3"/>
  <c r="J2394" i="3" a="1"/>
  <c r="J2394" i="3"/>
  <c r="J2395" i="3" a="1"/>
  <c r="J2395" i="3"/>
  <c r="J2396" i="3" a="1"/>
  <c r="J2396" i="3"/>
  <c r="J2397" i="3" a="1"/>
  <c r="J2397" i="3"/>
  <c r="J2398" i="3" a="1"/>
  <c r="J2398" i="3"/>
  <c r="J2399" i="3" a="1"/>
  <c r="J2399" i="3"/>
  <c r="J2400" i="3" a="1"/>
  <c r="J2400" i="3"/>
  <c r="J2401" i="3" a="1"/>
  <c r="J2401" i="3"/>
  <c r="J2402" i="3" a="1"/>
  <c r="J2402" i="3"/>
  <c r="J2403" i="3" a="1"/>
  <c r="J2403" i="3"/>
  <c r="J2404" i="3" a="1"/>
  <c r="J2404" i="3"/>
  <c r="J2405" i="3" a="1"/>
  <c r="J2405" i="3"/>
  <c r="J2406" i="3" a="1"/>
  <c r="J2406" i="3"/>
  <c r="J2407" i="3" a="1"/>
  <c r="J2407" i="3"/>
  <c r="J2408" i="3" a="1"/>
  <c r="J2408" i="3"/>
  <c r="J2409" i="3" a="1"/>
  <c r="J2409" i="3"/>
  <c r="J2410" i="3" a="1"/>
  <c r="J2410" i="3"/>
  <c r="J2411" i="3" a="1"/>
  <c r="J2411" i="3"/>
  <c r="J2412" i="3" a="1"/>
  <c r="J2412" i="3"/>
  <c r="J2413" i="3" a="1"/>
  <c r="J2413" i="3"/>
  <c r="J2414" i="3" a="1"/>
  <c r="J2414" i="3"/>
  <c r="J2415" i="3" a="1"/>
  <c r="J2415" i="3"/>
  <c r="J2416" i="3" a="1"/>
  <c r="J2416" i="3"/>
  <c r="J2417" i="3" a="1"/>
  <c r="J2417" i="3"/>
  <c r="J2418" i="3" a="1"/>
  <c r="J2418" i="3"/>
  <c r="J2419" i="3" a="1"/>
  <c r="J2419" i="3"/>
  <c r="J2420" i="3" a="1"/>
  <c r="J2420" i="3"/>
  <c r="J2421" i="3" a="1"/>
  <c r="J2421" i="3"/>
  <c r="J2422" i="3" a="1"/>
  <c r="J2422" i="3"/>
  <c r="J2423" i="3" a="1"/>
  <c r="J2423" i="3"/>
  <c r="J2424" i="3" a="1"/>
  <c r="J2424" i="3"/>
  <c r="J2425" i="3" a="1"/>
  <c r="J2425" i="3"/>
  <c r="J2426" i="3" a="1"/>
  <c r="J2426" i="3"/>
  <c r="J2427" i="3" a="1"/>
  <c r="J2427" i="3"/>
  <c r="J2428" i="3" a="1"/>
  <c r="J2428" i="3"/>
  <c r="J2429" i="3" a="1"/>
  <c r="J2429" i="3"/>
  <c r="J2430" i="3" a="1"/>
  <c r="J2430" i="3"/>
  <c r="J2431" i="3" a="1"/>
  <c r="J2431" i="3"/>
  <c r="J2432" i="3" a="1"/>
  <c r="J2432" i="3"/>
  <c r="J2433" i="3" a="1"/>
  <c r="J2433" i="3"/>
  <c r="J2434" i="3" a="1"/>
  <c r="J2434" i="3"/>
  <c r="J2435" i="3" a="1"/>
  <c r="J2435" i="3"/>
  <c r="J2436" i="3" a="1"/>
  <c r="J2436" i="3"/>
  <c r="J2437" i="3" a="1"/>
  <c r="J2437" i="3"/>
  <c r="J2438" i="3" a="1"/>
  <c r="J2438" i="3"/>
  <c r="J2439" i="3" a="1"/>
  <c r="J2439" i="3"/>
  <c r="J2440" i="3" a="1"/>
  <c r="J2440" i="3"/>
  <c r="J2441" i="3" a="1"/>
  <c r="J2441" i="3"/>
  <c r="J2442" i="3" a="1"/>
  <c r="J2442" i="3"/>
  <c r="J2443" i="3" a="1"/>
  <c r="J2443" i="3"/>
  <c r="J2444" i="3" a="1"/>
  <c r="J2444" i="3"/>
  <c r="J2445" i="3" a="1"/>
  <c r="J2445" i="3"/>
  <c r="J2446" i="3" a="1"/>
  <c r="J2446" i="3"/>
  <c r="J2447" i="3" a="1"/>
  <c r="J2447" i="3"/>
  <c r="J2448" i="3" a="1"/>
  <c r="J2448" i="3"/>
  <c r="J2449" i="3" a="1"/>
  <c r="J2449" i="3"/>
  <c r="J2450" i="3" a="1"/>
  <c r="J2450" i="3"/>
  <c r="J2451" i="3" a="1"/>
  <c r="J2451" i="3"/>
  <c r="J2452" i="3" a="1"/>
  <c r="J2452" i="3"/>
  <c r="J2453" i="3" a="1"/>
  <c r="J2453" i="3"/>
  <c r="J2454" i="3" a="1"/>
  <c r="J2454" i="3"/>
  <c r="J2455" i="3" a="1"/>
  <c r="J2455" i="3"/>
  <c r="J2456" i="3" a="1"/>
  <c r="J2456" i="3"/>
  <c r="J2457" i="3" a="1"/>
  <c r="J2457" i="3"/>
  <c r="J2458" i="3" a="1"/>
  <c r="J2458" i="3"/>
  <c r="J2459" i="3" a="1"/>
  <c r="J2459" i="3"/>
  <c r="J2460" i="3" a="1"/>
  <c r="J2460" i="3"/>
  <c r="J2461" i="3" a="1"/>
  <c r="J2461" i="3"/>
  <c r="J2462" i="3" a="1"/>
  <c r="J2462" i="3"/>
  <c r="J2463" i="3" a="1"/>
  <c r="J2463" i="3"/>
  <c r="J2464" i="3" a="1"/>
  <c r="J2464" i="3"/>
  <c r="J2465" i="3" a="1"/>
  <c r="J2465" i="3"/>
  <c r="J2466" i="3" a="1"/>
  <c r="J2466" i="3"/>
  <c r="J2467" i="3" a="1"/>
  <c r="J2467" i="3"/>
  <c r="J2468" i="3" a="1"/>
  <c r="J2468" i="3"/>
  <c r="J2469" i="3" a="1"/>
  <c r="J2469" i="3"/>
  <c r="J2470" i="3" a="1"/>
  <c r="J2470" i="3"/>
  <c r="J2471" i="3" a="1"/>
  <c r="J2471" i="3"/>
  <c r="J2472" i="3" a="1"/>
  <c r="J2472" i="3"/>
  <c r="J2473" i="3" a="1"/>
  <c r="J2473" i="3"/>
  <c r="J2474" i="3" a="1"/>
  <c r="J2474" i="3"/>
  <c r="J2475" i="3" a="1"/>
  <c r="J2475" i="3"/>
  <c r="J2476" i="3" a="1"/>
  <c r="J2476" i="3"/>
  <c r="J2477" i="3" a="1"/>
  <c r="J2477" i="3"/>
  <c r="J2478" i="3" a="1"/>
  <c r="J2478" i="3"/>
  <c r="J2479" i="3" a="1"/>
  <c r="J2479" i="3"/>
  <c r="J2480" i="3" a="1"/>
  <c r="J2480" i="3"/>
  <c r="J2481" i="3" a="1"/>
  <c r="J2481" i="3"/>
  <c r="J2482" i="3" a="1"/>
  <c r="J2482" i="3"/>
  <c r="J2483" i="3" a="1"/>
  <c r="J2483" i="3"/>
  <c r="J2484" i="3" a="1"/>
  <c r="J2484" i="3"/>
  <c r="J2485" i="3" a="1"/>
  <c r="J2485" i="3"/>
  <c r="J2486" i="3" a="1"/>
  <c r="J2486" i="3"/>
  <c r="J2487" i="3" a="1"/>
  <c r="J2487" i="3"/>
  <c r="J2488" i="3" a="1"/>
  <c r="J2488" i="3"/>
  <c r="J2489" i="3" a="1"/>
  <c r="J2489" i="3"/>
  <c r="J2490" i="3" a="1"/>
  <c r="J2490" i="3"/>
  <c r="J2491" i="3" a="1"/>
  <c r="J2491" i="3"/>
  <c r="J2492" i="3" a="1"/>
  <c r="J2492" i="3"/>
  <c r="J2493" i="3" a="1"/>
  <c r="J2493" i="3"/>
  <c r="J2494" i="3" a="1"/>
  <c r="J2494" i="3"/>
  <c r="J2495" i="3" a="1"/>
  <c r="J2495" i="3"/>
  <c r="J2496" i="3" a="1"/>
  <c r="J2496" i="3"/>
  <c r="J2497" i="3" a="1"/>
  <c r="J2497" i="3"/>
  <c r="J2498" i="3" a="1"/>
  <c r="J2498" i="3"/>
  <c r="J2499" i="3" a="1"/>
  <c r="J2499" i="3"/>
  <c r="J2500" i="3" a="1"/>
  <c r="J2500" i="3"/>
  <c r="J2501" i="3" a="1"/>
  <c r="J2501" i="3"/>
  <c r="J2502" i="3" a="1"/>
  <c r="J2502" i="3"/>
  <c r="J2503" i="3" a="1"/>
  <c r="J2503" i="3"/>
  <c r="J2504" i="3" a="1"/>
  <c r="J2504" i="3"/>
  <c r="J2505" i="3" a="1"/>
  <c r="J2505" i="3"/>
  <c r="J2506" i="3" a="1"/>
  <c r="J2506" i="3"/>
  <c r="J2507" i="3" a="1"/>
  <c r="J2507" i="3"/>
  <c r="J2508" i="3" a="1"/>
  <c r="J2508" i="3"/>
  <c r="J2509" i="3" a="1"/>
  <c r="J2509" i="3"/>
  <c r="J2510" i="3" a="1"/>
  <c r="J2510" i="3"/>
  <c r="J2511" i="3" a="1"/>
  <c r="J2511" i="3"/>
  <c r="J2512" i="3" a="1"/>
  <c r="J2512" i="3"/>
  <c r="J2513" i="3" a="1"/>
  <c r="J2513" i="3"/>
  <c r="J2514" i="3" a="1"/>
  <c r="J2514" i="3"/>
  <c r="J2515" i="3" a="1"/>
  <c r="J2515" i="3"/>
  <c r="J2516" i="3" a="1"/>
  <c r="J2516" i="3"/>
  <c r="J2517" i="3" a="1"/>
  <c r="J2517" i="3"/>
  <c r="J2518" i="3" a="1"/>
  <c r="J2518" i="3"/>
  <c r="J2519" i="3" a="1"/>
  <c r="J2519" i="3"/>
  <c r="J2520" i="3" a="1"/>
  <c r="J2520" i="3"/>
  <c r="J2521" i="3" a="1"/>
  <c r="J2521" i="3"/>
  <c r="J2522" i="3" a="1"/>
  <c r="J2522" i="3"/>
  <c r="J2523" i="3" a="1"/>
  <c r="J2523" i="3"/>
  <c r="J2524" i="3" a="1"/>
  <c r="J2524" i="3"/>
  <c r="J2525" i="3" a="1"/>
  <c r="J2525" i="3"/>
  <c r="J2526" i="3" a="1"/>
  <c r="J2526" i="3"/>
  <c r="J2527" i="3" a="1"/>
  <c r="J2527" i="3"/>
  <c r="J2528" i="3" a="1"/>
  <c r="J2528" i="3"/>
  <c r="J2529" i="3" a="1"/>
  <c r="J2529" i="3"/>
  <c r="J2530" i="3" a="1"/>
  <c r="J2530" i="3"/>
  <c r="J2531" i="3" a="1"/>
  <c r="J2531" i="3"/>
  <c r="J2532" i="3" a="1"/>
  <c r="J2532" i="3"/>
  <c r="J2533" i="3" a="1"/>
  <c r="J2533" i="3"/>
  <c r="J2534" i="3" a="1"/>
  <c r="J2534" i="3"/>
  <c r="J2535" i="3" a="1"/>
  <c r="J2535" i="3"/>
  <c r="J2536" i="3" a="1"/>
  <c r="J2536" i="3"/>
  <c r="J2537" i="3" a="1"/>
  <c r="J2537" i="3"/>
  <c r="J2538" i="3" a="1"/>
  <c r="J2538" i="3"/>
  <c r="J2539" i="3" a="1"/>
  <c r="J2539" i="3"/>
  <c r="J2540" i="3" a="1"/>
  <c r="J2540" i="3"/>
  <c r="J2541" i="3" a="1"/>
  <c r="J2541" i="3"/>
  <c r="J2542" i="3" a="1"/>
  <c r="J2542" i="3"/>
  <c r="J2543" i="3" a="1"/>
  <c r="J2543" i="3"/>
  <c r="J2544" i="3" a="1"/>
  <c r="J2544" i="3"/>
  <c r="J2545" i="3" a="1"/>
  <c r="J2545" i="3"/>
  <c r="J2546" i="3" a="1"/>
  <c r="J2546" i="3"/>
  <c r="J2547" i="3" a="1"/>
  <c r="J2547" i="3"/>
  <c r="J2548" i="3" a="1"/>
  <c r="J2548" i="3"/>
  <c r="J2549" i="3" a="1"/>
  <c r="J2549" i="3"/>
  <c r="J2550" i="3" a="1"/>
  <c r="J2550" i="3"/>
  <c r="J2551" i="3" a="1"/>
  <c r="J2551" i="3"/>
  <c r="J2552" i="3" a="1"/>
  <c r="J2552" i="3"/>
  <c r="J2553" i="3" a="1"/>
  <c r="J2553" i="3"/>
  <c r="J2554" i="3" a="1"/>
  <c r="J2554" i="3"/>
  <c r="J2555" i="3" a="1"/>
  <c r="J2555" i="3"/>
  <c r="J2556" i="3" a="1"/>
  <c r="J2556" i="3"/>
  <c r="J2557" i="3" a="1"/>
  <c r="J2557" i="3"/>
  <c r="J2558" i="3" a="1"/>
  <c r="J2558" i="3"/>
  <c r="J2559" i="3" a="1"/>
  <c r="J2559" i="3"/>
  <c r="J2560" i="3" a="1"/>
  <c r="J2560" i="3"/>
  <c r="J2561" i="3" a="1"/>
  <c r="J2561" i="3"/>
  <c r="J2562" i="3" a="1"/>
  <c r="J2562" i="3"/>
  <c r="J2563" i="3" a="1"/>
  <c r="J2563" i="3"/>
  <c r="J2564" i="3" a="1"/>
  <c r="J2564" i="3"/>
  <c r="J2565" i="3" a="1"/>
  <c r="J2565" i="3"/>
  <c r="J2566" i="3" a="1"/>
  <c r="J2566" i="3"/>
  <c r="J2567" i="3" a="1"/>
  <c r="J2567" i="3"/>
  <c r="J2568" i="3" a="1"/>
  <c r="J2568" i="3"/>
  <c r="J2569" i="3" a="1"/>
  <c r="J2569" i="3"/>
  <c r="J2570" i="3" a="1"/>
  <c r="J2570" i="3"/>
  <c r="J2571" i="3" a="1"/>
  <c r="J2571" i="3"/>
  <c r="J2572" i="3" a="1"/>
  <c r="J2572" i="3"/>
  <c r="J2573" i="3" a="1"/>
  <c r="J2573" i="3"/>
  <c r="J2574" i="3" a="1"/>
  <c r="J2574" i="3"/>
  <c r="J2575" i="3" a="1"/>
  <c r="J2575" i="3"/>
  <c r="J2576" i="3" a="1"/>
  <c r="J2576" i="3"/>
  <c r="J2577" i="3" a="1"/>
  <c r="J2577" i="3"/>
  <c r="J2578" i="3" a="1"/>
  <c r="J2578" i="3"/>
  <c r="J2579" i="3" a="1"/>
  <c r="J2579" i="3"/>
  <c r="J2580" i="3" a="1"/>
  <c r="J2580" i="3"/>
  <c r="J2581" i="3" a="1"/>
  <c r="J2581" i="3"/>
  <c r="J2582" i="3" a="1"/>
  <c r="J2582" i="3"/>
  <c r="J2583" i="3" a="1"/>
  <c r="J2583" i="3"/>
  <c r="J2584" i="3" a="1"/>
  <c r="J2584" i="3"/>
  <c r="J2585" i="3" a="1"/>
  <c r="J2585" i="3"/>
  <c r="J2586" i="3" a="1"/>
  <c r="J2586" i="3"/>
  <c r="J2587" i="3" a="1"/>
  <c r="J2587" i="3"/>
  <c r="J2588" i="3" a="1"/>
  <c r="J2588" i="3"/>
  <c r="J2589" i="3" a="1"/>
  <c r="J2589" i="3"/>
  <c r="J2590" i="3" a="1"/>
  <c r="J2590" i="3"/>
  <c r="J2591" i="3" a="1"/>
  <c r="J2591" i="3"/>
  <c r="J2592" i="3" a="1"/>
  <c r="J2592" i="3"/>
  <c r="J2593" i="3" a="1"/>
  <c r="J2593" i="3"/>
  <c r="J2594" i="3" a="1"/>
  <c r="J2594" i="3"/>
  <c r="J2595" i="3" a="1"/>
  <c r="J2595" i="3"/>
  <c r="J2596" i="3" a="1"/>
  <c r="J2596" i="3"/>
  <c r="J2597" i="3" a="1"/>
  <c r="J2597" i="3"/>
  <c r="J2598" i="3" a="1"/>
  <c r="J2598" i="3"/>
  <c r="J2599" i="3" a="1"/>
  <c r="J2599" i="3"/>
  <c r="J2600" i="3" a="1"/>
  <c r="J2600" i="3"/>
  <c r="J2601" i="3" a="1"/>
  <c r="J2601" i="3"/>
  <c r="J2602" i="3" a="1"/>
  <c r="J2602" i="3"/>
  <c r="J2603" i="3" a="1"/>
  <c r="J2603" i="3"/>
  <c r="J2604" i="3" a="1"/>
  <c r="J2604" i="3"/>
  <c r="J2605" i="3" a="1"/>
  <c r="J2605" i="3"/>
  <c r="J2606" i="3" a="1"/>
  <c r="J2606" i="3"/>
  <c r="J2607" i="3" a="1"/>
  <c r="J2607" i="3"/>
  <c r="J2608" i="3" a="1"/>
  <c r="J2608" i="3"/>
  <c r="J2609" i="3" a="1"/>
  <c r="J2609" i="3"/>
  <c r="J2610" i="3" a="1"/>
  <c r="J2610" i="3"/>
  <c r="J2611" i="3" a="1"/>
  <c r="J2611" i="3"/>
  <c r="J2612" i="3" a="1"/>
  <c r="J2612" i="3"/>
  <c r="J2613" i="3" a="1"/>
  <c r="J2613" i="3"/>
  <c r="J2614" i="3" a="1"/>
  <c r="J2614" i="3"/>
  <c r="J2615" i="3" a="1"/>
  <c r="J2615" i="3"/>
  <c r="J2616" i="3" a="1"/>
  <c r="J2616" i="3"/>
  <c r="J2617" i="3" a="1"/>
  <c r="J2617" i="3"/>
  <c r="J2618" i="3" a="1"/>
  <c r="J2618" i="3"/>
  <c r="J2619" i="3" a="1"/>
  <c r="J2619" i="3"/>
  <c r="J2620" i="3" a="1"/>
  <c r="J2620" i="3"/>
  <c r="J2621" i="3" a="1"/>
  <c r="J2621" i="3"/>
  <c r="J2622" i="3" a="1"/>
  <c r="J2622" i="3"/>
  <c r="J2623" i="3" a="1"/>
  <c r="J2623" i="3"/>
  <c r="J2624" i="3" a="1"/>
  <c r="J2624" i="3"/>
  <c r="J2625" i="3" a="1"/>
  <c r="J2625" i="3"/>
  <c r="J2626" i="3" a="1"/>
  <c r="J2626" i="3"/>
  <c r="J2627" i="3" a="1"/>
  <c r="J2627" i="3"/>
  <c r="J2628" i="3" a="1"/>
  <c r="J2628" i="3"/>
  <c r="J2629" i="3" a="1"/>
  <c r="J2629" i="3"/>
  <c r="J2630" i="3" a="1"/>
  <c r="J2630" i="3"/>
  <c r="J2631" i="3" a="1"/>
  <c r="J2631" i="3"/>
  <c r="J2632" i="3" a="1"/>
  <c r="J2632" i="3"/>
  <c r="J2633" i="3" a="1"/>
  <c r="J2633" i="3"/>
  <c r="J2634" i="3" a="1"/>
  <c r="J2634" i="3"/>
  <c r="J2635" i="3" a="1"/>
  <c r="J2635" i="3"/>
  <c r="J2636" i="3" a="1"/>
  <c r="J2636" i="3"/>
  <c r="J2637" i="3" a="1"/>
  <c r="J2637" i="3"/>
  <c r="J2638" i="3" a="1"/>
  <c r="J2638" i="3"/>
  <c r="J2639" i="3" a="1"/>
  <c r="J2639" i="3"/>
  <c r="J2640" i="3" a="1"/>
  <c r="J2640" i="3"/>
  <c r="J2641" i="3" a="1"/>
  <c r="J2641" i="3"/>
  <c r="J2642" i="3" a="1"/>
  <c r="J2642" i="3"/>
  <c r="J2643" i="3" a="1"/>
  <c r="J2643" i="3"/>
  <c r="J2644" i="3" a="1"/>
  <c r="J2644" i="3"/>
  <c r="J2645" i="3" a="1"/>
  <c r="J2645" i="3"/>
  <c r="J2646" i="3" a="1"/>
  <c r="J2646" i="3"/>
  <c r="J2647" i="3" a="1"/>
  <c r="J2647" i="3"/>
  <c r="J2648" i="3" a="1"/>
  <c r="J2648" i="3"/>
  <c r="J2649" i="3" a="1"/>
  <c r="J2649" i="3"/>
  <c r="J2650" i="3" a="1"/>
  <c r="J2650" i="3"/>
  <c r="J2651" i="3" a="1"/>
  <c r="J2651" i="3"/>
  <c r="J2652" i="3" a="1"/>
  <c r="J2652" i="3"/>
  <c r="J2653" i="3" a="1"/>
  <c r="J2653" i="3"/>
  <c r="J2654" i="3" a="1"/>
  <c r="J2654" i="3"/>
  <c r="J2655" i="3" a="1"/>
  <c r="J2655" i="3"/>
  <c r="J2656" i="3" a="1"/>
  <c r="J2656" i="3"/>
  <c r="J2657" i="3" a="1"/>
  <c r="J2657" i="3"/>
  <c r="J2658" i="3" a="1"/>
  <c r="J2658" i="3"/>
  <c r="J2659" i="3" a="1"/>
  <c r="J2659" i="3"/>
  <c r="J2660" i="3" a="1"/>
  <c r="J2660" i="3"/>
  <c r="J2661" i="3" a="1"/>
  <c r="J2661" i="3"/>
  <c r="J2662" i="3" a="1"/>
  <c r="J2662" i="3"/>
  <c r="J2663" i="3" a="1"/>
  <c r="J2663" i="3"/>
  <c r="J2664" i="3" a="1"/>
  <c r="J2664" i="3"/>
  <c r="J2665" i="3" a="1"/>
  <c r="J2665" i="3"/>
  <c r="J2666" i="3" a="1"/>
  <c r="J2666" i="3"/>
  <c r="J2667" i="3" a="1"/>
  <c r="J2667" i="3"/>
  <c r="J2668" i="3" a="1"/>
  <c r="J2668" i="3"/>
  <c r="J2669" i="3" a="1"/>
  <c r="J2669" i="3"/>
  <c r="J2670" i="3" a="1"/>
  <c r="J2670" i="3"/>
  <c r="J2671" i="3" a="1"/>
  <c r="J2671" i="3"/>
  <c r="J2672" i="3" a="1"/>
  <c r="J2672" i="3"/>
  <c r="J2673" i="3" a="1"/>
  <c r="J2673" i="3"/>
  <c r="J2674" i="3" a="1"/>
  <c r="J2674" i="3"/>
  <c r="J2675" i="3" a="1"/>
  <c r="J2675" i="3"/>
  <c r="J2676" i="3" a="1"/>
  <c r="J2676" i="3"/>
  <c r="J2677" i="3" a="1"/>
  <c r="J2677" i="3"/>
  <c r="J2678" i="3" a="1"/>
  <c r="J2678" i="3"/>
  <c r="J2679" i="3" a="1"/>
  <c r="J2679" i="3"/>
  <c r="J2680" i="3" a="1"/>
  <c r="J2680" i="3"/>
  <c r="J2681" i="3" a="1"/>
  <c r="J2681" i="3"/>
  <c r="J2682" i="3" a="1"/>
  <c r="J2682" i="3"/>
  <c r="J2683" i="3" a="1"/>
  <c r="J2683" i="3"/>
  <c r="J2684" i="3" a="1"/>
  <c r="J2684" i="3"/>
  <c r="J2685" i="3" a="1"/>
  <c r="J2685" i="3"/>
  <c r="J2686" i="3" a="1"/>
  <c r="J2686" i="3"/>
  <c r="J2687" i="3" a="1"/>
  <c r="J2687" i="3"/>
  <c r="J2688" i="3" a="1"/>
  <c r="J2688" i="3"/>
  <c r="J2689" i="3" a="1"/>
  <c r="J2689" i="3"/>
  <c r="J2690" i="3" a="1"/>
  <c r="J2690" i="3"/>
  <c r="J2691" i="3" a="1"/>
  <c r="J2691" i="3"/>
  <c r="J2692" i="3" a="1"/>
  <c r="J2692" i="3"/>
  <c r="J2693" i="3" a="1"/>
  <c r="J2693" i="3"/>
  <c r="J2694" i="3" a="1"/>
  <c r="J2694" i="3"/>
  <c r="J2695" i="3" a="1"/>
  <c r="J2695" i="3"/>
  <c r="J2696" i="3" a="1"/>
  <c r="J2696" i="3"/>
  <c r="J2697" i="3" a="1"/>
  <c r="J2697" i="3"/>
  <c r="J2698" i="3" a="1"/>
  <c r="J2698" i="3"/>
  <c r="J2699" i="3" a="1"/>
  <c r="J2699" i="3"/>
  <c r="J2700" i="3" a="1"/>
  <c r="J2700" i="3"/>
  <c r="J2701" i="3" a="1"/>
  <c r="J2701" i="3"/>
  <c r="J2702" i="3" a="1"/>
  <c r="J2702" i="3"/>
  <c r="J2703" i="3" a="1"/>
  <c r="J2703" i="3"/>
  <c r="J2704" i="3" a="1"/>
  <c r="J2704" i="3"/>
  <c r="J2705" i="3" a="1"/>
  <c r="J2705" i="3"/>
  <c r="J2706" i="3" a="1"/>
  <c r="J2706" i="3"/>
  <c r="J2707" i="3" a="1"/>
  <c r="J2707" i="3"/>
  <c r="J2708" i="3" a="1"/>
  <c r="J2708" i="3"/>
  <c r="J2709" i="3" a="1"/>
  <c r="J2709" i="3"/>
  <c r="J2710" i="3" a="1"/>
  <c r="J2710" i="3"/>
  <c r="J2711" i="3" a="1"/>
  <c r="J2711" i="3"/>
  <c r="J2712" i="3" a="1"/>
  <c r="J2712" i="3"/>
  <c r="J2713" i="3" a="1"/>
  <c r="J2713" i="3"/>
  <c r="J2714" i="3" a="1"/>
  <c r="J2714" i="3"/>
  <c r="J2715" i="3" a="1"/>
  <c r="J2715" i="3"/>
  <c r="J2716" i="3" a="1"/>
  <c r="J2716" i="3"/>
  <c r="J2717" i="3" a="1"/>
  <c r="J2717" i="3"/>
  <c r="J2718" i="3" a="1"/>
  <c r="J2718" i="3"/>
  <c r="J2719" i="3" a="1"/>
  <c r="J2719" i="3"/>
  <c r="J2720" i="3" a="1"/>
  <c r="J2720" i="3"/>
  <c r="J2721" i="3" a="1"/>
  <c r="J2721" i="3"/>
  <c r="J2722" i="3" a="1"/>
  <c r="J2722" i="3"/>
  <c r="J2723" i="3" a="1"/>
  <c r="J2723" i="3"/>
  <c r="J2724" i="3" a="1"/>
  <c r="J2724" i="3"/>
  <c r="J2725" i="3" a="1"/>
  <c r="J2725" i="3"/>
  <c r="J2726" i="3" a="1"/>
  <c r="J2726" i="3"/>
  <c r="J2727" i="3" a="1"/>
  <c r="J2727" i="3"/>
  <c r="J2728" i="3" a="1"/>
  <c r="J2728" i="3"/>
  <c r="J2729" i="3" a="1"/>
  <c r="J2729" i="3"/>
  <c r="J2730" i="3" a="1"/>
  <c r="J2730" i="3"/>
  <c r="J2731" i="3" a="1"/>
  <c r="J2731" i="3"/>
  <c r="J2732" i="3" a="1"/>
  <c r="J2732" i="3"/>
  <c r="J2733" i="3" a="1"/>
  <c r="J2733" i="3"/>
  <c r="J2734" i="3" a="1"/>
  <c r="J2734" i="3"/>
  <c r="J2735" i="3" a="1"/>
  <c r="J2735" i="3"/>
  <c r="J2736" i="3" a="1"/>
  <c r="J2736" i="3"/>
  <c r="J2737" i="3" a="1"/>
  <c r="J2737" i="3"/>
  <c r="J2738" i="3" a="1"/>
  <c r="J2738" i="3"/>
  <c r="J2739" i="3" a="1"/>
  <c r="J2739" i="3"/>
  <c r="J2740" i="3" a="1"/>
  <c r="J2740" i="3"/>
  <c r="J2741" i="3" a="1"/>
  <c r="J2741" i="3"/>
  <c r="J2742" i="3" a="1"/>
  <c r="J2742" i="3"/>
  <c r="J2743" i="3" a="1"/>
  <c r="J2743" i="3"/>
  <c r="J2744" i="3" a="1"/>
  <c r="J2744" i="3"/>
  <c r="J2745" i="3" a="1"/>
  <c r="J2745" i="3"/>
  <c r="J2746" i="3" a="1"/>
  <c r="J2746" i="3"/>
  <c r="J2747" i="3" a="1"/>
  <c r="J2747" i="3"/>
  <c r="J2748" i="3" a="1"/>
  <c r="J2748" i="3"/>
  <c r="J2749" i="3" a="1"/>
  <c r="J2749" i="3"/>
  <c r="J2750" i="3" a="1"/>
  <c r="J2750" i="3"/>
  <c r="J2751" i="3" a="1"/>
  <c r="J2751" i="3"/>
  <c r="J2752" i="3" a="1"/>
  <c r="J2752" i="3"/>
  <c r="J2753" i="3" a="1"/>
  <c r="J2753" i="3"/>
  <c r="J2754" i="3" a="1"/>
  <c r="J2754" i="3"/>
  <c r="J2755" i="3" a="1"/>
  <c r="J2755" i="3"/>
  <c r="J2756" i="3" a="1"/>
  <c r="J2756" i="3"/>
  <c r="J2757" i="3" a="1"/>
  <c r="J2757" i="3"/>
  <c r="J2758" i="3" a="1"/>
  <c r="J2758" i="3"/>
  <c r="J2759" i="3" a="1"/>
  <c r="J2759" i="3"/>
  <c r="J2760" i="3" a="1"/>
  <c r="J2760" i="3"/>
  <c r="J2761" i="3" a="1"/>
  <c r="J2761" i="3"/>
  <c r="J2762" i="3" a="1"/>
  <c r="J2762" i="3"/>
  <c r="J2763" i="3" a="1"/>
  <c r="J2763" i="3"/>
  <c r="J2764" i="3" a="1"/>
  <c r="J2764" i="3"/>
  <c r="J2765" i="3" a="1"/>
  <c r="J2765" i="3"/>
  <c r="J2766" i="3" a="1"/>
  <c r="J2766" i="3"/>
  <c r="J2767" i="3" a="1"/>
  <c r="J2767" i="3"/>
  <c r="J2768" i="3" a="1"/>
  <c r="J2768" i="3"/>
  <c r="J2769" i="3" a="1"/>
  <c r="J2769" i="3"/>
  <c r="J2770" i="3" a="1"/>
  <c r="J2770" i="3"/>
  <c r="J2771" i="3" a="1"/>
  <c r="J2771" i="3"/>
  <c r="J2772" i="3" a="1"/>
  <c r="J2772" i="3"/>
  <c r="J2773" i="3" a="1"/>
  <c r="J2773" i="3"/>
  <c r="J2774" i="3" a="1"/>
  <c r="J2774" i="3"/>
  <c r="J2775" i="3" a="1"/>
  <c r="J2775" i="3"/>
  <c r="J2776" i="3" a="1"/>
  <c r="J2776" i="3"/>
  <c r="J2777" i="3" a="1"/>
  <c r="J2777" i="3"/>
  <c r="J2778" i="3" a="1"/>
  <c r="J2778" i="3"/>
  <c r="J2779" i="3" a="1"/>
  <c r="J2779" i="3"/>
  <c r="J2780" i="3" a="1"/>
  <c r="J2780" i="3"/>
  <c r="J2781" i="3" a="1"/>
  <c r="J2781" i="3"/>
  <c r="J2782" i="3" a="1"/>
  <c r="J2782" i="3"/>
  <c r="J2783" i="3" a="1"/>
  <c r="J2783" i="3"/>
  <c r="J2784" i="3" a="1"/>
  <c r="J2784" i="3"/>
  <c r="J2785" i="3" a="1"/>
  <c r="J2785" i="3"/>
  <c r="J2786" i="3" a="1"/>
  <c r="J2786" i="3"/>
  <c r="J2787" i="3" a="1"/>
  <c r="J2787" i="3"/>
  <c r="J2788" i="3" a="1"/>
  <c r="J2788" i="3"/>
  <c r="J2789" i="3" a="1"/>
  <c r="J2789" i="3"/>
  <c r="J2790" i="3" a="1"/>
  <c r="J2790" i="3"/>
  <c r="J2791" i="3" a="1"/>
  <c r="J2791" i="3"/>
  <c r="J2792" i="3" a="1"/>
  <c r="J2792" i="3"/>
  <c r="J2793" i="3" a="1"/>
  <c r="J2793" i="3"/>
  <c r="J2794" i="3" a="1"/>
  <c r="J2794" i="3"/>
  <c r="J2795" i="3" a="1"/>
  <c r="J2795" i="3"/>
  <c r="J2796" i="3" a="1"/>
  <c r="J2796" i="3"/>
  <c r="J2797" i="3" a="1"/>
  <c r="J2797" i="3"/>
  <c r="J2798" i="3" a="1"/>
  <c r="J2798" i="3"/>
  <c r="J2799" i="3" a="1"/>
  <c r="J2799" i="3"/>
  <c r="J2800" i="3" a="1"/>
  <c r="J2800" i="3"/>
  <c r="J2801" i="3" a="1"/>
  <c r="J2801" i="3"/>
  <c r="J2802" i="3" a="1"/>
  <c r="J2802" i="3"/>
  <c r="J2803" i="3" a="1"/>
  <c r="J2803" i="3"/>
  <c r="J2804" i="3" a="1"/>
  <c r="J2804" i="3"/>
  <c r="J2805" i="3" a="1"/>
  <c r="J2805" i="3"/>
  <c r="J2806" i="3" a="1"/>
  <c r="J2806" i="3"/>
  <c r="J2807" i="3" a="1"/>
  <c r="J2807" i="3"/>
  <c r="J2808" i="3" a="1"/>
  <c r="J2808" i="3"/>
  <c r="J2809" i="3" a="1"/>
  <c r="J2809" i="3"/>
  <c r="J2810" i="3" a="1"/>
  <c r="J2810" i="3"/>
  <c r="J2811" i="3" a="1"/>
  <c r="J2811" i="3"/>
  <c r="J2812" i="3" a="1"/>
  <c r="J2812" i="3"/>
  <c r="J2813" i="3" a="1"/>
  <c r="J2813" i="3"/>
  <c r="J2814" i="3" a="1"/>
  <c r="J2814" i="3"/>
  <c r="J2815" i="3" a="1"/>
  <c r="J2815" i="3"/>
  <c r="J2816" i="3" a="1"/>
  <c r="J2816" i="3"/>
  <c r="J2817" i="3" a="1"/>
  <c r="J2817" i="3"/>
  <c r="J2818" i="3" a="1"/>
  <c r="J2818" i="3"/>
  <c r="J2819" i="3" a="1"/>
  <c r="J2819" i="3"/>
  <c r="J2820" i="3" a="1"/>
  <c r="J2820" i="3"/>
  <c r="J2821" i="3" a="1"/>
  <c r="J2821" i="3"/>
  <c r="J2822" i="3" a="1"/>
  <c r="J2822" i="3"/>
  <c r="J2823" i="3" a="1"/>
  <c r="J2823" i="3"/>
  <c r="J2824" i="3" a="1"/>
  <c r="J2824" i="3"/>
  <c r="J2825" i="3" a="1"/>
  <c r="J2825" i="3"/>
  <c r="J2826" i="3" a="1"/>
  <c r="J2826" i="3"/>
  <c r="J2827" i="3" a="1"/>
  <c r="J2827" i="3"/>
  <c r="J2828" i="3" a="1"/>
  <c r="J2828" i="3"/>
  <c r="J2829" i="3" a="1"/>
  <c r="J2829" i="3"/>
  <c r="J2830" i="3" a="1"/>
  <c r="J2830" i="3"/>
  <c r="J2831" i="3" a="1"/>
  <c r="J2831" i="3"/>
  <c r="J2832" i="3" a="1"/>
  <c r="J2832" i="3"/>
  <c r="J2833" i="3" a="1"/>
  <c r="J2833" i="3"/>
  <c r="J2834" i="3" a="1"/>
  <c r="J2834" i="3"/>
  <c r="J2835" i="3" a="1"/>
  <c r="J2835" i="3"/>
  <c r="J2836" i="3" a="1"/>
  <c r="J2836" i="3"/>
  <c r="J2837" i="3" a="1"/>
  <c r="J2837" i="3"/>
  <c r="J2838" i="3" a="1"/>
  <c r="J2838" i="3"/>
  <c r="J2839" i="3" a="1"/>
  <c r="J2839" i="3"/>
  <c r="J2840" i="3" a="1"/>
  <c r="J2840" i="3"/>
  <c r="J2841" i="3" a="1"/>
  <c r="J2841" i="3"/>
  <c r="J2842" i="3" a="1"/>
  <c r="J2842" i="3"/>
  <c r="J2843" i="3" a="1"/>
  <c r="J2843" i="3"/>
  <c r="J2844" i="3" a="1"/>
  <c r="J2844" i="3"/>
  <c r="J2845" i="3" a="1"/>
  <c r="J2845" i="3"/>
  <c r="J2846" i="3" a="1"/>
  <c r="J2846" i="3"/>
  <c r="J2847" i="3" a="1"/>
  <c r="J2847" i="3"/>
  <c r="J2848" i="3" a="1"/>
  <c r="J2848" i="3"/>
  <c r="J2849" i="3" a="1"/>
  <c r="J2849" i="3"/>
  <c r="J2850" i="3" a="1"/>
  <c r="J2850" i="3"/>
  <c r="J2851" i="3" a="1"/>
  <c r="J2851" i="3"/>
  <c r="J2852" i="3" a="1"/>
  <c r="J2852" i="3"/>
  <c r="J2853" i="3" a="1"/>
  <c r="J2853" i="3"/>
  <c r="J2854" i="3" a="1"/>
  <c r="J2854" i="3"/>
  <c r="J2855" i="3" a="1"/>
  <c r="J2855" i="3"/>
  <c r="J2856" i="3" a="1"/>
  <c r="J2856" i="3"/>
  <c r="J2857" i="3" a="1"/>
  <c r="J2857" i="3"/>
  <c r="J2858" i="3" a="1"/>
  <c r="J2858" i="3"/>
  <c r="J2859" i="3" a="1"/>
  <c r="J2859" i="3"/>
  <c r="J2860" i="3" a="1"/>
  <c r="J2860" i="3"/>
  <c r="J2861" i="3" a="1"/>
  <c r="J2861" i="3"/>
  <c r="J2862" i="3" a="1"/>
  <c r="J2862" i="3"/>
  <c r="J2863" i="3" a="1"/>
  <c r="J2863" i="3"/>
  <c r="J2864" i="3" a="1"/>
  <c r="J2864" i="3"/>
  <c r="J2865" i="3" a="1"/>
  <c r="J2865" i="3"/>
  <c r="J2866" i="3" a="1"/>
  <c r="J2866" i="3"/>
  <c r="J2867" i="3" a="1"/>
  <c r="J2867" i="3"/>
  <c r="J2868" i="3" a="1"/>
  <c r="J2868" i="3"/>
  <c r="J2869" i="3" a="1"/>
  <c r="J2869" i="3"/>
  <c r="J2870" i="3" a="1"/>
  <c r="J2870" i="3"/>
  <c r="J2871" i="3" a="1"/>
  <c r="J2871" i="3"/>
  <c r="J2872" i="3" a="1"/>
  <c r="J2872" i="3"/>
  <c r="J2873" i="3" a="1"/>
  <c r="J2873" i="3"/>
  <c r="J2874" i="3" a="1"/>
  <c r="J2874" i="3"/>
  <c r="J2875" i="3" a="1"/>
  <c r="J2875" i="3"/>
  <c r="J2876" i="3" a="1"/>
  <c r="J2876" i="3"/>
  <c r="J2877" i="3" a="1"/>
  <c r="J2877" i="3"/>
  <c r="J2878" i="3" a="1"/>
  <c r="J2878" i="3"/>
  <c r="J2879" i="3" a="1"/>
  <c r="J2879" i="3"/>
  <c r="J2880" i="3" a="1"/>
  <c r="J2880" i="3"/>
  <c r="J2881" i="3" a="1"/>
  <c r="J2881" i="3"/>
  <c r="J2882" i="3" a="1"/>
  <c r="J2882" i="3"/>
  <c r="J2883" i="3" a="1"/>
  <c r="J2883" i="3"/>
  <c r="J2884" i="3" a="1"/>
  <c r="J2884" i="3"/>
  <c r="J2885" i="3" a="1"/>
  <c r="J2885" i="3"/>
  <c r="J2886" i="3" a="1"/>
  <c r="J2886" i="3"/>
  <c r="J2887" i="3" a="1"/>
  <c r="J2887" i="3"/>
  <c r="J2888" i="3" a="1"/>
  <c r="J2888" i="3"/>
  <c r="J2889" i="3" a="1"/>
  <c r="J2889" i="3"/>
  <c r="J2890" i="3" a="1"/>
  <c r="J2890" i="3"/>
  <c r="J2891" i="3" a="1"/>
  <c r="J2891" i="3"/>
  <c r="J2892" i="3" a="1"/>
  <c r="J2892" i="3"/>
  <c r="J2893" i="3" a="1"/>
  <c r="J2893" i="3"/>
  <c r="J2894" i="3" a="1"/>
  <c r="J2894" i="3"/>
  <c r="J2895" i="3" a="1"/>
  <c r="J2895" i="3"/>
  <c r="J2896" i="3" a="1"/>
  <c r="J2896" i="3"/>
  <c r="J2897" i="3" a="1"/>
  <c r="J2897" i="3"/>
  <c r="J2898" i="3" a="1"/>
  <c r="J2898" i="3"/>
  <c r="J2899" i="3" a="1"/>
  <c r="J2899" i="3"/>
  <c r="J2900" i="3" a="1"/>
  <c r="J2900" i="3"/>
  <c r="J2901" i="3" a="1"/>
  <c r="J2901" i="3"/>
  <c r="J2902" i="3" a="1"/>
  <c r="J2902" i="3"/>
  <c r="J2903" i="3" a="1"/>
  <c r="J2903" i="3"/>
  <c r="J2904" i="3" a="1"/>
  <c r="J2904" i="3"/>
  <c r="J2905" i="3" a="1"/>
  <c r="J2905" i="3"/>
  <c r="J2906" i="3" a="1"/>
  <c r="J2906" i="3"/>
  <c r="J2907" i="3" a="1"/>
  <c r="J2907" i="3"/>
  <c r="J2908" i="3" a="1"/>
  <c r="J2908" i="3"/>
  <c r="J2909" i="3" a="1"/>
  <c r="J2909" i="3"/>
  <c r="J2910" i="3" a="1"/>
  <c r="J2910" i="3"/>
  <c r="J2911" i="3" a="1"/>
  <c r="J2911" i="3"/>
  <c r="J2912" i="3" a="1"/>
  <c r="J2912" i="3"/>
  <c r="J2913" i="3" a="1"/>
  <c r="J2913" i="3"/>
  <c r="J2914" i="3" a="1"/>
  <c r="J2914" i="3"/>
  <c r="J2915" i="3" a="1"/>
  <c r="J2915" i="3"/>
  <c r="J2916" i="3" a="1"/>
  <c r="J2916" i="3"/>
  <c r="J2917" i="3" a="1"/>
  <c r="J2917" i="3"/>
  <c r="J2918" i="3" a="1"/>
  <c r="J2918" i="3"/>
  <c r="J2919" i="3" a="1"/>
  <c r="J2919" i="3"/>
  <c r="J2920" i="3" a="1"/>
  <c r="J2920" i="3"/>
  <c r="J2921" i="3" a="1"/>
  <c r="J2921" i="3"/>
  <c r="J2922" i="3" a="1"/>
  <c r="J2922" i="3"/>
  <c r="J2923" i="3" a="1"/>
  <c r="J2923" i="3"/>
  <c r="J2924" i="3" a="1"/>
  <c r="J2924" i="3"/>
  <c r="J2925" i="3" a="1"/>
  <c r="J2925" i="3"/>
  <c r="J2926" i="3" a="1"/>
  <c r="J2926" i="3"/>
  <c r="J2927" i="3" a="1"/>
  <c r="J2927" i="3"/>
  <c r="J2928" i="3" a="1"/>
  <c r="J2928" i="3"/>
  <c r="J2929" i="3" a="1"/>
  <c r="J2929" i="3"/>
  <c r="J2930" i="3" a="1"/>
  <c r="J2930" i="3"/>
  <c r="J2931" i="3" a="1"/>
  <c r="J2931" i="3"/>
  <c r="J2932" i="3" a="1"/>
  <c r="J2932" i="3"/>
  <c r="J2933" i="3" a="1"/>
  <c r="J2933" i="3"/>
  <c r="J2934" i="3" a="1"/>
  <c r="J2934" i="3"/>
  <c r="J2935" i="3" a="1"/>
  <c r="J2935" i="3"/>
  <c r="J2936" i="3" a="1"/>
  <c r="J2936" i="3"/>
  <c r="J2937" i="3" a="1"/>
  <c r="J2937" i="3"/>
  <c r="J2938" i="3" a="1"/>
  <c r="J2938" i="3"/>
  <c r="J2939" i="3" a="1"/>
  <c r="J2939" i="3"/>
  <c r="J2940" i="3" a="1"/>
  <c r="J2940" i="3"/>
  <c r="J2941" i="3" a="1"/>
  <c r="J2941" i="3"/>
  <c r="J2942" i="3" a="1"/>
  <c r="J2942" i="3"/>
  <c r="J2943" i="3" a="1"/>
  <c r="J2943" i="3"/>
  <c r="J2944" i="3" a="1"/>
  <c r="J2944" i="3"/>
  <c r="J2945" i="3" a="1"/>
  <c r="J2945" i="3"/>
  <c r="J2946" i="3" a="1"/>
  <c r="J2946" i="3"/>
  <c r="J2947" i="3" a="1"/>
  <c r="J2947" i="3"/>
  <c r="J2948" i="3" a="1"/>
  <c r="J2948" i="3"/>
  <c r="J2949" i="3" a="1"/>
  <c r="J2949" i="3"/>
  <c r="J2950" i="3" a="1"/>
  <c r="J2950" i="3"/>
  <c r="J2951" i="3" a="1"/>
  <c r="J2951" i="3"/>
  <c r="J2952" i="3" a="1"/>
  <c r="J2952" i="3"/>
  <c r="J2953" i="3" a="1"/>
  <c r="J2953" i="3"/>
  <c r="J2954" i="3" a="1"/>
  <c r="J2954" i="3"/>
  <c r="J2955" i="3" a="1"/>
  <c r="J2955" i="3"/>
  <c r="J2956" i="3" a="1"/>
  <c r="J2956" i="3"/>
  <c r="J2957" i="3" a="1"/>
  <c r="J2957" i="3"/>
  <c r="J2958" i="3" a="1"/>
  <c r="J2958" i="3"/>
  <c r="J2959" i="3" a="1"/>
  <c r="J2959" i="3"/>
  <c r="J2960" i="3" a="1"/>
  <c r="J2960" i="3"/>
  <c r="J2961" i="3" a="1"/>
  <c r="J2961" i="3"/>
  <c r="J2962" i="3" a="1"/>
  <c r="J2962" i="3"/>
  <c r="J2963" i="3" a="1"/>
  <c r="J2963" i="3"/>
  <c r="J2964" i="3" a="1"/>
  <c r="J2964" i="3"/>
  <c r="J2965" i="3" a="1"/>
  <c r="J2965" i="3"/>
  <c r="J2966" i="3" a="1"/>
  <c r="J2966" i="3"/>
  <c r="J2967" i="3" a="1"/>
  <c r="J2967" i="3"/>
  <c r="J2968" i="3" a="1"/>
  <c r="J2968" i="3"/>
  <c r="J2969" i="3" a="1"/>
  <c r="J2969" i="3"/>
  <c r="J2970" i="3" a="1"/>
  <c r="J2970" i="3"/>
  <c r="J2971" i="3" a="1"/>
  <c r="J2971" i="3"/>
  <c r="J2972" i="3" a="1"/>
  <c r="J2972" i="3"/>
  <c r="J2973" i="3" a="1"/>
  <c r="J2973" i="3"/>
  <c r="J2974" i="3" a="1"/>
  <c r="J2974" i="3"/>
  <c r="J2975" i="3" a="1"/>
  <c r="J2975" i="3"/>
  <c r="J2976" i="3" a="1"/>
  <c r="J2976" i="3"/>
  <c r="J2977" i="3" a="1"/>
  <c r="J2977" i="3"/>
  <c r="J2978" i="3" a="1"/>
  <c r="J2978" i="3"/>
  <c r="J2979" i="3" a="1"/>
  <c r="J2979" i="3"/>
  <c r="J2980" i="3" a="1"/>
  <c r="J2980" i="3"/>
  <c r="J2981" i="3" a="1"/>
  <c r="J2981" i="3"/>
  <c r="J2982" i="3" a="1"/>
  <c r="J2982" i="3"/>
  <c r="J2983" i="3" a="1"/>
  <c r="J2983" i="3"/>
  <c r="J2984" i="3" a="1"/>
  <c r="J2984" i="3"/>
  <c r="J2985" i="3" a="1"/>
  <c r="J2985" i="3"/>
  <c r="J2986" i="3" a="1"/>
  <c r="J2986" i="3"/>
  <c r="J2987" i="3" a="1"/>
  <c r="J2987" i="3"/>
  <c r="J2988" i="3" a="1"/>
  <c r="J2988" i="3"/>
  <c r="J2989" i="3" a="1"/>
  <c r="J2989" i="3"/>
  <c r="J2990" i="3" a="1"/>
  <c r="J2990" i="3"/>
  <c r="J2991" i="3" a="1"/>
  <c r="J2991" i="3"/>
  <c r="J2992" i="3" a="1"/>
  <c r="J2992" i="3"/>
  <c r="J2993" i="3" a="1"/>
  <c r="J2993" i="3"/>
  <c r="J2994" i="3" a="1"/>
  <c r="J2994" i="3"/>
  <c r="J2995" i="3" a="1"/>
  <c r="J2995" i="3"/>
  <c r="J2996" i="3" a="1"/>
  <c r="J2996" i="3"/>
  <c r="J2997" i="3" a="1"/>
  <c r="J2997" i="3"/>
  <c r="J2998" i="3" a="1"/>
  <c r="J2998" i="3"/>
  <c r="J2999" i="3" a="1"/>
  <c r="J2999" i="3"/>
  <c r="J3000" i="3" a="1"/>
  <c r="J3000" i="3"/>
  <c r="J3001" i="3" a="1"/>
  <c r="J3001" i="3"/>
  <c r="J3002" i="3" a="1"/>
  <c r="J3002" i="3"/>
  <c r="J3003" i="3" a="1"/>
  <c r="J3003" i="3"/>
  <c r="J3004" i="3" a="1"/>
  <c r="J3004" i="3"/>
  <c r="J3005" i="3" a="1"/>
  <c r="J3005" i="3"/>
  <c r="J3006" i="3" a="1"/>
  <c r="J3006" i="3"/>
  <c r="J3007" i="3" a="1"/>
  <c r="J3007" i="3"/>
  <c r="J3008" i="3" a="1"/>
  <c r="J3008" i="3"/>
  <c r="J3009" i="3" a="1"/>
  <c r="J3009" i="3"/>
  <c r="J3010" i="3" a="1"/>
  <c r="J3010" i="3"/>
  <c r="J3011" i="3" a="1"/>
  <c r="J3011" i="3"/>
  <c r="J3012" i="3" a="1"/>
  <c r="J3012" i="3"/>
  <c r="J3013" i="3" a="1"/>
  <c r="J3013" i="3"/>
  <c r="J3014" i="3" a="1"/>
  <c r="J3014" i="3"/>
  <c r="J3015" i="3" a="1"/>
  <c r="J3015" i="3"/>
  <c r="J3016" i="3" a="1"/>
  <c r="J3016" i="3"/>
  <c r="J3017" i="3" a="1"/>
  <c r="J3017" i="3"/>
  <c r="J3018" i="3" a="1"/>
  <c r="J3018" i="3"/>
  <c r="J3019" i="3" a="1"/>
  <c r="J3019" i="3"/>
  <c r="J3020" i="3" a="1"/>
  <c r="J3020" i="3"/>
  <c r="J3021" i="3" a="1"/>
  <c r="J3021" i="3"/>
  <c r="J3022" i="3" a="1"/>
  <c r="J3022" i="3"/>
  <c r="J3023" i="3" a="1"/>
  <c r="J3023" i="3"/>
  <c r="J3024" i="3" a="1"/>
  <c r="J3024" i="3"/>
  <c r="J3025" i="3" a="1"/>
  <c r="J3025" i="3"/>
  <c r="J3026" i="3" a="1"/>
  <c r="J3026" i="3"/>
  <c r="J3027" i="3" a="1"/>
  <c r="J3027" i="3"/>
  <c r="J3028" i="3" a="1"/>
  <c r="J3028" i="3"/>
  <c r="J3029" i="3" a="1"/>
  <c r="J3029" i="3"/>
  <c r="J3030" i="3" a="1"/>
  <c r="J3030" i="3"/>
  <c r="J3031" i="3" a="1"/>
  <c r="J3031" i="3"/>
  <c r="J3032" i="3" a="1"/>
  <c r="J3032" i="3"/>
  <c r="J3033" i="3" a="1"/>
  <c r="J3033" i="3"/>
  <c r="J3034" i="3" a="1"/>
  <c r="J3034" i="3"/>
  <c r="J3035" i="3" a="1"/>
  <c r="J3035" i="3"/>
  <c r="J3036" i="3" a="1"/>
  <c r="J3036" i="3"/>
  <c r="J3037" i="3" a="1"/>
  <c r="J3037" i="3"/>
  <c r="J3038" i="3" a="1"/>
  <c r="J3038" i="3"/>
  <c r="J3039" i="3" a="1"/>
  <c r="J3039" i="3"/>
  <c r="J3040" i="3" a="1"/>
  <c r="J3040" i="3"/>
  <c r="J3041" i="3" a="1"/>
  <c r="J3041" i="3"/>
  <c r="J3042" i="3" a="1"/>
  <c r="J3042" i="3"/>
  <c r="J3043" i="3" a="1"/>
  <c r="J3043" i="3"/>
  <c r="J3044" i="3" a="1"/>
  <c r="J3044" i="3"/>
  <c r="J3045" i="3" a="1"/>
  <c r="J3045" i="3"/>
  <c r="J3046" i="3" a="1"/>
  <c r="J3046" i="3"/>
  <c r="J3047" i="3" a="1"/>
  <c r="J3047" i="3"/>
  <c r="J3048" i="3" a="1"/>
  <c r="J3048" i="3"/>
  <c r="J3049" i="3" a="1"/>
  <c r="J3049" i="3"/>
  <c r="J3050" i="3" a="1"/>
  <c r="J3050" i="3"/>
  <c r="J3051" i="3" a="1"/>
  <c r="J3051" i="3"/>
  <c r="J3052" i="3" a="1"/>
  <c r="J3052" i="3"/>
  <c r="J3053" i="3" a="1"/>
  <c r="J3053" i="3"/>
  <c r="J3054" i="3" a="1"/>
  <c r="J3054" i="3"/>
  <c r="J3055" i="3" a="1"/>
  <c r="J3055" i="3"/>
  <c r="J3056" i="3" a="1"/>
  <c r="J3056" i="3"/>
  <c r="J3057" i="3" a="1"/>
  <c r="J3057" i="3"/>
  <c r="J3058" i="3" a="1"/>
  <c r="J3058" i="3"/>
  <c r="J3059" i="3" a="1"/>
  <c r="J3059" i="3"/>
  <c r="J3060" i="3" a="1"/>
  <c r="J3060" i="3"/>
  <c r="J3061" i="3" a="1"/>
  <c r="J3061" i="3"/>
  <c r="J3062" i="3" a="1"/>
  <c r="J3062" i="3"/>
  <c r="J3063" i="3" a="1"/>
  <c r="J3063" i="3"/>
  <c r="J3064" i="3" a="1"/>
  <c r="J3064" i="3"/>
  <c r="J3065" i="3" a="1"/>
  <c r="J3065" i="3"/>
  <c r="J3066" i="3" a="1"/>
  <c r="J3066" i="3"/>
  <c r="J3067" i="3" a="1"/>
  <c r="J3067" i="3"/>
  <c r="J3068" i="3" a="1"/>
  <c r="J3068" i="3"/>
  <c r="J3069" i="3" a="1"/>
  <c r="J3069" i="3"/>
  <c r="J3070" i="3" a="1"/>
  <c r="J3070" i="3"/>
  <c r="J3071" i="3" a="1"/>
  <c r="J3071" i="3"/>
  <c r="J3072" i="3" a="1"/>
  <c r="J3072" i="3"/>
  <c r="J3073" i="3" a="1"/>
  <c r="J3073" i="3"/>
  <c r="J3074" i="3" a="1"/>
  <c r="J3074" i="3"/>
  <c r="J3075" i="3" a="1"/>
  <c r="J3075" i="3"/>
  <c r="J3076" i="3" a="1"/>
  <c r="J3076" i="3"/>
  <c r="J3077" i="3" a="1"/>
  <c r="J3077" i="3"/>
  <c r="J3078" i="3" a="1"/>
  <c r="J3078" i="3"/>
  <c r="J3079" i="3" a="1"/>
  <c r="J3079" i="3"/>
  <c r="J3080" i="3" a="1"/>
  <c r="J3080" i="3"/>
  <c r="J3081" i="3" a="1"/>
  <c r="J3081" i="3"/>
  <c r="J3082" i="3" a="1"/>
  <c r="J3082" i="3"/>
  <c r="J3083" i="3" a="1"/>
  <c r="J3083" i="3"/>
  <c r="J3084" i="3" a="1"/>
  <c r="J3084" i="3"/>
  <c r="J3085" i="3" a="1"/>
  <c r="J3085" i="3"/>
  <c r="J3086" i="3" a="1"/>
  <c r="J3086" i="3"/>
  <c r="J3087" i="3" a="1"/>
  <c r="J3087" i="3"/>
  <c r="J3088" i="3" a="1"/>
  <c r="J3088" i="3"/>
  <c r="J3089" i="3" a="1"/>
  <c r="J3089" i="3"/>
  <c r="J3090" i="3" a="1"/>
  <c r="J3090" i="3"/>
  <c r="J3091" i="3" a="1"/>
  <c r="J3091" i="3"/>
  <c r="J3092" i="3" a="1"/>
  <c r="J3092" i="3"/>
  <c r="J3093" i="3" a="1"/>
  <c r="J3093" i="3"/>
  <c r="J3094" i="3" a="1"/>
  <c r="J3094" i="3"/>
  <c r="J3095" i="3" a="1"/>
  <c r="J3095" i="3"/>
  <c r="J3096" i="3" a="1"/>
  <c r="J3096" i="3"/>
  <c r="J3097" i="3" a="1"/>
  <c r="J3097" i="3"/>
  <c r="J3098" i="3" a="1"/>
  <c r="J3098" i="3"/>
  <c r="J3099" i="3" a="1"/>
  <c r="J3099" i="3"/>
  <c r="J3100" i="3" a="1"/>
  <c r="J3100" i="3"/>
  <c r="J3101" i="3" a="1"/>
  <c r="J3101" i="3"/>
  <c r="J3102" i="3" a="1"/>
  <c r="J3102" i="3"/>
  <c r="J3103" i="3" a="1"/>
  <c r="J3103" i="3"/>
  <c r="J3104" i="3" a="1"/>
  <c r="J3104" i="3"/>
  <c r="J3105" i="3" a="1"/>
  <c r="J3105" i="3"/>
  <c r="J3106" i="3" a="1"/>
  <c r="J3106" i="3"/>
  <c r="J3107" i="3" a="1"/>
  <c r="J3107" i="3"/>
  <c r="J3108" i="3" a="1"/>
  <c r="J3108" i="3"/>
  <c r="J3109" i="3" a="1"/>
  <c r="J3109" i="3"/>
  <c r="J3110" i="3" a="1"/>
  <c r="J3110" i="3"/>
  <c r="J3111" i="3" a="1"/>
  <c r="J3111" i="3"/>
  <c r="J3112" i="3" a="1"/>
  <c r="J3112" i="3"/>
  <c r="J3113" i="3" a="1"/>
  <c r="J3113" i="3"/>
  <c r="J3114" i="3" a="1"/>
  <c r="J3114" i="3"/>
  <c r="J3115" i="3" a="1"/>
  <c r="J3115" i="3"/>
  <c r="J3116" i="3" a="1"/>
  <c r="J3116" i="3"/>
  <c r="J3117" i="3" a="1"/>
  <c r="J3117" i="3"/>
  <c r="J3118" i="3" a="1"/>
  <c r="J3118" i="3"/>
  <c r="J3119" i="3" a="1"/>
  <c r="J3119" i="3"/>
  <c r="J3120" i="3" a="1"/>
  <c r="J3120" i="3"/>
  <c r="J3121" i="3" a="1"/>
  <c r="J3121" i="3"/>
  <c r="J3122" i="3" a="1"/>
  <c r="J3122" i="3"/>
  <c r="J3123" i="3" a="1"/>
  <c r="J3123" i="3"/>
  <c r="J3124" i="3" a="1"/>
  <c r="J3124" i="3"/>
  <c r="J3125" i="3" a="1"/>
  <c r="J3125" i="3"/>
  <c r="J3126" i="3" a="1"/>
  <c r="J3126" i="3"/>
  <c r="J3127" i="3" a="1"/>
  <c r="J3127" i="3"/>
  <c r="J3128" i="3" a="1"/>
  <c r="J3128" i="3"/>
  <c r="J3129" i="3" a="1"/>
  <c r="J3129" i="3"/>
  <c r="J3130" i="3" a="1"/>
  <c r="J3130" i="3"/>
  <c r="J3131" i="3" a="1"/>
  <c r="J3131" i="3"/>
  <c r="J3132" i="3" a="1"/>
  <c r="J3132" i="3"/>
  <c r="J3133" i="3" a="1"/>
  <c r="J3133" i="3"/>
  <c r="J3134" i="3" a="1"/>
  <c r="J3134" i="3"/>
  <c r="J3135" i="3" a="1"/>
  <c r="J3135" i="3"/>
  <c r="J3136" i="3" a="1"/>
  <c r="J3136" i="3"/>
  <c r="J3137" i="3" a="1"/>
  <c r="J3137" i="3"/>
  <c r="J3138" i="3" a="1"/>
  <c r="J3138" i="3"/>
  <c r="J3139" i="3" a="1"/>
  <c r="J3139" i="3"/>
  <c r="J3140" i="3" a="1"/>
  <c r="J3140" i="3"/>
  <c r="J3141" i="3" a="1"/>
  <c r="J3141" i="3"/>
  <c r="J3142" i="3" a="1"/>
  <c r="J3142" i="3"/>
  <c r="J3143" i="3" a="1"/>
  <c r="J3143" i="3"/>
  <c r="J3144" i="3" a="1"/>
  <c r="J3144" i="3"/>
  <c r="J3145" i="3" a="1"/>
  <c r="J3145" i="3"/>
  <c r="J3146" i="3" a="1"/>
  <c r="J3146" i="3"/>
  <c r="J3147" i="3" a="1"/>
  <c r="J3147" i="3"/>
  <c r="J3148" i="3" a="1"/>
  <c r="J3148" i="3"/>
  <c r="J3149" i="3" a="1"/>
  <c r="J3149" i="3"/>
  <c r="J3150" i="3" a="1"/>
  <c r="J3150" i="3"/>
  <c r="J3151" i="3" a="1"/>
  <c r="J3151" i="3"/>
  <c r="J3152" i="3" a="1"/>
  <c r="J3152" i="3"/>
  <c r="J3153" i="3" a="1"/>
  <c r="J3153" i="3"/>
  <c r="J3154" i="3" a="1"/>
  <c r="J3154" i="3"/>
  <c r="J3155" i="3" a="1"/>
  <c r="J3155" i="3"/>
  <c r="J3156" i="3" a="1"/>
  <c r="J3156" i="3"/>
  <c r="J3157" i="3" a="1"/>
  <c r="J3157" i="3"/>
  <c r="J3158" i="3" a="1"/>
  <c r="J3158" i="3"/>
  <c r="J3159" i="3" a="1"/>
  <c r="J3159" i="3"/>
  <c r="J3160" i="3" a="1"/>
  <c r="J3160" i="3"/>
  <c r="J3161" i="3" a="1"/>
  <c r="J3161" i="3"/>
  <c r="J3162" i="3" a="1"/>
  <c r="J3162" i="3"/>
  <c r="J3163" i="3" a="1"/>
  <c r="J3163" i="3"/>
  <c r="J3164" i="3" a="1"/>
  <c r="J3164" i="3"/>
  <c r="J3165" i="3" a="1"/>
  <c r="J3165" i="3"/>
  <c r="J3166" i="3" a="1"/>
  <c r="J3166" i="3"/>
  <c r="J3167" i="3" a="1"/>
  <c r="J3167" i="3"/>
  <c r="J3168" i="3" a="1"/>
  <c r="J3168" i="3"/>
  <c r="J3169" i="3" a="1"/>
  <c r="J3169" i="3"/>
  <c r="J3170" i="3" a="1"/>
  <c r="J3170" i="3"/>
  <c r="J3171" i="3" a="1"/>
  <c r="J3171" i="3"/>
  <c r="J3172" i="3" a="1"/>
  <c r="J3172" i="3"/>
  <c r="J3173" i="3" a="1"/>
  <c r="J3173" i="3"/>
  <c r="J3174" i="3" a="1"/>
  <c r="J3174" i="3"/>
  <c r="J3175" i="3" a="1"/>
  <c r="J3175" i="3"/>
  <c r="J3176" i="3" a="1"/>
  <c r="J3176" i="3"/>
  <c r="J3177" i="3" a="1"/>
  <c r="J3177" i="3"/>
  <c r="J3178" i="3" a="1"/>
  <c r="J3178" i="3"/>
  <c r="J3179" i="3" a="1"/>
  <c r="J3179" i="3"/>
  <c r="J3180" i="3" a="1"/>
  <c r="J3180" i="3"/>
  <c r="J3181" i="3" a="1"/>
  <c r="J3181" i="3"/>
  <c r="J3182" i="3" a="1"/>
  <c r="J3182" i="3"/>
  <c r="J3183" i="3" a="1"/>
  <c r="J3183" i="3"/>
  <c r="J3184" i="3" a="1"/>
  <c r="J3184" i="3"/>
  <c r="J3185" i="3" a="1"/>
  <c r="J3185" i="3"/>
  <c r="J3186" i="3" a="1"/>
  <c r="J3186" i="3"/>
  <c r="J3187" i="3" a="1"/>
  <c r="J3187" i="3"/>
  <c r="J3188" i="3" a="1"/>
  <c r="J3188" i="3"/>
  <c r="J3189" i="3" a="1"/>
  <c r="J3189" i="3"/>
  <c r="J3190" i="3" a="1"/>
  <c r="J3190" i="3"/>
  <c r="J3191" i="3" a="1"/>
  <c r="J3191" i="3"/>
  <c r="J3192" i="3" a="1"/>
  <c r="J3192" i="3"/>
  <c r="J3193" i="3" a="1"/>
  <c r="J3193" i="3"/>
  <c r="J3194" i="3" a="1"/>
  <c r="J3194" i="3"/>
  <c r="J3195" i="3" a="1"/>
  <c r="J3195" i="3"/>
  <c r="J3196" i="3" a="1"/>
  <c r="J3196" i="3"/>
  <c r="J3197" i="3" a="1"/>
  <c r="J3197" i="3"/>
  <c r="J3198" i="3" a="1"/>
  <c r="J3198" i="3"/>
  <c r="J3199" i="3" a="1"/>
  <c r="J3199" i="3"/>
  <c r="J3200" i="3" a="1"/>
  <c r="J3200" i="3"/>
  <c r="J3201" i="3" a="1"/>
  <c r="J3201" i="3"/>
  <c r="J3202" i="3" a="1"/>
  <c r="J3202" i="3"/>
  <c r="J3203" i="3" a="1"/>
  <c r="J3203" i="3"/>
  <c r="J3204" i="3" a="1"/>
  <c r="J3204" i="3"/>
  <c r="J3205" i="3" a="1"/>
  <c r="J3205" i="3"/>
  <c r="J3206" i="3" a="1"/>
  <c r="J3206" i="3"/>
  <c r="J3207" i="3" a="1"/>
  <c r="J3207" i="3"/>
  <c r="J3208" i="3" a="1"/>
  <c r="J3208" i="3"/>
  <c r="J3209" i="3" a="1"/>
  <c r="J3209" i="3"/>
  <c r="J3210" i="3" a="1"/>
  <c r="J3210" i="3"/>
  <c r="J3211" i="3" a="1"/>
  <c r="J3211" i="3"/>
  <c r="J3212" i="3" a="1"/>
  <c r="J3212" i="3"/>
  <c r="J3213" i="3" a="1"/>
  <c r="J3213" i="3"/>
  <c r="J3214" i="3" a="1"/>
  <c r="J3214" i="3"/>
  <c r="J3215" i="3" a="1"/>
  <c r="J3215" i="3"/>
  <c r="J3216" i="3" a="1"/>
  <c r="J3216" i="3"/>
  <c r="J3217" i="3" a="1"/>
  <c r="J3217" i="3"/>
  <c r="J3218" i="3" a="1"/>
  <c r="J3218" i="3"/>
  <c r="J3219" i="3" a="1"/>
  <c r="J3219" i="3"/>
  <c r="J3220" i="3" a="1"/>
  <c r="J3220" i="3"/>
  <c r="J3221" i="3" a="1"/>
  <c r="J3221" i="3"/>
  <c r="J3222" i="3" a="1"/>
  <c r="J3222" i="3"/>
  <c r="J3223" i="3" a="1"/>
  <c r="J3223" i="3"/>
  <c r="J3224" i="3" a="1"/>
  <c r="J3224" i="3"/>
  <c r="J3225" i="3" a="1"/>
  <c r="J3225" i="3"/>
  <c r="J3226" i="3" a="1"/>
  <c r="J3226" i="3"/>
  <c r="J3227" i="3" a="1"/>
  <c r="J3227" i="3"/>
  <c r="J3228" i="3" a="1"/>
  <c r="J3228" i="3"/>
  <c r="J3229" i="3" a="1"/>
  <c r="J3229" i="3"/>
  <c r="J3230" i="3" a="1"/>
  <c r="J3230" i="3"/>
  <c r="J3231" i="3" a="1"/>
  <c r="J3231" i="3"/>
  <c r="J3232" i="3" a="1"/>
  <c r="J3232" i="3"/>
  <c r="J3233" i="3" a="1"/>
  <c r="J3233" i="3"/>
  <c r="J3234" i="3" a="1"/>
  <c r="J3234" i="3"/>
  <c r="J3235" i="3" a="1"/>
  <c r="J3235" i="3"/>
  <c r="J3236" i="3" a="1"/>
  <c r="J3236" i="3"/>
  <c r="J3237" i="3" a="1"/>
  <c r="J3237" i="3"/>
  <c r="J3238" i="3" a="1"/>
  <c r="J3238" i="3"/>
  <c r="J3239" i="3" a="1"/>
  <c r="J3239" i="3"/>
  <c r="J3240" i="3" a="1"/>
  <c r="J3240" i="3"/>
  <c r="J3241" i="3" a="1"/>
  <c r="J3241" i="3"/>
  <c r="J3242" i="3" a="1"/>
  <c r="J3242" i="3"/>
  <c r="J3243" i="3" a="1"/>
  <c r="J3243" i="3"/>
  <c r="J3244" i="3" a="1"/>
  <c r="J3244" i="3"/>
  <c r="J3245" i="3" a="1"/>
  <c r="J3245" i="3"/>
  <c r="J3246" i="3" a="1"/>
  <c r="J3246" i="3"/>
  <c r="J3247" i="3" a="1"/>
  <c r="J3247" i="3"/>
  <c r="J3248" i="3" a="1"/>
  <c r="J3248" i="3"/>
  <c r="J3249" i="3" a="1"/>
  <c r="J3249" i="3"/>
  <c r="J3250" i="3" a="1"/>
  <c r="J3250" i="3"/>
  <c r="J3251" i="3" a="1"/>
  <c r="J3251" i="3"/>
  <c r="J3252" i="3" a="1"/>
  <c r="J3252" i="3"/>
  <c r="J3253" i="3" a="1"/>
  <c r="J3253" i="3"/>
  <c r="J3254" i="3" a="1"/>
  <c r="J3254" i="3"/>
  <c r="J3255" i="3" a="1"/>
  <c r="J3255" i="3"/>
  <c r="J3256" i="3" a="1"/>
  <c r="J3256" i="3"/>
  <c r="J3257" i="3" a="1"/>
  <c r="J3257" i="3"/>
  <c r="J3258" i="3" a="1"/>
  <c r="J3258" i="3"/>
  <c r="J3259" i="3" a="1"/>
  <c r="J3259" i="3"/>
  <c r="J3260" i="3" a="1"/>
  <c r="J3260" i="3"/>
  <c r="J3261" i="3" a="1"/>
  <c r="J3261" i="3"/>
  <c r="J3262" i="3" a="1"/>
  <c r="J3262" i="3"/>
  <c r="J3263" i="3" a="1"/>
  <c r="J3263" i="3"/>
  <c r="J3264" i="3" a="1"/>
  <c r="J3264" i="3"/>
  <c r="J3265" i="3" a="1"/>
  <c r="J3265" i="3"/>
  <c r="J3266" i="3" a="1"/>
  <c r="J3266" i="3"/>
  <c r="J3267" i="3" a="1"/>
  <c r="J3267" i="3"/>
  <c r="J3268" i="3" a="1"/>
  <c r="J3268" i="3"/>
  <c r="J3269" i="3" a="1"/>
  <c r="J3269" i="3"/>
  <c r="J3270" i="3" a="1"/>
  <c r="J3270" i="3"/>
  <c r="J3271" i="3" a="1"/>
  <c r="J3271" i="3"/>
  <c r="J3272" i="3" a="1"/>
  <c r="J3272" i="3"/>
  <c r="J3273" i="3" a="1"/>
  <c r="J3273" i="3"/>
  <c r="J3274" i="3" a="1"/>
  <c r="J3274" i="3"/>
  <c r="J3275" i="3" a="1"/>
  <c r="J3275" i="3"/>
  <c r="J3276" i="3" a="1"/>
  <c r="J3276" i="3"/>
  <c r="J3277" i="3" a="1"/>
  <c r="J3277" i="3"/>
  <c r="J3278" i="3" a="1"/>
  <c r="J3278" i="3"/>
  <c r="J3279" i="3" a="1"/>
  <c r="J3279" i="3"/>
  <c r="J3280" i="3" a="1"/>
  <c r="J3280" i="3"/>
  <c r="J3281" i="3" a="1"/>
  <c r="J3281" i="3"/>
  <c r="J3282" i="3" a="1"/>
  <c r="J3282" i="3"/>
  <c r="J3283" i="3" a="1"/>
  <c r="J3283" i="3"/>
  <c r="J3284" i="3" a="1"/>
  <c r="J3284" i="3"/>
  <c r="J3285" i="3" a="1"/>
  <c r="J3285" i="3"/>
  <c r="J3286" i="3" a="1"/>
  <c r="J3286" i="3"/>
  <c r="J3287" i="3" a="1"/>
  <c r="J3287" i="3"/>
  <c r="J3288" i="3" a="1"/>
  <c r="J3288" i="3"/>
  <c r="J3289" i="3" a="1"/>
  <c r="J3289" i="3"/>
  <c r="J3290" i="3" a="1"/>
  <c r="J3290" i="3"/>
  <c r="J3291" i="3" a="1"/>
  <c r="J3291" i="3"/>
  <c r="J3292" i="3" a="1"/>
  <c r="J3292" i="3"/>
  <c r="J3293" i="3" a="1"/>
  <c r="J3293" i="3"/>
  <c r="J3294" i="3" a="1"/>
  <c r="J3294" i="3"/>
  <c r="J3295" i="3" a="1"/>
  <c r="J3295" i="3"/>
  <c r="J3296" i="3" a="1"/>
  <c r="J3296" i="3"/>
  <c r="J3297" i="3" a="1"/>
  <c r="J3297" i="3"/>
  <c r="J3298" i="3" a="1"/>
  <c r="J3298" i="3"/>
  <c r="J3299" i="3" a="1"/>
  <c r="J3299" i="3"/>
  <c r="J3300" i="3" a="1"/>
  <c r="J3300" i="3"/>
  <c r="J3301" i="3" a="1"/>
  <c r="J3301" i="3"/>
  <c r="J3302" i="3" a="1"/>
  <c r="J3302" i="3"/>
  <c r="J3303" i="3" a="1"/>
  <c r="J3303" i="3"/>
  <c r="J3304" i="3" a="1"/>
  <c r="J3304" i="3"/>
  <c r="J3305" i="3" a="1"/>
  <c r="J3305" i="3"/>
  <c r="J3306" i="3" a="1"/>
  <c r="J3306" i="3"/>
  <c r="J3307" i="3" a="1"/>
  <c r="J3307" i="3"/>
  <c r="J3308" i="3" a="1"/>
  <c r="J3308" i="3"/>
  <c r="J3309" i="3" a="1"/>
  <c r="J3309" i="3"/>
  <c r="J3310" i="3" a="1"/>
  <c r="J3310" i="3"/>
  <c r="J3311" i="3" a="1"/>
  <c r="J3311" i="3"/>
  <c r="J3312" i="3" a="1"/>
  <c r="J3312" i="3"/>
  <c r="J3313" i="3" a="1"/>
  <c r="J3313" i="3"/>
  <c r="J3314" i="3" a="1"/>
  <c r="J3314" i="3"/>
  <c r="J3315" i="3" a="1"/>
  <c r="J3315" i="3"/>
  <c r="J3316" i="3" a="1"/>
  <c r="J3316" i="3"/>
  <c r="J3317" i="3" a="1"/>
  <c r="J3317" i="3"/>
  <c r="J3318" i="3" a="1"/>
  <c r="J3318" i="3"/>
  <c r="J3319" i="3" a="1"/>
  <c r="J3319" i="3"/>
  <c r="J3320" i="3" a="1"/>
  <c r="J3320" i="3"/>
  <c r="J3321" i="3" a="1"/>
  <c r="J3321" i="3"/>
  <c r="J3322" i="3" a="1"/>
  <c r="J3322" i="3"/>
  <c r="J3323" i="3" a="1"/>
  <c r="J3323" i="3"/>
  <c r="J3324" i="3" a="1"/>
  <c r="J3324" i="3"/>
  <c r="J3325" i="3" a="1"/>
  <c r="J3325" i="3"/>
  <c r="J3326" i="3" a="1"/>
  <c r="J3326" i="3"/>
  <c r="J3327" i="3" a="1"/>
  <c r="J3327" i="3"/>
  <c r="J3328" i="3" a="1"/>
  <c r="J3328" i="3"/>
  <c r="J3329" i="3" a="1"/>
  <c r="J3329" i="3"/>
  <c r="J3330" i="3" a="1"/>
  <c r="J3330" i="3"/>
  <c r="J3331" i="3" a="1"/>
  <c r="J3331" i="3"/>
  <c r="J3332" i="3" a="1"/>
  <c r="J3332" i="3"/>
  <c r="J3333" i="3" a="1"/>
  <c r="J3333" i="3"/>
  <c r="J3334" i="3" a="1"/>
  <c r="J3334" i="3"/>
  <c r="J3335" i="3" a="1"/>
  <c r="J3335" i="3"/>
  <c r="J3336" i="3" a="1"/>
  <c r="J3336" i="3"/>
  <c r="J3337" i="3" a="1"/>
  <c r="J3337" i="3"/>
  <c r="J3338" i="3" a="1"/>
  <c r="J3338" i="3"/>
  <c r="J3339" i="3" a="1"/>
  <c r="J3339" i="3"/>
  <c r="J3340" i="3" a="1"/>
  <c r="J3340" i="3"/>
  <c r="J3341" i="3" a="1"/>
  <c r="J3341" i="3"/>
  <c r="J3342" i="3" a="1"/>
  <c r="J3342" i="3"/>
  <c r="J3343" i="3" a="1"/>
  <c r="J3343" i="3"/>
  <c r="J3344" i="3" a="1"/>
  <c r="J3344" i="3"/>
  <c r="J3345" i="3" a="1"/>
  <c r="J3345" i="3"/>
  <c r="J3346" i="3" a="1"/>
  <c r="J3346" i="3"/>
  <c r="J3347" i="3" a="1"/>
  <c r="J3347" i="3"/>
  <c r="J3348" i="3" a="1"/>
  <c r="J3348" i="3"/>
  <c r="J3349" i="3" a="1"/>
  <c r="J3349" i="3"/>
  <c r="J3350" i="3" a="1"/>
  <c r="J3350" i="3"/>
  <c r="J3351" i="3" a="1"/>
  <c r="J3351" i="3"/>
  <c r="J3352" i="3" a="1"/>
  <c r="J3352" i="3"/>
  <c r="J3353" i="3" a="1"/>
  <c r="J3353" i="3"/>
  <c r="J3354" i="3" a="1"/>
  <c r="J3354" i="3"/>
  <c r="J3355" i="3" a="1"/>
  <c r="J3355" i="3"/>
  <c r="J3356" i="3" a="1"/>
  <c r="J3356" i="3"/>
  <c r="J3357" i="3" a="1"/>
  <c r="J3357" i="3"/>
  <c r="J3358" i="3" a="1"/>
  <c r="J3358" i="3"/>
  <c r="J3359" i="3" a="1"/>
  <c r="J3359" i="3"/>
  <c r="J3360" i="3" a="1"/>
  <c r="J3360" i="3"/>
  <c r="J3361" i="3" a="1"/>
  <c r="J3361" i="3"/>
  <c r="J3362" i="3" a="1"/>
  <c r="J3362" i="3"/>
  <c r="J3363" i="3" a="1"/>
  <c r="J3363" i="3"/>
  <c r="J3364" i="3" a="1"/>
  <c r="J3364" i="3"/>
  <c r="J3365" i="3" a="1"/>
  <c r="J3365" i="3"/>
  <c r="J3366" i="3" a="1"/>
  <c r="J3366" i="3"/>
  <c r="J3367" i="3" a="1"/>
  <c r="J3367" i="3"/>
  <c r="J3368" i="3" a="1"/>
  <c r="J3368" i="3"/>
  <c r="J3369" i="3" a="1"/>
  <c r="J3369" i="3"/>
  <c r="J3370" i="3" a="1"/>
  <c r="J3370" i="3"/>
  <c r="J3371" i="3" a="1"/>
  <c r="J3371" i="3"/>
  <c r="J3372" i="3" a="1"/>
  <c r="J3372" i="3"/>
  <c r="J3373" i="3" a="1"/>
  <c r="J3373" i="3"/>
  <c r="J3374" i="3" a="1"/>
  <c r="J3374" i="3"/>
  <c r="J3375" i="3" a="1"/>
  <c r="J3375" i="3"/>
  <c r="J3376" i="3" a="1"/>
  <c r="J3376" i="3"/>
  <c r="J3377" i="3" a="1"/>
  <c r="J3377" i="3"/>
  <c r="J3378" i="3" a="1"/>
  <c r="J3378" i="3"/>
  <c r="J3379" i="3" a="1"/>
  <c r="J3379" i="3"/>
  <c r="J3380" i="3" a="1"/>
  <c r="J3380" i="3"/>
  <c r="J3381" i="3" a="1"/>
  <c r="J3381" i="3"/>
  <c r="J3382" i="3" a="1"/>
  <c r="J3382" i="3"/>
  <c r="J3383" i="3" a="1"/>
  <c r="J3383" i="3"/>
  <c r="J3384" i="3" a="1"/>
  <c r="J3384" i="3"/>
  <c r="J3385" i="3" a="1"/>
  <c r="J3385" i="3"/>
  <c r="J3386" i="3" a="1"/>
  <c r="J3386" i="3"/>
  <c r="J3387" i="3" a="1"/>
  <c r="J3387" i="3"/>
  <c r="J3388" i="3" a="1"/>
  <c r="J3388" i="3"/>
  <c r="J3389" i="3" a="1"/>
  <c r="J3389" i="3"/>
  <c r="J3390" i="3" a="1"/>
  <c r="J3390" i="3"/>
  <c r="J3391" i="3" a="1"/>
  <c r="J3391" i="3"/>
  <c r="J3392" i="3" a="1"/>
  <c r="J3392" i="3"/>
  <c r="J3393" i="3" a="1"/>
  <c r="J3393" i="3"/>
  <c r="J3394" i="3" a="1"/>
  <c r="J3394" i="3"/>
  <c r="J3395" i="3" a="1"/>
  <c r="J3395" i="3"/>
  <c r="J3396" i="3" a="1"/>
  <c r="J3396" i="3"/>
  <c r="J3397" i="3" a="1"/>
  <c r="J3397" i="3"/>
  <c r="J3398" i="3" a="1"/>
  <c r="J3398" i="3"/>
  <c r="J3399" i="3" a="1"/>
  <c r="J3399" i="3"/>
  <c r="J3400" i="3" a="1"/>
  <c r="J3400" i="3"/>
  <c r="J3401" i="3" a="1"/>
  <c r="J3401" i="3"/>
  <c r="J3402" i="3" a="1"/>
  <c r="J3402" i="3"/>
  <c r="J3403" i="3" a="1"/>
  <c r="J3403" i="3"/>
  <c r="J3404" i="3" a="1"/>
  <c r="J3404" i="3"/>
  <c r="J3405" i="3" a="1"/>
  <c r="J3405" i="3"/>
  <c r="J3406" i="3" a="1"/>
  <c r="J3406" i="3"/>
  <c r="J3407" i="3" a="1"/>
  <c r="J3407" i="3"/>
  <c r="J3408" i="3" a="1"/>
  <c r="J3408" i="3"/>
  <c r="J3409" i="3" a="1"/>
  <c r="J3409" i="3"/>
  <c r="J3410" i="3" a="1"/>
  <c r="J3410" i="3"/>
  <c r="J3411" i="3" a="1"/>
  <c r="J3411" i="3"/>
  <c r="J3412" i="3" a="1"/>
  <c r="J3412" i="3"/>
  <c r="J3413" i="3" a="1"/>
  <c r="J3413" i="3"/>
  <c r="J3414" i="3" a="1"/>
  <c r="J3414" i="3"/>
  <c r="J3415" i="3" a="1"/>
  <c r="J3415" i="3"/>
  <c r="J3416" i="3" a="1"/>
  <c r="J3416" i="3"/>
  <c r="J3417" i="3" a="1"/>
  <c r="J3417" i="3"/>
  <c r="J3418" i="3" a="1"/>
  <c r="J3418" i="3"/>
  <c r="J3419" i="3" a="1"/>
  <c r="J3419" i="3"/>
  <c r="J3420" i="3" a="1"/>
  <c r="J3420" i="3"/>
  <c r="J3421" i="3" a="1"/>
  <c r="J3421" i="3"/>
  <c r="J3422" i="3" a="1"/>
  <c r="J3422" i="3"/>
  <c r="J3423" i="3" a="1"/>
  <c r="J3423" i="3"/>
  <c r="J3424" i="3" a="1"/>
  <c r="J3424" i="3"/>
  <c r="J3425" i="3" a="1"/>
  <c r="J3425" i="3"/>
  <c r="J3426" i="3" a="1"/>
  <c r="J3426" i="3"/>
  <c r="J3427" i="3" a="1"/>
  <c r="J3427" i="3"/>
  <c r="J3428" i="3" a="1"/>
  <c r="J3428" i="3"/>
  <c r="J3429" i="3" a="1"/>
  <c r="J3429" i="3"/>
  <c r="J3430" i="3" a="1"/>
  <c r="J3430" i="3"/>
  <c r="J3431" i="3" a="1"/>
  <c r="J3431" i="3"/>
  <c r="J3432" i="3" a="1"/>
  <c r="J3432" i="3"/>
  <c r="J3433" i="3" a="1"/>
  <c r="J3433" i="3"/>
  <c r="J3434" i="3" a="1"/>
  <c r="J3434" i="3"/>
  <c r="J3435" i="3" a="1"/>
  <c r="J3435" i="3"/>
  <c r="J3436" i="3" a="1"/>
  <c r="J3436" i="3"/>
  <c r="J3437" i="3" a="1"/>
  <c r="J3437" i="3"/>
  <c r="J3438" i="3" a="1"/>
  <c r="J3438" i="3"/>
  <c r="J3439" i="3" a="1"/>
  <c r="J3439" i="3"/>
  <c r="J3440" i="3" a="1"/>
  <c r="J3440" i="3"/>
  <c r="J3441" i="3" a="1"/>
  <c r="J3441" i="3"/>
  <c r="J3442" i="3" a="1"/>
  <c r="J3442" i="3"/>
  <c r="J3443" i="3" a="1"/>
  <c r="J3443" i="3"/>
  <c r="J3444" i="3" a="1"/>
  <c r="J3444" i="3"/>
  <c r="J3445" i="3" a="1"/>
  <c r="J3445" i="3"/>
  <c r="J3446" i="3" a="1"/>
  <c r="J3446" i="3"/>
  <c r="J3447" i="3" a="1"/>
  <c r="J3447" i="3"/>
  <c r="J3448" i="3" a="1"/>
  <c r="J3448" i="3"/>
  <c r="J3449" i="3" a="1"/>
  <c r="J3449" i="3"/>
  <c r="J3450" i="3" a="1"/>
  <c r="J3450" i="3"/>
  <c r="J3451" i="3" a="1"/>
  <c r="J3451" i="3"/>
  <c r="J3452" i="3" a="1"/>
  <c r="J3452" i="3"/>
  <c r="J3453" i="3" a="1"/>
  <c r="J3453" i="3"/>
  <c r="J3454" i="3" a="1"/>
  <c r="J3454" i="3"/>
  <c r="J3455" i="3" a="1"/>
  <c r="J3455" i="3"/>
  <c r="J3456" i="3" a="1"/>
  <c r="J3456" i="3"/>
  <c r="J3457" i="3" a="1"/>
  <c r="J3457" i="3"/>
  <c r="J3458" i="3" a="1"/>
  <c r="J3458" i="3"/>
  <c r="J3459" i="3" a="1"/>
  <c r="J3459" i="3"/>
  <c r="J3460" i="3" a="1"/>
  <c r="J3460" i="3"/>
  <c r="J3461" i="3" a="1"/>
  <c r="J3461" i="3"/>
  <c r="J3462" i="3" a="1"/>
  <c r="J3462" i="3"/>
  <c r="J3463" i="3" a="1"/>
  <c r="J3463" i="3"/>
  <c r="J3464" i="3" a="1"/>
  <c r="J3464" i="3"/>
  <c r="J3465" i="3" a="1"/>
  <c r="J3465" i="3"/>
  <c r="J3466" i="3" a="1"/>
  <c r="J3466" i="3"/>
  <c r="J3467" i="3" a="1"/>
  <c r="J3467" i="3"/>
  <c r="J3468" i="3" a="1"/>
  <c r="J3468" i="3"/>
  <c r="J3469" i="3" a="1"/>
  <c r="J3469" i="3"/>
  <c r="J3470" i="3" a="1"/>
  <c r="J3470" i="3"/>
  <c r="J3471" i="3" a="1"/>
  <c r="J3471" i="3"/>
  <c r="J3472" i="3" a="1"/>
  <c r="J3472" i="3"/>
  <c r="J3473" i="3" a="1"/>
  <c r="J3473" i="3"/>
  <c r="J3474" i="3" a="1"/>
  <c r="J3474" i="3"/>
  <c r="J3475" i="3" a="1"/>
  <c r="J3475" i="3"/>
  <c r="J3476" i="3" a="1"/>
  <c r="J3476" i="3"/>
  <c r="J3477" i="3" a="1"/>
  <c r="J3477" i="3"/>
  <c r="J3478" i="3" a="1"/>
  <c r="J3478" i="3"/>
  <c r="J3479" i="3" a="1"/>
  <c r="J3479" i="3"/>
  <c r="J3480" i="3" a="1"/>
  <c r="J3480" i="3"/>
  <c r="J3481" i="3" a="1"/>
  <c r="J3481" i="3"/>
  <c r="J3482" i="3" a="1"/>
  <c r="J3482" i="3"/>
  <c r="J3483" i="3" a="1"/>
  <c r="J3483" i="3"/>
  <c r="J3484" i="3" a="1"/>
  <c r="J3484" i="3"/>
  <c r="J3485" i="3" a="1"/>
  <c r="J3485" i="3"/>
  <c r="J3486" i="3" a="1"/>
  <c r="J3486" i="3"/>
  <c r="J3487" i="3" a="1"/>
  <c r="J3487" i="3"/>
  <c r="J3488" i="3" a="1"/>
  <c r="J3488" i="3"/>
  <c r="J3489" i="3" a="1"/>
  <c r="J3489" i="3"/>
  <c r="J3490" i="3" a="1"/>
  <c r="J3490" i="3"/>
  <c r="J3491" i="3" a="1"/>
  <c r="J3491" i="3"/>
  <c r="J3492" i="3" a="1"/>
  <c r="J3492" i="3"/>
  <c r="J3493" i="3" a="1"/>
  <c r="J3493" i="3"/>
  <c r="J3494" i="3" a="1"/>
  <c r="J3494" i="3"/>
  <c r="J3495" i="3" a="1"/>
  <c r="J3495" i="3"/>
  <c r="J3496" i="3" a="1"/>
  <c r="J3496" i="3"/>
  <c r="J3497" i="3" a="1"/>
  <c r="J3497" i="3"/>
  <c r="J3498" i="3" a="1"/>
  <c r="J3498" i="3"/>
  <c r="J3499" i="3" a="1"/>
  <c r="J3499" i="3"/>
  <c r="J3500" i="3" a="1"/>
  <c r="J3500" i="3"/>
  <c r="J3501" i="3" a="1"/>
  <c r="J3501" i="3"/>
  <c r="J3502" i="3" a="1"/>
  <c r="J3502" i="3"/>
  <c r="J3503" i="3" a="1"/>
  <c r="J3503" i="3"/>
  <c r="J3504" i="3" a="1"/>
  <c r="J3504" i="3"/>
  <c r="J3505" i="3" a="1"/>
  <c r="J3505" i="3"/>
  <c r="J3506" i="3" a="1"/>
  <c r="J3506" i="3"/>
  <c r="J3507" i="3" a="1"/>
  <c r="J3507" i="3"/>
  <c r="J3508" i="3" a="1"/>
  <c r="J3508" i="3"/>
  <c r="J3509" i="3" a="1"/>
  <c r="J3509" i="3"/>
  <c r="J3510" i="3" a="1"/>
  <c r="J3510" i="3"/>
  <c r="J3511" i="3" a="1"/>
  <c r="J3511" i="3"/>
  <c r="J3512" i="3" a="1"/>
  <c r="J3512" i="3"/>
  <c r="J3513" i="3" a="1"/>
  <c r="J3513" i="3"/>
  <c r="J3514" i="3" a="1"/>
  <c r="J3514" i="3"/>
  <c r="J3515" i="3" a="1"/>
  <c r="J3515" i="3"/>
  <c r="J3516" i="3" a="1"/>
  <c r="J3516" i="3"/>
  <c r="J3517" i="3" a="1"/>
  <c r="J3517" i="3"/>
  <c r="J3518" i="3" a="1"/>
  <c r="J3518" i="3"/>
  <c r="J3519" i="3" a="1"/>
  <c r="J3519" i="3"/>
  <c r="J3520" i="3" a="1"/>
  <c r="J3520" i="3"/>
  <c r="J3521" i="3" a="1"/>
  <c r="J3521" i="3"/>
  <c r="J3522" i="3" a="1"/>
  <c r="J3522" i="3"/>
  <c r="J3523" i="3" a="1"/>
  <c r="J3523" i="3"/>
  <c r="J3524" i="3" a="1"/>
  <c r="J3524" i="3"/>
  <c r="J3525" i="3" a="1"/>
  <c r="J3525" i="3"/>
  <c r="J3526" i="3" a="1"/>
  <c r="J3526" i="3"/>
  <c r="J3527" i="3" a="1"/>
  <c r="J3527" i="3"/>
  <c r="J3528" i="3" a="1"/>
  <c r="J3528" i="3"/>
  <c r="J3529" i="3" a="1"/>
  <c r="J3529" i="3"/>
  <c r="J3530" i="3" a="1"/>
  <c r="J3530" i="3"/>
  <c r="J3531" i="3" a="1"/>
  <c r="J3531" i="3"/>
  <c r="J3532" i="3" a="1"/>
  <c r="J3532" i="3"/>
  <c r="J3533" i="3" a="1"/>
  <c r="J3533" i="3"/>
  <c r="J3534" i="3" a="1"/>
  <c r="J3534" i="3"/>
  <c r="J3535" i="3" a="1"/>
  <c r="J3535" i="3"/>
  <c r="J3536" i="3" a="1"/>
  <c r="J3536" i="3"/>
  <c r="J3537" i="3" a="1"/>
  <c r="J3537" i="3"/>
  <c r="J3538" i="3" a="1"/>
  <c r="J3538" i="3"/>
  <c r="J3539" i="3" a="1"/>
  <c r="J3539" i="3"/>
  <c r="J3540" i="3" a="1"/>
  <c r="J3540" i="3"/>
  <c r="J3541" i="3" a="1"/>
  <c r="J3541" i="3"/>
  <c r="J3542" i="3" a="1"/>
  <c r="J3542" i="3"/>
  <c r="J3543" i="3" a="1"/>
  <c r="J3543" i="3"/>
  <c r="J3544" i="3" a="1"/>
  <c r="J3544" i="3"/>
  <c r="J3545" i="3" a="1"/>
  <c r="J3545" i="3"/>
  <c r="J3546" i="3" a="1"/>
  <c r="J3546" i="3"/>
  <c r="J3547" i="3" a="1"/>
  <c r="J3547" i="3"/>
  <c r="J3548" i="3" a="1"/>
  <c r="J3548" i="3"/>
  <c r="J3549" i="3" a="1"/>
  <c r="J3549" i="3"/>
  <c r="J3550" i="3" a="1"/>
  <c r="J3550" i="3"/>
  <c r="J3551" i="3" a="1"/>
  <c r="J3551" i="3"/>
  <c r="J3552" i="3" a="1"/>
  <c r="J3552" i="3"/>
  <c r="J3553" i="3" a="1"/>
  <c r="J3553" i="3"/>
  <c r="J3554" i="3" a="1"/>
  <c r="J3554" i="3"/>
  <c r="J3555" i="3" a="1"/>
  <c r="J3555" i="3"/>
  <c r="J3556" i="3" a="1"/>
  <c r="J3556" i="3"/>
  <c r="J3557" i="3" a="1"/>
  <c r="J3557" i="3"/>
  <c r="J3558" i="3" a="1"/>
  <c r="J3558" i="3"/>
  <c r="J3559" i="3" a="1"/>
  <c r="J3559" i="3"/>
  <c r="J3560" i="3" a="1"/>
  <c r="J3560" i="3"/>
  <c r="J3561" i="3" a="1"/>
  <c r="J3561" i="3"/>
  <c r="J3562" i="3" a="1"/>
  <c r="J3562" i="3"/>
  <c r="J3563" i="3" a="1"/>
  <c r="J3563" i="3"/>
  <c r="J3564" i="3" a="1"/>
  <c r="J3564" i="3"/>
  <c r="J3565" i="3" a="1"/>
  <c r="J3565" i="3"/>
  <c r="J3566" i="3" a="1"/>
  <c r="J3566" i="3"/>
  <c r="J3567" i="3" a="1"/>
  <c r="J3567" i="3"/>
  <c r="J3568" i="3" a="1"/>
  <c r="J3568" i="3"/>
  <c r="J3569" i="3" a="1"/>
  <c r="J3569" i="3"/>
  <c r="J3570" i="3" a="1"/>
  <c r="J3570" i="3"/>
  <c r="J3571" i="3" a="1"/>
  <c r="J3571" i="3"/>
  <c r="J3572" i="3" a="1"/>
  <c r="J3572" i="3"/>
  <c r="J3573" i="3" a="1"/>
  <c r="J3573" i="3"/>
  <c r="J3574" i="3" a="1"/>
  <c r="J3574" i="3"/>
  <c r="J3575" i="3" a="1"/>
  <c r="J3575" i="3"/>
  <c r="J3576" i="3" a="1"/>
  <c r="J3576" i="3"/>
  <c r="J3577" i="3" a="1"/>
  <c r="J3577" i="3"/>
  <c r="J3578" i="3" a="1"/>
  <c r="J3578" i="3"/>
  <c r="J3579" i="3" a="1"/>
  <c r="J3579" i="3"/>
  <c r="J3580" i="3" a="1"/>
  <c r="J3580" i="3"/>
  <c r="J3581" i="3" a="1"/>
  <c r="J3581" i="3"/>
  <c r="J3582" i="3" a="1"/>
  <c r="J3582" i="3"/>
  <c r="J3583" i="3" a="1"/>
  <c r="J3583" i="3"/>
  <c r="J3584" i="3" a="1"/>
  <c r="J3584" i="3"/>
  <c r="J3585" i="3" a="1"/>
  <c r="J3585" i="3"/>
  <c r="J3586" i="3" a="1"/>
  <c r="J3586" i="3"/>
  <c r="J3587" i="3" a="1"/>
  <c r="J3587" i="3"/>
  <c r="J3588" i="3" a="1"/>
  <c r="J3588" i="3"/>
  <c r="J3589" i="3" a="1"/>
  <c r="J3589" i="3"/>
  <c r="J3590" i="3" a="1"/>
  <c r="J3590" i="3"/>
  <c r="J3591" i="3" a="1"/>
  <c r="J3591" i="3"/>
  <c r="J3592" i="3" a="1"/>
  <c r="J3592" i="3"/>
  <c r="J3593" i="3" a="1"/>
  <c r="J3593" i="3"/>
  <c r="J3594" i="3" a="1"/>
  <c r="J3594" i="3"/>
  <c r="J3595" i="3" a="1"/>
  <c r="J3595" i="3"/>
  <c r="J3596" i="3" a="1"/>
  <c r="J3596" i="3"/>
  <c r="J3597" i="3" a="1"/>
  <c r="J3597" i="3"/>
  <c r="J3598" i="3" a="1"/>
  <c r="J3598" i="3"/>
  <c r="J3599" i="3" a="1"/>
  <c r="J3599" i="3"/>
  <c r="J3600" i="3" a="1"/>
  <c r="J3600" i="3"/>
  <c r="J3601" i="3" a="1"/>
  <c r="J3601" i="3"/>
  <c r="J3602" i="3" a="1"/>
  <c r="J3602" i="3"/>
  <c r="J3603" i="3" a="1"/>
  <c r="J3603" i="3"/>
  <c r="J3604" i="3" a="1"/>
  <c r="J3604" i="3"/>
  <c r="J3605" i="3" a="1"/>
  <c r="J3605" i="3"/>
  <c r="J3606" i="3" a="1"/>
  <c r="J3606" i="3"/>
  <c r="J3607" i="3" a="1"/>
  <c r="J3607" i="3"/>
  <c r="J3608" i="3" a="1"/>
  <c r="J3608" i="3"/>
  <c r="J3609" i="3" a="1"/>
  <c r="J3609" i="3"/>
  <c r="J3610" i="3" a="1"/>
  <c r="J3610" i="3"/>
  <c r="J3611" i="3" a="1"/>
  <c r="J3611" i="3"/>
  <c r="J3612" i="3" a="1"/>
  <c r="J3612" i="3"/>
  <c r="J3613" i="3" a="1"/>
  <c r="J3613" i="3"/>
  <c r="J3614" i="3" a="1"/>
  <c r="J3614" i="3"/>
  <c r="J3615" i="3" a="1"/>
  <c r="J3615" i="3"/>
  <c r="J3616" i="3" a="1"/>
  <c r="J3616" i="3"/>
  <c r="J3617" i="3" a="1"/>
  <c r="J3617" i="3"/>
  <c r="J3618" i="3" a="1"/>
  <c r="J3618" i="3"/>
  <c r="J3619" i="3" a="1"/>
  <c r="J3619" i="3"/>
  <c r="J3620" i="3" a="1"/>
  <c r="J3620" i="3"/>
  <c r="J3621" i="3" a="1"/>
  <c r="J3621" i="3"/>
  <c r="J3622" i="3" a="1"/>
  <c r="J3622" i="3"/>
  <c r="J3623" i="3" a="1"/>
  <c r="J3623" i="3"/>
  <c r="J3624" i="3" a="1"/>
  <c r="J3624" i="3"/>
  <c r="J3625" i="3" a="1"/>
  <c r="J3625" i="3"/>
  <c r="J3626" i="3" a="1"/>
  <c r="J3626" i="3"/>
  <c r="J3627" i="3" a="1"/>
  <c r="J3627" i="3"/>
  <c r="J3628" i="3" a="1"/>
  <c r="J3628" i="3"/>
  <c r="J3629" i="3" a="1"/>
  <c r="J3629" i="3"/>
  <c r="J3630" i="3" a="1"/>
  <c r="J3630" i="3"/>
  <c r="J3631" i="3" a="1"/>
  <c r="J3631" i="3"/>
  <c r="J3632" i="3" a="1"/>
  <c r="J3632" i="3"/>
  <c r="J3633" i="3" a="1"/>
  <c r="J3633" i="3"/>
  <c r="J3634" i="3" a="1"/>
  <c r="J3634" i="3"/>
  <c r="J3635" i="3" a="1"/>
  <c r="J3635" i="3"/>
  <c r="J3636" i="3" a="1"/>
  <c r="J3636" i="3"/>
  <c r="J3637" i="3" a="1"/>
  <c r="J3637" i="3"/>
  <c r="J3638" i="3" a="1"/>
  <c r="J3638" i="3"/>
  <c r="J3639" i="3" a="1"/>
  <c r="J3639" i="3"/>
  <c r="J3640" i="3" a="1"/>
  <c r="J3640" i="3"/>
  <c r="J3641" i="3" a="1"/>
  <c r="J3641" i="3"/>
  <c r="J3642" i="3" a="1"/>
  <c r="J3642" i="3"/>
  <c r="J3643" i="3" a="1"/>
  <c r="J3643" i="3"/>
  <c r="J3644" i="3" a="1"/>
  <c r="J3644" i="3"/>
  <c r="J3645" i="3" a="1"/>
  <c r="J3645" i="3"/>
  <c r="J3646" i="3" a="1"/>
  <c r="J3646" i="3"/>
  <c r="J3647" i="3" a="1"/>
  <c r="J3647" i="3"/>
  <c r="J3648" i="3" a="1"/>
  <c r="J3648" i="3"/>
  <c r="J3649" i="3" a="1"/>
  <c r="J3649" i="3"/>
  <c r="J3650" i="3" a="1"/>
  <c r="J3650" i="3"/>
  <c r="J3651" i="3" a="1"/>
  <c r="J3651" i="3"/>
  <c r="J3652" i="3" a="1"/>
  <c r="J3652" i="3"/>
  <c r="J3653" i="3" a="1"/>
  <c r="J3653" i="3"/>
  <c r="J3654" i="3" a="1"/>
  <c r="J3654" i="3"/>
  <c r="J3655" i="3" a="1"/>
  <c r="J3655" i="3"/>
  <c r="J3656" i="3" a="1"/>
  <c r="J3656" i="3"/>
  <c r="J3657" i="3" a="1"/>
  <c r="J3657" i="3"/>
  <c r="J3658" i="3" a="1"/>
  <c r="J3658" i="3"/>
  <c r="J3659" i="3" a="1"/>
  <c r="J3659" i="3"/>
  <c r="J3660" i="3" a="1"/>
  <c r="J3660" i="3"/>
  <c r="J3661" i="3" a="1"/>
  <c r="J3661" i="3"/>
  <c r="J3662" i="3" a="1"/>
  <c r="J3662" i="3"/>
  <c r="J3663" i="3" a="1"/>
  <c r="J3663" i="3"/>
  <c r="J3664" i="3" a="1"/>
  <c r="J3664" i="3"/>
  <c r="J3665" i="3" a="1"/>
  <c r="J3665" i="3"/>
  <c r="J3666" i="3" a="1"/>
  <c r="J3666" i="3"/>
  <c r="J3667" i="3" a="1"/>
  <c r="J3667" i="3"/>
  <c r="J3668" i="3" a="1"/>
  <c r="J3668" i="3"/>
  <c r="J3669" i="3" a="1"/>
  <c r="J3669" i="3"/>
  <c r="J3670" i="3" a="1"/>
  <c r="J3670" i="3"/>
  <c r="J3671" i="3" a="1"/>
  <c r="J3671" i="3"/>
  <c r="J3672" i="3" a="1"/>
  <c r="J3672" i="3"/>
  <c r="J3673" i="3" a="1"/>
  <c r="J3673" i="3"/>
  <c r="J3674" i="3" a="1"/>
  <c r="J3674" i="3"/>
  <c r="J3675" i="3" a="1"/>
  <c r="J3675" i="3"/>
  <c r="J3676" i="3" a="1"/>
  <c r="J3676" i="3"/>
  <c r="J3677" i="3" a="1"/>
  <c r="J3677" i="3"/>
  <c r="J3678" i="3" a="1"/>
  <c r="J3678" i="3"/>
  <c r="J3679" i="3" a="1"/>
  <c r="J3679" i="3"/>
  <c r="J3680" i="3" a="1"/>
  <c r="J3680" i="3"/>
  <c r="J3681" i="3" a="1"/>
  <c r="J3681" i="3"/>
  <c r="J3682" i="3" a="1"/>
  <c r="J3682" i="3"/>
  <c r="J3683" i="3" a="1"/>
  <c r="J3683" i="3"/>
  <c r="J3684" i="3" a="1"/>
  <c r="J3684" i="3"/>
  <c r="J3685" i="3" a="1"/>
  <c r="J3685" i="3"/>
  <c r="J3686" i="3" a="1"/>
  <c r="J3686" i="3"/>
  <c r="J3687" i="3" a="1"/>
  <c r="J3687" i="3"/>
  <c r="J3688" i="3" a="1"/>
  <c r="J3688" i="3"/>
  <c r="J3689" i="3" a="1"/>
  <c r="J3689" i="3"/>
  <c r="J3690" i="3" a="1"/>
  <c r="J3690" i="3"/>
  <c r="J3691" i="3" a="1"/>
  <c r="J3691" i="3"/>
  <c r="J3692" i="3" a="1"/>
  <c r="J3692" i="3"/>
  <c r="J3693" i="3" a="1"/>
  <c r="J3693" i="3"/>
  <c r="J3694" i="3" a="1"/>
  <c r="J3694" i="3"/>
  <c r="J3695" i="3" a="1"/>
  <c r="J3695" i="3"/>
  <c r="J3696" i="3" a="1"/>
  <c r="J3696" i="3"/>
  <c r="J3697" i="3" a="1"/>
  <c r="J3697" i="3"/>
  <c r="J3698" i="3" a="1"/>
  <c r="J3698" i="3"/>
  <c r="J3699" i="3" a="1"/>
  <c r="J3699" i="3"/>
  <c r="J3700" i="3" a="1"/>
  <c r="J3700" i="3"/>
  <c r="J3701" i="3" a="1"/>
  <c r="J3701" i="3"/>
  <c r="J3702" i="3" a="1"/>
  <c r="J3702" i="3"/>
  <c r="J3703" i="3" a="1"/>
  <c r="J3703" i="3"/>
  <c r="J3704" i="3" a="1"/>
  <c r="J3704" i="3"/>
  <c r="J3705" i="3" a="1"/>
  <c r="J3705" i="3"/>
  <c r="J3706" i="3" a="1"/>
  <c r="J3706" i="3"/>
  <c r="J3707" i="3" a="1"/>
  <c r="J3707" i="3"/>
  <c r="J3708" i="3" a="1"/>
  <c r="J3708" i="3"/>
  <c r="J3709" i="3" a="1"/>
  <c r="J3709" i="3"/>
  <c r="J3710" i="3" a="1"/>
  <c r="J3710" i="3"/>
  <c r="J3711" i="3" a="1"/>
  <c r="J3711" i="3"/>
  <c r="J3712" i="3" a="1"/>
  <c r="J3712" i="3"/>
  <c r="J3713" i="3" a="1"/>
  <c r="J3713" i="3"/>
  <c r="J3714" i="3" a="1"/>
  <c r="J3714" i="3"/>
  <c r="J3715" i="3" a="1"/>
  <c r="J3715" i="3"/>
  <c r="J3716" i="3" a="1"/>
  <c r="J3716" i="3"/>
  <c r="J3717" i="3" a="1"/>
  <c r="J3717" i="3"/>
  <c r="J3718" i="3" a="1"/>
  <c r="J3718" i="3"/>
  <c r="J3719" i="3" a="1"/>
  <c r="J3719" i="3"/>
  <c r="J3720" i="3" a="1"/>
  <c r="J3720" i="3"/>
  <c r="J3721" i="3" a="1"/>
  <c r="J3721" i="3"/>
  <c r="J3722" i="3" a="1"/>
  <c r="J3722" i="3"/>
  <c r="J3723" i="3" a="1"/>
  <c r="J3723" i="3"/>
  <c r="J3724" i="3" a="1"/>
  <c r="J3724" i="3"/>
  <c r="J3725" i="3" a="1"/>
  <c r="J3725" i="3"/>
  <c r="J3726" i="3" a="1"/>
  <c r="J3726" i="3"/>
  <c r="J3727" i="3" a="1"/>
  <c r="J3727" i="3"/>
  <c r="J3728" i="3" a="1"/>
  <c r="J3728" i="3"/>
  <c r="J3729" i="3" a="1"/>
  <c r="J3729" i="3"/>
  <c r="J3730" i="3" a="1"/>
  <c r="J3730" i="3"/>
  <c r="J3731" i="3" a="1"/>
  <c r="J3731" i="3"/>
  <c r="J3732" i="3" a="1"/>
  <c r="J3732" i="3"/>
  <c r="J3733" i="3" a="1"/>
  <c r="J3733" i="3"/>
  <c r="J3734" i="3" a="1"/>
  <c r="J3734" i="3"/>
  <c r="J3735" i="3" a="1"/>
  <c r="J3735" i="3"/>
  <c r="J3736" i="3" a="1"/>
  <c r="J3736" i="3"/>
  <c r="J3737" i="3" a="1"/>
  <c r="J3737" i="3"/>
  <c r="J3738" i="3" a="1"/>
  <c r="J3738" i="3"/>
  <c r="J3739" i="3" a="1"/>
  <c r="J3739" i="3"/>
  <c r="J3740" i="3" a="1"/>
  <c r="J3740" i="3"/>
  <c r="J3741" i="3" a="1"/>
  <c r="J3741" i="3"/>
  <c r="J3742" i="3" a="1"/>
  <c r="J3742" i="3"/>
  <c r="J3743" i="3" a="1"/>
  <c r="J3743" i="3"/>
  <c r="J3744" i="3" a="1"/>
  <c r="J3744" i="3"/>
  <c r="J3745" i="3" a="1"/>
  <c r="J3745" i="3"/>
  <c r="J3746" i="3" a="1"/>
  <c r="J3746" i="3"/>
  <c r="J3747" i="3" a="1"/>
  <c r="J3747" i="3"/>
  <c r="J3748" i="3" a="1"/>
  <c r="J3748" i="3"/>
  <c r="J3749" i="3" a="1"/>
  <c r="J3749" i="3"/>
  <c r="J3750" i="3" a="1"/>
  <c r="J3750" i="3"/>
  <c r="J3751" i="3" a="1"/>
  <c r="J3751" i="3"/>
  <c r="J3752" i="3" a="1"/>
  <c r="J3752" i="3"/>
  <c r="J3753" i="3" a="1"/>
  <c r="J3753" i="3"/>
  <c r="J3754" i="3" a="1"/>
  <c r="J3754" i="3"/>
  <c r="J3755" i="3" a="1"/>
  <c r="J3755" i="3"/>
  <c r="J3756" i="3" a="1"/>
  <c r="J3756" i="3"/>
  <c r="J3757" i="3" a="1"/>
  <c r="J3757" i="3"/>
  <c r="J3758" i="3" a="1"/>
  <c r="J3758" i="3"/>
  <c r="J3759" i="3" a="1"/>
  <c r="J3759" i="3"/>
  <c r="J3760" i="3" a="1"/>
  <c r="J3760" i="3"/>
  <c r="J3761" i="3" a="1"/>
  <c r="J3761" i="3"/>
  <c r="J3762" i="3" a="1"/>
  <c r="J3762" i="3"/>
  <c r="J3763" i="3" a="1"/>
  <c r="J3763" i="3"/>
  <c r="J3764" i="3" a="1"/>
  <c r="J3764" i="3"/>
  <c r="J3765" i="3" a="1"/>
  <c r="J3765" i="3"/>
  <c r="J3766" i="3" a="1"/>
  <c r="J3766" i="3"/>
  <c r="J3767" i="3" a="1"/>
  <c r="J3767" i="3"/>
  <c r="J3768" i="3" a="1"/>
  <c r="J3768" i="3"/>
  <c r="J3769" i="3" a="1"/>
  <c r="J3769" i="3"/>
  <c r="J3770" i="3" a="1"/>
  <c r="J3770" i="3"/>
  <c r="J3771" i="3" a="1"/>
  <c r="J3771" i="3"/>
  <c r="J3772" i="3" a="1"/>
  <c r="J3772" i="3"/>
  <c r="J3773" i="3" a="1"/>
  <c r="J3773" i="3"/>
  <c r="J3774" i="3" a="1"/>
  <c r="J3774" i="3"/>
  <c r="J3775" i="3" a="1"/>
  <c r="J3775" i="3"/>
  <c r="J3776" i="3" a="1"/>
  <c r="J3776" i="3"/>
  <c r="J3777" i="3" a="1"/>
  <c r="J3777" i="3"/>
  <c r="J3778" i="3" a="1"/>
  <c r="J3778" i="3"/>
  <c r="J3779" i="3" a="1"/>
  <c r="J3779" i="3"/>
  <c r="J3780" i="3" a="1"/>
  <c r="J3780" i="3"/>
  <c r="J3781" i="3" a="1"/>
  <c r="J3781" i="3"/>
  <c r="J3782" i="3" a="1"/>
  <c r="J3782" i="3"/>
  <c r="J3783" i="3" a="1"/>
  <c r="J3783" i="3"/>
  <c r="J3784" i="3" a="1"/>
  <c r="J3784" i="3"/>
  <c r="J3785" i="3" a="1"/>
  <c r="J3785" i="3"/>
  <c r="J3786" i="3" a="1"/>
  <c r="J3786" i="3"/>
  <c r="J3787" i="3" a="1"/>
  <c r="J3787" i="3"/>
  <c r="J3788" i="3" a="1"/>
  <c r="J3788" i="3"/>
  <c r="J3789" i="3" a="1"/>
  <c r="J3789" i="3"/>
  <c r="J3790" i="3" a="1"/>
  <c r="J3790" i="3"/>
  <c r="J3791" i="3" a="1"/>
  <c r="J3791" i="3"/>
  <c r="J3792" i="3" a="1"/>
  <c r="J3792" i="3"/>
  <c r="J3793" i="3" a="1"/>
  <c r="J3793" i="3"/>
  <c r="J3794" i="3" a="1"/>
  <c r="J3794" i="3"/>
  <c r="J3795" i="3" a="1"/>
  <c r="J3795" i="3"/>
  <c r="J3796" i="3" a="1"/>
  <c r="J3796" i="3"/>
  <c r="J3797" i="3" a="1"/>
  <c r="J3797" i="3"/>
  <c r="J3798" i="3" a="1"/>
  <c r="J3798" i="3"/>
  <c r="J3799" i="3" a="1"/>
  <c r="J3799" i="3"/>
  <c r="J3800" i="3" a="1"/>
  <c r="J3800" i="3"/>
  <c r="J3801" i="3" a="1"/>
  <c r="J3801" i="3"/>
  <c r="J3802" i="3" a="1"/>
  <c r="J3802" i="3"/>
  <c r="J3803" i="3" a="1"/>
  <c r="J3803" i="3"/>
  <c r="J3804" i="3" a="1"/>
  <c r="J3804" i="3"/>
  <c r="J3805" i="3" a="1"/>
  <c r="J3805" i="3"/>
  <c r="J3806" i="3" a="1"/>
  <c r="J3806" i="3"/>
  <c r="J3807" i="3" a="1"/>
  <c r="J3807" i="3"/>
  <c r="J3808" i="3" a="1"/>
  <c r="J3808" i="3"/>
  <c r="J3809" i="3" a="1"/>
  <c r="J3809" i="3"/>
  <c r="J3810" i="3" a="1"/>
  <c r="J3810" i="3"/>
  <c r="J3811" i="3" a="1"/>
  <c r="J3811" i="3"/>
  <c r="J3812" i="3" a="1"/>
  <c r="J3812" i="3"/>
  <c r="J3813" i="3" a="1"/>
  <c r="J3813" i="3"/>
  <c r="J3814" i="3" a="1"/>
  <c r="J3814" i="3"/>
  <c r="J3815" i="3" a="1"/>
  <c r="J3815" i="3"/>
  <c r="J3816" i="3" a="1"/>
  <c r="J3816" i="3"/>
  <c r="J3817" i="3" a="1"/>
  <c r="J3817" i="3"/>
  <c r="J3818" i="3" a="1"/>
  <c r="J3818" i="3"/>
  <c r="J3819" i="3" a="1"/>
  <c r="J3819" i="3"/>
  <c r="J3820" i="3" a="1"/>
  <c r="J3820" i="3"/>
  <c r="J3821" i="3" a="1"/>
  <c r="J3821" i="3"/>
  <c r="J3822" i="3" a="1"/>
  <c r="J3822" i="3"/>
  <c r="J3823" i="3" a="1"/>
  <c r="J3823" i="3"/>
  <c r="J3824" i="3" a="1"/>
  <c r="J3824" i="3"/>
  <c r="J3825" i="3" a="1"/>
  <c r="J3825" i="3"/>
  <c r="J3826" i="3" a="1"/>
  <c r="J3826" i="3"/>
  <c r="J3827" i="3" a="1"/>
  <c r="J3827" i="3"/>
  <c r="J3828" i="3" a="1"/>
  <c r="J3828" i="3"/>
  <c r="J3829" i="3" a="1"/>
  <c r="J3829" i="3"/>
  <c r="J3830" i="3" a="1"/>
  <c r="J3830" i="3"/>
  <c r="J3831" i="3" a="1"/>
  <c r="J3831" i="3"/>
  <c r="J3832" i="3" a="1"/>
  <c r="J3832" i="3"/>
  <c r="J3833" i="3" a="1"/>
  <c r="J3833" i="3"/>
  <c r="J3834" i="3" a="1"/>
  <c r="J3834" i="3"/>
  <c r="J3835" i="3" a="1"/>
  <c r="J3835" i="3"/>
  <c r="J3836" i="3" a="1"/>
  <c r="J3836" i="3"/>
  <c r="J3837" i="3" a="1"/>
  <c r="J3837" i="3"/>
  <c r="J3838" i="3" a="1"/>
  <c r="J3838" i="3"/>
  <c r="J3839" i="3" a="1"/>
  <c r="J3839" i="3"/>
  <c r="J3840" i="3" a="1"/>
  <c r="J3840" i="3"/>
  <c r="J3841" i="3" a="1"/>
  <c r="J3841" i="3"/>
  <c r="J3842" i="3" a="1"/>
  <c r="J3842" i="3"/>
  <c r="J3843" i="3" a="1"/>
  <c r="J3843" i="3"/>
  <c r="J3844" i="3" a="1"/>
  <c r="J3844" i="3"/>
  <c r="J3845" i="3" a="1"/>
  <c r="J3845" i="3"/>
  <c r="J3846" i="3" a="1"/>
  <c r="J3846" i="3"/>
  <c r="J3847" i="3" a="1"/>
  <c r="J3847" i="3"/>
  <c r="J3848" i="3" a="1"/>
  <c r="J3848" i="3"/>
  <c r="J3849" i="3" a="1"/>
  <c r="J3849" i="3"/>
  <c r="J3850" i="3" a="1"/>
  <c r="J3850" i="3"/>
  <c r="J3851" i="3" a="1"/>
  <c r="J3851" i="3"/>
  <c r="J3852" i="3" a="1"/>
  <c r="J3852" i="3"/>
  <c r="J3853" i="3" a="1"/>
  <c r="J3853" i="3"/>
  <c r="J3854" i="3" a="1"/>
  <c r="J3854" i="3"/>
  <c r="J3855" i="3" a="1"/>
  <c r="J3855" i="3"/>
  <c r="J3856" i="3" a="1"/>
  <c r="J3856" i="3"/>
  <c r="J3857" i="3" a="1"/>
  <c r="J3857" i="3"/>
  <c r="J3858" i="3" a="1"/>
  <c r="J3858" i="3"/>
  <c r="J3859" i="3" a="1"/>
  <c r="J3859" i="3"/>
  <c r="J3860" i="3" a="1"/>
  <c r="J3860" i="3"/>
  <c r="J3861" i="3" a="1"/>
  <c r="J3861" i="3"/>
  <c r="J3862" i="3" a="1"/>
  <c r="J3862" i="3"/>
  <c r="J3863" i="3" a="1"/>
  <c r="J3863" i="3"/>
  <c r="J3864" i="3" a="1"/>
  <c r="J3864" i="3"/>
  <c r="J3865" i="3" a="1"/>
  <c r="J3865" i="3"/>
  <c r="J3866" i="3" a="1"/>
  <c r="J3866" i="3"/>
  <c r="J3867" i="3" a="1"/>
  <c r="J3867" i="3"/>
  <c r="J3868" i="3" a="1"/>
  <c r="J3868" i="3"/>
  <c r="J3869" i="3" a="1"/>
  <c r="J3869" i="3"/>
  <c r="J3870" i="3" a="1"/>
  <c r="J3870" i="3"/>
  <c r="J3871" i="3" a="1"/>
  <c r="J3871" i="3"/>
  <c r="J3872" i="3" a="1"/>
  <c r="J3872" i="3"/>
  <c r="J3873" i="3" a="1"/>
  <c r="J3873" i="3"/>
  <c r="J3874" i="3" a="1"/>
  <c r="J3874" i="3"/>
  <c r="J3875" i="3" a="1"/>
  <c r="J3875" i="3"/>
  <c r="J3876" i="3" a="1"/>
  <c r="J3876" i="3"/>
  <c r="J3877" i="3" a="1"/>
  <c r="J3877" i="3"/>
  <c r="J3878" i="3" a="1"/>
  <c r="J3878" i="3"/>
  <c r="J3879" i="3" a="1"/>
  <c r="J3879" i="3"/>
  <c r="J3880" i="3" a="1"/>
  <c r="J3880" i="3"/>
  <c r="J3881" i="3" a="1"/>
  <c r="J3881" i="3"/>
  <c r="J3882" i="3" a="1"/>
  <c r="J3882" i="3"/>
  <c r="J3883" i="3" a="1"/>
  <c r="J3883" i="3"/>
  <c r="J3884" i="3" a="1"/>
  <c r="J3884" i="3"/>
  <c r="J3885" i="3" a="1"/>
  <c r="J3885" i="3"/>
  <c r="J3886" i="3" a="1"/>
  <c r="J3886" i="3"/>
  <c r="J3887" i="3" a="1"/>
  <c r="J3887" i="3"/>
  <c r="J3888" i="3" a="1"/>
  <c r="J3888" i="3"/>
  <c r="J3889" i="3" a="1"/>
  <c r="J3889" i="3"/>
  <c r="J3890" i="3" a="1"/>
  <c r="J3890" i="3"/>
  <c r="J3891" i="3" a="1"/>
  <c r="J3891" i="3"/>
  <c r="J3892" i="3" a="1"/>
  <c r="J3892" i="3"/>
  <c r="J3893" i="3" a="1"/>
  <c r="J3893" i="3"/>
  <c r="J3894" i="3" a="1"/>
  <c r="J3894" i="3"/>
  <c r="J3895" i="3" a="1"/>
  <c r="J3895" i="3"/>
  <c r="J3896" i="3" a="1"/>
  <c r="J3896" i="3"/>
  <c r="J3897" i="3" a="1"/>
  <c r="J3897" i="3"/>
  <c r="J3898" i="3" a="1"/>
  <c r="J3898" i="3"/>
  <c r="J3899" i="3" a="1"/>
  <c r="J3899" i="3"/>
  <c r="J3900" i="3" a="1"/>
  <c r="J3900" i="3"/>
  <c r="J3901" i="3" a="1"/>
  <c r="J3901" i="3"/>
  <c r="J3902" i="3" a="1"/>
  <c r="J3902" i="3"/>
  <c r="J3903" i="3" a="1"/>
  <c r="J3903" i="3"/>
  <c r="J3904" i="3" a="1"/>
  <c r="J3904" i="3"/>
  <c r="J3905" i="3" a="1"/>
  <c r="J3905" i="3"/>
  <c r="J3906" i="3" a="1"/>
  <c r="J3906" i="3"/>
  <c r="J3907" i="3" a="1"/>
  <c r="J3907" i="3"/>
  <c r="J3908" i="3" a="1"/>
  <c r="J3908" i="3"/>
  <c r="J3909" i="3" a="1"/>
  <c r="J3909" i="3"/>
  <c r="J3910" i="3" a="1"/>
  <c r="J3910" i="3"/>
  <c r="J3911" i="3" a="1"/>
  <c r="J3911" i="3"/>
  <c r="J3912" i="3" a="1"/>
  <c r="J3912" i="3"/>
  <c r="J3913" i="3" a="1"/>
  <c r="J3913" i="3"/>
  <c r="J3914" i="3" a="1"/>
  <c r="J3914" i="3"/>
  <c r="J3915" i="3" a="1"/>
  <c r="J3915" i="3"/>
  <c r="J3916" i="3" a="1"/>
  <c r="J3916" i="3"/>
  <c r="J3917" i="3" a="1"/>
  <c r="J3917" i="3"/>
  <c r="J3918" i="3" a="1"/>
  <c r="J3918" i="3"/>
  <c r="J3919" i="3" a="1"/>
  <c r="J3919" i="3"/>
  <c r="J3920" i="3" a="1"/>
  <c r="J3920" i="3"/>
  <c r="J3921" i="3" a="1"/>
  <c r="J3921" i="3"/>
  <c r="J3922" i="3" a="1"/>
  <c r="J3922" i="3"/>
  <c r="J3923" i="3" a="1"/>
  <c r="J3923" i="3"/>
  <c r="J3924" i="3" a="1"/>
  <c r="J3924" i="3"/>
  <c r="J3925" i="3" a="1"/>
  <c r="J3925" i="3"/>
  <c r="J3926" i="3" a="1"/>
  <c r="J3926" i="3"/>
  <c r="J3927" i="3" a="1"/>
  <c r="J3927" i="3"/>
  <c r="J3928" i="3" a="1"/>
  <c r="J3928" i="3"/>
  <c r="J3929" i="3" a="1"/>
  <c r="J3929" i="3"/>
  <c r="J3930" i="3" a="1"/>
  <c r="J3930" i="3"/>
  <c r="J3931" i="3" a="1"/>
  <c r="J3931" i="3"/>
  <c r="J3932" i="3" a="1"/>
  <c r="J3932" i="3"/>
  <c r="J3933" i="3" a="1"/>
  <c r="J3933" i="3"/>
  <c r="J3934" i="3" a="1"/>
  <c r="J3934" i="3"/>
  <c r="J3935" i="3" a="1"/>
  <c r="J3935" i="3"/>
  <c r="J3936" i="3" a="1"/>
  <c r="J3936" i="3"/>
  <c r="J3937" i="3" a="1"/>
  <c r="J3937" i="3"/>
  <c r="J3938" i="3" a="1"/>
  <c r="J3938" i="3"/>
  <c r="J3939" i="3" a="1"/>
  <c r="J3939" i="3"/>
  <c r="J3940" i="3" a="1"/>
  <c r="J3940" i="3"/>
  <c r="J3941" i="3" a="1"/>
  <c r="J3941" i="3"/>
  <c r="J3942" i="3" a="1"/>
  <c r="J3942" i="3"/>
  <c r="J3943" i="3" a="1"/>
  <c r="J3943" i="3"/>
  <c r="J3944" i="3" a="1"/>
  <c r="J3944" i="3"/>
  <c r="J3945" i="3" a="1"/>
  <c r="J3945" i="3"/>
  <c r="J3946" i="3" a="1"/>
  <c r="J3946" i="3"/>
  <c r="J3947" i="3" a="1"/>
  <c r="J3947" i="3"/>
  <c r="J3948" i="3" a="1"/>
  <c r="J3948" i="3"/>
  <c r="J3949" i="3" a="1"/>
  <c r="J3949" i="3"/>
  <c r="J3950" i="3" a="1"/>
  <c r="J3950" i="3"/>
  <c r="J3951" i="3" a="1"/>
  <c r="J3951" i="3"/>
  <c r="J3952" i="3" a="1"/>
  <c r="J3952" i="3"/>
  <c r="J3953" i="3" a="1"/>
  <c r="J3953" i="3"/>
  <c r="J3954" i="3" a="1"/>
  <c r="J3954" i="3"/>
  <c r="J3955" i="3" a="1"/>
  <c r="J3955" i="3"/>
  <c r="J3956" i="3" a="1"/>
  <c r="J3956" i="3"/>
  <c r="J3957" i="3" a="1"/>
  <c r="J3957" i="3"/>
  <c r="J3958" i="3" a="1"/>
  <c r="J3958" i="3"/>
  <c r="J3959" i="3" a="1"/>
  <c r="J3959" i="3"/>
  <c r="J3960" i="3" a="1"/>
  <c r="J3960" i="3"/>
  <c r="J3961" i="3" a="1"/>
  <c r="J3961" i="3"/>
  <c r="J3962" i="3" a="1"/>
  <c r="J3962" i="3"/>
  <c r="J3963" i="3" a="1"/>
  <c r="J3963" i="3"/>
  <c r="J3964" i="3" a="1"/>
  <c r="J3964" i="3"/>
  <c r="J3965" i="3" a="1"/>
  <c r="J3965" i="3"/>
  <c r="J3966" i="3" a="1"/>
  <c r="J3966" i="3"/>
  <c r="J3967" i="3" a="1"/>
  <c r="J3967" i="3"/>
  <c r="J3968" i="3" a="1"/>
  <c r="J3968" i="3"/>
  <c r="J3969" i="3" a="1"/>
  <c r="J3969" i="3"/>
  <c r="J3970" i="3" a="1"/>
  <c r="J3970" i="3"/>
  <c r="J3971" i="3" a="1"/>
  <c r="J3971" i="3"/>
  <c r="J3972" i="3" a="1"/>
  <c r="J3972" i="3"/>
  <c r="J3973" i="3" a="1"/>
  <c r="J3973" i="3"/>
  <c r="J3974" i="3" a="1"/>
  <c r="J3974" i="3"/>
  <c r="J3975" i="3" a="1"/>
  <c r="J3975" i="3"/>
  <c r="J3976" i="3" a="1"/>
  <c r="J3976" i="3"/>
  <c r="J3977" i="3" a="1"/>
  <c r="J3977" i="3"/>
  <c r="J3978" i="3" a="1"/>
  <c r="J3978" i="3"/>
  <c r="J3979" i="3" a="1"/>
  <c r="J3979" i="3"/>
  <c r="J3980" i="3" a="1"/>
  <c r="J3980" i="3"/>
  <c r="J3981" i="3" a="1"/>
  <c r="J3981" i="3"/>
  <c r="J3982" i="3" a="1"/>
  <c r="J3982" i="3"/>
  <c r="J3983" i="3" a="1"/>
  <c r="J3983" i="3"/>
  <c r="J3984" i="3" a="1"/>
  <c r="J3984" i="3"/>
  <c r="J3985" i="3" a="1"/>
  <c r="J3985" i="3"/>
  <c r="J3986" i="3" a="1"/>
  <c r="J3986" i="3"/>
  <c r="J3987" i="3" a="1"/>
  <c r="J3987" i="3"/>
  <c r="J3988" i="3" a="1"/>
  <c r="J3988" i="3"/>
  <c r="J3989" i="3" a="1"/>
  <c r="J3989" i="3"/>
  <c r="J3990" i="3" a="1"/>
  <c r="J3990" i="3"/>
  <c r="J3991" i="3" a="1"/>
  <c r="J3991" i="3"/>
  <c r="J3992" i="3" a="1"/>
  <c r="J3992" i="3"/>
  <c r="J3993" i="3" a="1"/>
  <c r="J3993" i="3"/>
  <c r="J3994" i="3" a="1"/>
  <c r="J3994" i="3"/>
  <c r="J3995" i="3" a="1"/>
  <c r="J3995" i="3"/>
  <c r="J3996" i="3" a="1"/>
  <c r="J3996" i="3"/>
  <c r="J3997" i="3" a="1"/>
  <c r="J3997" i="3"/>
  <c r="J3998" i="3" a="1"/>
  <c r="J3998" i="3"/>
  <c r="J3999" i="3" a="1"/>
  <c r="J3999" i="3"/>
  <c r="J4000" i="3" a="1"/>
  <c r="J4000" i="3"/>
  <c r="J4001" i="3" a="1"/>
  <c r="J4001" i="3"/>
  <c r="J4002" i="3" a="1"/>
  <c r="J4002" i="3"/>
  <c r="J4003" i="3" a="1"/>
  <c r="J4003" i="3"/>
  <c r="J4004" i="3" a="1"/>
  <c r="J4004" i="3"/>
  <c r="J4005" i="3" a="1"/>
  <c r="J4005" i="3"/>
  <c r="J4006" i="3" a="1"/>
  <c r="J4006" i="3"/>
  <c r="J4007" i="3" a="1"/>
  <c r="J4007" i="3"/>
  <c r="J4008" i="3" a="1"/>
  <c r="J4008" i="3"/>
  <c r="J4009" i="3" a="1"/>
  <c r="J4009" i="3"/>
  <c r="J4010" i="3" a="1"/>
  <c r="J4010" i="3"/>
  <c r="J4011" i="3" a="1"/>
  <c r="J4011" i="3"/>
  <c r="J4012" i="3" a="1"/>
  <c r="J4012" i="3"/>
  <c r="J4013" i="3" a="1"/>
  <c r="J4013" i="3"/>
  <c r="J4014" i="3" a="1"/>
  <c r="J4014" i="3"/>
  <c r="J4015" i="3" a="1"/>
  <c r="J4015" i="3"/>
  <c r="J4016" i="3" a="1"/>
  <c r="J4016" i="3"/>
  <c r="J4017" i="3" a="1"/>
  <c r="J4017" i="3"/>
  <c r="J4018" i="3" a="1"/>
  <c r="J4018" i="3"/>
  <c r="J4019" i="3" a="1"/>
  <c r="J4019" i="3"/>
  <c r="J4020" i="3" a="1"/>
  <c r="J4020" i="3"/>
  <c r="J4021" i="3" a="1"/>
  <c r="J4021" i="3"/>
  <c r="J4022" i="3" a="1"/>
  <c r="J4022" i="3"/>
  <c r="J4023" i="3" a="1"/>
  <c r="J4023" i="3"/>
  <c r="J4024" i="3" a="1"/>
  <c r="J4024" i="3"/>
  <c r="J4025" i="3" a="1"/>
  <c r="J4025" i="3"/>
  <c r="J4026" i="3" a="1"/>
  <c r="J4026" i="3"/>
  <c r="J4027" i="3" a="1"/>
  <c r="J4027" i="3"/>
  <c r="J4028" i="3" a="1"/>
  <c r="J4028" i="3"/>
  <c r="J4029" i="3" a="1"/>
  <c r="J4029" i="3"/>
  <c r="J4030" i="3" a="1"/>
  <c r="J4030" i="3"/>
  <c r="J4031" i="3" a="1"/>
  <c r="J4031" i="3"/>
  <c r="J4032" i="3" a="1"/>
  <c r="J4032" i="3"/>
  <c r="J4033" i="3" a="1"/>
  <c r="J4033" i="3"/>
  <c r="J4034" i="3" a="1"/>
  <c r="J4034" i="3"/>
  <c r="J4035" i="3" a="1"/>
  <c r="J4035" i="3"/>
  <c r="J4036" i="3" a="1"/>
  <c r="J4036" i="3"/>
  <c r="J4037" i="3" a="1"/>
  <c r="J4037" i="3"/>
  <c r="J4038" i="3" a="1"/>
  <c r="J4038" i="3"/>
  <c r="J4039" i="3" a="1"/>
  <c r="J4039" i="3"/>
  <c r="J4040" i="3" a="1"/>
  <c r="J4040" i="3"/>
  <c r="J4041" i="3" a="1"/>
  <c r="J4041" i="3"/>
  <c r="J4042" i="3" a="1"/>
  <c r="J4042" i="3"/>
  <c r="J4043" i="3" a="1"/>
  <c r="J4043" i="3"/>
  <c r="J4044" i="3" a="1"/>
  <c r="J4044" i="3"/>
  <c r="J4045" i="3" a="1"/>
  <c r="J4045" i="3"/>
  <c r="J4046" i="3" a="1"/>
  <c r="J4046" i="3"/>
  <c r="J4047" i="3" a="1"/>
  <c r="J4047" i="3"/>
  <c r="J4048" i="3" a="1"/>
  <c r="J4048" i="3"/>
  <c r="J4049" i="3" a="1"/>
  <c r="J4049" i="3"/>
  <c r="J4050" i="3" a="1"/>
  <c r="J4050" i="3"/>
  <c r="J4051" i="3" a="1"/>
  <c r="J4051" i="3"/>
  <c r="J4052" i="3" a="1"/>
  <c r="J4052" i="3"/>
  <c r="J4053" i="3" a="1"/>
  <c r="J4053" i="3"/>
  <c r="J4054" i="3" a="1"/>
  <c r="J4054" i="3"/>
  <c r="J4055" i="3" a="1"/>
  <c r="J4055" i="3"/>
  <c r="J4056" i="3" a="1"/>
  <c r="J4056" i="3"/>
  <c r="J4057" i="3" a="1"/>
  <c r="J4057" i="3"/>
  <c r="J4058" i="3" a="1"/>
  <c r="J4058" i="3"/>
  <c r="J4059" i="3" a="1"/>
  <c r="J4059" i="3"/>
  <c r="J4060" i="3" a="1"/>
  <c r="J4060" i="3"/>
  <c r="J4061" i="3" a="1"/>
  <c r="J4061" i="3"/>
  <c r="J4062" i="3" a="1"/>
  <c r="J4062" i="3"/>
  <c r="J4063" i="3" a="1"/>
  <c r="J4063" i="3"/>
  <c r="J4064" i="3" a="1"/>
  <c r="J4064" i="3"/>
  <c r="J4065" i="3" a="1"/>
  <c r="J4065" i="3"/>
  <c r="J4066" i="3" a="1"/>
  <c r="J4066" i="3"/>
  <c r="J4067" i="3" a="1"/>
  <c r="J4067" i="3"/>
  <c r="J4068" i="3" a="1"/>
  <c r="J4068" i="3"/>
  <c r="J4069" i="3" a="1"/>
  <c r="J4069" i="3"/>
  <c r="J4070" i="3" a="1"/>
  <c r="J4070" i="3"/>
  <c r="J4071" i="3" a="1"/>
  <c r="J4071" i="3"/>
  <c r="J4072" i="3" a="1"/>
  <c r="J4072" i="3"/>
  <c r="J4073" i="3" a="1"/>
  <c r="J4073" i="3"/>
  <c r="J4074" i="3" a="1"/>
  <c r="J4074" i="3"/>
  <c r="J4075" i="3" a="1"/>
  <c r="J4075" i="3"/>
  <c r="J4076" i="3" a="1"/>
  <c r="J4076" i="3"/>
  <c r="J4077" i="3" a="1"/>
  <c r="J4077" i="3"/>
  <c r="J4078" i="3" a="1"/>
  <c r="J4078" i="3"/>
  <c r="J4079" i="3" a="1"/>
  <c r="J4079" i="3"/>
  <c r="J4080" i="3" a="1"/>
  <c r="J4080" i="3"/>
  <c r="J4081" i="3" a="1"/>
  <c r="J4081" i="3"/>
  <c r="J4082" i="3" a="1"/>
  <c r="J4082" i="3"/>
  <c r="J4083" i="3" a="1"/>
  <c r="J4083" i="3"/>
  <c r="J4084" i="3" a="1"/>
  <c r="J4084" i="3"/>
  <c r="J4085" i="3" a="1"/>
  <c r="J4085" i="3"/>
  <c r="J4086" i="3" a="1"/>
  <c r="J4086" i="3"/>
  <c r="J4087" i="3" a="1"/>
  <c r="J4087" i="3"/>
  <c r="J4088" i="3" a="1"/>
  <c r="J4088" i="3"/>
  <c r="J4089" i="3" a="1"/>
  <c r="J4089" i="3"/>
  <c r="J4090" i="3" a="1"/>
  <c r="J4090" i="3"/>
  <c r="J4091" i="3" a="1"/>
  <c r="J4091" i="3"/>
  <c r="J4092" i="3" a="1"/>
  <c r="J4092" i="3"/>
  <c r="J4093" i="3" a="1"/>
  <c r="J4093" i="3"/>
  <c r="J4094" i="3" a="1"/>
  <c r="J4094" i="3"/>
  <c r="J4095" i="3" a="1"/>
  <c r="J4095" i="3"/>
  <c r="J4096" i="3" a="1"/>
  <c r="J4096" i="3"/>
  <c r="J4097" i="3" a="1"/>
  <c r="J4097" i="3"/>
  <c r="J4098" i="3" a="1"/>
  <c r="J4098" i="3"/>
  <c r="J4099" i="3" a="1"/>
  <c r="J4099" i="3"/>
  <c r="J4100" i="3" a="1"/>
  <c r="J4100" i="3"/>
  <c r="J4101" i="3" a="1"/>
  <c r="J4101" i="3"/>
  <c r="J4102" i="3" a="1"/>
  <c r="J4102" i="3"/>
  <c r="J4103" i="3" a="1"/>
  <c r="J4103" i="3"/>
  <c r="J4104" i="3" a="1"/>
  <c r="J4104" i="3"/>
  <c r="J4105" i="3" a="1"/>
  <c r="J4105" i="3"/>
  <c r="J4106" i="3" a="1"/>
  <c r="J4106" i="3"/>
  <c r="J4107" i="3" a="1"/>
  <c r="J4107" i="3"/>
  <c r="J4108" i="3" a="1"/>
  <c r="J4108" i="3"/>
  <c r="J4109" i="3" a="1"/>
  <c r="J4109" i="3"/>
  <c r="J4110" i="3" a="1"/>
  <c r="J4110" i="3"/>
  <c r="J4111" i="3" a="1"/>
  <c r="J4111" i="3"/>
  <c r="J4112" i="3" a="1"/>
  <c r="J4112" i="3"/>
  <c r="J4113" i="3" a="1"/>
  <c r="J4113" i="3"/>
  <c r="J4114" i="3" a="1"/>
  <c r="J4114" i="3"/>
  <c r="J4115" i="3" a="1"/>
  <c r="J4115" i="3"/>
  <c r="J4116" i="3" a="1"/>
  <c r="J4116" i="3"/>
  <c r="J4117" i="3" a="1"/>
  <c r="J4117" i="3"/>
  <c r="J4118" i="3" a="1"/>
  <c r="J4118" i="3"/>
  <c r="J4119" i="3" a="1"/>
  <c r="J4119" i="3"/>
  <c r="J4120" i="3" a="1"/>
  <c r="J4120" i="3"/>
  <c r="J4121" i="3" a="1"/>
  <c r="J4121" i="3"/>
  <c r="J4122" i="3" a="1"/>
  <c r="J4122" i="3"/>
  <c r="J4123" i="3" a="1"/>
  <c r="J4123" i="3"/>
  <c r="J4124" i="3" a="1"/>
  <c r="J4124" i="3"/>
  <c r="J4125" i="3" a="1"/>
  <c r="J4125" i="3"/>
  <c r="J4126" i="3" a="1"/>
  <c r="J4126" i="3"/>
  <c r="J4127" i="3" a="1"/>
  <c r="J4127" i="3"/>
  <c r="J4128" i="3" a="1"/>
  <c r="J4128" i="3"/>
  <c r="J4129" i="3" a="1"/>
  <c r="J4129" i="3"/>
  <c r="J4130" i="3" a="1"/>
  <c r="J4130" i="3"/>
  <c r="J4131" i="3" a="1"/>
  <c r="J4131" i="3"/>
  <c r="J4132" i="3" a="1"/>
  <c r="J4132" i="3"/>
  <c r="J4133" i="3" a="1"/>
  <c r="J4133" i="3"/>
  <c r="J4134" i="3" a="1"/>
  <c r="J4134" i="3"/>
  <c r="J4135" i="3" a="1"/>
  <c r="J4135" i="3"/>
  <c r="J4136" i="3" a="1"/>
  <c r="J4136" i="3"/>
  <c r="J4137" i="3" a="1"/>
  <c r="J4137" i="3"/>
  <c r="J4138" i="3" a="1"/>
  <c r="J4138" i="3"/>
  <c r="J4139" i="3" a="1"/>
  <c r="J4139" i="3"/>
  <c r="J4140" i="3" a="1"/>
  <c r="J4140" i="3"/>
  <c r="J4141" i="3" a="1"/>
  <c r="J4141" i="3"/>
  <c r="J4142" i="3" a="1"/>
  <c r="J4142" i="3"/>
  <c r="J4143" i="3" a="1"/>
  <c r="J4143" i="3"/>
  <c r="J4144" i="3" a="1"/>
  <c r="J4144" i="3"/>
  <c r="J4145" i="3" a="1"/>
  <c r="J4145" i="3"/>
  <c r="J4146" i="3" a="1"/>
  <c r="J4146" i="3"/>
  <c r="J4147" i="3" a="1"/>
  <c r="J4147" i="3"/>
  <c r="J4148" i="3" a="1"/>
  <c r="J4148" i="3"/>
  <c r="J4149" i="3" a="1"/>
  <c r="J4149" i="3"/>
  <c r="J4150" i="3" a="1"/>
  <c r="J4150" i="3"/>
  <c r="J4151" i="3" a="1"/>
  <c r="J4151" i="3"/>
  <c r="J4152" i="3" a="1"/>
  <c r="J4152" i="3"/>
  <c r="J4153" i="3" a="1"/>
  <c r="J4153" i="3"/>
  <c r="J4154" i="3" a="1"/>
  <c r="J4154" i="3"/>
  <c r="J4155" i="3" a="1"/>
  <c r="J4155" i="3"/>
  <c r="J4156" i="3" a="1"/>
  <c r="J4156" i="3"/>
  <c r="J4157" i="3" a="1"/>
  <c r="J4157" i="3"/>
  <c r="J4158" i="3" a="1"/>
  <c r="J4158" i="3"/>
  <c r="J4159" i="3" a="1"/>
  <c r="J4159" i="3"/>
  <c r="J4160" i="3" a="1"/>
  <c r="J4160" i="3"/>
  <c r="J4161" i="3" a="1"/>
  <c r="J4161" i="3"/>
  <c r="J4162" i="3" a="1"/>
  <c r="J4162" i="3"/>
  <c r="J4163" i="3" a="1"/>
  <c r="J4163" i="3"/>
  <c r="J4164" i="3" a="1"/>
  <c r="J4164" i="3"/>
  <c r="J4165" i="3" a="1"/>
  <c r="J4165" i="3"/>
  <c r="J4166" i="3" a="1"/>
  <c r="J4166" i="3"/>
  <c r="J4167" i="3" a="1"/>
  <c r="J4167" i="3"/>
  <c r="J4168" i="3" a="1"/>
  <c r="J4168" i="3"/>
  <c r="J4169" i="3" a="1"/>
  <c r="J4169" i="3"/>
  <c r="J4170" i="3" a="1"/>
  <c r="J4170" i="3"/>
  <c r="J4171" i="3" a="1"/>
  <c r="J4171" i="3"/>
  <c r="J4172" i="3" a="1"/>
  <c r="J4172" i="3"/>
  <c r="J4173" i="3" a="1"/>
  <c r="J4173" i="3"/>
  <c r="J4174" i="3" a="1"/>
  <c r="J4174" i="3"/>
  <c r="J4175" i="3" a="1"/>
  <c r="J4175" i="3"/>
  <c r="J4176" i="3" a="1"/>
  <c r="J4176" i="3"/>
  <c r="J4177" i="3" a="1"/>
  <c r="J4177" i="3"/>
  <c r="J4178" i="3" a="1"/>
  <c r="J4178" i="3"/>
  <c r="J4179" i="3" a="1"/>
  <c r="J4179" i="3"/>
  <c r="J4180" i="3" a="1"/>
  <c r="J4180" i="3"/>
  <c r="J4181" i="3" a="1"/>
  <c r="J4181" i="3"/>
  <c r="J4182" i="3" a="1"/>
  <c r="J4182" i="3"/>
  <c r="J4183" i="3" a="1"/>
  <c r="J4183" i="3"/>
  <c r="J4184" i="3" a="1"/>
  <c r="J4184" i="3"/>
  <c r="J4185" i="3" a="1"/>
  <c r="J4185" i="3"/>
  <c r="J4186" i="3" a="1"/>
  <c r="J4186" i="3"/>
  <c r="J4187" i="3" a="1"/>
  <c r="J4187" i="3"/>
  <c r="J4188" i="3" a="1"/>
  <c r="J4188" i="3"/>
  <c r="J4189" i="3" a="1"/>
  <c r="J4189" i="3"/>
  <c r="J4190" i="3" a="1"/>
  <c r="J4190" i="3"/>
  <c r="J4191" i="3" a="1"/>
  <c r="J4191" i="3"/>
  <c r="J4192" i="3" a="1"/>
  <c r="J4192" i="3"/>
  <c r="J4193" i="3" a="1"/>
  <c r="J4193" i="3"/>
  <c r="J4194" i="3" a="1"/>
  <c r="J4194" i="3"/>
  <c r="J4195" i="3" a="1"/>
  <c r="J4195" i="3"/>
  <c r="J4196" i="3" a="1"/>
  <c r="J4196" i="3"/>
  <c r="J4197" i="3" a="1"/>
  <c r="J4197" i="3"/>
  <c r="J4198" i="3" a="1"/>
  <c r="J4198" i="3"/>
  <c r="J4199" i="3" a="1"/>
  <c r="J4199" i="3"/>
  <c r="J4200" i="3" a="1"/>
  <c r="J4200" i="3"/>
  <c r="J4201" i="3" a="1"/>
  <c r="J4201" i="3"/>
  <c r="J4202" i="3" a="1"/>
  <c r="J4202" i="3"/>
  <c r="J4203" i="3" a="1"/>
  <c r="J4203" i="3"/>
  <c r="J4204" i="3" a="1"/>
  <c r="J4204" i="3"/>
  <c r="J4205" i="3" a="1"/>
  <c r="J4205" i="3"/>
  <c r="J4206" i="3" a="1"/>
  <c r="J4206" i="3"/>
  <c r="J4207" i="3" a="1"/>
  <c r="J4207" i="3"/>
  <c r="J4208" i="3" a="1"/>
  <c r="J4208" i="3"/>
  <c r="J4209" i="3" a="1"/>
  <c r="J4209" i="3"/>
  <c r="J4210" i="3" a="1"/>
  <c r="J4210" i="3"/>
  <c r="J4211" i="3" a="1"/>
  <c r="J4211" i="3"/>
  <c r="J4212" i="3" a="1"/>
  <c r="J4212" i="3"/>
  <c r="J4213" i="3" a="1"/>
  <c r="J4213" i="3"/>
  <c r="J4214" i="3" a="1"/>
  <c r="J4214" i="3"/>
  <c r="J4215" i="3" a="1"/>
  <c r="J4215" i="3"/>
  <c r="J4216" i="3" a="1"/>
  <c r="J4216" i="3"/>
  <c r="J4217" i="3" a="1"/>
  <c r="J4217" i="3"/>
  <c r="J4218" i="3" a="1"/>
  <c r="J4218" i="3"/>
  <c r="J4219" i="3" a="1"/>
  <c r="J4219" i="3"/>
  <c r="J4220" i="3" a="1"/>
  <c r="J4220" i="3"/>
  <c r="J4221" i="3" a="1"/>
  <c r="J4221" i="3"/>
  <c r="J4222" i="3" a="1"/>
  <c r="J4222" i="3"/>
  <c r="J4223" i="3" a="1"/>
  <c r="J4223" i="3"/>
  <c r="J4224" i="3" a="1"/>
  <c r="J4224" i="3"/>
  <c r="J4225" i="3" a="1"/>
  <c r="J4225" i="3"/>
  <c r="J4226" i="3" a="1"/>
  <c r="J4226" i="3"/>
  <c r="J4227" i="3" a="1"/>
  <c r="J4227" i="3"/>
  <c r="J4228" i="3" a="1"/>
  <c r="J4228" i="3"/>
  <c r="J4229" i="3" a="1"/>
  <c r="J4229" i="3"/>
  <c r="J4230" i="3" a="1"/>
  <c r="J4230" i="3"/>
  <c r="J4231" i="3" a="1"/>
  <c r="J4231" i="3"/>
  <c r="J4232" i="3" a="1"/>
  <c r="J4232" i="3"/>
  <c r="J4233" i="3" a="1"/>
  <c r="J4233" i="3"/>
  <c r="J4234" i="3" a="1"/>
  <c r="J4234" i="3"/>
  <c r="J4235" i="3" a="1"/>
  <c r="J4235" i="3"/>
  <c r="J4236" i="3" a="1"/>
  <c r="J4236" i="3"/>
  <c r="J4237" i="3" a="1"/>
  <c r="J4237" i="3"/>
  <c r="J4238" i="3" a="1"/>
  <c r="J4238" i="3"/>
  <c r="J4239" i="3" a="1"/>
  <c r="J4239" i="3"/>
  <c r="J4240" i="3" a="1"/>
  <c r="J4240" i="3"/>
  <c r="J4241" i="3" a="1"/>
  <c r="J4241" i="3"/>
  <c r="J4242" i="3" a="1"/>
  <c r="J4242" i="3"/>
  <c r="J4243" i="3" a="1"/>
  <c r="J4243" i="3"/>
  <c r="J4244" i="3" a="1"/>
  <c r="J4244" i="3"/>
  <c r="J4245" i="3" a="1"/>
  <c r="J4245" i="3"/>
  <c r="J4246" i="3" a="1"/>
  <c r="J4246" i="3"/>
  <c r="J4247" i="3" a="1"/>
  <c r="J4247" i="3"/>
  <c r="J4248" i="3" a="1"/>
  <c r="J4248" i="3"/>
  <c r="J4249" i="3" a="1"/>
  <c r="J4249" i="3"/>
  <c r="J4250" i="3" a="1"/>
  <c r="J4250" i="3"/>
  <c r="J4251" i="3" a="1"/>
  <c r="J4251" i="3"/>
  <c r="J4252" i="3" a="1"/>
  <c r="J4252" i="3"/>
  <c r="J4253" i="3" a="1"/>
  <c r="J4253" i="3"/>
  <c r="J4254" i="3" a="1"/>
  <c r="J4254" i="3"/>
  <c r="J4255" i="3" a="1"/>
  <c r="J4255" i="3"/>
  <c r="J4256" i="3" a="1"/>
  <c r="J4256" i="3"/>
  <c r="J4257" i="3" a="1"/>
  <c r="J4257" i="3"/>
  <c r="J4258" i="3" a="1"/>
  <c r="J4258" i="3"/>
  <c r="J4259" i="3" a="1"/>
  <c r="J4259" i="3"/>
  <c r="J4260" i="3" a="1"/>
  <c r="J4260" i="3"/>
  <c r="J4261" i="3" a="1"/>
  <c r="J4261" i="3"/>
  <c r="J4262" i="3" a="1"/>
  <c r="J4262" i="3"/>
  <c r="J4263" i="3" a="1"/>
  <c r="J4263" i="3"/>
  <c r="J4264" i="3" a="1"/>
  <c r="J4264" i="3"/>
  <c r="J4265" i="3" a="1"/>
  <c r="J4265" i="3"/>
  <c r="J4266" i="3" a="1"/>
  <c r="J4266" i="3"/>
  <c r="J4267" i="3" a="1"/>
  <c r="J4267" i="3"/>
  <c r="J4268" i="3" a="1"/>
  <c r="J4268" i="3"/>
  <c r="J4269" i="3" a="1"/>
  <c r="J4269" i="3"/>
  <c r="J4270" i="3" a="1"/>
  <c r="J4270" i="3"/>
  <c r="J4271" i="3" a="1"/>
  <c r="J4271" i="3"/>
  <c r="J4272" i="3" a="1"/>
  <c r="J4272" i="3"/>
  <c r="J4273" i="3" a="1"/>
  <c r="J4273" i="3"/>
  <c r="J4274" i="3" a="1"/>
  <c r="J4274" i="3"/>
  <c r="J4275" i="3" a="1"/>
  <c r="J4275" i="3"/>
  <c r="J4276" i="3" a="1"/>
  <c r="J4276" i="3"/>
  <c r="J4277" i="3" a="1"/>
  <c r="J4277" i="3"/>
  <c r="J4278" i="3" a="1"/>
  <c r="J4278" i="3"/>
  <c r="J4279" i="3" a="1"/>
  <c r="J4279" i="3"/>
  <c r="J4280" i="3" a="1"/>
  <c r="J4280" i="3"/>
  <c r="J4281" i="3" a="1"/>
  <c r="J4281" i="3"/>
  <c r="J4282" i="3" a="1"/>
  <c r="J4282" i="3"/>
  <c r="J4283" i="3" a="1"/>
  <c r="J4283" i="3"/>
  <c r="J4284" i="3" a="1"/>
  <c r="J4284" i="3"/>
  <c r="J4285" i="3" a="1"/>
  <c r="J4285" i="3"/>
  <c r="J4286" i="3" a="1"/>
  <c r="J4286" i="3"/>
  <c r="J4287" i="3" a="1"/>
  <c r="J4287" i="3"/>
  <c r="J4288" i="3" a="1"/>
  <c r="J4288" i="3"/>
  <c r="J4289" i="3" a="1"/>
  <c r="J4289" i="3"/>
  <c r="J4290" i="3" a="1"/>
  <c r="J4290" i="3"/>
  <c r="J4291" i="3" a="1"/>
  <c r="J4291" i="3"/>
  <c r="J4292" i="3" a="1"/>
  <c r="J4292" i="3"/>
  <c r="J4293" i="3" a="1"/>
  <c r="J4293" i="3"/>
  <c r="J4294" i="3" a="1"/>
  <c r="J4294" i="3"/>
  <c r="J4295" i="3" a="1"/>
  <c r="J4295" i="3"/>
  <c r="J4296" i="3" a="1"/>
  <c r="J4296" i="3"/>
  <c r="J4297" i="3" a="1"/>
  <c r="J4297" i="3"/>
  <c r="J4298" i="3" a="1"/>
  <c r="J4298" i="3"/>
  <c r="J4299" i="3" a="1"/>
  <c r="J4299" i="3"/>
  <c r="J4300" i="3" a="1"/>
  <c r="J4300" i="3"/>
  <c r="J4301" i="3" a="1"/>
  <c r="J4301" i="3"/>
  <c r="J4302" i="3" a="1"/>
  <c r="J4302" i="3"/>
  <c r="J4303" i="3" a="1"/>
  <c r="J4303" i="3"/>
  <c r="J4304" i="3" a="1"/>
  <c r="J4304" i="3"/>
  <c r="J4305" i="3" a="1"/>
  <c r="J4305" i="3"/>
  <c r="J4306" i="3" a="1"/>
  <c r="J4306" i="3"/>
  <c r="J4307" i="3" a="1"/>
  <c r="J4307" i="3"/>
  <c r="J4308" i="3" a="1"/>
  <c r="J4308" i="3"/>
  <c r="J4309" i="3" a="1"/>
  <c r="J4309" i="3"/>
  <c r="J4310" i="3" a="1"/>
  <c r="J4310" i="3"/>
  <c r="J4311" i="3" a="1"/>
  <c r="J4311" i="3"/>
  <c r="J4312" i="3" a="1"/>
  <c r="J4312" i="3"/>
  <c r="J4313" i="3" a="1"/>
  <c r="J4313" i="3"/>
  <c r="J4314" i="3" a="1"/>
  <c r="J4314" i="3"/>
  <c r="J4315" i="3" a="1"/>
  <c r="J4315" i="3"/>
  <c r="J4316" i="3" a="1"/>
  <c r="J4316" i="3"/>
  <c r="J4317" i="3" a="1"/>
  <c r="J4317" i="3"/>
  <c r="J4318" i="3" a="1"/>
  <c r="J4318" i="3"/>
  <c r="J4319" i="3" a="1"/>
  <c r="J4319" i="3"/>
  <c r="J4320" i="3" a="1"/>
  <c r="J4320" i="3"/>
  <c r="J4321" i="3" a="1"/>
  <c r="J4321" i="3"/>
  <c r="J4322" i="3" a="1"/>
  <c r="J4322" i="3"/>
  <c r="J4323" i="3" a="1"/>
  <c r="J4323" i="3"/>
  <c r="J4324" i="3" a="1"/>
  <c r="J4324" i="3"/>
  <c r="J4325" i="3" a="1"/>
  <c r="J4325" i="3"/>
  <c r="J4326" i="3" a="1"/>
  <c r="J4326" i="3"/>
  <c r="J4327" i="3" a="1"/>
  <c r="J4327" i="3"/>
  <c r="J4328" i="3" a="1"/>
  <c r="J4328" i="3"/>
  <c r="J4329" i="3" a="1"/>
  <c r="J4329" i="3"/>
  <c r="J4330" i="3" a="1"/>
  <c r="J4330" i="3"/>
  <c r="J4331" i="3" a="1"/>
  <c r="J4331" i="3"/>
  <c r="J4332" i="3" a="1"/>
  <c r="J4332" i="3"/>
  <c r="J4333" i="3" a="1"/>
  <c r="J4333" i="3"/>
  <c r="J4334" i="3" a="1"/>
  <c r="J4334" i="3"/>
  <c r="J4335" i="3" a="1"/>
  <c r="J4335" i="3"/>
  <c r="J4336" i="3" a="1"/>
  <c r="J4336" i="3"/>
  <c r="J4337" i="3" a="1"/>
  <c r="J4337" i="3"/>
  <c r="J4338" i="3" a="1"/>
  <c r="J4338" i="3"/>
  <c r="J4339" i="3" a="1"/>
  <c r="J4339" i="3"/>
  <c r="J4340" i="3" a="1"/>
  <c r="J4340" i="3"/>
  <c r="J4341" i="3" a="1"/>
  <c r="J4341" i="3"/>
  <c r="J4342" i="3" a="1"/>
  <c r="J4342" i="3"/>
  <c r="J4343" i="3" a="1"/>
  <c r="J4343" i="3"/>
  <c r="J4344" i="3" a="1"/>
  <c r="J4344" i="3"/>
  <c r="J4345" i="3" a="1"/>
  <c r="J4345" i="3"/>
  <c r="J4346" i="3" a="1"/>
  <c r="J4346" i="3"/>
  <c r="J4347" i="3" a="1"/>
  <c r="J4347" i="3"/>
  <c r="J4348" i="3" a="1"/>
  <c r="J4348" i="3"/>
  <c r="J4349" i="3" a="1"/>
  <c r="J4349" i="3"/>
  <c r="J4350" i="3" a="1"/>
  <c r="J4350" i="3"/>
  <c r="J4351" i="3" a="1"/>
  <c r="J4351" i="3"/>
  <c r="J4352" i="3" a="1"/>
  <c r="J4352" i="3"/>
  <c r="J4353" i="3" a="1"/>
  <c r="J4353" i="3"/>
  <c r="J4354" i="3" a="1"/>
  <c r="J4354" i="3"/>
  <c r="J4355" i="3" a="1"/>
  <c r="J4355" i="3"/>
  <c r="J4356" i="3" a="1"/>
  <c r="J4356" i="3"/>
  <c r="J4357" i="3" a="1"/>
  <c r="J4357" i="3"/>
  <c r="J4358" i="3" a="1"/>
  <c r="J4358" i="3"/>
  <c r="J4359" i="3" a="1"/>
  <c r="J4359" i="3"/>
  <c r="J4360" i="3" a="1"/>
  <c r="J4360" i="3"/>
  <c r="J4361" i="3" a="1"/>
  <c r="J4361" i="3"/>
  <c r="J4362" i="3" a="1"/>
  <c r="J4362" i="3"/>
  <c r="J4363" i="3" a="1"/>
  <c r="J4363" i="3"/>
  <c r="J4364" i="3" a="1"/>
  <c r="J4364" i="3"/>
  <c r="J4365" i="3" a="1"/>
  <c r="J4365" i="3"/>
  <c r="J4366" i="3" a="1"/>
  <c r="J4366" i="3"/>
  <c r="J4367" i="3" a="1"/>
  <c r="J4367" i="3"/>
  <c r="J4368" i="3" a="1"/>
  <c r="J4368" i="3"/>
  <c r="J4369" i="3" a="1"/>
  <c r="J4369" i="3"/>
  <c r="J4370" i="3" a="1"/>
  <c r="J4370" i="3"/>
  <c r="J4371" i="3" a="1"/>
  <c r="J4371" i="3"/>
  <c r="J4372" i="3" a="1"/>
  <c r="J4372" i="3"/>
  <c r="J4373" i="3" a="1"/>
  <c r="J4373" i="3"/>
  <c r="J4374" i="3" a="1"/>
  <c r="J4374" i="3"/>
  <c r="J4375" i="3" a="1"/>
  <c r="J4375" i="3"/>
  <c r="J4376" i="3" a="1"/>
  <c r="J4376" i="3"/>
  <c r="J4377" i="3" a="1"/>
  <c r="J4377" i="3"/>
  <c r="J4378" i="3" a="1"/>
  <c r="J4378" i="3"/>
  <c r="J4379" i="3" a="1"/>
  <c r="J4379" i="3"/>
  <c r="J4380" i="3" a="1"/>
  <c r="J4380" i="3"/>
  <c r="J4381" i="3" a="1"/>
  <c r="J4381" i="3"/>
  <c r="J4382" i="3" a="1"/>
  <c r="J4382" i="3"/>
  <c r="J4383" i="3" a="1"/>
  <c r="J4383" i="3"/>
  <c r="J4384" i="3" a="1"/>
  <c r="J4384" i="3"/>
  <c r="J4385" i="3" a="1"/>
  <c r="J4385" i="3"/>
  <c r="J4386" i="3" a="1"/>
  <c r="J4386" i="3"/>
  <c r="J4387" i="3" a="1"/>
  <c r="J4387" i="3"/>
  <c r="J4388" i="3" a="1"/>
  <c r="J4388" i="3"/>
  <c r="J4389" i="3" a="1"/>
  <c r="J4389" i="3"/>
  <c r="J4390" i="3" a="1"/>
  <c r="J4390" i="3"/>
  <c r="J4391" i="3" a="1"/>
  <c r="J4391" i="3"/>
  <c r="J4392" i="3" a="1"/>
  <c r="J4392" i="3"/>
  <c r="J4393" i="3" a="1"/>
  <c r="J4393" i="3"/>
  <c r="J4394" i="3" a="1"/>
  <c r="J4394" i="3"/>
  <c r="J4395" i="3" a="1"/>
  <c r="J4395" i="3"/>
  <c r="J4396" i="3" a="1"/>
  <c r="J4396" i="3"/>
  <c r="J4397" i="3" a="1"/>
  <c r="J4397" i="3"/>
  <c r="J4398" i="3" a="1"/>
  <c r="J4398" i="3"/>
  <c r="J4399" i="3" a="1"/>
  <c r="J4399" i="3"/>
  <c r="J4400" i="3" a="1"/>
  <c r="J4400" i="3"/>
  <c r="J4401" i="3" a="1"/>
  <c r="J4401" i="3"/>
  <c r="J4402" i="3" a="1"/>
  <c r="J4402" i="3"/>
  <c r="J4403" i="3" a="1"/>
  <c r="J4403" i="3"/>
  <c r="J4404" i="3" a="1"/>
  <c r="J4404" i="3"/>
  <c r="J4405" i="3" a="1"/>
  <c r="J4405" i="3"/>
  <c r="J4406" i="3" a="1"/>
  <c r="J4406" i="3"/>
  <c r="J4407" i="3" a="1"/>
  <c r="J4407" i="3"/>
  <c r="J4408" i="3" a="1"/>
  <c r="J4408" i="3"/>
  <c r="J4409" i="3" a="1"/>
  <c r="J4409" i="3"/>
  <c r="J4410" i="3" a="1"/>
  <c r="J4410" i="3"/>
  <c r="J4411" i="3" a="1"/>
  <c r="J4411" i="3"/>
  <c r="J4412" i="3" a="1"/>
  <c r="J4412" i="3"/>
  <c r="J4413" i="3" a="1"/>
  <c r="J4413" i="3"/>
  <c r="J4414" i="3" a="1"/>
  <c r="J4414" i="3"/>
  <c r="J4415" i="3" a="1"/>
  <c r="J4415" i="3"/>
  <c r="J4416" i="3" a="1"/>
  <c r="J4416" i="3"/>
  <c r="J4417" i="3" a="1"/>
  <c r="J4417" i="3"/>
  <c r="J4418" i="3" a="1"/>
  <c r="J4418" i="3"/>
  <c r="J4419" i="3" a="1"/>
  <c r="J4419" i="3"/>
  <c r="J4420" i="3" a="1"/>
  <c r="J4420" i="3"/>
  <c r="J4421" i="3" a="1"/>
  <c r="J4421" i="3"/>
  <c r="J4422" i="3" a="1"/>
  <c r="J4422" i="3"/>
  <c r="J4423" i="3" a="1"/>
  <c r="J4423" i="3"/>
  <c r="J4424" i="3" a="1"/>
  <c r="J4424" i="3"/>
  <c r="J4425" i="3" a="1"/>
  <c r="J4425" i="3"/>
  <c r="J4426" i="3" a="1"/>
  <c r="J4426" i="3"/>
  <c r="J4427" i="3" a="1"/>
  <c r="J4427" i="3"/>
  <c r="J4428" i="3" a="1"/>
  <c r="J4428" i="3"/>
  <c r="J4429" i="3" a="1"/>
  <c r="J4429" i="3"/>
  <c r="J4430" i="3" a="1"/>
  <c r="J4430" i="3"/>
  <c r="J4431" i="3" a="1"/>
  <c r="J4431" i="3"/>
  <c r="J4432" i="3" a="1"/>
  <c r="J4432" i="3"/>
  <c r="J4433" i="3" a="1"/>
  <c r="J4433" i="3"/>
  <c r="J4434" i="3" a="1"/>
  <c r="J4434" i="3"/>
  <c r="J4435" i="3" a="1"/>
  <c r="J4435" i="3"/>
  <c r="J4436" i="3" a="1"/>
  <c r="J4436" i="3"/>
  <c r="J4437" i="3" a="1"/>
  <c r="J4437" i="3"/>
  <c r="J4438" i="3" a="1"/>
  <c r="J4438" i="3"/>
  <c r="J4439" i="3" a="1"/>
  <c r="J4439" i="3"/>
  <c r="J4440" i="3" a="1"/>
  <c r="J4440" i="3"/>
  <c r="J4441" i="3" a="1"/>
  <c r="J4441" i="3"/>
  <c r="J4442" i="3" a="1"/>
  <c r="J4442" i="3"/>
  <c r="J4443" i="3" a="1"/>
  <c r="J4443" i="3"/>
  <c r="J4444" i="3" a="1"/>
  <c r="J4444" i="3"/>
  <c r="J4445" i="3" a="1"/>
  <c r="J4445" i="3"/>
  <c r="J4446" i="3" a="1"/>
  <c r="J4446" i="3"/>
  <c r="J4447" i="3" a="1"/>
  <c r="J4447" i="3"/>
  <c r="J4448" i="3" a="1"/>
  <c r="J4448" i="3"/>
  <c r="J4449" i="3" a="1"/>
  <c r="J4449" i="3"/>
  <c r="J4450" i="3" a="1"/>
  <c r="J4450" i="3"/>
  <c r="J4451" i="3" a="1"/>
  <c r="J4451" i="3"/>
  <c r="J4452" i="3" a="1"/>
  <c r="J4452" i="3"/>
  <c r="J4453" i="3" a="1"/>
  <c r="J4453" i="3"/>
  <c r="J4454" i="3" a="1"/>
  <c r="J4454" i="3"/>
  <c r="J4455" i="3" a="1"/>
  <c r="J4455" i="3"/>
  <c r="J4456" i="3" a="1"/>
  <c r="J4456" i="3"/>
  <c r="J4457" i="3" a="1"/>
  <c r="J4457" i="3"/>
  <c r="J4458" i="3" a="1"/>
  <c r="J4458" i="3"/>
  <c r="J4459" i="3" a="1"/>
  <c r="J4459" i="3"/>
  <c r="J4460" i="3" a="1"/>
  <c r="J4460" i="3"/>
  <c r="J4461" i="3" a="1"/>
  <c r="J4461" i="3"/>
  <c r="J4462" i="3" a="1"/>
  <c r="J4462" i="3"/>
  <c r="J4463" i="3" a="1"/>
  <c r="J4463" i="3"/>
  <c r="J4464" i="3" a="1"/>
  <c r="J4464" i="3"/>
  <c r="J4465" i="3" a="1"/>
  <c r="J4465" i="3"/>
  <c r="J4466" i="3" a="1"/>
  <c r="J4466" i="3"/>
  <c r="J4467" i="3" a="1"/>
  <c r="J4467" i="3"/>
  <c r="J4468" i="3" a="1"/>
  <c r="J4468" i="3"/>
  <c r="J4469" i="3" a="1"/>
  <c r="J4469" i="3"/>
  <c r="J4470" i="3" a="1"/>
  <c r="J4470" i="3"/>
  <c r="J4471" i="3" a="1"/>
  <c r="J4471" i="3"/>
  <c r="J4472" i="3" a="1"/>
  <c r="J4472" i="3"/>
  <c r="J4473" i="3" a="1"/>
  <c r="J4473" i="3"/>
  <c r="J4474" i="3" a="1"/>
  <c r="J4474" i="3"/>
  <c r="J4475" i="3" a="1"/>
  <c r="J4475" i="3"/>
  <c r="J4476" i="3" a="1"/>
  <c r="J4476" i="3"/>
  <c r="J4477" i="3" a="1"/>
  <c r="J4477" i="3"/>
  <c r="J4478" i="3" a="1"/>
  <c r="J4478" i="3"/>
  <c r="J4479" i="3" a="1"/>
  <c r="J4479" i="3"/>
  <c r="J4480" i="3" a="1"/>
  <c r="J4480" i="3"/>
  <c r="J4481" i="3" a="1"/>
  <c r="J4481" i="3"/>
  <c r="J4482" i="3" a="1"/>
  <c r="J4482" i="3"/>
  <c r="J4483" i="3" a="1"/>
  <c r="J4483" i="3"/>
  <c r="J4484" i="3" a="1"/>
  <c r="J4484" i="3"/>
  <c r="J4485" i="3" a="1"/>
  <c r="J4485" i="3"/>
  <c r="J4486" i="3" a="1"/>
  <c r="J4486" i="3"/>
  <c r="J4487" i="3" a="1"/>
  <c r="J4487" i="3"/>
  <c r="J4488" i="3" a="1"/>
  <c r="J4488" i="3"/>
  <c r="J4489" i="3" a="1"/>
  <c r="J4489" i="3"/>
  <c r="J4490" i="3" a="1"/>
  <c r="J4490" i="3"/>
  <c r="J4491" i="3" a="1"/>
  <c r="J4491" i="3"/>
  <c r="J4492" i="3" a="1"/>
  <c r="J4492" i="3"/>
  <c r="J4493" i="3" a="1"/>
  <c r="J4493" i="3"/>
  <c r="J4494" i="3" a="1"/>
  <c r="J4494" i="3"/>
  <c r="J4495" i="3" a="1"/>
  <c r="J4495" i="3"/>
  <c r="J4496" i="3" a="1"/>
  <c r="J4496" i="3"/>
  <c r="J4497" i="3" a="1"/>
  <c r="J4497" i="3"/>
  <c r="J4498" i="3" a="1"/>
  <c r="J4498" i="3"/>
  <c r="J4499" i="3" a="1"/>
  <c r="J4499" i="3"/>
  <c r="J4500" i="3" a="1"/>
  <c r="J4500" i="3"/>
  <c r="J4501" i="3" a="1"/>
  <c r="J4501" i="3"/>
  <c r="J4502" i="3" a="1"/>
  <c r="J4502" i="3"/>
  <c r="J4503" i="3" a="1"/>
  <c r="J4503" i="3"/>
  <c r="J4504" i="3" a="1"/>
  <c r="J4504" i="3"/>
  <c r="J4505" i="3" a="1"/>
  <c r="J4505" i="3"/>
  <c r="J4506" i="3" a="1"/>
  <c r="J4506" i="3"/>
  <c r="J4507" i="3" a="1"/>
  <c r="J4507" i="3"/>
  <c r="J4508" i="3" a="1"/>
  <c r="J4508" i="3"/>
  <c r="J4509" i="3" a="1"/>
  <c r="J4509" i="3"/>
  <c r="J4510" i="3" a="1"/>
  <c r="J4510" i="3"/>
  <c r="J4511" i="3" a="1"/>
  <c r="J4511" i="3"/>
  <c r="J4512" i="3" a="1"/>
  <c r="J4512" i="3"/>
  <c r="J4513" i="3" a="1"/>
  <c r="J4513" i="3"/>
  <c r="J4514" i="3" a="1"/>
  <c r="J4514" i="3"/>
  <c r="J4515" i="3" a="1"/>
  <c r="J4515" i="3"/>
  <c r="J4516" i="3" a="1"/>
  <c r="J4516" i="3"/>
  <c r="J4517" i="3" a="1"/>
  <c r="J4517" i="3"/>
  <c r="J4518" i="3" a="1"/>
  <c r="J4518" i="3"/>
  <c r="J4519" i="3" a="1"/>
  <c r="J4519" i="3"/>
  <c r="J4520" i="3" a="1"/>
  <c r="J4520" i="3"/>
  <c r="J4521" i="3" a="1"/>
  <c r="J4521" i="3"/>
  <c r="J4522" i="3" a="1"/>
  <c r="J4522" i="3"/>
  <c r="J4523" i="3" a="1"/>
  <c r="J4523" i="3"/>
  <c r="J4524" i="3" a="1"/>
  <c r="J4524" i="3"/>
  <c r="J4525" i="3" a="1"/>
  <c r="J4525" i="3"/>
  <c r="J4526" i="3" a="1"/>
  <c r="J4526" i="3"/>
  <c r="J4527" i="3" a="1"/>
  <c r="J4527" i="3"/>
  <c r="J4528" i="3" a="1"/>
  <c r="J4528" i="3"/>
  <c r="J4529" i="3" a="1"/>
  <c r="J4529" i="3"/>
  <c r="J4530" i="3" a="1"/>
  <c r="J4530" i="3"/>
  <c r="J4531" i="3" a="1"/>
  <c r="J4531" i="3"/>
  <c r="J4532" i="3" a="1"/>
  <c r="J4532" i="3"/>
  <c r="J4533" i="3" a="1"/>
  <c r="J4533" i="3"/>
  <c r="J4534" i="3" a="1"/>
  <c r="J4534" i="3"/>
  <c r="J4535" i="3" a="1"/>
  <c r="J4535" i="3"/>
  <c r="J4536" i="3" a="1"/>
  <c r="J4536" i="3"/>
  <c r="J4537" i="3" a="1"/>
  <c r="J4537" i="3"/>
  <c r="J4538" i="3" a="1"/>
  <c r="J4538" i="3"/>
  <c r="J4539" i="3" a="1"/>
  <c r="J4539" i="3"/>
  <c r="J4540" i="3" a="1"/>
  <c r="J4540" i="3"/>
  <c r="J4541" i="3" a="1"/>
  <c r="J4541" i="3"/>
  <c r="J4542" i="3" a="1"/>
  <c r="J4542" i="3"/>
  <c r="J4543" i="3" a="1"/>
  <c r="J4543" i="3"/>
  <c r="J4544" i="3" a="1"/>
  <c r="J4544" i="3"/>
  <c r="J4545" i="3" a="1"/>
  <c r="J4545" i="3"/>
  <c r="J4546" i="3" a="1"/>
  <c r="J4546" i="3"/>
  <c r="J4547" i="3" a="1"/>
  <c r="J4547" i="3"/>
  <c r="J4548" i="3" a="1"/>
  <c r="J4548" i="3"/>
  <c r="J4549" i="3" a="1"/>
  <c r="J4549" i="3"/>
  <c r="J4550" i="3" a="1"/>
  <c r="J4550" i="3"/>
  <c r="J4551" i="3" a="1"/>
  <c r="J4551" i="3"/>
  <c r="J4552" i="3" a="1"/>
  <c r="J4552" i="3"/>
  <c r="J4553" i="3" a="1"/>
  <c r="J4553" i="3"/>
  <c r="J4554" i="3" a="1"/>
  <c r="J4554" i="3"/>
  <c r="J4555" i="3" a="1"/>
  <c r="J4555" i="3"/>
  <c r="J4556" i="3" a="1"/>
  <c r="J4556" i="3"/>
  <c r="J4557" i="3" a="1"/>
  <c r="J4557" i="3"/>
  <c r="J4558" i="3" a="1"/>
  <c r="J4558" i="3"/>
  <c r="J4559" i="3" a="1"/>
  <c r="J4559" i="3"/>
  <c r="J4560" i="3" a="1"/>
  <c r="J4560" i="3"/>
  <c r="J4561" i="3" a="1"/>
  <c r="J4561" i="3"/>
  <c r="J4562" i="3" a="1"/>
  <c r="J4562" i="3"/>
  <c r="J4563" i="3" a="1"/>
  <c r="J4563" i="3"/>
  <c r="J4564" i="3" a="1"/>
  <c r="J4564" i="3"/>
  <c r="J4565" i="3" a="1"/>
  <c r="J4565" i="3"/>
  <c r="J4566" i="3" a="1"/>
  <c r="J4566" i="3"/>
  <c r="J4567" i="3" a="1"/>
  <c r="J4567" i="3"/>
  <c r="J4568" i="3" a="1"/>
  <c r="J4568" i="3"/>
  <c r="J4569" i="3" a="1"/>
  <c r="J4569" i="3"/>
  <c r="J4570" i="3" a="1"/>
  <c r="J4570" i="3"/>
  <c r="J4571" i="3" a="1"/>
  <c r="J4571" i="3"/>
  <c r="J4572" i="3" a="1"/>
  <c r="J4572" i="3"/>
  <c r="J4573" i="3" a="1"/>
  <c r="J4573" i="3"/>
  <c r="J4574" i="3" a="1"/>
  <c r="J4574" i="3"/>
  <c r="J4575" i="3" a="1"/>
  <c r="J4575" i="3"/>
  <c r="J4576" i="3" a="1"/>
  <c r="J4576" i="3"/>
  <c r="J4577" i="3" a="1"/>
  <c r="J4577" i="3"/>
  <c r="J4578" i="3" a="1"/>
  <c r="J4578" i="3"/>
  <c r="J4579" i="3" a="1"/>
  <c r="J4579" i="3"/>
  <c r="J4580" i="3" a="1"/>
  <c r="J4580" i="3"/>
  <c r="J4581" i="3" a="1"/>
  <c r="J4581" i="3"/>
  <c r="J4582" i="3" a="1"/>
  <c r="J4582" i="3"/>
  <c r="J4583" i="3" a="1"/>
  <c r="J4583" i="3"/>
  <c r="J4584" i="3" a="1"/>
  <c r="J4584" i="3"/>
  <c r="J4585" i="3" a="1"/>
  <c r="J4585" i="3"/>
  <c r="J4586" i="3" a="1"/>
  <c r="J4586" i="3"/>
  <c r="J4587" i="3" a="1"/>
  <c r="J4587" i="3"/>
  <c r="J4588" i="3" a="1"/>
  <c r="J4588" i="3"/>
  <c r="J4589" i="3" a="1"/>
  <c r="J4589" i="3"/>
  <c r="J4590" i="3" a="1"/>
  <c r="J4590" i="3"/>
  <c r="J4591" i="3" a="1"/>
  <c r="J4591" i="3"/>
  <c r="J4592" i="3" a="1"/>
  <c r="J4592" i="3"/>
  <c r="J4593" i="3" a="1"/>
  <c r="J4593" i="3"/>
  <c r="J4594" i="3" a="1"/>
  <c r="J4594" i="3"/>
  <c r="J4595" i="3" a="1"/>
  <c r="J4595" i="3"/>
  <c r="J4596" i="3" a="1"/>
  <c r="J4596" i="3"/>
  <c r="J4597" i="3" a="1"/>
  <c r="J4597" i="3"/>
  <c r="J4598" i="3" a="1"/>
  <c r="J4598" i="3"/>
  <c r="J4599" i="3" a="1"/>
  <c r="J4599" i="3"/>
  <c r="J4600" i="3" a="1"/>
  <c r="J4600" i="3"/>
  <c r="J4601" i="3" a="1"/>
  <c r="J4601" i="3"/>
  <c r="J4602" i="3" a="1"/>
  <c r="J4602" i="3"/>
  <c r="J4603" i="3" a="1"/>
  <c r="J4603" i="3"/>
  <c r="J4604" i="3" a="1"/>
  <c r="J4604" i="3"/>
  <c r="J4605" i="3" a="1"/>
  <c r="J4605" i="3"/>
  <c r="J4606" i="3" a="1"/>
  <c r="J4606" i="3"/>
  <c r="J4607" i="3" a="1"/>
  <c r="J4607" i="3"/>
  <c r="J4608" i="3" a="1"/>
  <c r="J4608" i="3"/>
  <c r="J4609" i="3" a="1"/>
  <c r="J4609" i="3"/>
  <c r="J4610" i="3" a="1"/>
  <c r="J4610" i="3"/>
  <c r="J4611" i="3" a="1"/>
  <c r="J4611" i="3"/>
  <c r="J4612" i="3" a="1"/>
  <c r="J4612" i="3"/>
  <c r="J4613" i="3" a="1"/>
  <c r="J4613" i="3"/>
  <c r="J4614" i="3" a="1"/>
  <c r="J4614" i="3"/>
  <c r="J4615" i="3" a="1"/>
  <c r="J4615" i="3"/>
  <c r="J4616" i="3" a="1"/>
  <c r="J4616" i="3"/>
  <c r="J4617" i="3" a="1"/>
  <c r="J4617" i="3"/>
  <c r="J4618" i="3" a="1"/>
  <c r="J4618" i="3"/>
  <c r="J4619" i="3" a="1"/>
  <c r="J4619" i="3"/>
  <c r="J4620" i="3" a="1"/>
  <c r="J4620" i="3"/>
  <c r="J4621" i="3" a="1"/>
  <c r="J4621" i="3"/>
  <c r="J4622" i="3" a="1"/>
  <c r="J4622" i="3"/>
  <c r="J4623" i="3" a="1"/>
  <c r="J4623" i="3"/>
  <c r="J4624" i="3" a="1"/>
  <c r="J4624" i="3"/>
  <c r="J4625" i="3" a="1"/>
  <c r="J4625" i="3"/>
  <c r="J4626" i="3" a="1"/>
  <c r="J4626" i="3"/>
  <c r="J4627" i="3" a="1"/>
  <c r="J4627" i="3"/>
  <c r="J4628" i="3" a="1"/>
  <c r="J4628" i="3"/>
  <c r="J4629" i="3" a="1"/>
  <c r="J4629" i="3"/>
  <c r="J4630" i="3" a="1"/>
  <c r="J4630" i="3"/>
  <c r="J4631" i="3" a="1"/>
  <c r="J4631" i="3"/>
  <c r="J4632" i="3" a="1"/>
  <c r="J4632" i="3"/>
  <c r="J4633" i="3" a="1"/>
  <c r="J4633" i="3"/>
  <c r="J4634" i="3" a="1"/>
  <c r="J4634" i="3"/>
  <c r="J4635" i="3" a="1"/>
  <c r="J4635" i="3"/>
  <c r="J4636" i="3" a="1"/>
  <c r="J4636" i="3"/>
  <c r="J4637" i="3" a="1"/>
  <c r="J4637" i="3"/>
  <c r="J4638" i="3" a="1"/>
  <c r="J4638" i="3"/>
  <c r="J4639" i="3" a="1"/>
  <c r="J4639" i="3"/>
  <c r="J4640" i="3" a="1"/>
  <c r="J4640" i="3"/>
  <c r="J4641" i="3" a="1"/>
  <c r="J4641" i="3"/>
  <c r="J4642" i="3" a="1"/>
  <c r="J4642" i="3"/>
  <c r="J4643" i="3" a="1"/>
  <c r="J4643" i="3"/>
  <c r="J4644" i="3" a="1"/>
  <c r="J4644" i="3"/>
  <c r="J4645" i="3" a="1"/>
  <c r="J4645" i="3"/>
  <c r="J4646" i="3" a="1"/>
  <c r="J4646" i="3"/>
  <c r="J4647" i="3" a="1"/>
  <c r="J4647" i="3"/>
  <c r="J4648" i="3" a="1"/>
  <c r="J4648" i="3"/>
  <c r="J4649" i="3" a="1"/>
  <c r="J4649" i="3"/>
  <c r="J4650" i="3" a="1"/>
  <c r="J4650" i="3"/>
  <c r="J4651" i="3" a="1"/>
  <c r="J4651" i="3"/>
  <c r="J4652" i="3" a="1"/>
  <c r="J4652" i="3"/>
  <c r="J4653" i="3" a="1"/>
  <c r="J4653" i="3"/>
  <c r="J4654" i="3" a="1"/>
  <c r="J4654" i="3"/>
  <c r="J4655" i="3" a="1"/>
  <c r="J4655" i="3"/>
  <c r="J4656" i="3" a="1"/>
  <c r="J4656" i="3"/>
  <c r="J4657" i="3" a="1"/>
  <c r="J4657" i="3"/>
  <c r="J4658" i="3" a="1"/>
  <c r="J4658" i="3"/>
  <c r="J4659" i="3" a="1"/>
  <c r="J4659" i="3"/>
  <c r="J4660" i="3" a="1"/>
  <c r="J4660" i="3"/>
  <c r="J4661" i="3" a="1"/>
  <c r="J4661" i="3"/>
  <c r="J4662" i="3" a="1"/>
  <c r="J4662" i="3"/>
  <c r="J4663" i="3" a="1"/>
  <c r="J4663" i="3"/>
  <c r="J4664" i="3" a="1"/>
  <c r="J4664" i="3"/>
  <c r="J4665" i="3" a="1"/>
  <c r="J4665" i="3"/>
  <c r="J4666" i="3" a="1"/>
  <c r="J4666" i="3"/>
  <c r="J4667" i="3" a="1"/>
  <c r="J4667" i="3"/>
  <c r="J4668" i="3" a="1"/>
  <c r="J4668" i="3"/>
  <c r="J4669" i="3" a="1"/>
  <c r="J4669" i="3"/>
  <c r="J4670" i="3" a="1"/>
  <c r="J4670" i="3"/>
  <c r="J4671" i="3" a="1"/>
  <c r="J4671" i="3"/>
  <c r="J4672" i="3" a="1"/>
  <c r="J4672" i="3"/>
  <c r="J4673" i="3" a="1"/>
  <c r="J4673" i="3"/>
  <c r="J4674" i="3" a="1"/>
  <c r="J4674" i="3"/>
  <c r="J4675" i="3" a="1"/>
  <c r="J4675" i="3"/>
  <c r="J4676" i="3" a="1"/>
  <c r="J4676" i="3"/>
  <c r="J4677" i="3" a="1"/>
  <c r="J4677" i="3"/>
  <c r="J4678" i="3" a="1"/>
  <c r="J4678" i="3"/>
  <c r="J4679" i="3" a="1"/>
  <c r="J4679" i="3"/>
  <c r="J4680" i="3" a="1"/>
  <c r="J4680" i="3"/>
  <c r="J4681" i="3" a="1"/>
  <c r="J4681" i="3"/>
  <c r="J4682" i="3" a="1"/>
  <c r="J4682" i="3"/>
  <c r="J4683" i="3" a="1"/>
  <c r="J4683" i="3"/>
  <c r="J4684" i="3" a="1"/>
  <c r="J4684" i="3"/>
  <c r="J4685" i="3" a="1"/>
  <c r="J4685" i="3"/>
  <c r="J4686" i="3" a="1"/>
  <c r="J4686" i="3"/>
  <c r="J4687" i="3" a="1"/>
  <c r="J4687" i="3"/>
  <c r="J4688" i="3" a="1"/>
  <c r="J4688" i="3"/>
  <c r="J4689" i="3" a="1"/>
  <c r="J4689" i="3"/>
  <c r="J4690" i="3" a="1"/>
  <c r="J4690" i="3"/>
  <c r="J4691" i="3" a="1"/>
  <c r="J4691" i="3"/>
  <c r="J4692" i="3" a="1"/>
  <c r="J4692" i="3"/>
  <c r="J4693" i="3" a="1"/>
  <c r="J4693" i="3"/>
  <c r="J4694" i="3" a="1"/>
  <c r="J4694" i="3"/>
  <c r="J4695" i="3" a="1"/>
  <c r="J4695" i="3"/>
  <c r="J4696" i="3" a="1"/>
  <c r="J4696" i="3"/>
  <c r="J4697" i="3" a="1"/>
  <c r="J4697" i="3"/>
  <c r="J4698" i="3" a="1"/>
  <c r="J4698" i="3"/>
  <c r="J4699" i="3" a="1"/>
  <c r="J4699" i="3"/>
  <c r="J4700" i="3" a="1"/>
  <c r="J4700" i="3"/>
  <c r="J4701" i="3" a="1"/>
  <c r="J4701" i="3"/>
  <c r="J4702" i="3" a="1"/>
  <c r="J4702" i="3"/>
  <c r="J4703" i="3" a="1"/>
  <c r="J4703" i="3"/>
  <c r="J4704" i="3" a="1"/>
  <c r="J4704" i="3"/>
  <c r="J4705" i="3" a="1"/>
  <c r="J4705" i="3"/>
  <c r="J4706" i="3" a="1"/>
  <c r="J4706" i="3"/>
  <c r="J4707" i="3" a="1"/>
  <c r="J4707" i="3"/>
  <c r="J4708" i="3" a="1"/>
  <c r="J4708" i="3"/>
  <c r="J4709" i="3" a="1"/>
  <c r="J4709" i="3"/>
  <c r="J4710" i="3" a="1"/>
  <c r="J4710" i="3"/>
  <c r="J4711" i="3" a="1"/>
  <c r="J4711" i="3"/>
  <c r="J4712" i="3" a="1"/>
  <c r="J4712" i="3"/>
  <c r="J4713" i="3" a="1"/>
  <c r="J4713" i="3"/>
  <c r="J4714" i="3" a="1"/>
  <c r="J4714" i="3"/>
  <c r="J4715" i="3" a="1"/>
  <c r="J4715" i="3"/>
  <c r="J4716" i="3" a="1"/>
  <c r="J4716" i="3"/>
  <c r="J4717" i="3" a="1"/>
  <c r="J4717" i="3"/>
  <c r="J4718" i="3" a="1"/>
  <c r="J4718" i="3"/>
  <c r="J4719" i="3" a="1"/>
  <c r="J4719" i="3"/>
  <c r="J4720" i="3" a="1"/>
  <c r="J4720" i="3"/>
  <c r="J4721" i="3" a="1"/>
  <c r="J4721" i="3"/>
  <c r="J4722" i="3" a="1"/>
  <c r="J4722" i="3"/>
  <c r="J4723" i="3" a="1"/>
  <c r="J4723" i="3"/>
  <c r="J4724" i="3" a="1"/>
  <c r="J4724" i="3"/>
  <c r="J4725" i="3" a="1"/>
  <c r="J4725" i="3"/>
  <c r="J4726" i="3" a="1"/>
  <c r="J4726" i="3"/>
  <c r="J4727" i="3" a="1"/>
  <c r="J4727" i="3"/>
  <c r="J4728" i="3" a="1"/>
  <c r="J4728" i="3"/>
  <c r="J4729" i="3" a="1"/>
  <c r="J4729" i="3"/>
  <c r="J4730" i="3" a="1"/>
  <c r="J4730" i="3"/>
  <c r="J4731" i="3" a="1"/>
  <c r="J4731" i="3"/>
  <c r="J4732" i="3" a="1"/>
  <c r="J4732" i="3"/>
  <c r="J4733" i="3" a="1"/>
  <c r="J4733" i="3"/>
  <c r="J4734" i="3" a="1"/>
  <c r="J4734" i="3"/>
  <c r="J4735" i="3" a="1"/>
  <c r="J4735" i="3"/>
  <c r="J4736" i="3" a="1"/>
  <c r="J4736" i="3"/>
  <c r="J4737" i="3" a="1"/>
  <c r="J4737" i="3"/>
  <c r="J4738" i="3" a="1"/>
  <c r="J4738" i="3"/>
  <c r="J4739" i="3" a="1"/>
  <c r="J4739" i="3"/>
  <c r="J4740" i="3" a="1"/>
  <c r="J4740" i="3"/>
  <c r="J4741" i="3" a="1"/>
  <c r="J4741" i="3"/>
  <c r="J4742" i="3" a="1"/>
  <c r="J4742" i="3"/>
  <c r="J4743" i="3" a="1"/>
  <c r="J4743" i="3"/>
  <c r="J4744" i="3" a="1"/>
  <c r="J4744" i="3"/>
  <c r="J4745" i="3" a="1"/>
  <c r="J4745" i="3"/>
  <c r="J4746" i="3" a="1"/>
  <c r="J4746" i="3"/>
  <c r="J4747" i="3" a="1"/>
  <c r="J4747" i="3"/>
  <c r="J4748" i="3" a="1"/>
  <c r="J4748" i="3"/>
  <c r="J4749" i="3" a="1"/>
  <c r="J4749" i="3"/>
  <c r="J4750" i="3" a="1"/>
  <c r="J4750" i="3"/>
  <c r="J4751" i="3" a="1"/>
  <c r="J4751" i="3"/>
  <c r="J4752" i="3" a="1"/>
  <c r="J4752" i="3"/>
  <c r="J4753" i="3" a="1"/>
  <c r="J4753" i="3"/>
  <c r="J4754" i="3" a="1"/>
  <c r="J4754" i="3"/>
  <c r="J4755" i="3" a="1"/>
  <c r="J4755" i="3"/>
  <c r="J4756" i="3" a="1"/>
  <c r="J4756" i="3"/>
  <c r="J4757" i="3" a="1"/>
  <c r="J4757" i="3"/>
  <c r="J4758" i="3" a="1"/>
  <c r="J4758" i="3"/>
  <c r="J4759" i="3" a="1"/>
  <c r="J4759" i="3"/>
  <c r="J4760" i="3" a="1"/>
  <c r="J4760" i="3"/>
  <c r="J4761" i="3" a="1"/>
  <c r="J4761" i="3"/>
  <c r="J4762" i="3" a="1"/>
  <c r="J4762" i="3"/>
  <c r="J4763" i="3" a="1"/>
  <c r="J4763" i="3"/>
  <c r="J4764" i="3" a="1"/>
  <c r="J4764" i="3"/>
  <c r="J4765" i="3" a="1"/>
  <c r="J4765" i="3"/>
  <c r="J4766" i="3" a="1"/>
  <c r="J4766" i="3"/>
  <c r="J4767" i="3" a="1"/>
  <c r="J4767" i="3"/>
  <c r="J4768" i="3" a="1"/>
  <c r="J4768" i="3"/>
  <c r="J4769" i="3" a="1"/>
  <c r="J4769" i="3"/>
  <c r="J4770" i="3" a="1"/>
  <c r="J4770" i="3"/>
  <c r="J4771" i="3" a="1"/>
  <c r="J4771" i="3"/>
  <c r="J4772" i="3" a="1"/>
  <c r="J4772" i="3"/>
  <c r="J4773" i="3" a="1"/>
  <c r="J4773" i="3"/>
  <c r="J4774" i="3" a="1"/>
  <c r="J4774" i="3"/>
  <c r="J4775" i="3" a="1"/>
  <c r="J4775" i="3"/>
  <c r="J4776" i="3" a="1"/>
  <c r="J4776" i="3"/>
  <c r="J4777" i="3" a="1"/>
  <c r="J4777" i="3"/>
  <c r="J4778" i="3" a="1"/>
  <c r="J4778" i="3"/>
  <c r="J4779" i="3" a="1"/>
  <c r="J4779" i="3"/>
  <c r="J4780" i="3" a="1"/>
  <c r="J4780" i="3"/>
  <c r="J4781" i="3" a="1"/>
  <c r="J4781" i="3"/>
  <c r="J4782" i="3" a="1"/>
  <c r="J4782" i="3"/>
  <c r="J4783" i="3" a="1"/>
  <c r="J4783" i="3"/>
  <c r="J4784" i="3" a="1"/>
  <c r="J4784" i="3"/>
  <c r="J4785" i="3" a="1"/>
  <c r="J4785" i="3"/>
  <c r="J4786" i="3" a="1"/>
  <c r="J4786" i="3"/>
  <c r="J4787" i="3" a="1"/>
  <c r="J4787" i="3"/>
  <c r="J4788" i="3" a="1"/>
  <c r="J4788" i="3"/>
  <c r="J4789" i="3" a="1"/>
  <c r="J4789" i="3"/>
  <c r="J4790" i="3" a="1"/>
  <c r="J4790" i="3"/>
  <c r="J4791" i="3" a="1"/>
  <c r="J4791" i="3"/>
  <c r="J4792" i="3" a="1"/>
  <c r="J4792" i="3"/>
  <c r="J4793" i="3" a="1"/>
  <c r="J4793" i="3"/>
  <c r="J4794" i="3" a="1"/>
  <c r="J4794" i="3"/>
  <c r="J4795" i="3" a="1"/>
  <c r="J4795" i="3"/>
  <c r="J4796" i="3" a="1"/>
  <c r="J4796" i="3"/>
  <c r="J4797" i="3" a="1"/>
  <c r="J4797" i="3"/>
  <c r="J4798" i="3" a="1"/>
  <c r="J4798" i="3"/>
  <c r="J4799" i="3" a="1"/>
  <c r="J4799" i="3"/>
  <c r="J4800" i="3" a="1"/>
  <c r="J4800" i="3"/>
  <c r="J4801" i="3" a="1"/>
  <c r="J4801" i="3"/>
  <c r="J4802" i="3" a="1"/>
  <c r="J4802" i="3"/>
  <c r="J4803" i="3" a="1"/>
  <c r="J4803" i="3"/>
  <c r="J4804" i="3" a="1"/>
  <c r="J4804" i="3"/>
  <c r="J4805" i="3" a="1"/>
  <c r="J4805" i="3"/>
  <c r="J4806" i="3" a="1"/>
  <c r="J4806" i="3"/>
  <c r="J4807" i="3" a="1"/>
  <c r="J4807" i="3"/>
  <c r="J4808" i="3" a="1"/>
  <c r="J4808" i="3"/>
  <c r="J4809" i="3" a="1"/>
  <c r="J4809" i="3"/>
  <c r="J4810" i="3" a="1"/>
  <c r="J4810" i="3"/>
  <c r="J4811" i="3" a="1"/>
  <c r="J4811" i="3"/>
  <c r="J4812" i="3" a="1"/>
  <c r="J4812" i="3"/>
  <c r="J4813" i="3" a="1"/>
  <c r="J4813" i="3"/>
  <c r="J4814" i="3" a="1"/>
  <c r="J4814" i="3"/>
  <c r="J4815" i="3" a="1"/>
  <c r="J4815" i="3"/>
  <c r="J4816" i="3" a="1"/>
  <c r="J4816" i="3"/>
  <c r="J4817" i="3" a="1"/>
  <c r="J4817" i="3"/>
  <c r="J4818" i="3" a="1"/>
  <c r="J4818" i="3"/>
  <c r="J4819" i="3" a="1"/>
  <c r="J4819" i="3"/>
  <c r="J4820" i="3" a="1"/>
  <c r="J4820" i="3"/>
  <c r="J4821" i="3" a="1"/>
  <c r="J4821" i="3"/>
  <c r="J4822" i="3" a="1"/>
  <c r="J4822" i="3"/>
  <c r="J4823" i="3" a="1"/>
  <c r="J4823" i="3"/>
  <c r="J4824" i="3" a="1"/>
  <c r="J4824" i="3"/>
  <c r="J4825" i="3" a="1"/>
  <c r="J4825" i="3"/>
  <c r="J4826" i="3" a="1"/>
  <c r="J4826" i="3"/>
  <c r="J4827" i="3" a="1"/>
  <c r="J4827" i="3"/>
  <c r="J4828" i="3" a="1"/>
  <c r="J4828" i="3"/>
  <c r="J4829" i="3" a="1"/>
  <c r="J4829" i="3"/>
  <c r="J4830" i="3" a="1"/>
  <c r="J4830" i="3"/>
  <c r="J4831" i="3" a="1"/>
  <c r="J4831" i="3"/>
  <c r="J4832" i="3" a="1"/>
  <c r="J4832" i="3"/>
  <c r="J4833" i="3" a="1"/>
  <c r="J4833" i="3"/>
  <c r="J4834" i="3" a="1"/>
  <c r="J4834" i="3"/>
  <c r="J4835" i="3" a="1"/>
  <c r="J4835" i="3"/>
  <c r="J4836" i="3" a="1"/>
  <c r="J4836" i="3"/>
  <c r="J4837" i="3" a="1"/>
  <c r="J4837" i="3"/>
  <c r="J4838" i="3" a="1"/>
  <c r="J4838" i="3"/>
  <c r="J4839" i="3" a="1"/>
  <c r="J4839" i="3"/>
  <c r="J4840" i="3" a="1"/>
  <c r="J4840" i="3"/>
  <c r="J4841" i="3" a="1"/>
  <c r="J4841" i="3"/>
  <c r="J4842" i="3" a="1"/>
  <c r="J4842" i="3"/>
  <c r="J4843" i="3" a="1"/>
  <c r="J4843" i="3"/>
  <c r="J4844" i="3" a="1"/>
  <c r="J4844" i="3"/>
  <c r="J4845" i="3" a="1"/>
  <c r="J4845" i="3"/>
  <c r="J4846" i="3" a="1"/>
  <c r="J4846" i="3"/>
  <c r="J4847" i="3" a="1"/>
  <c r="J4847" i="3"/>
  <c r="J4848" i="3" a="1"/>
  <c r="J4848" i="3"/>
  <c r="J4849" i="3" a="1"/>
  <c r="J4849" i="3"/>
  <c r="J4850" i="3" a="1"/>
  <c r="J4850" i="3"/>
  <c r="J4851" i="3" a="1"/>
  <c r="J4851" i="3"/>
  <c r="J4852" i="3" a="1"/>
  <c r="J4852" i="3"/>
  <c r="J4853" i="3" a="1"/>
  <c r="J4853" i="3"/>
  <c r="J4854" i="3" a="1"/>
  <c r="J4854" i="3"/>
  <c r="J4855" i="3" a="1"/>
  <c r="J4855" i="3"/>
  <c r="J4856" i="3" a="1"/>
  <c r="J4856" i="3"/>
  <c r="J4857" i="3" a="1"/>
  <c r="J4857" i="3"/>
  <c r="J4858" i="3" a="1"/>
  <c r="J4858" i="3"/>
  <c r="J4859" i="3" a="1"/>
  <c r="J4859" i="3"/>
  <c r="J4860" i="3" a="1"/>
  <c r="J4860" i="3"/>
  <c r="J4861" i="3" a="1"/>
  <c r="J4861" i="3"/>
  <c r="J4862" i="3" a="1"/>
  <c r="J4862" i="3"/>
  <c r="J4863" i="3" a="1"/>
  <c r="J4863" i="3"/>
  <c r="J4864" i="3" a="1"/>
  <c r="J4864" i="3"/>
  <c r="J4865" i="3" a="1"/>
  <c r="J4865" i="3"/>
  <c r="J4866" i="3" a="1"/>
  <c r="J4866" i="3"/>
  <c r="J4867" i="3" a="1"/>
  <c r="J4867" i="3"/>
  <c r="J4868" i="3" a="1"/>
  <c r="J4868" i="3"/>
  <c r="J4869" i="3" a="1"/>
  <c r="J4869" i="3"/>
  <c r="J4870" i="3" a="1"/>
  <c r="J4870" i="3"/>
  <c r="J4871" i="3" a="1"/>
  <c r="J4871" i="3"/>
  <c r="J4872" i="3" a="1"/>
  <c r="J4872" i="3"/>
  <c r="J4873" i="3" a="1"/>
  <c r="J4873" i="3"/>
  <c r="J4874" i="3" a="1"/>
  <c r="J4874" i="3"/>
  <c r="J4875" i="3" a="1"/>
  <c r="J4875" i="3"/>
  <c r="J4876" i="3" a="1"/>
  <c r="J4876" i="3"/>
  <c r="J4877" i="3" a="1"/>
  <c r="J4877" i="3"/>
  <c r="J4878" i="3" a="1"/>
  <c r="J4878" i="3"/>
  <c r="J4879" i="3" a="1"/>
  <c r="J4879" i="3"/>
  <c r="J4880" i="3" a="1"/>
  <c r="J4880" i="3"/>
  <c r="J4881" i="3" a="1"/>
  <c r="J4881" i="3"/>
  <c r="J4882" i="3" a="1"/>
  <c r="J4882" i="3"/>
  <c r="J4883" i="3" a="1"/>
  <c r="J4883" i="3"/>
  <c r="J4884" i="3" a="1"/>
  <c r="J4884" i="3"/>
  <c r="J4885" i="3" a="1"/>
  <c r="J4885" i="3"/>
  <c r="J4886" i="3" a="1"/>
  <c r="J4886" i="3"/>
  <c r="J4887" i="3" a="1"/>
  <c r="J4887" i="3"/>
  <c r="J4888" i="3" a="1"/>
  <c r="J4888" i="3"/>
  <c r="J4889" i="3" a="1"/>
  <c r="J4889" i="3"/>
  <c r="J4890" i="3" a="1"/>
  <c r="J4890" i="3"/>
  <c r="J4891" i="3" a="1"/>
  <c r="J4891" i="3"/>
  <c r="J4892" i="3" a="1"/>
  <c r="J4892" i="3"/>
  <c r="J4893" i="3" a="1"/>
  <c r="J4893" i="3"/>
  <c r="J4894" i="3" a="1"/>
  <c r="J4894" i="3"/>
  <c r="J4895" i="3" a="1"/>
  <c r="J4895" i="3"/>
  <c r="J4896" i="3" a="1"/>
  <c r="J4896" i="3"/>
  <c r="J4897" i="3" a="1"/>
  <c r="J4897" i="3"/>
  <c r="J4898" i="3" a="1"/>
  <c r="J4898" i="3"/>
  <c r="J4899" i="3" a="1"/>
  <c r="J4899" i="3"/>
  <c r="J4900" i="3" a="1"/>
  <c r="J4900" i="3"/>
  <c r="J4901" i="3" a="1"/>
  <c r="J4901" i="3"/>
  <c r="J4902" i="3" a="1"/>
  <c r="J4902" i="3"/>
  <c r="J4903" i="3" a="1"/>
  <c r="J4903" i="3"/>
  <c r="J4904" i="3" a="1"/>
  <c r="J4904" i="3"/>
  <c r="J4905" i="3" a="1"/>
  <c r="J4905" i="3"/>
  <c r="J4906" i="3" a="1"/>
  <c r="J4906" i="3"/>
  <c r="J4907" i="3" a="1"/>
  <c r="J4907" i="3"/>
  <c r="J4908" i="3" a="1"/>
  <c r="J4908" i="3"/>
  <c r="J4909" i="3" a="1"/>
  <c r="J4909" i="3"/>
  <c r="J4910" i="3" a="1"/>
  <c r="J4910" i="3"/>
  <c r="J4911" i="3" a="1"/>
  <c r="J4911" i="3"/>
  <c r="J4912" i="3" a="1"/>
  <c r="J4912" i="3"/>
  <c r="J4913" i="3" a="1"/>
  <c r="J4913" i="3"/>
  <c r="J4914" i="3" a="1"/>
  <c r="J4914" i="3"/>
  <c r="J4915" i="3" a="1"/>
  <c r="J4915" i="3"/>
  <c r="J4916" i="3" a="1"/>
  <c r="J4916" i="3"/>
  <c r="J4917" i="3" a="1"/>
  <c r="J4917" i="3"/>
  <c r="J4918" i="3" a="1"/>
  <c r="J4918" i="3"/>
  <c r="J4919" i="3" a="1"/>
  <c r="J4919" i="3"/>
  <c r="J4920" i="3" a="1"/>
  <c r="J4920" i="3"/>
  <c r="J4921" i="3" a="1"/>
  <c r="J4921" i="3"/>
  <c r="J4922" i="3" a="1"/>
  <c r="J4922" i="3"/>
  <c r="J4923" i="3" a="1"/>
  <c r="J4923" i="3"/>
  <c r="J4924" i="3" a="1"/>
  <c r="J4924" i="3"/>
  <c r="J4925" i="3" a="1"/>
  <c r="J4925" i="3"/>
  <c r="J4926" i="3" a="1"/>
  <c r="J4926" i="3"/>
  <c r="J4927" i="3" a="1"/>
  <c r="J4927" i="3"/>
  <c r="J4928" i="3" a="1"/>
  <c r="J4928" i="3"/>
  <c r="J4929" i="3" a="1"/>
  <c r="J4929" i="3"/>
  <c r="J4930" i="3" a="1"/>
  <c r="J4930" i="3"/>
  <c r="J4931" i="3" a="1"/>
  <c r="J4931" i="3"/>
  <c r="J4932" i="3" a="1"/>
  <c r="J4932" i="3"/>
  <c r="J4933" i="3" a="1"/>
  <c r="J4933" i="3"/>
  <c r="J4934" i="3" a="1"/>
  <c r="J4934" i="3"/>
  <c r="J4935" i="3" a="1"/>
  <c r="J4935" i="3"/>
  <c r="J4936" i="3" a="1"/>
  <c r="J4936" i="3"/>
  <c r="J4937" i="3" a="1"/>
  <c r="J4937" i="3"/>
  <c r="J4938" i="3" a="1"/>
  <c r="J4938" i="3"/>
  <c r="J4939" i="3" a="1"/>
  <c r="J4939" i="3"/>
  <c r="J4940" i="3" a="1"/>
  <c r="J4940" i="3"/>
  <c r="J4941" i="3" a="1"/>
  <c r="J4941" i="3"/>
  <c r="J4942" i="3" a="1"/>
  <c r="J4942" i="3"/>
  <c r="J4943" i="3" a="1"/>
  <c r="J4943" i="3"/>
  <c r="J4944" i="3" a="1"/>
  <c r="J4944" i="3"/>
  <c r="J4945" i="3" a="1"/>
  <c r="J4945" i="3"/>
  <c r="J4946" i="3" a="1"/>
  <c r="J4946" i="3"/>
  <c r="J4947" i="3" a="1"/>
  <c r="J4947" i="3"/>
  <c r="J4948" i="3" a="1"/>
  <c r="J4948" i="3"/>
  <c r="J4949" i="3" a="1"/>
  <c r="J4949" i="3"/>
  <c r="J4950" i="3" a="1"/>
  <c r="J4950" i="3"/>
  <c r="J4951" i="3" a="1"/>
  <c r="J4951" i="3"/>
  <c r="J4952" i="3" a="1"/>
  <c r="J4952" i="3"/>
  <c r="J4953" i="3" a="1"/>
  <c r="J4953" i="3"/>
  <c r="J4954" i="3" a="1"/>
  <c r="J4954" i="3"/>
  <c r="J4955" i="3" a="1"/>
  <c r="J4955" i="3"/>
  <c r="J4956" i="3" a="1"/>
  <c r="J4956" i="3"/>
  <c r="J4957" i="3" a="1"/>
  <c r="J4957" i="3"/>
  <c r="J4958" i="3" a="1"/>
  <c r="J4958" i="3"/>
  <c r="J4959" i="3" a="1"/>
  <c r="J4959" i="3"/>
  <c r="J4960" i="3" a="1"/>
  <c r="J4960" i="3"/>
  <c r="J4961" i="3" a="1"/>
  <c r="J4961" i="3"/>
  <c r="J4962" i="3" a="1"/>
  <c r="J4962" i="3"/>
  <c r="J4963" i="3" a="1"/>
  <c r="J4963" i="3"/>
  <c r="J4964" i="3" a="1"/>
  <c r="J4964" i="3"/>
  <c r="J4965" i="3" a="1"/>
  <c r="J4965" i="3"/>
  <c r="J4966" i="3" a="1"/>
  <c r="J4966" i="3"/>
  <c r="J4967" i="3" a="1"/>
  <c r="J4967" i="3"/>
  <c r="J4968" i="3" a="1"/>
  <c r="J4968" i="3"/>
  <c r="J4969" i="3" a="1"/>
  <c r="J4969" i="3"/>
  <c r="J4970" i="3" a="1"/>
  <c r="J4970" i="3"/>
  <c r="J4971" i="3" a="1"/>
  <c r="J4971" i="3"/>
  <c r="J4972" i="3" a="1"/>
  <c r="J4972" i="3"/>
  <c r="J4973" i="3" a="1"/>
  <c r="J4973" i="3"/>
  <c r="J4974" i="3" a="1"/>
  <c r="J4974" i="3"/>
  <c r="J4975" i="3" a="1"/>
  <c r="J4975" i="3"/>
  <c r="J4976" i="3" a="1"/>
  <c r="J4976" i="3"/>
  <c r="J4977" i="3" a="1"/>
  <c r="J4977" i="3"/>
  <c r="J4978" i="3" a="1"/>
  <c r="J4978" i="3"/>
  <c r="J4979" i="3" a="1"/>
  <c r="J4979" i="3"/>
  <c r="J4980" i="3" a="1"/>
  <c r="J4980" i="3"/>
  <c r="J4981" i="3" a="1"/>
  <c r="J4981" i="3"/>
  <c r="J4982" i="3" a="1"/>
  <c r="J4982" i="3"/>
  <c r="J4983" i="3" a="1"/>
  <c r="J4983" i="3"/>
  <c r="J4984" i="3" a="1"/>
  <c r="J4984" i="3"/>
  <c r="J4985" i="3" a="1"/>
  <c r="J4985" i="3"/>
  <c r="J4986" i="3" a="1"/>
  <c r="J4986" i="3"/>
  <c r="J4987" i="3" a="1"/>
  <c r="J4987" i="3"/>
  <c r="J4988" i="3" a="1"/>
  <c r="J4988" i="3"/>
  <c r="J4989" i="3" a="1"/>
  <c r="J4989" i="3"/>
  <c r="J4990" i="3" a="1"/>
  <c r="J4990" i="3"/>
  <c r="J4991" i="3" a="1"/>
  <c r="J4991" i="3"/>
  <c r="J4992" i="3" a="1"/>
  <c r="J4992" i="3"/>
  <c r="J4993" i="3" a="1"/>
  <c r="J4993" i="3"/>
  <c r="J4994" i="3" a="1"/>
  <c r="J4994" i="3"/>
  <c r="J4995" i="3" a="1"/>
  <c r="J4995" i="3"/>
  <c r="J4996" i="3" a="1"/>
  <c r="J4996" i="3"/>
  <c r="J4997" i="3" a="1"/>
  <c r="J4997" i="3"/>
  <c r="J4998" i="3" a="1"/>
  <c r="J4998" i="3"/>
  <c r="J4999" i="3" a="1"/>
  <c r="J4999" i="3"/>
  <c r="J5000" i="3" a="1"/>
  <c r="J5000" i="3"/>
  <c r="J5001" i="3" a="1"/>
  <c r="J5001" i="3"/>
  <c r="J5002" i="3" a="1"/>
  <c r="J5002" i="3"/>
  <c r="J5003" i="3" a="1"/>
  <c r="J5003" i="3"/>
  <c r="J5004" i="3" a="1"/>
  <c r="J5004" i="3"/>
  <c r="J5005" i="3" a="1"/>
  <c r="J5005" i="3"/>
  <c r="J5006" i="3" a="1"/>
  <c r="J5006" i="3"/>
  <c r="J5007" i="3" a="1"/>
  <c r="J5007" i="3"/>
  <c r="J5008" i="3" a="1"/>
  <c r="J5008" i="3"/>
  <c r="J5009" i="3" a="1"/>
  <c r="J5009" i="3"/>
  <c r="J5010" i="3" a="1"/>
  <c r="J5010" i="3"/>
  <c r="J5011" i="3" a="1"/>
  <c r="J5011" i="3"/>
  <c r="J5012" i="3" a="1"/>
  <c r="J5012" i="3"/>
  <c r="J5013" i="3" a="1"/>
  <c r="J5013" i="3"/>
  <c r="J5014" i="3" a="1"/>
  <c r="J5014" i="3"/>
  <c r="J5015" i="3" a="1"/>
  <c r="J5015" i="3"/>
  <c r="J5016" i="3" a="1"/>
  <c r="J5016" i="3"/>
  <c r="J5017" i="3" a="1"/>
  <c r="J5017" i="3"/>
  <c r="J5018" i="3" a="1"/>
  <c r="J5018" i="3"/>
  <c r="J5019" i="3" a="1"/>
  <c r="J5019" i="3"/>
  <c r="J5020" i="3" a="1"/>
  <c r="J5020" i="3"/>
  <c r="J5021" i="3" a="1"/>
  <c r="J5021" i="3"/>
  <c r="J5022" i="3" a="1"/>
  <c r="J5022" i="3"/>
  <c r="J5023" i="3" a="1"/>
  <c r="J5023" i="3"/>
  <c r="J5024" i="3" a="1"/>
  <c r="J5024" i="3"/>
  <c r="J5025" i="3" a="1"/>
  <c r="J5025" i="3"/>
  <c r="J5026" i="3" a="1"/>
  <c r="J5026" i="3"/>
  <c r="J5027" i="3" a="1"/>
  <c r="J5027" i="3"/>
  <c r="J5028" i="3" a="1"/>
  <c r="J5028" i="3"/>
  <c r="J5029" i="3" a="1"/>
  <c r="J5029" i="3"/>
  <c r="J5030" i="3" a="1"/>
  <c r="J5030" i="3"/>
  <c r="J5031" i="3" a="1"/>
  <c r="J5031" i="3"/>
  <c r="J5032" i="3" a="1"/>
  <c r="J5032" i="3"/>
  <c r="J5033" i="3" a="1"/>
  <c r="J5033" i="3"/>
  <c r="J5034" i="3" a="1"/>
  <c r="J5034" i="3"/>
  <c r="J5035" i="3" a="1"/>
  <c r="J5035" i="3"/>
  <c r="J5036" i="3" a="1"/>
  <c r="J5036" i="3"/>
  <c r="J5037" i="3" a="1"/>
  <c r="J5037" i="3"/>
  <c r="J5038" i="3" a="1"/>
  <c r="J5038" i="3"/>
  <c r="J5039" i="3" a="1"/>
  <c r="J5039" i="3"/>
  <c r="J5040" i="3" a="1"/>
  <c r="J5040" i="3"/>
  <c r="J5041" i="3" a="1"/>
  <c r="J5041" i="3"/>
  <c r="J5042" i="3" a="1"/>
  <c r="J5042" i="3"/>
  <c r="J5043" i="3" a="1"/>
  <c r="J5043" i="3"/>
  <c r="J5044" i="3" a="1"/>
  <c r="J5044" i="3"/>
  <c r="J5045" i="3" a="1"/>
  <c r="J5045" i="3"/>
  <c r="J5046" i="3" a="1"/>
  <c r="J5046" i="3"/>
  <c r="J5047" i="3" a="1"/>
  <c r="J5047" i="3"/>
  <c r="J5048" i="3" a="1"/>
  <c r="J5048" i="3"/>
  <c r="J5049" i="3" a="1"/>
  <c r="J5049" i="3"/>
  <c r="J5050" i="3" a="1"/>
  <c r="J5050" i="3"/>
  <c r="J5051" i="3" a="1"/>
  <c r="J5051" i="3"/>
  <c r="J5052" i="3" a="1"/>
  <c r="J5052" i="3"/>
  <c r="J5053" i="3" a="1"/>
  <c r="J5053" i="3"/>
  <c r="J5054" i="3" a="1"/>
  <c r="J5054" i="3"/>
  <c r="J5055" i="3" a="1"/>
  <c r="J5055" i="3"/>
  <c r="J5056" i="3" a="1"/>
  <c r="J5056" i="3"/>
  <c r="J5057" i="3" a="1"/>
  <c r="J5057" i="3"/>
  <c r="J5058" i="3" a="1"/>
  <c r="J5058" i="3"/>
  <c r="J5059" i="3" a="1"/>
  <c r="J5059" i="3"/>
  <c r="J5060" i="3" a="1"/>
  <c r="J5060" i="3"/>
  <c r="J5061" i="3" a="1"/>
  <c r="J5061" i="3"/>
  <c r="J5062" i="3" a="1"/>
  <c r="J5062" i="3"/>
  <c r="J5063" i="3" a="1"/>
  <c r="J5063" i="3"/>
  <c r="J5064" i="3" a="1"/>
  <c r="J5064" i="3"/>
  <c r="J5065" i="3" a="1"/>
  <c r="J5065" i="3"/>
  <c r="J5066" i="3" a="1"/>
  <c r="J5066" i="3"/>
  <c r="J5067" i="3" a="1"/>
  <c r="J5067" i="3"/>
  <c r="J5068" i="3" a="1"/>
  <c r="J5068" i="3"/>
  <c r="J5069" i="3" a="1"/>
  <c r="J5069" i="3"/>
  <c r="J5070" i="3" a="1"/>
  <c r="J5070" i="3"/>
  <c r="J5071" i="3" a="1"/>
  <c r="J5071" i="3"/>
  <c r="J5072" i="3" a="1"/>
  <c r="J5072" i="3"/>
  <c r="J5073" i="3" a="1"/>
  <c r="J5073" i="3"/>
  <c r="J5074" i="3" a="1"/>
  <c r="J5074" i="3"/>
  <c r="J5075" i="3" a="1"/>
  <c r="J5075" i="3"/>
  <c r="J5076" i="3" a="1"/>
  <c r="J5076" i="3"/>
  <c r="J5077" i="3" a="1"/>
  <c r="J5077" i="3"/>
  <c r="J5078" i="3" a="1"/>
  <c r="J5078" i="3"/>
  <c r="J5079" i="3" a="1"/>
  <c r="J5079" i="3"/>
  <c r="J5080" i="3" a="1"/>
  <c r="J5080" i="3"/>
  <c r="J5081" i="3" a="1"/>
  <c r="J5081" i="3"/>
  <c r="J5082" i="3" a="1"/>
  <c r="J5082" i="3"/>
  <c r="J5083" i="3" a="1"/>
  <c r="J5083" i="3"/>
  <c r="J5084" i="3" a="1"/>
  <c r="J5084" i="3"/>
  <c r="J5085" i="3" a="1"/>
  <c r="J5085" i="3"/>
  <c r="J5086" i="3" a="1"/>
  <c r="J5086" i="3"/>
  <c r="J5087" i="3" a="1"/>
  <c r="J5087" i="3"/>
  <c r="J5088" i="3" a="1"/>
  <c r="J5088" i="3"/>
  <c r="J5089" i="3" a="1"/>
  <c r="J5089" i="3"/>
  <c r="J5090" i="3" a="1"/>
  <c r="J5090" i="3"/>
  <c r="J5091" i="3" a="1"/>
  <c r="J5091" i="3"/>
  <c r="J5092" i="3" a="1"/>
  <c r="J5092" i="3"/>
  <c r="J5093" i="3" a="1"/>
  <c r="J5093" i="3"/>
  <c r="J5094" i="3" a="1"/>
  <c r="J5094" i="3"/>
  <c r="J5095" i="3" a="1"/>
  <c r="J5095" i="3"/>
  <c r="J5096" i="3" a="1"/>
  <c r="J5096" i="3"/>
  <c r="J5097" i="3" a="1"/>
  <c r="J5097" i="3"/>
  <c r="J5098" i="3" a="1"/>
  <c r="J5098" i="3"/>
  <c r="J5099" i="3" a="1"/>
  <c r="J5099" i="3"/>
  <c r="J5100" i="3" a="1"/>
  <c r="J5100" i="3"/>
  <c r="J5101" i="3" a="1"/>
  <c r="J5101" i="3"/>
  <c r="J5102" i="3" a="1"/>
  <c r="J5102" i="3"/>
  <c r="J5103" i="3" a="1"/>
  <c r="J5103" i="3"/>
  <c r="J5104" i="3" a="1"/>
  <c r="J5104" i="3"/>
  <c r="J5105" i="3" a="1"/>
  <c r="J5105" i="3"/>
  <c r="J5106" i="3" a="1"/>
  <c r="J5106" i="3"/>
  <c r="J5107" i="3" a="1"/>
  <c r="J5107" i="3"/>
  <c r="J5108" i="3" a="1"/>
  <c r="J5108" i="3"/>
  <c r="J5109" i="3" a="1"/>
  <c r="J5109" i="3"/>
  <c r="J5110" i="3" a="1"/>
  <c r="J5110" i="3"/>
  <c r="J5111" i="3" a="1"/>
  <c r="J5111" i="3"/>
  <c r="J5112" i="3" a="1"/>
  <c r="J5112" i="3"/>
  <c r="J5113" i="3" a="1"/>
  <c r="J5113" i="3"/>
  <c r="J5114" i="3" a="1"/>
  <c r="J5114" i="3"/>
  <c r="J5115" i="3" a="1"/>
  <c r="J5115" i="3"/>
  <c r="J5116" i="3" a="1"/>
  <c r="J5116" i="3"/>
  <c r="J5117" i="3" a="1"/>
  <c r="J5117" i="3"/>
  <c r="J5118" i="3" a="1"/>
  <c r="J5118" i="3"/>
  <c r="J5119" i="3" a="1"/>
  <c r="J5119" i="3"/>
  <c r="J5120" i="3" a="1"/>
  <c r="J5120" i="3"/>
  <c r="J5121" i="3" a="1"/>
  <c r="J5121" i="3"/>
  <c r="J5122" i="3" a="1"/>
  <c r="J5122" i="3"/>
  <c r="J5123" i="3" a="1"/>
  <c r="J5123" i="3"/>
  <c r="J5124" i="3" a="1"/>
  <c r="J5124" i="3"/>
  <c r="J5125" i="3" a="1"/>
  <c r="J5125" i="3"/>
  <c r="J5126" i="3" a="1"/>
  <c r="J5126" i="3"/>
  <c r="J5127" i="3" a="1"/>
  <c r="J5127" i="3"/>
  <c r="J5128" i="3" a="1"/>
  <c r="J5128" i="3"/>
  <c r="J5129" i="3" a="1"/>
  <c r="J5129" i="3"/>
  <c r="J5130" i="3" a="1"/>
  <c r="J5130" i="3"/>
  <c r="J5131" i="3" a="1"/>
  <c r="J5131" i="3"/>
  <c r="J5132" i="3" a="1"/>
  <c r="J5132" i="3"/>
  <c r="J5133" i="3" a="1"/>
  <c r="J5133" i="3"/>
  <c r="J5134" i="3" a="1"/>
  <c r="J5134" i="3"/>
  <c r="J5135" i="3" a="1"/>
  <c r="J5135" i="3"/>
  <c r="J5136" i="3" a="1"/>
  <c r="J5136" i="3"/>
  <c r="J5137" i="3" a="1"/>
  <c r="J5137" i="3"/>
  <c r="J5138" i="3" a="1"/>
  <c r="J5138" i="3"/>
  <c r="J5139" i="3" a="1"/>
  <c r="J5139" i="3"/>
  <c r="J5140" i="3" a="1"/>
  <c r="J5140" i="3"/>
  <c r="J5141" i="3" a="1"/>
  <c r="J5141" i="3"/>
  <c r="J5142" i="3" a="1"/>
  <c r="J5142" i="3"/>
  <c r="J5143" i="3" a="1"/>
  <c r="J5143" i="3"/>
  <c r="J5144" i="3" a="1"/>
  <c r="J5144" i="3"/>
  <c r="J5145" i="3" a="1"/>
  <c r="J5145" i="3"/>
  <c r="J5146" i="3" a="1"/>
  <c r="J5146" i="3"/>
  <c r="J5147" i="3" a="1"/>
  <c r="J5147" i="3"/>
  <c r="J5148" i="3" a="1"/>
  <c r="J5148" i="3"/>
  <c r="J5149" i="3" a="1"/>
  <c r="J5149" i="3"/>
  <c r="J5150" i="3" a="1"/>
  <c r="J5150" i="3"/>
  <c r="J5151" i="3" a="1"/>
  <c r="J5151" i="3"/>
  <c r="J5152" i="3" a="1"/>
  <c r="J5152" i="3"/>
  <c r="J5153" i="3" a="1"/>
  <c r="J5153" i="3"/>
  <c r="J5154" i="3" a="1"/>
  <c r="J5154" i="3"/>
  <c r="J5155" i="3" a="1"/>
  <c r="J5155" i="3"/>
  <c r="J5156" i="3" a="1"/>
  <c r="J5156" i="3"/>
  <c r="J5157" i="3" a="1"/>
  <c r="J5157" i="3"/>
  <c r="J5158" i="3" a="1"/>
  <c r="J5158" i="3"/>
  <c r="J5159" i="3" a="1"/>
  <c r="J5159" i="3"/>
  <c r="J5160" i="3" a="1"/>
  <c r="J5160" i="3"/>
  <c r="J5161" i="3" a="1"/>
  <c r="J5161" i="3"/>
  <c r="J5162" i="3" a="1"/>
  <c r="J5162" i="3"/>
  <c r="J5163" i="3" a="1"/>
  <c r="J5163" i="3"/>
  <c r="J5164" i="3" a="1"/>
  <c r="J5164" i="3"/>
  <c r="J5165" i="3" a="1"/>
  <c r="J5165" i="3"/>
  <c r="J5166" i="3" a="1"/>
  <c r="J5166" i="3"/>
  <c r="J5167" i="3" a="1"/>
  <c r="J5167" i="3"/>
  <c r="J5168" i="3" a="1"/>
  <c r="J5168" i="3"/>
  <c r="J5169" i="3" a="1"/>
  <c r="J5169" i="3"/>
  <c r="J5170" i="3" a="1"/>
  <c r="J5170" i="3"/>
  <c r="J5171" i="3" a="1"/>
  <c r="J5171" i="3"/>
  <c r="J5172" i="3" a="1"/>
  <c r="J5172" i="3"/>
  <c r="J5173" i="3" a="1"/>
  <c r="J5173" i="3"/>
  <c r="J5174" i="3" a="1"/>
  <c r="J5174" i="3"/>
  <c r="J5175" i="3" a="1"/>
  <c r="J5175" i="3"/>
  <c r="J5176" i="3" a="1"/>
  <c r="J5176" i="3"/>
  <c r="J5177" i="3" a="1"/>
  <c r="J5177" i="3"/>
  <c r="J5178" i="3" a="1"/>
  <c r="J5178" i="3"/>
  <c r="J5179" i="3" a="1"/>
  <c r="J5179" i="3"/>
  <c r="J5180" i="3" a="1"/>
  <c r="J5180" i="3"/>
  <c r="J5181" i="3" a="1"/>
  <c r="J5181" i="3"/>
  <c r="J5182" i="3" a="1"/>
  <c r="J5182" i="3"/>
  <c r="J5183" i="3" a="1"/>
  <c r="J5183" i="3"/>
  <c r="J5184" i="3" a="1"/>
  <c r="J5184" i="3"/>
  <c r="J5185" i="3" a="1"/>
  <c r="J5185" i="3"/>
  <c r="J5186" i="3" a="1"/>
  <c r="J5186" i="3"/>
  <c r="J5187" i="3" a="1"/>
  <c r="J5187" i="3"/>
  <c r="J5188" i="3" a="1"/>
  <c r="J5188" i="3"/>
  <c r="J5189" i="3" a="1"/>
  <c r="J5189" i="3"/>
  <c r="J5190" i="3" a="1"/>
  <c r="J5190" i="3"/>
  <c r="J5191" i="3" a="1"/>
  <c r="J5191" i="3"/>
  <c r="J5192" i="3" a="1"/>
  <c r="J5192" i="3"/>
  <c r="J5193" i="3" a="1"/>
  <c r="J5193" i="3"/>
  <c r="J5194" i="3" a="1"/>
  <c r="J5194" i="3"/>
  <c r="J5195" i="3" a="1"/>
  <c r="J5195" i="3"/>
  <c r="J5196" i="3" a="1"/>
  <c r="J5196" i="3"/>
  <c r="J5197" i="3" a="1"/>
  <c r="J5197" i="3"/>
  <c r="J5198" i="3" a="1"/>
  <c r="J5198" i="3"/>
  <c r="J5199" i="3" a="1"/>
  <c r="J5199" i="3"/>
  <c r="J5200" i="3" a="1"/>
  <c r="J5200" i="3"/>
  <c r="J5201" i="3" a="1"/>
  <c r="J5201" i="3"/>
  <c r="J5202" i="3" a="1"/>
  <c r="J5202" i="3"/>
  <c r="J5203" i="3" a="1"/>
  <c r="J5203" i="3"/>
  <c r="J5204" i="3" a="1"/>
  <c r="J5204" i="3"/>
  <c r="J5205" i="3" a="1"/>
  <c r="J5205" i="3"/>
  <c r="J5206" i="3" a="1"/>
  <c r="J5206" i="3"/>
  <c r="J5207" i="3" a="1"/>
  <c r="J5207" i="3"/>
  <c r="J5208" i="3" a="1"/>
  <c r="J5208" i="3"/>
  <c r="J5209" i="3" a="1"/>
  <c r="J5209" i="3"/>
  <c r="J5210" i="3" a="1"/>
  <c r="J5210" i="3"/>
  <c r="J5211" i="3" a="1"/>
  <c r="J5211" i="3"/>
  <c r="J5212" i="3" a="1"/>
  <c r="J5212" i="3"/>
  <c r="J5213" i="3" a="1"/>
  <c r="J5213" i="3"/>
  <c r="J5214" i="3" a="1"/>
  <c r="J5214" i="3"/>
  <c r="J5215" i="3" a="1"/>
  <c r="J5215" i="3"/>
  <c r="J5216" i="3" a="1"/>
  <c r="J5216" i="3"/>
  <c r="J5217" i="3" a="1"/>
  <c r="J5217" i="3"/>
  <c r="J5218" i="3" a="1"/>
  <c r="J5218" i="3"/>
  <c r="J5219" i="3" a="1"/>
  <c r="J5219" i="3"/>
  <c r="J5220" i="3" a="1"/>
  <c r="J5220" i="3"/>
  <c r="J5221" i="3" a="1"/>
  <c r="J5221" i="3"/>
  <c r="J5222" i="3" a="1"/>
  <c r="J5222" i="3"/>
  <c r="J5223" i="3" a="1"/>
  <c r="J5223" i="3"/>
  <c r="J5224" i="3" a="1"/>
  <c r="J5224" i="3"/>
  <c r="J5225" i="3" a="1"/>
  <c r="J5225" i="3"/>
  <c r="J5226" i="3" a="1"/>
  <c r="J5226" i="3"/>
  <c r="J5227" i="3" a="1"/>
  <c r="J5227" i="3"/>
  <c r="J5228" i="3" a="1"/>
  <c r="J5228" i="3"/>
  <c r="J5229" i="3" a="1"/>
  <c r="J5229" i="3"/>
  <c r="J5230" i="3" a="1"/>
  <c r="J5230" i="3"/>
  <c r="J5231" i="3" a="1"/>
  <c r="J5231" i="3"/>
  <c r="J5232" i="3" a="1"/>
  <c r="J5232" i="3"/>
  <c r="J5233" i="3" a="1"/>
  <c r="J5233" i="3"/>
  <c r="J5234" i="3" a="1"/>
  <c r="J5234" i="3"/>
  <c r="J5235" i="3" a="1"/>
  <c r="J5235" i="3"/>
  <c r="J5236" i="3" a="1"/>
  <c r="J5236" i="3"/>
  <c r="J5237" i="3" a="1"/>
  <c r="J5237" i="3"/>
  <c r="J5238" i="3" a="1"/>
  <c r="J5238" i="3"/>
  <c r="J5239" i="3" a="1"/>
  <c r="J5239" i="3"/>
  <c r="J5240" i="3" a="1"/>
  <c r="J5240" i="3"/>
  <c r="J5241" i="3" a="1"/>
  <c r="J5241" i="3"/>
  <c r="J5242" i="3" a="1"/>
  <c r="J5242" i="3"/>
  <c r="J5243" i="3" a="1"/>
  <c r="J5243" i="3"/>
  <c r="J5244" i="3" a="1"/>
  <c r="J5244" i="3"/>
  <c r="J5245" i="3" a="1"/>
  <c r="J5245" i="3"/>
  <c r="J5246" i="3" a="1"/>
  <c r="J5246" i="3"/>
  <c r="J5247" i="3" a="1"/>
  <c r="J5247" i="3"/>
  <c r="J5248" i="3" a="1"/>
  <c r="J5248" i="3"/>
  <c r="J5249" i="3" a="1"/>
  <c r="J5249" i="3"/>
  <c r="J5250" i="3" a="1"/>
  <c r="J5250" i="3"/>
  <c r="J5251" i="3" a="1"/>
  <c r="J5251" i="3"/>
  <c r="J5252" i="3" a="1"/>
  <c r="J5252" i="3"/>
  <c r="J5253" i="3" a="1"/>
  <c r="J5253" i="3"/>
  <c r="J5254" i="3" a="1"/>
  <c r="J5254" i="3"/>
  <c r="J5255" i="3" a="1"/>
  <c r="J5255" i="3"/>
  <c r="J5256" i="3" a="1"/>
  <c r="J5256" i="3"/>
  <c r="J5257" i="3" a="1"/>
  <c r="J5257" i="3"/>
  <c r="J5258" i="3" a="1"/>
  <c r="J5258" i="3"/>
  <c r="J5259" i="3" a="1"/>
  <c r="J5259" i="3"/>
  <c r="J5260" i="3" a="1"/>
  <c r="J5260" i="3"/>
  <c r="J5261" i="3" a="1"/>
  <c r="J5261" i="3"/>
  <c r="J5262" i="3" a="1"/>
  <c r="J5262" i="3"/>
  <c r="J5263" i="3" a="1"/>
  <c r="J5263" i="3"/>
  <c r="J5264" i="3" a="1"/>
  <c r="J5264" i="3"/>
  <c r="J5265" i="3" a="1"/>
  <c r="J5265" i="3"/>
  <c r="J5266" i="3" a="1"/>
  <c r="J5266" i="3"/>
  <c r="J5267" i="3" a="1"/>
  <c r="J5267" i="3"/>
  <c r="J5268" i="3" a="1"/>
  <c r="J5268" i="3"/>
  <c r="J5269" i="3" a="1"/>
  <c r="J5269" i="3"/>
  <c r="J5270" i="3" a="1"/>
  <c r="J5270" i="3"/>
  <c r="J5271" i="3" a="1"/>
  <c r="J5271" i="3"/>
  <c r="J5272" i="3" a="1"/>
  <c r="J5272" i="3"/>
  <c r="J5273" i="3" a="1"/>
  <c r="J5273" i="3"/>
  <c r="J5274" i="3" a="1"/>
  <c r="J5274" i="3"/>
  <c r="J5275" i="3" a="1"/>
  <c r="J5275" i="3"/>
  <c r="J5276" i="3" a="1"/>
  <c r="J5276" i="3"/>
  <c r="J5277" i="3" a="1"/>
  <c r="J5277" i="3"/>
  <c r="J5278" i="3" a="1"/>
  <c r="J5278" i="3"/>
  <c r="J5279" i="3" a="1"/>
  <c r="J5279" i="3"/>
  <c r="J5280" i="3" a="1"/>
  <c r="J5280" i="3"/>
  <c r="J5281" i="3" a="1"/>
  <c r="J5281" i="3"/>
  <c r="J5282" i="3" a="1"/>
  <c r="J5282" i="3"/>
  <c r="J5283" i="3" a="1"/>
  <c r="J5283" i="3"/>
  <c r="J5284" i="3" a="1"/>
  <c r="J5284" i="3"/>
  <c r="J5285" i="3" a="1"/>
  <c r="J5285" i="3"/>
  <c r="J5286" i="3" a="1"/>
  <c r="J5286" i="3"/>
  <c r="J5287" i="3" a="1"/>
  <c r="J5287" i="3"/>
  <c r="J5288" i="3" a="1"/>
  <c r="J5288" i="3"/>
  <c r="J5289" i="3" a="1"/>
  <c r="J5289" i="3"/>
  <c r="J5290" i="3" a="1"/>
  <c r="J5290" i="3"/>
  <c r="J5291" i="3" a="1"/>
  <c r="J5291" i="3"/>
  <c r="J5292" i="3" a="1"/>
  <c r="J5292" i="3"/>
  <c r="J5293" i="3" a="1"/>
  <c r="J5293" i="3"/>
  <c r="J5294" i="3" a="1"/>
  <c r="J5294" i="3"/>
  <c r="J5295" i="3" a="1"/>
  <c r="J5295" i="3"/>
  <c r="J5296" i="3" a="1"/>
  <c r="J5296" i="3"/>
  <c r="J5297" i="3" a="1"/>
  <c r="J5297" i="3"/>
  <c r="J5298" i="3" a="1"/>
  <c r="J5298" i="3"/>
  <c r="J5299" i="3" a="1"/>
  <c r="J5299" i="3"/>
  <c r="J5300" i="3" a="1"/>
  <c r="J5300" i="3"/>
  <c r="J5301" i="3" a="1"/>
  <c r="J5301" i="3"/>
  <c r="J5302" i="3" a="1"/>
  <c r="J5302" i="3"/>
  <c r="J5303" i="3" a="1"/>
  <c r="J5303" i="3"/>
  <c r="J5304" i="3" a="1"/>
  <c r="J5304" i="3"/>
  <c r="J5305" i="3" a="1"/>
  <c r="J5305" i="3"/>
  <c r="J5306" i="3" a="1"/>
  <c r="J5306" i="3"/>
  <c r="J5307" i="3" a="1"/>
  <c r="J5307" i="3"/>
  <c r="J5308" i="3" a="1"/>
  <c r="J5308" i="3"/>
  <c r="J5309" i="3" a="1"/>
  <c r="J5309" i="3"/>
  <c r="J5310" i="3" a="1"/>
  <c r="J5310" i="3"/>
  <c r="J5311" i="3" a="1"/>
  <c r="J5311" i="3"/>
  <c r="J5312" i="3" a="1"/>
  <c r="J5312" i="3"/>
  <c r="J5313" i="3" a="1"/>
  <c r="J5313" i="3"/>
  <c r="J5314" i="3" a="1"/>
  <c r="J5314" i="3"/>
  <c r="J5315" i="3" a="1"/>
  <c r="J5315" i="3"/>
  <c r="J5316" i="3" a="1"/>
  <c r="J5316" i="3"/>
  <c r="J5317" i="3" a="1"/>
  <c r="J5317" i="3"/>
  <c r="J5318" i="3" a="1"/>
  <c r="J5318" i="3"/>
  <c r="J5319" i="3" a="1"/>
  <c r="J5319" i="3"/>
  <c r="J5320" i="3" a="1"/>
  <c r="J5320" i="3"/>
  <c r="J5321" i="3" a="1"/>
  <c r="J5321" i="3"/>
  <c r="J5322" i="3" a="1"/>
  <c r="J5322" i="3"/>
  <c r="J5323" i="3" a="1"/>
  <c r="J5323" i="3"/>
  <c r="J5324" i="3" a="1"/>
  <c r="J5324" i="3"/>
  <c r="J5325" i="3" a="1"/>
  <c r="J5325" i="3"/>
  <c r="J5326" i="3" a="1"/>
  <c r="J5326" i="3"/>
  <c r="J5327" i="3" a="1"/>
  <c r="J5327" i="3"/>
  <c r="J5328" i="3" a="1"/>
  <c r="J5328" i="3"/>
  <c r="J5329" i="3" a="1"/>
  <c r="J5329" i="3"/>
  <c r="J5330" i="3" a="1"/>
  <c r="J5330" i="3"/>
  <c r="J5331" i="3" a="1"/>
  <c r="J5331" i="3"/>
  <c r="J5332" i="3" a="1"/>
  <c r="J5332" i="3"/>
  <c r="J5333" i="3" a="1"/>
  <c r="J5333" i="3"/>
  <c r="J5334" i="3" a="1"/>
  <c r="J5334" i="3"/>
  <c r="J5335" i="3" a="1"/>
  <c r="J5335" i="3"/>
  <c r="J5336" i="3" a="1"/>
  <c r="J5336" i="3"/>
  <c r="J5337" i="3" a="1"/>
  <c r="J5337" i="3"/>
  <c r="J5338" i="3" a="1"/>
  <c r="J5338" i="3"/>
  <c r="J5339" i="3" a="1"/>
  <c r="J5339" i="3"/>
  <c r="J5340" i="3" a="1"/>
  <c r="J5340" i="3"/>
  <c r="J5341" i="3" a="1"/>
  <c r="J5341" i="3"/>
  <c r="J5342" i="3" a="1"/>
  <c r="J5342" i="3"/>
  <c r="J5343" i="3" a="1"/>
  <c r="J5343" i="3"/>
  <c r="J5344" i="3" a="1"/>
  <c r="J5344" i="3"/>
  <c r="J5345" i="3" a="1"/>
  <c r="J5345" i="3"/>
  <c r="J5346" i="3" a="1"/>
  <c r="J5346" i="3"/>
  <c r="J5347" i="3" a="1"/>
  <c r="J5347" i="3"/>
  <c r="J5348" i="3" a="1"/>
  <c r="J5348" i="3"/>
  <c r="J5349" i="3" a="1"/>
  <c r="J5349" i="3"/>
  <c r="J5350" i="3" a="1"/>
  <c r="J5350" i="3"/>
  <c r="J5351" i="3" a="1"/>
  <c r="J5351" i="3"/>
  <c r="J5352" i="3" a="1"/>
  <c r="J5352" i="3"/>
  <c r="J5353" i="3" a="1"/>
  <c r="J5353" i="3"/>
  <c r="J5354" i="3" a="1"/>
  <c r="J5354" i="3"/>
  <c r="J5355" i="3" a="1"/>
  <c r="J5355" i="3"/>
  <c r="J5356" i="3" a="1"/>
  <c r="J5356" i="3"/>
  <c r="J5357" i="3" a="1"/>
  <c r="J5357" i="3"/>
  <c r="J5358" i="3" a="1"/>
  <c r="J5358" i="3"/>
  <c r="J5359" i="3" a="1"/>
  <c r="J5359" i="3"/>
  <c r="J5360" i="3" a="1"/>
  <c r="J5360" i="3"/>
  <c r="J5361" i="3" a="1"/>
  <c r="J5361" i="3"/>
  <c r="J5362" i="3" a="1"/>
  <c r="J5362" i="3"/>
  <c r="J5363" i="3" a="1"/>
  <c r="J5363" i="3"/>
  <c r="J5364" i="3" a="1"/>
  <c r="J5364" i="3"/>
  <c r="J5365" i="3" a="1"/>
  <c r="J5365" i="3"/>
  <c r="J5366" i="3" a="1"/>
  <c r="J5366" i="3"/>
  <c r="J5367" i="3" a="1"/>
  <c r="J5367" i="3"/>
  <c r="J5368" i="3" a="1"/>
  <c r="J5368" i="3"/>
  <c r="J5369" i="3" a="1"/>
  <c r="J5369" i="3"/>
  <c r="J5370" i="3" a="1"/>
  <c r="J5370" i="3"/>
  <c r="J5371" i="3" a="1"/>
  <c r="J5371" i="3"/>
  <c r="J5372" i="3" a="1"/>
  <c r="J5372" i="3"/>
  <c r="J5373" i="3" a="1"/>
  <c r="J5373" i="3"/>
  <c r="J5374" i="3" a="1"/>
  <c r="J5374" i="3"/>
  <c r="J5375" i="3" a="1"/>
  <c r="J5375" i="3"/>
  <c r="J5376" i="3" a="1"/>
  <c r="J5376" i="3"/>
  <c r="J5377" i="3" a="1"/>
  <c r="J5377" i="3"/>
  <c r="J5378" i="3" a="1"/>
  <c r="J5378" i="3"/>
  <c r="J5379" i="3" a="1"/>
  <c r="J5379" i="3"/>
  <c r="J5380" i="3" a="1"/>
  <c r="J5380" i="3"/>
  <c r="J5381" i="3" a="1"/>
  <c r="J5381" i="3"/>
  <c r="J5382" i="3" a="1"/>
  <c r="J5382" i="3"/>
  <c r="J5383" i="3" a="1"/>
  <c r="J5383" i="3"/>
  <c r="J5384" i="3" a="1"/>
  <c r="J5384" i="3"/>
  <c r="J5385" i="3" a="1"/>
  <c r="J5385" i="3"/>
  <c r="J5386" i="3" a="1"/>
  <c r="J5386" i="3"/>
  <c r="J5387" i="3" a="1"/>
  <c r="J5387" i="3"/>
  <c r="J5388" i="3" a="1"/>
  <c r="J5388" i="3"/>
  <c r="J5389" i="3" a="1"/>
  <c r="J5389" i="3"/>
  <c r="J5390" i="3" a="1"/>
  <c r="J5390" i="3"/>
  <c r="J5391" i="3" a="1"/>
  <c r="J5391" i="3"/>
  <c r="J5392" i="3" a="1"/>
  <c r="J5392" i="3"/>
  <c r="J5393" i="3" a="1"/>
  <c r="J5393" i="3"/>
  <c r="J5394" i="3" a="1"/>
  <c r="J5394" i="3"/>
  <c r="J5395" i="3" a="1"/>
  <c r="J5395" i="3"/>
  <c r="J5396" i="3" a="1"/>
  <c r="J5396" i="3"/>
  <c r="J5397" i="3" a="1"/>
  <c r="J5397" i="3"/>
  <c r="J5398" i="3" a="1"/>
  <c r="J5398" i="3"/>
  <c r="J5399" i="3" a="1"/>
  <c r="J5399" i="3"/>
  <c r="J5400" i="3" a="1"/>
  <c r="J5400" i="3"/>
  <c r="J5401" i="3" a="1"/>
  <c r="J5401" i="3"/>
  <c r="J5402" i="3" a="1"/>
  <c r="J5402" i="3"/>
  <c r="J5403" i="3" a="1"/>
  <c r="J5403" i="3"/>
  <c r="J5404" i="3" a="1"/>
  <c r="J5404" i="3"/>
  <c r="J5405" i="3" a="1"/>
  <c r="J5405" i="3"/>
  <c r="J5406" i="3" a="1"/>
  <c r="J5406" i="3"/>
  <c r="J5407" i="3" a="1"/>
  <c r="J5407" i="3"/>
  <c r="J5408" i="3" a="1"/>
  <c r="J5408" i="3"/>
  <c r="J5409" i="3" a="1"/>
  <c r="J5409" i="3"/>
  <c r="J5410" i="3" a="1"/>
  <c r="J5410" i="3"/>
  <c r="J5411" i="3" a="1"/>
  <c r="J5411" i="3"/>
  <c r="J5412" i="3" a="1"/>
  <c r="J5412" i="3"/>
  <c r="J5413" i="3" a="1"/>
  <c r="J5413" i="3"/>
  <c r="J5414" i="3" a="1"/>
  <c r="J5414" i="3"/>
  <c r="J5415" i="3" a="1"/>
  <c r="J5415" i="3"/>
  <c r="J5416" i="3" a="1"/>
  <c r="J5416" i="3"/>
  <c r="J5417" i="3" a="1"/>
  <c r="J5417" i="3"/>
  <c r="J5418" i="3" a="1"/>
  <c r="J5418" i="3"/>
  <c r="J5419" i="3" a="1"/>
  <c r="J5419" i="3"/>
  <c r="J5420" i="3" a="1"/>
  <c r="J5420" i="3"/>
  <c r="J5421" i="3" a="1"/>
  <c r="J5421" i="3"/>
  <c r="J5422" i="3" a="1"/>
  <c r="J5422" i="3"/>
  <c r="J5423" i="3" a="1"/>
  <c r="J5423" i="3"/>
  <c r="J5424" i="3" a="1"/>
  <c r="J5424" i="3"/>
  <c r="J5425" i="3" a="1"/>
  <c r="J5425" i="3"/>
  <c r="J5426" i="3" a="1"/>
  <c r="J5426" i="3"/>
  <c r="J5427" i="3" a="1"/>
  <c r="J5427" i="3"/>
  <c r="J5428" i="3" a="1"/>
  <c r="J5428" i="3"/>
  <c r="J5429" i="3" a="1"/>
  <c r="J5429" i="3"/>
  <c r="J5430" i="3" a="1"/>
  <c r="J5430" i="3"/>
  <c r="J5431" i="3" a="1"/>
  <c r="J5431" i="3"/>
  <c r="J5432" i="3" a="1"/>
  <c r="J5432" i="3"/>
  <c r="J5433" i="3" a="1"/>
  <c r="J5433" i="3"/>
  <c r="J5434" i="3" a="1"/>
  <c r="J5434" i="3"/>
  <c r="J5435" i="3" a="1"/>
  <c r="J5435" i="3"/>
  <c r="J5436" i="3" a="1"/>
  <c r="J5436" i="3"/>
  <c r="J5437" i="3" a="1"/>
  <c r="J5437" i="3"/>
  <c r="J5438" i="3" a="1"/>
  <c r="J5438" i="3"/>
  <c r="J5439" i="3" a="1"/>
  <c r="J5439" i="3"/>
  <c r="J5440" i="3" a="1"/>
  <c r="J5440" i="3"/>
  <c r="J5441" i="3" a="1"/>
  <c r="J5441" i="3"/>
  <c r="J5442" i="3" a="1"/>
  <c r="J5442" i="3"/>
  <c r="J5443" i="3" a="1"/>
  <c r="J5443" i="3"/>
  <c r="J5444" i="3" a="1"/>
  <c r="J5444" i="3"/>
  <c r="J5445" i="3" a="1"/>
  <c r="J5445" i="3"/>
  <c r="J5446" i="3" a="1"/>
  <c r="J5446" i="3"/>
  <c r="J5447" i="3" a="1"/>
  <c r="J5447" i="3"/>
  <c r="J5448" i="3" a="1"/>
  <c r="J5448" i="3"/>
  <c r="J5449" i="3" a="1"/>
  <c r="J5449" i="3"/>
  <c r="J5450" i="3" a="1"/>
  <c r="J5450" i="3"/>
  <c r="J5451" i="3" a="1"/>
  <c r="J5451" i="3"/>
  <c r="J5452" i="3" a="1"/>
  <c r="J5452" i="3"/>
  <c r="J5453" i="3" a="1"/>
  <c r="J5453" i="3"/>
  <c r="J5454" i="3" a="1"/>
  <c r="J5454" i="3"/>
  <c r="J5455" i="3" a="1"/>
  <c r="J5455" i="3"/>
  <c r="J5456" i="3" a="1"/>
  <c r="J5456" i="3"/>
  <c r="J5457" i="3" a="1"/>
  <c r="J5457" i="3"/>
  <c r="J5458" i="3" a="1"/>
  <c r="J5458" i="3"/>
  <c r="J5459" i="3" a="1"/>
  <c r="J5459" i="3"/>
  <c r="J5460" i="3" a="1"/>
  <c r="J5460" i="3"/>
  <c r="J5461" i="3" a="1"/>
  <c r="J5461" i="3"/>
  <c r="J5462" i="3" a="1"/>
  <c r="J5462" i="3"/>
  <c r="J5463" i="3" a="1"/>
  <c r="J5463" i="3"/>
  <c r="J5464" i="3" a="1"/>
  <c r="J5464" i="3"/>
  <c r="J5465" i="3" a="1"/>
  <c r="J5465" i="3"/>
  <c r="J5466" i="3" a="1"/>
  <c r="J5466" i="3"/>
  <c r="J5467" i="3" a="1"/>
  <c r="J5467" i="3"/>
  <c r="J5468" i="3" a="1"/>
  <c r="J5468" i="3"/>
  <c r="J5469" i="3" a="1"/>
  <c r="J5469" i="3"/>
  <c r="J5470" i="3" a="1"/>
  <c r="J5470" i="3"/>
  <c r="J5471" i="3" a="1"/>
  <c r="J5471" i="3"/>
  <c r="J5472" i="3" a="1"/>
  <c r="J5472" i="3"/>
  <c r="J5473" i="3" a="1"/>
  <c r="J5473" i="3"/>
  <c r="J5474" i="3" a="1"/>
  <c r="J5474" i="3"/>
  <c r="J5475" i="3" a="1"/>
  <c r="J5475" i="3"/>
  <c r="J5476" i="3" a="1"/>
  <c r="J5476" i="3"/>
  <c r="J5477" i="3" a="1"/>
  <c r="J5477" i="3"/>
  <c r="J5478" i="3" a="1"/>
  <c r="J5478" i="3"/>
  <c r="J5479" i="3" a="1"/>
  <c r="J5479" i="3"/>
  <c r="J5480" i="3" a="1"/>
  <c r="J5480" i="3"/>
  <c r="J5481" i="3" a="1"/>
  <c r="J5481" i="3"/>
  <c r="J5482" i="3" a="1"/>
  <c r="J5482" i="3"/>
  <c r="J5483" i="3" a="1"/>
  <c r="J5483" i="3"/>
  <c r="J5484" i="3" a="1"/>
  <c r="J5484" i="3"/>
  <c r="J5485" i="3" a="1"/>
  <c r="J5485" i="3"/>
  <c r="J5486" i="3" a="1"/>
  <c r="J5486" i="3"/>
  <c r="J5487" i="3" a="1"/>
  <c r="J5487" i="3"/>
  <c r="J5488" i="3" a="1"/>
  <c r="J5488" i="3"/>
  <c r="J5489" i="3" a="1"/>
  <c r="J5489" i="3"/>
  <c r="J5490" i="3" a="1"/>
  <c r="J5490" i="3"/>
  <c r="J5491" i="3" a="1"/>
  <c r="J5491" i="3"/>
  <c r="J5492" i="3" a="1"/>
  <c r="J5492" i="3"/>
  <c r="J5493" i="3" a="1"/>
  <c r="J5493" i="3"/>
  <c r="J5494" i="3" a="1"/>
  <c r="J5494" i="3"/>
  <c r="J5495" i="3" a="1"/>
  <c r="J5495" i="3"/>
  <c r="J5496" i="3" a="1"/>
  <c r="J5496" i="3"/>
  <c r="J5497" i="3" a="1"/>
  <c r="J5497" i="3"/>
  <c r="J5498" i="3" a="1"/>
  <c r="J5498" i="3"/>
  <c r="J5499" i="3" a="1"/>
  <c r="J5499" i="3"/>
  <c r="J5500" i="3" a="1"/>
  <c r="J5500" i="3"/>
  <c r="J5501" i="3" a="1"/>
  <c r="J5501" i="3"/>
  <c r="J5502" i="3" a="1"/>
  <c r="J5502" i="3"/>
  <c r="J5503" i="3" a="1"/>
  <c r="J5503" i="3"/>
  <c r="J5504" i="3" a="1"/>
  <c r="J5504" i="3"/>
  <c r="J5505" i="3" a="1"/>
  <c r="J5505" i="3"/>
  <c r="J5506" i="3" a="1"/>
  <c r="J5506" i="3"/>
  <c r="J5507" i="3" a="1"/>
  <c r="J5507" i="3"/>
  <c r="J5508" i="3" a="1"/>
  <c r="J5508" i="3"/>
  <c r="J5509" i="3" a="1"/>
  <c r="J5509" i="3"/>
  <c r="J5510" i="3" a="1"/>
  <c r="J5510" i="3"/>
  <c r="J5511" i="3" a="1"/>
  <c r="J5511" i="3"/>
  <c r="J5512" i="3" a="1"/>
  <c r="J5512" i="3"/>
  <c r="J5513" i="3" a="1"/>
  <c r="J5513" i="3"/>
  <c r="J5514" i="3" a="1"/>
  <c r="J5514" i="3"/>
  <c r="J5515" i="3" a="1"/>
  <c r="J5515" i="3"/>
  <c r="J5516" i="3" a="1"/>
  <c r="J5516" i="3"/>
  <c r="J5517" i="3" a="1"/>
  <c r="J5517" i="3"/>
  <c r="J5518" i="3" a="1"/>
  <c r="J5518" i="3"/>
  <c r="J5519" i="3" a="1"/>
  <c r="J5519" i="3"/>
  <c r="J5520" i="3" a="1"/>
  <c r="J5520" i="3"/>
  <c r="J5521" i="3" a="1"/>
  <c r="J5521" i="3"/>
  <c r="J5522" i="3" a="1"/>
  <c r="J5522" i="3"/>
  <c r="J5523" i="3" a="1"/>
  <c r="J5523" i="3"/>
  <c r="J5524" i="3" a="1"/>
  <c r="J5524" i="3"/>
  <c r="J5525" i="3" a="1"/>
  <c r="J5525" i="3"/>
  <c r="J5526" i="3" a="1"/>
  <c r="J5526" i="3"/>
  <c r="J5527" i="3" a="1"/>
  <c r="J5527" i="3"/>
  <c r="J5528" i="3" a="1"/>
  <c r="J5528" i="3"/>
  <c r="J5529" i="3" a="1"/>
  <c r="J5529" i="3"/>
  <c r="J5530" i="3" a="1"/>
  <c r="J5530" i="3"/>
  <c r="J5531" i="3" a="1"/>
  <c r="J5531" i="3"/>
  <c r="J5532" i="3" a="1"/>
  <c r="J5532" i="3"/>
  <c r="J5533" i="3" a="1"/>
  <c r="J5533" i="3"/>
  <c r="J5534" i="3" a="1"/>
  <c r="J5534" i="3"/>
  <c r="J5535" i="3" a="1"/>
  <c r="J5535" i="3"/>
  <c r="J5536" i="3" a="1"/>
  <c r="J5536" i="3"/>
  <c r="J5537" i="3" a="1"/>
  <c r="J5537" i="3"/>
  <c r="J5538" i="3" a="1"/>
  <c r="J5538" i="3"/>
  <c r="J5539" i="3" a="1"/>
  <c r="J5539" i="3"/>
  <c r="J5540" i="3" a="1"/>
  <c r="J5540" i="3"/>
  <c r="J5541" i="3" a="1"/>
  <c r="J5541" i="3"/>
  <c r="J5542" i="3" a="1"/>
  <c r="J5542" i="3"/>
  <c r="J5543" i="3" a="1"/>
  <c r="J5543" i="3"/>
  <c r="J5544" i="3" a="1"/>
  <c r="J5544" i="3"/>
  <c r="J5545" i="3" a="1"/>
  <c r="J5545" i="3"/>
  <c r="J5546" i="3" a="1"/>
  <c r="J5546" i="3"/>
  <c r="J5547" i="3" a="1"/>
  <c r="J5547" i="3"/>
  <c r="J5548" i="3" a="1"/>
  <c r="J5548" i="3"/>
  <c r="J5549" i="3" a="1"/>
  <c r="J5549" i="3"/>
  <c r="J5550" i="3" a="1"/>
  <c r="J5550" i="3"/>
  <c r="J5551" i="3" a="1"/>
  <c r="J5551" i="3"/>
  <c r="J5552" i="3" a="1"/>
  <c r="J5552" i="3"/>
  <c r="J5553" i="3" a="1"/>
  <c r="J5553" i="3"/>
  <c r="J5554" i="3" a="1"/>
  <c r="J5554" i="3"/>
  <c r="J5555" i="3" a="1"/>
  <c r="J5555" i="3"/>
  <c r="J5556" i="3" a="1"/>
  <c r="J5556" i="3"/>
  <c r="J5557" i="3" a="1"/>
  <c r="J5557" i="3"/>
  <c r="J5558" i="3" a="1"/>
  <c r="J5558" i="3"/>
  <c r="J5559" i="3" a="1"/>
  <c r="J5559" i="3"/>
  <c r="J5560" i="3" a="1"/>
  <c r="J5560" i="3"/>
  <c r="J5561" i="3" a="1"/>
  <c r="J5561" i="3"/>
  <c r="J5562" i="3" a="1"/>
  <c r="J5562" i="3"/>
  <c r="J5563" i="3" a="1"/>
  <c r="J5563" i="3"/>
  <c r="J5564" i="3" a="1"/>
  <c r="J5564" i="3"/>
  <c r="J5565" i="3" a="1"/>
  <c r="J5565" i="3"/>
  <c r="J5566" i="3" a="1"/>
  <c r="J5566" i="3"/>
  <c r="J5567" i="3" a="1"/>
  <c r="J5567" i="3"/>
  <c r="J5568" i="3" a="1"/>
  <c r="J5568" i="3"/>
  <c r="J5569" i="3" a="1"/>
  <c r="J5569" i="3"/>
  <c r="J5570" i="3" a="1"/>
  <c r="J5570" i="3"/>
  <c r="J5571" i="3" a="1"/>
  <c r="J5571" i="3"/>
  <c r="J5572" i="3" a="1"/>
  <c r="J5572" i="3"/>
  <c r="J5573" i="3" a="1"/>
  <c r="J5573" i="3"/>
  <c r="J5574" i="3" a="1"/>
  <c r="J5574" i="3"/>
  <c r="J5575" i="3" a="1"/>
  <c r="J5575" i="3"/>
  <c r="J5576" i="3" a="1"/>
  <c r="J5576" i="3"/>
  <c r="J5577" i="3" a="1"/>
  <c r="J5577" i="3"/>
  <c r="J5578" i="3" a="1"/>
  <c r="J5578" i="3"/>
  <c r="J5579" i="3" a="1"/>
  <c r="J5579" i="3"/>
  <c r="J5580" i="3" a="1"/>
  <c r="J5580" i="3"/>
  <c r="J5581" i="3" a="1"/>
  <c r="J5581" i="3"/>
  <c r="J5582" i="3" a="1"/>
  <c r="J5582" i="3"/>
  <c r="J5583" i="3" a="1"/>
  <c r="J5583" i="3"/>
  <c r="J5584" i="3" a="1"/>
  <c r="J5584" i="3"/>
  <c r="J5585" i="3" a="1"/>
  <c r="J5585" i="3"/>
  <c r="J5586" i="3" a="1"/>
  <c r="J5586" i="3"/>
  <c r="J5587" i="3" a="1"/>
  <c r="J5587" i="3"/>
  <c r="J5588" i="3" a="1"/>
  <c r="J5588" i="3"/>
  <c r="J5589" i="3" a="1"/>
  <c r="J5589" i="3"/>
  <c r="J5590" i="3" a="1"/>
  <c r="J5590" i="3"/>
  <c r="J5591" i="3" a="1"/>
  <c r="J5591" i="3"/>
  <c r="J5592" i="3" a="1"/>
  <c r="J5592" i="3"/>
  <c r="J5593" i="3" a="1"/>
  <c r="J5593" i="3"/>
  <c r="J5594" i="3" a="1"/>
  <c r="J5594" i="3"/>
  <c r="J5595" i="3" a="1"/>
  <c r="J5595" i="3"/>
  <c r="J5596" i="3" a="1"/>
  <c r="J5596" i="3"/>
  <c r="J5597" i="3" a="1"/>
  <c r="J5597" i="3"/>
  <c r="J5598" i="3" a="1"/>
  <c r="J5598" i="3"/>
  <c r="J5599" i="3" a="1"/>
  <c r="J5599" i="3"/>
  <c r="J5600" i="3" a="1"/>
  <c r="J5600" i="3"/>
  <c r="J5601" i="3" a="1"/>
  <c r="J5601" i="3"/>
  <c r="J5602" i="3" a="1"/>
  <c r="J5602" i="3"/>
  <c r="J5603" i="3" a="1"/>
  <c r="J5603" i="3"/>
  <c r="J5604" i="3" a="1"/>
  <c r="J5604" i="3"/>
  <c r="J5605" i="3" a="1"/>
  <c r="J5605" i="3"/>
  <c r="J5606" i="3" a="1"/>
  <c r="J5606" i="3"/>
  <c r="J5607" i="3" a="1"/>
  <c r="J5607" i="3"/>
  <c r="J5608" i="3" a="1"/>
  <c r="J5608" i="3"/>
  <c r="J5609" i="3" a="1"/>
  <c r="J5609" i="3"/>
  <c r="J5610" i="3" a="1"/>
  <c r="J5610" i="3"/>
  <c r="J5611" i="3" a="1"/>
  <c r="J5611" i="3"/>
  <c r="J5612" i="3" a="1"/>
  <c r="J5612" i="3"/>
  <c r="J5613" i="3" a="1"/>
  <c r="J5613" i="3"/>
  <c r="J5614" i="3" a="1"/>
  <c r="J5614" i="3"/>
  <c r="J5615" i="3" a="1"/>
  <c r="J5615" i="3"/>
  <c r="J5616" i="3" a="1"/>
  <c r="J5616" i="3"/>
  <c r="J5617" i="3" a="1"/>
  <c r="J5617" i="3"/>
  <c r="J5618" i="3" a="1"/>
  <c r="J5618" i="3"/>
  <c r="J5619" i="3" a="1"/>
  <c r="J5619" i="3"/>
  <c r="J5620" i="3" a="1"/>
  <c r="J5620" i="3"/>
  <c r="J5621" i="3" a="1"/>
  <c r="J5621" i="3"/>
  <c r="J5622" i="3" a="1"/>
  <c r="J5622" i="3"/>
  <c r="J5623" i="3" a="1"/>
  <c r="J5623" i="3"/>
  <c r="J5624" i="3" a="1"/>
  <c r="J5624" i="3"/>
  <c r="J5625" i="3" a="1"/>
  <c r="J5625" i="3"/>
  <c r="J5626" i="3" a="1"/>
  <c r="J5626" i="3"/>
  <c r="J5627" i="3" a="1"/>
  <c r="J5627" i="3"/>
  <c r="J5628" i="3" a="1"/>
  <c r="J5628" i="3"/>
  <c r="J5629" i="3" a="1"/>
  <c r="J5629" i="3"/>
  <c r="J5630" i="3" a="1"/>
  <c r="J5630" i="3"/>
  <c r="J5631" i="3" a="1"/>
  <c r="J5631" i="3"/>
  <c r="J5632" i="3" a="1"/>
  <c r="J5632" i="3"/>
  <c r="J5633" i="3" a="1"/>
  <c r="J5633" i="3"/>
  <c r="J5634" i="3" a="1"/>
  <c r="J5634" i="3"/>
  <c r="J5635" i="3" a="1"/>
  <c r="J5635" i="3"/>
  <c r="J5636" i="3" a="1"/>
  <c r="J5636" i="3"/>
  <c r="J5637" i="3" a="1"/>
  <c r="J5637" i="3"/>
  <c r="J5638" i="3" a="1"/>
  <c r="J5638" i="3"/>
  <c r="J5639" i="3" a="1"/>
  <c r="J5639" i="3"/>
  <c r="J5640" i="3" a="1"/>
  <c r="J5640" i="3"/>
  <c r="J5641" i="3" a="1"/>
  <c r="J5641" i="3"/>
  <c r="J5642" i="3" a="1"/>
  <c r="J5642" i="3"/>
  <c r="J5643" i="3" a="1"/>
  <c r="J5643" i="3"/>
  <c r="J5644" i="3" a="1"/>
  <c r="J5644" i="3"/>
  <c r="J5645" i="3" a="1"/>
  <c r="J5645" i="3"/>
  <c r="J5646" i="3" a="1"/>
  <c r="J5646" i="3"/>
  <c r="J5647" i="3" a="1"/>
  <c r="J5647" i="3"/>
  <c r="J5648" i="3" a="1"/>
  <c r="J5648" i="3"/>
  <c r="J5649" i="3" a="1"/>
  <c r="J5649" i="3"/>
  <c r="J5650" i="3" a="1"/>
  <c r="J5650" i="3"/>
  <c r="J5651" i="3" a="1"/>
  <c r="J5651" i="3"/>
  <c r="J5652" i="3" a="1"/>
  <c r="J5652" i="3"/>
  <c r="J5653" i="3" a="1"/>
  <c r="J5653" i="3"/>
  <c r="J5654" i="3" a="1"/>
  <c r="J5654" i="3"/>
  <c r="J5655" i="3" a="1"/>
  <c r="J5655" i="3"/>
  <c r="J5656" i="3" a="1"/>
  <c r="J5656" i="3"/>
  <c r="J5657" i="3" a="1"/>
  <c r="J5657" i="3"/>
  <c r="J5658" i="3" a="1"/>
  <c r="J5658" i="3"/>
  <c r="J5659" i="3" a="1"/>
  <c r="J5659" i="3"/>
  <c r="J5660" i="3" a="1"/>
  <c r="J5660" i="3"/>
  <c r="J5661" i="3" a="1"/>
  <c r="J5661" i="3"/>
  <c r="J5662" i="3" a="1"/>
  <c r="J5662" i="3"/>
  <c r="J5663" i="3" a="1"/>
  <c r="J5663" i="3"/>
  <c r="J5664" i="3" a="1"/>
  <c r="J5664" i="3"/>
  <c r="J5665" i="3" a="1"/>
  <c r="J5665" i="3"/>
  <c r="J5666" i="3" a="1"/>
  <c r="J5666" i="3"/>
  <c r="J5667" i="3" a="1"/>
  <c r="J5667" i="3"/>
  <c r="J5668" i="3" a="1"/>
  <c r="J5668" i="3"/>
  <c r="J5669" i="3" a="1"/>
  <c r="J5669" i="3"/>
  <c r="J5670" i="3" a="1"/>
  <c r="J5670" i="3"/>
  <c r="J5671" i="3" a="1"/>
  <c r="J5671" i="3"/>
  <c r="J5672" i="3" a="1"/>
  <c r="J5672" i="3"/>
  <c r="J5673" i="3" a="1"/>
  <c r="J5673" i="3"/>
  <c r="J5674" i="3" a="1"/>
  <c r="J5674" i="3"/>
  <c r="J5675" i="3" a="1"/>
  <c r="J5675" i="3"/>
  <c r="J5676" i="3" a="1"/>
  <c r="J5676" i="3"/>
  <c r="J5677" i="3" a="1"/>
  <c r="J5677" i="3"/>
  <c r="J5678" i="3" a="1"/>
  <c r="J5678" i="3"/>
  <c r="J5679" i="3" a="1"/>
  <c r="J5679" i="3"/>
  <c r="J5680" i="3" a="1"/>
  <c r="J5680" i="3"/>
  <c r="J5681" i="3" a="1"/>
  <c r="J5681" i="3"/>
  <c r="J5682" i="3" a="1"/>
  <c r="J5682" i="3"/>
  <c r="J5683" i="3" a="1"/>
  <c r="J5683" i="3"/>
  <c r="J5684" i="3" a="1"/>
  <c r="J5684" i="3"/>
  <c r="J5685" i="3" a="1"/>
  <c r="J5685" i="3"/>
  <c r="J5686" i="3" a="1"/>
  <c r="J5686" i="3"/>
  <c r="J5687" i="3" a="1"/>
  <c r="J5687" i="3"/>
  <c r="J5688" i="3" a="1"/>
  <c r="J5688" i="3"/>
  <c r="J5689" i="3" a="1"/>
  <c r="J5689" i="3"/>
  <c r="J5690" i="3" a="1"/>
  <c r="J5690" i="3"/>
  <c r="J5691" i="3" a="1"/>
  <c r="J5691" i="3"/>
  <c r="J5692" i="3" a="1"/>
  <c r="J5692" i="3"/>
  <c r="J5693" i="3" a="1"/>
  <c r="J5693" i="3"/>
  <c r="J5694" i="3" a="1"/>
  <c r="J5694" i="3"/>
  <c r="J5695" i="3" a="1"/>
  <c r="J5695" i="3"/>
  <c r="J5696" i="3" a="1"/>
  <c r="J5696" i="3"/>
  <c r="J5697" i="3" a="1"/>
  <c r="J5697" i="3"/>
  <c r="J5698" i="3" a="1"/>
  <c r="J5698" i="3"/>
  <c r="J5699" i="3" a="1"/>
  <c r="J5699" i="3"/>
  <c r="J5700" i="3" a="1"/>
  <c r="J5700" i="3"/>
  <c r="J5701" i="3" a="1"/>
  <c r="J5701" i="3"/>
  <c r="J5702" i="3" a="1"/>
  <c r="J5702" i="3"/>
  <c r="J5703" i="3" a="1"/>
  <c r="J5703" i="3"/>
  <c r="J5704" i="3" a="1"/>
  <c r="J5704" i="3"/>
  <c r="J5705" i="3" a="1"/>
  <c r="J5705" i="3"/>
  <c r="J5706" i="3" a="1"/>
  <c r="J5706" i="3"/>
  <c r="J5707" i="3" a="1"/>
  <c r="J5707" i="3"/>
  <c r="J5708" i="3" a="1"/>
  <c r="J5708" i="3"/>
  <c r="J5709" i="3" a="1"/>
  <c r="J5709" i="3"/>
  <c r="J5710" i="3" a="1"/>
  <c r="J5710" i="3"/>
  <c r="J5711" i="3" a="1"/>
  <c r="J5711" i="3"/>
  <c r="J5712" i="3" a="1"/>
  <c r="J5712" i="3"/>
  <c r="J5713" i="3" a="1"/>
  <c r="J5713" i="3"/>
  <c r="J5714" i="3" a="1"/>
  <c r="J5714" i="3"/>
  <c r="J5715" i="3" a="1"/>
  <c r="J5715" i="3"/>
  <c r="J5716" i="3" a="1"/>
  <c r="J5716" i="3"/>
  <c r="J5717" i="3" a="1"/>
  <c r="J5717" i="3"/>
  <c r="J5718" i="3" a="1"/>
  <c r="J5718" i="3"/>
  <c r="J5719" i="3" a="1"/>
  <c r="J5719" i="3"/>
  <c r="J5720" i="3" a="1"/>
  <c r="J5720" i="3"/>
  <c r="J5721" i="3" a="1"/>
  <c r="J5721" i="3"/>
  <c r="J5722" i="3" a="1"/>
  <c r="J5722" i="3"/>
  <c r="J5723" i="3" a="1"/>
  <c r="J5723" i="3"/>
  <c r="J5724" i="3" a="1"/>
  <c r="J5724" i="3"/>
  <c r="J5725" i="3" a="1"/>
  <c r="J5725" i="3"/>
  <c r="J5726" i="3" a="1"/>
  <c r="J5726" i="3"/>
  <c r="J5727" i="3" a="1"/>
  <c r="J5727" i="3"/>
  <c r="J5728" i="3" a="1"/>
  <c r="J5728" i="3"/>
  <c r="J5729" i="3" a="1"/>
  <c r="J5729" i="3"/>
  <c r="J5730" i="3" a="1"/>
  <c r="J5730" i="3"/>
  <c r="J5731" i="3" a="1"/>
  <c r="J5731" i="3"/>
  <c r="J5732" i="3" a="1"/>
  <c r="J5732" i="3"/>
  <c r="J5733" i="3" a="1"/>
  <c r="J5733" i="3"/>
  <c r="J5734" i="3" a="1"/>
  <c r="J5734" i="3"/>
  <c r="J5735" i="3" a="1"/>
  <c r="J5735" i="3"/>
  <c r="J5736" i="3" a="1"/>
  <c r="J5736" i="3"/>
  <c r="J5737" i="3" a="1"/>
  <c r="J5737" i="3"/>
  <c r="J5738" i="3" a="1"/>
  <c r="J5738" i="3"/>
  <c r="J5739" i="3" a="1"/>
  <c r="J5739" i="3"/>
  <c r="J5740" i="3" a="1"/>
  <c r="J5740" i="3"/>
  <c r="J5741" i="3" a="1"/>
  <c r="J5741" i="3"/>
  <c r="J5742" i="3" a="1"/>
  <c r="J5742" i="3"/>
  <c r="J5743" i="3" a="1"/>
  <c r="J5743" i="3"/>
  <c r="J5744" i="3" a="1"/>
  <c r="J5744" i="3"/>
  <c r="J5745" i="3" a="1"/>
  <c r="J5745" i="3"/>
  <c r="J5746" i="3" a="1"/>
  <c r="J5746" i="3"/>
  <c r="J5747" i="3" a="1"/>
  <c r="J5747" i="3"/>
  <c r="J5748" i="3" a="1"/>
  <c r="J5748" i="3"/>
  <c r="J5749" i="3" a="1"/>
  <c r="J5749" i="3"/>
  <c r="J5750" i="3" a="1"/>
  <c r="J5750" i="3"/>
  <c r="J5751" i="3" a="1"/>
  <c r="J5751" i="3"/>
  <c r="J5752" i="3" a="1"/>
  <c r="J5752" i="3"/>
  <c r="J5753" i="3" a="1"/>
  <c r="J5753" i="3"/>
  <c r="J5754" i="3" a="1"/>
  <c r="J5754" i="3"/>
  <c r="J5755" i="3" a="1"/>
  <c r="J5755" i="3"/>
  <c r="J5756" i="3" a="1"/>
  <c r="J5756" i="3"/>
  <c r="J5757" i="3" a="1"/>
  <c r="J5757" i="3"/>
  <c r="J5758" i="3" a="1"/>
  <c r="J5758" i="3"/>
  <c r="J5759" i="3" a="1"/>
  <c r="J5759" i="3"/>
  <c r="J5760" i="3" a="1"/>
  <c r="J5760" i="3"/>
  <c r="J5761" i="3" a="1"/>
  <c r="J5761" i="3"/>
  <c r="J5762" i="3" a="1"/>
  <c r="J5762" i="3"/>
  <c r="J5763" i="3" a="1"/>
  <c r="J5763" i="3"/>
  <c r="J5764" i="3" a="1"/>
  <c r="J5764" i="3"/>
  <c r="J5765" i="3" a="1"/>
  <c r="J5765" i="3"/>
  <c r="J5766" i="3" a="1"/>
  <c r="J5766" i="3"/>
  <c r="J5767" i="3" a="1"/>
  <c r="J5767" i="3"/>
  <c r="J5768" i="3" a="1"/>
  <c r="J5768" i="3"/>
  <c r="J5769" i="3" a="1"/>
  <c r="J5769" i="3"/>
  <c r="J5770" i="3" a="1"/>
  <c r="J5770" i="3"/>
  <c r="J5771" i="3" a="1"/>
  <c r="J5771" i="3"/>
  <c r="J5772" i="3" a="1"/>
  <c r="J5772" i="3"/>
  <c r="J5773" i="3" a="1"/>
  <c r="J5773" i="3"/>
  <c r="J5774" i="3" a="1"/>
  <c r="J5774" i="3"/>
  <c r="J5775" i="3" a="1"/>
  <c r="J5775" i="3"/>
  <c r="J5776" i="3" a="1"/>
  <c r="J5776" i="3"/>
  <c r="J5777" i="3" a="1"/>
  <c r="J5777" i="3"/>
  <c r="J5778" i="3" a="1"/>
  <c r="J5778" i="3"/>
  <c r="J5779" i="3" a="1"/>
  <c r="J5779" i="3"/>
  <c r="J5780" i="3" a="1"/>
  <c r="J5780" i="3"/>
  <c r="J5781" i="3" a="1"/>
  <c r="J5781" i="3"/>
  <c r="J5782" i="3" a="1"/>
  <c r="J5782" i="3"/>
  <c r="J5783" i="3" a="1"/>
  <c r="J5783" i="3"/>
  <c r="J5784" i="3" a="1"/>
  <c r="J5784" i="3"/>
  <c r="J5785" i="3" a="1"/>
  <c r="J5785" i="3"/>
  <c r="J5786" i="3" a="1"/>
  <c r="J5786" i="3"/>
  <c r="J5787" i="3" a="1"/>
  <c r="J5787" i="3"/>
  <c r="J5788" i="3" a="1"/>
  <c r="J5788" i="3"/>
  <c r="J5789" i="3" a="1"/>
  <c r="J5789" i="3"/>
  <c r="J5790" i="3" a="1"/>
  <c r="J5790" i="3"/>
  <c r="J5791" i="3" a="1"/>
  <c r="J5791" i="3"/>
  <c r="J5792" i="3" a="1"/>
  <c r="J5792" i="3"/>
  <c r="J5793" i="3" a="1"/>
  <c r="J5793" i="3"/>
  <c r="J5794" i="3" a="1"/>
  <c r="J5794" i="3"/>
  <c r="J5795" i="3" a="1"/>
  <c r="J5795" i="3"/>
  <c r="J5796" i="3" a="1"/>
  <c r="J5796" i="3"/>
  <c r="J5797" i="3" a="1"/>
  <c r="J5797" i="3"/>
  <c r="J5798" i="3" a="1"/>
  <c r="J5798" i="3"/>
  <c r="J5799" i="3" a="1"/>
  <c r="J5799" i="3"/>
  <c r="J5800" i="3" a="1"/>
  <c r="J5800" i="3"/>
  <c r="J5801" i="3" a="1"/>
  <c r="J5801" i="3"/>
  <c r="J5802" i="3" a="1"/>
  <c r="J5802" i="3"/>
  <c r="J5803" i="3" a="1"/>
  <c r="J5803" i="3"/>
  <c r="J5804" i="3" a="1"/>
  <c r="J5804" i="3"/>
  <c r="J5805" i="3" a="1"/>
  <c r="J5805" i="3"/>
  <c r="J5806" i="3" a="1"/>
  <c r="J5806" i="3"/>
  <c r="J5807" i="3" a="1"/>
  <c r="J5807" i="3"/>
  <c r="J5808" i="3" a="1"/>
  <c r="J5808" i="3"/>
  <c r="J5809" i="3" a="1"/>
  <c r="J5809" i="3"/>
  <c r="J5810" i="3" a="1"/>
  <c r="J5810" i="3"/>
  <c r="J5811" i="3" a="1"/>
  <c r="J5811" i="3"/>
  <c r="J5812" i="3" a="1"/>
  <c r="J5812" i="3"/>
  <c r="J5813" i="3" a="1"/>
  <c r="J5813" i="3"/>
  <c r="J5814" i="3" a="1"/>
  <c r="J5814" i="3"/>
  <c r="J5815" i="3" a="1"/>
  <c r="J5815" i="3"/>
  <c r="J5816" i="3" a="1"/>
  <c r="J5816" i="3"/>
  <c r="J5817" i="3" a="1"/>
  <c r="J5817" i="3"/>
  <c r="J5818" i="3" a="1"/>
  <c r="J5818" i="3"/>
  <c r="J5819" i="3" a="1"/>
  <c r="J5819" i="3"/>
  <c r="J5820" i="3" a="1"/>
  <c r="J5820" i="3"/>
  <c r="J5821" i="3" a="1"/>
  <c r="J5821" i="3"/>
  <c r="J5822" i="3" a="1"/>
  <c r="J5822" i="3"/>
  <c r="J5823" i="3" a="1"/>
  <c r="J5823" i="3"/>
  <c r="J5824" i="3" a="1"/>
  <c r="J5824" i="3"/>
  <c r="J5825" i="3" a="1"/>
  <c r="J5825" i="3"/>
  <c r="J5826" i="3" a="1"/>
  <c r="J5826" i="3"/>
  <c r="J5827" i="3" a="1"/>
  <c r="J5827" i="3"/>
  <c r="J5828" i="3" a="1"/>
  <c r="J5828" i="3"/>
  <c r="J5829" i="3" a="1"/>
  <c r="J5829" i="3"/>
  <c r="J5830" i="3" a="1"/>
  <c r="J5830" i="3"/>
  <c r="J5831" i="3" a="1"/>
  <c r="J5831" i="3"/>
  <c r="J5832" i="3" a="1"/>
  <c r="J5832" i="3"/>
  <c r="J5833" i="3" a="1"/>
  <c r="J5833" i="3"/>
  <c r="J5834" i="3" a="1"/>
  <c r="J5834" i="3"/>
  <c r="J5835" i="3" a="1"/>
  <c r="J5835" i="3"/>
  <c r="J5836" i="3" a="1"/>
  <c r="J5836" i="3"/>
  <c r="J5837" i="3" a="1"/>
  <c r="J5837" i="3"/>
  <c r="J5838" i="3" a="1"/>
  <c r="J5838" i="3"/>
  <c r="J5839" i="3" a="1"/>
  <c r="J5839" i="3"/>
  <c r="J5840" i="3" a="1"/>
  <c r="J5840" i="3"/>
  <c r="J5841" i="3" a="1"/>
  <c r="J5841" i="3"/>
  <c r="J5842" i="3" a="1"/>
  <c r="J5842" i="3"/>
  <c r="J5843" i="3" a="1"/>
  <c r="J5843" i="3"/>
  <c r="J5844" i="3" a="1"/>
  <c r="J5844" i="3"/>
  <c r="J5845" i="3" a="1"/>
  <c r="J5845" i="3"/>
  <c r="J5846" i="3" a="1"/>
  <c r="J5846" i="3"/>
  <c r="J5847" i="3" a="1"/>
  <c r="J5847" i="3"/>
  <c r="J5848" i="3" a="1"/>
  <c r="J5848" i="3"/>
  <c r="J5849" i="3" a="1"/>
  <c r="J5849" i="3"/>
  <c r="J5850" i="3" a="1"/>
  <c r="J5850" i="3"/>
  <c r="J5851" i="3" a="1"/>
  <c r="J5851" i="3"/>
  <c r="J5852" i="3" a="1"/>
  <c r="J5852" i="3"/>
  <c r="J5853" i="3" a="1"/>
  <c r="J5853" i="3"/>
  <c r="J5854" i="3" a="1"/>
  <c r="J5854" i="3"/>
  <c r="J5855" i="3" a="1"/>
  <c r="J5855" i="3"/>
  <c r="J5856" i="3" a="1"/>
  <c r="J5856" i="3"/>
  <c r="J5857" i="3" a="1"/>
  <c r="J5857" i="3"/>
  <c r="J5858" i="3" a="1"/>
  <c r="J5858" i="3"/>
  <c r="J5859" i="3" a="1"/>
  <c r="J5859" i="3"/>
  <c r="J5860" i="3" a="1"/>
  <c r="J5860" i="3"/>
  <c r="J5861" i="3" a="1"/>
  <c r="J5861" i="3"/>
  <c r="J5862" i="3" a="1"/>
  <c r="J5862" i="3"/>
  <c r="J5863" i="3" a="1"/>
  <c r="J5863" i="3"/>
  <c r="J5864" i="3" a="1"/>
  <c r="J5864" i="3"/>
  <c r="J5865" i="3" a="1"/>
  <c r="J5865" i="3"/>
  <c r="J5866" i="3" a="1"/>
  <c r="J5866" i="3"/>
  <c r="J5867" i="3" a="1"/>
  <c r="J5867" i="3"/>
  <c r="J5868" i="3" a="1"/>
  <c r="J5868" i="3"/>
  <c r="J5869" i="3" a="1"/>
  <c r="J5869" i="3"/>
  <c r="J5870" i="3" a="1"/>
  <c r="J5870" i="3"/>
  <c r="J5871" i="3" a="1"/>
  <c r="J5871" i="3"/>
  <c r="J5872" i="3" a="1"/>
  <c r="J5872" i="3"/>
  <c r="J5873" i="3" a="1"/>
  <c r="J5873" i="3"/>
  <c r="J5874" i="3" a="1"/>
  <c r="J5874" i="3"/>
  <c r="J5875" i="3" a="1"/>
  <c r="J5875" i="3"/>
  <c r="J5876" i="3" a="1"/>
  <c r="J5876" i="3"/>
  <c r="J5877" i="3" a="1"/>
  <c r="J5877" i="3"/>
  <c r="J5878" i="3" a="1"/>
  <c r="J5878" i="3"/>
  <c r="J5879" i="3" a="1"/>
  <c r="J5879" i="3"/>
  <c r="J5880" i="3" a="1"/>
  <c r="J5880" i="3"/>
  <c r="J5881" i="3" a="1"/>
  <c r="J5881" i="3"/>
  <c r="J5882" i="3" a="1"/>
  <c r="J5882" i="3"/>
  <c r="J5883" i="3" a="1"/>
  <c r="J5883" i="3"/>
  <c r="J5884" i="3" a="1"/>
  <c r="J5884" i="3"/>
  <c r="J5885" i="3" a="1"/>
  <c r="J5885" i="3"/>
  <c r="J5886" i="3" a="1"/>
  <c r="J5886" i="3"/>
  <c r="J5887" i="3" a="1"/>
  <c r="J5887" i="3"/>
  <c r="J5888" i="3" a="1"/>
  <c r="J5888" i="3"/>
  <c r="J5889" i="3" a="1"/>
  <c r="J5889" i="3"/>
  <c r="J5890" i="3" a="1"/>
  <c r="J5890" i="3"/>
  <c r="J5891" i="3" a="1"/>
  <c r="J5891" i="3"/>
  <c r="J5892" i="3" a="1"/>
  <c r="J5892" i="3"/>
  <c r="J5893" i="3" a="1"/>
  <c r="J5893" i="3"/>
  <c r="J5894" i="3" a="1"/>
  <c r="J5894" i="3"/>
  <c r="J5895" i="3" a="1"/>
  <c r="J5895" i="3"/>
  <c r="J5896" i="3" a="1"/>
  <c r="J5896" i="3"/>
  <c r="J5897" i="3" a="1"/>
  <c r="J5897" i="3"/>
  <c r="J5898" i="3" a="1"/>
  <c r="J5898" i="3"/>
  <c r="J5899" i="3" a="1"/>
  <c r="J5899" i="3"/>
  <c r="J5900" i="3" a="1"/>
  <c r="J5900" i="3"/>
  <c r="J5901" i="3" a="1"/>
  <c r="J5901" i="3"/>
  <c r="J5902" i="3" a="1"/>
  <c r="J5902" i="3"/>
  <c r="J5903" i="3" a="1"/>
  <c r="J5903" i="3"/>
  <c r="J5904" i="3" a="1"/>
  <c r="J5904" i="3"/>
  <c r="J5905" i="3" a="1"/>
  <c r="J5905" i="3"/>
  <c r="J5906" i="3" a="1"/>
  <c r="J5906" i="3"/>
  <c r="J5907" i="3" a="1"/>
  <c r="J5907" i="3"/>
  <c r="J5908" i="3" a="1"/>
  <c r="J5908" i="3"/>
  <c r="J5909" i="3" a="1"/>
  <c r="J5909" i="3"/>
  <c r="J5910" i="3" a="1"/>
  <c r="J5910" i="3"/>
  <c r="J5911" i="3" a="1"/>
  <c r="J5911" i="3"/>
  <c r="J5912" i="3" a="1"/>
  <c r="J5912" i="3"/>
  <c r="J5913" i="3" a="1"/>
  <c r="J5913" i="3"/>
  <c r="J5914" i="3" a="1"/>
  <c r="J5914" i="3"/>
  <c r="J5915" i="3" a="1"/>
  <c r="J5915" i="3"/>
  <c r="J5916" i="3" a="1"/>
  <c r="J5916" i="3"/>
  <c r="J5917" i="3" a="1"/>
  <c r="J5917" i="3"/>
  <c r="J5918" i="3" a="1"/>
  <c r="J5918" i="3"/>
  <c r="J5919" i="3" a="1"/>
  <c r="J5919" i="3"/>
  <c r="J5920" i="3" a="1"/>
  <c r="J5920" i="3"/>
  <c r="J5921" i="3" a="1"/>
  <c r="J5921" i="3"/>
  <c r="J5922" i="3" a="1"/>
  <c r="J5922" i="3"/>
  <c r="J5923" i="3" a="1"/>
  <c r="J5923" i="3"/>
  <c r="J5924" i="3" a="1"/>
  <c r="J5924" i="3"/>
  <c r="J5925" i="3" a="1"/>
  <c r="J5925" i="3"/>
  <c r="J5926" i="3" a="1"/>
  <c r="J5926" i="3"/>
  <c r="J5927" i="3" a="1"/>
  <c r="J5927" i="3"/>
  <c r="J5928" i="3" a="1"/>
  <c r="J5928" i="3"/>
  <c r="J5929" i="3" a="1"/>
  <c r="J5929" i="3"/>
  <c r="J5930" i="3" a="1"/>
  <c r="J5930" i="3"/>
  <c r="J5931" i="3" a="1"/>
  <c r="J5931" i="3"/>
  <c r="J5932" i="3" a="1"/>
  <c r="J5932" i="3"/>
  <c r="J5933" i="3" a="1"/>
  <c r="J5933" i="3"/>
  <c r="J5934" i="3" a="1"/>
  <c r="J5934" i="3"/>
  <c r="J5935" i="3" a="1"/>
  <c r="J5935" i="3"/>
  <c r="J5936" i="3" a="1"/>
  <c r="J5936" i="3"/>
  <c r="J5937" i="3" a="1"/>
  <c r="J5937" i="3"/>
  <c r="J5938" i="3" a="1"/>
  <c r="J5938" i="3"/>
  <c r="J5939" i="3" a="1"/>
  <c r="J5939" i="3"/>
  <c r="J5940" i="3" a="1"/>
  <c r="J5940" i="3"/>
  <c r="J5941" i="3" a="1"/>
  <c r="J5941" i="3"/>
  <c r="J5942" i="3" a="1"/>
  <c r="J5942" i="3"/>
  <c r="J5943" i="3" a="1"/>
  <c r="J5943" i="3"/>
  <c r="J5944" i="3" a="1"/>
  <c r="J5944" i="3"/>
  <c r="J5945" i="3" a="1"/>
  <c r="J5945" i="3"/>
  <c r="J5946" i="3" a="1"/>
  <c r="J5946" i="3"/>
  <c r="J5947" i="3" a="1"/>
  <c r="J5947" i="3"/>
  <c r="J5948" i="3" a="1"/>
  <c r="J5948" i="3"/>
  <c r="J5949" i="3" a="1"/>
  <c r="J5949" i="3"/>
  <c r="J5950" i="3" a="1"/>
  <c r="J5950" i="3"/>
  <c r="J5951" i="3" a="1"/>
  <c r="J5951" i="3"/>
  <c r="J5952" i="3" a="1"/>
  <c r="J5952" i="3"/>
  <c r="J5953" i="3" a="1"/>
  <c r="J5953" i="3"/>
  <c r="J5954" i="3" a="1"/>
  <c r="J5954" i="3"/>
  <c r="J5955" i="3" a="1"/>
  <c r="J5955" i="3"/>
  <c r="J5956" i="3" a="1"/>
  <c r="J5956" i="3"/>
  <c r="J5957" i="3" a="1"/>
  <c r="J5957" i="3"/>
  <c r="J5958" i="3" a="1"/>
  <c r="J5958" i="3"/>
  <c r="J5959" i="3" a="1"/>
  <c r="J5959" i="3"/>
  <c r="J5960" i="3" a="1"/>
  <c r="J5960" i="3"/>
  <c r="J5961" i="3" a="1"/>
  <c r="J5961" i="3"/>
  <c r="J5962" i="3" a="1"/>
  <c r="J5962" i="3"/>
  <c r="J5963" i="3" a="1"/>
  <c r="J5963" i="3"/>
  <c r="J5964" i="3" a="1"/>
  <c r="J5964" i="3"/>
  <c r="J5965" i="3" a="1"/>
  <c r="J5965" i="3"/>
  <c r="J5966" i="3" a="1"/>
  <c r="J5966" i="3"/>
  <c r="J5967" i="3" a="1"/>
  <c r="J5967" i="3"/>
  <c r="J5968" i="3" a="1"/>
  <c r="J5968" i="3"/>
  <c r="J5969" i="3" a="1"/>
  <c r="J5969" i="3"/>
  <c r="J5970" i="3" a="1"/>
  <c r="J5970" i="3"/>
  <c r="J5971" i="3" a="1"/>
  <c r="J5971" i="3"/>
  <c r="J5972" i="3" a="1"/>
  <c r="J5972" i="3"/>
  <c r="J5973" i="3" a="1"/>
  <c r="J5973" i="3"/>
  <c r="J5974" i="3" a="1"/>
  <c r="J5974" i="3"/>
  <c r="J5975" i="3" a="1"/>
  <c r="J5975" i="3"/>
  <c r="J5976" i="3" a="1"/>
  <c r="J5976" i="3"/>
  <c r="J5977" i="3" a="1"/>
  <c r="J5977" i="3"/>
  <c r="J5978" i="3" a="1"/>
  <c r="J5978" i="3"/>
  <c r="J5979" i="3" a="1"/>
  <c r="J5979" i="3"/>
  <c r="J5980" i="3" a="1"/>
  <c r="J5980" i="3"/>
  <c r="J5981" i="3" a="1"/>
  <c r="J5981" i="3"/>
  <c r="J5982" i="3" a="1"/>
  <c r="J5982" i="3"/>
  <c r="J5983" i="3" a="1"/>
  <c r="J5983" i="3"/>
  <c r="J5984" i="3" a="1"/>
  <c r="J5984" i="3"/>
  <c r="J5985" i="3" a="1"/>
  <c r="J5985" i="3"/>
  <c r="J5986" i="3" a="1"/>
  <c r="J5986" i="3"/>
  <c r="J5987" i="3" a="1"/>
  <c r="J5987" i="3"/>
  <c r="J5988" i="3" a="1"/>
  <c r="J5988" i="3"/>
  <c r="J5989" i="3" a="1"/>
  <c r="J5989" i="3"/>
  <c r="J5990" i="3" a="1"/>
  <c r="J5990" i="3"/>
  <c r="J5991" i="3" a="1"/>
  <c r="J5991" i="3"/>
  <c r="J5992" i="3" a="1"/>
  <c r="J5992" i="3"/>
  <c r="J5993" i="3" a="1"/>
  <c r="J5993" i="3"/>
  <c r="J5994" i="3" a="1"/>
  <c r="J5994" i="3"/>
  <c r="J5995" i="3" a="1"/>
  <c r="J5995" i="3"/>
  <c r="J5996" i="3" a="1"/>
  <c r="J5996" i="3"/>
  <c r="J5997" i="3" a="1"/>
  <c r="J5997" i="3"/>
  <c r="J5998" i="3" a="1"/>
  <c r="J5998" i="3"/>
  <c r="J5999" i="3" a="1"/>
  <c r="J5999" i="3"/>
  <c r="J6000" i="3" a="1"/>
  <c r="J6000" i="3"/>
  <c r="J6001" i="3" a="1"/>
  <c r="J6001" i="3"/>
  <c r="J6002" i="3" a="1"/>
  <c r="J6002" i="3"/>
  <c r="J6003" i="3" a="1"/>
  <c r="J6003" i="3"/>
  <c r="J6004" i="3" a="1"/>
  <c r="J6004" i="3"/>
  <c r="J6005" i="3" a="1"/>
  <c r="J6005" i="3"/>
  <c r="J6006" i="3" a="1"/>
  <c r="J6006" i="3"/>
  <c r="J6007" i="3" a="1"/>
  <c r="J6007" i="3"/>
  <c r="J6008" i="3" a="1"/>
  <c r="J6008" i="3"/>
  <c r="J6009" i="3" a="1"/>
  <c r="J6009" i="3"/>
  <c r="J6010" i="3" a="1"/>
  <c r="J6010" i="3"/>
  <c r="J6011" i="3" a="1"/>
  <c r="J6011" i="3"/>
  <c r="J6012" i="3" a="1"/>
  <c r="J6012" i="3"/>
  <c r="J6013" i="3" a="1"/>
  <c r="J6013" i="3"/>
  <c r="J6014" i="3" a="1"/>
  <c r="J6014" i="3"/>
  <c r="J6015" i="3" a="1"/>
  <c r="J6015" i="3"/>
  <c r="J6016" i="3" a="1"/>
  <c r="J6016" i="3"/>
  <c r="J6017" i="3" a="1"/>
  <c r="J6017" i="3"/>
  <c r="J6018" i="3" a="1"/>
  <c r="J6018" i="3"/>
  <c r="J6019" i="3" a="1"/>
  <c r="J6019" i="3"/>
  <c r="J6020" i="3" a="1"/>
  <c r="J6020" i="3"/>
  <c r="J6021" i="3" a="1"/>
  <c r="J6021" i="3"/>
  <c r="J6022" i="3" a="1"/>
  <c r="J6022" i="3"/>
  <c r="J6023" i="3" a="1"/>
  <c r="J6023" i="3"/>
  <c r="J6024" i="3" a="1"/>
  <c r="J6024" i="3"/>
  <c r="J6025" i="3" a="1"/>
  <c r="J6025" i="3"/>
  <c r="J6026" i="3" a="1"/>
  <c r="J6026" i="3"/>
  <c r="J6027" i="3" a="1"/>
  <c r="J6027" i="3"/>
  <c r="J6028" i="3" a="1"/>
  <c r="J6028" i="3"/>
  <c r="J6029" i="3" a="1"/>
  <c r="J6029" i="3"/>
  <c r="J6030" i="3" a="1"/>
  <c r="J6030" i="3"/>
  <c r="J6031" i="3" a="1"/>
  <c r="J6031" i="3"/>
  <c r="J6032" i="3" a="1"/>
  <c r="J6032" i="3"/>
  <c r="J6033" i="3" a="1"/>
  <c r="J6033" i="3"/>
  <c r="J6034" i="3" a="1"/>
  <c r="J6034" i="3"/>
  <c r="J6035" i="3" a="1"/>
  <c r="J6035" i="3"/>
  <c r="J6036" i="3" a="1"/>
  <c r="J6036" i="3"/>
  <c r="J6037" i="3" a="1"/>
  <c r="J6037" i="3"/>
  <c r="J6038" i="3" a="1"/>
  <c r="J6038" i="3"/>
  <c r="J6039" i="3" a="1"/>
  <c r="J6039" i="3"/>
  <c r="J6040" i="3" a="1"/>
  <c r="J6040" i="3"/>
  <c r="J6041" i="3" a="1"/>
  <c r="J6041" i="3"/>
  <c r="J6042" i="3" a="1"/>
  <c r="J6042" i="3"/>
  <c r="J6043" i="3" a="1"/>
  <c r="J6043" i="3"/>
  <c r="J6044" i="3" a="1"/>
  <c r="J6044" i="3"/>
  <c r="J6045" i="3" a="1"/>
  <c r="J6045" i="3"/>
  <c r="J6046" i="3" a="1"/>
  <c r="J6046" i="3"/>
  <c r="J6047" i="3" a="1"/>
  <c r="J6047" i="3"/>
  <c r="J6048" i="3" a="1"/>
  <c r="J6048" i="3"/>
  <c r="J6049" i="3" a="1"/>
  <c r="J6049" i="3"/>
  <c r="J6050" i="3" a="1"/>
  <c r="J6050" i="3"/>
  <c r="J6051" i="3" a="1"/>
  <c r="J6051" i="3"/>
  <c r="J6052" i="3" a="1"/>
  <c r="J6052" i="3"/>
  <c r="J6053" i="3" a="1"/>
  <c r="J6053" i="3"/>
  <c r="J6054" i="3" a="1"/>
  <c r="J6054" i="3"/>
  <c r="J6055" i="3" a="1"/>
  <c r="J6055" i="3"/>
  <c r="J6056" i="3" a="1"/>
  <c r="J6056" i="3"/>
  <c r="J6057" i="3" a="1"/>
  <c r="J6057" i="3"/>
  <c r="J6058" i="3" a="1"/>
  <c r="J6058" i="3"/>
  <c r="J6059" i="3" a="1"/>
  <c r="J6059" i="3"/>
  <c r="J6060" i="3" a="1"/>
  <c r="J6060" i="3"/>
  <c r="J6061" i="3" a="1"/>
  <c r="J6061" i="3"/>
  <c r="J6062" i="3" a="1"/>
  <c r="J6062" i="3"/>
  <c r="J6063" i="3" a="1"/>
  <c r="J6063" i="3"/>
  <c r="J6064" i="3" a="1"/>
  <c r="J6064" i="3"/>
  <c r="J6065" i="3" a="1"/>
  <c r="J6065" i="3"/>
  <c r="J6066" i="3" a="1"/>
  <c r="J6066" i="3"/>
  <c r="J6067" i="3" a="1"/>
  <c r="J6067" i="3"/>
  <c r="J6068" i="3" a="1"/>
  <c r="J6068" i="3"/>
  <c r="J6069" i="3" a="1"/>
  <c r="J6069" i="3"/>
  <c r="J6070" i="3" a="1"/>
  <c r="J6070" i="3"/>
  <c r="J6071" i="3" a="1"/>
  <c r="J6071" i="3"/>
  <c r="J6072" i="3" a="1"/>
  <c r="J6072" i="3"/>
  <c r="J6073" i="3" a="1"/>
  <c r="J6073" i="3"/>
  <c r="J6074" i="3" a="1"/>
  <c r="J6074" i="3"/>
  <c r="J6075" i="3" a="1"/>
  <c r="J6075" i="3"/>
  <c r="J6076" i="3" a="1"/>
  <c r="J6076" i="3"/>
  <c r="J6077" i="3" a="1"/>
  <c r="J6077" i="3"/>
  <c r="J6078" i="3" a="1"/>
  <c r="J6078" i="3"/>
  <c r="J6079" i="3" a="1"/>
  <c r="J6079" i="3"/>
  <c r="J6080" i="3" a="1"/>
  <c r="J6080" i="3"/>
  <c r="J6081" i="3" a="1"/>
  <c r="J6081" i="3"/>
  <c r="J6082" i="3" a="1"/>
  <c r="J6082" i="3"/>
  <c r="J6083" i="3" a="1"/>
  <c r="J6083" i="3"/>
  <c r="J6084" i="3" a="1"/>
  <c r="J6084" i="3"/>
  <c r="J6085" i="3" a="1"/>
  <c r="J6085" i="3"/>
  <c r="J6086" i="3" a="1"/>
  <c r="J6086" i="3"/>
  <c r="J6087" i="3" a="1"/>
  <c r="J6087" i="3"/>
  <c r="J6088" i="3" a="1"/>
  <c r="J6088" i="3"/>
  <c r="J6089" i="3" a="1"/>
  <c r="J6089" i="3"/>
  <c r="J6090" i="3" a="1"/>
  <c r="J6090" i="3"/>
  <c r="J6091" i="3" a="1"/>
  <c r="J6091" i="3"/>
  <c r="J6092" i="3" a="1"/>
  <c r="J6092" i="3"/>
  <c r="J6093" i="3" a="1"/>
  <c r="J6093" i="3"/>
  <c r="J6094" i="3" a="1"/>
  <c r="J6094" i="3"/>
  <c r="J6095" i="3" a="1"/>
  <c r="J6095" i="3"/>
  <c r="J6096" i="3" a="1"/>
  <c r="J6096" i="3"/>
  <c r="J6097" i="3" a="1"/>
  <c r="J6097" i="3"/>
  <c r="J6098" i="3" a="1"/>
  <c r="J6098" i="3"/>
  <c r="J6099" i="3" a="1"/>
  <c r="J6099" i="3"/>
  <c r="J6100" i="3" a="1"/>
  <c r="J6100" i="3"/>
  <c r="J6101" i="3" a="1"/>
  <c r="J6101" i="3"/>
  <c r="J6102" i="3" a="1"/>
  <c r="J6102" i="3"/>
  <c r="J6103" i="3" a="1"/>
  <c r="J6103" i="3"/>
  <c r="J6104" i="3" a="1"/>
  <c r="J6104" i="3"/>
  <c r="J6105" i="3" a="1"/>
  <c r="J6105" i="3"/>
  <c r="J6106" i="3" a="1"/>
  <c r="J6106" i="3"/>
  <c r="J6107" i="3" a="1"/>
  <c r="J6107" i="3"/>
  <c r="J6108" i="3" a="1"/>
  <c r="J6108" i="3"/>
  <c r="J6109" i="3" a="1"/>
  <c r="J6109" i="3"/>
  <c r="J6110" i="3" a="1"/>
  <c r="J6110" i="3"/>
  <c r="J6111" i="3" a="1"/>
  <c r="J6111" i="3"/>
  <c r="J6112" i="3" a="1"/>
  <c r="J6112" i="3"/>
  <c r="J6113" i="3" a="1"/>
  <c r="J6113" i="3"/>
  <c r="J6114" i="3" a="1"/>
  <c r="J6114" i="3"/>
  <c r="J6115" i="3" a="1"/>
  <c r="J6115" i="3"/>
  <c r="J6116" i="3" a="1"/>
  <c r="J6116" i="3"/>
  <c r="J6117" i="3" a="1"/>
  <c r="J6117" i="3"/>
  <c r="J6118" i="3" a="1"/>
  <c r="J6118" i="3"/>
  <c r="J6119" i="3" a="1"/>
  <c r="J6119" i="3"/>
  <c r="J6120" i="3" a="1"/>
  <c r="J6120" i="3"/>
  <c r="J6121" i="3" a="1"/>
  <c r="J6121" i="3"/>
  <c r="J6122" i="3" a="1"/>
  <c r="J6122" i="3"/>
  <c r="J6123" i="3" a="1"/>
  <c r="J6123" i="3"/>
  <c r="J6124" i="3" a="1"/>
  <c r="J6124" i="3"/>
  <c r="J6125" i="3" a="1"/>
  <c r="J6125" i="3"/>
  <c r="J6126" i="3" a="1"/>
  <c r="J6126" i="3"/>
  <c r="J6127" i="3" a="1"/>
  <c r="J6127" i="3"/>
  <c r="J6128" i="3" a="1"/>
  <c r="J6128" i="3"/>
  <c r="J6129" i="3" a="1"/>
  <c r="J6129" i="3"/>
  <c r="J6130" i="3" a="1"/>
  <c r="J6130" i="3"/>
  <c r="J6131" i="3" a="1"/>
  <c r="J6131" i="3"/>
  <c r="J6132" i="3" a="1"/>
  <c r="J6132" i="3"/>
  <c r="J6133" i="3" a="1"/>
  <c r="J6133" i="3"/>
  <c r="J6134" i="3" a="1"/>
  <c r="J6134" i="3"/>
  <c r="J6135" i="3" a="1"/>
  <c r="J6135" i="3"/>
  <c r="J6136" i="3" a="1"/>
  <c r="J6136" i="3"/>
  <c r="J6137" i="3" a="1"/>
  <c r="J6137" i="3"/>
  <c r="J6138" i="3" a="1"/>
  <c r="J6138" i="3"/>
  <c r="J6139" i="3" a="1"/>
  <c r="J6139" i="3"/>
  <c r="J6140" i="3" a="1"/>
  <c r="J6140" i="3"/>
  <c r="J6141" i="3" a="1"/>
  <c r="J6141" i="3"/>
  <c r="J6142" i="3" a="1"/>
  <c r="J6142" i="3"/>
  <c r="J6143" i="3" a="1"/>
  <c r="J6143" i="3"/>
  <c r="J6144" i="3" a="1"/>
  <c r="J6144" i="3"/>
  <c r="J6145" i="3" a="1"/>
  <c r="J6145" i="3"/>
  <c r="J6146" i="3" a="1"/>
  <c r="J6146" i="3"/>
  <c r="J6147" i="3" a="1"/>
  <c r="J6147" i="3"/>
  <c r="J6148" i="3" a="1"/>
  <c r="J6148" i="3"/>
  <c r="J6149" i="3" a="1"/>
  <c r="J6149" i="3"/>
  <c r="J6150" i="3" a="1"/>
  <c r="J6150" i="3"/>
  <c r="J6151" i="3" a="1"/>
  <c r="J6151" i="3"/>
  <c r="J6152" i="3" a="1"/>
  <c r="J6152" i="3"/>
  <c r="J6153" i="3" a="1"/>
  <c r="J6153" i="3"/>
  <c r="J6154" i="3" a="1"/>
  <c r="J6154" i="3"/>
  <c r="J6155" i="3" a="1"/>
  <c r="J6155" i="3"/>
  <c r="J6156" i="3" a="1"/>
  <c r="J6156" i="3"/>
  <c r="J6157" i="3" a="1"/>
  <c r="J6157" i="3"/>
  <c r="J6158" i="3" a="1"/>
  <c r="J6158" i="3"/>
  <c r="J6159" i="3" a="1"/>
  <c r="J6159" i="3"/>
  <c r="J6160" i="3" a="1"/>
  <c r="J6160" i="3"/>
  <c r="J6161" i="3" a="1"/>
  <c r="J6161" i="3"/>
  <c r="J6162" i="3" a="1"/>
  <c r="J6162" i="3"/>
  <c r="J6163" i="3" a="1"/>
  <c r="J6163" i="3"/>
  <c r="J6164" i="3" a="1"/>
  <c r="J6164" i="3"/>
  <c r="J6165" i="3" a="1"/>
  <c r="J6165" i="3"/>
  <c r="J6166" i="3" a="1"/>
  <c r="J6166" i="3"/>
  <c r="J6167" i="3" a="1"/>
  <c r="J6167" i="3"/>
  <c r="J6168" i="3" a="1"/>
  <c r="J6168" i="3"/>
  <c r="J6169" i="3" a="1"/>
  <c r="J6169" i="3"/>
  <c r="J6170" i="3" a="1"/>
  <c r="J6170" i="3"/>
  <c r="J6171" i="3" a="1"/>
  <c r="J6171" i="3"/>
  <c r="J6172" i="3" a="1"/>
  <c r="J6172" i="3"/>
  <c r="J6173" i="3" a="1"/>
  <c r="J6173" i="3"/>
  <c r="J6174" i="3" a="1"/>
  <c r="J6174" i="3"/>
  <c r="J6175" i="3" a="1"/>
  <c r="J6175" i="3"/>
  <c r="J6176" i="3" a="1"/>
  <c r="J6176" i="3"/>
  <c r="J6177" i="3" a="1"/>
  <c r="J6177" i="3"/>
  <c r="J6178" i="3" a="1"/>
  <c r="J6178" i="3"/>
  <c r="J6179" i="3" a="1"/>
  <c r="J6179" i="3"/>
  <c r="J6180" i="3" a="1"/>
  <c r="J6180" i="3"/>
  <c r="J6181" i="3" a="1"/>
  <c r="J6181" i="3"/>
  <c r="J6182" i="3" a="1"/>
  <c r="J6182" i="3"/>
  <c r="J6183" i="3" a="1"/>
  <c r="J6183" i="3"/>
  <c r="J6184" i="3" a="1"/>
  <c r="J6184" i="3"/>
  <c r="J6185" i="3" a="1"/>
  <c r="J6185" i="3"/>
  <c r="J6186" i="3" a="1"/>
  <c r="J6186" i="3"/>
  <c r="J6187" i="3" a="1"/>
  <c r="J6187" i="3"/>
  <c r="J6188" i="3" a="1"/>
  <c r="J6188" i="3"/>
  <c r="J6189" i="3" a="1"/>
  <c r="J6189" i="3"/>
  <c r="J6190" i="3" a="1"/>
  <c r="J6190" i="3"/>
  <c r="J6191" i="3" a="1"/>
  <c r="J6191" i="3"/>
  <c r="J6192" i="3" a="1"/>
  <c r="J6192" i="3"/>
  <c r="J6193" i="3" a="1"/>
  <c r="J6193" i="3"/>
  <c r="J6194" i="3" a="1"/>
  <c r="J6194" i="3"/>
  <c r="J6195" i="3" a="1"/>
  <c r="J6195" i="3"/>
  <c r="J6196" i="3" a="1"/>
  <c r="J6196" i="3"/>
  <c r="J6197" i="3" a="1"/>
  <c r="J6197" i="3"/>
  <c r="J6198" i="3" a="1"/>
  <c r="J6198" i="3"/>
  <c r="J6199" i="3" a="1"/>
  <c r="J6199" i="3"/>
  <c r="J6200" i="3" a="1"/>
  <c r="J6200" i="3"/>
  <c r="J6201" i="3" a="1"/>
  <c r="J6201" i="3"/>
  <c r="J6202" i="3" a="1"/>
  <c r="J6202" i="3"/>
  <c r="J6203" i="3" a="1"/>
  <c r="J6203" i="3"/>
  <c r="J6204" i="3" a="1"/>
  <c r="J6204" i="3"/>
  <c r="J6205" i="3" a="1"/>
  <c r="J6205" i="3"/>
  <c r="J6206" i="3" a="1"/>
  <c r="J6206" i="3"/>
  <c r="J6207" i="3" a="1"/>
  <c r="J6207" i="3"/>
  <c r="J6208" i="3" a="1"/>
  <c r="J6208" i="3"/>
  <c r="J6209" i="3" a="1"/>
  <c r="J6209" i="3"/>
  <c r="J6210" i="3" a="1"/>
  <c r="J6210" i="3"/>
  <c r="J6211" i="3" a="1"/>
  <c r="J6211" i="3"/>
  <c r="J6212" i="3" a="1"/>
  <c r="J6212" i="3"/>
  <c r="J6213" i="3" a="1"/>
  <c r="J6213" i="3"/>
  <c r="J6214" i="3" a="1"/>
  <c r="J6214" i="3"/>
  <c r="J6215" i="3" a="1"/>
  <c r="J6215" i="3"/>
  <c r="J6216" i="3" a="1"/>
  <c r="J6216" i="3"/>
  <c r="J6217" i="3" a="1"/>
  <c r="J6217" i="3"/>
  <c r="J6218" i="3" a="1"/>
  <c r="J6218" i="3"/>
  <c r="J6219" i="3" a="1"/>
  <c r="J6219" i="3"/>
  <c r="J6220" i="3" a="1"/>
  <c r="J6220" i="3"/>
  <c r="J6221" i="3" a="1"/>
  <c r="J6221" i="3"/>
  <c r="J6222" i="3" a="1"/>
  <c r="J6222" i="3"/>
  <c r="J6223" i="3" a="1"/>
  <c r="J6223" i="3"/>
  <c r="J6224" i="3" a="1"/>
  <c r="J6224" i="3"/>
  <c r="J6225" i="3" a="1"/>
  <c r="J6225" i="3"/>
  <c r="J6226" i="3" a="1"/>
  <c r="J6226" i="3"/>
  <c r="J6227" i="3" a="1"/>
  <c r="J6227" i="3"/>
  <c r="J6228" i="3" a="1"/>
  <c r="J6228" i="3"/>
  <c r="J6229" i="3" a="1"/>
  <c r="J6229" i="3"/>
  <c r="J6230" i="3" a="1"/>
  <c r="J6230" i="3"/>
  <c r="J6231" i="3" a="1"/>
  <c r="J6231" i="3"/>
  <c r="J6232" i="3" a="1"/>
  <c r="J6232" i="3"/>
  <c r="J6233" i="3" a="1"/>
  <c r="J6233" i="3"/>
  <c r="J6234" i="3" a="1"/>
  <c r="J6234" i="3"/>
  <c r="J6235" i="3" a="1"/>
  <c r="J6235" i="3"/>
  <c r="J6236" i="3" a="1"/>
  <c r="J6236" i="3"/>
  <c r="J6237" i="3" a="1"/>
  <c r="J6237" i="3"/>
  <c r="J6238" i="3" a="1"/>
  <c r="J6238" i="3"/>
  <c r="J6239" i="3" a="1"/>
  <c r="J6239" i="3"/>
  <c r="J6240" i="3" a="1"/>
  <c r="J6240" i="3"/>
  <c r="J6241" i="3" a="1"/>
  <c r="J6241" i="3"/>
  <c r="J6242" i="3" a="1"/>
  <c r="J6242" i="3"/>
  <c r="J6243" i="3" a="1"/>
  <c r="J6243" i="3"/>
  <c r="J6244" i="3" a="1"/>
  <c r="J6244" i="3"/>
  <c r="J6245" i="3" a="1"/>
  <c r="J6245" i="3"/>
  <c r="J6246" i="3" a="1"/>
  <c r="J6246" i="3"/>
  <c r="J6247" i="3" a="1"/>
  <c r="J6247" i="3"/>
  <c r="J6248" i="3" a="1"/>
  <c r="J6248" i="3"/>
  <c r="J6249" i="3" a="1"/>
  <c r="J6249" i="3"/>
  <c r="J6250" i="3" a="1"/>
  <c r="J6250" i="3"/>
  <c r="J6251" i="3" a="1"/>
  <c r="J6251" i="3"/>
  <c r="J6252" i="3" a="1"/>
  <c r="J6252" i="3"/>
  <c r="J6253" i="3" a="1"/>
  <c r="J6253" i="3"/>
  <c r="J6254" i="3" a="1"/>
  <c r="J6254" i="3"/>
  <c r="J6255" i="3" a="1"/>
  <c r="J6255" i="3"/>
  <c r="J6256" i="3" a="1"/>
  <c r="J6256" i="3"/>
  <c r="J6257" i="3" a="1"/>
  <c r="J6257" i="3"/>
  <c r="J6258" i="3" a="1"/>
  <c r="J6258" i="3"/>
  <c r="J6259" i="3" a="1"/>
  <c r="J6259" i="3"/>
  <c r="J6260" i="3" a="1"/>
  <c r="J6260" i="3"/>
  <c r="J6261" i="3" a="1"/>
  <c r="J6261" i="3"/>
  <c r="J6262" i="3" a="1"/>
  <c r="J6262" i="3"/>
  <c r="J6263" i="3" a="1"/>
  <c r="J6263" i="3"/>
  <c r="J6264" i="3" a="1"/>
  <c r="J6264" i="3"/>
  <c r="J6265" i="3" a="1"/>
  <c r="J6265" i="3"/>
  <c r="J6266" i="3" a="1"/>
  <c r="J6266" i="3"/>
  <c r="J6267" i="3" a="1"/>
  <c r="J6267" i="3"/>
  <c r="J6268" i="3" a="1"/>
  <c r="J6268" i="3"/>
  <c r="J6269" i="3" a="1"/>
  <c r="J6269" i="3"/>
  <c r="J6270" i="3" a="1"/>
  <c r="J6270" i="3"/>
  <c r="J6271" i="3" a="1"/>
  <c r="J6271" i="3"/>
  <c r="J6272" i="3" a="1"/>
  <c r="J6272" i="3"/>
  <c r="J6273" i="3" a="1"/>
  <c r="J6273" i="3"/>
  <c r="J6274" i="3" a="1"/>
  <c r="J6274" i="3"/>
  <c r="J6275" i="3" a="1"/>
  <c r="J6275" i="3"/>
  <c r="J6276" i="3" a="1"/>
  <c r="J6276" i="3"/>
  <c r="J6277" i="3" a="1"/>
  <c r="J6277" i="3"/>
  <c r="J6278" i="3" a="1"/>
  <c r="J6278" i="3"/>
  <c r="J6279" i="3" a="1"/>
  <c r="J6279" i="3"/>
  <c r="J6280" i="3" a="1"/>
  <c r="J6280" i="3"/>
  <c r="J6281" i="3" a="1"/>
  <c r="J6281" i="3"/>
  <c r="J6282" i="3" a="1"/>
  <c r="J6282" i="3"/>
  <c r="J6283" i="3" a="1"/>
  <c r="J6283" i="3"/>
  <c r="J6284" i="3" a="1"/>
  <c r="J6284" i="3"/>
  <c r="J6285" i="3" a="1"/>
  <c r="J6285" i="3"/>
  <c r="J6286" i="3" a="1"/>
  <c r="J6286" i="3"/>
  <c r="J6287" i="3" a="1"/>
  <c r="J6287" i="3"/>
  <c r="J6288" i="3" a="1"/>
  <c r="J6288" i="3"/>
  <c r="J6289" i="3" a="1"/>
  <c r="J6289" i="3"/>
  <c r="J6290" i="3" a="1"/>
  <c r="J6290" i="3"/>
  <c r="J6291" i="3" a="1"/>
  <c r="J6291" i="3"/>
  <c r="J6292" i="3" a="1"/>
  <c r="J6292" i="3"/>
  <c r="J6293" i="3" a="1"/>
  <c r="J6293" i="3"/>
  <c r="J6294" i="3" a="1"/>
  <c r="J6294" i="3"/>
  <c r="J6295" i="3" a="1"/>
  <c r="J6295" i="3"/>
  <c r="J6296" i="3" a="1"/>
  <c r="J6296" i="3"/>
  <c r="J6297" i="3" a="1"/>
  <c r="J6297" i="3"/>
  <c r="J6298" i="3" a="1"/>
  <c r="J6298" i="3"/>
  <c r="J6299" i="3" a="1"/>
  <c r="J6299" i="3"/>
  <c r="J6300" i="3" a="1"/>
  <c r="J6300" i="3"/>
  <c r="J6301" i="3" a="1"/>
  <c r="J6301" i="3"/>
  <c r="J6302" i="3" a="1"/>
  <c r="J6302" i="3"/>
  <c r="J6303" i="3" a="1"/>
  <c r="J6303" i="3"/>
  <c r="J6304" i="3" a="1"/>
  <c r="J6304" i="3"/>
  <c r="J6305" i="3" a="1"/>
  <c r="J6305" i="3"/>
  <c r="J6306" i="3" a="1"/>
  <c r="J6306" i="3"/>
  <c r="J6307" i="3" a="1"/>
  <c r="J6307" i="3"/>
  <c r="J6308" i="3" a="1"/>
  <c r="J6308" i="3"/>
  <c r="J6309" i="3" a="1"/>
  <c r="J6309" i="3"/>
  <c r="J6310" i="3" a="1"/>
  <c r="J6310" i="3"/>
  <c r="J6311" i="3" a="1"/>
  <c r="J6311" i="3"/>
  <c r="J6312" i="3" a="1"/>
  <c r="J6312" i="3"/>
  <c r="J6313" i="3" a="1"/>
  <c r="J6313" i="3"/>
  <c r="J6314" i="3" a="1"/>
  <c r="J6314" i="3"/>
  <c r="J6315" i="3" a="1"/>
  <c r="J6315" i="3"/>
  <c r="J6316" i="3" a="1"/>
  <c r="J6316" i="3"/>
  <c r="J6317" i="3" a="1"/>
  <c r="J6317" i="3"/>
  <c r="J6318" i="3" a="1"/>
  <c r="J6318" i="3"/>
  <c r="J6319" i="3" a="1"/>
  <c r="J6319" i="3"/>
  <c r="J6320" i="3" a="1"/>
  <c r="J6320" i="3"/>
  <c r="J6321" i="3" a="1"/>
  <c r="J6321" i="3"/>
  <c r="J6322" i="3" a="1"/>
  <c r="J6322" i="3"/>
  <c r="J6323" i="3" a="1"/>
  <c r="J6323" i="3"/>
  <c r="J6324" i="3" a="1"/>
  <c r="J6324" i="3"/>
  <c r="J6325" i="3" a="1"/>
  <c r="J6325" i="3"/>
  <c r="J6326" i="3" a="1"/>
  <c r="J6326" i="3"/>
  <c r="J6327" i="3" a="1"/>
  <c r="J6327" i="3"/>
  <c r="J6328" i="3" a="1"/>
  <c r="J6328" i="3"/>
  <c r="J6329" i="3" a="1"/>
  <c r="J6329" i="3"/>
  <c r="J6330" i="3" a="1"/>
  <c r="J6330" i="3"/>
  <c r="J6331" i="3" a="1"/>
  <c r="J6331" i="3"/>
  <c r="J6332" i="3" a="1"/>
  <c r="J6332" i="3"/>
  <c r="J6333" i="3" a="1"/>
  <c r="J6333" i="3"/>
  <c r="J6334" i="3" a="1"/>
  <c r="J6334" i="3"/>
  <c r="J6335" i="3" a="1"/>
  <c r="J6335" i="3"/>
  <c r="J6336" i="3" a="1"/>
  <c r="J6336" i="3"/>
  <c r="J6337" i="3" a="1"/>
  <c r="J6337" i="3"/>
  <c r="J6338" i="3" a="1"/>
  <c r="J6338" i="3"/>
  <c r="J6339" i="3" a="1"/>
  <c r="J6339" i="3"/>
  <c r="J6340" i="3" a="1"/>
  <c r="J6340" i="3"/>
  <c r="J6341" i="3" a="1"/>
  <c r="J6341" i="3"/>
  <c r="J6342" i="3" a="1"/>
  <c r="J6342" i="3"/>
  <c r="J6343" i="3" a="1"/>
  <c r="J6343" i="3"/>
  <c r="J6344" i="3" a="1"/>
  <c r="J6344" i="3"/>
  <c r="J6345" i="3" a="1"/>
  <c r="J6345" i="3"/>
  <c r="J6346" i="3" a="1"/>
  <c r="J6346" i="3"/>
  <c r="J6347" i="3" a="1"/>
  <c r="J6347" i="3"/>
  <c r="J6348" i="3" a="1"/>
  <c r="J6348" i="3"/>
  <c r="J6349" i="3" a="1"/>
  <c r="J6349" i="3"/>
  <c r="J6350" i="3" a="1"/>
  <c r="J6350" i="3"/>
  <c r="J6351" i="3" a="1"/>
  <c r="J6351" i="3"/>
  <c r="J6352" i="3" a="1"/>
  <c r="J6352" i="3"/>
  <c r="J6353" i="3" a="1"/>
  <c r="J6353" i="3"/>
  <c r="J6354" i="3" a="1"/>
  <c r="J6354" i="3"/>
  <c r="J6355" i="3" a="1"/>
  <c r="J6355" i="3"/>
  <c r="J6356" i="3" a="1"/>
  <c r="J6356" i="3"/>
  <c r="J6357" i="3" a="1"/>
  <c r="J6357" i="3"/>
  <c r="J6358" i="3" a="1"/>
  <c r="J6358" i="3"/>
  <c r="J6359" i="3" a="1"/>
  <c r="J6359" i="3"/>
  <c r="J6360" i="3" a="1"/>
  <c r="J6360" i="3"/>
  <c r="J6361" i="3" a="1"/>
  <c r="J6361" i="3"/>
  <c r="J6362" i="3" a="1"/>
  <c r="J6362" i="3"/>
  <c r="J6363" i="3" a="1"/>
  <c r="J6363" i="3"/>
  <c r="J6364" i="3" a="1"/>
  <c r="J6364" i="3"/>
  <c r="J6365" i="3" a="1"/>
  <c r="J6365" i="3"/>
  <c r="J6366" i="3" a="1"/>
  <c r="J6366" i="3"/>
  <c r="J6367" i="3" a="1"/>
  <c r="J6367" i="3"/>
  <c r="J6368" i="3" a="1"/>
  <c r="J6368" i="3"/>
  <c r="J6369" i="3" a="1"/>
  <c r="J6369" i="3"/>
  <c r="J6370" i="3" a="1"/>
  <c r="J6370" i="3"/>
  <c r="J6371" i="3" a="1"/>
  <c r="J6371" i="3"/>
  <c r="J6372" i="3" a="1"/>
  <c r="J6372" i="3"/>
  <c r="J6373" i="3" a="1"/>
  <c r="J6373" i="3"/>
  <c r="J6374" i="3" a="1"/>
  <c r="J6374" i="3"/>
  <c r="J6375" i="3" a="1"/>
  <c r="J6375" i="3"/>
  <c r="J6376" i="3" a="1"/>
  <c r="J6376" i="3"/>
  <c r="J6377" i="3" a="1"/>
  <c r="J6377" i="3"/>
  <c r="J6378" i="3" a="1"/>
  <c r="J6378" i="3"/>
  <c r="J6379" i="3" a="1"/>
  <c r="J6379" i="3"/>
  <c r="J6380" i="3" a="1"/>
  <c r="J6380" i="3"/>
  <c r="J6381" i="3" a="1"/>
  <c r="J6381" i="3"/>
  <c r="J6382" i="3" a="1"/>
  <c r="J6382" i="3"/>
  <c r="J6383" i="3" a="1"/>
  <c r="J6383" i="3"/>
  <c r="J6384" i="3" a="1"/>
  <c r="J6384" i="3"/>
  <c r="J6385" i="3" a="1"/>
  <c r="J6385" i="3"/>
  <c r="J6386" i="3" a="1"/>
  <c r="J6386" i="3"/>
  <c r="J6387" i="3" a="1"/>
  <c r="J6387" i="3"/>
  <c r="J6388" i="3" a="1"/>
  <c r="J6388" i="3"/>
  <c r="J6389" i="3" a="1"/>
  <c r="J6389" i="3"/>
  <c r="J6390" i="3" a="1"/>
  <c r="J6390" i="3"/>
  <c r="J6391" i="3" a="1"/>
  <c r="J6391" i="3"/>
  <c r="J6392" i="3" a="1"/>
  <c r="J6392" i="3"/>
  <c r="J6393" i="3" a="1"/>
  <c r="J6393" i="3"/>
  <c r="J6394" i="3" a="1"/>
  <c r="J6394" i="3"/>
  <c r="J6395" i="3" a="1"/>
  <c r="J6395" i="3"/>
  <c r="J6396" i="3" a="1"/>
  <c r="J6396" i="3"/>
  <c r="J6397" i="3" a="1"/>
  <c r="J6397" i="3"/>
  <c r="J6398" i="3" a="1"/>
  <c r="J6398" i="3"/>
  <c r="J6399" i="3" a="1"/>
  <c r="J6399" i="3"/>
  <c r="J6400" i="3" a="1"/>
  <c r="J6400" i="3"/>
  <c r="J6401" i="3" a="1"/>
  <c r="J6401" i="3"/>
  <c r="J6402" i="3" a="1"/>
  <c r="J6402" i="3"/>
  <c r="J6403" i="3" a="1"/>
  <c r="J6403" i="3"/>
  <c r="J6404" i="3" a="1"/>
  <c r="J6404" i="3"/>
  <c r="J6405" i="3" a="1"/>
  <c r="J6405" i="3"/>
  <c r="J6406" i="3" a="1"/>
  <c r="J6406" i="3"/>
  <c r="J6407" i="3" a="1"/>
  <c r="J6407" i="3"/>
  <c r="J6408" i="3" a="1"/>
  <c r="J6408" i="3"/>
  <c r="J6409" i="3" a="1"/>
  <c r="J6409" i="3"/>
  <c r="J6410" i="3" a="1"/>
  <c r="J6410" i="3"/>
  <c r="J6411" i="3" a="1"/>
  <c r="J6411" i="3"/>
  <c r="J6412" i="3" a="1"/>
  <c r="J6412" i="3"/>
  <c r="J6413" i="3" a="1"/>
  <c r="J6413" i="3"/>
  <c r="J6414" i="3" a="1"/>
  <c r="J6414" i="3"/>
  <c r="J6415" i="3" a="1"/>
  <c r="J6415" i="3"/>
  <c r="J6416" i="3" a="1"/>
  <c r="J6416" i="3"/>
  <c r="J6417" i="3" a="1"/>
  <c r="J6417" i="3"/>
  <c r="J6418" i="3" a="1"/>
  <c r="J6418" i="3"/>
  <c r="J6419" i="3" a="1"/>
  <c r="J6419" i="3"/>
  <c r="J6420" i="3" a="1"/>
  <c r="J6420" i="3"/>
  <c r="J6421" i="3" a="1"/>
  <c r="J6421" i="3"/>
  <c r="J6422" i="3" a="1"/>
  <c r="J6422" i="3"/>
  <c r="J6423" i="3" a="1"/>
  <c r="J6423" i="3"/>
  <c r="J6424" i="3" a="1"/>
  <c r="J6424" i="3"/>
  <c r="J6425" i="3" a="1"/>
  <c r="J6425" i="3"/>
  <c r="J6426" i="3" a="1"/>
  <c r="J6426" i="3"/>
  <c r="J6427" i="3" a="1"/>
  <c r="J6427" i="3"/>
  <c r="J6428" i="3" a="1"/>
  <c r="J6428" i="3"/>
  <c r="J6429" i="3" a="1"/>
  <c r="J6429" i="3"/>
  <c r="J6430" i="3" a="1"/>
  <c r="J6430" i="3"/>
  <c r="J6431" i="3" a="1"/>
  <c r="J6431" i="3"/>
  <c r="J6432" i="3" a="1"/>
  <c r="J6432" i="3"/>
  <c r="J6433" i="3" a="1"/>
  <c r="J6433" i="3"/>
  <c r="J6434" i="3" a="1"/>
  <c r="J6434" i="3"/>
  <c r="J6435" i="3" a="1"/>
  <c r="J6435" i="3"/>
  <c r="J6436" i="3" a="1"/>
  <c r="J6436" i="3"/>
  <c r="J6437" i="3" a="1"/>
  <c r="J6437" i="3"/>
  <c r="J6438" i="3" a="1"/>
  <c r="J6438" i="3"/>
  <c r="J6439" i="3" a="1"/>
  <c r="J6439" i="3"/>
  <c r="J6440" i="3" a="1"/>
  <c r="J6440" i="3"/>
  <c r="J6441" i="3" a="1"/>
  <c r="J6441" i="3"/>
  <c r="J6442" i="3" a="1"/>
  <c r="J6442" i="3"/>
  <c r="J6443" i="3" a="1"/>
  <c r="J6443" i="3"/>
  <c r="J6444" i="3" a="1"/>
  <c r="J6444" i="3"/>
  <c r="J6445" i="3" a="1"/>
  <c r="J6445" i="3"/>
  <c r="J6446" i="3" a="1"/>
  <c r="J6446" i="3"/>
  <c r="J6447" i="3" a="1"/>
  <c r="J6447" i="3"/>
  <c r="J6448" i="3" a="1"/>
  <c r="J6448" i="3"/>
  <c r="J6449" i="3" a="1"/>
  <c r="J6449" i="3"/>
  <c r="J6450" i="3" a="1"/>
  <c r="J6450" i="3"/>
  <c r="J6451" i="3" a="1"/>
  <c r="J6451" i="3"/>
  <c r="J6452" i="3" a="1"/>
  <c r="J6452" i="3"/>
  <c r="J6453" i="3" a="1"/>
  <c r="J6453" i="3"/>
  <c r="J6454" i="3" a="1"/>
  <c r="J6454" i="3"/>
  <c r="J6455" i="3" a="1"/>
  <c r="J6455" i="3"/>
  <c r="J6456" i="3" a="1"/>
  <c r="J6456" i="3"/>
  <c r="J6457" i="3" a="1"/>
  <c r="J6457" i="3"/>
  <c r="J6458" i="3" a="1"/>
  <c r="J6458" i="3"/>
  <c r="J6459" i="3" a="1"/>
  <c r="J6459" i="3"/>
  <c r="J6460" i="3" a="1"/>
  <c r="J6460" i="3"/>
  <c r="J6461" i="3" a="1"/>
  <c r="J6461" i="3"/>
  <c r="J6462" i="3" a="1"/>
  <c r="J6462" i="3"/>
  <c r="J6463" i="3" a="1"/>
  <c r="J6463" i="3"/>
  <c r="J6464" i="3" a="1"/>
  <c r="J6464" i="3"/>
  <c r="J6465" i="3" a="1"/>
  <c r="J6465" i="3"/>
  <c r="J6466" i="3" a="1"/>
  <c r="J6466" i="3"/>
  <c r="J6467" i="3" a="1"/>
  <c r="J6467" i="3"/>
  <c r="J6468" i="3" a="1"/>
  <c r="J6468" i="3"/>
  <c r="J6469" i="3" a="1"/>
  <c r="J6469" i="3"/>
  <c r="J6470" i="3" a="1"/>
  <c r="J6470" i="3"/>
  <c r="J6471" i="3" a="1"/>
  <c r="J6471" i="3"/>
  <c r="J6472" i="3" a="1"/>
  <c r="J6472" i="3"/>
  <c r="J6473" i="3" a="1"/>
  <c r="J6473" i="3"/>
  <c r="J6474" i="3" a="1"/>
  <c r="J6474" i="3"/>
  <c r="J6475" i="3" a="1"/>
  <c r="J6475" i="3"/>
  <c r="J6476" i="3" a="1"/>
  <c r="J6476" i="3"/>
  <c r="J6477" i="3" a="1"/>
  <c r="J6477" i="3"/>
  <c r="J6478" i="3" a="1"/>
  <c r="J6478" i="3"/>
  <c r="J6479" i="3" a="1"/>
  <c r="J6479" i="3"/>
  <c r="J6480" i="3" a="1"/>
  <c r="J6480" i="3"/>
  <c r="J6481" i="3" a="1"/>
  <c r="J6481" i="3"/>
  <c r="J6482" i="3" a="1"/>
  <c r="J6482" i="3"/>
  <c r="J6483" i="3" a="1"/>
  <c r="J6483" i="3"/>
  <c r="J6484" i="3" a="1"/>
  <c r="J6484" i="3"/>
  <c r="J6485" i="3" a="1"/>
  <c r="J6485" i="3"/>
  <c r="J6486" i="3" a="1"/>
  <c r="J6486" i="3"/>
  <c r="J6487" i="3" a="1"/>
  <c r="J6487" i="3"/>
  <c r="J6488" i="3" a="1"/>
  <c r="J6488" i="3"/>
  <c r="J6489" i="3" a="1"/>
  <c r="J6489" i="3"/>
  <c r="J6490" i="3" a="1"/>
  <c r="J6490" i="3"/>
  <c r="J6491" i="3" a="1"/>
  <c r="J6491" i="3"/>
  <c r="J6492" i="3" a="1"/>
  <c r="J6492" i="3"/>
  <c r="J6493" i="3" a="1"/>
  <c r="J6493" i="3"/>
  <c r="J6494" i="3" a="1"/>
  <c r="J6494" i="3"/>
  <c r="J6495" i="3" a="1"/>
  <c r="J6495" i="3"/>
  <c r="J6496" i="3" a="1"/>
  <c r="J6496" i="3"/>
  <c r="J6497" i="3" a="1"/>
  <c r="J6497" i="3"/>
  <c r="J6498" i="3" a="1"/>
  <c r="J6498" i="3"/>
  <c r="J6499" i="3" a="1"/>
  <c r="J6499" i="3"/>
  <c r="J6500" i="3" a="1"/>
  <c r="J6500" i="3"/>
  <c r="J6501" i="3" a="1"/>
  <c r="J6501" i="3"/>
  <c r="J6502" i="3" a="1"/>
  <c r="J6502" i="3"/>
  <c r="J6503" i="3" a="1"/>
  <c r="J6503" i="3"/>
  <c r="J6504" i="3" a="1"/>
  <c r="J6504" i="3"/>
  <c r="J6505" i="3" a="1"/>
  <c r="J6505" i="3"/>
  <c r="J6506" i="3" a="1"/>
  <c r="J6506" i="3"/>
  <c r="J6507" i="3" a="1"/>
  <c r="J6507" i="3"/>
  <c r="J6508" i="3" a="1"/>
  <c r="J6508" i="3"/>
  <c r="J6509" i="3" a="1"/>
  <c r="J6509" i="3"/>
  <c r="J6510" i="3" a="1"/>
  <c r="J6510" i="3"/>
  <c r="J6511" i="3" a="1"/>
  <c r="J6511" i="3"/>
  <c r="J6512" i="3" a="1"/>
  <c r="J6512" i="3"/>
  <c r="J6513" i="3" a="1"/>
  <c r="J6513" i="3"/>
  <c r="J6514" i="3" a="1"/>
  <c r="J6514" i="3"/>
  <c r="J6515" i="3" a="1"/>
  <c r="J6515" i="3"/>
  <c r="J6516" i="3" a="1"/>
  <c r="J6516" i="3"/>
  <c r="J6517" i="3" a="1"/>
  <c r="J6517" i="3"/>
  <c r="J6518" i="3" a="1"/>
  <c r="J6518" i="3"/>
  <c r="J6519" i="3" a="1"/>
  <c r="J6519" i="3"/>
  <c r="J6520" i="3" a="1"/>
  <c r="J6520" i="3"/>
  <c r="J6521" i="3" a="1"/>
  <c r="J6521" i="3"/>
  <c r="J6522" i="3" a="1"/>
  <c r="J6522" i="3"/>
  <c r="J6523" i="3" a="1"/>
  <c r="J6523" i="3"/>
  <c r="J6524" i="3" a="1"/>
  <c r="J6524" i="3"/>
  <c r="J6525" i="3" a="1"/>
  <c r="J6525" i="3"/>
  <c r="J6526" i="3" a="1"/>
  <c r="J6526" i="3"/>
  <c r="J6527" i="3" a="1"/>
  <c r="J6527" i="3"/>
  <c r="J6528" i="3" a="1"/>
  <c r="J6528" i="3"/>
  <c r="J6529" i="3" a="1"/>
  <c r="J6529" i="3"/>
  <c r="J6530" i="3" a="1"/>
  <c r="J6530" i="3"/>
  <c r="J6531" i="3" a="1"/>
  <c r="J6531" i="3"/>
  <c r="J6532" i="3" a="1"/>
  <c r="J6532" i="3"/>
  <c r="J6533" i="3" a="1"/>
  <c r="J6533" i="3"/>
  <c r="J6534" i="3" a="1"/>
  <c r="J6534" i="3"/>
  <c r="J6535" i="3" a="1"/>
  <c r="J6535" i="3"/>
  <c r="J6536" i="3" a="1"/>
  <c r="J6536" i="3"/>
  <c r="J6537" i="3" a="1"/>
  <c r="J6537" i="3"/>
  <c r="J6538" i="3" a="1"/>
  <c r="J6538" i="3"/>
  <c r="J6539" i="3" a="1"/>
  <c r="J6539" i="3"/>
  <c r="J6540" i="3" a="1"/>
  <c r="J6540" i="3"/>
  <c r="J6541" i="3" a="1"/>
  <c r="J6541" i="3"/>
  <c r="J6542" i="3" a="1"/>
  <c r="J6542" i="3"/>
  <c r="J6543" i="3" a="1"/>
  <c r="J6543" i="3"/>
  <c r="J6544" i="3" a="1"/>
  <c r="J6544" i="3"/>
  <c r="J6545" i="3" a="1"/>
  <c r="J6545" i="3"/>
  <c r="J6546" i="3" a="1"/>
  <c r="J6546" i="3"/>
  <c r="J6547" i="3" a="1"/>
  <c r="J6547" i="3"/>
  <c r="J6548" i="3" a="1"/>
  <c r="J6548" i="3"/>
  <c r="J6549" i="3" a="1"/>
  <c r="J6549" i="3"/>
  <c r="J6550" i="3" a="1"/>
  <c r="J6550" i="3"/>
  <c r="J6551" i="3" a="1"/>
  <c r="J6551" i="3"/>
  <c r="J6552" i="3" a="1"/>
  <c r="J6552" i="3"/>
  <c r="J6553" i="3" a="1"/>
  <c r="J6553" i="3"/>
  <c r="J6554" i="3" a="1"/>
  <c r="J6554" i="3"/>
  <c r="J6555" i="3" a="1"/>
  <c r="J6555" i="3"/>
  <c r="J6556" i="3" a="1"/>
  <c r="J6556" i="3"/>
  <c r="J6557" i="3" a="1"/>
  <c r="J6557" i="3"/>
  <c r="J6558" i="3" a="1"/>
  <c r="J6558" i="3"/>
  <c r="J6559" i="3" a="1"/>
  <c r="J6559" i="3"/>
  <c r="J6560" i="3" a="1"/>
  <c r="J6560" i="3"/>
  <c r="J6561" i="3" a="1"/>
  <c r="J6561" i="3"/>
  <c r="J6562" i="3" a="1"/>
  <c r="J6562" i="3"/>
  <c r="J6563" i="3" a="1"/>
  <c r="J6563" i="3"/>
  <c r="J6564" i="3" a="1"/>
  <c r="J6564" i="3"/>
  <c r="J6565" i="3" a="1"/>
  <c r="J6565" i="3"/>
  <c r="J6566" i="3" a="1"/>
  <c r="J6566" i="3"/>
  <c r="J6567" i="3" a="1"/>
  <c r="J6567" i="3"/>
  <c r="J6568" i="3" a="1"/>
  <c r="J6568" i="3"/>
  <c r="J6569" i="3" a="1"/>
  <c r="J6569" i="3"/>
  <c r="J6570" i="3" a="1"/>
  <c r="J6570" i="3"/>
  <c r="J6571" i="3" a="1"/>
  <c r="J6571" i="3"/>
  <c r="J6572" i="3" a="1"/>
  <c r="J6572" i="3"/>
  <c r="J6573" i="3" a="1"/>
  <c r="J6573" i="3"/>
  <c r="J6574" i="3" a="1"/>
  <c r="J6574" i="3"/>
  <c r="J6575" i="3" a="1"/>
  <c r="J6575" i="3"/>
  <c r="J6576" i="3" a="1"/>
  <c r="J6576" i="3"/>
  <c r="J6577" i="3" a="1"/>
  <c r="J6577" i="3"/>
  <c r="J6578" i="3" a="1"/>
  <c r="J6578" i="3"/>
  <c r="J6579" i="3" a="1"/>
  <c r="J6579" i="3"/>
  <c r="J6580" i="3" a="1"/>
  <c r="J6580" i="3"/>
  <c r="J6581" i="3" a="1"/>
  <c r="J6581" i="3"/>
  <c r="J6582" i="3" a="1"/>
  <c r="J6582" i="3"/>
  <c r="J6583" i="3" a="1"/>
  <c r="J6583" i="3"/>
  <c r="J6584" i="3" a="1"/>
  <c r="J6584" i="3"/>
  <c r="J6585" i="3" a="1"/>
  <c r="J6585" i="3"/>
  <c r="J6586" i="3" a="1"/>
  <c r="J6586" i="3"/>
  <c r="J6587" i="3" a="1"/>
  <c r="J6587" i="3"/>
  <c r="J6588" i="3" a="1"/>
  <c r="J6588" i="3"/>
  <c r="J6589" i="3" a="1"/>
  <c r="J6589" i="3"/>
  <c r="J6590" i="3" a="1"/>
  <c r="J6590" i="3"/>
  <c r="J6591" i="3" a="1"/>
  <c r="J6591" i="3"/>
  <c r="J6592" i="3" a="1"/>
  <c r="J6592" i="3"/>
  <c r="J6593" i="3" a="1"/>
  <c r="J6593" i="3"/>
  <c r="J6594" i="3" a="1"/>
  <c r="J6594" i="3"/>
  <c r="J6595" i="3" a="1"/>
  <c r="J6595" i="3"/>
  <c r="J6596" i="3" a="1"/>
  <c r="J6596" i="3"/>
  <c r="J6597" i="3" a="1"/>
  <c r="J6597" i="3"/>
  <c r="J6598" i="3" a="1"/>
  <c r="J6598" i="3"/>
  <c r="J6599" i="3" a="1"/>
  <c r="J6599" i="3"/>
  <c r="J6600" i="3" a="1"/>
  <c r="J6600" i="3"/>
  <c r="J6601" i="3" a="1"/>
  <c r="J6601" i="3"/>
  <c r="J6602" i="3" a="1"/>
  <c r="J6602" i="3"/>
  <c r="J6603" i="3" a="1"/>
  <c r="J6603" i="3"/>
  <c r="J6604" i="3" a="1"/>
  <c r="J6604" i="3"/>
  <c r="J6605" i="3" a="1"/>
  <c r="J6605" i="3"/>
  <c r="J6606" i="3" a="1"/>
  <c r="J6606" i="3"/>
  <c r="J6607" i="3" a="1"/>
  <c r="J6607" i="3"/>
  <c r="J6608" i="3" a="1"/>
  <c r="J6608" i="3"/>
  <c r="J6609" i="3" a="1"/>
  <c r="J6609" i="3"/>
  <c r="J6610" i="3" a="1"/>
  <c r="J6610" i="3"/>
  <c r="J6611" i="3" a="1"/>
  <c r="J6611" i="3"/>
  <c r="J6612" i="3" a="1"/>
  <c r="J6612" i="3"/>
  <c r="J6613" i="3" a="1"/>
  <c r="J6613" i="3"/>
  <c r="J6614" i="3" a="1"/>
  <c r="J6614" i="3"/>
  <c r="J6615" i="3" a="1"/>
  <c r="J6615" i="3"/>
  <c r="J6616" i="3" a="1"/>
  <c r="J6616" i="3"/>
  <c r="J6617" i="3" a="1"/>
  <c r="J6617" i="3"/>
  <c r="J6618" i="3" a="1"/>
  <c r="J6618" i="3"/>
  <c r="J6619" i="3" a="1"/>
  <c r="J6619" i="3"/>
  <c r="J6620" i="3" a="1"/>
  <c r="J6620" i="3"/>
  <c r="J6621" i="3" a="1"/>
  <c r="J6621" i="3"/>
  <c r="J6622" i="3" a="1"/>
  <c r="J6622" i="3"/>
  <c r="J6623" i="3" a="1"/>
  <c r="J6623" i="3"/>
  <c r="J6624" i="3" a="1"/>
  <c r="J6624" i="3"/>
  <c r="J6625" i="3" a="1"/>
  <c r="J6625" i="3"/>
  <c r="J6626" i="3" a="1"/>
  <c r="J6626" i="3"/>
  <c r="J6627" i="3" a="1"/>
  <c r="J6627" i="3"/>
  <c r="J6628" i="3" a="1"/>
  <c r="J6628" i="3"/>
  <c r="J6629" i="3" a="1"/>
  <c r="J6629" i="3"/>
  <c r="J6630" i="3" a="1"/>
  <c r="J6630" i="3"/>
  <c r="J6631" i="3" a="1"/>
  <c r="J6631" i="3"/>
  <c r="J6632" i="3" a="1"/>
  <c r="J6632" i="3"/>
  <c r="J6633" i="3" a="1"/>
  <c r="J6633" i="3"/>
  <c r="J6634" i="3" a="1"/>
  <c r="J6634" i="3"/>
  <c r="J6635" i="3" a="1"/>
  <c r="J6635" i="3"/>
  <c r="J6636" i="3" a="1"/>
  <c r="J6636" i="3"/>
  <c r="J6637" i="3" a="1"/>
  <c r="J6637" i="3"/>
  <c r="J6638" i="3" a="1"/>
  <c r="J6638" i="3"/>
  <c r="J6639" i="3" a="1"/>
  <c r="J6639" i="3"/>
  <c r="J6640" i="3" a="1"/>
  <c r="J6640" i="3"/>
  <c r="J6641" i="3" a="1"/>
  <c r="J6641" i="3"/>
  <c r="J6642" i="3" a="1"/>
  <c r="J6642" i="3"/>
  <c r="J6643" i="3" a="1"/>
  <c r="J6643" i="3"/>
  <c r="J6644" i="3" a="1"/>
  <c r="J6644" i="3"/>
  <c r="J6645" i="3" a="1"/>
  <c r="J6645" i="3"/>
  <c r="J6646" i="3" a="1"/>
  <c r="J6646" i="3"/>
  <c r="J6647" i="3" a="1"/>
  <c r="J6647" i="3"/>
  <c r="J6648" i="3" a="1"/>
  <c r="J6648" i="3"/>
  <c r="J6649" i="3" a="1"/>
  <c r="J6649" i="3"/>
  <c r="J6650" i="3" a="1"/>
  <c r="J6650" i="3"/>
  <c r="J6651" i="3" a="1"/>
  <c r="J6651" i="3"/>
  <c r="J6652" i="3" a="1"/>
  <c r="J6652" i="3"/>
  <c r="J6653" i="3" a="1"/>
  <c r="J6653" i="3"/>
  <c r="J6654" i="3" a="1"/>
  <c r="J6654" i="3"/>
  <c r="J6655" i="3" a="1"/>
  <c r="J6655" i="3"/>
  <c r="J6656" i="3" a="1"/>
  <c r="J6656" i="3"/>
  <c r="J6657" i="3" a="1"/>
  <c r="J6657" i="3"/>
  <c r="J6658" i="3" a="1"/>
  <c r="J6658" i="3"/>
  <c r="J6659" i="3" a="1"/>
  <c r="J6659" i="3"/>
  <c r="J6660" i="3" a="1"/>
  <c r="J6660" i="3"/>
  <c r="J6661" i="3" a="1"/>
  <c r="J6661" i="3"/>
  <c r="J6662" i="3" a="1"/>
  <c r="J6662" i="3"/>
  <c r="J6663" i="3" a="1"/>
  <c r="J6663" i="3"/>
  <c r="J6664" i="3" a="1"/>
  <c r="J6664" i="3"/>
  <c r="J6665" i="3" a="1"/>
  <c r="J6665" i="3"/>
  <c r="J6666" i="3" a="1"/>
  <c r="J6666" i="3"/>
  <c r="J6667" i="3" a="1"/>
  <c r="J6667" i="3"/>
  <c r="J6668" i="3" a="1"/>
  <c r="J6668" i="3"/>
  <c r="J6669" i="3" a="1"/>
  <c r="J6669" i="3"/>
  <c r="J6670" i="3" a="1"/>
  <c r="J6670" i="3"/>
  <c r="J6671" i="3" a="1"/>
  <c r="J6671" i="3"/>
  <c r="J6672" i="3" a="1"/>
  <c r="J6672" i="3"/>
  <c r="J6673" i="3" a="1"/>
  <c r="J6673" i="3"/>
  <c r="J6674" i="3" a="1"/>
  <c r="J6674" i="3"/>
  <c r="J6675" i="3" a="1"/>
  <c r="J6675" i="3"/>
  <c r="J6676" i="3" a="1"/>
  <c r="J6676" i="3"/>
  <c r="J6677" i="3" a="1"/>
  <c r="J6677" i="3"/>
  <c r="J6678" i="3" a="1"/>
  <c r="J6678" i="3"/>
  <c r="J6679" i="3" a="1"/>
  <c r="J6679" i="3"/>
  <c r="J6680" i="3" a="1"/>
  <c r="J6680" i="3"/>
  <c r="J6681" i="3" a="1"/>
  <c r="J6681" i="3"/>
  <c r="J6682" i="3" a="1"/>
  <c r="J6682" i="3"/>
  <c r="J6683" i="3" a="1"/>
  <c r="J6683" i="3"/>
  <c r="J6684" i="3" a="1"/>
  <c r="J6684" i="3"/>
  <c r="J6685" i="3" a="1"/>
  <c r="J6685" i="3"/>
  <c r="J6686" i="3" a="1"/>
  <c r="J6686" i="3"/>
  <c r="J6687" i="3" a="1"/>
  <c r="J6687" i="3"/>
  <c r="J6688" i="3" a="1"/>
  <c r="J6688" i="3"/>
  <c r="J6689" i="3" a="1"/>
  <c r="J6689" i="3"/>
  <c r="J6690" i="3" a="1"/>
  <c r="J6690" i="3"/>
  <c r="J6691" i="3" a="1"/>
  <c r="J6691" i="3"/>
  <c r="J6692" i="3" a="1"/>
  <c r="J6692" i="3"/>
  <c r="J6693" i="3" a="1"/>
  <c r="J6693" i="3"/>
  <c r="J6694" i="3" a="1"/>
  <c r="J6694" i="3"/>
  <c r="J6695" i="3" a="1"/>
  <c r="J6695" i="3"/>
  <c r="J6696" i="3" a="1"/>
  <c r="J6696" i="3"/>
  <c r="J6697" i="3" a="1"/>
  <c r="J6697" i="3"/>
  <c r="J6698" i="3" a="1"/>
  <c r="J6698" i="3"/>
  <c r="J6699" i="3" a="1"/>
  <c r="J6699" i="3"/>
  <c r="J6700" i="3" a="1"/>
  <c r="J6700" i="3"/>
  <c r="J6701" i="3" a="1"/>
  <c r="J6701" i="3"/>
  <c r="J6702" i="3" a="1"/>
  <c r="J6702" i="3"/>
  <c r="J6703" i="3" a="1"/>
  <c r="J6703" i="3"/>
  <c r="J6704" i="3" a="1"/>
  <c r="J6704" i="3"/>
  <c r="J6705" i="3" a="1"/>
  <c r="J6705" i="3"/>
  <c r="J6706" i="3" a="1"/>
  <c r="J6706" i="3"/>
  <c r="J6707" i="3" a="1"/>
  <c r="J6707" i="3"/>
  <c r="J6708" i="3" a="1"/>
  <c r="J6708" i="3"/>
  <c r="J6709" i="3" a="1"/>
  <c r="J6709" i="3"/>
  <c r="J6710" i="3" a="1"/>
  <c r="J6710" i="3"/>
  <c r="J6711" i="3" a="1"/>
  <c r="J6711" i="3"/>
  <c r="J6712" i="3" a="1"/>
  <c r="J6712" i="3"/>
  <c r="J6713" i="3" a="1"/>
  <c r="J6713" i="3"/>
  <c r="J6714" i="3" a="1"/>
  <c r="J6714" i="3"/>
  <c r="J6715" i="3" a="1"/>
  <c r="J6715" i="3"/>
  <c r="J6716" i="3" a="1"/>
  <c r="J6716" i="3"/>
  <c r="J6717" i="3" a="1"/>
  <c r="J6717" i="3"/>
  <c r="J6718" i="3" a="1"/>
  <c r="J6718" i="3"/>
  <c r="J6719" i="3" a="1"/>
  <c r="J6719" i="3"/>
  <c r="J6720" i="3" a="1"/>
  <c r="J6720" i="3"/>
  <c r="J6721" i="3" a="1"/>
  <c r="J6721" i="3"/>
  <c r="J6722" i="3" a="1"/>
  <c r="J6722" i="3"/>
  <c r="J6723" i="3" a="1"/>
  <c r="J6723" i="3"/>
  <c r="J6724" i="3" a="1"/>
  <c r="J6724" i="3"/>
  <c r="J6725" i="3" a="1"/>
  <c r="J6725" i="3"/>
  <c r="J6726" i="3" a="1"/>
  <c r="J6726" i="3"/>
  <c r="J6727" i="3" a="1"/>
  <c r="J6727" i="3"/>
  <c r="J6728" i="3" a="1"/>
  <c r="J6728" i="3"/>
  <c r="J6729" i="3" a="1"/>
  <c r="J6729" i="3"/>
  <c r="J6730" i="3" a="1"/>
  <c r="J6730" i="3"/>
  <c r="J6731" i="3" a="1"/>
  <c r="J6731" i="3"/>
  <c r="J6732" i="3" a="1"/>
  <c r="J6732" i="3"/>
  <c r="J6733" i="3" a="1"/>
  <c r="J6733" i="3"/>
  <c r="J6734" i="3" a="1"/>
  <c r="J6734" i="3"/>
  <c r="J6735" i="3" a="1"/>
  <c r="J6735" i="3"/>
  <c r="J6736" i="3" a="1"/>
  <c r="J6736" i="3"/>
  <c r="J6737" i="3" a="1"/>
  <c r="J6737" i="3"/>
  <c r="J6738" i="3" a="1"/>
  <c r="J6738" i="3"/>
  <c r="J6739" i="3" a="1"/>
  <c r="J6739" i="3"/>
  <c r="J6740" i="3" a="1"/>
  <c r="J6740" i="3"/>
  <c r="J6741" i="3" a="1"/>
  <c r="J6741" i="3"/>
  <c r="J6742" i="3" a="1"/>
  <c r="J6742" i="3"/>
  <c r="J6743" i="3" a="1"/>
  <c r="J6743" i="3"/>
  <c r="J6744" i="3" a="1"/>
  <c r="J6744" i="3"/>
  <c r="J6745" i="3" a="1"/>
  <c r="J6745" i="3"/>
  <c r="J6746" i="3" a="1"/>
  <c r="J6746" i="3"/>
  <c r="J6747" i="3" a="1"/>
  <c r="J6747" i="3"/>
  <c r="J6748" i="3" a="1"/>
  <c r="J6748" i="3"/>
  <c r="J6749" i="3" a="1"/>
  <c r="J6749" i="3"/>
  <c r="J6750" i="3" a="1"/>
  <c r="J6750" i="3"/>
  <c r="J6751" i="3" a="1"/>
  <c r="J6751" i="3"/>
  <c r="J6752" i="3" a="1"/>
  <c r="J6752" i="3"/>
  <c r="J6753" i="3" a="1"/>
  <c r="J6753" i="3"/>
  <c r="J6754" i="3" a="1"/>
  <c r="J6754" i="3"/>
  <c r="J6755" i="3" a="1"/>
  <c r="J6755" i="3"/>
  <c r="J6756" i="3" a="1"/>
  <c r="J6756" i="3"/>
  <c r="J6757" i="3" a="1"/>
  <c r="J6757" i="3"/>
  <c r="J6758" i="3" a="1"/>
  <c r="J6758" i="3"/>
  <c r="J6759" i="3" a="1"/>
  <c r="J6759" i="3"/>
  <c r="J6760" i="3" a="1"/>
  <c r="J6760" i="3"/>
  <c r="J6761" i="3" a="1"/>
  <c r="J6761" i="3"/>
  <c r="J6762" i="3" a="1"/>
  <c r="J6762" i="3"/>
  <c r="J6763" i="3" a="1"/>
  <c r="J6763" i="3"/>
  <c r="J6764" i="3" a="1"/>
  <c r="J6764" i="3"/>
  <c r="J6765" i="3" a="1"/>
  <c r="J6765" i="3"/>
  <c r="J6766" i="3" a="1"/>
  <c r="J6766" i="3"/>
  <c r="J6767" i="3" a="1"/>
  <c r="J6767" i="3"/>
  <c r="J6768" i="3" a="1"/>
  <c r="J6768" i="3"/>
  <c r="J6769" i="3" a="1"/>
  <c r="J6769" i="3"/>
  <c r="J6770" i="3" a="1"/>
  <c r="J6770" i="3"/>
  <c r="J6771" i="3" a="1"/>
  <c r="J6771" i="3"/>
  <c r="J6772" i="3" a="1"/>
  <c r="J6772" i="3"/>
  <c r="J6773" i="3" a="1"/>
  <c r="J6773" i="3"/>
  <c r="J6774" i="3" a="1"/>
  <c r="J6774" i="3"/>
  <c r="J6775" i="3" a="1"/>
  <c r="J6775" i="3"/>
  <c r="J6776" i="3" a="1"/>
  <c r="J6776" i="3"/>
  <c r="J6777" i="3" a="1"/>
  <c r="J6777" i="3"/>
  <c r="J6778" i="3" a="1"/>
  <c r="J6778" i="3"/>
  <c r="J6779" i="3" a="1"/>
  <c r="J6779" i="3"/>
  <c r="J6780" i="3" a="1"/>
  <c r="J6780" i="3"/>
  <c r="J6781" i="3" a="1"/>
  <c r="J6781" i="3"/>
  <c r="J6782" i="3" a="1"/>
  <c r="J6782" i="3"/>
  <c r="J6783" i="3" a="1"/>
  <c r="J6783" i="3"/>
  <c r="J6784" i="3" a="1"/>
  <c r="J6784" i="3"/>
  <c r="J6785" i="3" a="1"/>
  <c r="J6785" i="3"/>
  <c r="J6786" i="3" a="1"/>
  <c r="J6786" i="3"/>
  <c r="J6787" i="3" a="1"/>
  <c r="J6787" i="3"/>
  <c r="J6788" i="3" a="1"/>
  <c r="J6788" i="3"/>
  <c r="J6789" i="3" a="1"/>
  <c r="J6789" i="3"/>
  <c r="J6790" i="3" a="1"/>
  <c r="J6790" i="3"/>
  <c r="J6791" i="3" a="1"/>
  <c r="J6791" i="3"/>
  <c r="J6792" i="3" a="1"/>
  <c r="J6792" i="3"/>
  <c r="J6793" i="3" a="1"/>
  <c r="J6793" i="3"/>
  <c r="J6794" i="3" a="1"/>
  <c r="J6794" i="3"/>
  <c r="J6795" i="3" a="1"/>
  <c r="J6795" i="3"/>
  <c r="J6796" i="3" a="1"/>
  <c r="J6796" i="3"/>
  <c r="J6797" i="3" a="1"/>
  <c r="J6797" i="3"/>
  <c r="J6798" i="3" a="1"/>
  <c r="J6798" i="3"/>
  <c r="J6799" i="3" a="1"/>
  <c r="J6799" i="3"/>
  <c r="J6800" i="3" a="1"/>
  <c r="J6800" i="3"/>
  <c r="J6801" i="3" a="1"/>
  <c r="J6801" i="3"/>
  <c r="J6802" i="3" a="1"/>
  <c r="J6802" i="3"/>
  <c r="J6803" i="3" a="1"/>
  <c r="J6803" i="3"/>
  <c r="J6804" i="3" a="1"/>
  <c r="J6804" i="3"/>
  <c r="J6805" i="3" a="1"/>
  <c r="J6805" i="3"/>
  <c r="J6806" i="3" a="1"/>
  <c r="J6806" i="3"/>
  <c r="J6807" i="3" a="1"/>
  <c r="J6807" i="3"/>
  <c r="J6808" i="3" a="1"/>
  <c r="J6808" i="3"/>
  <c r="J6809" i="3" a="1"/>
  <c r="J6809" i="3"/>
  <c r="J6810" i="3" a="1"/>
  <c r="J6810" i="3"/>
  <c r="J6811" i="3" a="1"/>
  <c r="J6811" i="3"/>
  <c r="J6812" i="3" a="1"/>
  <c r="J6812" i="3"/>
  <c r="J6813" i="3" a="1"/>
  <c r="J6813" i="3"/>
  <c r="J6814" i="3" a="1"/>
  <c r="J6814" i="3"/>
  <c r="J6815" i="3" a="1"/>
  <c r="J6815" i="3"/>
  <c r="J6816" i="3" a="1"/>
  <c r="J6816" i="3"/>
  <c r="J6817" i="3" a="1"/>
  <c r="J6817" i="3"/>
  <c r="J6818" i="3" a="1"/>
  <c r="J6818" i="3"/>
  <c r="J6819" i="3" a="1"/>
  <c r="J6819" i="3"/>
  <c r="J6820" i="3" a="1"/>
  <c r="J6820" i="3"/>
  <c r="J6821" i="3" a="1"/>
  <c r="J6821" i="3"/>
  <c r="J6822" i="3" a="1"/>
  <c r="J6822" i="3"/>
  <c r="J6823" i="3" a="1"/>
  <c r="J6823" i="3"/>
  <c r="J6824" i="3" a="1"/>
  <c r="J6824" i="3"/>
  <c r="J6825" i="3" a="1"/>
  <c r="J6825" i="3"/>
  <c r="J6826" i="3" a="1"/>
  <c r="J6826" i="3"/>
  <c r="J6827" i="3" a="1"/>
  <c r="J6827" i="3"/>
  <c r="J6828" i="3" a="1"/>
  <c r="J6828" i="3"/>
  <c r="J6829" i="3" a="1"/>
  <c r="J6829" i="3"/>
  <c r="J6830" i="3" a="1"/>
  <c r="J6830" i="3"/>
  <c r="J6831" i="3" a="1"/>
  <c r="J6831" i="3"/>
  <c r="J6832" i="3" a="1"/>
  <c r="J6832" i="3"/>
  <c r="J6833" i="3" a="1"/>
  <c r="J6833" i="3"/>
  <c r="J6834" i="3" a="1"/>
  <c r="J6834" i="3"/>
  <c r="J6835" i="3" a="1"/>
  <c r="J6835" i="3"/>
  <c r="J6836" i="3" a="1"/>
  <c r="J6836" i="3"/>
  <c r="J6837" i="3" a="1"/>
  <c r="J6837" i="3"/>
  <c r="J6838" i="3" a="1"/>
  <c r="J6838" i="3"/>
  <c r="J6839" i="3" a="1"/>
  <c r="J6839" i="3"/>
  <c r="J6840" i="3" a="1"/>
  <c r="J6840" i="3"/>
  <c r="J6841" i="3" a="1"/>
  <c r="J6841" i="3"/>
  <c r="J6842" i="3" a="1"/>
  <c r="J6842" i="3"/>
  <c r="J6843" i="3" a="1"/>
  <c r="J6843" i="3"/>
  <c r="J6844" i="3" a="1"/>
  <c r="J6844" i="3"/>
  <c r="J6845" i="3" a="1"/>
  <c r="J6845" i="3"/>
  <c r="J6846" i="3" a="1"/>
  <c r="J6846" i="3"/>
  <c r="J6847" i="3" a="1"/>
  <c r="J6847" i="3"/>
  <c r="J6848" i="3" a="1"/>
  <c r="J6848" i="3"/>
  <c r="J6849" i="3" a="1"/>
  <c r="J6849" i="3"/>
  <c r="J6850" i="3" a="1"/>
  <c r="J6850" i="3"/>
  <c r="J6851" i="3" a="1"/>
  <c r="J6851" i="3"/>
  <c r="J6852" i="3" a="1"/>
  <c r="J6852" i="3"/>
  <c r="J6853" i="3" a="1"/>
  <c r="J6853" i="3"/>
  <c r="J6854" i="3" a="1"/>
  <c r="J6854" i="3"/>
  <c r="J6855" i="3" a="1"/>
  <c r="J6855" i="3"/>
  <c r="J6856" i="3" a="1"/>
  <c r="J6856" i="3"/>
  <c r="J6857" i="3" a="1"/>
  <c r="J6857" i="3"/>
  <c r="J6858" i="3" a="1"/>
  <c r="J6858" i="3"/>
  <c r="J6859" i="3" a="1"/>
  <c r="J6859" i="3"/>
  <c r="J6860" i="3" a="1"/>
  <c r="J6860" i="3"/>
  <c r="J6861" i="3" a="1"/>
  <c r="J6861" i="3"/>
  <c r="J6862" i="3" a="1"/>
  <c r="J6862" i="3"/>
  <c r="J6863" i="3" a="1"/>
  <c r="J6863" i="3"/>
  <c r="J6864" i="3" a="1"/>
  <c r="J6864" i="3"/>
  <c r="J6865" i="3" a="1"/>
  <c r="J6865" i="3"/>
  <c r="J6866" i="3" a="1"/>
  <c r="J6866" i="3"/>
  <c r="J6867" i="3" a="1"/>
  <c r="J6867" i="3"/>
  <c r="J6868" i="3" a="1"/>
  <c r="J6868" i="3"/>
  <c r="J6869" i="3" a="1"/>
  <c r="J6869" i="3"/>
  <c r="J6870" i="3" a="1"/>
  <c r="J6870" i="3"/>
  <c r="J6871" i="3" a="1"/>
  <c r="J6871" i="3"/>
  <c r="J6872" i="3" a="1"/>
  <c r="J6872" i="3"/>
  <c r="J6873" i="3" a="1"/>
  <c r="J6873" i="3"/>
  <c r="J6874" i="3" a="1"/>
  <c r="J6874" i="3"/>
  <c r="J6875" i="3" a="1"/>
  <c r="J6875" i="3"/>
  <c r="J6876" i="3" a="1"/>
  <c r="J6876" i="3"/>
  <c r="J6877" i="3" a="1"/>
  <c r="J6877" i="3"/>
  <c r="J6878" i="3" a="1"/>
  <c r="J6878" i="3"/>
  <c r="J6879" i="3" a="1"/>
  <c r="J6879" i="3"/>
  <c r="J6880" i="3" a="1"/>
  <c r="J6880" i="3"/>
  <c r="J6881" i="3" a="1"/>
  <c r="J6881" i="3"/>
  <c r="J6882" i="3" a="1"/>
  <c r="J6882" i="3"/>
  <c r="J6883" i="3" a="1"/>
  <c r="J6883" i="3"/>
  <c r="J6884" i="3" a="1"/>
  <c r="J6884" i="3"/>
  <c r="J6885" i="3" a="1"/>
  <c r="J6885" i="3"/>
  <c r="J6886" i="3" a="1"/>
  <c r="J6886" i="3"/>
  <c r="J6887" i="3" a="1"/>
  <c r="J6887" i="3"/>
  <c r="J6888" i="3" a="1"/>
  <c r="J6888" i="3"/>
  <c r="J6889" i="3" a="1"/>
  <c r="J6889" i="3"/>
  <c r="J6890" i="3" a="1"/>
  <c r="J6890" i="3"/>
  <c r="J6891" i="3" a="1"/>
  <c r="J6891" i="3"/>
  <c r="J6892" i="3" a="1"/>
  <c r="J6892" i="3"/>
  <c r="J6893" i="3" a="1"/>
  <c r="J6893" i="3"/>
  <c r="J6894" i="3" a="1"/>
  <c r="J6894" i="3"/>
  <c r="J6895" i="3" a="1"/>
  <c r="J6895" i="3"/>
  <c r="J6896" i="3" a="1"/>
  <c r="J6896" i="3"/>
  <c r="J6897" i="3" a="1"/>
  <c r="J6897" i="3"/>
  <c r="J6898" i="3" a="1"/>
  <c r="J6898" i="3"/>
  <c r="J6899" i="3" a="1"/>
  <c r="J6899" i="3"/>
  <c r="J6900" i="3" a="1"/>
  <c r="J6900" i="3"/>
  <c r="J6901" i="3" a="1"/>
  <c r="J6901" i="3"/>
  <c r="J6902" i="3" a="1"/>
  <c r="J6902" i="3"/>
  <c r="J6903" i="3" a="1"/>
  <c r="J6903" i="3"/>
  <c r="J6904" i="3" a="1"/>
  <c r="J6904" i="3"/>
  <c r="J6905" i="3" a="1"/>
  <c r="J6905" i="3"/>
  <c r="J6906" i="3" a="1"/>
  <c r="J6906" i="3"/>
  <c r="J6907" i="3" a="1"/>
  <c r="J6907" i="3"/>
  <c r="J6908" i="3" a="1"/>
  <c r="J6908" i="3"/>
  <c r="J6909" i="3" a="1"/>
  <c r="J6909" i="3"/>
  <c r="J6910" i="3" a="1"/>
  <c r="J6910" i="3"/>
  <c r="J6911" i="3" a="1"/>
  <c r="J6911" i="3"/>
  <c r="J6912" i="3" a="1"/>
  <c r="J6912" i="3"/>
  <c r="J6913" i="3" a="1"/>
  <c r="J6913" i="3"/>
  <c r="J6914" i="3" a="1"/>
  <c r="J6914" i="3"/>
  <c r="J6915" i="3" a="1"/>
  <c r="J6915" i="3"/>
  <c r="J6916" i="3" a="1"/>
  <c r="J6916" i="3"/>
  <c r="J6917" i="3" a="1"/>
  <c r="J6917" i="3"/>
  <c r="J6918" i="3" a="1"/>
  <c r="J6918" i="3"/>
  <c r="J6919" i="3" a="1"/>
  <c r="J6919" i="3"/>
  <c r="J6920" i="3" a="1"/>
  <c r="J6920" i="3"/>
  <c r="J6921" i="3" a="1"/>
  <c r="J6921" i="3"/>
  <c r="J6922" i="3" a="1"/>
  <c r="J6922" i="3"/>
  <c r="J6923" i="3" a="1"/>
  <c r="J6923" i="3"/>
  <c r="J6924" i="3" a="1"/>
  <c r="J6924" i="3"/>
  <c r="J6925" i="3" a="1"/>
  <c r="J6925" i="3"/>
  <c r="J6926" i="3" a="1"/>
  <c r="J6926" i="3"/>
  <c r="J6927" i="3" a="1"/>
  <c r="J6927" i="3"/>
  <c r="J6928" i="3" a="1"/>
  <c r="J6928" i="3"/>
  <c r="J6929" i="3" a="1"/>
  <c r="J6929" i="3"/>
  <c r="J6930" i="3" a="1"/>
  <c r="J6930" i="3"/>
  <c r="J6931" i="3" a="1"/>
  <c r="J6931" i="3"/>
  <c r="J6932" i="3" a="1"/>
  <c r="J6932" i="3"/>
  <c r="J6933" i="3" a="1"/>
  <c r="J6933" i="3"/>
  <c r="J6934" i="3" a="1"/>
  <c r="J6934" i="3"/>
  <c r="J6935" i="3" a="1"/>
  <c r="J6935" i="3"/>
  <c r="J6936" i="3" a="1"/>
  <c r="J6936" i="3"/>
  <c r="J6937" i="3" a="1"/>
  <c r="J6937" i="3"/>
  <c r="J6938" i="3" a="1"/>
  <c r="J6938" i="3"/>
  <c r="J6939" i="3" a="1"/>
  <c r="J6939" i="3"/>
  <c r="J6940" i="3" a="1"/>
  <c r="J6940" i="3"/>
  <c r="J6941" i="3" a="1"/>
  <c r="J6941" i="3"/>
  <c r="J6942" i="3" a="1"/>
  <c r="J6942" i="3"/>
  <c r="J6943" i="3" a="1"/>
  <c r="J6943" i="3"/>
  <c r="J6944" i="3" a="1"/>
  <c r="J6944" i="3"/>
  <c r="J6945" i="3" a="1"/>
  <c r="J6945" i="3"/>
  <c r="J6946" i="3" a="1"/>
  <c r="J6946" i="3"/>
  <c r="J6947" i="3" a="1"/>
  <c r="J6947" i="3"/>
  <c r="J6948" i="3" a="1"/>
  <c r="J6948" i="3"/>
  <c r="J6949" i="3" a="1"/>
  <c r="J6949" i="3"/>
  <c r="J6950" i="3" a="1"/>
  <c r="J6950" i="3"/>
  <c r="J6951" i="3" a="1"/>
  <c r="J6951" i="3"/>
  <c r="J6952" i="3" a="1"/>
  <c r="J6952" i="3"/>
  <c r="J6953" i="3" a="1"/>
  <c r="J6953" i="3"/>
  <c r="J6954" i="3" a="1"/>
  <c r="J6954" i="3"/>
  <c r="J6955" i="3" a="1"/>
  <c r="J6955" i="3"/>
  <c r="J6956" i="3" a="1"/>
  <c r="J6956" i="3"/>
  <c r="J6957" i="3" a="1"/>
  <c r="J6957" i="3"/>
  <c r="J6958" i="3" a="1"/>
  <c r="J6958" i="3"/>
  <c r="J6959" i="3" a="1"/>
  <c r="J6959" i="3"/>
  <c r="J6960" i="3" a="1"/>
  <c r="J6960" i="3"/>
  <c r="J6961" i="3" a="1"/>
  <c r="J6961" i="3"/>
  <c r="J6962" i="3" a="1"/>
  <c r="J6962" i="3"/>
  <c r="J6963" i="3" a="1"/>
  <c r="J6963" i="3"/>
  <c r="J6964" i="3" a="1"/>
  <c r="J6964" i="3"/>
  <c r="J6965" i="3" a="1"/>
  <c r="J6965" i="3"/>
  <c r="J6966" i="3" a="1"/>
  <c r="J6966" i="3"/>
  <c r="J6967" i="3" a="1"/>
  <c r="J6967" i="3"/>
  <c r="J6968" i="3" a="1"/>
  <c r="J6968" i="3"/>
  <c r="J6969" i="3" a="1"/>
  <c r="J6969" i="3"/>
  <c r="J6970" i="3" a="1"/>
  <c r="J6970" i="3"/>
  <c r="J6971" i="3" a="1"/>
  <c r="J6971" i="3"/>
  <c r="J6972" i="3" a="1"/>
  <c r="J6972" i="3"/>
  <c r="J6973" i="3" a="1"/>
  <c r="J6973" i="3"/>
  <c r="J6974" i="3" a="1"/>
  <c r="J6974" i="3"/>
  <c r="J6975" i="3" a="1"/>
  <c r="J6975" i="3"/>
  <c r="J6976" i="3" a="1"/>
  <c r="J6976" i="3"/>
  <c r="J6977" i="3" a="1"/>
  <c r="J6977" i="3"/>
  <c r="J6978" i="3" a="1"/>
  <c r="J6978" i="3"/>
  <c r="J6979" i="3" a="1"/>
  <c r="J6979" i="3"/>
  <c r="J6980" i="3" a="1"/>
  <c r="J6980" i="3"/>
  <c r="J6981" i="3" a="1"/>
  <c r="J6981" i="3"/>
  <c r="J6982" i="3" a="1"/>
  <c r="J6982" i="3"/>
  <c r="J6983" i="3" a="1"/>
  <c r="J6983" i="3"/>
  <c r="J6984" i="3" a="1"/>
  <c r="J6984" i="3"/>
  <c r="J6985" i="3" a="1"/>
  <c r="J6985" i="3"/>
  <c r="J6986" i="3" a="1"/>
  <c r="J6986" i="3"/>
  <c r="J6987" i="3" a="1"/>
  <c r="J6987" i="3"/>
  <c r="J6988" i="3" a="1"/>
  <c r="J6988" i="3"/>
  <c r="J6989" i="3" a="1"/>
  <c r="J6989" i="3"/>
  <c r="J6990" i="3" a="1"/>
  <c r="J6990" i="3"/>
  <c r="J6991" i="3" a="1"/>
  <c r="J6991" i="3"/>
  <c r="J6992" i="3" a="1"/>
  <c r="J6992" i="3"/>
  <c r="J6993" i="3" a="1"/>
  <c r="J6993" i="3"/>
  <c r="J6994" i="3" a="1"/>
  <c r="J6994" i="3"/>
  <c r="J6995" i="3" a="1"/>
  <c r="J6995" i="3"/>
  <c r="J6996" i="3" a="1"/>
  <c r="J6996" i="3"/>
  <c r="J6997" i="3" a="1"/>
  <c r="J6997" i="3"/>
  <c r="J6998" i="3" a="1"/>
  <c r="J6998" i="3"/>
  <c r="J6999" i="3" a="1"/>
  <c r="J6999" i="3"/>
  <c r="J7000" i="3" a="1"/>
  <c r="J7000" i="3"/>
  <c r="J7001" i="3" a="1"/>
  <c r="J7001" i="3"/>
  <c r="J7002" i="3" a="1"/>
  <c r="J7002" i="3"/>
  <c r="J7003" i="3" a="1"/>
  <c r="J7003" i="3"/>
  <c r="J7004" i="3" a="1"/>
  <c r="J7004" i="3"/>
  <c r="J7005" i="3" a="1"/>
  <c r="J7005" i="3"/>
  <c r="J7006" i="3" a="1"/>
  <c r="J7006" i="3"/>
  <c r="J7007" i="3" a="1"/>
  <c r="J7007" i="3"/>
  <c r="J7008" i="3" a="1"/>
  <c r="J7008" i="3"/>
  <c r="J7009" i="3" a="1"/>
  <c r="J7009" i="3"/>
  <c r="J7010" i="3" a="1"/>
  <c r="J7010" i="3"/>
  <c r="J7011" i="3" a="1"/>
  <c r="J7011" i="3"/>
  <c r="J7012" i="3" a="1"/>
  <c r="J7012" i="3"/>
  <c r="J7013" i="3" a="1"/>
  <c r="J7013" i="3"/>
  <c r="J7014" i="3" a="1"/>
  <c r="J7014" i="3"/>
  <c r="J7015" i="3" a="1"/>
  <c r="J7015" i="3"/>
  <c r="J7016" i="3" a="1"/>
  <c r="J7016" i="3"/>
  <c r="J7017" i="3" a="1"/>
  <c r="J7017" i="3"/>
  <c r="J7018" i="3" a="1"/>
  <c r="J7018" i="3"/>
  <c r="J7019" i="3" a="1"/>
  <c r="J7019" i="3"/>
  <c r="J7020" i="3" a="1"/>
  <c r="J7020" i="3"/>
  <c r="J7021" i="3" a="1"/>
  <c r="J7021" i="3"/>
  <c r="J7022" i="3" a="1"/>
  <c r="J7022" i="3"/>
  <c r="J7023" i="3" a="1"/>
  <c r="J7023" i="3"/>
  <c r="J7024" i="3" a="1"/>
  <c r="J7024" i="3"/>
  <c r="J7025" i="3" a="1"/>
  <c r="J7025" i="3"/>
  <c r="J7026" i="3" a="1"/>
  <c r="J7026" i="3"/>
  <c r="J7027" i="3" a="1"/>
  <c r="J7027" i="3"/>
  <c r="J7028" i="3" a="1"/>
  <c r="J7028" i="3"/>
  <c r="J7029" i="3" a="1"/>
  <c r="J7029" i="3"/>
  <c r="J7030" i="3" a="1"/>
  <c r="J7030" i="3"/>
  <c r="J7031" i="3" a="1"/>
  <c r="J7031" i="3"/>
  <c r="J7032" i="3" a="1"/>
  <c r="J7032" i="3"/>
  <c r="J7033" i="3" a="1"/>
  <c r="J7033" i="3"/>
  <c r="J7034" i="3" a="1"/>
  <c r="J7034" i="3"/>
  <c r="J7035" i="3" a="1"/>
  <c r="J7035" i="3"/>
  <c r="J7036" i="3" a="1"/>
  <c r="J7036" i="3"/>
  <c r="J7037" i="3" a="1"/>
  <c r="J7037" i="3"/>
  <c r="J7038" i="3" a="1"/>
  <c r="J7038" i="3"/>
  <c r="J7039" i="3" a="1"/>
  <c r="J7039" i="3"/>
  <c r="J7040" i="3" a="1"/>
  <c r="J7040" i="3"/>
  <c r="J7041" i="3" a="1"/>
  <c r="J7041" i="3"/>
  <c r="J7042" i="3" a="1"/>
  <c r="J7042" i="3"/>
  <c r="J7043" i="3" a="1"/>
  <c r="J7043" i="3"/>
  <c r="J7044" i="3" a="1"/>
  <c r="J7044" i="3"/>
  <c r="J7045" i="3" a="1"/>
  <c r="J7045" i="3"/>
  <c r="J7046" i="3" a="1"/>
  <c r="J7046" i="3"/>
  <c r="J7047" i="3" a="1"/>
  <c r="J7047" i="3"/>
  <c r="J7048" i="3" a="1"/>
  <c r="J7048" i="3"/>
  <c r="J7049" i="3" a="1"/>
  <c r="J7049" i="3"/>
  <c r="J7050" i="3" a="1"/>
  <c r="J7050" i="3"/>
  <c r="J7051" i="3" a="1"/>
  <c r="J7051" i="3"/>
  <c r="J7052" i="3" a="1"/>
  <c r="J7052" i="3"/>
  <c r="J7053" i="3" a="1"/>
  <c r="J7053" i="3"/>
  <c r="J7054" i="3" a="1"/>
  <c r="J7054" i="3"/>
  <c r="J7055" i="3" a="1"/>
  <c r="J7055" i="3"/>
  <c r="J7056" i="3" a="1"/>
  <c r="J7056" i="3"/>
  <c r="J7057" i="3" a="1"/>
  <c r="J7057" i="3"/>
  <c r="J7058" i="3" a="1"/>
  <c r="J7058" i="3"/>
  <c r="J7059" i="3" a="1"/>
  <c r="J7059" i="3"/>
  <c r="J7060" i="3" a="1"/>
  <c r="J7060" i="3"/>
  <c r="J7061" i="3" a="1"/>
  <c r="J7061" i="3"/>
  <c r="J7062" i="3" a="1"/>
  <c r="J7062" i="3"/>
  <c r="J7063" i="3" a="1"/>
  <c r="J7063" i="3"/>
  <c r="J7064" i="3" a="1"/>
  <c r="J7064" i="3"/>
  <c r="J7065" i="3" a="1"/>
  <c r="J7065" i="3"/>
  <c r="J7066" i="3" a="1"/>
  <c r="J7066" i="3"/>
  <c r="J7067" i="3" a="1"/>
  <c r="J7067" i="3"/>
  <c r="J7068" i="3" a="1"/>
  <c r="J7068" i="3"/>
  <c r="J7069" i="3" a="1"/>
  <c r="J7069" i="3"/>
  <c r="J7070" i="3" a="1"/>
  <c r="J7070" i="3"/>
  <c r="J7071" i="3" a="1"/>
  <c r="J7071" i="3"/>
  <c r="J7072" i="3" a="1"/>
  <c r="J7072" i="3"/>
  <c r="J7073" i="3" a="1"/>
  <c r="J7073" i="3"/>
  <c r="J7074" i="3" a="1"/>
  <c r="J7074" i="3"/>
  <c r="J7075" i="3" a="1"/>
  <c r="J7075" i="3"/>
  <c r="J7076" i="3" a="1"/>
  <c r="J7076" i="3"/>
  <c r="J7077" i="3" a="1"/>
  <c r="J7077" i="3"/>
  <c r="J7078" i="3" a="1"/>
  <c r="J7078" i="3"/>
  <c r="J7079" i="3" a="1"/>
  <c r="J7079" i="3"/>
  <c r="J7080" i="3" a="1"/>
  <c r="J7080" i="3"/>
  <c r="J7081" i="3" a="1"/>
  <c r="J7081" i="3"/>
  <c r="J7082" i="3" a="1"/>
  <c r="J7082" i="3"/>
  <c r="J7083" i="3" a="1"/>
  <c r="J7083" i="3"/>
  <c r="J7084" i="3" a="1"/>
  <c r="J7084" i="3"/>
  <c r="J7085" i="3" a="1"/>
  <c r="J7085" i="3"/>
  <c r="J7086" i="3" a="1"/>
  <c r="J7086" i="3"/>
  <c r="J7087" i="3" a="1"/>
  <c r="J7087" i="3"/>
  <c r="J7088" i="3" a="1"/>
  <c r="J7088" i="3"/>
  <c r="J7089" i="3" a="1"/>
  <c r="J7089" i="3"/>
  <c r="J7090" i="3" a="1"/>
  <c r="J7090" i="3"/>
  <c r="J7091" i="3" a="1"/>
  <c r="J7091" i="3"/>
  <c r="J7092" i="3" a="1"/>
  <c r="J7092" i="3"/>
  <c r="J7093" i="3" a="1"/>
  <c r="J7093" i="3"/>
  <c r="J7094" i="3" a="1"/>
  <c r="J7094" i="3"/>
  <c r="J7095" i="3" a="1"/>
  <c r="J7095" i="3"/>
  <c r="J7096" i="3" a="1"/>
  <c r="J7096" i="3"/>
  <c r="J7097" i="3" a="1"/>
  <c r="J7097" i="3"/>
  <c r="J7098" i="3" a="1"/>
  <c r="J7098" i="3"/>
  <c r="J7099" i="3" a="1"/>
  <c r="J7099" i="3"/>
  <c r="J7100" i="3" a="1"/>
  <c r="J7100" i="3"/>
  <c r="J7101" i="3" a="1"/>
  <c r="J7101" i="3"/>
  <c r="J7102" i="3" a="1"/>
  <c r="J7102" i="3"/>
  <c r="J7103" i="3" a="1"/>
  <c r="J7103" i="3"/>
  <c r="J7104" i="3" a="1"/>
  <c r="J7104" i="3"/>
  <c r="J7105" i="3" a="1"/>
  <c r="J7105" i="3"/>
  <c r="J7106" i="3" a="1"/>
  <c r="J7106" i="3"/>
  <c r="J7107" i="3" a="1"/>
  <c r="J7107" i="3"/>
  <c r="J7108" i="3" a="1"/>
  <c r="J7108" i="3"/>
  <c r="J7109" i="3" a="1"/>
  <c r="J7109" i="3"/>
  <c r="J7110" i="3" a="1"/>
  <c r="J7110" i="3"/>
  <c r="J7111" i="3" a="1"/>
  <c r="J7111" i="3"/>
  <c r="J7112" i="3" a="1"/>
  <c r="J7112" i="3"/>
  <c r="J7113" i="3" a="1"/>
  <c r="J7113" i="3"/>
  <c r="J7114" i="3" a="1"/>
  <c r="J7114" i="3"/>
  <c r="J7115" i="3" a="1"/>
  <c r="J7115" i="3"/>
  <c r="J7116" i="3" a="1"/>
  <c r="J7116" i="3"/>
  <c r="J7117" i="3" a="1"/>
  <c r="J7117" i="3"/>
  <c r="J7118" i="3" a="1"/>
  <c r="J7118" i="3"/>
  <c r="J7119" i="3" a="1"/>
  <c r="J7119" i="3"/>
  <c r="J7120" i="3" a="1"/>
  <c r="J7120" i="3"/>
  <c r="J7121" i="3" a="1"/>
  <c r="J7121" i="3"/>
  <c r="J7122" i="3" a="1"/>
  <c r="J7122" i="3"/>
  <c r="J7123" i="3" a="1"/>
  <c r="J7123" i="3"/>
  <c r="J7124" i="3" a="1"/>
  <c r="J7124" i="3"/>
  <c r="J7125" i="3" a="1"/>
  <c r="J7125" i="3"/>
  <c r="J7126" i="3" a="1"/>
  <c r="J7126" i="3"/>
  <c r="J7127" i="3" a="1"/>
  <c r="J7127" i="3"/>
  <c r="J7128" i="3" a="1"/>
  <c r="J7128" i="3"/>
  <c r="J7129" i="3" a="1"/>
  <c r="J7129" i="3"/>
  <c r="J7130" i="3" a="1"/>
  <c r="J7130" i="3"/>
  <c r="J7131" i="3" a="1"/>
  <c r="J7131" i="3"/>
  <c r="J7132" i="3" a="1"/>
  <c r="J7132" i="3"/>
  <c r="J7133" i="3" a="1"/>
  <c r="J7133" i="3"/>
  <c r="J7134" i="3" a="1"/>
  <c r="J7134" i="3"/>
  <c r="J7135" i="3" a="1"/>
  <c r="J7135" i="3"/>
  <c r="J7136" i="3" a="1"/>
  <c r="J7136" i="3"/>
  <c r="J7137" i="3" a="1"/>
  <c r="J7137" i="3"/>
  <c r="J7138" i="3" a="1"/>
  <c r="J7138" i="3"/>
  <c r="J7139" i="3" a="1"/>
  <c r="J7139" i="3"/>
  <c r="J7140" i="3" a="1"/>
  <c r="J7140" i="3"/>
  <c r="J7141" i="3" a="1"/>
  <c r="J7141" i="3"/>
  <c r="J7142" i="3" a="1"/>
  <c r="J7142" i="3"/>
  <c r="J7143" i="3" a="1"/>
  <c r="J7143" i="3"/>
  <c r="J7144" i="3" a="1"/>
  <c r="J7144" i="3"/>
  <c r="J7145" i="3" a="1"/>
  <c r="J7145" i="3"/>
  <c r="J7146" i="3" a="1"/>
  <c r="J7146" i="3"/>
  <c r="J7147" i="3" a="1"/>
  <c r="J7147" i="3"/>
  <c r="J7148" i="3" a="1"/>
  <c r="J7148" i="3"/>
  <c r="J7149" i="3" a="1"/>
  <c r="J7149" i="3"/>
  <c r="J7150" i="3" a="1"/>
  <c r="J7150" i="3"/>
  <c r="J7151" i="3" a="1"/>
  <c r="J7151" i="3"/>
  <c r="J7152" i="3" a="1"/>
  <c r="J7152" i="3"/>
  <c r="J7153" i="3" a="1"/>
  <c r="J7153" i="3"/>
  <c r="J7154" i="3" a="1"/>
  <c r="J7154" i="3"/>
  <c r="J7155" i="3" a="1"/>
  <c r="J7155" i="3"/>
  <c r="J7156" i="3" a="1"/>
  <c r="J7156" i="3"/>
  <c r="J7157" i="3" a="1"/>
  <c r="J7157" i="3"/>
  <c r="J7158" i="3" a="1"/>
  <c r="J7158" i="3"/>
  <c r="J7159" i="3" a="1"/>
  <c r="J7159" i="3"/>
  <c r="J7160" i="3" a="1"/>
  <c r="J7160" i="3"/>
  <c r="J7161" i="3" a="1"/>
  <c r="J7161" i="3"/>
  <c r="J7162" i="3" a="1"/>
  <c r="J7162" i="3"/>
  <c r="J7163" i="3" a="1"/>
  <c r="J7163" i="3"/>
  <c r="J7164" i="3" a="1"/>
  <c r="J7164" i="3"/>
  <c r="J7165" i="3" a="1"/>
  <c r="J7165" i="3"/>
  <c r="J7166" i="3" a="1"/>
  <c r="J7166" i="3"/>
  <c r="J7167" i="3" a="1"/>
  <c r="J7167" i="3"/>
  <c r="J7168" i="3" a="1"/>
  <c r="J7168" i="3"/>
  <c r="J7169" i="3" a="1"/>
  <c r="J7169" i="3"/>
  <c r="J7170" i="3" a="1"/>
  <c r="J7170" i="3"/>
  <c r="J7171" i="3" a="1"/>
  <c r="J7171" i="3"/>
  <c r="J7172" i="3" a="1"/>
  <c r="J7172" i="3"/>
  <c r="J7173" i="3" a="1"/>
  <c r="J7173" i="3"/>
  <c r="J7174" i="3" a="1"/>
  <c r="J7174" i="3"/>
  <c r="J7175" i="3" a="1"/>
  <c r="J7175" i="3"/>
  <c r="J7176" i="3" a="1"/>
  <c r="J7176" i="3"/>
  <c r="J7177" i="3" a="1"/>
  <c r="J7177" i="3"/>
  <c r="J7178" i="3" a="1"/>
  <c r="J7178" i="3"/>
  <c r="J7179" i="3" a="1"/>
  <c r="J7179" i="3"/>
  <c r="J7180" i="3" a="1"/>
  <c r="J7180" i="3"/>
  <c r="J7181" i="3" a="1"/>
  <c r="J7181" i="3"/>
  <c r="J7182" i="3" a="1"/>
  <c r="J7182" i="3"/>
  <c r="J7183" i="3" a="1"/>
  <c r="J7183" i="3"/>
  <c r="J7184" i="3" a="1"/>
  <c r="J7184" i="3"/>
  <c r="J7185" i="3" a="1"/>
  <c r="J7185" i="3"/>
  <c r="J7186" i="3" a="1"/>
  <c r="J7186" i="3"/>
  <c r="J7187" i="3" a="1"/>
  <c r="J7187" i="3"/>
  <c r="J7188" i="3" a="1"/>
  <c r="J7188" i="3"/>
  <c r="J7189" i="3" a="1"/>
  <c r="J7189" i="3"/>
  <c r="J7190" i="3" a="1"/>
  <c r="J7190" i="3"/>
  <c r="J7191" i="3" a="1"/>
  <c r="J7191" i="3"/>
  <c r="J7192" i="3" a="1"/>
  <c r="J7192" i="3"/>
  <c r="J7193" i="3" a="1"/>
  <c r="J7193" i="3"/>
  <c r="J7194" i="3" a="1"/>
  <c r="J7194" i="3"/>
  <c r="J7195" i="3" a="1"/>
  <c r="J7195" i="3"/>
  <c r="J7196" i="3" a="1"/>
  <c r="J7196" i="3"/>
  <c r="J7197" i="3" a="1"/>
  <c r="J7197" i="3"/>
  <c r="J7198" i="3" a="1"/>
  <c r="J7198" i="3"/>
  <c r="J7199" i="3" a="1"/>
  <c r="J7199" i="3"/>
  <c r="J7200" i="3" a="1"/>
  <c r="J7200" i="3"/>
  <c r="J7201" i="3" a="1"/>
  <c r="J7201" i="3"/>
  <c r="J7202" i="3" a="1"/>
  <c r="J7202" i="3"/>
  <c r="J7203" i="3" a="1"/>
  <c r="J7203" i="3"/>
  <c r="J7204" i="3" a="1"/>
  <c r="J7204" i="3"/>
  <c r="J7205" i="3" a="1"/>
  <c r="J7205" i="3"/>
  <c r="J7206" i="3" a="1"/>
  <c r="J7206" i="3"/>
  <c r="J7207" i="3" a="1"/>
  <c r="J7207" i="3"/>
  <c r="J7208" i="3" a="1"/>
  <c r="J7208" i="3"/>
  <c r="J7209" i="3" a="1"/>
  <c r="J7209" i="3"/>
  <c r="J7210" i="3" a="1"/>
  <c r="J7210" i="3"/>
  <c r="J7211" i="3" a="1"/>
  <c r="J7211" i="3"/>
  <c r="J7212" i="3" a="1"/>
  <c r="J7212" i="3"/>
  <c r="J7213" i="3" a="1"/>
  <c r="J7213" i="3"/>
  <c r="J7214" i="3" a="1"/>
  <c r="J7214" i="3"/>
  <c r="J7215" i="3" a="1"/>
  <c r="J7215" i="3"/>
  <c r="J7216" i="3" a="1"/>
  <c r="J7216" i="3"/>
  <c r="J7217" i="3" a="1"/>
  <c r="J7217" i="3"/>
  <c r="J7218" i="3" a="1"/>
  <c r="J7218" i="3"/>
  <c r="J7219" i="3" a="1"/>
  <c r="J7219" i="3"/>
  <c r="J7220" i="3" a="1"/>
  <c r="J7220" i="3"/>
  <c r="J7221" i="3" a="1"/>
  <c r="J7221" i="3"/>
  <c r="J7222" i="3" a="1"/>
  <c r="J7222" i="3"/>
  <c r="J7223" i="3" a="1"/>
  <c r="J7223" i="3"/>
  <c r="J7224" i="3" a="1"/>
  <c r="J7224" i="3"/>
  <c r="J7225" i="3" a="1"/>
  <c r="J7225" i="3"/>
  <c r="J7226" i="3" a="1"/>
  <c r="J7226" i="3"/>
  <c r="J7227" i="3" a="1"/>
  <c r="J7227" i="3"/>
  <c r="J7228" i="3" a="1"/>
  <c r="J7228" i="3"/>
  <c r="J7229" i="3" a="1"/>
  <c r="J7229" i="3"/>
  <c r="J7230" i="3" a="1"/>
  <c r="J7230" i="3"/>
  <c r="J7231" i="3" a="1"/>
  <c r="J7231" i="3"/>
  <c r="J7232" i="3" a="1"/>
  <c r="J7232" i="3"/>
  <c r="J7233" i="3" a="1"/>
  <c r="J7233" i="3"/>
  <c r="J7234" i="3" a="1"/>
  <c r="J7234" i="3"/>
  <c r="J7235" i="3" a="1"/>
  <c r="J7235" i="3"/>
  <c r="J7236" i="3" a="1"/>
  <c r="J7236" i="3"/>
  <c r="J7237" i="3" a="1"/>
  <c r="J7237" i="3"/>
  <c r="J7238" i="3" a="1"/>
  <c r="J7238" i="3"/>
  <c r="J7239" i="3" a="1"/>
  <c r="J7239" i="3"/>
  <c r="J7240" i="3" a="1"/>
  <c r="J7240" i="3"/>
  <c r="J7241" i="3" a="1"/>
  <c r="J7241" i="3"/>
  <c r="J7242" i="3" a="1"/>
  <c r="J7242" i="3"/>
  <c r="J7243" i="3" a="1"/>
  <c r="J7243" i="3"/>
  <c r="J7244" i="3" a="1"/>
  <c r="J7244" i="3"/>
  <c r="J7245" i="3" a="1"/>
  <c r="J7245" i="3"/>
  <c r="J7246" i="3" a="1"/>
  <c r="J7246" i="3"/>
  <c r="J7247" i="3" a="1"/>
  <c r="J7247" i="3"/>
  <c r="J7248" i="3" a="1"/>
  <c r="J7248" i="3"/>
  <c r="J7249" i="3" a="1"/>
  <c r="J7249" i="3"/>
  <c r="J7250" i="3" a="1"/>
  <c r="J7250" i="3"/>
  <c r="J7251" i="3" a="1"/>
  <c r="J7251" i="3"/>
  <c r="J7252" i="3" a="1"/>
  <c r="J7252" i="3"/>
  <c r="J7253" i="3" a="1"/>
  <c r="J7253" i="3"/>
  <c r="J7254" i="3" a="1"/>
  <c r="J7254" i="3"/>
  <c r="J7255" i="3" a="1"/>
  <c r="J7255" i="3"/>
  <c r="J7256" i="3" a="1"/>
  <c r="J7256" i="3"/>
  <c r="J7257" i="3" a="1"/>
  <c r="J7257" i="3"/>
  <c r="J7258" i="3" a="1"/>
  <c r="J7258" i="3"/>
  <c r="J7259" i="3" a="1"/>
  <c r="J7259" i="3"/>
  <c r="J7260" i="3" a="1"/>
  <c r="J7260" i="3"/>
  <c r="J7261" i="3" a="1"/>
  <c r="J7261" i="3"/>
  <c r="J7262" i="3" a="1"/>
  <c r="J7262" i="3"/>
  <c r="J7263" i="3" a="1"/>
  <c r="J7263" i="3"/>
  <c r="J7264" i="3" a="1"/>
  <c r="J7264" i="3"/>
  <c r="J7265" i="3" a="1"/>
  <c r="J7265" i="3"/>
  <c r="J7266" i="3" a="1"/>
  <c r="J7266" i="3"/>
  <c r="J7267" i="3" a="1"/>
  <c r="J7267" i="3"/>
  <c r="J7268" i="3" a="1"/>
  <c r="J7268" i="3"/>
  <c r="J7269" i="3" a="1"/>
  <c r="J7269" i="3"/>
  <c r="J7270" i="3" a="1"/>
  <c r="J7270" i="3"/>
  <c r="J7271" i="3" a="1"/>
  <c r="J7271" i="3"/>
  <c r="J7272" i="3" a="1"/>
  <c r="J7272" i="3"/>
  <c r="J7273" i="3" a="1"/>
  <c r="J7273" i="3"/>
  <c r="J7274" i="3" a="1"/>
  <c r="J7274" i="3"/>
  <c r="J7275" i="3" a="1"/>
  <c r="J7275" i="3"/>
  <c r="J7276" i="3" a="1"/>
  <c r="J7276" i="3"/>
  <c r="J7277" i="3" a="1"/>
  <c r="J7277" i="3"/>
  <c r="J7278" i="3" a="1"/>
  <c r="J7278" i="3"/>
  <c r="J7279" i="3" a="1"/>
  <c r="J7279" i="3"/>
  <c r="J7280" i="3" a="1"/>
  <c r="J7280" i="3"/>
  <c r="J7281" i="3" a="1"/>
  <c r="J7281" i="3"/>
  <c r="J7282" i="3" a="1"/>
  <c r="J7282" i="3"/>
  <c r="J7283" i="3" a="1"/>
  <c r="J7283" i="3"/>
  <c r="J7284" i="3" a="1"/>
  <c r="J7284" i="3"/>
  <c r="J7285" i="3" a="1"/>
  <c r="J7285" i="3"/>
  <c r="J7286" i="3" a="1"/>
  <c r="J7286" i="3"/>
  <c r="J7287" i="3" a="1"/>
  <c r="J7287" i="3"/>
  <c r="J7288" i="3" a="1"/>
  <c r="J7288" i="3"/>
  <c r="J7289" i="3" a="1"/>
  <c r="J7289" i="3"/>
  <c r="J7290" i="3" a="1"/>
  <c r="J7290" i="3"/>
  <c r="J7291" i="3" a="1"/>
  <c r="J7291" i="3"/>
  <c r="J7292" i="3" a="1"/>
  <c r="J7292" i="3"/>
  <c r="J7293" i="3" a="1"/>
  <c r="J7293" i="3"/>
  <c r="J7294" i="3" a="1"/>
  <c r="J7294" i="3"/>
  <c r="J7295" i="3" a="1"/>
  <c r="J7295" i="3"/>
  <c r="J7296" i="3" a="1"/>
  <c r="J7296" i="3"/>
  <c r="J7297" i="3" a="1"/>
  <c r="J7297" i="3"/>
  <c r="J7298" i="3" a="1"/>
  <c r="J7298" i="3"/>
  <c r="J7299" i="3" a="1"/>
  <c r="J7299" i="3"/>
  <c r="J7300" i="3" a="1"/>
  <c r="J7300" i="3"/>
  <c r="J7301" i="3" a="1"/>
  <c r="J7301" i="3"/>
  <c r="J7302" i="3" a="1"/>
  <c r="J7302" i="3"/>
  <c r="J7303" i="3" a="1"/>
  <c r="J7303" i="3"/>
  <c r="J7304" i="3" a="1"/>
  <c r="J7304" i="3"/>
  <c r="J7305" i="3" a="1"/>
  <c r="J7305" i="3"/>
  <c r="J7306" i="3" a="1"/>
  <c r="J7306" i="3"/>
  <c r="J7307" i="3" a="1"/>
  <c r="J7307" i="3"/>
  <c r="J7308" i="3" a="1"/>
  <c r="J7308" i="3"/>
  <c r="J7309" i="3" a="1"/>
  <c r="J7309" i="3"/>
  <c r="J7310" i="3" a="1"/>
  <c r="J7310" i="3"/>
  <c r="J7311" i="3" a="1"/>
  <c r="J7311" i="3"/>
  <c r="J7312" i="3" a="1"/>
  <c r="J7312" i="3"/>
  <c r="J7313" i="3" a="1"/>
  <c r="J7313" i="3"/>
  <c r="J7314" i="3" a="1"/>
  <c r="J7314" i="3"/>
  <c r="J7315" i="3" a="1"/>
  <c r="J7315" i="3"/>
  <c r="J7316" i="3" a="1"/>
  <c r="J7316" i="3"/>
  <c r="J7317" i="3" a="1"/>
  <c r="J7317" i="3"/>
  <c r="J7318" i="3" a="1"/>
  <c r="J7318" i="3"/>
  <c r="J7319" i="3" a="1"/>
  <c r="J7319" i="3"/>
  <c r="J7320" i="3" a="1"/>
  <c r="J7320" i="3"/>
  <c r="J7321" i="3" a="1"/>
  <c r="J7321" i="3"/>
  <c r="J7322" i="3" a="1"/>
  <c r="J7322" i="3"/>
  <c r="J7323" i="3" a="1"/>
  <c r="J7323" i="3"/>
  <c r="J7324" i="3" a="1"/>
  <c r="J7324" i="3"/>
  <c r="J7325" i="3" a="1"/>
  <c r="J7325" i="3"/>
  <c r="J7326" i="3" a="1"/>
  <c r="J7326" i="3"/>
  <c r="J7327" i="3" a="1"/>
  <c r="J7327" i="3"/>
  <c r="J7328" i="3" a="1"/>
  <c r="J7328" i="3"/>
  <c r="J7329" i="3" a="1"/>
  <c r="J7329" i="3"/>
  <c r="J7330" i="3" a="1"/>
  <c r="J7330" i="3"/>
  <c r="J7331" i="3" a="1"/>
  <c r="J7331" i="3"/>
  <c r="J7332" i="3" a="1"/>
  <c r="J7332" i="3"/>
  <c r="J7333" i="3" a="1"/>
  <c r="J7333" i="3"/>
  <c r="J7334" i="3" a="1"/>
  <c r="J7334" i="3"/>
  <c r="J7335" i="3" a="1"/>
  <c r="J7335" i="3"/>
  <c r="J7336" i="3" a="1"/>
  <c r="J7336" i="3"/>
  <c r="J7337" i="3" a="1"/>
  <c r="J7337" i="3"/>
  <c r="J7338" i="3" a="1"/>
  <c r="J7338" i="3"/>
  <c r="J7339" i="3" a="1"/>
  <c r="J7339" i="3"/>
  <c r="J7340" i="3" a="1"/>
  <c r="J7340" i="3"/>
  <c r="J7341" i="3" a="1"/>
  <c r="J7341" i="3"/>
  <c r="J7342" i="3" a="1"/>
  <c r="J7342" i="3"/>
  <c r="J7343" i="3" a="1"/>
  <c r="J7343" i="3"/>
  <c r="J7344" i="3" a="1"/>
  <c r="J7344" i="3"/>
  <c r="J7345" i="3" a="1"/>
  <c r="J7345" i="3"/>
  <c r="J7346" i="3" a="1"/>
  <c r="J7346" i="3"/>
  <c r="J7347" i="3" a="1"/>
  <c r="J7347" i="3"/>
  <c r="J7348" i="3" a="1"/>
  <c r="J7348" i="3"/>
  <c r="J7349" i="3" a="1"/>
  <c r="J7349" i="3"/>
  <c r="J7350" i="3" a="1"/>
  <c r="J7350" i="3"/>
  <c r="J7351" i="3" a="1"/>
  <c r="J7351" i="3"/>
  <c r="J7352" i="3" a="1"/>
  <c r="J7352" i="3"/>
  <c r="J7353" i="3" a="1"/>
  <c r="J7353" i="3"/>
  <c r="J7354" i="3" a="1"/>
  <c r="J7354" i="3"/>
  <c r="J7355" i="3" a="1"/>
  <c r="J7355" i="3"/>
  <c r="J7356" i="3" a="1"/>
  <c r="J7356" i="3"/>
  <c r="J7357" i="3" a="1"/>
  <c r="J7357" i="3"/>
  <c r="J7358" i="3" a="1"/>
  <c r="J7358" i="3"/>
  <c r="J7359" i="3" a="1"/>
  <c r="J7359" i="3"/>
  <c r="J7360" i="3" a="1"/>
  <c r="J7360" i="3"/>
  <c r="J7361" i="3" a="1"/>
  <c r="J7361" i="3"/>
  <c r="J7362" i="3" a="1"/>
  <c r="J7362" i="3"/>
  <c r="J7363" i="3" a="1"/>
  <c r="J7363" i="3"/>
  <c r="J7364" i="3" a="1"/>
  <c r="J7364" i="3"/>
  <c r="J7365" i="3" a="1"/>
  <c r="J7365" i="3"/>
  <c r="J7366" i="3" a="1"/>
  <c r="J7366" i="3"/>
  <c r="J7367" i="3" a="1"/>
  <c r="J7367" i="3"/>
  <c r="J7368" i="3" a="1"/>
  <c r="J7368" i="3"/>
  <c r="J7369" i="3" a="1"/>
  <c r="J7369" i="3"/>
  <c r="J7370" i="3" a="1"/>
  <c r="J7370" i="3"/>
  <c r="J7371" i="3" a="1"/>
  <c r="J7371" i="3"/>
  <c r="J7372" i="3" a="1"/>
  <c r="J7372" i="3"/>
  <c r="J7373" i="3" a="1"/>
  <c r="J7373" i="3"/>
  <c r="J7374" i="3" a="1"/>
  <c r="J7374" i="3"/>
  <c r="J7375" i="3" a="1"/>
  <c r="J7375" i="3"/>
  <c r="J7376" i="3" a="1"/>
  <c r="J7376" i="3"/>
  <c r="J7377" i="3" a="1"/>
  <c r="J7377" i="3"/>
  <c r="J7378" i="3" a="1"/>
  <c r="J7378" i="3"/>
  <c r="J7379" i="3" a="1"/>
  <c r="J7379" i="3"/>
  <c r="J7380" i="3" a="1"/>
  <c r="J7380" i="3"/>
  <c r="J7381" i="3" a="1"/>
  <c r="J7381" i="3"/>
  <c r="J7382" i="3" a="1"/>
  <c r="J7382" i="3"/>
  <c r="J7383" i="3" a="1"/>
  <c r="J7383" i="3"/>
  <c r="J7384" i="3" a="1"/>
  <c r="J7384" i="3"/>
  <c r="J7385" i="3" a="1"/>
  <c r="J7385" i="3"/>
  <c r="J7386" i="3" a="1"/>
  <c r="J7386" i="3"/>
  <c r="J7387" i="3" a="1"/>
  <c r="J7387" i="3"/>
  <c r="J7388" i="3" a="1"/>
  <c r="J7388" i="3"/>
  <c r="J7389" i="3" a="1"/>
  <c r="J7389" i="3"/>
  <c r="J7390" i="3" a="1"/>
  <c r="J7390" i="3"/>
  <c r="J7391" i="3" a="1"/>
  <c r="J7391" i="3"/>
  <c r="J7392" i="3" a="1"/>
  <c r="J7392" i="3"/>
  <c r="J7393" i="3" a="1"/>
  <c r="J7393" i="3"/>
  <c r="J7394" i="3" a="1"/>
  <c r="J7394" i="3"/>
  <c r="J7395" i="3" a="1"/>
  <c r="J7395" i="3"/>
  <c r="J7396" i="3" a="1"/>
  <c r="J7396" i="3"/>
  <c r="J7397" i="3" a="1"/>
  <c r="J7397" i="3"/>
  <c r="J7398" i="3" a="1"/>
  <c r="J7398" i="3"/>
  <c r="J7399" i="3" a="1"/>
  <c r="J7399" i="3"/>
  <c r="J7400" i="3" a="1"/>
  <c r="J7400" i="3"/>
  <c r="J7401" i="3" a="1"/>
  <c r="J7401" i="3"/>
  <c r="J7402" i="3" a="1"/>
  <c r="J7402" i="3"/>
  <c r="J7403" i="3" a="1"/>
  <c r="J7403" i="3"/>
  <c r="J7404" i="3" a="1"/>
  <c r="J7404" i="3"/>
  <c r="J7405" i="3" a="1"/>
  <c r="J7405" i="3"/>
  <c r="J7406" i="3" a="1"/>
  <c r="J7406" i="3"/>
  <c r="J7407" i="3" a="1"/>
  <c r="J7407" i="3"/>
  <c r="J7408" i="3" a="1"/>
  <c r="J7408" i="3"/>
  <c r="J7409" i="3" a="1"/>
  <c r="J7409" i="3"/>
  <c r="J7410" i="3" a="1"/>
  <c r="J7410" i="3"/>
  <c r="J7411" i="3" a="1"/>
  <c r="J7411" i="3"/>
  <c r="J7412" i="3" a="1"/>
  <c r="J7412" i="3"/>
  <c r="J7413" i="3" a="1"/>
  <c r="J7413" i="3"/>
  <c r="J7414" i="3" a="1"/>
  <c r="J7414" i="3"/>
  <c r="J7415" i="3" a="1"/>
  <c r="J7415" i="3"/>
  <c r="J7416" i="3" a="1"/>
  <c r="J7416" i="3"/>
  <c r="J7417" i="3" a="1"/>
  <c r="J7417" i="3"/>
  <c r="J7418" i="3" a="1"/>
  <c r="J7418" i="3"/>
  <c r="J7419" i="3" a="1"/>
  <c r="J7419" i="3"/>
  <c r="J7420" i="3" a="1"/>
  <c r="J7420" i="3"/>
  <c r="J7421" i="3" a="1"/>
  <c r="J7421" i="3"/>
  <c r="J7422" i="3" a="1"/>
  <c r="J7422" i="3"/>
  <c r="J7423" i="3" a="1"/>
  <c r="J7423" i="3"/>
  <c r="J7424" i="3" a="1"/>
  <c r="J7424" i="3"/>
  <c r="J7425" i="3" a="1"/>
  <c r="J7425" i="3"/>
  <c r="J7426" i="3" a="1"/>
  <c r="J7426" i="3"/>
  <c r="J7427" i="3" a="1"/>
  <c r="J7427" i="3"/>
  <c r="J7428" i="3" a="1"/>
  <c r="J7428" i="3"/>
  <c r="J7429" i="3" a="1"/>
  <c r="J7429" i="3"/>
  <c r="J7430" i="3" a="1"/>
  <c r="J7430" i="3"/>
  <c r="J7431" i="3" a="1"/>
  <c r="J7431" i="3"/>
  <c r="J7432" i="3" a="1"/>
  <c r="J7432" i="3"/>
  <c r="J7433" i="3" a="1"/>
  <c r="J7433" i="3"/>
  <c r="J7434" i="3" a="1"/>
  <c r="J7434" i="3"/>
  <c r="J7435" i="3" a="1"/>
  <c r="J7435" i="3"/>
  <c r="J7436" i="3" a="1"/>
  <c r="J7436" i="3"/>
  <c r="J7437" i="3" a="1"/>
  <c r="J7437" i="3"/>
  <c r="J7438" i="3" a="1"/>
  <c r="J7438" i="3"/>
  <c r="J7439" i="3" a="1"/>
  <c r="J7439" i="3"/>
  <c r="J7440" i="3" a="1"/>
  <c r="J7440" i="3"/>
  <c r="J7441" i="3" a="1"/>
  <c r="J7441" i="3"/>
  <c r="J7442" i="3" a="1"/>
  <c r="J7442" i="3"/>
  <c r="J7443" i="3" a="1"/>
  <c r="J7443" i="3"/>
  <c r="J7444" i="3" a="1"/>
  <c r="J7444" i="3"/>
  <c r="J7445" i="3" a="1"/>
  <c r="J7445" i="3"/>
  <c r="J7446" i="3" a="1"/>
  <c r="J7446" i="3"/>
  <c r="J7447" i="3" a="1"/>
  <c r="J7447" i="3"/>
  <c r="J7448" i="3" a="1"/>
  <c r="J7448" i="3"/>
  <c r="J7449" i="3" a="1"/>
  <c r="J7449" i="3"/>
  <c r="J7450" i="3" a="1"/>
  <c r="J7450" i="3"/>
  <c r="J7451" i="3" a="1"/>
  <c r="J7451" i="3"/>
  <c r="J7452" i="3" a="1"/>
  <c r="J7452" i="3"/>
  <c r="J7453" i="3" a="1"/>
  <c r="J7453" i="3"/>
  <c r="J7454" i="3" a="1"/>
  <c r="J7454" i="3"/>
  <c r="J7455" i="3" a="1"/>
  <c r="J7455" i="3"/>
  <c r="J7456" i="3" a="1"/>
  <c r="J7456" i="3"/>
  <c r="J7457" i="3" a="1"/>
  <c r="J7457" i="3"/>
  <c r="J7458" i="3" a="1"/>
  <c r="J7458" i="3"/>
  <c r="J7459" i="3" a="1"/>
  <c r="J7459" i="3"/>
  <c r="J7460" i="3" a="1"/>
  <c r="J7460" i="3"/>
  <c r="J7461" i="3" a="1"/>
  <c r="J7461" i="3"/>
  <c r="J7462" i="3" a="1"/>
  <c r="J7462" i="3"/>
  <c r="J7463" i="3" a="1"/>
  <c r="J7463" i="3"/>
  <c r="J7464" i="3" a="1"/>
  <c r="J7464" i="3"/>
  <c r="J7465" i="3" a="1"/>
  <c r="J7465" i="3"/>
  <c r="J7466" i="3" a="1"/>
  <c r="J7466" i="3"/>
  <c r="J7467" i="3" a="1"/>
  <c r="J7467" i="3"/>
  <c r="J7468" i="3" a="1"/>
  <c r="J7468" i="3"/>
  <c r="J7469" i="3" a="1"/>
  <c r="J7469" i="3"/>
  <c r="J7470" i="3" a="1"/>
  <c r="J7470" i="3"/>
  <c r="J7471" i="3" a="1"/>
  <c r="J7471" i="3"/>
  <c r="J7472" i="3" a="1"/>
  <c r="J7472" i="3"/>
  <c r="J7473" i="3" a="1"/>
  <c r="J7473" i="3"/>
  <c r="J7474" i="3" a="1"/>
  <c r="J7474" i="3"/>
  <c r="J7475" i="3" a="1"/>
  <c r="J7475" i="3"/>
  <c r="J7476" i="3" a="1"/>
  <c r="J7476" i="3"/>
  <c r="J7477" i="3" a="1"/>
  <c r="J7477" i="3"/>
  <c r="J7478" i="3" a="1"/>
  <c r="J7478" i="3"/>
  <c r="J7479" i="3" a="1"/>
  <c r="J7479" i="3"/>
  <c r="J7480" i="3" a="1"/>
  <c r="J7480" i="3"/>
  <c r="J7481" i="3" a="1"/>
  <c r="J7481" i="3"/>
  <c r="J7482" i="3" a="1"/>
  <c r="J7482" i="3"/>
  <c r="J7483" i="3" a="1"/>
  <c r="J7483" i="3"/>
  <c r="J7484" i="3" a="1"/>
  <c r="J7484" i="3"/>
  <c r="J7485" i="3" a="1"/>
  <c r="J7485" i="3"/>
  <c r="J7486" i="3" a="1"/>
  <c r="J7486" i="3"/>
  <c r="J7487" i="3" a="1"/>
  <c r="J7487" i="3"/>
  <c r="J7488" i="3" a="1"/>
  <c r="J7488" i="3"/>
  <c r="J7489" i="3" a="1"/>
  <c r="J7489" i="3"/>
  <c r="J7490" i="3" a="1"/>
  <c r="J7490" i="3"/>
  <c r="J7491" i="3" a="1"/>
  <c r="J7491" i="3"/>
  <c r="J7492" i="3" a="1"/>
  <c r="J7492" i="3"/>
  <c r="J7493" i="3" a="1"/>
  <c r="J7493" i="3"/>
  <c r="J7494" i="3" a="1"/>
  <c r="J7494" i="3"/>
  <c r="J7495" i="3" a="1"/>
  <c r="J7495" i="3"/>
  <c r="J7496" i="3" a="1"/>
  <c r="J7496" i="3"/>
  <c r="J7497" i="3" a="1"/>
  <c r="J7497" i="3"/>
  <c r="J7498" i="3" a="1"/>
  <c r="J7498" i="3"/>
  <c r="J7499" i="3" a="1"/>
  <c r="J7499" i="3"/>
  <c r="J7500" i="3" a="1"/>
  <c r="J7500" i="3"/>
  <c r="J7501" i="3" a="1"/>
  <c r="J7501" i="3"/>
  <c r="J7502" i="3" a="1"/>
  <c r="J7502" i="3"/>
  <c r="J7503" i="3" a="1"/>
  <c r="J7503" i="3"/>
  <c r="J7504" i="3" a="1"/>
  <c r="J7504" i="3"/>
  <c r="J7505" i="3" a="1"/>
  <c r="J7505" i="3"/>
  <c r="J7506" i="3" a="1"/>
  <c r="J7506" i="3"/>
  <c r="J7507" i="3" a="1"/>
  <c r="J7507" i="3"/>
  <c r="J7508" i="3" a="1"/>
  <c r="J7508" i="3"/>
  <c r="J7509" i="3" a="1"/>
  <c r="J7509" i="3"/>
  <c r="J7510" i="3" a="1"/>
  <c r="J7510" i="3"/>
  <c r="J7511" i="3" a="1"/>
  <c r="J7511" i="3"/>
  <c r="J7512" i="3" a="1"/>
  <c r="J7512" i="3"/>
  <c r="J7513" i="3" a="1"/>
  <c r="J7513" i="3"/>
  <c r="J7514" i="3" a="1"/>
  <c r="J7514" i="3"/>
  <c r="J7515" i="3" a="1"/>
  <c r="J7515" i="3"/>
  <c r="J7516" i="3" a="1"/>
  <c r="J7516" i="3"/>
  <c r="J7517" i="3" a="1"/>
  <c r="J7517" i="3"/>
  <c r="J7518" i="3" a="1"/>
  <c r="J7518" i="3"/>
  <c r="J7519" i="3" a="1"/>
  <c r="J7519" i="3"/>
  <c r="J7520" i="3" a="1"/>
  <c r="J7520" i="3"/>
  <c r="J7521" i="3" a="1"/>
  <c r="J7521" i="3"/>
  <c r="J7522" i="3" a="1"/>
  <c r="J7522" i="3"/>
  <c r="J7523" i="3" a="1"/>
  <c r="J7523" i="3"/>
  <c r="J7524" i="3" a="1"/>
  <c r="J7524" i="3"/>
  <c r="J7525" i="3" a="1"/>
  <c r="J7525" i="3"/>
  <c r="J7526" i="3" a="1"/>
  <c r="J7526" i="3"/>
  <c r="J7527" i="3" a="1"/>
  <c r="J7527" i="3"/>
  <c r="J7528" i="3" a="1"/>
  <c r="J7528" i="3"/>
  <c r="J7529" i="3" a="1"/>
  <c r="J7529" i="3"/>
  <c r="J7530" i="3" a="1"/>
  <c r="J7530" i="3"/>
  <c r="J7531" i="3" a="1"/>
  <c r="J7531" i="3"/>
  <c r="J7532" i="3" a="1"/>
  <c r="J7532" i="3"/>
  <c r="J7533" i="3" a="1"/>
  <c r="J7533" i="3"/>
  <c r="J7534" i="3" a="1"/>
  <c r="J7534" i="3"/>
  <c r="J7535" i="3" a="1"/>
  <c r="J7535" i="3"/>
  <c r="J7536" i="3" a="1"/>
  <c r="J7536" i="3"/>
  <c r="J7537" i="3" a="1"/>
  <c r="J7537" i="3"/>
  <c r="J7538" i="3" a="1"/>
  <c r="J7538" i="3"/>
  <c r="J7539" i="3" a="1"/>
  <c r="J7539" i="3"/>
  <c r="J7540" i="3" a="1"/>
  <c r="J7540" i="3"/>
  <c r="J7541" i="3" a="1"/>
  <c r="J7541" i="3"/>
  <c r="J7542" i="3" a="1"/>
  <c r="J7542" i="3"/>
  <c r="J7543" i="3" a="1"/>
  <c r="J7543" i="3"/>
  <c r="J7544" i="3" a="1"/>
  <c r="J7544" i="3"/>
  <c r="J7545" i="3" a="1"/>
  <c r="J7545" i="3"/>
  <c r="J7546" i="3" a="1"/>
  <c r="J7546" i="3"/>
  <c r="J7547" i="3" a="1"/>
  <c r="J7547" i="3"/>
  <c r="J7548" i="3" a="1"/>
  <c r="J7548" i="3"/>
  <c r="J7549" i="3" a="1"/>
  <c r="J7549" i="3"/>
  <c r="J7550" i="3" a="1"/>
  <c r="J7550" i="3"/>
  <c r="J7551" i="3" a="1"/>
  <c r="J7551" i="3"/>
  <c r="J7552" i="3" a="1"/>
  <c r="J7552" i="3"/>
  <c r="J7553" i="3" a="1"/>
  <c r="J7553" i="3"/>
  <c r="J7554" i="3" a="1"/>
  <c r="J7554" i="3"/>
  <c r="J7555" i="3" a="1"/>
  <c r="J7555" i="3"/>
  <c r="J7556" i="3" a="1"/>
  <c r="J7556" i="3"/>
  <c r="J7557" i="3" a="1"/>
  <c r="J7557" i="3"/>
  <c r="J7558" i="3" a="1"/>
  <c r="J7558" i="3"/>
  <c r="J7559" i="3" a="1"/>
  <c r="J7559" i="3"/>
  <c r="J7560" i="3" a="1"/>
  <c r="J7560" i="3"/>
  <c r="J7561" i="3" a="1"/>
  <c r="J7561" i="3"/>
  <c r="J7562" i="3" a="1"/>
  <c r="J7562" i="3"/>
  <c r="J7563" i="3" a="1"/>
  <c r="J7563" i="3"/>
  <c r="J7564" i="3" a="1"/>
  <c r="J7564" i="3"/>
  <c r="J7565" i="3" a="1"/>
  <c r="J7565" i="3"/>
  <c r="J7566" i="3" a="1"/>
  <c r="J7566" i="3"/>
  <c r="J7567" i="3" a="1"/>
  <c r="J7567" i="3"/>
  <c r="J7568" i="3" a="1"/>
  <c r="J7568" i="3"/>
  <c r="J7569" i="3" a="1"/>
  <c r="J7569" i="3"/>
  <c r="J7570" i="3" a="1"/>
  <c r="J7570" i="3"/>
  <c r="J7571" i="3" a="1"/>
  <c r="J7571" i="3"/>
  <c r="J7572" i="3" a="1"/>
  <c r="J7572" i="3"/>
  <c r="J7573" i="3" a="1"/>
  <c r="J7573" i="3"/>
  <c r="J7574" i="3" a="1"/>
  <c r="J7574" i="3"/>
  <c r="J7575" i="3" a="1"/>
  <c r="J7575" i="3"/>
  <c r="J7576" i="3" a="1"/>
  <c r="J7576" i="3"/>
  <c r="J7577" i="3" a="1"/>
  <c r="J7577" i="3"/>
  <c r="J7578" i="3" a="1"/>
  <c r="J7578" i="3"/>
  <c r="J7579" i="3" a="1"/>
  <c r="J7579" i="3"/>
  <c r="J7580" i="3" a="1"/>
  <c r="J7580" i="3"/>
  <c r="J7581" i="3" a="1"/>
  <c r="J7581" i="3"/>
  <c r="J7582" i="3" a="1"/>
  <c r="J7582" i="3"/>
  <c r="J7583" i="3" a="1"/>
  <c r="J7583" i="3"/>
  <c r="J7584" i="3" a="1"/>
  <c r="J7584" i="3"/>
  <c r="J7585" i="3" a="1"/>
  <c r="J7585" i="3"/>
  <c r="J7586" i="3" a="1"/>
  <c r="J7586" i="3"/>
  <c r="J7587" i="3" a="1"/>
  <c r="J7587" i="3"/>
  <c r="J7588" i="3" a="1"/>
  <c r="J7588" i="3"/>
  <c r="J7589" i="3" a="1"/>
  <c r="J7589" i="3"/>
  <c r="J7590" i="3" a="1"/>
  <c r="J7590" i="3"/>
  <c r="J7591" i="3" a="1"/>
  <c r="J7591" i="3"/>
  <c r="J7592" i="3" a="1"/>
  <c r="J7592" i="3"/>
  <c r="J7593" i="3" a="1"/>
  <c r="J7593" i="3"/>
  <c r="J7594" i="3" a="1"/>
  <c r="J7594" i="3"/>
  <c r="J7595" i="3" a="1"/>
  <c r="J7595" i="3"/>
  <c r="J7596" i="3" a="1"/>
  <c r="J7596" i="3"/>
  <c r="J7597" i="3" a="1"/>
  <c r="J7597" i="3"/>
  <c r="J7598" i="3" a="1"/>
  <c r="J7598" i="3"/>
  <c r="J7599" i="3" a="1"/>
  <c r="J7599" i="3"/>
  <c r="J7600" i="3" a="1"/>
  <c r="J7600" i="3"/>
  <c r="J7601" i="3" a="1"/>
  <c r="J7601" i="3"/>
  <c r="J7602" i="3" a="1"/>
  <c r="J7602" i="3"/>
  <c r="J7603" i="3" a="1"/>
  <c r="J7603" i="3"/>
  <c r="J7604" i="3" a="1"/>
  <c r="J7604" i="3"/>
  <c r="J7605" i="3" a="1"/>
  <c r="J7605" i="3"/>
  <c r="J7606" i="3" a="1"/>
  <c r="J7606" i="3"/>
  <c r="J7607" i="3" a="1"/>
  <c r="J7607" i="3"/>
  <c r="J7608" i="3" a="1"/>
  <c r="J7608" i="3"/>
  <c r="J7609" i="3" a="1"/>
  <c r="J7609" i="3"/>
  <c r="J7610" i="3" a="1"/>
  <c r="J7610" i="3"/>
  <c r="J7611" i="3" a="1"/>
  <c r="J7611" i="3"/>
  <c r="J7612" i="3" a="1"/>
  <c r="J7612" i="3"/>
  <c r="J7613" i="3" a="1"/>
  <c r="J7613" i="3"/>
  <c r="J7614" i="3" a="1"/>
  <c r="J7614" i="3"/>
  <c r="J7615" i="3" a="1"/>
  <c r="J7615" i="3"/>
  <c r="J7616" i="3" a="1"/>
  <c r="J7616" i="3"/>
  <c r="J7617" i="3" a="1"/>
  <c r="J7617" i="3"/>
  <c r="J7618" i="3" a="1"/>
  <c r="J7618" i="3"/>
  <c r="J7619" i="3" a="1"/>
  <c r="J7619" i="3"/>
  <c r="J7620" i="3" a="1"/>
  <c r="J7620" i="3"/>
  <c r="J7621" i="3" a="1"/>
  <c r="J7621" i="3"/>
  <c r="J7622" i="3" a="1"/>
  <c r="J7622" i="3"/>
  <c r="J7623" i="3" a="1"/>
  <c r="J7623" i="3"/>
  <c r="J7624" i="3" a="1"/>
  <c r="J7624" i="3"/>
  <c r="J7625" i="3" a="1"/>
  <c r="J7625" i="3"/>
  <c r="J7626" i="3" a="1"/>
  <c r="J7626" i="3"/>
  <c r="J7627" i="3" a="1"/>
  <c r="J7627" i="3"/>
  <c r="J7628" i="3" a="1"/>
  <c r="J7628" i="3"/>
  <c r="J7629" i="3" a="1"/>
  <c r="J7629" i="3"/>
  <c r="J7630" i="3" a="1"/>
  <c r="J7630" i="3"/>
  <c r="J7631" i="3" a="1"/>
  <c r="J7631" i="3"/>
  <c r="J7632" i="3" a="1"/>
  <c r="J7632" i="3"/>
  <c r="J7633" i="3" a="1"/>
  <c r="J7633" i="3"/>
  <c r="J7634" i="3" a="1"/>
  <c r="J7634" i="3"/>
  <c r="J7635" i="3" a="1"/>
  <c r="J7635" i="3"/>
  <c r="J7636" i="3" a="1"/>
  <c r="J7636" i="3"/>
  <c r="J7637" i="3" a="1"/>
  <c r="J7637" i="3"/>
  <c r="J7638" i="3" a="1"/>
  <c r="J7638" i="3"/>
  <c r="J7639" i="3" a="1"/>
  <c r="J7639" i="3"/>
  <c r="J7640" i="3" a="1"/>
  <c r="J7640" i="3"/>
  <c r="J7641" i="3" a="1"/>
  <c r="J7641" i="3"/>
  <c r="J7642" i="3" a="1"/>
  <c r="J7642" i="3"/>
  <c r="J7643" i="3" a="1"/>
  <c r="J7643" i="3"/>
  <c r="J7644" i="3" a="1"/>
  <c r="J7644" i="3"/>
  <c r="J7645" i="3" a="1"/>
  <c r="J7645" i="3"/>
  <c r="J7646" i="3" a="1"/>
  <c r="J7646" i="3"/>
  <c r="J7647" i="3" a="1"/>
  <c r="J7647" i="3"/>
  <c r="J7648" i="3" a="1"/>
  <c r="J7648" i="3"/>
  <c r="J7649" i="3" a="1"/>
  <c r="J7649" i="3"/>
  <c r="J7650" i="3" a="1"/>
  <c r="J7650" i="3"/>
  <c r="J7651" i="3" a="1"/>
  <c r="J7651" i="3"/>
  <c r="J7652" i="3" a="1"/>
  <c r="J7652" i="3"/>
  <c r="J7653" i="3" a="1"/>
  <c r="J7653" i="3"/>
  <c r="J7654" i="3" a="1"/>
  <c r="J7654" i="3"/>
  <c r="J7655" i="3" a="1"/>
  <c r="J7655" i="3"/>
  <c r="J7656" i="3" a="1"/>
  <c r="J7656" i="3"/>
  <c r="J7657" i="3" a="1"/>
  <c r="J7657" i="3"/>
  <c r="J7658" i="3" a="1"/>
  <c r="J7658" i="3"/>
  <c r="J7659" i="3" a="1"/>
  <c r="J7659" i="3"/>
  <c r="J7660" i="3" a="1"/>
  <c r="J7660" i="3"/>
  <c r="J7661" i="3" a="1"/>
  <c r="J7661" i="3"/>
  <c r="J7662" i="3" a="1"/>
  <c r="J7662" i="3"/>
  <c r="J7663" i="3" a="1"/>
  <c r="J7663" i="3"/>
  <c r="J7664" i="3" a="1"/>
  <c r="J7664" i="3"/>
  <c r="J7665" i="3" a="1"/>
  <c r="J7665" i="3"/>
  <c r="J7666" i="3" a="1"/>
  <c r="J7666" i="3"/>
  <c r="J7667" i="3" a="1"/>
  <c r="J7667" i="3"/>
  <c r="J7668" i="3" a="1"/>
  <c r="J7668" i="3"/>
  <c r="J7669" i="3" a="1"/>
  <c r="J7669" i="3"/>
  <c r="J7670" i="3" a="1"/>
  <c r="J7670" i="3"/>
  <c r="J7671" i="3" a="1"/>
  <c r="J7671" i="3"/>
  <c r="J7672" i="3" a="1"/>
  <c r="J7672" i="3"/>
  <c r="J7673" i="3" a="1"/>
  <c r="J7673" i="3"/>
  <c r="J7674" i="3" a="1"/>
  <c r="J7674" i="3"/>
  <c r="J7675" i="3" a="1"/>
  <c r="J7675" i="3"/>
  <c r="J7676" i="3" a="1"/>
  <c r="J7676" i="3"/>
  <c r="J7677" i="3" a="1"/>
  <c r="J7677" i="3"/>
  <c r="J7678" i="3" a="1"/>
  <c r="J7678" i="3"/>
  <c r="J7679" i="3" a="1"/>
  <c r="J7679" i="3"/>
  <c r="J7680" i="3" a="1"/>
  <c r="J7680" i="3"/>
  <c r="J7681" i="3" a="1"/>
  <c r="J7681" i="3"/>
  <c r="J7682" i="3" a="1"/>
  <c r="J7682" i="3"/>
  <c r="J7683" i="3" a="1"/>
  <c r="J7683" i="3"/>
  <c r="J7684" i="3" a="1"/>
  <c r="J7684" i="3"/>
  <c r="J7685" i="3" a="1"/>
  <c r="J7685" i="3"/>
  <c r="J7686" i="3" a="1"/>
  <c r="J7686" i="3"/>
  <c r="J7687" i="3" a="1"/>
  <c r="J7687" i="3"/>
  <c r="J7688" i="3" a="1"/>
  <c r="J7688" i="3"/>
  <c r="J7689" i="3" a="1"/>
  <c r="J7689" i="3"/>
  <c r="J7690" i="3" a="1"/>
  <c r="J7690" i="3"/>
  <c r="J7691" i="3" a="1"/>
  <c r="J7691" i="3"/>
  <c r="J7692" i="3" a="1"/>
  <c r="J7692" i="3"/>
  <c r="J7693" i="3" a="1"/>
  <c r="J7693" i="3"/>
  <c r="J7694" i="3" a="1"/>
  <c r="J7694" i="3"/>
  <c r="J7695" i="3" a="1"/>
  <c r="J7695" i="3"/>
  <c r="J7696" i="3" a="1"/>
  <c r="J7696" i="3"/>
  <c r="J7697" i="3" a="1"/>
  <c r="J7697" i="3"/>
  <c r="J7698" i="3" a="1"/>
  <c r="J7698" i="3"/>
  <c r="J7699" i="3" a="1"/>
  <c r="J7699" i="3"/>
  <c r="J7700" i="3" a="1"/>
  <c r="J7700" i="3"/>
  <c r="J7701" i="3" a="1"/>
  <c r="J7701" i="3"/>
  <c r="J7702" i="3" a="1"/>
  <c r="J7702" i="3"/>
  <c r="J7703" i="3" a="1"/>
  <c r="J7703" i="3"/>
  <c r="J7704" i="3" a="1"/>
  <c r="J7704" i="3"/>
  <c r="J7705" i="3" a="1"/>
  <c r="J7705" i="3"/>
  <c r="J7706" i="3" a="1"/>
  <c r="J7706" i="3"/>
  <c r="J7707" i="3" a="1"/>
  <c r="J7707" i="3"/>
  <c r="J7708" i="3" a="1"/>
  <c r="J7708" i="3"/>
  <c r="J7709" i="3" a="1"/>
  <c r="J7709" i="3"/>
  <c r="J7710" i="3" a="1"/>
  <c r="J7710" i="3"/>
  <c r="J7711" i="3" a="1"/>
  <c r="J7711" i="3"/>
  <c r="J7712" i="3" a="1"/>
  <c r="J7712" i="3"/>
  <c r="J7713" i="3" a="1"/>
  <c r="J7713" i="3"/>
  <c r="J7714" i="3" a="1"/>
  <c r="J7714" i="3"/>
  <c r="J7715" i="3" a="1"/>
  <c r="J7715" i="3"/>
  <c r="J7716" i="3" a="1"/>
  <c r="J7716" i="3"/>
  <c r="J7717" i="3" a="1"/>
  <c r="J7717" i="3"/>
  <c r="J7718" i="3" a="1"/>
  <c r="J7718" i="3"/>
  <c r="J7719" i="3" a="1"/>
  <c r="J7719" i="3"/>
  <c r="J7720" i="3" a="1"/>
  <c r="J7720" i="3"/>
  <c r="J7721" i="3" a="1"/>
  <c r="J7721" i="3"/>
  <c r="J7722" i="3" a="1"/>
  <c r="J7722" i="3"/>
  <c r="J7723" i="3" a="1"/>
  <c r="J7723" i="3"/>
  <c r="J7724" i="3" a="1"/>
  <c r="J7724" i="3"/>
  <c r="J7725" i="3" a="1"/>
  <c r="J7725" i="3"/>
  <c r="J7726" i="3" a="1"/>
  <c r="J7726" i="3"/>
  <c r="J7727" i="3" a="1"/>
  <c r="J7727" i="3"/>
  <c r="J7728" i="3" a="1"/>
  <c r="J7728" i="3"/>
  <c r="J7729" i="3" a="1"/>
  <c r="J7729" i="3"/>
  <c r="J7730" i="3" a="1"/>
  <c r="J7730" i="3"/>
  <c r="J7731" i="3" a="1"/>
  <c r="J7731" i="3"/>
  <c r="J7732" i="3" a="1"/>
  <c r="J7732" i="3"/>
  <c r="J7733" i="3" a="1"/>
  <c r="J7733" i="3"/>
  <c r="J7734" i="3" a="1"/>
  <c r="J7734" i="3"/>
  <c r="J7735" i="3" a="1"/>
  <c r="J7735" i="3"/>
  <c r="J7736" i="3" a="1"/>
  <c r="J7736" i="3"/>
  <c r="J7737" i="3" a="1"/>
  <c r="J7737" i="3"/>
  <c r="J7738" i="3" a="1"/>
  <c r="J7738" i="3"/>
  <c r="J7739" i="3" a="1"/>
  <c r="J7739" i="3"/>
  <c r="J7740" i="3" a="1"/>
  <c r="J7740" i="3"/>
  <c r="J7741" i="3" a="1"/>
  <c r="J7741" i="3"/>
  <c r="J7742" i="3" a="1"/>
  <c r="J7742" i="3"/>
  <c r="J7743" i="3" a="1"/>
  <c r="J7743" i="3"/>
  <c r="J7744" i="3" a="1"/>
  <c r="J7744" i="3"/>
  <c r="J7745" i="3" a="1"/>
  <c r="J7745" i="3"/>
  <c r="J7746" i="3" a="1"/>
  <c r="J7746" i="3"/>
  <c r="J7747" i="3" a="1"/>
  <c r="J7747" i="3"/>
  <c r="J7748" i="3" a="1"/>
  <c r="J7748" i="3"/>
  <c r="J7749" i="3" a="1"/>
  <c r="J7749" i="3"/>
  <c r="J7750" i="3" a="1"/>
  <c r="J7750" i="3"/>
  <c r="J7751" i="3" a="1"/>
  <c r="J7751" i="3"/>
  <c r="J7752" i="3" a="1"/>
  <c r="J7752" i="3"/>
  <c r="J7753" i="3" a="1"/>
  <c r="J7753" i="3"/>
  <c r="J7754" i="3" a="1"/>
  <c r="J7754" i="3"/>
  <c r="J7755" i="3" a="1"/>
  <c r="J7755" i="3"/>
  <c r="J7756" i="3" a="1"/>
  <c r="J7756" i="3"/>
  <c r="J7757" i="3" a="1"/>
  <c r="J7757" i="3"/>
  <c r="J7758" i="3" a="1"/>
  <c r="J7758" i="3"/>
  <c r="J7759" i="3" a="1"/>
  <c r="J7759" i="3"/>
  <c r="J7760" i="3" a="1"/>
  <c r="J7760" i="3"/>
  <c r="J7761" i="3" a="1"/>
  <c r="J7761" i="3"/>
  <c r="J7762" i="3" a="1"/>
  <c r="J7762" i="3"/>
  <c r="J7763" i="3" a="1"/>
  <c r="J7763" i="3"/>
  <c r="J7764" i="3" a="1"/>
  <c r="J7764" i="3"/>
  <c r="J7765" i="3" a="1"/>
  <c r="J7765" i="3"/>
  <c r="J7766" i="3" a="1"/>
  <c r="J7766" i="3"/>
  <c r="J7767" i="3" a="1"/>
  <c r="J7767" i="3"/>
  <c r="J7768" i="3" a="1"/>
  <c r="J7768" i="3"/>
  <c r="J7769" i="3" a="1"/>
  <c r="J7769" i="3"/>
  <c r="J7770" i="3" a="1"/>
  <c r="J7770" i="3"/>
  <c r="J7771" i="3" a="1"/>
  <c r="J7771" i="3"/>
  <c r="J7772" i="3" a="1"/>
  <c r="J7772" i="3"/>
  <c r="J7773" i="3" a="1"/>
  <c r="J7773" i="3"/>
  <c r="J7774" i="3" a="1"/>
  <c r="J7774" i="3"/>
  <c r="J7775" i="3" a="1"/>
  <c r="J7775" i="3"/>
  <c r="J7776" i="3" a="1"/>
  <c r="J7776" i="3"/>
  <c r="J7777" i="3" a="1"/>
  <c r="J7777" i="3"/>
  <c r="J7778" i="3" a="1"/>
  <c r="J7778" i="3"/>
  <c r="J7779" i="3" a="1"/>
  <c r="J7779" i="3"/>
  <c r="J7780" i="3" a="1"/>
  <c r="J7780" i="3"/>
  <c r="J7781" i="3" a="1"/>
  <c r="J7781" i="3"/>
  <c r="J7782" i="3" a="1"/>
  <c r="J7782" i="3"/>
  <c r="J7783" i="3" a="1"/>
  <c r="J7783" i="3"/>
  <c r="J7784" i="3" a="1"/>
  <c r="J7784" i="3"/>
  <c r="J7785" i="3" a="1"/>
  <c r="J7785" i="3"/>
  <c r="J7786" i="3" a="1"/>
  <c r="J7786" i="3"/>
  <c r="J7787" i="3" a="1"/>
  <c r="J7787" i="3"/>
  <c r="J7788" i="3" a="1"/>
  <c r="J7788" i="3"/>
  <c r="J7789" i="3" a="1"/>
  <c r="J7789" i="3"/>
  <c r="J7790" i="3" a="1"/>
  <c r="J7790" i="3"/>
  <c r="J7791" i="3" a="1"/>
  <c r="J7791" i="3"/>
  <c r="J7792" i="3" a="1"/>
  <c r="J7792" i="3"/>
  <c r="J7793" i="3" a="1"/>
  <c r="J7793" i="3"/>
  <c r="J7794" i="3" a="1"/>
  <c r="J7794" i="3"/>
  <c r="J7795" i="3" a="1"/>
  <c r="J7795" i="3"/>
  <c r="J7796" i="3" a="1"/>
  <c r="J7796" i="3"/>
  <c r="J7797" i="3" a="1"/>
  <c r="J7797" i="3"/>
  <c r="J7798" i="3" a="1"/>
  <c r="J7798" i="3"/>
  <c r="J7799" i="3" a="1"/>
  <c r="J7799" i="3"/>
  <c r="J7800" i="3" a="1"/>
  <c r="J7800" i="3"/>
  <c r="J7801" i="3" a="1"/>
  <c r="J7801" i="3"/>
  <c r="J7802" i="3" a="1"/>
  <c r="J7802" i="3"/>
  <c r="J7803" i="3" a="1"/>
  <c r="J7803" i="3"/>
  <c r="J7804" i="3" a="1"/>
  <c r="J7804" i="3"/>
  <c r="J7805" i="3" a="1"/>
  <c r="J7805" i="3"/>
  <c r="J7806" i="3" a="1"/>
  <c r="J7806" i="3"/>
  <c r="J7807" i="3" a="1"/>
  <c r="J7807" i="3"/>
  <c r="J7808" i="3" a="1"/>
  <c r="J7808" i="3"/>
  <c r="J7809" i="3" a="1"/>
  <c r="J7809" i="3"/>
  <c r="J7810" i="3" a="1"/>
  <c r="J7810" i="3"/>
  <c r="J7811" i="3" a="1"/>
  <c r="J7811" i="3"/>
  <c r="J7812" i="3" a="1"/>
  <c r="J7812" i="3"/>
  <c r="J7813" i="3" a="1"/>
  <c r="J7813" i="3"/>
  <c r="J7814" i="3" a="1"/>
  <c r="J7814" i="3"/>
  <c r="J7815" i="3" a="1"/>
  <c r="J7815" i="3"/>
  <c r="J7816" i="3" a="1"/>
  <c r="J7816" i="3"/>
  <c r="J7817" i="3" a="1"/>
  <c r="J7817" i="3"/>
  <c r="J7818" i="3" a="1"/>
  <c r="J7818" i="3"/>
  <c r="J7819" i="3" a="1"/>
  <c r="J7819" i="3"/>
  <c r="J7820" i="3" a="1"/>
  <c r="J7820" i="3"/>
  <c r="J7821" i="3" a="1"/>
  <c r="J7821" i="3"/>
  <c r="J7822" i="3" a="1"/>
  <c r="J7822" i="3"/>
  <c r="J7823" i="3" a="1"/>
  <c r="J7823" i="3"/>
  <c r="J7824" i="3" a="1"/>
  <c r="J7824" i="3"/>
  <c r="J7825" i="3" a="1"/>
  <c r="J7825" i="3"/>
  <c r="J7826" i="3" a="1"/>
  <c r="J7826" i="3"/>
  <c r="J7827" i="3" a="1"/>
  <c r="J7827" i="3"/>
  <c r="J7828" i="3" a="1"/>
  <c r="J7828" i="3"/>
  <c r="J7829" i="3" a="1"/>
  <c r="J7829" i="3"/>
  <c r="J7830" i="3" a="1"/>
  <c r="J7830" i="3"/>
  <c r="J7831" i="3" a="1"/>
  <c r="J7831" i="3"/>
  <c r="J7832" i="3" a="1"/>
  <c r="J7832" i="3"/>
  <c r="J7833" i="3" a="1"/>
  <c r="J7833" i="3"/>
  <c r="J7834" i="3" a="1"/>
  <c r="J7834" i="3"/>
  <c r="J7835" i="3" a="1"/>
  <c r="J7835" i="3"/>
  <c r="J7836" i="3" a="1"/>
  <c r="J7836" i="3"/>
  <c r="J7837" i="3" a="1"/>
  <c r="J7837" i="3"/>
  <c r="J7838" i="3" a="1"/>
  <c r="J7838" i="3"/>
  <c r="J7839" i="3" a="1"/>
  <c r="J7839" i="3"/>
  <c r="J7840" i="3" a="1"/>
  <c r="J7840" i="3"/>
  <c r="J7841" i="3" a="1"/>
  <c r="J7841" i="3"/>
  <c r="J7842" i="3" a="1"/>
  <c r="J7842" i="3"/>
  <c r="J7843" i="3" a="1"/>
  <c r="J7843" i="3"/>
  <c r="J7844" i="3" a="1"/>
  <c r="J7844" i="3"/>
  <c r="J7845" i="3" a="1"/>
  <c r="J7845" i="3"/>
  <c r="J7846" i="3" a="1"/>
  <c r="J7846" i="3"/>
  <c r="J7847" i="3" a="1"/>
  <c r="J7847" i="3"/>
  <c r="J7848" i="3" a="1"/>
  <c r="J7848" i="3"/>
  <c r="J7849" i="3" a="1"/>
  <c r="J7849" i="3"/>
  <c r="J7850" i="3" a="1"/>
  <c r="J7850" i="3"/>
  <c r="J7851" i="3" a="1"/>
  <c r="J7851" i="3"/>
  <c r="J7852" i="3" a="1"/>
  <c r="J7852" i="3"/>
  <c r="J7853" i="3" a="1"/>
  <c r="J7853" i="3"/>
  <c r="J7854" i="3" a="1"/>
  <c r="J7854" i="3"/>
  <c r="J7855" i="3" a="1"/>
  <c r="J7855" i="3"/>
  <c r="J7856" i="3" a="1"/>
  <c r="J7856" i="3"/>
  <c r="J7857" i="3" a="1"/>
  <c r="J7857" i="3"/>
  <c r="J7858" i="3" a="1"/>
  <c r="J7858" i="3"/>
  <c r="J7859" i="3" a="1"/>
  <c r="J7859" i="3"/>
  <c r="J7860" i="3" a="1"/>
  <c r="J7860" i="3"/>
  <c r="J7861" i="3" a="1"/>
  <c r="J7861" i="3"/>
  <c r="J7862" i="3" a="1"/>
  <c r="J7862" i="3"/>
  <c r="J7863" i="3" a="1"/>
  <c r="J7863" i="3"/>
  <c r="J7864" i="3" a="1"/>
  <c r="J7864" i="3"/>
  <c r="J7865" i="3" a="1"/>
  <c r="J7865" i="3"/>
  <c r="J7866" i="3" a="1"/>
  <c r="J7866" i="3"/>
  <c r="J7867" i="3" a="1"/>
  <c r="J7867" i="3"/>
  <c r="J7868" i="3" a="1"/>
  <c r="J7868" i="3"/>
  <c r="J7869" i="3" a="1"/>
  <c r="J7869" i="3"/>
  <c r="J7870" i="3" a="1"/>
  <c r="J7870" i="3"/>
  <c r="J7871" i="3" a="1"/>
  <c r="J7871" i="3"/>
  <c r="J7872" i="3" a="1"/>
  <c r="J7872" i="3"/>
  <c r="J7873" i="3" a="1"/>
  <c r="J7873" i="3"/>
  <c r="J7874" i="3" a="1"/>
  <c r="J7874" i="3"/>
  <c r="J7875" i="3" a="1"/>
  <c r="J7875" i="3"/>
  <c r="J7876" i="3" a="1"/>
  <c r="J7876" i="3"/>
  <c r="J7877" i="3" a="1"/>
  <c r="J7877" i="3"/>
  <c r="J7878" i="3" a="1"/>
  <c r="J7878" i="3"/>
  <c r="J7879" i="3" a="1"/>
  <c r="J7879" i="3"/>
  <c r="J7880" i="3" a="1"/>
  <c r="J7880" i="3"/>
  <c r="J7881" i="3" a="1"/>
  <c r="J7881" i="3"/>
  <c r="J7882" i="3" a="1"/>
  <c r="J7882" i="3"/>
  <c r="J7883" i="3" a="1"/>
  <c r="J7883" i="3"/>
  <c r="J7884" i="3" a="1"/>
  <c r="J7884" i="3"/>
  <c r="J7885" i="3" a="1"/>
  <c r="J7885" i="3"/>
  <c r="J7886" i="3" a="1"/>
  <c r="J7886" i="3"/>
  <c r="J7887" i="3" a="1"/>
  <c r="J7887" i="3"/>
  <c r="J7888" i="3" a="1"/>
  <c r="J7888" i="3"/>
  <c r="J7889" i="3" a="1"/>
  <c r="J7889" i="3"/>
  <c r="J7890" i="3" a="1"/>
  <c r="J7890" i="3"/>
  <c r="J7891" i="3" a="1"/>
  <c r="J7891" i="3"/>
  <c r="J7892" i="3" a="1"/>
  <c r="J7892" i="3"/>
  <c r="J7893" i="3" a="1"/>
  <c r="J7893" i="3"/>
  <c r="J7894" i="3" a="1"/>
  <c r="J7894" i="3"/>
  <c r="J7895" i="3" a="1"/>
  <c r="J7895" i="3"/>
  <c r="J7896" i="3" a="1"/>
  <c r="J7896" i="3"/>
  <c r="J7897" i="3" a="1"/>
  <c r="J7897" i="3"/>
  <c r="J7898" i="3" a="1"/>
  <c r="J7898" i="3"/>
  <c r="J7899" i="3" a="1"/>
  <c r="J7899" i="3"/>
  <c r="J7900" i="3" a="1"/>
  <c r="J7900" i="3"/>
  <c r="J7901" i="3" a="1"/>
  <c r="J7901" i="3"/>
  <c r="J7902" i="3" a="1"/>
  <c r="J7902" i="3"/>
  <c r="J7903" i="3" a="1"/>
  <c r="J7903" i="3"/>
  <c r="J7904" i="3" a="1"/>
  <c r="J7904" i="3"/>
  <c r="J7905" i="3" a="1"/>
  <c r="J7905" i="3"/>
  <c r="J7906" i="3" a="1"/>
  <c r="J7906" i="3"/>
  <c r="J7907" i="3" a="1"/>
  <c r="J7907" i="3"/>
  <c r="J7908" i="3" a="1"/>
  <c r="J7908" i="3"/>
  <c r="J7909" i="3" a="1"/>
  <c r="J7909" i="3"/>
  <c r="J7910" i="3" a="1"/>
  <c r="J7910" i="3"/>
  <c r="J7911" i="3" a="1"/>
  <c r="J7911" i="3"/>
  <c r="J7912" i="3" a="1"/>
  <c r="J7912" i="3"/>
  <c r="J7913" i="3" a="1"/>
  <c r="J7913" i="3"/>
  <c r="J7914" i="3" a="1"/>
  <c r="J7914" i="3"/>
  <c r="J7915" i="3" a="1"/>
  <c r="J7915" i="3"/>
  <c r="J7916" i="3" a="1"/>
  <c r="J7916" i="3"/>
  <c r="J7917" i="3" a="1"/>
  <c r="J7917" i="3"/>
  <c r="J7918" i="3" a="1"/>
  <c r="J7918" i="3"/>
  <c r="J7919" i="3" a="1"/>
  <c r="J7919" i="3"/>
  <c r="J7920" i="3" a="1"/>
  <c r="J7920" i="3"/>
  <c r="J7921" i="3" a="1"/>
  <c r="J7921" i="3"/>
  <c r="J7922" i="3" a="1"/>
  <c r="J7922" i="3"/>
  <c r="J7923" i="3" a="1"/>
  <c r="J7923" i="3"/>
  <c r="J7924" i="3" a="1"/>
  <c r="J7924" i="3"/>
  <c r="J7925" i="3" a="1"/>
  <c r="J7925" i="3"/>
  <c r="J7926" i="3" a="1"/>
  <c r="J7926" i="3"/>
  <c r="J7927" i="3" a="1"/>
  <c r="J7927" i="3"/>
  <c r="J7928" i="3" a="1"/>
  <c r="J7928" i="3"/>
  <c r="J7929" i="3" a="1"/>
  <c r="J7929" i="3"/>
  <c r="J7930" i="3" a="1"/>
  <c r="J7930" i="3"/>
  <c r="J7931" i="3" a="1"/>
  <c r="J7931" i="3"/>
  <c r="J7932" i="3" a="1"/>
  <c r="J7932" i="3"/>
  <c r="J7933" i="3" a="1"/>
  <c r="J7933" i="3"/>
  <c r="J7934" i="3" a="1"/>
  <c r="J7934" i="3"/>
  <c r="J7935" i="3" a="1"/>
  <c r="J7935" i="3"/>
  <c r="J7936" i="3" a="1"/>
  <c r="J7936" i="3"/>
  <c r="J7937" i="3" a="1"/>
  <c r="J7937" i="3"/>
  <c r="J7938" i="3" a="1"/>
  <c r="J7938" i="3"/>
  <c r="J7939" i="3" a="1"/>
  <c r="J7939" i="3"/>
  <c r="J7940" i="3" a="1"/>
  <c r="J7940" i="3"/>
  <c r="J7941" i="3" a="1"/>
  <c r="J7941" i="3"/>
  <c r="J7942" i="3" a="1"/>
  <c r="J7942" i="3"/>
  <c r="J7943" i="3" a="1"/>
  <c r="J7943" i="3"/>
  <c r="J7944" i="3" a="1"/>
  <c r="J7944" i="3"/>
  <c r="J7945" i="3" a="1"/>
  <c r="J7945" i="3"/>
  <c r="J7946" i="3" a="1"/>
  <c r="J7946" i="3"/>
  <c r="J7947" i="3" a="1"/>
  <c r="J7947" i="3"/>
  <c r="J7948" i="3" a="1"/>
  <c r="J7948" i="3"/>
  <c r="J7949" i="3" a="1"/>
  <c r="J7949" i="3"/>
  <c r="J7950" i="3" a="1"/>
  <c r="J7950" i="3"/>
  <c r="J7951" i="3" a="1"/>
  <c r="J7951" i="3"/>
  <c r="J7952" i="3" a="1"/>
  <c r="J7952" i="3"/>
  <c r="J7953" i="3" a="1"/>
  <c r="J7953" i="3"/>
  <c r="J7954" i="3" a="1"/>
  <c r="J7954" i="3"/>
  <c r="J7955" i="3" a="1"/>
  <c r="J7955" i="3"/>
  <c r="J7956" i="3" a="1"/>
  <c r="J7956" i="3"/>
  <c r="J7957" i="3" a="1"/>
  <c r="J7957" i="3"/>
  <c r="J7958" i="3" a="1"/>
  <c r="J7958" i="3"/>
  <c r="J7959" i="3" a="1"/>
  <c r="J7959" i="3"/>
  <c r="J7960" i="3" a="1"/>
  <c r="J7960" i="3"/>
  <c r="J7961" i="3" a="1"/>
  <c r="J7961" i="3"/>
  <c r="J7962" i="3" a="1"/>
  <c r="J7962" i="3"/>
  <c r="J7963" i="3" a="1"/>
  <c r="J7963" i="3"/>
  <c r="J7964" i="3" a="1"/>
  <c r="J7964" i="3"/>
  <c r="J7965" i="3" a="1"/>
  <c r="J7965" i="3"/>
  <c r="J7966" i="3" a="1"/>
  <c r="J7966" i="3"/>
  <c r="J7967" i="3" a="1"/>
  <c r="J7967" i="3"/>
  <c r="J7968" i="3" a="1"/>
  <c r="J7968" i="3"/>
  <c r="J7969" i="3" a="1"/>
  <c r="J7969" i="3"/>
  <c r="J7970" i="3" a="1"/>
  <c r="J7970" i="3"/>
  <c r="J7971" i="3" a="1"/>
  <c r="J7971" i="3"/>
  <c r="J7972" i="3" a="1"/>
  <c r="J7972" i="3"/>
  <c r="J7973" i="3" a="1"/>
  <c r="J7973" i="3"/>
  <c r="J7974" i="3" a="1"/>
  <c r="J7974" i="3"/>
  <c r="J7975" i="3" a="1"/>
  <c r="J7975" i="3"/>
  <c r="J7976" i="3" a="1"/>
  <c r="J7976" i="3"/>
  <c r="J7977" i="3" a="1"/>
  <c r="J7977" i="3"/>
  <c r="J7978" i="3" a="1"/>
  <c r="J7978" i="3"/>
  <c r="J7979" i="3" a="1"/>
  <c r="J7979" i="3"/>
  <c r="J7980" i="3" a="1"/>
  <c r="J7980" i="3"/>
  <c r="J7981" i="3" a="1"/>
  <c r="J7981" i="3"/>
  <c r="J7982" i="3" a="1"/>
  <c r="J7982" i="3"/>
  <c r="J7983" i="3" a="1"/>
  <c r="J7983" i="3"/>
  <c r="J7984" i="3" a="1"/>
  <c r="J7984" i="3"/>
  <c r="J7985" i="3" a="1"/>
  <c r="J7985" i="3"/>
  <c r="J7986" i="3" a="1"/>
  <c r="J7986" i="3"/>
  <c r="J7987" i="3" a="1"/>
  <c r="J7987" i="3"/>
  <c r="J7988" i="3" a="1"/>
  <c r="J7988" i="3"/>
  <c r="J7989" i="3" a="1"/>
  <c r="J7989" i="3"/>
  <c r="J7990" i="3" a="1"/>
  <c r="J7990" i="3"/>
  <c r="J7991" i="3" a="1"/>
  <c r="J7991" i="3"/>
  <c r="J7992" i="3" a="1"/>
  <c r="J7992" i="3"/>
  <c r="J7993" i="3" a="1"/>
  <c r="J7993" i="3"/>
  <c r="J7994" i="3" a="1"/>
  <c r="J7994" i="3"/>
  <c r="J7995" i="3" a="1"/>
  <c r="J7995" i="3"/>
  <c r="J7996" i="3" a="1"/>
  <c r="J7996" i="3"/>
  <c r="J7997" i="3" a="1"/>
  <c r="J7997" i="3"/>
  <c r="J7998" i="3" a="1"/>
  <c r="J7998" i="3"/>
  <c r="J7999" i="3" a="1"/>
  <c r="J7999" i="3"/>
  <c r="J8000" i="3" a="1"/>
  <c r="J8000" i="3"/>
  <c r="J8001" i="3" a="1"/>
  <c r="J8001" i="3"/>
  <c r="J8002" i="3" a="1"/>
  <c r="J8002" i="3"/>
  <c r="J8003" i="3" a="1"/>
  <c r="J8003" i="3"/>
  <c r="J8004" i="3" a="1"/>
  <c r="J8004" i="3"/>
  <c r="J8005" i="3" a="1"/>
  <c r="J8005" i="3"/>
  <c r="J8006" i="3" a="1"/>
  <c r="J8006" i="3"/>
  <c r="J8007" i="3" a="1"/>
  <c r="J8007" i="3"/>
  <c r="J8008" i="3" a="1"/>
  <c r="J8008" i="3"/>
  <c r="J8009" i="3" a="1"/>
  <c r="J8009" i="3"/>
  <c r="J8010" i="3" a="1"/>
  <c r="J8010" i="3"/>
  <c r="J8011" i="3" a="1"/>
  <c r="J8011" i="3"/>
  <c r="J8012" i="3" a="1"/>
  <c r="J8012" i="3"/>
  <c r="J8013" i="3" a="1"/>
  <c r="J8013" i="3"/>
  <c r="J8014" i="3" a="1"/>
  <c r="J8014" i="3"/>
  <c r="J8015" i="3" a="1"/>
  <c r="J8015" i="3"/>
  <c r="J8016" i="3" a="1"/>
  <c r="J8016" i="3"/>
  <c r="J8017" i="3" a="1"/>
  <c r="J8017" i="3"/>
  <c r="J8018" i="3" a="1"/>
  <c r="J8018" i="3"/>
  <c r="J8019" i="3" a="1"/>
  <c r="J8019" i="3"/>
  <c r="J8020" i="3" a="1"/>
  <c r="J8020" i="3"/>
  <c r="J8021" i="3" a="1"/>
  <c r="J8021" i="3"/>
  <c r="J8022" i="3" a="1"/>
  <c r="J8022" i="3"/>
  <c r="J8023" i="3" a="1"/>
  <c r="J8023" i="3"/>
  <c r="J8024" i="3" a="1"/>
  <c r="J8024" i="3"/>
  <c r="J8025" i="3" a="1"/>
  <c r="J8025" i="3"/>
  <c r="J8026" i="3" a="1"/>
  <c r="J8026" i="3"/>
  <c r="J8027" i="3" a="1"/>
  <c r="J8027" i="3"/>
  <c r="J8028" i="3" a="1"/>
  <c r="J8028" i="3"/>
  <c r="J8029" i="3" a="1"/>
  <c r="J8029" i="3"/>
  <c r="J8030" i="3" a="1"/>
  <c r="J8030" i="3"/>
  <c r="J8031" i="3" a="1"/>
  <c r="J8031" i="3"/>
  <c r="J8032" i="3" a="1"/>
  <c r="J8032" i="3"/>
  <c r="J8033" i="3" a="1"/>
  <c r="J8033" i="3"/>
  <c r="J8034" i="3" a="1"/>
  <c r="J8034" i="3"/>
  <c r="J8035" i="3" a="1"/>
  <c r="J8035" i="3"/>
  <c r="J8036" i="3" a="1"/>
  <c r="J8036" i="3"/>
  <c r="J8037" i="3" a="1"/>
  <c r="J8037" i="3"/>
  <c r="J8038" i="3" a="1"/>
  <c r="J8038" i="3"/>
  <c r="J8039" i="3" a="1"/>
  <c r="J8039" i="3"/>
  <c r="J8040" i="3" a="1"/>
  <c r="J8040" i="3"/>
  <c r="J8041" i="3" a="1"/>
  <c r="J8041" i="3"/>
  <c r="J8042" i="3" a="1"/>
  <c r="J8042" i="3"/>
  <c r="J8043" i="3" a="1"/>
  <c r="J8043" i="3"/>
  <c r="J8044" i="3" a="1"/>
  <c r="J8044" i="3"/>
  <c r="J8045" i="3" a="1"/>
  <c r="J8045" i="3"/>
  <c r="J8046" i="3" a="1"/>
  <c r="J8046" i="3"/>
  <c r="J8047" i="3" a="1"/>
  <c r="J8047" i="3"/>
  <c r="J8048" i="3" a="1"/>
  <c r="J8048" i="3"/>
  <c r="J8049" i="3" a="1"/>
  <c r="J8049" i="3"/>
  <c r="J8050" i="3" a="1"/>
  <c r="J8050" i="3"/>
  <c r="J8051" i="3" a="1"/>
  <c r="J8051" i="3"/>
  <c r="J8052" i="3" a="1"/>
  <c r="J8052" i="3"/>
  <c r="J8053" i="3" a="1"/>
  <c r="J8053" i="3"/>
  <c r="J8054" i="3" a="1"/>
  <c r="J8054" i="3"/>
  <c r="J8055" i="3" a="1"/>
  <c r="J8055" i="3"/>
  <c r="J8056" i="3" a="1"/>
  <c r="J8056" i="3"/>
  <c r="J8057" i="3" a="1"/>
  <c r="J8057" i="3"/>
  <c r="J8058" i="3" a="1"/>
  <c r="J8058" i="3"/>
  <c r="J8059" i="3" a="1"/>
  <c r="J8059" i="3"/>
  <c r="J8060" i="3" a="1"/>
  <c r="J8060" i="3"/>
  <c r="J8061" i="3" a="1"/>
  <c r="J8061" i="3"/>
  <c r="J8062" i="3" a="1"/>
  <c r="J8062" i="3"/>
  <c r="J8063" i="3" a="1"/>
  <c r="J8063" i="3"/>
  <c r="J8064" i="3" a="1"/>
  <c r="J8064" i="3"/>
  <c r="J8065" i="3" a="1"/>
  <c r="J8065" i="3"/>
  <c r="J8066" i="3" a="1"/>
  <c r="J8066" i="3"/>
  <c r="J8067" i="3" a="1"/>
  <c r="J8067" i="3"/>
  <c r="J8068" i="3" a="1"/>
  <c r="J8068" i="3"/>
  <c r="J8069" i="3" a="1"/>
  <c r="J8069" i="3"/>
  <c r="J8070" i="3" a="1"/>
  <c r="J8070" i="3"/>
  <c r="J8071" i="3" a="1"/>
  <c r="J8071" i="3"/>
  <c r="J8072" i="3" a="1"/>
  <c r="J8072" i="3"/>
  <c r="J8073" i="3" a="1"/>
  <c r="J8073" i="3"/>
  <c r="J8074" i="3" a="1"/>
  <c r="J8074" i="3"/>
  <c r="J8075" i="3" a="1"/>
  <c r="J8075" i="3"/>
  <c r="J8076" i="3" a="1"/>
  <c r="J8076" i="3"/>
  <c r="J8077" i="3" a="1"/>
  <c r="J8077" i="3"/>
  <c r="J8078" i="3" a="1"/>
  <c r="J8078" i="3"/>
  <c r="J8079" i="3" a="1"/>
  <c r="J8079" i="3"/>
  <c r="J8080" i="3" a="1"/>
  <c r="J8080" i="3"/>
  <c r="J8081" i="3" a="1"/>
  <c r="J8081" i="3"/>
  <c r="J8082" i="3" a="1"/>
  <c r="J8082" i="3"/>
  <c r="J8083" i="3" a="1"/>
  <c r="J8083" i="3"/>
  <c r="J8084" i="3" a="1"/>
  <c r="J8084" i="3"/>
  <c r="J8085" i="3" a="1"/>
  <c r="J8085" i="3"/>
  <c r="J8086" i="3" a="1"/>
  <c r="J8086" i="3"/>
  <c r="J8087" i="3" a="1"/>
  <c r="J8087" i="3"/>
  <c r="J8088" i="3" a="1"/>
  <c r="J8088" i="3"/>
  <c r="J8089" i="3" a="1"/>
  <c r="J8089" i="3"/>
  <c r="J8090" i="3" a="1"/>
  <c r="J8090" i="3"/>
  <c r="J8091" i="3" a="1"/>
  <c r="J8091" i="3"/>
  <c r="J8092" i="3" a="1"/>
  <c r="J8092" i="3"/>
  <c r="J8093" i="3" a="1"/>
  <c r="J8093" i="3"/>
  <c r="J8094" i="3" a="1"/>
  <c r="J8094" i="3"/>
  <c r="J8095" i="3" a="1"/>
  <c r="J8095" i="3"/>
  <c r="J8096" i="3" a="1"/>
  <c r="J8096" i="3"/>
  <c r="J8097" i="3" a="1"/>
  <c r="J8097" i="3"/>
  <c r="J8098" i="3" a="1"/>
  <c r="J8098" i="3"/>
  <c r="J8099" i="3" a="1"/>
  <c r="J8099" i="3"/>
  <c r="J8100" i="3" a="1"/>
  <c r="J8100" i="3"/>
  <c r="J8101" i="3" a="1"/>
  <c r="J8101" i="3"/>
  <c r="J8102" i="3" a="1"/>
  <c r="J8102" i="3"/>
  <c r="J8103" i="3" a="1"/>
  <c r="J8103" i="3"/>
  <c r="J8104" i="3" a="1"/>
  <c r="J8104" i="3"/>
  <c r="J8105" i="3" a="1"/>
  <c r="J8105" i="3"/>
  <c r="J8106" i="3" a="1"/>
  <c r="J8106" i="3"/>
  <c r="J8107" i="3" a="1"/>
  <c r="J8107" i="3"/>
  <c r="J8108" i="3" a="1"/>
  <c r="J8108" i="3"/>
  <c r="J8109" i="3" a="1"/>
  <c r="J8109" i="3"/>
  <c r="J8110" i="3" a="1"/>
  <c r="J8110" i="3"/>
  <c r="J8111" i="3" a="1"/>
  <c r="J8111" i="3"/>
  <c r="J8112" i="3" a="1"/>
  <c r="J8112" i="3"/>
  <c r="J8113" i="3" a="1"/>
  <c r="J8113" i="3"/>
  <c r="J8114" i="3" a="1"/>
  <c r="J8114" i="3"/>
  <c r="J8115" i="3" a="1"/>
  <c r="J8115" i="3"/>
  <c r="J8116" i="3" a="1"/>
  <c r="J8116" i="3"/>
  <c r="J8117" i="3" a="1"/>
  <c r="J8117" i="3"/>
  <c r="J8118" i="3" a="1"/>
  <c r="J8118" i="3"/>
  <c r="J8119" i="3" a="1"/>
  <c r="J8119" i="3"/>
  <c r="J8120" i="3" a="1"/>
  <c r="J8120" i="3"/>
  <c r="J8121" i="3" a="1"/>
  <c r="J8121" i="3"/>
  <c r="J8122" i="3" a="1"/>
  <c r="J8122" i="3"/>
  <c r="J8123" i="3" a="1"/>
  <c r="J8123" i="3"/>
  <c r="J8124" i="3" a="1"/>
  <c r="J8124" i="3"/>
  <c r="J8125" i="3" a="1"/>
  <c r="J8125" i="3"/>
  <c r="J8126" i="3" a="1"/>
  <c r="J8126" i="3"/>
  <c r="J8127" i="3" a="1"/>
  <c r="J8127" i="3"/>
  <c r="J8128" i="3" a="1"/>
  <c r="J8128" i="3"/>
  <c r="J8129" i="3" a="1"/>
  <c r="J8129" i="3"/>
  <c r="J8130" i="3" a="1"/>
  <c r="J8130" i="3"/>
  <c r="J8131" i="3" a="1"/>
  <c r="J8131" i="3"/>
  <c r="J8132" i="3" a="1"/>
  <c r="J8132" i="3"/>
  <c r="J8133" i="3" a="1"/>
  <c r="J8133" i="3"/>
  <c r="J8134" i="3" a="1"/>
  <c r="J8134" i="3"/>
  <c r="J8135" i="3" a="1"/>
  <c r="J8135" i="3"/>
  <c r="J8136" i="3" a="1"/>
  <c r="J8136" i="3"/>
  <c r="J8137" i="3" a="1"/>
  <c r="J8137" i="3"/>
  <c r="J8138" i="3" a="1"/>
  <c r="J8138" i="3"/>
  <c r="J8139" i="3" a="1"/>
  <c r="J8139" i="3"/>
  <c r="J8140" i="3" a="1"/>
  <c r="J8140" i="3"/>
  <c r="J8141" i="3" a="1"/>
  <c r="J8141" i="3"/>
  <c r="J8142" i="3" a="1"/>
  <c r="J8142" i="3"/>
  <c r="J8143" i="3" a="1"/>
  <c r="J8143" i="3"/>
  <c r="J8144" i="3" a="1"/>
  <c r="J8144" i="3"/>
  <c r="J8145" i="3" a="1"/>
  <c r="J8145" i="3"/>
  <c r="J8146" i="3" a="1"/>
  <c r="J8146" i="3"/>
  <c r="J8147" i="3" a="1"/>
  <c r="J8147" i="3"/>
  <c r="J8148" i="3" a="1"/>
  <c r="J8148" i="3"/>
  <c r="J8149" i="3" a="1"/>
  <c r="J8149" i="3"/>
  <c r="J8150" i="3" a="1"/>
  <c r="J8150" i="3"/>
  <c r="J8151" i="3" a="1"/>
  <c r="J8151" i="3"/>
  <c r="J8152" i="3" a="1"/>
  <c r="J8152" i="3"/>
  <c r="J8153" i="3" a="1"/>
  <c r="J8153" i="3"/>
  <c r="J8154" i="3" a="1"/>
  <c r="J8154" i="3"/>
  <c r="J8155" i="3" a="1"/>
  <c r="J8155" i="3"/>
  <c r="J8156" i="3" a="1"/>
  <c r="J8156" i="3"/>
  <c r="J8157" i="3" a="1"/>
  <c r="J8157" i="3"/>
  <c r="J8158" i="3" a="1"/>
  <c r="J8158" i="3"/>
  <c r="J8159" i="3" a="1"/>
  <c r="J8159" i="3"/>
  <c r="J8160" i="3" a="1"/>
  <c r="J8160" i="3"/>
  <c r="J8161" i="3" a="1"/>
  <c r="J8161" i="3"/>
  <c r="J8162" i="3" a="1"/>
  <c r="J8162" i="3"/>
  <c r="J8163" i="3" a="1"/>
  <c r="J8163" i="3"/>
  <c r="J8164" i="3" a="1"/>
  <c r="J8164" i="3"/>
  <c r="J8165" i="3" a="1"/>
  <c r="J8165" i="3"/>
  <c r="J8166" i="3" a="1"/>
  <c r="J8166" i="3"/>
  <c r="J8167" i="3" a="1"/>
  <c r="J8167" i="3"/>
  <c r="J8168" i="3" a="1"/>
  <c r="J8168" i="3"/>
  <c r="J8169" i="3" a="1"/>
  <c r="J8169" i="3"/>
  <c r="J8170" i="3" a="1"/>
  <c r="J8170" i="3"/>
  <c r="J8171" i="3" a="1"/>
  <c r="J8171" i="3"/>
  <c r="J8172" i="3" a="1"/>
  <c r="J8172" i="3"/>
  <c r="J8173" i="3" a="1"/>
  <c r="J8173" i="3"/>
  <c r="J8174" i="3" a="1"/>
  <c r="J8174" i="3"/>
  <c r="J8175" i="3" a="1"/>
  <c r="J8175" i="3"/>
  <c r="J8176" i="3" a="1"/>
  <c r="J8176" i="3"/>
  <c r="J8177" i="3" a="1"/>
  <c r="J8177" i="3"/>
  <c r="J8178" i="3" a="1"/>
  <c r="J8178" i="3"/>
  <c r="J8179" i="3" a="1"/>
  <c r="J8179" i="3"/>
  <c r="J8180" i="3" a="1"/>
  <c r="J8180" i="3"/>
  <c r="J8181" i="3" a="1"/>
  <c r="J8181" i="3"/>
  <c r="J8182" i="3" a="1"/>
  <c r="J8182" i="3"/>
  <c r="J8183" i="3" a="1"/>
  <c r="J8183" i="3"/>
  <c r="J8184" i="3" a="1"/>
  <c r="J8184" i="3"/>
  <c r="J8185" i="3" a="1"/>
  <c r="J8185" i="3"/>
  <c r="J8186" i="3" a="1"/>
  <c r="J8186" i="3"/>
  <c r="J8187" i="3" a="1"/>
  <c r="J8187" i="3"/>
  <c r="J8188" i="3" a="1"/>
  <c r="J8188" i="3"/>
  <c r="J8189" i="3" a="1"/>
  <c r="J8189" i="3"/>
  <c r="J8190" i="3" a="1"/>
  <c r="J8190" i="3"/>
  <c r="J8191" i="3" a="1"/>
  <c r="J8191" i="3"/>
  <c r="J8192" i="3" a="1"/>
  <c r="J8192" i="3"/>
  <c r="J8193" i="3" a="1"/>
  <c r="J8193" i="3"/>
  <c r="J8194" i="3" a="1"/>
  <c r="J8194" i="3"/>
  <c r="J8195" i="3" a="1"/>
  <c r="J8195" i="3"/>
  <c r="J8196" i="3" a="1"/>
  <c r="J8196" i="3"/>
  <c r="J8197" i="3" a="1"/>
  <c r="J8197" i="3"/>
  <c r="J8198" i="3" a="1"/>
  <c r="J8198" i="3"/>
  <c r="J8199" i="3" a="1"/>
  <c r="J8199" i="3"/>
  <c r="J8200" i="3" a="1"/>
  <c r="J8200" i="3"/>
  <c r="J8201" i="3" a="1"/>
  <c r="J8201" i="3"/>
  <c r="J8202" i="3" a="1"/>
  <c r="J8202" i="3"/>
  <c r="J8203" i="3" a="1"/>
  <c r="J8203" i="3"/>
  <c r="J8204" i="3" a="1"/>
  <c r="J8204" i="3"/>
  <c r="J8205" i="3" a="1"/>
  <c r="J8205" i="3"/>
  <c r="J8206" i="3" a="1"/>
  <c r="J8206" i="3"/>
  <c r="J8207" i="3" a="1"/>
  <c r="J8207" i="3"/>
  <c r="J8208" i="3" a="1"/>
  <c r="J8208" i="3"/>
  <c r="J8209" i="3" a="1"/>
  <c r="J8209" i="3"/>
  <c r="J8210" i="3" a="1"/>
  <c r="J8210" i="3"/>
  <c r="J8211" i="3" a="1"/>
  <c r="J8211" i="3"/>
  <c r="J8212" i="3" a="1"/>
  <c r="J8212" i="3"/>
  <c r="J8213" i="3" a="1"/>
  <c r="J8213" i="3"/>
  <c r="J8214" i="3" a="1"/>
  <c r="J8214" i="3"/>
  <c r="J8215" i="3" a="1"/>
  <c r="J8215" i="3"/>
  <c r="J8216" i="3" a="1"/>
  <c r="J8216" i="3"/>
  <c r="J8217" i="3" a="1"/>
  <c r="J8217" i="3"/>
  <c r="J8218" i="3" a="1"/>
  <c r="J8218" i="3"/>
  <c r="J8219" i="3" a="1"/>
  <c r="J8219" i="3"/>
  <c r="J8220" i="3" a="1"/>
  <c r="J8220" i="3"/>
  <c r="J8221" i="3" a="1"/>
  <c r="J8221" i="3"/>
  <c r="J8222" i="3" a="1"/>
  <c r="J8222" i="3"/>
  <c r="J8223" i="3" a="1"/>
  <c r="J8223" i="3"/>
  <c r="J8224" i="3" a="1"/>
  <c r="J8224" i="3"/>
  <c r="J8225" i="3" a="1"/>
  <c r="J8225" i="3"/>
  <c r="J8226" i="3" a="1"/>
  <c r="J8226" i="3"/>
  <c r="J8227" i="3" a="1"/>
  <c r="J8227" i="3"/>
  <c r="J8228" i="3" a="1"/>
  <c r="J8228" i="3"/>
  <c r="J8229" i="3" a="1"/>
  <c r="J8229" i="3"/>
  <c r="J8230" i="3" a="1"/>
  <c r="J8230" i="3"/>
  <c r="J8231" i="3" a="1"/>
  <c r="J8231" i="3"/>
  <c r="J8232" i="3" a="1"/>
  <c r="J8232" i="3"/>
  <c r="J8233" i="3" a="1"/>
  <c r="J8233" i="3"/>
  <c r="J8234" i="3" a="1"/>
  <c r="J8234" i="3"/>
  <c r="J8235" i="3" a="1"/>
  <c r="J8235" i="3"/>
  <c r="J8236" i="3" a="1"/>
  <c r="J8236" i="3"/>
  <c r="J8237" i="3" a="1"/>
  <c r="J8237" i="3"/>
  <c r="J8238" i="3" a="1"/>
  <c r="J8238" i="3"/>
  <c r="J8239" i="3" a="1"/>
  <c r="J8239" i="3"/>
  <c r="J8240" i="3" a="1"/>
  <c r="J8240" i="3"/>
  <c r="J8241" i="3" a="1"/>
  <c r="J8241" i="3"/>
  <c r="J8242" i="3" a="1"/>
  <c r="J8242" i="3"/>
  <c r="J8243" i="3" a="1"/>
  <c r="J8243" i="3"/>
  <c r="J8244" i="3" a="1"/>
  <c r="J8244" i="3"/>
  <c r="J8245" i="3" a="1"/>
  <c r="J8245" i="3"/>
  <c r="J8246" i="3" a="1"/>
  <c r="J8246" i="3"/>
  <c r="J8247" i="3" a="1"/>
  <c r="J8247" i="3"/>
  <c r="J8248" i="3" a="1"/>
  <c r="J8248" i="3"/>
  <c r="J8249" i="3" a="1"/>
  <c r="J8249" i="3"/>
  <c r="J8250" i="3" a="1"/>
  <c r="J8250" i="3"/>
  <c r="J8251" i="3" a="1"/>
  <c r="J8251" i="3"/>
  <c r="J8252" i="3" a="1"/>
  <c r="J8252" i="3"/>
  <c r="J8253" i="3" a="1"/>
  <c r="J8253" i="3"/>
  <c r="J8254" i="3" a="1"/>
  <c r="J8254" i="3"/>
  <c r="J8255" i="3" a="1"/>
  <c r="J8255" i="3"/>
  <c r="J8256" i="3" a="1"/>
  <c r="J8256" i="3"/>
  <c r="J8257" i="3" a="1"/>
  <c r="J8257" i="3"/>
  <c r="J8258" i="3" a="1"/>
  <c r="J8258" i="3"/>
  <c r="J8259" i="3" a="1"/>
  <c r="J8259" i="3"/>
  <c r="J8260" i="3" a="1"/>
  <c r="J8260" i="3"/>
  <c r="J8261" i="3" a="1"/>
  <c r="J8261" i="3"/>
  <c r="J8262" i="3" a="1"/>
  <c r="J8262" i="3"/>
  <c r="J8263" i="3" a="1"/>
  <c r="J8263" i="3"/>
  <c r="J8264" i="3" a="1"/>
  <c r="J8264" i="3"/>
  <c r="J8265" i="3" a="1"/>
  <c r="J8265" i="3"/>
  <c r="J8266" i="3" a="1"/>
  <c r="J8266" i="3"/>
  <c r="J8267" i="3" a="1"/>
  <c r="J8267" i="3"/>
  <c r="J8268" i="3" a="1"/>
  <c r="J8268" i="3"/>
  <c r="J8269" i="3" a="1"/>
  <c r="J8269" i="3"/>
  <c r="J8270" i="3" a="1"/>
  <c r="J8270" i="3"/>
  <c r="J8271" i="3" a="1"/>
  <c r="J8271" i="3"/>
  <c r="J8272" i="3" a="1"/>
  <c r="J8272" i="3"/>
  <c r="J8273" i="3" a="1"/>
  <c r="J8273" i="3"/>
  <c r="J8274" i="3" a="1"/>
  <c r="J8274" i="3"/>
  <c r="J8275" i="3" a="1"/>
  <c r="J8275" i="3"/>
  <c r="J8276" i="3" a="1"/>
  <c r="J8276" i="3"/>
  <c r="J8277" i="3" a="1"/>
  <c r="J8277" i="3"/>
  <c r="J8278" i="3" a="1"/>
  <c r="J8278" i="3"/>
  <c r="J8279" i="3" a="1"/>
  <c r="J8279" i="3"/>
  <c r="J8280" i="3" a="1"/>
  <c r="J8280" i="3"/>
  <c r="J8281" i="3" a="1"/>
  <c r="J8281" i="3"/>
  <c r="J8282" i="3" a="1"/>
  <c r="J8282" i="3"/>
  <c r="J8283" i="3" a="1"/>
  <c r="J8283" i="3"/>
  <c r="J8284" i="3" a="1"/>
  <c r="J8284" i="3"/>
  <c r="J8285" i="3" a="1"/>
  <c r="J8285" i="3"/>
  <c r="J8286" i="3" a="1"/>
  <c r="J8286" i="3"/>
  <c r="J8287" i="3" a="1"/>
  <c r="J8287" i="3"/>
  <c r="J8288" i="3" a="1"/>
  <c r="J8288" i="3"/>
  <c r="J8289" i="3" a="1"/>
  <c r="J8289" i="3"/>
  <c r="J8290" i="3" a="1"/>
  <c r="J8290" i="3"/>
  <c r="J8291" i="3" a="1"/>
  <c r="J8291" i="3"/>
  <c r="J8292" i="3" a="1"/>
  <c r="J8292" i="3"/>
  <c r="J8293" i="3" a="1"/>
  <c r="J8293" i="3"/>
  <c r="J8294" i="3" a="1"/>
  <c r="J8294" i="3"/>
  <c r="J8295" i="3" a="1"/>
  <c r="J8295" i="3"/>
  <c r="J8296" i="3" a="1"/>
  <c r="J8296" i="3"/>
  <c r="J8297" i="3" a="1"/>
  <c r="J8297" i="3"/>
  <c r="J8298" i="3" a="1"/>
  <c r="J8298" i="3"/>
  <c r="J8299" i="3" a="1"/>
  <c r="J8299" i="3"/>
  <c r="J8300" i="3" a="1"/>
  <c r="J8300" i="3"/>
  <c r="J8301" i="3" a="1"/>
  <c r="J8301" i="3"/>
  <c r="J8302" i="3" a="1"/>
  <c r="J8302" i="3"/>
  <c r="J8303" i="3" a="1"/>
  <c r="J8303" i="3"/>
  <c r="J8304" i="3" a="1"/>
  <c r="J8304" i="3"/>
  <c r="J8305" i="3" a="1"/>
  <c r="J8305" i="3"/>
  <c r="J8306" i="3" a="1"/>
  <c r="J8306" i="3"/>
  <c r="J8307" i="3" a="1"/>
  <c r="J8307" i="3"/>
  <c r="J8308" i="3" a="1"/>
  <c r="J8308" i="3"/>
  <c r="J8309" i="3" a="1"/>
  <c r="J8309" i="3"/>
  <c r="J8310" i="3" a="1"/>
  <c r="J8310" i="3"/>
  <c r="J8311" i="3" a="1"/>
  <c r="J8311" i="3"/>
  <c r="J8312" i="3" a="1"/>
  <c r="J8312" i="3"/>
  <c r="J8313" i="3" a="1"/>
  <c r="J8313" i="3"/>
  <c r="J8314" i="3" a="1"/>
  <c r="J8314" i="3"/>
  <c r="J8315" i="3" a="1"/>
  <c r="J8315" i="3"/>
  <c r="J8316" i="3" a="1"/>
  <c r="J8316" i="3"/>
  <c r="J8317" i="3" a="1"/>
  <c r="J8317" i="3"/>
  <c r="J8318" i="3" a="1"/>
  <c r="J8318" i="3"/>
  <c r="J8319" i="3" a="1"/>
  <c r="J8319" i="3"/>
  <c r="J8320" i="3" a="1"/>
  <c r="J8320" i="3"/>
  <c r="J8321" i="3" a="1"/>
  <c r="J8321" i="3"/>
  <c r="J8322" i="3" a="1"/>
  <c r="J8322" i="3"/>
  <c r="J8323" i="3" a="1"/>
  <c r="J8323" i="3"/>
  <c r="J8324" i="3" a="1"/>
  <c r="J8324" i="3"/>
  <c r="J8325" i="3" a="1"/>
  <c r="J8325" i="3"/>
  <c r="J8326" i="3" a="1"/>
  <c r="J8326" i="3"/>
  <c r="J8327" i="3" a="1"/>
  <c r="J8327" i="3"/>
  <c r="J8328" i="3" a="1"/>
  <c r="J8328" i="3"/>
  <c r="J8329" i="3" a="1"/>
  <c r="J8329" i="3"/>
  <c r="J8330" i="3" a="1"/>
  <c r="J8330" i="3"/>
  <c r="J8331" i="3" a="1"/>
  <c r="J8331" i="3"/>
  <c r="J8332" i="3" a="1"/>
  <c r="J8332" i="3"/>
  <c r="J8333" i="3" a="1"/>
  <c r="J8333" i="3"/>
  <c r="J8334" i="3" a="1"/>
  <c r="J8334" i="3"/>
  <c r="J8335" i="3" a="1"/>
  <c r="J8335" i="3"/>
  <c r="J8336" i="3" a="1"/>
  <c r="J8336" i="3"/>
  <c r="J8337" i="3" a="1"/>
  <c r="J8337" i="3"/>
  <c r="J8338" i="3" a="1"/>
  <c r="J8338" i="3"/>
  <c r="J8339" i="3" a="1"/>
  <c r="J8339" i="3"/>
  <c r="J8340" i="3" a="1"/>
  <c r="J8340" i="3"/>
  <c r="J8341" i="3" a="1"/>
  <c r="J8341" i="3"/>
  <c r="J8342" i="3" a="1"/>
  <c r="J8342" i="3"/>
  <c r="J8343" i="3" a="1"/>
  <c r="J8343" i="3"/>
  <c r="J8344" i="3" a="1"/>
  <c r="J8344" i="3"/>
  <c r="J8345" i="3" a="1"/>
  <c r="J8345" i="3"/>
  <c r="J8346" i="3" a="1"/>
  <c r="J8346" i="3"/>
  <c r="J8347" i="3" a="1"/>
  <c r="J8347" i="3"/>
  <c r="J8348" i="3" a="1"/>
  <c r="J8348" i="3"/>
  <c r="J8349" i="3" a="1"/>
  <c r="J8349" i="3"/>
  <c r="J8350" i="3" a="1"/>
  <c r="J8350" i="3"/>
  <c r="J8351" i="3" a="1"/>
  <c r="J8351" i="3"/>
  <c r="J8352" i="3" a="1"/>
  <c r="J8352" i="3"/>
  <c r="J8353" i="3" a="1"/>
  <c r="J8353" i="3"/>
  <c r="J8354" i="3" a="1"/>
  <c r="J8354" i="3"/>
  <c r="J8355" i="3" a="1"/>
  <c r="J8355" i="3"/>
  <c r="J8356" i="3" a="1"/>
  <c r="J8356" i="3"/>
  <c r="J8357" i="3" a="1"/>
  <c r="J8357" i="3"/>
  <c r="J8358" i="3" a="1"/>
  <c r="J8358" i="3"/>
  <c r="J8359" i="3" a="1"/>
  <c r="J8359" i="3"/>
  <c r="J8360" i="3" a="1"/>
  <c r="J8360" i="3"/>
  <c r="J8361" i="3" a="1"/>
  <c r="J8361" i="3"/>
  <c r="J8362" i="3" a="1"/>
  <c r="J8362" i="3"/>
  <c r="J8363" i="3" a="1"/>
  <c r="J8363" i="3"/>
  <c r="J8364" i="3" a="1"/>
  <c r="J8364" i="3"/>
  <c r="J8365" i="3" a="1"/>
  <c r="J8365" i="3"/>
  <c r="J8366" i="3" a="1"/>
  <c r="J8366" i="3"/>
  <c r="J8367" i="3" a="1"/>
  <c r="J8367" i="3"/>
  <c r="J8368" i="3" a="1"/>
  <c r="J8368" i="3"/>
  <c r="J8369" i="3" a="1"/>
  <c r="J8369" i="3"/>
  <c r="J8370" i="3" a="1"/>
  <c r="J8370" i="3"/>
  <c r="J8371" i="3" a="1"/>
  <c r="J8371" i="3"/>
  <c r="J8372" i="3" a="1"/>
  <c r="J8372" i="3"/>
  <c r="J8373" i="3" a="1"/>
  <c r="J8373" i="3"/>
  <c r="J8374" i="3" a="1"/>
  <c r="J8374" i="3"/>
  <c r="J8375" i="3" a="1"/>
  <c r="J8375" i="3"/>
  <c r="J8376" i="3" a="1"/>
  <c r="J8376" i="3"/>
  <c r="J8377" i="3" a="1"/>
  <c r="J8377" i="3"/>
  <c r="J8378" i="3" a="1"/>
  <c r="J8378" i="3"/>
  <c r="J8379" i="3" a="1"/>
  <c r="J8379" i="3"/>
  <c r="J8380" i="3" a="1"/>
  <c r="J8380" i="3"/>
  <c r="J8381" i="3" a="1"/>
  <c r="J8381" i="3"/>
  <c r="J8382" i="3" a="1"/>
  <c r="J8382" i="3"/>
  <c r="J8383" i="3" a="1"/>
  <c r="J8383" i="3"/>
  <c r="J8384" i="3" a="1"/>
  <c r="J8384" i="3"/>
  <c r="J8385" i="3" a="1"/>
  <c r="J8385" i="3"/>
  <c r="J8386" i="3" a="1"/>
  <c r="J8386" i="3"/>
  <c r="J8387" i="3" a="1"/>
  <c r="J8387" i="3"/>
  <c r="J8388" i="3" a="1"/>
  <c r="J8388" i="3"/>
  <c r="J8389" i="3" a="1"/>
  <c r="J8389" i="3"/>
  <c r="J8390" i="3" a="1"/>
  <c r="J8390" i="3"/>
  <c r="J8391" i="3" a="1"/>
  <c r="J8391" i="3"/>
  <c r="J8392" i="3" a="1"/>
  <c r="J8392" i="3"/>
  <c r="J8393" i="3" a="1"/>
  <c r="J8393" i="3"/>
  <c r="J8394" i="3" a="1"/>
  <c r="J8394" i="3"/>
  <c r="J8395" i="3" a="1"/>
  <c r="J8395" i="3"/>
  <c r="J8396" i="3" a="1"/>
  <c r="J8396" i="3"/>
  <c r="J8397" i="3" a="1"/>
  <c r="J8397" i="3"/>
  <c r="J8398" i="3" a="1"/>
  <c r="J8398" i="3"/>
  <c r="J8399" i="3" a="1"/>
  <c r="J8399" i="3"/>
  <c r="J8400" i="3" a="1"/>
  <c r="J8400" i="3"/>
  <c r="J8401" i="3" a="1"/>
  <c r="J8401" i="3"/>
  <c r="J8402" i="3" a="1"/>
  <c r="J8402" i="3"/>
  <c r="J8403" i="3" a="1"/>
  <c r="J8403" i="3"/>
  <c r="J8404" i="3" a="1"/>
  <c r="J8404" i="3"/>
  <c r="J8405" i="3" a="1"/>
  <c r="J8405" i="3"/>
  <c r="J8406" i="3" a="1"/>
  <c r="J8406" i="3"/>
  <c r="J8407" i="3" a="1"/>
  <c r="J8407" i="3"/>
  <c r="J8408" i="3" a="1"/>
  <c r="J8408" i="3"/>
  <c r="J8409" i="3" a="1"/>
  <c r="J8409" i="3"/>
  <c r="J8410" i="3" a="1"/>
  <c r="J8410" i="3"/>
  <c r="J8411" i="3" a="1"/>
  <c r="J8411" i="3"/>
  <c r="J8412" i="3" a="1"/>
  <c r="J8412" i="3"/>
  <c r="J8413" i="3" a="1"/>
  <c r="J8413" i="3"/>
  <c r="J8414" i="3" a="1"/>
  <c r="J8414" i="3"/>
  <c r="J8415" i="3" a="1"/>
  <c r="J8415" i="3"/>
  <c r="J8416" i="3" a="1"/>
  <c r="J8416" i="3"/>
  <c r="J8417" i="3" a="1"/>
  <c r="J8417" i="3"/>
  <c r="J8418" i="3" a="1"/>
  <c r="J8418" i="3"/>
  <c r="J8419" i="3" a="1"/>
  <c r="J8419" i="3"/>
  <c r="J8420" i="3" a="1"/>
  <c r="J8420" i="3"/>
  <c r="J8421" i="3" a="1"/>
  <c r="J8421" i="3"/>
  <c r="J8422" i="3" a="1"/>
  <c r="J8422" i="3"/>
  <c r="J8423" i="3" a="1"/>
  <c r="J8423" i="3"/>
  <c r="J8424" i="3" a="1"/>
  <c r="J8424" i="3"/>
  <c r="J8425" i="3" a="1"/>
  <c r="J8425" i="3"/>
  <c r="J8426" i="3" a="1"/>
  <c r="J8426" i="3"/>
  <c r="J8427" i="3" a="1"/>
  <c r="J8427" i="3"/>
  <c r="J8428" i="3" a="1"/>
  <c r="J8428" i="3"/>
  <c r="J8429" i="3" a="1"/>
  <c r="J8429" i="3"/>
  <c r="J8430" i="3" a="1"/>
  <c r="J8430" i="3"/>
  <c r="J8431" i="3" a="1"/>
  <c r="J8431" i="3"/>
  <c r="J8432" i="3" a="1"/>
  <c r="J8432" i="3"/>
  <c r="J8433" i="3" a="1"/>
  <c r="J8433" i="3"/>
  <c r="J8434" i="3" a="1"/>
  <c r="J8434" i="3"/>
  <c r="J8435" i="3" a="1"/>
  <c r="J8435" i="3"/>
  <c r="J8436" i="3" a="1"/>
  <c r="J8436" i="3"/>
  <c r="J8437" i="3" a="1"/>
  <c r="J8437" i="3"/>
  <c r="J8438" i="3" a="1"/>
  <c r="J8438" i="3"/>
  <c r="J8439" i="3" a="1"/>
  <c r="J8439" i="3"/>
  <c r="J8440" i="3" a="1"/>
  <c r="J8440" i="3"/>
  <c r="J8441" i="3" a="1"/>
  <c r="J8441" i="3"/>
  <c r="J8442" i="3" a="1"/>
  <c r="J8442" i="3"/>
  <c r="J8443" i="3" a="1"/>
  <c r="J8443" i="3"/>
  <c r="J8444" i="3" a="1"/>
  <c r="J8444" i="3"/>
  <c r="J8445" i="3" a="1"/>
  <c r="J8445" i="3"/>
  <c r="J8446" i="3" a="1"/>
  <c r="J8446" i="3"/>
  <c r="J8447" i="3" a="1"/>
  <c r="J8447" i="3"/>
  <c r="J8448" i="3" a="1"/>
  <c r="J8448" i="3"/>
  <c r="J8449" i="3" a="1"/>
  <c r="J8449" i="3"/>
  <c r="J8450" i="3" a="1"/>
  <c r="J8450" i="3"/>
  <c r="J8451" i="3" a="1"/>
  <c r="J8451" i="3"/>
  <c r="J8452" i="3" a="1"/>
  <c r="J8452" i="3"/>
  <c r="J8453" i="3" a="1"/>
  <c r="J8453" i="3"/>
  <c r="J8454" i="3" a="1"/>
  <c r="J8454" i="3"/>
  <c r="J8455" i="3" a="1"/>
  <c r="J8455" i="3"/>
  <c r="J8456" i="3" a="1"/>
  <c r="J8456" i="3"/>
  <c r="J8457" i="3" a="1"/>
  <c r="J8457" i="3"/>
  <c r="J8458" i="3" a="1"/>
  <c r="J8458" i="3"/>
  <c r="J8459" i="3" a="1"/>
  <c r="J8459" i="3"/>
  <c r="J8460" i="3" a="1"/>
  <c r="J8460" i="3"/>
  <c r="J8461" i="3" a="1"/>
  <c r="J8461" i="3"/>
  <c r="J8462" i="3" a="1"/>
  <c r="J8462" i="3"/>
  <c r="J8463" i="3" a="1"/>
  <c r="J8463" i="3"/>
  <c r="J8464" i="3" a="1"/>
  <c r="J8464" i="3"/>
  <c r="J8465" i="3" a="1"/>
  <c r="J8465" i="3"/>
  <c r="J8466" i="3" a="1"/>
  <c r="J8466" i="3"/>
  <c r="J8467" i="3" a="1"/>
  <c r="J8467" i="3"/>
  <c r="J8468" i="3" a="1"/>
  <c r="J8468" i="3"/>
  <c r="J8469" i="3" a="1"/>
  <c r="J8469" i="3"/>
  <c r="J8470" i="3" a="1"/>
  <c r="J8470" i="3"/>
  <c r="J8471" i="3" a="1"/>
  <c r="J8471" i="3"/>
  <c r="J8472" i="3" a="1"/>
  <c r="J8472" i="3"/>
  <c r="J8473" i="3" a="1"/>
  <c r="J8473" i="3"/>
  <c r="J8474" i="3" a="1"/>
  <c r="J8474" i="3"/>
  <c r="J8475" i="3" a="1"/>
  <c r="J8475" i="3"/>
  <c r="J8476" i="3" a="1"/>
  <c r="J8476" i="3"/>
  <c r="J8477" i="3" a="1"/>
  <c r="J8477" i="3"/>
  <c r="J8478" i="3" a="1"/>
  <c r="J8478" i="3"/>
  <c r="J8479" i="3" a="1"/>
  <c r="J8479" i="3"/>
  <c r="J8480" i="3" a="1"/>
  <c r="J8480" i="3"/>
  <c r="J8481" i="3" a="1"/>
  <c r="J8481" i="3"/>
  <c r="J8482" i="3" a="1"/>
  <c r="J8482" i="3"/>
  <c r="J8483" i="3" a="1"/>
  <c r="J8483" i="3"/>
  <c r="J8484" i="3" a="1"/>
  <c r="J8484" i="3"/>
  <c r="J8485" i="3" a="1"/>
  <c r="J8485" i="3"/>
  <c r="J8486" i="3" a="1"/>
  <c r="J8486" i="3"/>
  <c r="J8487" i="3" a="1"/>
  <c r="J8487" i="3"/>
  <c r="J8488" i="3" a="1"/>
  <c r="J8488" i="3"/>
  <c r="J8489" i="3" a="1"/>
  <c r="J8489" i="3"/>
  <c r="J8490" i="3" a="1"/>
  <c r="J8490" i="3"/>
  <c r="J8491" i="3" a="1"/>
  <c r="J8491" i="3"/>
  <c r="J8492" i="3" a="1"/>
  <c r="J8492" i="3"/>
  <c r="J8493" i="3" a="1"/>
  <c r="J8493" i="3"/>
  <c r="J8494" i="3" a="1"/>
  <c r="J8494" i="3"/>
  <c r="J8495" i="3" a="1"/>
  <c r="J8495" i="3"/>
  <c r="J8496" i="3" a="1"/>
  <c r="J8496" i="3"/>
  <c r="J8497" i="3" a="1"/>
  <c r="J8497" i="3"/>
  <c r="J8498" i="3" a="1"/>
  <c r="J8498" i="3"/>
  <c r="J8499" i="3" a="1"/>
  <c r="J8499" i="3"/>
  <c r="J8500" i="3" a="1"/>
  <c r="J8500" i="3"/>
  <c r="J8501" i="3" a="1"/>
  <c r="J8501" i="3"/>
  <c r="J8502" i="3" a="1"/>
  <c r="J8502" i="3"/>
  <c r="J8503" i="3" a="1"/>
  <c r="J8503" i="3"/>
  <c r="J8504" i="3" a="1"/>
  <c r="J8504" i="3"/>
  <c r="J8505" i="3" a="1"/>
  <c r="J8505" i="3"/>
  <c r="J8506" i="3" a="1"/>
  <c r="J8506" i="3"/>
  <c r="J8507" i="3" a="1"/>
  <c r="J8507" i="3"/>
  <c r="J8508" i="3" a="1"/>
  <c r="J8508" i="3"/>
  <c r="J8509" i="3" a="1"/>
  <c r="J8509" i="3"/>
  <c r="J8510" i="3" a="1"/>
  <c r="J8510" i="3"/>
  <c r="J8511" i="3" a="1"/>
  <c r="J8511" i="3"/>
  <c r="J8512" i="3" a="1"/>
  <c r="J8512" i="3"/>
  <c r="J8513" i="3" a="1"/>
  <c r="J8513" i="3"/>
  <c r="J8514" i="3" a="1"/>
  <c r="J8514" i="3"/>
  <c r="J8515" i="3" a="1"/>
  <c r="J8515" i="3"/>
  <c r="J8516" i="3" a="1"/>
  <c r="J8516" i="3"/>
  <c r="J8517" i="3" a="1"/>
  <c r="J8517" i="3"/>
  <c r="J8518" i="3" a="1"/>
  <c r="J8518" i="3"/>
  <c r="J8519" i="3" a="1"/>
  <c r="J8519" i="3"/>
  <c r="J8520" i="3" a="1"/>
  <c r="J8520" i="3"/>
  <c r="J8521" i="3" a="1"/>
  <c r="J8521" i="3"/>
  <c r="J8522" i="3" a="1"/>
  <c r="J8522" i="3"/>
  <c r="J8523" i="3" a="1"/>
  <c r="J8523" i="3"/>
  <c r="J8524" i="3" a="1"/>
  <c r="J8524" i="3"/>
  <c r="J8525" i="3" a="1"/>
  <c r="J8525" i="3"/>
  <c r="J8526" i="3" a="1"/>
  <c r="J8526" i="3"/>
  <c r="J8527" i="3" a="1"/>
  <c r="J8527" i="3"/>
  <c r="J8528" i="3" a="1"/>
  <c r="J8528" i="3"/>
  <c r="J8529" i="3" a="1"/>
  <c r="J8529" i="3"/>
  <c r="J8530" i="3" a="1"/>
  <c r="J8530" i="3"/>
  <c r="J8531" i="3" a="1"/>
  <c r="J8531" i="3"/>
  <c r="J8532" i="3" a="1"/>
  <c r="J8532" i="3"/>
  <c r="J8533" i="3" a="1"/>
  <c r="J8533" i="3"/>
  <c r="J8534" i="3" a="1"/>
  <c r="J8534" i="3"/>
  <c r="J8535" i="3" a="1"/>
  <c r="J8535" i="3"/>
  <c r="J8536" i="3" a="1"/>
  <c r="J8536" i="3"/>
  <c r="J8537" i="3" a="1"/>
  <c r="J8537" i="3"/>
  <c r="J8538" i="3" a="1"/>
  <c r="J8538" i="3"/>
  <c r="J8539" i="3" a="1"/>
  <c r="J8539" i="3"/>
  <c r="J8540" i="3" a="1"/>
  <c r="J8540" i="3"/>
  <c r="J8541" i="3" a="1"/>
  <c r="J8541" i="3"/>
  <c r="J8542" i="3" a="1"/>
  <c r="J8542" i="3"/>
  <c r="J8543" i="3" a="1"/>
  <c r="J8543" i="3"/>
  <c r="J8544" i="3" a="1"/>
  <c r="J8544" i="3"/>
  <c r="J8545" i="3" a="1"/>
  <c r="J8545" i="3"/>
  <c r="J8546" i="3" a="1"/>
  <c r="J8546" i="3"/>
  <c r="J8547" i="3" a="1"/>
  <c r="J8547" i="3"/>
  <c r="J8548" i="3" a="1"/>
  <c r="J8548" i="3"/>
  <c r="J8549" i="3" a="1"/>
  <c r="J8549" i="3"/>
  <c r="J8550" i="3" a="1"/>
  <c r="J8550" i="3"/>
  <c r="J8551" i="3" a="1"/>
  <c r="J8551" i="3"/>
  <c r="J8552" i="3" a="1"/>
  <c r="J8552" i="3"/>
  <c r="J8553" i="3" a="1"/>
  <c r="J8553" i="3"/>
  <c r="J8554" i="3" a="1"/>
  <c r="J8554" i="3"/>
  <c r="J8555" i="3" a="1"/>
  <c r="J8555" i="3"/>
  <c r="J8556" i="3" a="1"/>
  <c r="J8556" i="3"/>
  <c r="J8557" i="3" a="1"/>
  <c r="J8557" i="3"/>
  <c r="J8558" i="3" a="1"/>
  <c r="J8558" i="3"/>
  <c r="J8559" i="3" a="1"/>
  <c r="J8559" i="3"/>
  <c r="J8560" i="3" a="1"/>
  <c r="J8560" i="3"/>
  <c r="J8561" i="3" a="1"/>
  <c r="J8561" i="3"/>
  <c r="J8562" i="3" a="1"/>
  <c r="J8562" i="3"/>
  <c r="J8563" i="3" a="1"/>
  <c r="J8563" i="3"/>
  <c r="J8564" i="3" a="1"/>
  <c r="J8564" i="3"/>
  <c r="J8565" i="3" a="1"/>
  <c r="J8565" i="3"/>
  <c r="J8566" i="3" a="1"/>
  <c r="J8566" i="3"/>
  <c r="J8567" i="3" a="1"/>
  <c r="J8567" i="3"/>
  <c r="J8568" i="3" a="1"/>
  <c r="J8568" i="3"/>
  <c r="J8569" i="3" a="1"/>
  <c r="J8569" i="3"/>
  <c r="J8570" i="3" a="1"/>
  <c r="J8570" i="3"/>
  <c r="J8571" i="3" a="1"/>
  <c r="J8571" i="3"/>
  <c r="J8572" i="3" a="1"/>
  <c r="J8572" i="3"/>
  <c r="J8573" i="3" a="1"/>
  <c r="J8573" i="3"/>
  <c r="J8574" i="3" a="1"/>
  <c r="J8574" i="3"/>
  <c r="J8575" i="3" a="1"/>
  <c r="J8575" i="3"/>
  <c r="J8576" i="3" a="1"/>
  <c r="J8576" i="3"/>
  <c r="J8577" i="3" a="1"/>
  <c r="J8577" i="3"/>
  <c r="J8578" i="3" a="1"/>
  <c r="J8578" i="3"/>
  <c r="J8579" i="3" a="1"/>
  <c r="J8579" i="3"/>
  <c r="J8580" i="3" a="1"/>
  <c r="J8580" i="3"/>
  <c r="J8581" i="3" a="1"/>
  <c r="J8581" i="3"/>
  <c r="J8582" i="3" a="1"/>
  <c r="J8582" i="3"/>
  <c r="J8583" i="3" a="1"/>
  <c r="J8583" i="3"/>
  <c r="J8584" i="3" a="1"/>
  <c r="J8584" i="3"/>
  <c r="J8585" i="3" a="1"/>
  <c r="J8585" i="3"/>
  <c r="J8586" i="3" a="1"/>
  <c r="J8586" i="3"/>
  <c r="J8587" i="3" a="1"/>
  <c r="J8587" i="3"/>
  <c r="J8588" i="3" a="1"/>
  <c r="J8588" i="3"/>
  <c r="J8589" i="3" a="1"/>
  <c r="J8589" i="3"/>
  <c r="J8590" i="3" a="1"/>
  <c r="J8590" i="3"/>
  <c r="J8591" i="3" a="1"/>
  <c r="J8591" i="3"/>
  <c r="J8592" i="3" a="1"/>
  <c r="J8592" i="3"/>
  <c r="J8593" i="3" a="1"/>
  <c r="J8593" i="3"/>
  <c r="J8594" i="3" a="1"/>
  <c r="J8594" i="3"/>
  <c r="J8595" i="3" a="1"/>
  <c r="J8595" i="3"/>
  <c r="J8596" i="3" a="1"/>
  <c r="J8596" i="3"/>
  <c r="J8597" i="3" a="1"/>
  <c r="J8597" i="3"/>
  <c r="J8598" i="3" a="1"/>
  <c r="J8598" i="3"/>
  <c r="J8599" i="3" a="1"/>
  <c r="J8599" i="3"/>
  <c r="J8600" i="3" a="1"/>
  <c r="J8600" i="3"/>
  <c r="J8601" i="3" a="1"/>
  <c r="J8601" i="3"/>
  <c r="J8602" i="3" a="1"/>
  <c r="J8602" i="3"/>
  <c r="J8603" i="3" a="1"/>
  <c r="J8603" i="3"/>
  <c r="J8604" i="3" a="1"/>
  <c r="J8604" i="3"/>
  <c r="J8605" i="3" a="1"/>
  <c r="J8605" i="3"/>
  <c r="J8606" i="3" a="1"/>
  <c r="J8606" i="3"/>
  <c r="J8607" i="3" a="1"/>
  <c r="J8607" i="3"/>
  <c r="J8608" i="3" a="1"/>
  <c r="J8608" i="3"/>
  <c r="J8609" i="3" a="1"/>
  <c r="J8609" i="3"/>
  <c r="J8610" i="3" a="1"/>
  <c r="J8610" i="3"/>
  <c r="J8611" i="3" a="1"/>
  <c r="J8611" i="3"/>
  <c r="J8612" i="3" a="1"/>
  <c r="J8612" i="3"/>
  <c r="J8613" i="3" a="1"/>
  <c r="J8613" i="3"/>
  <c r="J8614" i="3" a="1"/>
  <c r="J8614" i="3"/>
  <c r="J8615" i="3" a="1"/>
  <c r="J8615" i="3"/>
  <c r="J8616" i="3" a="1"/>
  <c r="J8616" i="3"/>
  <c r="J8617" i="3" a="1"/>
  <c r="J8617" i="3"/>
  <c r="J8618" i="3" a="1"/>
  <c r="J8618" i="3"/>
  <c r="J8619" i="3" a="1"/>
  <c r="J8619" i="3"/>
  <c r="J8620" i="3" a="1"/>
  <c r="J8620" i="3"/>
  <c r="J8621" i="3" a="1"/>
  <c r="J8621" i="3"/>
  <c r="J8622" i="3" a="1"/>
  <c r="J8622" i="3"/>
  <c r="J8623" i="3" a="1"/>
  <c r="J8623" i="3"/>
  <c r="J8624" i="3" a="1"/>
  <c r="J8624" i="3"/>
  <c r="J8625" i="3" a="1"/>
  <c r="J8625" i="3"/>
  <c r="J8626" i="3" a="1"/>
  <c r="J8626" i="3"/>
  <c r="J8627" i="3" a="1"/>
  <c r="J8627" i="3"/>
  <c r="J8628" i="3" a="1"/>
  <c r="J8628" i="3"/>
  <c r="J8629" i="3" a="1"/>
  <c r="J8629" i="3"/>
  <c r="J8630" i="3" a="1"/>
  <c r="J8630" i="3"/>
  <c r="J8631" i="3" a="1"/>
  <c r="J8631" i="3"/>
  <c r="J8632" i="3" a="1"/>
  <c r="J8632" i="3"/>
  <c r="J8633" i="3" a="1"/>
  <c r="J8633" i="3"/>
  <c r="J8634" i="3" a="1"/>
  <c r="J8634" i="3"/>
  <c r="J8635" i="3" a="1"/>
  <c r="J8635" i="3"/>
  <c r="J8636" i="3" a="1"/>
  <c r="J8636" i="3"/>
  <c r="J8637" i="3" a="1"/>
  <c r="J8637" i="3"/>
  <c r="J8638" i="3" a="1"/>
  <c r="J8638" i="3"/>
  <c r="J8639" i="3" a="1"/>
  <c r="J8639" i="3"/>
  <c r="J8640" i="3" a="1"/>
  <c r="J8640" i="3"/>
  <c r="J8641" i="3" a="1"/>
  <c r="J8641" i="3"/>
  <c r="J8642" i="3" a="1"/>
  <c r="J8642" i="3"/>
  <c r="J8643" i="3" a="1"/>
  <c r="J8643" i="3"/>
  <c r="J8644" i="3" a="1"/>
  <c r="J8644" i="3"/>
  <c r="J8645" i="3" a="1"/>
  <c r="J8645" i="3"/>
  <c r="J8646" i="3" a="1"/>
  <c r="J8646" i="3"/>
  <c r="J8647" i="3" a="1"/>
  <c r="J8647" i="3"/>
  <c r="J8648" i="3" a="1"/>
  <c r="J8648" i="3"/>
  <c r="J8649" i="3" a="1"/>
  <c r="J8649" i="3"/>
  <c r="J8650" i="3" a="1"/>
  <c r="J8650" i="3"/>
  <c r="J8651" i="3" a="1"/>
  <c r="J8651" i="3"/>
  <c r="J8652" i="3" a="1"/>
  <c r="J8652" i="3"/>
  <c r="J8653" i="3" a="1"/>
  <c r="J8653" i="3"/>
  <c r="J8654" i="3" a="1"/>
  <c r="J8654" i="3"/>
  <c r="J8655" i="3" a="1"/>
  <c r="J8655" i="3"/>
  <c r="J8656" i="3" a="1"/>
  <c r="J8656" i="3"/>
  <c r="J8657" i="3" a="1"/>
  <c r="J8657" i="3"/>
  <c r="J8658" i="3" a="1"/>
  <c r="J8658" i="3"/>
  <c r="J8659" i="3" a="1"/>
  <c r="J8659" i="3"/>
  <c r="J8660" i="3" a="1"/>
  <c r="J8660" i="3"/>
  <c r="J8661" i="3" a="1"/>
  <c r="J8661" i="3"/>
  <c r="J8662" i="3" a="1"/>
  <c r="J8662" i="3"/>
  <c r="J8663" i="3" a="1"/>
  <c r="J8663" i="3"/>
  <c r="J8664" i="3" a="1"/>
  <c r="J8664" i="3"/>
  <c r="J8665" i="3" a="1"/>
  <c r="J8665" i="3"/>
  <c r="J8666" i="3" a="1"/>
  <c r="J8666" i="3"/>
  <c r="J8667" i="3" a="1"/>
  <c r="J8667" i="3"/>
  <c r="J8668" i="3" a="1"/>
  <c r="J8668" i="3"/>
  <c r="J8669" i="3" a="1"/>
  <c r="J8669" i="3"/>
  <c r="J8670" i="3" a="1"/>
  <c r="J8670" i="3"/>
  <c r="J8671" i="3" a="1"/>
  <c r="J8671" i="3"/>
  <c r="J8672" i="3" a="1"/>
  <c r="J8672" i="3"/>
  <c r="J8673" i="3" a="1"/>
  <c r="J8673" i="3"/>
  <c r="J8674" i="3" a="1"/>
  <c r="J8674" i="3"/>
  <c r="J8675" i="3" a="1"/>
  <c r="J8675" i="3"/>
  <c r="J8676" i="3" a="1"/>
  <c r="J8676" i="3"/>
  <c r="J8677" i="3" a="1"/>
  <c r="J8677" i="3"/>
  <c r="J8678" i="3" a="1"/>
  <c r="J8678" i="3"/>
  <c r="J8679" i="3" a="1"/>
  <c r="J8679" i="3"/>
  <c r="J8680" i="3" a="1"/>
  <c r="J8680" i="3"/>
  <c r="J8681" i="3" a="1"/>
  <c r="J8681" i="3"/>
  <c r="J8682" i="3" a="1"/>
  <c r="J8682" i="3"/>
  <c r="J8683" i="3" a="1"/>
  <c r="J8683" i="3"/>
  <c r="J8684" i="3" a="1"/>
  <c r="J8684" i="3"/>
  <c r="J8685" i="3" a="1"/>
  <c r="J8685" i="3"/>
  <c r="J8686" i="3" a="1"/>
  <c r="J8686" i="3"/>
  <c r="J8687" i="3" a="1"/>
  <c r="J8687" i="3"/>
  <c r="J8688" i="3" a="1"/>
  <c r="J8688" i="3"/>
  <c r="J8689" i="3" a="1"/>
  <c r="J8689" i="3"/>
  <c r="J8690" i="3" a="1"/>
  <c r="J8690" i="3"/>
  <c r="J8691" i="3" a="1"/>
  <c r="J8691" i="3"/>
  <c r="J8692" i="3" a="1"/>
  <c r="J8692" i="3"/>
  <c r="J8693" i="3" a="1"/>
  <c r="J8693" i="3"/>
  <c r="J8694" i="3" a="1"/>
  <c r="J8694" i="3"/>
  <c r="J8695" i="3" a="1"/>
  <c r="J8695" i="3"/>
  <c r="J8696" i="3" a="1"/>
  <c r="J8696" i="3"/>
  <c r="J8697" i="3" a="1"/>
  <c r="J8697" i="3"/>
  <c r="J8698" i="3" a="1"/>
  <c r="J8698" i="3"/>
  <c r="J8699" i="3" a="1"/>
  <c r="J8699" i="3"/>
  <c r="J8700" i="3" a="1"/>
  <c r="J8700" i="3"/>
  <c r="J8701" i="3" a="1"/>
  <c r="J8701" i="3"/>
  <c r="J8702" i="3" a="1"/>
  <c r="J8702" i="3"/>
  <c r="J8703" i="3" a="1"/>
  <c r="J8703" i="3"/>
  <c r="J8704" i="3" a="1"/>
  <c r="J8704" i="3"/>
  <c r="J8705" i="3" a="1"/>
  <c r="J8705" i="3"/>
  <c r="J8706" i="3" a="1"/>
  <c r="J8706" i="3"/>
  <c r="J8707" i="3" a="1"/>
  <c r="J8707" i="3"/>
  <c r="J8708" i="3" a="1"/>
  <c r="J8708" i="3"/>
  <c r="J8709" i="3" a="1"/>
  <c r="J8709" i="3"/>
  <c r="J8710" i="3" a="1"/>
  <c r="J8710" i="3"/>
  <c r="J8711" i="3" a="1"/>
  <c r="J8711" i="3"/>
  <c r="J8712" i="3" a="1"/>
  <c r="J8712" i="3"/>
  <c r="J8713" i="3" a="1"/>
  <c r="J8713" i="3"/>
  <c r="J8714" i="3" a="1"/>
  <c r="J8714" i="3"/>
  <c r="J8715" i="3" a="1"/>
  <c r="J8715" i="3"/>
  <c r="J8716" i="3" a="1"/>
  <c r="J8716" i="3"/>
  <c r="J8717" i="3" a="1"/>
  <c r="J8717" i="3"/>
  <c r="J8718" i="3" a="1"/>
  <c r="J8718" i="3"/>
  <c r="J8719" i="3" a="1"/>
  <c r="J8719" i="3"/>
  <c r="J8720" i="3" a="1"/>
  <c r="J8720" i="3"/>
  <c r="J8721" i="3" a="1"/>
  <c r="J8721" i="3"/>
  <c r="J8722" i="3" a="1"/>
  <c r="J8722" i="3"/>
  <c r="J8723" i="3" a="1"/>
  <c r="J8723" i="3"/>
  <c r="J8724" i="3" a="1"/>
  <c r="J8724" i="3"/>
  <c r="J8725" i="3" a="1"/>
  <c r="J8725" i="3"/>
  <c r="J8726" i="3" a="1"/>
  <c r="J8726" i="3"/>
  <c r="J8727" i="3" a="1"/>
  <c r="J8727" i="3"/>
  <c r="J8728" i="3" a="1"/>
  <c r="J8728" i="3"/>
  <c r="J8729" i="3" a="1"/>
  <c r="J8729" i="3"/>
  <c r="J8730" i="3" a="1"/>
  <c r="J8730" i="3"/>
  <c r="J8731" i="3" a="1"/>
  <c r="J8731" i="3"/>
  <c r="J8732" i="3" a="1"/>
  <c r="J8732" i="3"/>
  <c r="J8733" i="3" a="1"/>
  <c r="J8733" i="3"/>
  <c r="J8734" i="3" a="1"/>
  <c r="J8734" i="3"/>
  <c r="J8735" i="3" a="1"/>
  <c r="J8735" i="3"/>
  <c r="J8736" i="3" a="1"/>
  <c r="J8736" i="3"/>
  <c r="J8737" i="3" a="1"/>
  <c r="J8737" i="3"/>
  <c r="J8738" i="3" a="1"/>
  <c r="J8738" i="3"/>
  <c r="J8739" i="3" a="1"/>
  <c r="J8739" i="3"/>
  <c r="J8740" i="3" a="1"/>
  <c r="J8740" i="3"/>
  <c r="J8741" i="3" a="1"/>
  <c r="J8741" i="3"/>
  <c r="J8742" i="3" a="1"/>
  <c r="J8742" i="3"/>
  <c r="J8743" i="3" a="1"/>
  <c r="J8743" i="3"/>
  <c r="J8744" i="3" a="1"/>
  <c r="J8744" i="3"/>
  <c r="J8745" i="3" a="1"/>
  <c r="J8745" i="3"/>
  <c r="J8746" i="3" a="1"/>
  <c r="J8746" i="3"/>
  <c r="J8747" i="3" a="1"/>
  <c r="J8747" i="3"/>
  <c r="J8748" i="3" a="1"/>
  <c r="J8748" i="3"/>
  <c r="J8749" i="3" a="1"/>
  <c r="J8749" i="3"/>
  <c r="J8750" i="3" a="1"/>
  <c r="J8750" i="3"/>
  <c r="J8751" i="3" a="1"/>
  <c r="J8751" i="3"/>
  <c r="J8752" i="3" a="1"/>
  <c r="J8752" i="3"/>
  <c r="J8753" i="3" a="1"/>
  <c r="J8753" i="3"/>
  <c r="J8754" i="3" a="1"/>
  <c r="J8754" i="3"/>
  <c r="J8755" i="3" a="1"/>
  <c r="J8755" i="3"/>
  <c r="J8756" i="3" a="1"/>
  <c r="J8756" i="3"/>
  <c r="J8757" i="3" a="1"/>
  <c r="J8757" i="3"/>
  <c r="J8758" i="3" a="1"/>
  <c r="J8758" i="3"/>
  <c r="J8759" i="3" a="1"/>
  <c r="J8759" i="3"/>
  <c r="J8760" i="3" a="1"/>
  <c r="J8760" i="3"/>
  <c r="J8761" i="3" a="1"/>
  <c r="J8761" i="3"/>
  <c r="J8762" i="3" a="1"/>
  <c r="J8762" i="3"/>
  <c r="J8763" i="3" a="1"/>
  <c r="J8763" i="3"/>
  <c r="J8764" i="3" a="1"/>
  <c r="J8764" i="3"/>
  <c r="J8765" i="3" a="1"/>
  <c r="J8765" i="3"/>
  <c r="J8766" i="3" a="1"/>
  <c r="J8766" i="3"/>
  <c r="J8767" i="3" a="1"/>
  <c r="J8767" i="3"/>
  <c r="J8768" i="3" a="1"/>
  <c r="J8768" i="3"/>
  <c r="J8769" i="3" a="1"/>
  <c r="J8769" i="3"/>
  <c r="J8770" i="3" a="1"/>
  <c r="J8770" i="3"/>
  <c r="J8771" i="3" a="1"/>
  <c r="J8771" i="3"/>
  <c r="J8772" i="3" a="1"/>
  <c r="J8772" i="3"/>
  <c r="J8773" i="3" a="1"/>
  <c r="J8773" i="3"/>
  <c r="J8774" i="3" a="1"/>
  <c r="J8774" i="3"/>
  <c r="J8775" i="3" a="1"/>
  <c r="J8775" i="3"/>
  <c r="J8776" i="3" a="1"/>
  <c r="J8776" i="3"/>
  <c r="J8777" i="3" a="1"/>
  <c r="J8777" i="3"/>
  <c r="J8778" i="3" a="1"/>
  <c r="J8778" i="3"/>
  <c r="J8779" i="3" a="1"/>
  <c r="J8779" i="3"/>
  <c r="J8780" i="3" a="1"/>
  <c r="J8780" i="3"/>
  <c r="J8781" i="3" a="1"/>
  <c r="J8781" i="3"/>
  <c r="J8782" i="3" a="1"/>
  <c r="J8782" i="3"/>
  <c r="J8783" i="3" a="1"/>
  <c r="J8783" i="3"/>
  <c r="J8784" i="3" a="1"/>
  <c r="J8784" i="3"/>
  <c r="J8785" i="3" a="1"/>
  <c r="J8785" i="3"/>
  <c r="J8786" i="3" a="1"/>
  <c r="J8786" i="3"/>
  <c r="J8787" i="3" a="1"/>
  <c r="J8787" i="3"/>
  <c r="J8788" i="3" a="1"/>
  <c r="J8788" i="3"/>
  <c r="J8789" i="3" a="1"/>
  <c r="J8789" i="3"/>
  <c r="J8790" i="3" a="1"/>
  <c r="J8790" i="3"/>
  <c r="J8791" i="3" a="1"/>
  <c r="J8791" i="3"/>
  <c r="J8792" i="3" a="1"/>
  <c r="J8792" i="3"/>
  <c r="J8793" i="3" a="1"/>
  <c r="J8793" i="3"/>
  <c r="J8794" i="3" a="1"/>
  <c r="J8794" i="3"/>
  <c r="J8795" i="3" a="1"/>
  <c r="J8795" i="3"/>
  <c r="J8796" i="3" a="1"/>
  <c r="J8796" i="3"/>
  <c r="J8797" i="3" a="1"/>
  <c r="J8797" i="3"/>
  <c r="J8798" i="3" a="1"/>
  <c r="J8798" i="3"/>
  <c r="J8799" i="3" a="1"/>
  <c r="J8799" i="3"/>
  <c r="J8800" i="3" a="1"/>
  <c r="J8800" i="3"/>
  <c r="J8801" i="3" a="1"/>
  <c r="J8801" i="3"/>
  <c r="J8802" i="3" a="1"/>
  <c r="J8802" i="3"/>
  <c r="J8803" i="3" a="1"/>
  <c r="J8803" i="3"/>
  <c r="J8804" i="3" a="1"/>
  <c r="J8804" i="3"/>
  <c r="J8805" i="3" a="1"/>
  <c r="J8805" i="3"/>
  <c r="J8806" i="3" a="1"/>
  <c r="J8806" i="3"/>
  <c r="J8807" i="3" a="1"/>
  <c r="J8807" i="3"/>
  <c r="J8808" i="3" a="1"/>
  <c r="J8808" i="3"/>
  <c r="J8809" i="3" a="1"/>
  <c r="J8809" i="3"/>
  <c r="J8810" i="3" a="1"/>
  <c r="J8810" i="3"/>
  <c r="J8811" i="3" a="1"/>
  <c r="J8811" i="3"/>
  <c r="J8812" i="3" a="1"/>
  <c r="J8812" i="3"/>
  <c r="J8813" i="3" a="1"/>
  <c r="J8813" i="3"/>
  <c r="J8814" i="3" a="1"/>
  <c r="J8814" i="3"/>
  <c r="J8815" i="3" a="1"/>
  <c r="J8815" i="3"/>
  <c r="J8816" i="3" a="1"/>
  <c r="J8816" i="3"/>
  <c r="J8817" i="3" a="1"/>
  <c r="J8817" i="3"/>
  <c r="J8818" i="3" a="1"/>
  <c r="J8818" i="3"/>
  <c r="J8819" i="3" a="1"/>
  <c r="J8819" i="3"/>
  <c r="J8820" i="3" a="1"/>
  <c r="J8820" i="3"/>
  <c r="J8821" i="3" a="1"/>
  <c r="J8821" i="3"/>
  <c r="J8822" i="3" a="1"/>
  <c r="J8822" i="3"/>
  <c r="J8823" i="3" a="1"/>
  <c r="J8823" i="3"/>
  <c r="J8824" i="3" a="1"/>
  <c r="J8824" i="3"/>
  <c r="J8825" i="3" a="1"/>
  <c r="J8825" i="3"/>
  <c r="J8826" i="3" a="1"/>
  <c r="J8826" i="3"/>
  <c r="J8827" i="3" a="1"/>
  <c r="J8827" i="3"/>
  <c r="J8828" i="3" a="1"/>
  <c r="J8828" i="3"/>
  <c r="J8829" i="3" a="1"/>
  <c r="J8829" i="3"/>
  <c r="J8830" i="3" a="1"/>
  <c r="J8830" i="3"/>
  <c r="J8831" i="3" a="1"/>
  <c r="J8831" i="3"/>
  <c r="J8832" i="3" a="1"/>
  <c r="J8832" i="3"/>
  <c r="J8833" i="3" a="1"/>
  <c r="J8833" i="3"/>
  <c r="J8834" i="3" a="1"/>
  <c r="J8834" i="3"/>
  <c r="J8835" i="3" a="1"/>
  <c r="J8835" i="3"/>
  <c r="J8836" i="3" a="1"/>
  <c r="J8836" i="3"/>
  <c r="J8837" i="3" a="1"/>
  <c r="J8837" i="3"/>
  <c r="J8838" i="3" a="1"/>
  <c r="J8838" i="3"/>
  <c r="J8839" i="3" a="1"/>
  <c r="J8839" i="3"/>
  <c r="J8840" i="3" a="1"/>
  <c r="J8840" i="3"/>
  <c r="J8841" i="3" a="1"/>
  <c r="J8841" i="3"/>
  <c r="J8842" i="3" a="1"/>
  <c r="J8842" i="3"/>
  <c r="J8843" i="3" a="1"/>
  <c r="J8843" i="3"/>
  <c r="J8844" i="3" a="1"/>
  <c r="J8844" i="3"/>
  <c r="J8845" i="3" a="1"/>
  <c r="J8845" i="3"/>
  <c r="J8846" i="3" a="1"/>
  <c r="J8846" i="3"/>
  <c r="J8847" i="3" a="1"/>
  <c r="J8847" i="3"/>
  <c r="J8848" i="3" a="1"/>
  <c r="J8848" i="3"/>
  <c r="J8849" i="3" a="1"/>
  <c r="J8849" i="3"/>
  <c r="J8850" i="3" a="1"/>
  <c r="J8850" i="3"/>
  <c r="J8851" i="3" a="1"/>
  <c r="J8851" i="3"/>
  <c r="J8852" i="3" a="1"/>
  <c r="J8852" i="3"/>
  <c r="J8853" i="3" a="1"/>
  <c r="J8853" i="3"/>
  <c r="J8854" i="3" a="1"/>
  <c r="J8854" i="3"/>
  <c r="J8855" i="3" a="1"/>
  <c r="J8855" i="3"/>
  <c r="J8856" i="3" a="1"/>
  <c r="J8856" i="3"/>
  <c r="J8857" i="3" a="1"/>
  <c r="J8857" i="3"/>
  <c r="J8858" i="3" a="1"/>
  <c r="J8858" i="3"/>
  <c r="J8859" i="3" a="1"/>
  <c r="J8859" i="3"/>
  <c r="J8860" i="3" a="1"/>
  <c r="J8860" i="3"/>
  <c r="J8861" i="3" a="1"/>
  <c r="J8861" i="3"/>
  <c r="J8862" i="3" a="1"/>
  <c r="J8862" i="3"/>
  <c r="J8863" i="3" a="1"/>
  <c r="J8863" i="3"/>
  <c r="J8864" i="3" a="1"/>
  <c r="J8864" i="3"/>
  <c r="J8865" i="3" a="1"/>
  <c r="J8865" i="3"/>
  <c r="J8866" i="3" a="1"/>
  <c r="J8866" i="3"/>
  <c r="J8867" i="3" a="1"/>
  <c r="J8867" i="3"/>
  <c r="J8868" i="3" a="1"/>
  <c r="J8868" i="3"/>
  <c r="J8869" i="3" a="1"/>
  <c r="J8869" i="3"/>
  <c r="J8870" i="3" a="1"/>
  <c r="J8870" i="3"/>
  <c r="J8871" i="3" a="1"/>
  <c r="J8871" i="3"/>
  <c r="J8872" i="3" a="1"/>
  <c r="J8872" i="3"/>
  <c r="J8873" i="3" a="1"/>
  <c r="J8873" i="3"/>
  <c r="J8874" i="3" a="1"/>
  <c r="J8874" i="3"/>
  <c r="J8875" i="3" a="1"/>
  <c r="J8875" i="3"/>
  <c r="J8876" i="3" a="1"/>
  <c r="J8876" i="3"/>
  <c r="J8877" i="3" a="1"/>
  <c r="J8877" i="3"/>
  <c r="J8878" i="3" a="1"/>
  <c r="J8878" i="3"/>
  <c r="J8879" i="3" a="1"/>
  <c r="J8879" i="3"/>
  <c r="J8880" i="3" a="1"/>
  <c r="J8880" i="3"/>
  <c r="J8881" i="3" a="1"/>
  <c r="J8881" i="3"/>
  <c r="J8882" i="3" a="1"/>
  <c r="J8882" i="3"/>
  <c r="J8883" i="3" a="1"/>
  <c r="J8883" i="3"/>
  <c r="J8884" i="3" a="1"/>
  <c r="J8884" i="3"/>
  <c r="J8885" i="3" a="1"/>
  <c r="J8885" i="3"/>
  <c r="J8886" i="3" a="1"/>
  <c r="J8886" i="3"/>
  <c r="J8887" i="3" a="1"/>
  <c r="J8887" i="3"/>
  <c r="J8888" i="3" a="1"/>
  <c r="J8888" i="3"/>
  <c r="J8889" i="3" a="1"/>
  <c r="J8889" i="3"/>
  <c r="J8890" i="3" a="1"/>
  <c r="J8890" i="3"/>
  <c r="J8891" i="3" a="1"/>
  <c r="J8891" i="3"/>
  <c r="J8892" i="3" a="1"/>
  <c r="J8892" i="3"/>
  <c r="J8893" i="3" a="1"/>
  <c r="J8893" i="3"/>
  <c r="J8894" i="3" a="1"/>
  <c r="J8894" i="3"/>
  <c r="J8895" i="3" a="1"/>
  <c r="J8895" i="3"/>
  <c r="J8896" i="3" a="1"/>
  <c r="J8896" i="3"/>
  <c r="J8897" i="3" a="1"/>
  <c r="J8897" i="3"/>
  <c r="J8898" i="3" a="1"/>
  <c r="J8898" i="3"/>
  <c r="J8899" i="3" a="1"/>
  <c r="J8899" i="3"/>
  <c r="J8900" i="3" a="1"/>
  <c r="J8900" i="3"/>
  <c r="J8901" i="3" a="1"/>
  <c r="J8901" i="3"/>
  <c r="J8902" i="3" a="1"/>
  <c r="J8902" i="3"/>
  <c r="J8903" i="3" a="1"/>
  <c r="J8903" i="3"/>
  <c r="J8904" i="3" a="1"/>
  <c r="J8904" i="3"/>
  <c r="J8905" i="3" a="1"/>
  <c r="J8905" i="3"/>
  <c r="J8906" i="3" a="1"/>
  <c r="J8906" i="3"/>
  <c r="J8907" i="3" a="1"/>
  <c r="J8907" i="3"/>
  <c r="J8908" i="3" a="1"/>
  <c r="J8908" i="3"/>
  <c r="J8909" i="3" a="1"/>
  <c r="J8909" i="3"/>
  <c r="J8910" i="3" a="1"/>
  <c r="J8910" i="3"/>
  <c r="J8911" i="3" a="1"/>
  <c r="J8911" i="3"/>
  <c r="J8912" i="3" a="1"/>
  <c r="J8912" i="3"/>
  <c r="J8913" i="3" a="1"/>
  <c r="J8913" i="3"/>
  <c r="J8914" i="3" a="1"/>
  <c r="J8914" i="3"/>
  <c r="J8915" i="3" a="1"/>
  <c r="J8915" i="3"/>
  <c r="J8916" i="3" a="1"/>
  <c r="J8916" i="3"/>
  <c r="J8917" i="3" a="1"/>
  <c r="J8917" i="3"/>
  <c r="J8918" i="3" a="1"/>
  <c r="J8918" i="3"/>
  <c r="J8919" i="3" a="1"/>
  <c r="J8919" i="3"/>
  <c r="J8920" i="3" a="1"/>
  <c r="J8920" i="3"/>
  <c r="J8921" i="3" a="1"/>
  <c r="J8921" i="3"/>
  <c r="J8922" i="3" a="1"/>
  <c r="J8922" i="3"/>
  <c r="J8923" i="3" a="1"/>
  <c r="J8923" i="3"/>
  <c r="J8924" i="3" a="1"/>
  <c r="J8924" i="3"/>
  <c r="J8925" i="3" a="1"/>
  <c r="J8925" i="3"/>
  <c r="J8926" i="3" a="1"/>
  <c r="J8926" i="3"/>
  <c r="J8927" i="3" a="1"/>
  <c r="J8927" i="3"/>
  <c r="J8928" i="3" a="1"/>
  <c r="J8928" i="3"/>
  <c r="J8929" i="3" a="1"/>
  <c r="J8929" i="3"/>
  <c r="J8930" i="3" a="1"/>
  <c r="J8930" i="3"/>
  <c r="J8931" i="3" a="1"/>
  <c r="J8931" i="3"/>
  <c r="J8932" i="3" a="1"/>
  <c r="J8932" i="3"/>
  <c r="J8933" i="3" a="1"/>
  <c r="J8933" i="3"/>
  <c r="J8934" i="3" a="1"/>
  <c r="J8934" i="3"/>
  <c r="J8935" i="3" a="1"/>
  <c r="J8935" i="3"/>
  <c r="J8936" i="3" a="1"/>
  <c r="J8936" i="3"/>
  <c r="J8937" i="3" a="1"/>
  <c r="J8937" i="3"/>
  <c r="J8938" i="3" a="1"/>
  <c r="J8938" i="3"/>
  <c r="J8939" i="3" a="1"/>
  <c r="J8939" i="3"/>
  <c r="J8940" i="3" a="1"/>
  <c r="J8940" i="3"/>
  <c r="J8941" i="3" a="1"/>
  <c r="J8941" i="3"/>
  <c r="J8942" i="3" a="1"/>
  <c r="J8942" i="3"/>
  <c r="J8943" i="3" a="1"/>
  <c r="J8943" i="3"/>
  <c r="J8944" i="3" a="1"/>
  <c r="J8944" i="3"/>
  <c r="J8945" i="3" a="1"/>
  <c r="J8945" i="3"/>
  <c r="J8946" i="3" a="1"/>
  <c r="J8946" i="3"/>
  <c r="J8947" i="3" a="1"/>
  <c r="J8947" i="3"/>
  <c r="J8948" i="3" a="1"/>
  <c r="J8948" i="3"/>
  <c r="J8949" i="3" a="1"/>
  <c r="J8949" i="3"/>
  <c r="J8950" i="3" a="1"/>
  <c r="J8950" i="3"/>
  <c r="J8951" i="3" a="1"/>
  <c r="J8951" i="3"/>
  <c r="J8952" i="3" a="1"/>
  <c r="J8952" i="3"/>
  <c r="J8953" i="3" a="1"/>
  <c r="J8953" i="3"/>
  <c r="J8954" i="3" a="1"/>
  <c r="J8954" i="3"/>
  <c r="J8955" i="3" a="1"/>
  <c r="J8955" i="3"/>
  <c r="J8956" i="3" a="1"/>
  <c r="J8956" i="3"/>
  <c r="J8957" i="3" a="1"/>
  <c r="J8957" i="3"/>
  <c r="J8958" i="3" a="1"/>
  <c r="J8958" i="3"/>
  <c r="J8959" i="3" a="1"/>
  <c r="J8959" i="3"/>
  <c r="J8960" i="3" a="1"/>
  <c r="J8960" i="3"/>
  <c r="J8961" i="3" a="1"/>
  <c r="J8961" i="3"/>
  <c r="J8962" i="3" a="1"/>
  <c r="J8962" i="3"/>
  <c r="J8963" i="3" a="1"/>
  <c r="J8963" i="3"/>
  <c r="J8964" i="3" a="1"/>
  <c r="J8964" i="3"/>
  <c r="J8965" i="3" a="1"/>
  <c r="J8965" i="3"/>
  <c r="J8966" i="3" a="1"/>
  <c r="J8966" i="3"/>
  <c r="J8967" i="3" a="1"/>
  <c r="J8967" i="3"/>
  <c r="J8968" i="3" a="1"/>
  <c r="J8968" i="3"/>
  <c r="J8969" i="3" a="1"/>
  <c r="J8969" i="3"/>
  <c r="J8970" i="3" a="1"/>
  <c r="J8970" i="3"/>
  <c r="J8971" i="3" a="1"/>
  <c r="J8971" i="3"/>
  <c r="J8972" i="3" a="1"/>
  <c r="J8972" i="3"/>
  <c r="J8973" i="3" a="1"/>
  <c r="J8973" i="3"/>
  <c r="J8974" i="3" a="1"/>
  <c r="J8974" i="3"/>
  <c r="J8975" i="3" a="1"/>
  <c r="J8975" i="3"/>
  <c r="J8976" i="3" a="1"/>
  <c r="J8976" i="3"/>
  <c r="J8977" i="3" a="1"/>
  <c r="J8977" i="3"/>
  <c r="J8978" i="3" a="1"/>
  <c r="J8978" i="3"/>
  <c r="J8979" i="3" a="1"/>
  <c r="J8979" i="3"/>
  <c r="J8980" i="3" a="1"/>
  <c r="J8980" i="3"/>
  <c r="J8981" i="3" a="1"/>
  <c r="J8981" i="3"/>
  <c r="J8982" i="3" a="1"/>
  <c r="J8982" i="3"/>
  <c r="J8983" i="3" a="1"/>
  <c r="J8983" i="3"/>
  <c r="J8984" i="3" a="1"/>
  <c r="J8984" i="3"/>
  <c r="J8985" i="3" a="1"/>
  <c r="J8985" i="3"/>
  <c r="J8986" i="3" a="1"/>
  <c r="J8986" i="3"/>
  <c r="J8987" i="3" a="1"/>
  <c r="J8987" i="3"/>
  <c r="J8988" i="3" a="1"/>
  <c r="J8988" i="3"/>
  <c r="J8989" i="3" a="1"/>
  <c r="J8989" i="3"/>
  <c r="J8990" i="3" a="1"/>
  <c r="J8990" i="3"/>
  <c r="J8991" i="3" a="1"/>
  <c r="J8991" i="3"/>
  <c r="J8992" i="3" a="1"/>
  <c r="J8992" i="3"/>
  <c r="J8993" i="3" a="1"/>
  <c r="J8993" i="3"/>
  <c r="J8994" i="3" a="1"/>
  <c r="J8994" i="3"/>
  <c r="J8995" i="3" a="1"/>
  <c r="J8995" i="3"/>
  <c r="J8996" i="3" a="1"/>
  <c r="J8996" i="3"/>
  <c r="J8997" i="3" a="1"/>
  <c r="J8997" i="3"/>
  <c r="J8998" i="3" a="1"/>
  <c r="J8998" i="3"/>
  <c r="J8999" i="3" a="1"/>
  <c r="J8999" i="3"/>
  <c r="J9000" i="3" a="1"/>
  <c r="J9000" i="3"/>
  <c r="J9001" i="3" a="1"/>
  <c r="J9001" i="3"/>
  <c r="J9002" i="3" a="1"/>
  <c r="J9002" i="3"/>
  <c r="J9003" i="3" a="1"/>
  <c r="J9003" i="3"/>
  <c r="J9004" i="3" a="1"/>
  <c r="J9004" i="3"/>
  <c r="J9005" i="3" a="1"/>
  <c r="J9005" i="3"/>
  <c r="J9006" i="3" a="1"/>
  <c r="J9006" i="3"/>
  <c r="J9007" i="3" a="1"/>
  <c r="J9007" i="3"/>
  <c r="J9008" i="3" a="1"/>
  <c r="J9008" i="3"/>
  <c r="J9009" i="3" a="1"/>
  <c r="J9009" i="3"/>
  <c r="J9010" i="3" a="1"/>
  <c r="J9010" i="3"/>
  <c r="J9011" i="3" a="1"/>
  <c r="J9011" i="3"/>
  <c r="J9012" i="3" a="1"/>
  <c r="J9012" i="3"/>
  <c r="J9013" i="3" a="1"/>
  <c r="J9013" i="3"/>
  <c r="J9014" i="3" a="1"/>
  <c r="J9014" i="3"/>
  <c r="J9015" i="3" a="1"/>
  <c r="J9015" i="3"/>
  <c r="J9016" i="3" a="1"/>
  <c r="J9016" i="3"/>
  <c r="J9017" i="3" a="1"/>
  <c r="J9017" i="3"/>
  <c r="J9018" i="3" a="1"/>
  <c r="J9018" i="3"/>
  <c r="J9019" i="3" a="1"/>
  <c r="J9019" i="3"/>
  <c r="J9020" i="3" a="1"/>
  <c r="J9020" i="3"/>
  <c r="J9021" i="3" a="1"/>
  <c r="J9021" i="3"/>
  <c r="J9022" i="3" a="1"/>
  <c r="J9022" i="3"/>
  <c r="J9023" i="3" a="1"/>
  <c r="J9023" i="3"/>
  <c r="J9024" i="3" a="1"/>
  <c r="J9024" i="3"/>
  <c r="J9025" i="3" a="1"/>
  <c r="J9025" i="3"/>
  <c r="J9026" i="3" a="1"/>
  <c r="J9026" i="3"/>
  <c r="J9027" i="3" a="1"/>
  <c r="J9027" i="3"/>
  <c r="J9028" i="3" a="1"/>
  <c r="J9028" i="3"/>
  <c r="J9029" i="3" a="1"/>
  <c r="J9029" i="3"/>
  <c r="J9030" i="3" a="1"/>
  <c r="J9030" i="3"/>
  <c r="J9031" i="3" a="1"/>
  <c r="J9031" i="3"/>
  <c r="J9032" i="3" a="1"/>
  <c r="J9032" i="3"/>
  <c r="J9033" i="3" a="1"/>
  <c r="J9033" i="3"/>
  <c r="J9034" i="3" a="1"/>
  <c r="J9034" i="3"/>
  <c r="J9035" i="3" a="1"/>
  <c r="J9035" i="3"/>
  <c r="J9036" i="3" a="1"/>
  <c r="J9036" i="3"/>
  <c r="J9037" i="3" a="1"/>
  <c r="J9037" i="3"/>
  <c r="J9038" i="3" a="1"/>
  <c r="J9038" i="3"/>
  <c r="J9039" i="3" a="1"/>
  <c r="J9039" i="3"/>
  <c r="J9040" i="3" a="1"/>
  <c r="J9040" i="3"/>
  <c r="J9041" i="3" a="1"/>
  <c r="J9041" i="3"/>
  <c r="J9042" i="3" a="1"/>
  <c r="J9042" i="3"/>
  <c r="J9043" i="3" a="1"/>
  <c r="J9043" i="3"/>
  <c r="J9044" i="3" a="1"/>
  <c r="J9044" i="3"/>
  <c r="J9045" i="3" a="1"/>
  <c r="J9045" i="3"/>
  <c r="J9046" i="3" a="1"/>
  <c r="J9046" i="3"/>
  <c r="J9047" i="3" a="1"/>
  <c r="J9047" i="3"/>
  <c r="J9048" i="3" a="1"/>
  <c r="J9048" i="3"/>
  <c r="J9049" i="3" a="1"/>
  <c r="J9049" i="3"/>
  <c r="J9050" i="3" a="1"/>
  <c r="J9050" i="3"/>
  <c r="J9051" i="3" a="1"/>
  <c r="J9051" i="3"/>
  <c r="J9052" i="3" a="1"/>
  <c r="J9052" i="3"/>
  <c r="J9053" i="3" a="1"/>
  <c r="J9053" i="3"/>
  <c r="J9054" i="3" a="1"/>
  <c r="J9054" i="3"/>
  <c r="J9055" i="3" a="1"/>
  <c r="J9055" i="3"/>
  <c r="J9056" i="3" a="1"/>
  <c r="J9056" i="3"/>
  <c r="J9057" i="3" a="1"/>
  <c r="J9057" i="3"/>
  <c r="J9058" i="3" a="1"/>
  <c r="J9058" i="3"/>
  <c r="J9059" i="3" a="1"/>
  <c r="J9059" i="3"/>
  <c r="J9060" i="3" a="1"/>
  <c r="J9060" i="3"/>
  <c r="J9061" i="3" a="1"/>
  <c r="J9061" i="3"/>
  <c r="J9062" i="3" a="1"/>
  <c r="J9062" i="3"/>
  <c r="J9063" i="3" a="1"/>
  <c r="J9063" i="3"/>
  <c r="J9064" i="3" a="1"/>
  <c r="J9064" i="3"/>
  <c r="J9065" i="3" a="1"/>
  <c r="J9065" i="3"/>
  <c r="J9066" i="3" a="1"/>
  <c r="J9066" i="3"/>
  <c r="J9067" i="3" a="1"/>
  <c r="J9067" i="3"/>
  <c r="J9068" i="3" a="1"/>
  <c r="J9068" i="3"/>
  <c r="J9069" i="3" a="1"/>
  <c r="J9069" i="3"/>
  <c r="J9070" i="3" a="1"/>
  <c r="J9070" i="3"/>
  <c r="J9071" i="3" a="1"/>
  <c r="J9071" i="3"/>
  <c r="J9072" i="3" a="1"/>
  <c r="J9072" i="3"/>
  <c r="J9073" i="3" a="1"/>
  <c r="J9073" i="3"/>
  <c r="J9074" i="3" a="1"/>
  <c r="J9074" i="3"/>
  <c r="J9075" i="3" a="1"/>
  <c r="J9075" i="3"/>
  <c r="J9076" i="3" a="1"/>
  <c r="J9076" i="3"/>
  <c r="J9077" i="3" a="1"/>
  <c r="J9077" i="3"/>
  <c r="J9078" i="3" a="1"/>
  <c r="J9078" i="3"/>
  <c r="J9079" i="3" a="1"/>
  <c r="J9079" i="3"/>
  <c r="J9080" i="3" a="1"/>
  <c r="J9080" i="3"/>
  <c r="J9081" i="3" a="1"/>
  <c r="J9081" i="3"/>
  <c r="J9082" i="3" a="1"/>
  <c r="J9082" i="3"/>
  <c r="J9083" i="3" a="1"/>
  <c r="J9083" i="3"/>
  <c r="J9084" i="3" a="1"/>
  <c r="J9084" i="3"/>
  <c r="J9085" i="3" a="1"/>
  <c r="J9085" i="3"/>
  <c r="J9086" i="3" a="1"/>
  <c r="J9086" i="3"/>
  <c r="J9087" i="3" a="1"/>
  <c r="J9087" i="3"/>
  <c r="J9088" i="3" a="1"/>
  <c r="J9088" i="3"/>
  <c r="J9089" i="3" a="1"/>
  <c r="J9089" i="3"/>
  <c r="J9090" i="3" a="1"/>
  <c r="J9090" i="3"/>
  <c r="J9091" i="3" a="1"/>
  <c r="J9091" i="3"/>
  <c r="J9092" i="3" a="1"/>
  <c r="J9092" i="3"/>
  <c r="J9093" i="3" a="1"/>
  <c r="J9093" i="3"/>
  <c r="J9094" i="3" a="1"/>
  <c r="J9094" i="3"/>
  <c r="J9095" i="3" a="1"/>
  <c r="J9095" i="3"/>
  <c r="J9096" i="3" a="1"/>
  <c r="J9096" i="3"/>
  <c r="J9097" i="3" a="1"/>
  <c r="J9097" i="3"/>
  <c r="J9098" i="3" a="1"/>
  <c r="J9098" i="3"/>
  <c r="J9099" i="3" a="1"/>
  <c r="J9099" i="3"/>
  <c r="J9100" i="3" a="1"/>
  <c r="J9100" i="3"/>
  <c r="J9101" i="3" a="1"/>
  <c r="J9101" i="3"/>
  <c r="J9102" i="3" a="1"/>
  <c r="J9102" i="3"/>
  <c r="J9103" i="3" a="1"/>
  <c r="J9103" i="3"/>
  <c r="J9104" i="3" a="1"/>
  <c r="J9104" i="3"/>
  <c r="J9105" i="3" a="1"/>
  <c r="J9105" i="3"/>
  <c r="J9106" i="3" a="1"/>
  <c r="J9106" i="3"/>
  <c r="J9107" i="3" a="1"/>
  <c r="J9107" i="3"/>
  <c r="J9108" i="3" a="1"/>
  <c r="J9108" i="3"/>
  <c r="J9109" i="3" a="1"/>
  <c r="J9109" i="3"/>
  <c r="J9110" i="3" a="1"/>
  <c r="J9110" i="3"/>
  <c r="J9111" i="3" a="1"/>
  <c r="J9111" i="3"/>
  <c r="J9112" i="3" a="1"/>
  <c r="J9112" i="3"/>
  <c r="J9113" i="3" a="1"/>
  <c r="J9113" i="3"/>
  <c r="J9114" i="3" a="1"/>
  <c r="J9114" i="3"/>
  <c r="J9115" i="3" a="1"/>
  <c r="J9115" i="3"/>
  <c r="J9116" i="3" a="1"/>
  <c r="J9116" i="3"/>
  <c r="J9117" i="3" a="1"/>
  <c r="J9117" i="3"/>
  <c r="J9118" i="3" a="1"/>
  <c r="J9118" i="3"/>
  <c r="J9119" i="3" a="1"/>
  <c r="J9119" i="3"/>
  <c r="J9120" i="3" a="1"/>
  <c r="J9120" i="3"/>
  <c r="J9121" i="3" a="1"/>
  <c r="J9121" i="3"/>
  <c r="J9122" i="3" a="1"/>
  <c r="J9122" i="3"/>
  <c r="J9123" i="3" a="1"/>
  <c r="J9123" i="3"/>
  <c r="J9124" i="3" a="1"/>
  <c r="J9124" i="3"/>
  <c r="J9125" i="3" a="1"/>
  <c r="J9125" i="3"/>
  <c r="J9126" i="3" a="1"/>
  <c r="J9126" i="3"/>
  <c r="J9127" i="3" a="1"/>
  <c r="J9127" i="3"/>
  <c r="J9128" i="3" a="1"/>
  <c r="J9128" i="3"/>
  <c r="J9129" i="3" a="1"/>
  <c r="J9129" i="3"/>
  <c r="J9130" i="3" a="1"/>
  <c r="J9130" i="3"/>
  <c r="J9131" i="3" a="1"/>
  <c r="J9131" i="3"/>
  <c r="J9132" i="3" a="1"/>
  <c r="J9132" i="3"/>
  <c r="J9133" i="3" a="1"/>
  <c r="J9133" i="3"/>
  <c r="J9134" i="3" a="1"/>
  <c r="J9134" i="3"/>
  <c r="J9135" i="3" a="1"/>
  <c r="J9135" i="3"/>
  <c r="J9136" i="3" a="1"/>
  <c r="J9136" i="3"/>
  <c r="J9137" i="3" a="1"/>
  <c r="J9137" i="3"/>
  <c r="J9138" i="3" a="1"/>
  <c r="J9138" i="3"/>
  <c r="J9139" i="3" a="1"/>
  <c r="J9139" i="3"/>
  <c r="J9140" i="3" a="1"/>
  <c r="J9140" i="3"/>
  <c r="J9141" i="3" a="1"/>
  <c r="J9141" i="3"/>
  <c r="J9142" i="3" a="1"/>
  <c r="J9142" i="3"/>
  <c r="J9143" i="3" a="1"/>
  <c r="J9143" i="3"/>
  <c r="J9144" i="3" a="1"/>
  <c r="J9144" i="3"/>
  <c r="J9145" i="3" a="1"/>
  <c r="J9145" i="3"/>
  <c r="J9146" i="3" a="1"/>
  <c r="J9146" i="3"/>
  <c r="J9147" i="3" a="1"/>
  <c r="J9147" i="3"/>
  <c r="J9148" i="3" a="1"/>
  <c r="J9148" i="3"/>
  <c r="J9149" i="3" a="1"/>
  <c r="J9149" i="3"/>
  <c r="J9150" i="3" a="1"/>
  <c r="J9150" i="3"/>
  <c r="J9151" i="3" a="1"/>
  <c r="J9151" i="3"/>
  <c r="J9152" i="3" a="1"/>
  <c r="J9152" i="3"/>
  <c r="J9153" i="3" a="1"/>
  <c r="J9153" i="3"/>
  <c r="J9154" i="3" a="1"/>
  <c r="J9154" i="3"/>
  <c r="J9155" i="3" a="1"/>
  <c r="J9155" i="3"/>
  <c r="J9156" i="3" a="1"/>
  <c r="J9156" i="3"/>
  <c r="J9157" i="3" a="1"/>
  <c r="J9157" i="3"/>
  <c r="J9158" i="3" a="1"/>
  <c r="J9158" i="3"/>
  <c r="J9159" i="3" a="1"/>
  <c r="J9159" i="3"/>
  <c r="J9160" i="3" a="1"/>
  <c r="J9160" i="3"/>
  <c r="J9161" i="3" a="1"/>
  <c r="J9161" i="3"/>
  <c r="J9162" i="3" a="1"/>
  <c r="J9162" i="3"/>
  <c r="J9163" i="3" a="1"/>
  <c r="J9163" i="3"/>
  <c r="J9164" i="3" a="1"/>
  <c r="J9164" i="3"/>
  <c r="J9165" i="3" a="1"/>
  <c r="J9165" i="3"/>
  <c r="J9166" i="3" a="1"/>
  <c r="J9166" i="3"/>
  <c r="J9167" i="3" a="1"/>
  <c r="J9167" i="3"/>
  <c r="J9168" i="3" a="1"/>
  <c r="J9168" i="3"/>
  <c r="J9169" i="3" a="1"/>
  <c r="J9169" i="3"/>
  <c r="J9170" i="3" a="1"/>
  <c r="J9170" i="3"/>
  <c r="J9171" i="3" a="1"/>
  <c r="J9171" i="3"/>
  <c r="J9172" i="3" a="1"/>
  <c r="J9172" i="3"/>
  <c r="J9173" i="3" a="1"/>
  <c r="J9173" i="3"/>
  <c r="J9174" i="3" a="1"/>
  <c r="J9174" i="3"/>
  <c r="J9175" i="3" a="1"/>
  <c r="J9175" i="3"/>
  <c r="J9176" i="3" a="1"/>
  <c r="J9176" i="3"/>
  <c r="J9177" i="3" a="1"/>
  <c r="J9177" i="3"/>
  <c r="J9178" i="3" a="1"/>
  <c r="J9178" i="3"/>
  <c r="J9179" i="3" a="1"/>
  <c r="J9179" i="3"/>
  <c r="J9180" i="3" a="1"/>
  <c r="J9180" i="3"/>
  <c r="J9181" i="3" a="1"/>
  <c r="J9181" i="3"/>
  <c r="J9182" i="3" a="1"/>
  <c r="J9182" i="3"/>
  <c r="J9183" i="3" a="1"/>
  <c r="J9183" i="3"/>
  <c r="J9184" i="3" a="1"/>
  <c r="J9184" i="3"/>
  <c r="J9185" i="3" a="1"/>
  <c r="J9185" i="3"/>
  <c r="J9186" i="3" a="1"/>
  <c r="J9186" i="3"/>
  <c r="J9187" i="3" a="1"/>
  <c r="J9187" i="3"/>
  <c r="J9188" i="3" a="1"/>
  <c r="J9188" i="3"/>
  <c r="J9189" i="3" a="1"/>
  <c r="J9189" i="3"/>
  <c r="J9190" i="3" a="1"/>
  <c r="J9190" i="3"/>
  <c r="J9191" i="3" a="1"/>
  <c r="J9191" i="3"/>
  <c r="J9192" i="3" a="1"/>
  <c r="J9192" i="3"/>
  <c r="J9193" i="3" a="1"/>
  <c r="J9193" i="3"/>
  <c r="J9194" i="3" a="1"/>
  <c r="J9194" i="3"/>
  <c r="J9195" i="3" a="1"/>
  <c r="J9195" i="3"/>
  <c r="J9196" i="3" a="1"/>
  <c r="J9196" i="3"/>
  <c r="J9197" i="3" a="1"/>
  <c r="J9197" i="3"/>
  <c r="J9198" i="3" a="1"/>
  <c r="J9198" i="3"/>
  <c r="J9199" i="3" a="1"/>
  <c r="J9199" i="3"/>
  <c r="J9200" i="3" a="1"/>
  <c r="J9200" i="3"/>
  <c r="J9201" i="3" a="1"/>
  <c r="J9201" i="3"/>
  <c r="J9202" i="3" a="1"/>
  <c r="J9202" i="3"/>
  <c r="J9203" i="3" a="1"/>
  <c r="J9203" i="3"/>
  <c r="J9204" i="3" a="1"/>
  <c r="J9204" i="3"/>
  <c r="J9205" i="3" a="1"/>
  <c r="J9205" i="3"/>
  <c r="J9206" i="3" a="1"/>
  <c r="J9206" i="3"/>
  <c r="J9207" i="3" a="1"/>
  <c r="J9207" i="3"/>
  <c r="J9208" i="3" a="1"/>
  <c r="J9208" i="3"/>
  <c r="J9209" i="3" a="1"/>
  <c r="J9209" i="3"/>
  <c r="J9210" i="3" a="1"/>
  <c r="J9210" i="3"/>
  <c r="J9211" i="3" a="1"/>
  <c r="J9211" i="3"/>
  <c r="J9212" i="3" a="1"/>
  <c r="J9212" i="3"/>
  <c r="J9213" i="3" a="1"/>
  <c r="J9213" i="3"/>
  <c r="J9214" i="3" a="1"/>
  <c r="J9214" i="3"/>
  <c r="J9215" i="3" a="1"/>
  <c r="J9215" i="3"/>
  <c r="J9216" i="3" a="1"/>
  <c r="J9216" i="3"/>
  <c r="J9217" i="3" a="1"/>
  <c r="J9217" i="3"/>
  <c r="J9218" i="3" a="1"/>
  <c r="J9218" i="3"/>
  <c r="J9219" i="3" a="1"/>
  <c r="J9219" i="3"/>
  <c r="J9220" i="3" a="1"/>
  <c r="J9220" i="3"/>
  <c r="J9221" i="3" a="1"/>
  <c r="J9221" i="3"/>
  <c r="J9222" i="3" a="1"/>
  <c r="J9222" i="3"/>
  <c r="J9223" i="3" a="1"/>
  <c r="J9223" i="3"/>
  <c r="J9224" i="3" a="1"/>
  <c r="J9224" i="3"/>
  <c r="J9225" i="3" a="1"/>
  <c r="J9225" i="3"/>
  <c r="J9226" i="3" a="1"/>
  <c r="J9226" i="3"/>
  <c r="J9227" i="3" a="1"/>
  <c r="J9227" i="3"/>
  <c r="J9228" i="3" a="1"/>
  <c r="J9228" i="3"/>
  <c r="J9229" i="3" a="1"/>
  <c r="J9229" i="3"/>
  <c r="J9230" i="3" a="1"/>
  <c r="J9230" i="3"/>
  <c r="J9231" i="3" a="1"/>
  <c r="J9231" i="3"/>
  <c r="J9232" i="3" a="1"/>
  <c r="J9232" i="3"/>
  <c r="J9233" i="3" a="1"/>
  <c r="J9233" i="3"/>
  <c r="J9234" i="3" a="1"/>
  <c r="J9234" i="3"/>
  <c r="J9235" i="3" a="1"/>
  <c r="J9235" i="3"/>
  <c r="J9236" i="3" a="1"/>
  <c r="J9236" i="3"/>
  <c r="J9237" i="3" a="1"/>
  <c r="J9237" i="3"/>
  <c r="J9238" i="3" a="1"/>
  <c r="J9238" i="3"/>
  <c r="J9239" i="3" a="1"/>
  <c r="J9239" i="3"/>
  <c r="J9240" i="3" a="1"/>
  <c r="J9240" i="3"/>
  <c r="J9241" i="3" a="1"/>
  <c r="J9241" i="3"/>
  <c r="J9242" i="3" a="1"/>
  <c r="J9242" i="3"/>
  <c r="J9243" i="3" a="1"/>
  <c r="J9243" i="3"/>
  <c r="J9244" i="3" a="1"/>
  <c r="J9244" i="3"/>
  <c r="J9245" i="3" a="1"/>
  <c r="J9245" i="3"/>
  <c r="J9246" i="3" a="1"/>
  <c r="J9246" i="3"/>
  <c r="J9247" i="3" a="1"/>
  <c r="J9247" i="3"/>
  <c r="J9248" i="3" a="1"/>
  <c r="J9248" i="3"/>
  <c r="J9249" i="3" a="1"/>
  <c r="J9249" i="3"/>
  <c r="J9250" i="3" a="1"/>
  <c r="J9250" i="3"/>
  <c r="J9251" i="3" a="1"/>
  <c r="J9251" i="3"/>
  <c r="J9252" i="3" a="1"/>
  <c r="J9252" i="3"/>
  <c r="J9253" i="3" a="1"/>
  <c r="J9253" i="3"/>
  <c r="J9254" i="3" a="1"/>
  <c r="J9254" i="3"/>
  <c r="J9255" i="3" a="1"/>
  <c r="J9255" i="3"/>
  <c r="J9256" i="3" a="1"/>
  <c r="J9256" i="3"/>
  <c r="J9257" i="3" a="1"/>
  <c r="J9257" i="3"/>
  <c r="J9258" i="3" a="1"/>
  <c r="J9258" i="3"/>
  <c r="J9259" i="3" a="1"/>
  <c r="J9259" i="3"/>
  <c r="J9260" i="3" a="1"/>
  <c r="J9260" i="3"/>
  <c r="J9261" i="3" a="1"/>
  <c r="J9261" i="3"/>
  <c r="J9262" i="3" a="1"/>
  <c r="J9262" i="3"/>
  <c r="J9263" i="3" a="1"/>
  <c r="J9263" i="3"/>
  <c r="J9264" i="3" a="1"/>
  <c r="J9264" i="3"/>
  <c r="J9265" i="3" a="1"/>
  <c r="J9265" i="3"/>
  <c r="J9266" i="3" a="1"/>
  <c r="J9266" i="3"/>
  <c r="J9267" i="3" a="1"/>
  <c r="J9267" i="3"/>
  <c r="J9268" i="3" a="1"/>
  <c r="J9268" i="3"/>
  <c r="J9269" i="3" a="1"/>
  <c r="J9269" i="3"/>
  <c r="J9270" i="3" a="1"/>
  <c r="J9270" i="3"/>
  <c r="J9271" i="3" a="1"/>
  <c r="J9271" i="3"/>
  <c r="J9272" i="3" a="1"/>
  <c r="J9272" i="3"/>
  <c r="J9273" i="3" a="1"/>
  <c r="J9273" i="3"/>
  <c r="J9274" i="3" a="1"/>
  <c r="J9274" i="3"/>
  <c r="J9275" i="3" a="1"/>
  <c r="J9275" i="3"/>
  <c r="J9276" i="3" a="1"/>
  <c r="J9276" i="3"/>
  <c r="J9277" i="3" a="1"/>
  <c r="J9277" i="3"/>
  <c r="J9278" i="3" a="1"/>
  <c r="J9278" i="3"/>
  <c r="J9279" i="3" a="1"/>
  <c r="J9279" i="3"/>
  <c r="J9280" i="3" a="1"/>
  <c r="J9280" i="3"/>
  <c r="J9281" i="3" a="1"/>
  <c r="J9281" i="3"/>
  <c r="J9282" i="3" a="1"/>
  <c r="J9282" i="3"/>
  <c r="J9283" i="3" a="1"/>
  <c r="J9283" i="3"/>
  <c r="J9284" i="3" a="1"/>
  <c r="J9284" i="3"/>
  <c r="J9285" i="3" a="1"/>
  <c r="J9285" i="3"/>
  <c r="J9286" i="3" a="1"/>
  <c r="J9286" i="3"/>
  <c r="J9287" i="3" a="1"/>
  <c r="J9287" i="3"/>
  <c r="J9288" i="3" a="1"/>
  <c r="J9288" i="3"/>
  <c r="J9289" i="3" a="1"/>
  <c r="J9289" i="3"/>
  <c r="J9290" i="3" a="1"/>
  <c r="J9290" i="3"/>
  <c r="J9291" i="3" a="1"/>
  <c r="J9291" i="3"/>
  <c r="J9292" i="3" a="1"/>
  <c r="J9292" i="3"/>
  <c r="J9293" i="3" a="1"/>
  <c r="J9293" i="3"/>
  <c r="J9294" i="3" a="1"/>
  <c r="J9294" i="3"/>
  <c r="J9295" i="3" a="1"/>
  <c r="J9295" i="3"/>
  <c r="J9296" i="3" a="1"/>
  <c r="J9296" i="3"/>
  <c r="J9297" i="3" a="1"/>
  <c r="J9297" i="3"/>
  <c r="J9298" i="3" a="1"/>
  <c r="J9298" i="3"/>
  <c r="J9299" i="3" a="1"/>
  <c r="J9299" i="3"/>
  <c r="J9300" i="3" a="1"/>
  <c r="J9300" i="3"/>
  <c r="J9301" i="3" a="1"/>
  <c r="J9301" i="3"/>
  <c r="J9302" i="3" a="1"/>
  <c r="J9302" i="3"/>
  <c r="J9303" i="3" a="1"/>
  <c r="J9303" i="3"/>
  <c r="J9304" i="3" a="1"/>
  <c r="J9304" i="3"/>
  <c r="J9305" i="3" a="1"/>
  <c r="J9305" i="3"/>
  <c r="J9306" i="3" a="1"/>
  <c r="J9306" i="3"/>
  <c r="J9307" i="3" a="1"/>
  <c r="J9307" i="3"/>
  <c r="J9308" i="3" a="1"/>
  <c r="J9308" i="3"/>
  <c r="J9309" i="3" a="1"/>
  <c r="J9309" i="3"/>
  <c r="J9310" i="3" a="1"/>
  <c r="J9310" i="3"/>
  <c r="J9311" i="3" a="1"/>
  <c r="J9311" i="3"/>
  <c r="J9312" i="3" a="1"/>
  <c r="J9312" i="3"/>
  <c r="J9313" i="3" a="1"/>
  <c r="J9313" i="3"/>
  <c r="J9314" i="3" a="1"/>
  <c r="J9314" i="3"/>
  <c r="J9315" i="3" a="1"/>
  <c r="J9315" i="3"/>
  <c r="J9316" i="3" a="1"/>
  <c r="J9316" i="3"/>
  <c r="J9317" i="3" a="1"/>
  <c r="J9317" i="3"/>
  <c r="J9318" i="3" a="1"/>
  <c r="J9318" i="3"/>
  <c r="J9319" i="3" a="1"/>
  <c r="J9319" i="3"/>
  <c r="J9320" i="3" a="1"/>
  <c r="J9320" i="3"/>
  <c r="J9321" i="3" a="1"/>
  <c r="J9321" i="3"/>
  <c r="J9322" i="3" a="1"/>
  <c r="J9322" i="3"/>
  <c r="J9323" i="3" a="1"/>
  <c r="J9323" i="3"/>
  <c r="J9324" i="3" a="1"/>
  <c r="J9324" i="3"/>
  <c r="J9325" i="3" a="1"/>
  <c r="J9325" i="3"/>
  <c r="J9326" i="3" a="1"/>
  <c r="J9326" i="3"/>
  <c r="J9327" i="3" a="1"/>
  <c r="J9327" i="3"/>
  <c r="J9328" i="3" a="1"/>
  <c r="J9328" i="3"/>
  <c r="J9329" i="3" a="1"/>
  <c r="J9329" i="3"/>
  <c r="J9330" i="3" a="1"/>
  <c r="J9330" i="3"/>
  <c r="J9331" i="3" a="1"/>
  <c r="J9331" i="3"/>
  <c r="J9332" i="3" a="1"/>
  <c r="J9332" i="3"/>
  <c r="J9333" i="3" a="1"/>
  <c r="J9333" i="3"/>
  <c r="J9334" i="3" a="1"/>
  <c r="J9334" i="3"/>
  <c r="J9335" i="3" a="1"/>
  <c r="J9335" i="3"/>
  <c r="J9336" i="3" a="1"/>
  <c r="J9336" i="3"/>
  <c r="J9337" i="3" a="1"/>
  <c r="J9337" i="3"/>
  <c r="J9338" i="3" a="1"/>
  <c r="J9338" i="3"/>
  <c r="J9339" i="3" a="1"/>
  <c r="J9339" i="3"/>
  <c r="J9340" i="3" a="1"/>
  <c r="J9340" i="3"/>
  <c r="J9341" i="3" a="1"/>
  <c r="J9341" i="3"/>
  <c r="J9342" i="3" a="1"/>
  <c r="J9342" i="3"/>
  <c r="J9343" i="3" a="1"/>
  <c r="J9343" i="3"/>
  <c r="J9344" i="3" a="1"/>
  <c r="J9344" i="3"/>
  <c r="J9345" i="3" a="1"/>
  <c r="J9345" i="3"/>
  <c r="J9346" i="3" a="1"/>
  <c r="J9346" i="3"/>
  <c r="J9347" i="3" a="1"/>
  <c r="J9347" i="3"/>
  <c r="J9348" i="3" a="1"/>
  <c r="J9348" i="3"/>
  <c r="J9349" i="3" a="1"/>
  <c r="J9349" i="3"/>
  <c r="J9350" i="3" a="1"/>
  <c r="J9350" i="3"/>
  <c r="J9351" i="3" a="1"/>
  <c r="J9351" i="3"/>
  <c r="J9352" i="3" a="1"/>
  <c r="J9352" i="3"/>
  <c r="J9353" i="3" a="1"/>
  <c r="J9353" i="3"/>
  <c r="J9354" i="3" a="1"/>
  <c r="J9354" i="3"/>
  <c r="J9355" i="3" a="1"/>
  <c r="J9355" i="3"/>
  <c r="J9356" i="3" a="1"/>
  <c r="J9356" i="3"/>
  <c r="J9357" i="3" a="1"/>
  <c r="J9357" i="3"/>
  <c r="J9358" i="3" a="1"/>
  <c r="J9358" i="3"/>
  <c r="J9359" i="3" a="1"/>
  <c r="J9359" i="3"/>
  <c r="J9360" i="3" a="1"/>
  <c r="J9360" i="3"/>
  <c r="J9361" i="3" a="1"/>
  <c r="J9361" i="3"/>
  <c r="J9362" i="3" a="1"/>
  <c r="J9362" i="3"/>
  <c r="J9363" i="3" a="1"/>
  <c r="J9363" i="3"/>
  <c r="J9364" i="3" a="1"/>
  <c r="J9364" i="3"/>
  <c r="J9365" i="3" a="1"/>
  <c r="J9365" i="3"/>
  <c r="J9366" i="3" a="1"/>
  <c r="J9366" i="3"/>
  <c r="J9367" i="3" a="1"/>
  <c r="J9367" i="3"/>
  <c r="J9368" i="3" a="1"/>
  <c r="J9368" i="3"/>
  <c r="J9369" i="3" a="1"/>
  <c r="J9369" i="3"/>
  <c r="J9370" i="3" a="1"/>
  <c r="J9370" i="3"/>
  <c r="J9371" i="3" a="1"/>
  <c r="J9371" i="3"/>
  <c r="J9372" i="3" a="1"/>
  <c r="J9372" i="3"/>
  <c r="J9373" i="3" a="1"/>
  <c r="J9373" i="3"/>
  <c r="J9374" i="3" a="1"/>
  <c r="J9374" i="3"/>
  <c r="J9375" i="3" a="1"/>
  <c r="J9375" i="3"/>
  <c r="J9376" i="3" a="1"/>
  <c r="J9376" i="3"/>
  <c r="J9377" i="3" a="1"/>
  <c r="J9377" i="3"/>
  <c r="J9378" i="3" a="1"/>
  <c r="J9378" i="3"/>
  <c r="J9379" i="3" a="1"/>
  <c r="J9379" i="3"/>
  <c r="J9380" i="3" a="1"/>
  <c r="J9380" i="3"/>
  <c r="J9381" i="3" a="1"/>
  <c r="J9381" i="3"/>
  <c r="J9382" i="3" a="1"/>
  <c r="J9382" i="3"/>
  <c r="J9383" i="3" a="1"/>
  <c r="J9383" i="3"/>
  <c r="J9384" i="3" a="1"/>
  <c r="J9384" i="3"/>
  <c r="J9385" i="3" a="1"/>
  <c r="J9385" i="3"/>
  <c r="J9386" i="3" a="1"/>
  <c r="J9386" i="3"/>
  <c r="J9387" i="3" a="1"/>
  <c r="J9387" i="3"/>
  <c r="J9388" i="3" a="1"/>
  <c r="J9388" i="3"/>
  <c r="J9389" i="3" a="1"/>
  <c r="J9389" i="3"/>
  <c r="J9390" i="3" a="1"/>
  <c r="J9390" i="3"/>
  <c r="J9391" i="3" a="1"/>
  <c r="J9391" i="3"/>
  <c r="J9392" i="3" a="1"/>
  <c r="J9392" i="3"/>
  <c r="J9393" i="3" a="1"/>
  <c r="J9393" i="3"/>
  <c r="J9394" i="3" a="1"/>
  <c r="J9394" i="3"/>
  <c r="J9395" i="3" a="1"/>
  <c r="J9395" i="3"/>
  <c r="J9396" i="3" a="1"/>
  <c r="J9396" i="3"/>
  <c r="J9397" i="3" a="1"/>
  <c r="J9397" i="3"/>
  <c r="J9398" i="3" a="1"/>
  <c r="J9398" i="3"/>
  <c r="J9399" i="3" a="1"/>
  <c r="J9399" i="3"/>
  <c r="J9400" i="3" a="1"/>
  <c r="J9400" i="3"/>
  <c r="J9401" i="3" a="1"/>
  <c r="J9401" i="3"/>
  <c r="J9402" i="3" a="1"/>
  <c r="J9402" i="3"/>
  <c r="J9403" i="3" a="1"/>
  <c r="J9403" i="3"/>
  <c r="J9404" i="3" a="1"/>
  <c r="J9404" i="3"/>
  <c r="J9405" i="3" a="1"/>
  <c r="J9405" i="3"/>
  <c r="J9406" i="3" a="1"/>
  <c r="J9406" i="3"/>
  <c r="J9407" i="3" a="1"/>
  <c r="J9407" i="3"/>
  <c r="J9408" i="3" a="1"/>
  <c r="J9408" i="3"/>
  <c r="J9409" i="3" a="1"/>
  <c r="J9409" i="3"/>
  <c r="J9410" i="3" a="1"/>
  <c r="J9410" i="3"/>
  <c r="J9411" i="3" a="1"/>
  <c r="J9411" i="3"/>
  <c r="J9412" i="3" a="1"/>
  <c r="J9412" i="3"/>
  <c r="J9413" i="3" a="1"/>
  <c r="J9413" i="3"/>
  <c r="J9414" i="3" a="1"/>
  <c r="J9414" i="3"/>
  <c r="J9415" i="3" a="1"/>
  <c r="J9415" i="3"/>
  <c r="J9416" i="3" a="1"/>
  <c r="J9416" i="3"/>
  <c r="J9417" i="3" a="1"/>
  <c r="J9417" i="3"/>
  <c r="J9418" i="3" a="1"/>
  <c r="J9418" i="3"/>
  <c r="J9419" i="3" a="1"/>
  <c r="J9419" i="3"/>
  <c r="J9420" i="3" a="1"/>
  <c r="J9420" i="3"/>
  <c r="J9421" i="3" a="1"/>
  <c r="J9421" i="3"/>
  <c r="J9422" i="3" a="1"/>
  <c r="J9422" i="3"/>
  <c r="J9423" i="3" a="1"/>
  <c r="J9423" i="3"/>
  <c r="J9424" i="3" a="1"/>
  <c r="J9424" i="3"/>
  <c r="J9425" i="3" a="1"/>
  <c r="J9425" i="3"/>
  <c r="J9426" i="3" a="1"/>
  <c r="J9426" i="3"/>
  <c r="J9427" i="3" a="1"/>
  <c r="J9427" i="3"/>
  <c r="J9428" i="3" a="1"/>
  <c r="J9428" i="3"/>
  <c r="J9429" i="3" a="1"/>
  <c r="J9429" i="3"/>
  <c r="J9430" i="3" a="1"/>
  <c r="J9430" i="3"/>
  <c r="J9431" i="3" a="1"/>
  <c r="J9431" i="3"/>
  <c r="J9432" i="3" a="1"/>
  <c r="J9432" i="3"/>
  <c r="J9433" i="3" a="1"/>
  <c r="J9433" i="3"/>
  <c r="J9434" i="3" a="1"/>
  <c r="J9434" i="3"/>
  <c r="J9435" i="3" a="1"/>
  <c r="J9435" i="3"/>
  <c r="J9436" i="3" a="1"/>
  <c r="J9436" i="3"/>
  <c r="J9437" i="3" a="1"/>
  <c r="J9437" i="3"/>
  <c r="J9438" i="3" a="1"/>
  <c r="J9438" i="3"/>
  <c r="J9439" i="3" a="1"/>
  <c r="J9439" i="3"/>
  <c r="J9440" i="3" a="1"/>
  <c r="J9440" i="3"/>
  <c r="J9441" i="3" a="1"/>
  <c r="J9441" i="3"/>
  <c r="J9442" i="3" a="1"/>
  <c r="J9442" i="3"/>
  <c r="J9443" i="3" a="1"/>
  <c r="J9443" i="3"/>
  <c r="J9444" i="3" a="1"/>
  <c r="J9444" i="3"/>
  <c r="J9445" i="3" a="1"/>
  <c r="J9445" i="3"/>
  <c r="J9446" i="3" a="1"/>
  <c r="J9446" i="3"/>
  <c r="J9447" i="3" a="1"/>
  <c r="J9447" i="3"/>
  <c r="J9448" i="3" a="1"/>
  <c r="J9448" i="3"/>
  <c r="J9449" i="3" a="1"/>
  <c r="J9449" i="3"/>
  <c r="J9450" i="3" a="1"/>
  <c r="J9450" i="3"/>
  <c r="J9451" i="3" a="1"/>
  <c r="J9451" i="3"/>
  <c r="J9452" i="3" a="1"/>
  <c r="J9452" i="3"/>
  <c r="J9453" i="3" a="1"/>
  <c r="J9453" i="3"/>
  <c r="J9454" i="3" a="1"/>
  <c r="J9454" i="3"/>
  <c r="J9455" i="3" a="1"/>
  <c r="J9455" i="3"/>
  <c r="J9456" i="3" a="1"/>
  <c r="J9456" i="3"/>
  <c r="J9457" i="3" a="1"/>
  <c r="J9457" i="3"/>
  <c r="J9458" i="3" a="1"/>
  <c r="J9458" i="3"/>
  <c r="J9459" i="3" a="1"/>
  <c r="J9459" i="3"/>
  <c r="J9460" i="3" a="1"/>
  <c r="J9460" i="3"/>
  <c r="J9461" i="3" a="1"/>
  <c r="J9461" i="3"/>
  <c r="J9462" i="3" a="1"/>
  <c r="J9462" i="3"/>
  <c r="J9463" i="3" a="1"/>
  <c r="J9463" i="3"/>
  <c r="J9464" i="3" a="1"/>
  <c r="J9464" i="3"/>
  <c r="J9465" i="3" a="1"/>
  <c r="J9465" i="3"/>
  <c r="J9466" i="3" a="1"/>
  <c r="J9466" i="3"/>
  <c r="J9467" i="3" a="1"/>
  <c r="J9467" i="3"/>
  <c r="J9468" i="3" a="1"/>
  <c r="J9468" i="3"/>
  <c r="J9469" i="3" a="1"/>
  <c r="J9469" i="3"/>
  <c r="J9470" i="3" a="1"/>
  <c r="J9470" i="3"/>
  <c r="J9471" i="3" a="1"/>
  <c r="J9471" i="3"/>
  <c r="J9472" i="3" a="1"/>
  <c r="J9472" i="3"/>
  <c r="J9473" i="3" a="1"/>
  <c r="J9473" i="3"/>
  <c r="J9474" i="3" a="1"/>
  <c r="J9474" i="3"/>
  <c r="J9475" i="3" a="1"/>
  <c r="J9475" i="3"/>
  <c r="J9476" i="3" a="1"/>
  <c r="J9476" i="3"/>
  <c r="J9477" i="3" a="1"/>
  <c r="J9477" i="3"/>
  <c r="J9478" i="3" a="1"/>
  <c r="J9478" i="3"/>
  <c r="J9479" i="3" a="1"/>
  <c r="J9479" i="3"/>
  <c r="J9480" i="3" a="1"/>
  <c r="J9480" i="3"/>
  <c r="J9481" i="3" a="1"/>
  <c r="J9481" i="3"/>
  <c r="J9482" i="3" a="1"/>
  <c r="J9482" i="3"/>
  <c r="J9483" i="3" a="1"/>
  <c r="J9483" i="3"/>
  <c r="J9484" i="3" a="1"/>
  <c r="J9484" i="3"/>
  <c r="J9485" i="3" a="1"/>
  <c r="J9485" i="3"/>
  <c r="J9486" i="3" a="1"/>
  <c r="J9486" i="3"/>
  <c r="J9487" i="3" a="1"/>
  <c r="J9487" i="3"/>
  <c r="J9488" i="3" a="1"/>
  <c r="J9488" i="3"/>
  <c r="J9489" i="3" a="1"/>
  <c r="J9489" i="3"/>
  <c r="J9490" i="3" a="1"/>
  <c r="J9490" i="3"/>
  <c r="J9491" i="3" a="1"/>
  <c r="J9491" i="3"/>
  <c r="J9492" i="3" a="1"/>
  <c r="J9492" i="3"/>
  <c r="J9493" i="3" a="1"/>
  <c r="J9493" i="3"/>
  <c r="J9494" i="3" a="1"/>
  <c r="J9494" i="3"/>
  <c r="J9495" i="3" a="1"/>
  <c r="J9495" i="3"/>
  <c r="J9496" i="3" a="1"/>
  <c r="J9496" i="3"/>
  <c r="J9497" i="3" a="1"/>
  <c r="J9497" i="3"/>
  <c r="J9498" i="3" a="1"/>
  <c r="J9498" i="3"/>
  <c r="J9499" i="3" a="1"/>
  <c r="J9499" i="3"/>
  <c r="J9500" i="3" a="1"/>
  <c r="J9500" i="3"/>
  <c r="J9501" i="3" a="1"/>
  <c r="J9501" i="3"/>
  <c r="J9502" i="3" a="1"/>
  <c r="J9502" i="3"/>
  <c r="J9503" i="3" a="1"/>
  <c r="J9503" i="3"/>
  <c r="J9504" i="3" a="1"/>
  <c r="J9504" i="3"/>
  <c r="J9505" i="3" a="1"/>
  <c r="J9505" i="3"/>
  <c r="J9506" i="3" a="1"/>
  <c r="J9506" i="3"/>
  <c r="J9507" i="3" a="1"/>
  <c r="J9507" i="3"/>
  <c r="J9508" i="3" a="1"/>
  <c r="J9508" i="3"/>
  <c r="J9509" i="3" a="1"/>
  <c r="J9509" i="3"/>
  <c r="J9510" i="3" a="1"/>
  <c r="J9510" i="3"/>
  <c r="J9511" i="3" a="1"/>
  <c r="J9511" i="3"/>
  <c r="J9512" i="3" a="1"/>
  <c r="J9512" i="3"/>
  <c r="J9513" i="3" a="1"/>
  <c r="J9513" i="3"/>
  <c r="J9514" i="3" a="1"/>
  <c r="J9514" i="3"/>
  <c r="J9515" i="3" a="1"/>
  <c r="J9515" i="3"/>
  <c r="J9516" i="3" a="1"/>
  <c r="J9516" i="3"/>
  <c r="J9517" i="3" a="1"/>
  <c r="J9517" i="3"/>
  <c r="J9518" i="3" a="1"/>
  <c r="J9518" i="3"/>
  <c r="J9519" i="3" a="1"/>
  <c r="J9519" i="3"/>
  <c r="J9520" i="3" a="1"/>
  <c r="J9520" i="3"/>
  <c r="J9521" i="3" a="1"/>
  <c r="J9521" i="3"/>
  <c r="J9522" i="3" a="1"/>
  <c r="J9522" i="3"/>
  <c r="J9523" i="3" a="1"/>
  <c r="J9523" i="3"/>
  <c r="J9524" i="3" a="1"/>
  <c r="J9524" i="3"/>
  <c r="J9525" i="3" a="1"/>
  <c r="J9525" i="3"/>
  <c r="J9526" i="3" a="1"/>
  <c r="J9526" i="3"/>
  <c r="J9527" i="3" a="1"/>
  <c r="J9527" i="3"/>
  <c r="J9528" i="3" a="1"/>
  <c r="J9528" i="3"/>
  <c r="J9529" i="3" a="1"/>
  <c r="J9529" i="3"/>
  <c r="J9530" i="3" a="1"/>
  <c r="J9530" i="3"/>
  <c r="J9531" i="3" a="1"/>
  <c r="J9531" i="3"/>
  <c r="J9532" i="3" a="1"/>
  <c r="J9532" i="3"/>
  <c r="J9533" i="3" a="1"/>
  <c r="J9533" i="3"/>
  <c r="J9534" i="3" a="1"/>
  <c r="J9534" i="3"/>
  <c r="J9535" i="3" a="1"/>
  <c r="J9535" i="3"/>
  <c r="J9536" i="3" a="1"/>
  <c r="J9536" i="3"/>
  <c r="J9537" i="3" a="1"/>
  <c r="J9537" i="3"/>
  <c r="J9538" i="3" a="1"/>
  <c r="J9538" i="3"/>
  <c r="J9539" i="3" a="1"/>
  <c r="J9539" i="3"/>
  <c r="J9540" i="3" a="1"/>
  <c r="J9540" i="3"/>
  <c r="J9541" i="3" a="1"/>
  <c r="J9541" i="3"/>
  <c r="J9542" i="3" a="1"/>
  <c r="J9542" i="3"/>
  <c r="J9543" i="3" a="1"/>
  <c r="J9543" i="3"/>
  <c r="J9544" i="3" a="1"/>
  <c r="J9544" i="3"/>
  <c r="J9545" i="3" a="1"/>
  <c r="J9545" i="3"/>
  <c r="J9546" i="3" a="1"/>
  <c r="J9546" i="3"/>
  <c r="J9547" i="3" a="1"/>
  <c r="J9547" i="3"/>
  <c r="J9548" i="3" a="1"/>
  <c r="J9548" i="3"/>
  <c r="J9549" i="3" a="1"/>
  <c r="J9549" i="3"/>
  <c r="J9550" i="3" a="1"/>
  <c r="J9550" i="3"/>
  <c r="J9551" i="3" a="1"/>
  <c r="J9551" i="3"/>
  <c r="J9552" i="3" a="1"/>
  <c r="J9552" i="3"/>
  <c r="J9553" i="3" a="1"/>
  <c r="J9553" i="3"/>
  <c r="J9554" i="3" a="1"/>
  <c r="J9554" i="3"/>
  <c r="J9555" i="3" a="1"/>
  <c r="J9555" i="3"/>
  <c r="J9556" i="3" a="1"/>
  <c r="J9556" i="3"/>
  <c r="J9557" i="3" a="1"/>
  <c r="J9557" i="3"/>
  <c r="J9558" i="3" a="1"/>
  <c r="J9558" i="3"/>
  <c r="J9559" i="3" a="1"/>
  <c r="J9559" i="3"/>
  <c r="J9560" i="3" a="1"/>
  <c r="J9560" i="3"/>
  <c r="J9561" i="3" a="1"/>
  <c r="J9561" i="3"/>
  <c r="J9562" i="3" a="1"/>
  <c r="J9562" i="3"/>
  <c r="J9563" i="3" a="1"/>
  <c r="J9563" i="3"/>
  <c r="J9564" i="3" a="1"/>
  <c r="J9564" i="3"/>
  <c r="J9565" i="3" a="1"/>
  <c r="J9565" i="3"/>
  <c r="J9566" i="3" a="1"/>
  <c r="J9566" i="3"/>
  <c r="J9567" i="3" a="1"/>
  <c r="J9567" i="3"/>
  <c r="J9568" i="3" a="1"/>
  <c r="J9568" i="3"/>
  <c r="J9569" i="3" a="1"/>
  <c r="J9569" i="3"/>
  <c r="J9570" i="3" a="1"/>
  <c r="J9570" i="3"/>
  <c r="J9571" i="3" a="1"/>
  <c r="J9571" i="3"/>
  <c r="J9572" i="3" a="1"/>
  <c r="J9572" i="3"/>
  <c r="J9573" i="3" a="1"/>
  <c r="J9573" i="3"/>
  <c r="J9574" i="3" a="1"/>
  <c r="J9574" i="3"/>
  <c r="J9575" i="3" a="1"/>
  <c r="J9575" i="3"/>
  <c r="J9576" i="3" a="1"/>
  <c r="J9576" i="3"/>
  <c r="J9577" i="3" a="1"/>
  <c r="J9577" i="3"/>
  <c r="J9578" i="3" a="1"/>
  <c r="J9578" i="3"/>
  <c r="J9579" i="3" a="1"/>
  <c r="J9579" i="3"/>
  <c r="J9580" i="3" a="1"/>
  <c r="J9580" i="3"/>
  <c r="J9581" i="3" a="1"/>
  <c r="J9581" i="3"/>
  <c r="J9582" i="3" a="1"/>
  <c r="J9582" i="3"/>
  <c r="J9583" i="3" a="1"/>
  <c r="J9583" i="3"/>
  <c r="J9584" i="3" a="1"/>
  <c r="J9584" i="3"/>
  <c r="J9585" i="3" a="1"/>
  <c r="J9585" i="3"/>
  <c r="J9586" i="3" a="1"/>
  <c r="J9586" i="3"/>
  <c r="J9587" i="3" a="1"/>
  <c r="J9587" i="3"/>
  <c r="J9588" i="3" a="1"/>
  <c r="J9588" i="3"/>
  <c r="J9589" i="3" a="1"/>
  <c r="J9589" i="3"/>
  <c r="J9590" i="3" a="1"/>
  <c r="J9590" i="3"/>
  <c r="J9591" i="3" a="1"/>
  <c r="J9591" i="3"/>
  <c r="J9592" i="3" a="1"/>
  <c r="J9592" i="3"/>
  <c r="J9593" i="3" a="1"/>
  <c r="J9593" i="3"/>
  <c r="J9594" i="3" a="1"/>
  <c r="J9594" i="3"/>
  <c r="J9595" i="3" a="1"/>
  <c r="J9595" i="3"/>
  <c r="J9596" i="3" a="1"/>
  <c r="J9596" i="3"/>
  <c r="J9597" i="3" a="1"/>
  <c r="J9597" i="3"/>
  <c r="J9598" i="3" a="1"/>
  <c r="J9598" i="3"/>
  <c r="J9599" i="3" a="1"/>
  <c r="J9599" i="3"/>
  <c r="J9600" i="3" a="1"/>
  <c r="J9600" i="3"/>
  <c r="J9601" i="3" a="1"/>
  <c r="J9601" i="3"/>
  <c r="J9602" i="3" a="1"/>
  <c r="J9602" i="3"/>
  <c r="J9603" i="3" a="1"/>
  <c r="J9603" i="3"/>
  <c r="J9604" i="3" a="1"/>
  <c r="J9604" i="3"/>
  <c r="J9605" i="3" a="1"/>
  <c r="J9605" i="3"/>
  <c r="J9606" i="3" a="1"/>
  <c r="J9606" i="3"/>
  <c r="J9607" i="3" a="1"/>
  <c r="J9607" i="3"/>
  <c r="J9608" i="3" a="1"/>
  <c r="J9608" i="3"/>
  <c r="J9609" i="3" a="1"/>
  <c r="J9609" i="3"/>
  <c r="J9610" i="3" a="1"/>
  <c r="J9610" i="3"/>
  <c r="J9611" i="3" a="1"/>
  <c r="J9611" i="3"/>
  <c r="J9612" i="3" a="1"/>
  <c r="J9612" i="3"/>
  <c r="J9613" i="3" a="1"/>
  <c r="J9613" i="3"/>
  <c r="J9614" i="3" a="1"/>
  <c r="J9614" i="3"/>
  <c r="J9615" i="3" a="1"/>
  <c r="J9615" i="3"/>
  <c r="J9616" i="3" a="1"/>
  <c r="J9616" i="3"/>
  <c r="J9617" i="3" a="1"/>
  <c r="J9617" i="3"/>
  <c r="J9618" i="3" a="1"/>
  <c r="J9618" i="3"/>
  <c r="J9619" i="3" a="1"/>
  <c r="J9619" i="3"/>
  <c r="J9620" i="3" a="1"/>
  <c r="J9620" i="3"/>
  <c r="J9621" i="3" a="1"/>
  <c r="J9621" i="3"/>
  <c r="J9622" i="3" a="1"/>
  <c r="J9622" i="3"/>
  <c r="J9623" i="3" a="1"/>
  <c r="J9623" i="3"/>
  <c r="J9624" i="3" a="1"/>
  <c r="J9624" i="3"/>
  <c r="J9625" i="3" a="1"/>
  <c r="J9625" i="3"/>
  <c r="J9626" i="3" a="1"/>
  <c r="J9626" i="3"/>
  <c r="J9627" i="3" a="1"/>
  <c r="J9627" i="3"/>
  <c r="J9628" i="3" a="1"/>
  <c r="J9628" i="3"/>
  <c r="J9629" i="3" a="1"/>
  <c r="J9629" i="3"/>
  <c r="J9630" i="3" a="1"/>
  <c r="J9630" i="3"/>
  <c r="J9631" i="3" a="1"/>
  <c r="J9631" i="3"/>
  <c r="J9632" i="3" a="1"/>
  <c r="J9632" i="3"/>
  <c r="J9633" i="3" a="1"/>
  <c r="J9633" i="3"/>
  <c r="J9634" i="3" a="1"/>
  <c r="J9634" i="3"/>
  <c r="J9635" i="3" a="1"/>
  <c r="J9635" i="3"/>
  <c r="J9636" i="3" a="1"/>
  <c r="J9636" i="3"/>
  <c r="J9637" i="3" a="1"/>
  <c r="J9637" i="3"/>
  <c r="J9638" i="3" a="1"/>
  <c r="J9638" i="3"/>
  <c r="J9639" i="3" a="1"/>
  <c r="J9639" i="3"/>
  <c r="J9640" i="3" a="1"/>
  <c r="J9640" i="3"/>
  <c r="J9641" i="3" a="1"/>
  <c r="J9641" i="3"/>
  <c r="J9642" i="3" a="1"/>
  <c r="J9642" i="3"/>
  <c r="J9643" i="3" a="1"/>
  <c r="J9643" i="3"/>
  <c r="J9644" i="3" a="1"/>
  <c r="J9644" i="3"/>
  <c r="J9645" i="3" a="1"/>
  <c r="J9645" i="3"/>
  <c r="J9646" i="3" a="1"/>
  <c r="J9646" i="3"/>
  <c r="J9647" i="3" a="1"/>
  <c r="J9647" i="3"/>
  <c r="J9648" i="3" a="1"/>
  <c r="J9648" i="3"/>
  <c r="J9649" i="3" a="1"/>
  <c r="J9649" i="3"/>
  <c r="J9650" i="3" a="1"/>
  <c r="J9650" i="3"/>
  <c r="J9651" i="3" a="1"/>
  <c r="J9651" i="3"/>
  <c r="J9652" i="3" a="1"/>
  <c r="J9652" i="3"/>
  <c r="J9653" i="3" a="1"/>
  <c r="J9653" i="3"/>
  <c r="J9654" i="3" a="1"/>
  <c r="J9654" i="3"/>
  <c r="J9655" i="3" a="1"/>
  <c r="J9655" i="3"/>
  <c r="J9656" i="3" a="1"/>
  <c r="J9656" i="3"/>
  <c r="J9657" i="3" a="1"/>
  <c r="J9657" i="3"/>
  <c r="J9658" i="3" a="1"/>
  <c r="J9658" i="3"/>
  <c r="J9659" i="3" a="1"/>
  <c r="J9659" i="3"/>
  <c r="J9660" i="3" a="1"/>
  <c r="J9660" i="3"/>
  <c r="J9661" i="3" a="1"/>
  <c r="J9661" i="3"/>
  <c r="J9662" i="3" a="1"/>
  <c r="J9662" i="3"/>
  <c r="J9663" i="3" a="1"/>
  <c r="J9663" i="3"/>
  <c r="J9664" i="3" a="1"/>
  <c r="J9664" i="3"/>
  <c r="J9665" i="3" a="1"/>
  <c r="J9665" i="3"/>
  <c r="J9666" i="3" a="1"/>
  <c r="J9666" i="3"/>
  <c r="J9667" i="3" a="1"/>
  <c r="J9667" i="3"/>
  <c r="J9668" i="3" a="1"/>
  <c r="J9668" i="3"/>
  <c r="J9669" i="3" a="1"/>
  <c r="J9669" i="3"/>
  <c r="J9670" i="3" a="1"/>
  <c r="J9670" i="3"/>
  <c r="J9671" i="3" a="1"/>
  <c r="J9671" i="3"/>
  <c r="J9672" i="3" a="1"/>
  <c r="J9672" i="3"/>
  <c r="J9673" i="3" a="1"/>
  <c r="J9673" i="3"/>
  <c r="J9674" i="3" a="1"/>
  <c r="J9674" i="3"/>
  <c r="J9675" i="3" a="1"/>
  <c r="J9675" i="3"/>
  <c r="J9676" i="3" a="1"/>
  <c r="J9676" i="3"/>
  <c r="J9677" i="3" a="1"/>
  <c r="J9677" i="3"/>
  <c r="J9678" i="3" a="1"/>
  <c r="J9678" i="3"/>
  <c r="J9679" i="3" a="1"/>
  <c r="J9679" i="3"/>
  <c r="J9680" i="3" a="1"/>
  <c r="J9680" i="3"/>
  <c r="J9681" i="3" a="1"/>
  <c r="J9681" i="3"/>
  <c r="J9682" i="3" a="1"/>
  <c r="J9682" i="3"/>
  <c r="J9683" i="3" a="1"/>
  <c r="J9683" i="3"/>
  <c r="J9684" i="3" a="1"/>
  <c r="J9684" i="3"/>
  <c r="J9685" i="3" a="1"/>
  <c r="J9685" i="3"/>
  <c r="J9686" i="3" a="1"/>
  <c r="J9686" i="3"/>
  <c r="J9687" i="3" a="1"/>
  <c r="J9687" i="3"/>
  <c r="J9688" i="3" a="1"/>
  <c r="J9688" i="3"/>
  <c r="J9689" i="3" a="1"/>
  <c r="J9689" i="3"/>
  <c r="J9690" i="3" a="1"/>
  <c r="J9690" i="3"/>
  <c r="J9691" i="3" a="1"/>
  <c r="J9691" i="3"/>
  <c r="J9692" i="3" a="1"/>
  <c r="J9692" i="3"/>
  <c r="J9693" i="3" a="1"/>
  <c r="J9693" i="3"/>
  <c r="J9694" i="3" a="1"/>
  <c r="J9694" i="3"/>
  <c r="J9695" i="3" a="1"/>
  <c r="J9695" i="3"/>
  <c r="J9696" i="3" a="1"/>
  <c r="J9696" i="3"/>
  <c r="J9697" i="3" a="1"/>
  <c r="J9697" i="3"/>
  <c r="J9698" i="3" a="1"/>
  <c r="J9698" i="3"/>
  <c r="J9699" i="3" a="1"/>
  <c r="J9699" i="3"/>
  <c r="J9700" i="3" a="1"/>
  <c r="J9700" i="3"/>
  <c r="J9701" i="3" a="1"/>
  <c r="J9701" i="3"/>
  <c r="J9702" i="3" a="1"/>
  <c r="J9702" i="3"/>
  <c r="J9703" i="3" a="1"/>
  <c r="J9703" i="3"/>
  <c r="J9704" i="3" a="1"/>
  <c r="J9704" i="3"/>
  <c r="J9705" i="3" a="1"/>
  <c r="J9705" i="3"/>
  <c r="J9706" i="3" a="1"/>
  <c r="J9706" i="3"/>
  <c r="J9707" i="3" a="1"/>
  <c r="J9707" i="3"/>
  <c r="J9708" i="3" a="1"/>
  <c r="J9708" i="3"/>
  <c r="J9709" i="3" a="1"/>
  <c r="J9709" i="3"/>
  <c r="J9710" i="3" a="1"/>
  <c r="J9710" i="3"/>
  <c r="J9711" i="3" a="1"/>
  <c r="J9711" i="3"/>
  <c r="J9712" i="3" a="1"/>
  <c r="J9712" i="3"/>
  <c r="J9713" i="3" a="1"/>
  <c r="J9713" i="3"/>
  <c r="J9714" i="3" a="1"/>
  <c r="J9714" i="3"/>
  <c r="J9715" i="3" a="1"/>
  <c r="J9715" i="3"/>
  <c r="J9716" i="3" a="1"/>
  <c r="J9716" i="3"/>
  <c r="J9717" i="3" a="1"/>
  <c r="J9717" i="3"/>
  <c r="J9718" i="3" a="1"/>
  <c r="J9718" i="3"/>
  <c r="J9719" i="3" a="1"/>
  <c r="J9719" i="3"/>
  <c r="J9720" i="3" a="1"/>
  <c r="J9720" i="3"/>
  <c r="J9721" i="3" a="1"/>
  <c r="J9721" i="3"/>
  <c r="J9722" i="3" a="1"/>
  <c r="J9722" i="3"/>
  <c r="J9723" i="3" a="1"/>
  <c r="J9723" i="3"/>
  <c r="J9724" i="3" a="1"/>
  <c r="J9724" i="3"/>
  <c r="J9725" i="3" a="1"/>
  <c r="J9725" i="3"/>
  <c r="J9726" i="3" a="1"/>
  <c r="J9726" i="3"/>
  <c r="J9727" i="3" a="1"/>
  <c r="J9727" i="3"/>
  <c r="J9728" i="3" a="1"/>
  <c r="J9728" i="3"/>
  <c r="J9729" i="3" a="1"/>
  <c r="J9729" i="3"/>
  <c r="J9730" i="3" a="1"/>
  <c r="J9730" i="3"/>
  <c r="J9731" i="3" a="1"/>
  <c r="J9731" i="3"/>
  <c r="J9732" i="3" a="1"/>
  <c r="J9732" i="3"/>
  <c r="J9733" i="3" a="1"/>
  <c r="J9733" i="3"/>
  <c r="J9734" i="3" a="1"/>
  <c r="J9734" i="3"/>
  <c r="J9735" i="3" a="1"/>
  <c r="J9735" i="3"/>
  <c r="J9736" i="3" a="1"/>
  <c r="J9736" i="3"/>
  <c r="J9737" i="3" a="1"/>
  <c r="J9737" i="3"/>
  <c r="J9738" i="3" a="1"/>
  <c r="J9738" i="3"/>
  <c r="J9739" i="3" a="1"/>
  <c r="J9739" i="3"/>
  <c r="J9740" i="3" a="1"/>
  <c r="J9740" i="3"/>
  <c r="J9741" i="3" a="1"/>
  <c r="J9741" i="3"/>
  <c r="J9742" i="3" a="1"/>
  <c r="J9742" i="3"/>
  <c r="J9743" i="3" a="1"/>
  <c r="J9743" i="3"/>
  <c r="J9744" i="3" a="1"/>
  <c r="J9744" i="3"/>
  <c r="J9745" i="3" a="1"/>
  <c r="J9745" i="3"/>
  <c r="J9746" i="3" a="1"/>
  <c r="J9746" i="3"/>
  <c r="J9747" i="3" a="1"/>
  <c r="J9747" i="3"/>
  <c r="J9748" i="3" a="1"/>
  <c r="J9748" i="3"/>
  <c r="J9749" i="3" a="1"/>
  <c r="J9749" i="3"/>
  <c r="J9750" i="3" a="1"/>
  <c r="J9750" i="3"/>
  <c r="J9751" i="3" a="1"/>
  <c r="J9751" i="3"/>
  <c r="J9752" i="3" a="1"/>
  <c r="J9752" i="3"/>
  <c r="J9753" i="3" a="1"/>
  <c r="J9753" i="3"/>
  <c r="J9754" i="3" a="1"/>
  <c r="J9754" i="3"/>
  <c r="J9755" i="3" a="1"/>
  <c r="J9755" i="3"/>
  <c r="J9756" i="3" a="1"/>
  <c r="J9756" i="3"/>
  <c r="J9757" i="3" a="1"/>
  <c r="J9757" i="3"/>
  <c r="J9758" i="3" a="1"/>
  <c r="J9758" i="3"/>
  <c r="J9759" i="3" a="1"/>
  <c r="J9759" i="3"/>
  <c r="J9760" i="3" a="1"/>
  <c r="J9760" i="3"/>
  <c r="J9761" i="3" a="1"/>
  <c r="J9761" i="3"/>
  <c r="J9762" i="3" a="1"/>
  <c r="J9762" i="3"/>
  <c r="J9763" i="3" a="1"/>
  <c r="J9763" i="3"/>
  <c r="J9764" i="3" a="1"/>
  <c r="J9764" i="3"/>
  <c r="J9765" i="3" a="1"/>
  <c r="J9765" i="3"/>
  <c r="J9766" i="3" a="1"/>
  <c r="J9766" i="3"/>
  <c r="J9767" i="3" a="1"/>
  <c r="J9767" i="3"/>
  <c r="J9768" i="3" a="1"/>
  <c r="J9768" i="3"/>
  <c r="J9769" i="3" a="1"/>
  <c r="J9769" i="3"/>
  <c r="J9770" i="3" a="1"/>
  <c r="J9770" i="3"/>
  <c r="J9771" i="3" a="1"/>
  <c r="J9771" i="3"/>
  <c r="J9772" i="3" a="1"/>
  <c r="J9772" i="3"/>
  <c r="J9773" i="3" a="1"/>
  <c r="J9773" i="3"/>
  <c r="J9774" i="3" a="1"/>
  <c r="J9774" i="3"/>
  <c r="J9775" i="3" a="1"/>
  <c r="J9775" i="3"/>
  <c r="J9776" i="3" a="1"/>
  <c r="J9776" i="3"/>
  <c r="J9777" i="3" a="1"/>
  <c r="J9777" i="3"/>
  <c r="J9778" i="3" a="1"/>
  <c r="J9778" i="3"/>
  <c r="J9779" i="3" a="1"/>
  <c r="J9779" i="3"/>
  <c r="J9780" i="3" a="1"/>
  <c r="J9780" i="3"/>
  <c r="J9781" i="3" a="1"/>
  <c r="J9781" i="3"/>
  <c r="J9782" i="3" a="1"/>
  <c r="J9782" i="3"/>
  <c r="J9783" i="3" a="1"/>
  <c r="J9783" i="3"/>
  <c r="J9784" i="3" a="1"/>
  <c r="J9784" i="3"/>
  <c r="J9785" i="3" a="1"/>
  <c r="J9785" i="3"/>
  <c r="J9786" i="3" a="1"/>
  <c r="J9786" i="3"/>
  <c r="J9787" i="3" a="1"/>
  <c r="J9787" i="3"/>
  <c r="J9788" i="3" a="1"/>
  <c r="J9788" i="3"/>
  <c r="J9789" i="3" a="1"/>
  <c r="J9789" i="3"/>
  <c r="J9790" i="3" a="1"/>
  <c r="J9790" i="3"/>
  <c r="J9791" i="3" a="1"/>
  <c r="J9791" i="3"/>
  <c r="J9792" i="3" a="1"/>
  <c r="J9792" i="3"/>
  <c r="J9793" i="3" a="1"/>
  <c r="J9793" i="3"/>
  <c r="J9794" i="3" a="1"/>
  <c r="J9794" i="3"/>
  <c r="J9795" i="3" a="1"/>
  <c r="J9795" i="3"/>
  <c r="J9796" i="3" a="1"/>
  <c r="J9796" i="3"/>
  <c r="J9797" i="3" a="1"/>
  <c r="J9797" i="3"/>
  <c r="J9798" i="3" a="1"/>
  <c r="J9798" i="3"/>
  <c r="J9799" i="3" a="1"/>
  <c r="J9799" i="3"/>
  <c r="J9800" i="3" a="1"/>
  <c r="J9800" i="3"/>
  <c r="J9801" i="3" a="1"/>
  <c r="J9801" i="3"/>
  <c r="J9802" i="3" a="1"/>
  <c r="J9802" i="3"/>
  <c r="J9803" i="3" a="1"/>
  <c r="J9803" i="3"/>
  <c r="J9804" i="3" a="1"/>
  <c r="J9804" i="3"/>
  <c r="J9805" i="3" a="1"/>
  <c r="J9805" i="3"/>
  <c r="J9806" i="3" a="1"/>
  <c r="J9806" i="3"/>
  <c r="J9807" i="3" a="1"/>
  <c r="J9807" i="3"/>
  <c r="J9808" i="3" a="1"/>
  <c r="J9808" i="3"/>
  <c r="J9809" i="3" a="1"/>
  <c r="J9809" i="3"/>
  <c r="J9810" i="3" a="1"/>
  <c r="J9810" i="3"/>
  <c r="J9811" i="3" a="1"/>
  <c r="J9811" i="3"/>
  <c r="J9812" i="3" a="1"/>
  <c r="J9812" i="3"/>
  <c r="J9813" i="3" a="1"/>
  <c r="J9813" i="3"/>
  <c r="J9814" i="3" a="1"/>
  <c r="J9814" i="3"/>
  <c r="J9815" i="3" a="1"/>
  <c r="J9815" i="3"/>
  <c r="J9816" i="3" a="1"/>
  <c r="J9816" i="3"/>
  <c r="J9817" i="3" a="1"/>
  <c r="J9817" i="3"/>
  <c r="J9818" i="3" a="1"/>
  <c r="J9818" i="3"/>
  <c r="J9819" i="3" a="1"/>
  <c r="J9819" i="3"/>
  <c r="J9820" i="3" a="1"/>
  <c r="J9820" i="3"/>
  <c r="J9821" i="3" a="1"/>
  <c r="J9821" i="3"/>
  <c r="J9822" i="3" a="1"/>
  <c r="J9822" i="3"/>
  <c r="J9823" i="3" a="1"/>
  <c r="J9823" i="3"/>
  <c r="J9824" i="3" a="1"/>
  <c r="J9824" i="3"/>
  <c r="J9825" i="3" a="1"/>
  <c r="J9825" i="3"/>
  <c r="J9826" i="3" a="1"/>
  <c r="J9826" i="3"/>
  <c r="J9827" i="3" a="1"/>
  <c r="J9827" i="3"/>
  <c r="J9828" i="3" a="1"/>
  <c r="J9828" i="3"/>
  <c r="J9829" i="3" a="1"/>
  <c r="J9829" i="3"/>
  <c r="J9830" i="3" a="1"/>
  <c r="J9830" i="3"/>
  <c r="J9831" i="3" a="1"/>
  <c r="J9831" i="3"/>
  <c r="J9832" i="3" a="1"/>
  <c r="J9832" i="3"/>
  <c r="J9833" i="3" a="1"/>
  <c r="J9833" i="3"/>
  <c r="J9834" i="3" a="1"/>
  <c r="J9834" i="3"/>
  <c r="J9835" i="3" a="1"/>
  <c r="J9835" i="3"/>
  <c r="J9836" i="3" a="1"/>
  <c r="J9836" i="3"/>
  <c r="J9837" i="3" a="1"/>
  <c r="J9837" i="3"/>
  <c r="J9838" i="3" a="1"/>
  <c r="J9838" i="3"/>
  <c r="J9839" i="3" a="1"/>
  <c r="J9839" i="3"/>
  <c r="J9840" i="3" a="1"/>
  <c r="J9840" i="3"/>
  <c r="J9841" i="3" a="1"/>
  <c r="J9841" i="3"/>
  <c r="J9842" i="3" a="1"/>
  <c r="J9842" i="3"/>
  <c r="J9843" i="3" a="1"/>
  <c r="J9843" i="3"/>
  <c r="J9844" i="3" a="1"/>
  <c r="J9844" i="3"/>
  <c r="J9845" i="3" a="1"/>
  <c r="J9845" i="3"/>
  <c r="J9846" i="3" a="1"/>
  <c r="J9846" i="3"/>
  <c r="J9847" i="3" a="1"/>
  <c r="J9847" i="3"/>
  <c r="J9848" i="3" a="1"/>
  <c r="J9848" i="3"/>
  <c r="J9849" i="3" a="1"/>
  <c r="J9849" i="3"/>
  <c r="J9850" i="3" a="1"/>
  <c r="J9850" i="3"/>
  <c r="J9851" i="3" a="1"/>
  <c r="J9851" i="3"/>
  <c r="J9852" i="3" a="1"/>
  <c r="J9852" i="3"/>
  <c r="J9853" i="3" a="1"/>
  <c r="J9853" i="3"/>
  <c r="J9854" i="3" a="1"/>
  <c r="J9854" i="3"/>
  <c r="J9855" i="3" a="1"/>
  <c r="J9855" i="3"/>
  <c r="J9856" i="3" a="1"/>
  <c r="J9856" i="3"/>
  <c r="J9857" i="3" a="1"/>
  <c r="J9857" i="3"/>
  <c r="J9858" i="3" a="1"/>
  <c r="J9858" i="3"/>
  <c r="J9859" i="3" a="1"/>
  <c r="J9859" i="3"/>
  <c r="J9860" i="3" a="1"/>
  <c r="J9860" i="3"/>
  <c r="J9861" i="3" a="1"/>
  <c r="J9861" i="3"/>
  <c r="J9862" i="3" a="1"/>
  <c r="J9862" i="3"/>
  <c r="J9863" i="3" a="1"/>
  <c r="J9863" i="3"/>
  <c r="J9864" i="3" a="1"/>
  <c r="J9864" i="3"/>
  <c r="J9865" i="3" a="1"/>
  <c r="J9865" i="3"/>
  <c r="J9866" i="3" a="1"/>
  <c r="J9866" i="3"/>
  <c r="J9867" i="3" a="1"/>
  <c r="J9867" i="3"/>
  <c r="J9868" i="3" a="1"/>
  <c r="J9868" i="3"/>
  <c r="J9869" i="3" a="1"/>
  <c r="J9869" i="3"/>
  <c r="J9870" i="3" a="1"/>
  <c r="J9870" i="3"/>
  <c r="J9871" i="3" a="1"/>
  <c r="J9871" i="3"/>
  <c r="J9872" i="3" a="1"/>
  <c r="J9872" i="3"/>
  <c r="J9873" i="3" a="1"/>
  <c r="J9873" i="3"/>
  <c r="J9874" i="3" a="1"/>
  <c r="J9874" i="3"/>
  <c r="J9875" i="3" a="1"/>
  <c r="J9875" i="3"/>
  <c r="J9876" i="3" a="1"/>
  <c r="J9876" i="3"/>
  <c r="J9877" i="3" a="1"/>
  <c r="J9877" i="3"/>
  <c r="J9878" i="3" a="1"/>
  <c r="J9878" i="3"/>
  <c r="J9879" i="3" a="1"/>
  <c r="J9879" i="3"/>
  <c r="J9880" i="3" a="1"/>
  <c r="J9880" i="3"/>
  <c r="J9881" i="3" a="1"/>
  <c r="J9881" i="3"/>
  <c r="J9882" i="3" a="1"/>
  <c r="J9882" i="3"/>
  <c r="J9883" i="3" a="1"/>
  <c r="J9883" i="3"/>
  <c r="J9884" i="3" a="1"/>
  <c r="J9884" i="3"/>
  <c r="J9885" i="3" a="1"/>
  <c r="J9885" i="3"/>
  <c r="J9886" i="3" a="1"/>
  <c r="J9886" i="3"/>
  <c r="J9887" i="3" a="1"/>
  <c r="J9887" i="3"/>
  <c r="J9888" i="3" a="1"/>
  <c r="J9888" i="3"/>
  <c r="J9889" i="3" a="1"/>
  <c r="J9889" i="3"/>
  <c r="J9890" i="3" a="1"/>
  <c r="J9890" i="3"/>
  <c r="J9891" i="3" a="1"/>
  <c r="J9891" i="3"/>
  <c r="J9892" i="3" a="1"/>
  <c r="J9892" i="3"/>
  <c r="J9893" i="3" a="1"/>
  <c r="J9893" i="3"/>
  <c r="J9894" i="3" a="1"/>
  <c r="J9894" i="3"/>
  <c r="J9895" i="3" a="1"/>
  <c r="J9895" i="3"/>
  <c r="J9896" i="3" a="1"/>
  <c r="J9896" i="3"/>
  <c r="J9897" i="3" a="1"/>
  <c r="J9897" i="3"/>
  <c r="J9898" i="3" a="1"/>
  <c r="J9898" i="3"/>
  <c r="J9899" i="3" a="1"/>
  <c r="J9899" i="3"/>
  <c r="J9900" i="3" a="1"/>
  <c r="J9900" i="3"/>
  <c r="J9901" i="3" a="1"/>
  <c r="J9901" i="3"/>
  <c r="J9902" i="3" a="1"/>
  <c r="J9902" i="3"/>
  <c r="J9903" i="3" a="1"/>
  <c r="J9903" i="3"/>
  <c r="J9904" i="3" a="1"/>
  <c r="J9904" i="3"/>
  <c r="J9905" i="3" a="1"/>
  <c r="J9905" i="3"/>
  <c r="J9906" i="3" a="1"/>
  <c r="J9906" i="3"/>
  <c r="J9907" i="3" a="1"/>
  <c r="J9907" i="3"/>
  <c r="J9908" i="3" a="1"/>
  <c r="J9908" i="3"/>
  <c r="J9909" i="3" a="1"/>
  <c r="J9909" i="3"/>
  <c r="J9910" i="3" a="1"/>
  <c r="J9910" i="3"/>
  <c r="J9911" i="3" a="1"/>
  <c r="J9911" i="3"/>
  <c r="J9912" i="3" a="1"/>
  <c r="J9912" i="3"/>
  <c r="J9913" i="3" a="1"/>
  <c r="J9913" i="3"/>
  <c r="J9914" i="3" a="1"/>
  <c r="J9914" i="3"/>
  <c r="J9915" i="3" a="1"/>
  <c r="J9915" i="3"/>
  <c r="J9916" i="3" a="1"/>
  <c r="J9916" i="3"/>
  <c r="J9917" i="3" a="1"/>
  <c r="J9917" i="3"/>
  <c r="J9918" i="3" a="1"/>
  <c r="J9918" i="3"/>
  <c r="J9919" i="3" a="1"/>
  <c r="J9919" i="3"/>
  <c r="J9920" i="3" a="1"/>
  <c r="J9920" i="3"/>
  <c r="J9921" i="3" a="1"/>
  <c r="J9921" i="3"/>
  <c r="J9922" i="3" a="1"/>
  <c r="J9922" i="3"/>
  <c r="J9923" i="3" a="1"/>
  <c r="J9923" i="3"/>
  <c r="J9924" i="3" a="1"/>
  <c r="J9924" i="3"/>
  <c r="J9925" i="3" a="1"/>
  <c r="J9925" i="3"/>
  <c r="J9926" i="3" a="1"/>
  <c r="J9926" i="3"/>
  <c r="J9927" i="3" a="1"/>
  <c r="J9927" i="3"/>
  <c r="J9928" i="3" a="1"/>
  <c r="J9928" i="3"/>
  <c r="J9929" i="3" a="1"/>
  <c r="J9929" i="3"/>
  <c r="J9930" i="3" a="1"/>
  <c r="J9930" i="3"/>
  <c r="J9931" i="3" a="1"/>
  <c r="J9931" i="3"/>
  <c r="J9932" i="3" a="1"/>
  <c r="J9932" i="3"/>
  <c r="J9933" i="3" a="1"/>
  <c r="J9933" i="3"/>
  <c r="J9934" i="3" a="1"/>
  <c r="J9934" i="3"/>
  <c r="J9935" i="3" a="1"/>
  <c r="J9935" i="3"/>
  <c r="J9936" i="3" a="1"/>
  <c r="J9936" i="3"/>
  <c r="J9937" i="3" a="1"/>
  <c r="J9937" i="3"/>
  <c r="J9938" i="3" a="1"/>
  <c r="J9938" i="3"/>
  <c r="J9939" i="3" a="1"/>
  <c r="J9939" i="3"/>
  <c r="J9940" i="3" a="1"/>
  <c r="J9940" i="3"/>
  <c r="J9941" i="3" a="1"/>
  <c r="J9941" i="3"/>
  <c r="J9942" i="3" a="1"/>
  <c r="J9942" i="3"/>
  <c r="J9943" i="3" a="1"/>
  <c r="J9943" i="3"/>
  <c r="J9944" i="3" a="1"/>
  <c r="J9944" i="3"/>
  <c r="J9945" i="3" a="1"/>
  <c r="J9945" i="3"/>
  <c r="J9946" i="3" a="1"/>
  <c r="J9946" i="3"/>
  <c r="J9947" i="3" a="1"/>
  <c r="J9947" i="3"/>
  <c r="J9948" i="3" a="1"/>
  <c r="J9948" i="3"/>
  <c r="J9949" i="3" a="1"/>
  <c r="J9949" i="3"/>
  <c r="J9950" i="3" a="1"/>
  <c r="J9950" i="3"/>
  <c r="J9951" i="3" a="1"/>
  <c r="J9951" i="3"/>
  <c r="J9952" i="3" a="1"/>
  <c r="J9952" i="3"/>
  <c r="J9953" i="3" a="1"/>
  <c r="J9953" i="3"/>
  <c r="J9954" i="3" a="1"/>
  <c r="J9954" i="3"/>
  <c r="J9955" i="3" a="1"/>
  <c r="J9955" i="3"/>
  <c r="J9956" i="3" a="1"/>
  <c r="J9956" i="3"/>
  <c r="J9957" i="3" a="1"/>
  <c r="J9957" i="3"/>
  <c r="J9958" i="3" a="1"/>
  <c r="J9958" i="3"/>
  <c r="J9959" i="3" a="1"/>
  <c r="J9959" i="3"/>
  <c r="J9960" i="3" a="1"/>
  <c r="J9960" i="3"/>
  <c r="J9961" i="3" a="1"/>
  <c r="J9961" i="3"/>
  <c r="J9962" i="3" a="1"/>
  <c r="J9962" i="3"/>
  <c r="J9963" i="3" a="1"/>
  <c r="J9963" i="3"/>
  <c r="J9964" i="3" a="1"/>
  <c r="J9964" i="3"/>
  <c r="J9965" i="3" a="1"/>
  <c r="J9965" i="3"/>
  <c r="J9966" i="3" a="1"/>
  <c r="J9966" i="3"/>
  <c r="J9967" i="3" a="1"/>
  <c r="J9967" i="3"/>
  <c r="J9968" i="3" a="1"/>
  <c r="J9968" i="3"/>
  <c r="J9969" i="3" a="1"/>
  <c r="J9969" i="3"/>
  <c r="J9970" i="3" a="1"/>
  <c r="J9970" i="3"/>
  <c r="J9971" i="3" a="1"/>
  <c r="J9971" i="3"/>
  <c r="J9972" i="3" a="1"/>
  <c r="J9972" i="3"/>
  <c r="J9973" i="3" a="1"/>
  <c r="J9973" i="3"/>
  <c r="J9974" i="3" a="1"/>
  <c r="J9974" i="3"/>
  <c r="J9975" i="3" a="1"/>
  <c r="J9975" i="3"/>
  <c r="J9976" i="3" a="1"/>
  <c r="J9976" i="3"/>
  <c r="J9977" i="3" a="1"/>
  <c r="J9977" i="3"/>
  <c r="J9978" i="3" a="1"/>
  <c r="J9978" i="3"/>
  <c r="J9979" i="3" a="1"/>
  <c r="J9979" i="3"/>
  <c r="J9980" i="3" a="1"/>
  <c r="J9980" i="3"/>
  <c r="J9981" i="3" a="1"/>
  <c r="J9981" i="3"/>
  <c r="J9982" i="3" a="1"/>
  <c r="J9982" i="3"/>
  <c r="J9983" i="3" a="1"/>
  <c r="J9983" i="3"/>
  <c r="J9984" i="3" a="1"/>
  <c r="J9984" i="3"/>
  <c r="J9985" i="3" a="1"/>
  <c r="J9985" i="3"/>
  <c r="J9986" i="3" a="1"/>
  <c r="J9986" i="3"/>
  <c r="J9987" i="3" a="1"/>
  <c r="J9987" i="3"/>
  <c r="J9988" i="3" a="1"/>
  <c r="J9988" i="3"/>
  <c r="J9989" i="3" a="1"/>
  <c r="J9989" i="3"/>
  <c r="J9990" i="3" a="1"/>
  <c r="J9990" i="3"/>
  <c r="J9991" i="3" a="1"/>
  <c r="J9991" i="3"/>
  <c r="J9992" i="3" a="1"/>
  <c r="J9992" i="3"/>
  <c r="J9993" i="3" a="1"/>
  <c r="J9993" i="3"/>
  <c r="J9994" i="3" a="1"/>
  <c r="J9994" i="3"/>
  <c r="J9995" i="3" a="1"/>
  <c r="J9995" i="3"/>
  <c r="J9996" i="3" a="1"/>
  <c r="J9996" i="3"/>
  <c r="J9997" i="3" a="1"/>
  <c r="J9997" i="3"/>
  <c r="J9998" i="3" a="1"/>
  <c r="J9998" i="3"/>
  <c r="J9999" i="3" a="1"/>
  <c r="J9999" i="3"/>
  <c r="J10000" i="3" a="1"/>
  <c r="J10000" i="3"/>
  <c r="J10001" i="3" a="1"/>
  <c r="J10001" i="3"/>
  <c r="J10002" i="3" a="1"/>
  <c r="J10002" i="3"/>
  <c r="J10003" i="3" a="1"/>
  <c r="J10003" i="3"/>
  <c r="J10004" i="3" a="1"/>
  <c r="J10004" i="3"/>
  <c r="J10005" i="3" a="1"/>
  <c r="J10005" i="3"/>
  <c r="J10006" i="3" a="1"/>
  <c r="J10006" i="3"/>
  <c r="J10007" i="3" a="1"/>
  <c r="J10007" i="3"/>
  <c r="J10008" i="3" a="1"/>
  <c r="J10008" i="3"/>
  <c r="J10009" i="3" a="1"/>
  <c r="J10009" i="3"/>
  <c r="J10010" i="3" a="1"/>
  <c r="J10010" i="3"/>
  <c r="J10011" i="3" a="1"/>
  <c r="J10011" i="3"/>
  <c r="J10012" i="3" a="1"/>
  <c r="J10012" i="3"/>
  <c r="J10013" i="3" a="1"/>
  <c r="J10013" i="3"/>
  <c r="J10014" i="3" a="1"/>
  <c r="J10014" i="3"/>
  <c r="J10015" i="3" a="1"/>
  <c r="J10015" i="3"/>
  <c r="J10016" i="3" a="1"/>
  <c r="J10016" i="3"/>
  <c r="J10017" i="3" a="1"/>
  <c r="J10017" i="3"/>
  <c r="J10018" i="3" a="1"/>
  <c r="J10018" i="3"/>
  <c r="J10019" i="3" a="1"/>
  <c r="J10019" i="3"/>
  <c r="J10020" i="3" a="1"/>
  <c r="J10020" i="3"/>
  <c r="J10021" i="3" a="1"/>
  <c r="J10021" i="3"/>
  <c r="J10022" i="3" a="1"/>
  <c r="J10022" i="3"/>
  <c r="J10023" i="3" a="1"/>
  <c r="J10023" i="3"/>
  <c r="J10024" i="3" a="1"/>
  <c r="J10024" i="3"/>
  <c r="J10025" i="3" a="1"/>
  <c r="J10025" i="3"/>
  <c r="J10026" i="3" a="1"/>
  <c r="J10026" i="3"/>
  <c r="J10027" i="3" a="1"/>
  <c r="J10027" i="3"/>
  <c r="J10028" i="3" a="1"/>
  <c r="J10028" i="3"/>
  <c r="J10029" i="3" a="1"/>
  <c r="J10029" i="3"/>
  <c r="J10030" i="3" a="1"/>
  <c r="J10030" i="3"/>
  <c r="J10031" i="3" a="1"/>
  <c r="J10031" i="3"/>
  <c r="J10032" i="3" a="1"/>
  <c r="J10032" i="3"/>
  <c r="J10033" i="3" a="1"/>
  <c r="J10033" i="3"/>
  <c r="J10034" i="3" a="1"/>
  <c r="J10034" i="3"/>
  <c r="J10035" i="3" a="1"/>
  <c r="J10035" i="3"/>
  <c r="J10036" i="3" a="1"/>
  <c r="J10036" i="3"/>
  <c r="J10037" i="3" a="1"/>
  <c r="J10037" i="3"/>
  <c r="J10038" i="3" a="1"/>
  <c r="J10038" i="3"/>
  <c r="J10039" i="3" a="1"/>
  <c r="J10039" i="3"/>
  <c r="J10040" i="3" a="1"/>
  <c r="J10040" i="3"/>
  <c r="J10041" i="3" a="1"/>
  <c r="J10041" i="3"/>
  <c r="J10042" i="3" a="1"/>
  <c r="J10042" i="3"/>
  <c r="J10043" i="3" a="1"/>
  <c r="J10043" i="3"/>
  <c r="J10044" i="3" a="1"/>
  <c r="J10044" i="3"/>
  <c r="J10045" i="3" a="1"/>
  <c r="J10045" i="3"/>
  <c r="J10046" i="3" a="1"/>
  <c r="J10046" i="3"/>
  <c r="J10047" i="3" a="1"/>
  <c r="J10047" i="3"/>
  <c r="J10048" i="3" a="1"/>
  <c r="J10048" i="3"/>
  <c r="J10049" i="3" a="1"/>
  <c r="J10049" i="3"/>
  <c r="J10050" i="3" a="1"/>
  <c r="J10050" i="3"/>
  <c r="J10051" i="3" a="1"/>
  <c r="J10051" i="3"/>
  <c r="J10052" i="3" a="1"/>
  <c r="J10052" i="3"/>
  <c r="J10053" i="3" a="1"/>
  <c r="J10053" i="3"/>
  <c r="J10054" i="3" a="1"/>
  <c r="J10054" i="3"/>
  <c r="J10055" i="3" a="1"/>
  <c r="J10055" i="3"/>
  <c r="J10056" i="3" a="1"/>
  <c r="J10056" i="3"/>
  <c r="J10057" i="3" a="1"/>
  <c r="J10057" i="3"/>
  <c r="J10058" i="3" a="1"/>
  <c r="J10058" i="3"/>
  <c r="J10059" i="3" a="1"/>
  <c r="J10059" i="3"/>
  <c r="J10060" i="3" a="1"/>
  <c r="J10060" i="3"/>
  <c r="J10061" i="3" a="1"/>
  <c r="J10061" i="3"/>
  <c r="J10062" i="3" a="1"/>
  <c r="J10062" i="3"/>
  <c r="J10063" i="3" a="1"/>
  <c r="J10063" i="3"/>
  <c r="J10064" i="3" a="1"/>
  <c r="J10064" i="3"/>
  <c r="J10065" i="3" a="1"/>
  <c r="J10065" i="3"/>
  <c r="J10066" i="3" a="1"/>
  <c r="J10066" i="3"/>
  <c r="J10067" i="3" a="1"/>
  <c r="J10067" i="3"/>
  <c r="J10068" i="3" a="1"/>
  <c r="J10068" i="3"/>
  <c r="J10069" i="3" a="1"/>
  <c r="J10069" i="3"/>
  <c r="J10070" i="3" a="1"/>
  <c r="J10070" i="3"/>
  <c r="J10071" i="3" a="1"/>
  <c r="J10071" i="3"/>
  <c r="J10072" i="3" a="1"/>
  <c r="J10072" i="3"/>
  <c r="J10073" i="3" a="1"/>
  <c r="J10073" i="3"/>
  <c r="J10074" i="3" a="1"/>
  <c r="J10074" i="3"/>
  <c r="J10075" i="3" a="1"/>
  <c r="J10075" i="3"/>
  <c r="J10076" i="3" a="1"/>
  <c r="J10076" i="3"/>
  <c r="J10077" i="3" a="1"/>
  <c r="J10077" i="3"/>
  <c r="J10078" i="3" a="1"/>
  <c r="J10078" i="3"/>
  <c r="J10079" i="3" a="1"/>
  <c r="J10079" i="3"/>
  <c r="J10080" i="3" a="1"/>
  <c r="J10080" i="3"/>
  <c r="J10081" i="3" a="1"/>
  <c r="J10081" i="3"/>
  <c r="J10082" i="3" a="1"/>
  <c r="J10082" i="3"/>
  <c r="J10083" i="3" a="1"/>
  <c r="J10083" i="3"/>
  <c r="J10084" i="3" a="1"/>
  <c r="J10084" i="3"/>
  <c r="J10085" i="3" a="1"/>
  <c r="J10085" i="3"/>
  <c r="J10086" i="3" a="1"/>
  <c r="J10086" i="3"/>
  <c r="J10087" i="3" a="1"/>
  <c r="J10087" i="3"/>
  <c r="J10088" i="3" a="1"/>
  <c r="J10088" i="3"/>
  <c r="J10089" i="3" a="1"/>
  <c r="J10089" i="3"/>
  <c r="J10090" i="3" a="1"/>
  <c r="J10090" i="3"/>
  <c r="J10091" i="3" a="1"/>
  <c r="J10091" i="3"/>
  <c r="J10092" i="3" a="1"/>
  <c r="J10092" i="3"/>
  <c r="J10093" i="3" a="1"/>
  <c r="J10093" i="3"/>
  <c r="J10094" i="3" a="1"/>
  <c r="J10094" i="3"/>
  <c r="J10095" i="3" a="1"/>
  <c r="J10095" i="3"/>
  <c r="J10096" i="3" a="1"/>
  <c r="J10096" i="3"/>
  <c r="J10097" i="3" a="1"/>
  <c r="J10097" i="3"/>
  <c r="J10098" i="3" a="1"/>
  <c r="J10098" i="3"/>
  <c r="J10099" i="3" a="1"/>
  <c r="J10099" i="3"/>
  <c r="J10100" i="3" a="1"/>
  <c r="J10100" i="3"/>
  <c r="J10101" i="3" a="1"/>
  <c r="J10101" i="3"/>
  <c r="J10102" i="3" a="1"/>
  <c r="J10102" i="3"/>
  <c r="J10103" i="3" a="1"/>
  <c r="J10103" i="3"/>
  <c r="J10104" i="3" a="1"/>
  <c r="J10104" i="3"/>
  <c r="J10105" i="3" a="1"/>
  <c r="J10105" i="3"/>
  <c r="J10106" i="3" a="1"/>
  <c r="J10106" i="3"/>
  <c r="J10107" i="3" a="1"/>
  <c r="J10107" i="3"/>
  <c r="J10108" i="3" a="1"/>
  <c r="J10108" i="3"/>
  <c r="J10109" i="3" a="1"/>
  <c r="J10109" i="3"/>
  <c r="J10110" i="3" a="1"/>
  <c r="J10110" i="3"/>
  <c r="J10111" i="3" a="1"/>
  <c r="J10111" i="3"/>
  <c r="J10112" i="3" a="1"/>
  <c r="J10112" i="3"/>
  <c r="J10113" i="3" a="1"/>
  <c r="J10113" i="3"/>
  <c r="J10114" i="3" a="1"/>
  <c r="J10114" i="3"/>
  <c r="J10115" i="3" a="1"/>
  <c r="J10115" i="3"/>
  <c r="J10116" i="3" a="1"/>
  <c r="J10116" i="3"/>
  <c r="J10117" i="3" a="1"/>
  <c r="J10117" i="3"/>
  <c r="J10118" i="3" a="1"/>
  <c r="J10118" i="3"/>
  <c r="J10119" i="3" a="1"/>
  <c r="J10119" i="3"/>
  <c r="J10120" i="3" a="1"/>
  <c r="J10120" i="3"/>
  <c r="J10121" i="3" a="1"/>
  <c r="J10121" i="3"/>
  <c r="J10122" i="3" a="1"/>
  <c r="J10122" i="3"/>
  <c r="J10123" i="3" a="1"/>
  <c r="J10123" i="3"/>
  <c r="J10124" i="3" a="1"/>
  <c r="J10124" i="3"/>
  <c r="J10125" i="3" a="1"/>
  <c r="J10125" i="3"/>
  <c r="J10126" i="3" a="1"/>
  <c r="J10126" i="3"/>
  <c r="J10127" i="3" a="1"/>
  <c r="J10127" i="3"/>
  <c r="J10128" i="3" a="1"/>
  <c r="J10128" i="3"/>
  <c r="J10129" i="3" a="1"/>
  <c r="J10129" i="3"/>
  <c r="J10130" i="3" a="1"/>
  <c r="J10130" i="3"/>
  <c r="J10131" i="3" a="1"/>
  <c r="J10131" i="3"/>
  <c r="J10132" i="3" a="1"/>
  <c r="J10132" i="3"/>
  <c r="J10133" i="3" a="1"/>
  <c r="J10133" i="3"/>
  <c r="J10134" i="3" a="1"/>
  <c r="J10134" i="3"/>
  <c r="J10135" i="3" a="1"/>
  <c r="J10135" i="3"/>
  <c r="J10136" i="3" a="1"/>
  <c r="J10136" i="3"/>
  <c r="J10137" i="3" a="1"/>
  <c r="J10137" i="3"/>
  <c r="J10138" i="3" a="1"/>
  <c r="J10138" i="3"/>
  <c r="J10139" i="3" a="1"/>
  <c r="J10139" i="3"/>
  <c r="J10140" i="3" a="1"/>
  <c r="J10140" i="3"/>
  <c r="J10141" i="3" a="1"/>
  <c r="J10141" i="3"/>
  <c r="J10142" i="3" a="1"/>
  <c r="J10142" i="3"/>
  <c r="J10143" i="3" a="1"/>
  <c r="J10143" i="3"/>
  <c r="J10144" i="3" a="1"/>
  <c r="J10144" i="3"/>
  <c r="J10145" i="3" a="1"/>
  <c r="J10145" i="3"/>
  <c r="J10146" i="3" a="1"/>
  <c r="J10146" i="3"/>
  <c r="J10147" i="3" a="1"/>
  <c r="J10147" i="3"/>
  <c r="J10148" i="3" a="1"/>
  <c r="J10148" i="3"/>
  <c r="J10149" i="3" a="1"/>
  <c r="J10149" i="3"/>
  <c r="J10150" i="3" a="1"/>
  <c r="J10150" i="3"/>
  <c r="J10151" i="3" a="1"/>
  <c r="J10151" i="3"/>
  <c r="J10152" i="3" a="1"/>
  <c r="J10152" i="3"/>
  <c r="J10153" i="3" a="1"/>
  <c r="J10153" i="3"/>
  <c r="J10154" i="3" a="1"/>
  <c r="J10154" i="3"/>
  <c r="J10155" i="3" a="1"/>
  <c r="J10155" i="3"/>
  <c r="J10156" i="3" a="1"/>
  <c r="J10156" i="3"/>
  <c r="J10157" i="3" a="1"/>
  <c r="J10157" i="3"/>
  <c r="J10158" i="3" a="1"/>
  <c r="J10158" i="3"/>
  <c r="J10159" i="3" a="1"/>
  <c r="J10159" i="3"/>
  <c r="J10160" i="3" a="1"/>
  <c r="J10160" i="3"/>
  <c r="J10161" i="3" a="1"/>
  <c r="J10161" i="3"/>
  <c r="J10162" i="3" a="1"/>
  <c r="J10162" i="3"/>
  <c r="J10163" i="3" a="1"/>
  <c r="J10163" i="3"/>
  <c r="J10164" i="3" a="1"/>
  <c r="J10164" i="3"/>
  <c r="J10165" i="3" a="1"/>
  <c r="J10165" i="3"/>
  <c r="J10166" i="3" a="1"/>
  <c r="J10166" i="3"/>
  <c r="J10167" i="3" a="1"/>
  <c r="J10167" i="3"/>
  <c r="J10168" i="3" a="1"/>
  <c r="J10168" i="3"/>
  <c r="J10169" i="3" a="1"/>
  <c r="J10169" i="3"/>
  <c r="J10170" i="3" a="1"/>
  <c r="J10170" i="3"/>
  <c r="J10171" i="3" a="1"/>
  <c r="J10171" i="3"/>
  <c r="J10172" i="3" a="1"/>
  <c r="J10172" i="3"/>
  <c r="J10173" i="3" a="1"/>
  <c r="J10173" i="3"/>
  <c r="J10174" i="3" a="1"/>
  <c r="J10174" i="3"/>
  <c r="J10175" i="3" a="1"/>
  <c r="J10175" i="3"/>
  <c r="J10176" i="3" a="1"/>
  <c r="J10176" i="3"/>
  <c r="J10177" i="3" a="1"/>
  <c r="J10177" i="3"/>
  <c r="J10178" i="3" a="1"/>
  <c r="J10178" i="3"/>
  <c r="J10179" i="3" a="1"/>
  <c r="J10179" i="3"/>
  <c r="J10180" i="3" a="1"/>
  <c r="J10180" i="3"/>
  <c r="J10181" i="3" a="1"/>
  <c r="J10181" i="3"/>
  <c r="J10182" i="3" a="1"/>
  <c r="J10182" i="3"/>
  <c r="J10183" i="3" a="1"/>
  <c r="J10183" i="3"/>
  <c r="J10184" i="3" a="1"/>
  <c r="J10184" i="3"/>
  <c r="J10185" i="3" a="1"/>
  <c r="J10185" i="3"/>
  <c r="J10186" i="3" a="1"/>
  <c r="J10186" i="3"/>
  <c r="J10187" i="3" a="1"/>
  <c r="J10187" i="3"/>
  <c r="J10188" i="3" a="1"/>
  <c r="J10188" i="3"/>
  <c r="J10189" i="3" a="1"/>
  <c r="J10189" i="3"/>
  <c r="J10190" i="3" a="1"/>
  <c r="J10190" i="3"/>
  <c r="J10191" i="3" a="1"/>
  <c r="J10191" i="3"/>
  <c r="J10192" i="3" a="1"/>
  <c r="J10192" i="3"/>
  <c r="J10193" i="3" a="1"/>
  <c r="J10193" i="3"/>
  <c r="J10194" i="3" a="1"/>
  <c r="J10194" i="3"/>
  <c r="J10195" i="3" a="1"/>
  <c r="J10195" i="3"/>
  <c r="J10196" i="3" a="1"/>
  <c r="J10196" i="3"/>
  <c r="J10197" i="3" a="1"/>
  <c r="J10197" i="3"/>
  <c r="J10198" i="3" a="1"/>
  <c r="J10198" i="3"/>
  <c r="J10199" i="3" a="1"/>
  <c r="J10199" i="3"/>
  <c r="J10200" i="3" a="1"/>
  <c r="J10200" i="3"/>
  <c r="J10201" i="3" a="1"/>
  <c r="J10201" i="3"/>
  <c r="J10202" i="3" a="1"/>
  <c r="J10202" i="3"/>
  <c r="J10203" i="3" a="1"/>
  <c r="J10203" i="3"/>
  <c r="J10204" i="3" a="1"/>
  <c r="J10204" i="3"/>
  <c r="J10205" i="3" a="1"/>
  <c r="J10205" i="3"/>
  <c r="J10206" i="3" a="1"/>
  <c r="J10206" i="3"/>
  <c r="J10207" i="3" a="1"/>
  <c r="J10207" i="3"/>
  <c r="J10208" i="3" a="1"/>
  <c r="J10208" i="3"/>
  <c r="J10209" i="3" a="1"/>
  <c r="J10209" i="3"/>
  <c r="J10210" i="3" a="1"/>
  <c r="J10210" i="3"/>
  <c r="J10211" i="3" a="1"/>
  <c r="J10211" i="3"/>
  <c r="J10212" i="3" a="1"/>
  <c r="J10212" i="3"/>
  <c r="J10213" i="3" a="1"/>
  <c r="J10213" i="3"/>
  <c r="J10214" i="3" a="1"/>
  <c r="J10214" i="3"/>
  <c r="J10215" i="3" a="1"/>
  <c r="J10215" i="3"/>
  <c r="J10216" i="3" a="1"/>
  <c r="J10216" i="3"/>
  <c r="J10217" i="3" a="1"/>
  <c r="J10217" i="3"/>
  <c r="J10218" i="3" a="1"/>
  <c r="J10218" i="3"/>
  <c r="J10219" i="3" a="1"/>
  <c r="J10219" i="3"/>
  <c r="J10220" i="3" a="1"/>
  <c r="J10220" i="3"/>
  <c r="J10221" i="3" a="1"/>
  <c r="J10221" i="3"/>
  <c r="J10222" i="3" a="1"/>
  <c r="J10222" i="3"/>
  <c r="J10223" i="3" a="1"/>
  <c r="J10223" i="3"/>
  <c r="J10224" i="3" a="1"/>
  <c r="J10224" i="3"/>
  <c r="J10225" i="3" a="1"/>
  <c r="J10225" i="3"/>
  <c r="J10226" i="3" a="1"/>
  <c r="J10226" i="3"/>
  <c r="J10227" i="3" a="1"/>
  <c r="J10227" i="3"/>
  <c r="J10228" i="3" a="1"/>
  <c r="J10228" i="3"/>
  <c r="J10229" i="3" a="1"/>
  <c r="J10229" i="3"/>
  <c r="J10230" i="3" a="1"/>
  <c r="J10230" i="3"/>
  <c r="J10231" i="3" a="1"/>
  <c r="J10231" i="3"/>
  <c r="J10232" i="3" a="1"/>
  <c r="J10232" i="3"/>
  <c r="J10233" i="3" a="1"/>
  <c r="J10233" i="3"/>
  <c r="J10234" i="3" a="1"/>
  <c r="J10234" i="3"/>
  <c r="J10235" i="3" a="1"/>
  <c r="J10235" i="3"/>
  <c r="J10236" i="3" a="1"/>
  <c r="J10236" i="3"/>
  <c r="J10237" i="3" a="1"/>
  <c r="J10237" i="3"/>
  <c r="J10238" i="3" a="1"/>
  <c r="J10238" i="3"/>
  <c r="J10239" i="3" a="1"/>
  <c r="J10239" i="3"/>
  <c r="J10240" i="3" a="1"/>
  <c r="J10240" i="3"/>
  <c r="J10241" i="3" a="1"/>
  <c r="J10241" i="3"/>
  <c r="J10242" i="3" a="1"/>
  <c r="J10242" i="3"/>
  <c r="J10243" i="3" a="1"/>
  <c r="J10243" i="3"/>
  <c r="J10244" i="3" a="1"/>
  <c r="J10244" i="3"/>
  <c r="J10245" i="3" a="1"/>
  <c r="J10245" i="3"/>
  <c r="J10246" i="3" a="1"/>
  <c r="J10246" i="3"/>
  <c r="J10247" i="3" a="1"/>
  <c r="J10247" i="3"/>
  <c r="J10248" i="3" a="1"/>
  <c r="J10248" i="3"/>
  <c r="J10249" i="3" a="1"/>
  <c r="J10249" i="3"/>
  <c r="J10250" i="3" a="1"/>
  <c r="J10250" i="3"/>
  <c r="J10251" i="3" a="1"/>
  <c r="J10251" i="3"/>
  <c r="J10252" i="3" a="1"/>
  <c r="J10252" i="3"/>
  <c r="J10253" i="3" a="1"/>
  <c r="J10253" i="3"/>
  <c r="J10254" i="3" a="1"/>
  <c r="J10254" i="3"/>
  <c r="J10255" i="3" a="1"/>
  <c r="J10255" i="3"/>
  <c r="J10256" i="3" a="1"/>
  <c r="J10256" i="3"/>
  <c r="J10257" i="3" a="1"/>
  <c r="J10257" i="3"/>
  <c r="J10258" i="3" a="1"/>
  <c r="J10258" i="3"/>
  <c r="J10259" i="3" a="1"/>
  <c r="J10259" i="3"/>
  <c r="J10260" i="3" a="1"/>
  <c r="J10260" i="3"/>
  <c r="J10261" i="3" a="1"/>
  <c r="J10261" i="3"/>
  <c r="J10262" i="3" a="1"/>
  <c r="J10262" i="3"/>
  <c r="J10263" i="3" a="1"/>
  <c r="J10263" i="3"/>
  <c r="J10264" i="3" a="1"/>
  <c r="J10264" i="3"/>
  <c r="J10265" i="3" a="1"/>
  <c r="J10265" i="3"/>
  <c r="J10266" i="3" a="1"/>
  <c r="J10266" i="3"/>
  <c r="J10267" i="3" a="1"/>
  <c r="J10267" i="3"/>
  <c r="J10268" i="3" a="1"/>
  <c r="J10268" i="3"/>
  <c r="J10269" i="3" a="1"/>
  <c r="J10269" i="3"/>
  <c r="J10270" i="3" a="1"/>
  <c r="J10270" i="3"/>
  <c r="J10271" i="3" a="1"/>
  <c r="J10271" i="3"/>
  <c r="J10272" i="3" a="1"/>
  <c r="J10272" i="3"/>
  <c r="J10273" i="3" a="1"/>
  <c r="J10273" i="3"/>
  <c r="J10274" i="3" a="1"/>
  <c r="J10274" i="3"/>
  <c r="J10275" i="3" a="1"/>
  <c r="J10275" i="3"/>
  <c r="J10276" i="3" a="1"/>
  <c r="J10276" i="3"/>
  <c r="J10277" i="3" a="1"/>
  <c r="J10277" i="3"/>
  <c r="J10278" i="3" a="1"/>
  <c r="J10278" i="3"/>
  <c r="J10279" i="3" a="1"/>
  <c r="J10279" i="3"/>
  <c r="J10280" i="3" a="1"/>
  <c r="J10280" i="3"/>
  <c r="J10281" i="3" a="1"/>
  <c r="J10281" i="3"/>
  <c r="J10282" i="3" a="1"/>
  <c r="J10282" i="3"/>
  <c r="J10283" i="3" a="1"/>
  <c r="J10283" i="3"/>
  <c r="J10284" i="3" a="1"/>
  <c r="J10284" i="3"/>
  <c r="J10285" i="3" a="1"/>
  <c r="J10285" i="3"/>
  <c r="J10286" i="3" a="1"/>
  <c r="J10286" i="3"/>
  <c r="J10287" i="3" a="1"/>
  <c r="J10287" i="3"/>
  <c r="J10288" i="3" a="1"/>
  <c r="J10288" i="3"/>
  <c r="J10289" i="3" a="1"/>
  <c r="J10289" i="3"/>
  <c r="J10290" i="3" a="1"/>
  <c r="J10290" i="3"/>
  <c r="J10291" i="3" a="1"/>
  <c r="J10291" i="3"/>
  <c r="J10292" i="3" a="1"/>
  <c r="J10292" i="3"/>
  <c r="J10293" i="3" a="1"/>
  <c r="J10293" i="3"/>
  <c r="J10294" i="3" a="1"/>
  <c r="J10294" i="3"/>
  <c r="J10295" i="3" a="1"/>
  <c r="J10295" i="3"/>
  <c r="J10296" i="3" a="1"/>
  <c r="J10296" i="3"/>
  <c r="J10297" i="3" a="1"/>
  <c r="J10297" i="3"/>
  <c r="J10298" i="3" a="1"/>
  <c r="J10298" i="3"/>
  <c r="J10299" i="3" a="1"/>
  <c r="J10299" i="3"/>
  <c r="J10300" i="3" a="1"/>
  <c r="J10300" i="3"/>
  <c r="J10301" i="3" a="1"/>
  <c r="J10301" i="3"/>
  <c r="J10302" i="3" a="1"/>
  <c r="J10302" i="3"/>
  <c r="J10303" i="3" a="1"/>
  <c r="J10303" i="3"/>
  <c r="J10304" i="3" a="1"/>
  <c r="J10304" i="3"/>
  <c r="J10305" i="3" a="1"/>
  <c r="J10305" i="3"/>
  <c r="J10306" i="3" a="1"/>
  <c r="J10306" i="3"/>
  <c r="J10307" i="3" a="1"/>
  <c r="J10307" i="3"/>
  <c r="J10308" i="3" a="1"/>
  <c r="J10308" i="3"/>
  <c r="J10309" i="3" a="1"/>
  <c r="J10309" i="3"/>
  <c r="J10310" i="3" a="1"/>
  <c r="J10310" i="3"/>
  <c r="J10311" i="3" a="1"/>
  <c r="J10311" i="3"/>
  <c r="J10312" i="3" a="1"/>
  <c r="J10312" i="3"/>
  <c r="J10313" i="3" a="1"/>
  <c r="J10313" i="3"/>
  <c r="J10314" i="3" a="1"/>
  <c r="J10314" i="3"/>
  <c r="J10315" i="3" a="1"/>
  <c r="J10315" i="3"/>
  <c r="J10316" i="3" a="1"/>
  <c r="J10316" i="3"/>
  <c r="J10317" i="3" a="1"/>
  <c r="J10317" i="3"/>
  <c r="J10318" i="3" a="1"/>
  <c r="J10318" i="3"/>
  <c r="J10319" i="3" a="1"/>
  <c r="J10319" i="3"/>
  <c r="J10320" i="3" a="1"/>
  <c r="J10320" i="3"/>
  <c r="J10321" i="3" a="1"/>
  <c r="J10321" i="3"/>
  <c r="J10322" i="3" a="1"/>
  <c r="J10322" i="3"/>
  <c r="J10323" i="3" a="1"/>
  <c r="J10323" i="3"/>
  <c r="J10324" i="3" a="1"/>
  <c r="J10324" i="3"/>
  <c r="J10325" i="3" a="1"/>
  <c r="J10325" i="3"/>
  <c r="J10326" i="3" a="1"/>
  <c r="J10326" i="3"/>
  <c r="J10327" i="3" a="1"/>
  <c r="J10327" i="3"/>
  <c r="J10328" i="3" a="1"/>
  <c r="J10328" i="3"/>
  <c r="J10329" i="3" a="1"/>
  <c r="J10329" i="3"/>
  <c r="J10330" i="3" a="1"/>
  <c r="J10330" i="3"/>
  <c r="J10331" i="3" a="1"/>
  <c r="J10331" i="3"/>
  <c r="J10332" i="3" a="1"/>
  <c r="J10332" i="3"/>
  <c r="J10333" i="3" a="1"/>
  <c r="J10333" i="3"/>
  <c r="J10334" i="3" a="1"/>
  <c r="J10334" i="3"/>
  <c r="J10335" i="3" a="1"/>
  <c r="J10335" i="3"/>
  <c r="J10336" i="3" a="1"/>
  <c r="J10336" i="3"/>
  <c r="J10337" i="3" a="1"/>
  <c r="J10337" i="3"/>
  <c r="J10338" i="3" a="1"/>
  <c r="J10338" i="3"/>
  <c r="J10339" i="3" a="1"/>
  <c r="J10339" i="3"/>
  <c r="J10340" i="3" a="1"/>
  <c r="J10340" i="3"/>
  <c r="J10341" i="3" a="1"/>
  <c r="J10341" i="3"/>
  <c r="J10342" i="3" a="1"/>
  <c r="J10342" i="3"/>
  <c r="J10343" i="3" a="1"/>
  <c r="J10343" i="3"/>
  <c r="J10344" i="3" a="1"/>
  <c r="J10344" i="3"/>
  <c r="J10345" i="3" a="1"/>
  <c r="J10345" i="3"/>
  <c r="J10346" i="3" a="1"/>
  <c r="J10346" i="3"/>
  <c r="J10347" i="3" a="1"/>
  <c r="J10347" i="3"/>
  <c r="J10348" i="3" a="1"/>
  <c r="J10348" i="3"/>
  <c r="J10349" i="3" a="1"/>
  <c r="J10349" i="3"/>
  <c r="J10350" i="3" a="1"/>
  <c r="J10350" i="3"/>
  <c r="J10351" i="3" a="1"/>
  <c r="J10351" i="3"/>
  <c r="J10352" i="3" a="1"/>
  <c r="J10352" i="3"/>
  <c r="J10353" i="3" a="1"/>
  <c r="J10353" i="3"/>
  <c r="J10354" i="3" a="1"/>
  <c r="J10354" i="3"/>
  <c r="J10355" i="3" a="1"/>
  <c r="J10355" i="3"/>
  <c r="J10356" i="3" a="1"/>
  <c r="J10356" i="3"/>
  <c r="J10357" i="3" a="1"/>
  <c r="J10357" i="3"/>
  <c r="J10358" i="3" a="1"/>
  <c r="J10358" i="3"/>
  <c r="J10359" i="3" a="1"/>
  <c r="J10359" i="3"/>
  <c r="J10360" i="3" a="1"/>
  <c r="J10360" i="3"/>
  <c r="J10361" i="3" a="1"/>
  <c r="J10361" i="3"/>
  <c r="J10362" i="3" a="1"/>
  <c r="J10362" i="3"/>
  <c r="J10363" i="3" a="1"/>
  <c r="J10363" i="3"/>
  <c r="J10364" i="3" a="1"/>
  <c r="J10364" i="3"/>
  <c r="J10365" i="3" a="1"/>
  <c r="J10365" i="3"/>
  <c r="J10366" i="3" a="1"/>
  <c r="J10366" i="3"/>
  <c r="J10367" i="3" a="1"/>
  <c r="J10367" i="3"/>
  <c r="J10368" i="3" a="1"/>
  <c r="J10368" i="3"/>
  <c r="J10369" i="3" a="1"/>
  <c r="J10369" i="3"/>
  <c r="J10370" i="3" a="1"/>
  <c r="J10370" i="3"/>
  <c r="J10371" i="3" a="1"/>
  <c r="J10371" i="3"/>
  <c r="J10372" i="3" a="1"/>
  <c r="J10372" i="3"/>
  <c r="J10373" i="3" a="1"/>
  <c r="J10373" i="3"/>
  <c r="J10374" i="3" a="1"/>
  <c r="J10374" i="3"/>
  <c r="J10375" i="3" a="1"/>
  <c r="J10375" i="3"/>
  <c r="J10376" i="3" a="1"/>
  <c r="J10376" i="3"/>
  <c r="J10377" i="3" a="1"/>
  <c r="J10377" i="3"/>
  <c r="J10378" i="3" a="1"/>
  <c r="J10378" i="3"/>
  <c r="J10379" i="3" a="1"/>
  <c r="J10379" i="3"/>
  <c r="J10380" i="3" a="1"/>
  <c r="J10380" i="3"/>
  <c r="J10381" i="3" a="1"/>
  <c r="J10381" i="3"/>
  <c r="J10382" i="3" a="1"/>
  <c r="J10382" i="3"/>
  <c r="J10383" i="3" a="1"/>
  <c r="J10383" i="3"/>
  <c r="J10384" i="3" a="1"/>
  <c r="J10384" i="3"/>
  <c r="J10385" i="3" a="1"/>
  <c r="J10385" i="3"/>
  <c r="J10386" i="3" a="1"/>
  <c r="J10386" i="3"/>
  <c r="J10387" i="3" a="1"/>
  <c r="J10387" i="3"/>
  <c r="J10388" i="3" a="1"/>
  <c r="J10388" i="3"/>
  <c r="J10389" i="3" a="1"/>
  <c r="J10389" i="3"/>
  <c r="J10390" i="3" a="1"/>
  <c r="J10390" i="3"/>
  <c r="J10391" i="3" a="1"/>
  <c r="J10391" i="3"/>
  <c r="J10392" i="3" a="1"/>
  <c r="J10392" i="3"/>
  <c r="J10393" i="3" a="1"/>
  <c r="J10393" i="3"/>
  <c r="J10394" i="3" a="1"/>
  <c r="J10394" i="3"/>
  <c r="J10395" i="3" a="1"/>
  <c r="J10395" i="3"/>
  <c r="J10396" i="3" a="1"/>
  <c r="J10396" i="3"/>
  <c r="J10397" i="3" a="1"/>
  <c r="J10397" i="3"/>
  <c r="J10398" i="3" a="1"/>
  <c r="J10398" i="3"/>
  <c r="J10399" i="3" a="1"/>
  <c r="J10399" i="3"/>
  <c r="J10400" i="3" a="1"/>
  <c r="J10400" i="3"/>
  <c r="J10401" i="3" a="1"/>
  <c r="J10401" i="3"/>
  <c r="J10402" i="3" a="1"/>
  <c r="J10402" i="3"/>
  <c r="J10403" i="3" a="1"/>
  <c r="J10403" i="3"/>
  <c r="J10404" i="3" a="1"/>
  <c r="J10404" i="3"/>
  <c r="J10405" i="3" a="1"/>
  <c r="J10405" i="3"/>
  <c r="J10406" i="3" a="1"/>
  <c r="J10406" i="3"/>
  <c r="J10407" i="3" a="1"/>
  <c r="J10407" i="3"/>
  <c r="J10408" i="3" a="1"/>
  <c r="J10408" i="3"/>
  <c r="J10409" i="3" a="1"/>
  <c r="J10409" i="3"/>
  <c r="J10410" i="3" a="1"/>
  <c r="J10410" i="3"/>
  <c r="J10411" i="3" a="1"/>
  <c r="J10411" i="3"/>
  <c r="J10412" i="3" a="1"/>
  <c r="J10412" i="3"/>
  <c r="J10413" i="3" a="1"/>
  <c r="J10413" i="3"/>
  <c r="J10414" i="3" a="1"/>
  <c r="J10414" i="3"/>
  <c r="J10415" i="3" a="1"/>
  <c r="J10415" i="3"/>
  <c r="J10416" i="3" a="1"/>
  <c r="J10416" i="3"/>
  <c r="J10417" i="3" a="1"/>
  <c r="J10417" i="3"/>
  <c r="J10418" i="3" a="1"/>
  <c r="J10418" i="3"/>
  <c r="J10419" i="3" a="1"/>
  <c r="J10419" i="3"/>
  <c r="J10420" i="3" a="1"/>
  <c r="J10420" i="3"/>
  <c r="J10421" i="3" a="1"/>
  <c r="J10421" i="3"/>
  <c r="J10422" i="3" a="1"/>
  <c r="J10422" i="3"/>
  <c r="J10423" i="3" a="1"/>
  <c r="J10423" i="3"/>
  <c r="J10424" i="3" a="1"/>
  <c r="J10424" i="3"/>
  <c r="J10425" i="3" a="1"/>
  <c r="J10425" i="3"/>
  <c r="J10426" i="3" a="1"/>
  <c r="J10426" i="3"/>
  <c r="J10427" i="3" a="1"/>
  <c r="J10427" i="3"/>
  <c r="J10428" i="3" a="1"/>
  <c r="J10428" i="3"/>
  <c r="J10429" i="3" a="1"/>
  <c r="J10429" i="3"/>
  <c r="J10430" i="3" a="1"/>
  <c r="J10430" i="3"/>
  <c r="J10431" i="3" a="1"/>
  <c r="J10431" i="3"/>
  <c r="J10432" i="3" a="1"/>
  <c r="J10432" i="3"/>
  <c r="J10433" i="3" a="1"/>
  <c r="J10433" i="3"/>
  <c r="J10434" i="3" a="1"/>
  <c r="J10434" i="3"/>
  <c r="J10435" i="3" a="1"/>
  <c r="J10435" i="3"/>
  <c r="J10436" i="3" a="1"/>
  <c r="J10436" i="3"/>
  <c r="J10437" i="3" a="1"/>
  <c r="J10437" i="3"/>
  <c r="J10438" i="3" a="1"/>
  <c r="J10438" i="3"/>
  <c r="J10439" i="3" a="1"/>
  <c r="J10439" i="3"/>
  <c r="J10440" i="3" a="1"/>
  <c r="J10440" i="3"/>
  <c r="J10441" i="3" a="1"/>
  <c r="J10441" i="3"/>
  <c r="J10442" i="3" a="1"/>
  <c r="J10442" i="3"/>
  <c r="J10443" i="3" a="1"/>
  <c r="J10443" i="3"/>
  <c r="J10444" i="3" a="1"/>
  <c r="J10444" i="3"/>
  <c r="J10445" i="3" a="1"/>
  <c r="J10445" i="3"/>
  <c r="J10446" i="3" a="1"/>
  <c r="J10446" i="3"/>
  <c r="J10447" i="3" a="1"/>
  <c r="J10447" i="3"/>
  <c r="J10448" i="3" a="1"/>
  <c r="J10448" i="3"/>
  <c r="J10449" i="3" a="1"/>
  <c r="J10449" i="3"/>
  <c r="J10450" i="3" a="1"/>
  <c r="J10450" i="3"/>
  <c r="J10451" i="3" a="1"/>
  <c r="J10451" i="3"/>
  <c r="J10452" i="3" a="1"/>
  <c r="J10452" i="3"/>
  <c r="J10453" i="3" a="1"/>
  <c r="J10453" i="3"/>
  <c r="J10454" i="3" a="1"/>
  <c r="J10454" i="3"/>
  <c r="J10455" i="3" a="1"/>
  <c r="J10455" i="3"/>
  <c r="J10456" i="3" a="1"/>
  <c r="J10456" i="3"/>
  <c r="J10457" i="3" a="1"/>
  <c r="J10457" i="3"/>
  <c r="J10458" i="3" a="1"/>
  <c r="J10458" i="3"/>
  <c r="J10459" i="3" a="1"/>
  <c r="J10459" i="3"/>
  <c r="J10460" i="3" a="1"/>
  <c r="J10460" i="3"/>
  <c r="J10461" i="3" a="1"/>
  <c r="J10461" i="3"/>
  <c r="J10462" i="3" a="1"/>
  <c r="J10462" i="3"/>
  <c r="J10463" i="3" a="1"/>
  <c r="J10463" i="3"/>
  <c r="J10464" i="3" a="1"/>
  <c r="J10464" i="3"/>
  <c r="J10465" i="3" a="1"/>
  <c r="J10465" i="3"/>
  <c r="J10466" i="3" a="1"/>
  <c r="J10466" i="3"/>
  <c r="J10467" i="3" a="1"/>
  <c r="J10467" i="3"/>
  <c r="J10468" i="3" a="1"/>
  <c r="J10468" i="3"/>
  <c r="J10469" i="3" a="1"/>
  <c r="J10469" i="3"/>
  <c r="J10470" i="3" a="1"/>
  <c r="J10470" i="3"/>
  <c r="J10471" i="3" a="1"/>
  <c r="J10471" i="3"/>
  <c r="J10472" i="3" a="1"/>
  <c r="J10472" i="3"/>
  <c r="J10473" i="3" a="1"/>
  <c r="J10473" i="3"/>
  <c r="J10474" i="3" a="1"/>
  <c r="J10474" i="3"/>
  <c r="J10475" i="3" a="1"/>
  <c r="J10475" i="3"/>
  <c r="J10476" i="3" a="1"/>
  <c r="J10476" i="3"/>
  <c r="J10477" i="3" a="1"/>
  <c r="J10477" i="3"/>
  <c r="J10478" i="3" a="1"/>
  <c r="J10478" i="3"/>
  <c r="J10479" i="3" a="1"/>
  <c r="J10479" i="3"/>
  <c r="J10480" i="3" a="1"/>
  <c r="J10480" i="3"/>
  <c r="J10481" i="3" a="1"/>
  <c r="J10481" i="3"/>
  <c r="J10482" i="3" a="1"/>
  <c r="J10482" i="3"/>
  <c r="J10483" i="3" a="1"/>
  <c r="J10483" i="3"/>
  <c r="J10484" i="3" a="1"/>
  <c r="J10484" i="3"/>
  <c r="J10485" i="3" a="1"/>
  <c r="J10485" i="3"/>
  <c r="J10486" i="3" a="1"/>
  <c r="J10486" i="3"/>
  <c r="J10487" i="3" a="1"/>
  <c r="J10487" i="3"/>
  <c r="J10488" i="3" a="1"/>
  <c r="J10488" i="3"/>
  <c r="J10489" i="3" a="1"/>
  <c r="J10489" i="3"/>
  <c r="J10490" i="3" a="1"/>
  <c r="J10490" i="3"/>
  <c r="J10491" i="3" a="1"/>
  <c r="J10491" i="3"/>
  <c r="J10492" i="3" a="1"/>
  <c r="J10492" i="3"/>
  <c r="J10493" i="3" a="1"/>
  <c r="J10493" i="3"/>
  <c r="J10494" i="3" a="1"/>
  <c r="J10494" i="3"/>
  <c r="J10495" i="3" a="1"/>
  <c r="J10495" i="3"/>
  <c r="J10496" i="3" a="1"/>
  <c r="J10496" i="3"/>
  <c r="J10497" i="3" a="1"/>
  <c r="J10497" i="3"/>
  <c r="J10498" i="3" a="1"/>
  <c r="J10498" i="3"/>
  <c r="J10499" i="3" a="1"/>
  <c r="J10499" i="3"/>
  <c r="J10500" i="3" a="1"/>
  <c r="J10500" i="3"/>
  <c r="J10501" i="3" a="1"/>
  <c r="J10501" i="3"/>
  <c r="J10502" i="3" a="1"/>
  <c r="J10502" i="3"/>
  <c r="J10503" i="3" a="1"/>
  <c r="J10503" i="3"/>
  <c r="J10504" i="3" a="1"/>
  <c r="J10504" i="3"/>
  <c r="J10505" i="3" a="1"/>
  <c r="J10505" i="3"/>
  <c r="J10506" i="3" a="1"/>
  <c r="J10506" i="3"/>
  <c r="J10507" i="3" a="1"/>
  <c r="J10507" i="3"/>
  <c r="J10508" i="3" a="1"/>
  <c r="J10508" i="3"/>
  <c r="J10509" i="3" a="1"/>
  <c r="J10509" i="3"/>
  <c r="J10510" i="3" a="1"/>
  <c r="J10510" i="3"/>
  <c r="J10511" i="3" a="1"/>
  <c r="J10511" i="3"/>
  <c r="J10512" i="3" a="1"/>
  <c r="J10512" i="3"/>
  <c r="J10513" i="3" a="1"/>
  <c r="J10513" i="3"/>
  <c r="J10514" i="3" a="1"/>
  <c r="J10514" i="3"/>
  <c r="J10515" i="3" a="1"/>
  <c r="J10515" i="3"/>
  <c r="J10516" i="3" a="1"/>
  <c r="J10516" i="3"/>
  <c r="J10517" i="3" a="1"/>
  <c r="J10517" i="3"/>
  <c r="J10518" i="3" a="1"/>
  <c r="J10518" i="3"/>
  <c r="J10519" i="3" a="1"/>
  <c r="J10519" i="3"/>
  <c r="J10520" i="3" a="1"/>
  <c r="J10520" i="3"/>
  <c r="J10521" i="3" a="1"/>
  <c r="J10521" i="3"/>
  <c r="J10522" i="3" a="1"/>
  <c r="J10522" i="3"/>
  <c r="J10523" i="3" a="1"/>
  <c r="J10523" i="3"/>
  <c r="J10524" i="3" a="1"/>
  <c r="J10524" i="3"/>
  <c r="J10525" i="3" a="1"/>
  <c r="J10525" i="3"/>
  <c r="J10526" i="3" a="1"/>
  <c r="J10526" i="3"/>
  <c r="J10527" i="3" a="1"/>
  <c r="J10527" i="3"/>
  <c r="J10528" i="3" a="1"/>
  <c r="J10528" i="3"/>
  <c r="J10529" i="3" a="1"/>
  <c r="J10529" i="3"/>
  <c r="J10530" i="3" a="1"/>
  <c r="J10530" i="3"/>
  <c r="J10531" i="3" a="1"/>
  <c r="J10531" i="3"/>
  <c r="J10532" i="3" a="1"/>
  <c r="J10532" i="3"/>
  <c r="J10533" i="3" a="1"/>
  <c r="J10533" i="3"/>
  <c r="J10534" i="3" a="1"/>
  <c r="J10534" i="3"/>
  <c r="J10535" i="3" a="1"/>
  <c r="J10535" i="3"/>
  <c r="J10536" i="3" a="1"/>
  <c r="J10536" i="3"/>
  <c r="J10537" i="3" a="1"/>
  <c r="J10537" i="3"/>
  <c r="J10538" i="3" a="1"/>
  <c r="J10538" i="3"/>
  <c r="J10539" i="3" a="1"/>
  <c r="J10539" i="3"/>
  <c r="J10540" i="3" a="1"/>
  <c r="J10540" i="3"/>
  <c r="J10541" i="3" a="1"/>
  <c r="J10541" i="3"/>
  <c r="J10542" i="3" a="1"/>
  <c r="J10542" i="3"/>
  <c r="J10543" i="3" a="1"/>
  <c r="J10543" i="3"/>
  <c r="J10544" i="3" a="1"/>
  <c r="J10544" i="3"/>
  <c r="J10545" i="3" a="1"/>
  <c r="J10545" i="3"/>
  <c r="J10546" i="3" a="1"/>
  <c r="J10546" i="3"/>
  <c r="J10547" i="3" a="1"/>
  <c r="J10547" i="3"/>
  <c r="J10548" i="3" a="1"/>
  <c r="J10548" i="3"/>
  <c r="J10549" i="3" a="1"/>
  <c r="J10549" i="3"/>
  <c r="J10550" i="3" a="1"/>
  <c r="J10550" i="3"/>
  <c r="J10551" i="3" a="1"/>
  <c r="J10551" i="3"/>
  <c r="J10552" i="3" a="1"/>
  <c r="J10552" i="3"/>
  <c r="J10553" i="3" a="1"/>
  <c r="J10553" i="3"/>
  <c r="J10554" i="3" a="1"/>
  <c r="J10554" i="3"/>
  <c r="J10555" i="3" a="1"/>
  <c r="J10555" i="3"/>
  <c r="J10556" i="3" a="1"/>
  <c r="J10556" i="3"/>
  <c r="J10557" i="3" a="1"/>
  <c r="J10557" i="3"/>
  <c r="J10558" i="3" a="1"/>
  <c r="J10558" i="3"/>
  <c r="J10559" i="3" a="1"/>
  <c r="J10559" i="3"/>
  <c r="J10560" i="3" a="1"/>
  <c r="J10560" i="3"/>
  <c r="J10561" i="3" a="1"/>
  <c r="J10561" i="3"/>
  <c r="J10562" i="3" a="1"/>
  <c r="J10562" i="3"/>
  <c r="J10563" i="3" a="1"/>
  <c r="J10563" i="3"/>
  <c r="J10564" i="3" a="1"/>
  <c r="J10564" i="3"/>
  <c r="J10565" i="3" a="1"/>
  <c r="J10565" i="3"/>
  <c r="J10566" i="3" a="1"/>
  <c r="J10566" i="3"/>
  <c r="J10567" i="3" a="1"/>
  <c r="J10567" i="3"/>
  <c r="J10568" i="3" a="1"/>
  <c r="J10568" i="3"/>
  <c r="J10569" i="3" a="1"/>
  <c r="J10569" i="3"/>
  <c r="J10570" i="3" a="1"/>
  <c r="J10570" i="3"/>
  <c r="J10571" i="3" a="1"/>
  <c r="J10571" i="3"/>
  <c r="J10572" i="3" a="1"/>
  <c r="J10572" i="3"/>
  <c r="J10573" i="3" a="1"/>
  <c r="J10573" i="3"/>
  <c r="J10574" i="3" a="1"/>
  <c r="J10574" i="3"/>
  <c r="J10575" i="3" a="1"/>
  <c r="J10575" i="3"/>
  <c r="J10576" i="3" a="1"/>
  <c r="J10576" i="3"/>
  <c r="J10577" i="3" a="1"/>
  <c r="J10577" i="3"/>
  <c r="J10578" i="3" a="1"/>
  <c r="J10578" i="3"/>
  <c r="J10579" i="3" a="1"/>
  <c r="J10579" i="3"/>
  <c r="J10580" i="3" a="1"/>
  <c r="J10580" i="3"/>
  <c r="J10581" i="3" a="1"/>
  <c r="J10581" i="3"/>
  <c r="J10582" i="3" a="1"/>
  <c r="J10582" i="3"/>
  <c r="J10583" i="3" a="1"/>
  <c r="J10583" i="3"/>
  <c r="J10584" i="3" a="1"/>
  <c r="J10584" i="3"/>
  <c r="J10585" i="3" a="1"/>
  <c r="J10585" i="3"/>
  <c r="J10586" i="3" a="1"/>
  <c r="J10586" i="3"/>
  <c r="J10587" i="3" a="1"/>
  <c r="J10587" i="3"/>
  <c r="J10588" i="3" a="1"/>
  <c r="J10588" i="3"/>
  <c r="J10589" i="3" a="1"/>
  <c r="J10589" i="3"/>
  <c r="J10590" i="3" a="1"/>
  <c r="J10590" i="3"/>
  <c r="J10591" i="3" a="1"/>
  <c r="J10591" i="3"/>
  <c r="J10592" i="3" a="1"/>
  <c r="J10592" i="3"/>
  <c r="J10593" i="3" a="1"/>
  <c r="J10593" i="3"/>
  <c r="J10594" i="3" a="1"/>
  <c r="J10594" i="3"/>
  <c r="J10595" i="3" a="1"/>
  <c r="J10595" i="3"/>
  <c r="J10596" i="3" a="1"/>
  <c r="J10596" i="3"/>
  <c r="J10597" i="3" a="1"/>
  <c r="J10597" i="3"/>
  <c r="J10598" i="3" a="1"/>
  <c r="J10598" i="3"/>
  <c r="J10599" i="3" a="1"/>
  <c r="J10599" i="3"/>
  <c r="J10600" i="3" a="1"/>
  <c r="J10600" i="3"/>
  <c r="J10601" i="3" a="1"/>
  <c r="J10601" i="3"/>
  <c r="J10602" i="3" a="1"/>
  <c r="J10602" i="3"/>
  <c r="J10603" i="3" a="1"/>
  <c r="J10603" i="3"/>
  <c r="J10604" i="3" a="1"/>
  <c r="J10604" i="3"/>
  <c r="J10605" i="3" a="1"/>
  <c r="J10605" i="3"/>
  <c r="J10606" i="3" a="1"/>
  <c r="J10606" i="3"/>
  <c r="J10607" i="3" a="1"/>
  <c r="J10607" i="3"/>
  <c r="J10608" i="3" a="1"/>
  <c r="J10608" i="3"/>
  <c r="J10609" i="3" a="1"/>
  <c r="J10609" i="3"/>
  <c r="J10610" i="3" a="1"/>
  <c r="J10610" i="3"/>
  <c r="J10611" i="3" a="1"/>
  <c r="J10611" i="3"/>
  <c r="J10612" i="3" a="1"/>
  <c r="J10612" i="3"/>
  <c r="J10613" i="3" a="1"/>
  <c r="J10613" i="3"/>
  <c r="J10614" i="3" a="1"/>
  <c r="J10614" i="3"/>
  <c r="J10615" i="3" a="1"/>
  <c r="J10615" i="3"/>
  <c r="J10616" i="3" a="1"/>
  <c r="J10616" i="3"/>
  <c r="J10617" i="3" a="1"/>
  <c r="J10617" i="3"/>
  <c r="J10618" i="3" a="1"/>
  <c r="J10618" i="3"/>
  <c r="J10619" i="3" a="1"/>
  <c r="J10619" i="3"/>
  <c r="J10620" i="3" a="1"/>
  <c r="J10620" i="3"/>
  <c r="J10621" i="3" a="1"/>
  <c r="J10621" i="3"/>
  <c r="J10622" i="3" a="1"/>
  <c r="J10622" i="3"/>
  <c r="J10623" i="3" a="1"/>
  <c r="J10623" i="3"/>
  <c r="J10624" i="3" a="1"/>
  <c r="J10624" i="3"/>
  <c r="J10625" i="3" a="1"/>
  <c r="J10625" i="3"/>
  <c r="J10626" i="3" a="1"/>
  <c r="J10626" i="3"/>
  <c r="J10627" i="3" a="1"/>
  <c r="J10627" i="3"/>
  <c r="J10628" i="3" a="1"/>
  <c r="J10628" i="3"/>
  <c r="J10629" i="3" a="1"/>
  <c r="J10629" i="3"/>
  <c r="J10630" i="3" a="1"/>
  <c r="J10630" i="3"/>
  <c r="J10631" i="3" a="1"/>
  <c r="J10631" i="3"/>
  <c r="J10632" i="3" a="1"/>
  <c r="J10632" i="3"/>
  <c r="J10633" i="3" a="1"/>
  <c r="J10633" i="3"/>
  <c r="J10634" i="3" a="1"/>
  <c r="J10634" i="3"/>
  <c r="J10635" i="3" a="1"/>
  <c r="J10635" i="3"/>
  <c r="J10636" i="3" a="1"/>
  <c r="J10636" i="3"/>
  <c r="J10637" i="3" a="1"/>
  <c r="J10637" i="3"/>
  <c r="J10638" i="3" a="1"/>
  <c r="J10638" i="3"/>
  <c r="J10639" i="3" a="1"/>
  <c r="J10639" i="3"/>
  <c r="J10640" i="3" a="1"/>
  <c r="J10640" i="3"/>
  <c r="J10641" i="3" a="1"/>
  <c r="J10641" i="3"/>
  <c r="J10642" i="3" a="1"/>
  <c r="J10642" i="3"/>
  <c r="J10643" i="3" a="1"/>
  <c r="J10643" i="3"/>
  <c r="J10644" i="3" a="1"/>
  <c r="J10644" i="3"/>
  <c r="J10645" i="3" a="1"/>
  <c r="J10645" i="3"/>
  <c r="J10646" i="3" a="1"/>
  <c r="J10646" i="3"/>
  <c r="J10647" i="3" a="1"/>
  <c r="J10647" i="3"/>
  <c r="J10648" i="3" a="1"/>
  <c r="J10648" i="3"/>
  <c r="J10649" i="3" a="1"/>
  <c r="J10649" i="3"/>
  <c r="J10650" i="3" a="1"/>
  <c r="J10650" i="3"/>
  <c r="J10651" i="3" a="1"/>
  <c r="J10651" i="3"/>
  <c r="J10652" i="3" a="1"/>
  <c r="J10652" i="3"/>
  <c r="J10653" i="3" a="1"/>
  <c r="J10653" i="3"/>
  <c r="J10654" i="3" a="1"/>
  <c r="J10654" i="3"/>
  <c r="J10655" i="3" a="1"/>
  <c r="J10655" i="3"/>
  <c r="J10656" i="3" a="1"/>
  <c r="J10656" i="3"/>
  <c r="J10657" i="3" a="1"/>
  <c r="J10657" i="3"/>
  <c r="J10658" i="3" a="1"/>
  <c r="J10658" i="3"/>
  <c r="J10659" i="3" a="1"/>
  <c r="J10659" i="3"/>
  <c r="J10660" i="3" a="1"/>
  <c r="J10660" i="3"/>
  <c r="J10661" i="3" a="1"/>
  <c r="J10661" i="3"/>
  <c r="J10662" i="3" a="1"/>
  <c r="J10662" i="3"/>
  <c r="J10663" i="3" a="1"/>
  <c r="J10663" i="3"/>
  <c r="J10664" i="3" a="1"/>
  <c r="J10664" i="3"/>
  <c r="J10665" i="3" a="1"/>
  <c r="J10665" i="3"/>
  <c r="J10666" i="3" a="1"/>
  <c r="J10666" i="3"/>
  <c r="J10667" i="3" a="1"/>
  <c r="J10667" i="3"/>
  <c r="J10668" i="3" a="1"/>
  <c r="J10668" i="3"/>
  <c r="J10669" i="3" a="1"/>
  <c r="J10669" i="3"/>
  <c r="J10670" i="3" a="1"/>
  <c r="J10670" i="3"/>
  <c r="J10671" i="3" a="1"/>
  <c r="J10671" i="3"/>
  <c r="J10672" i="3" a="1"/>
  <c r="J10672" i="3"/>
  <c r="J10673" i="3" a="1"/>
  <c r="J10673" i="3"/>
  <c r="J10674" i="3" a="1"/>
  <c r="J10674" i="3"/>
  <c r="J10675" i="3" a="1"/>
  <c r="J10675" i="3"/>
  <c r="J10676" i="3" a="1"/>
  <c r="J10676" i="3"/>
  <c r="J10677" i="3" a="1"/>
  <c r="J10677" i="3"/>
  <c r="J10678" i="3" a="1"/>
  <c r="J10678" i="3"/>
  <c r="J10679" i="3" a="1"/>
  <c r="J10679" i="3"/>
  <c r="J10680" i="3" a="1"/>
  <c r="J10680" i="3"/>
  <c r="J10681" i="3" a="1"/>
  <c r="J10681" i="3"/>
  <c r="J10682" i="3" a="1"/>
  <c r="J10682" i="3"/>
  <c r="J10683" i="3" a="1"/>
  <c r="J10683" i="3"/>
  <c r="J10684" i="3" a="1"/>
  <c r="J10684" i="3"/>
  <c r="J10685" i="3" a="1"/>
  <c r="J10685" i="3"/>
  <c r="J10686" i="3" a="1"/>
  <c r="J10686" i="3"/>
  <c r="J10687" i="3" a="1"/>
  <c r="J10687" i="3"/>
  <c r="J10688" i="3" a="1"/>
  <c r="J10688" i="3"/>
  <c r="J10689" i="3" a="1"/>
  <c r="J10689" i="3"/>
  <c r="J10690" i="3" a="1"/>
  <c r="J10690" i="3"/>
  <c r="J10691" i="3" a="1"/>
  <c r="J10691" i="3"/>
  <c r="J10692" i="3" a="1"/>
  <c r="J10692" i="3"/>
  <c r="J10693" i="3" a="1"/>
  <c r="J10693" i="3"/>
  <c r="J10694" i="3" a="1"/>
  <c r="J10694" i="3"/>
  <c r="J10695" i="3" a="1"/>
  <c r="J10695" i="3"/>
  <c r="J10696" i="3" a="1"/>
  <c r="J10696" i="3"/>
  <c r="J10697" i="3" a="1"/>
  <c r="J10697" i="3"/>
  <c r="J10698" i="3" a="1"/>
  <c r="J10698" i="3"/>
  <c r="J10699" i="3" a="1"/>
  <c r="J10699" i="3"/>
  <c r="J10700" i="3" a="1"/>
  <c r="J10700" i="3"/>
  <c r="J10701" i="3" a="1"/>
  <c r="J10701" i="3"/>
  <c r="J10702" i="3" a="1"/>
  <c r="J10702" i="3"/>
  <c r="J10703" i="3" a="1"/>
  <c r="J10703" i="3"/>
  <c r="J10704" i="3" a="1"/>
  <c r="J10704" i="3"/>
  <c r="J10705" i="3" a="1"/>
  <c r="J10705" i="3"/>
  <c r="J10706" i="3" a="1"/>
  <c r="J10706" i="3"/>
  <c r="J10707" i="3" a="1"/>
  <c r="J10707" i="3"/>
  <c r="J10708" i="3" a="1"/>
  <c r="J10708" i="3"/>
  <c r="J10709" i="3" a="1"/>
  <c r="J10709" i="3"/>
  <c r="J10710" i="3" a="1"/>
  <c r="J10710" i="3"/>
  <c r="J10711" i="3" a="1"/>
  <c r="J10711" i="3"/>
  <c r="J10712" i="3" a="1"/>
  <c r="J10712" i="3"/>
  <c r="J10713" i="3" a="1"/>
  <c r="J10713" i="3"/>
  <c r="J10714" i="3" a="1"/>
  <c r="J10714" i="3"/>
  <c r="J10715" i="3" a="1"/>
  <c r="J10715" i="3"/>
  <c r="J10716" i="3" a="1"/>
  <c r="J10716" i="3"/>
  <c r="J10717" i="3" a="1"/>
  <c r="J10717" i="3"/>
  <c r="J10718" i="3" a="1"/>
  <c r="J10718" i="3"/>
  <c r="J10719" i="3" a="1"/>
  <c r="J10719" i="3"/>
  <c r="J10720" i="3" a="1"/>
  <c r="J10720" i="3"/>
  <c r="J10721" i="3" a="1"/>
  <c r="J10721" i="3"/>
  <c r="J10722" i="3" a="1"/>
  <c r="J10722" i="3"/>
  <c r="J10723" i="3" a="1"/>
  <c r="J10723" i="3"/>
  <c r="J10724" i="3" a="1"/>
  <c r="J10724" i="3"/>
  <c r="J10725" i="3" a="1"/>
  <c r="J10725" i="3"/>
  <c r="J10726" i="3" a="1"/>
  <c r="J10726" i="3"/>
  <c r="J10727" i="3" a="1"/>
  <c r="J10727" i="3"/>
  <c r="J10728" i="3" a="1"/>
  <c r="J10728" i="3"/>
  <c r="J10729" i="3" a="1"/>
  <c r="J10729" i="3"/>
  <c r="J10730" i="3" a="1"/>
  <c r="J10730" i="3"/>
  <c r="J10731" i="3" a="1"/>
  <c r="J10731" i="3"/>
  <c r="J10732" i="3" a="1"/>
  <c r="J10732" i="3"/>
  <c r="J10733" i="3" a="1"/>
  <c r="J10733" i="3"/>
  <c r="J10734" i="3" a="1"/>
  <c r="J10734" i="3"/>
  <c r="J10735" i="3" a="1"/>
  <c r="J10735" i="3"/>
  <c r="J10736" i="3" a="1"/>
  <c r="J10736" i="3"/>
  <c r="J10737" i="3" a="1"/>
  <c r="J10737" i="3"/>
  <c r="J10738" i="3" a="1"/>
  <c r="J10738" i="3"/>
  <c r="J10739" i="3" a="1"/>
  <c r="J10739" i="3"/>
  <c r="J10740" i="3" a="1"/>
  <c r="J10740" i="3"/>
  <c r="J10741" i="3" a="1"/>
  <c r="J10741" i="3"/>
  <c r="J10742" i="3" a="1"/>
  <c r="J10742" i="3"/>
  <c r="J10743" i="3" a="1"/>
  <c r="J10743" i="3"/>
  <c r="J10744" i="3" a="1"/>
  <c r="J10744" i="3"/>
  <c r="J10745" i="3" a="1"/>
  <c r="J10745" i="3"/>
  <c r="J10746" i="3" a="1"/>
  <c r="J10746" i="3"/>
  <c r="J10747" i="3" a="1"/>
  <c r="J10747" i="3"/>
  <c r="J10748" i="3" a="1"/>
  <c r="J10748" i="3"/>
  <c r="J10749" i="3" a="1"/>
  <c r="J10749" i="3"/>
  <c r="J10750" i="3" a="1"/>
  <c r="J10750" i="3"/>
  <c r="J10751" i="3" a="1"/>
  <c r="J10751" i="3"/>
  <c r="J10752" i="3" a="1"/>
  <c r="J10752" i="3"/>
  <c r="J10753" i="3" a="1"/>
  <c r="J10753" i="3"/>
  <c r="J10754" i="3" a="1"/>
  <c r="J10754" i="3"/>
  <c r="J10755" i="3" a="1"/>
  <c r="J10755" i="3"/>
  <c r="J10756" i="3" a="1"/>
  <c r="J10756" i="3"/>
  <c r="J10757" i="3" a="1"/>
  <c r="J10757" i="3"/>
  <c r="J10758" i="3" a="1"/>
  <c r="J10758" i="3"/>
  <c r="J10759" i="3" a="1"/>
  <c r="J10759" i="3"/>
  <c r="J10760" i="3" a="1"/>
  <c r="J10760" i="3"/>
  <c r="J10761" i="3" a="1"/>
  <c r="J10761" i="3"/>
  <c r="J10762" i="3" a="1"/>
  <c r="J10762" i="3"/>
  <c r="J10763" i="3" a="1"/>
  <c r="J10763" i="3"/>
  <c r="J10764" i="3" a="1"/>
  <c r="J10764" i="3"/>
  <c r="J10765" i="3" a="1"/>
  <c r="J10765" i="3"/>
  <c r="J10766" i="3" a="1"/>
  <c r="J10766" i="3"/>
  <c r="J10767" i="3" a="1"/>
  <c r="J10767" i="3"/>
  <c r="J10768" i="3" a="1"/>
  <c r="J10768" i="3"/>
  <c r="J10769" i="3" a="1"/>
  <c r="J10769" i="3"/>
  <c r="J10770" i="3" a="1"/>
  <c r="J10770" i="3"/>
  <c r="J10771" i="3" a="1"/>
  <c r="J10771" i="3"/>
  <c r="J10772" i="3" a="1"/>
  <c r="J10772" i="3"/>
  <c r="J10773" i="3" a="1"/>
  <c r="J10773" i="3"/>
  <c r="J10774" i="3" a="1"/>
  <c r="J10774" i="3"/>
  <c r="J10775" i="3" a="1"/>
  <c r="J10775" i="3"/>
  <c r="J10776" i="3" a="1"/>
  <c r="J10776" i="3"/>
  <c r="J10777" i="3" a="1"/>
  <c r="J10777" i="3"/>
  <c r="J10778" i="3" a="1"/>
  <c r="J10778" i="3"/>
  <c r="J10779" i="3" a="1"/>
  <c r="J10779" i="3"/>
  <c r="J10780" i="3" a="1"/>
  <c r="J10780" i="3"/>
  <c r="J10781" i="3" a="1"/>
  <c r="J10781" i="3"/>
  <c r="J10782" i="3" a="1"/>
  <c r="J10782" i="3"/>
  <c r="J10783" i="3" a="1"/>
  <c r="J10783" i="3"/>
  <c r="J10784" i="3" a="1"/>
  <c r="J10784" i="3"/>
  <c r="J10785" i="3" a="1"/>
  <c r="J10785" i="3"/>
  <c r="J10786" i="3" a="1"/>
  <c r="J10786" i="3"/>
  <c r="J10787" i="3" a="1"/>
  <c r="J10787" i="3"/>
  <c r="J10788" i="3" a="1"/>
  <c r="J10788" i="3"/>
  <c r="J10789" i="3" a="1"/>
  <c r="J10789" i="3"/>
  <c r="J10790" i="3" a="1"/>
  <c r="J10790" i="3"/>
  <c r="J10791" i="3" a="1"/>
  <c r="J10791" i="3"/>
  <c r="J10792" i="3" a="1"/>
  <c r="J10792" i="3"/>
  <c r="J10793" i="3" a="1"/>
  <c r="J10793" i="3"/>
  <c r="J10794" i="3" a="1"/>
  <c r="J10794" i="3"/>
  <c r="J10795" i="3" a="1"/>
  <c r="J10795" i="3"/>
  <c r="J10796" i="3" a="1"/>
  <c r="J10796" i="3"/>
  <c r="J10797" i="3" a="1"/>
  <c r="J10797" i="3"/>
  <c r="J10798" i="3" a="1"/>
  <c r="J10798" i="3"/>
  <c r="K25" i="3" a="1"/>
  <c r="K25" i="3"/>
  <c r="T16" i="3"/>
  <c r="K16" i="3" a="1"/>
  <c r="K16" i="3"/>
  <c r="U4" i="3"/>
  <c r="U5" i="3"/>
  <c r="U6" i="3"/>
  <c r="U7" i="3"/>
  <c r="U8" i="3"/>
  <c r="U9" i="3"/>
  <c r="U10" i="3"/>
  <c r="U11" i="3"/>
  <c r="U12" i="3"/>
  <c r="U13" i="3"/>
  <c r="U14" i="3"/>
  <c r="K14" i="3" a="1"/>
  <c r="K14" i="3"/>
  <c r="U15" i="3"/>
  <c r="U16" i="3"/>
  <c r="U17" i="3"/>
  <c r="U18" i="3"/>
  <c r="U19" i="3"/>
  <c r="U20" i="3"/>
  <c r="U21" i="3"/>
  <c r="U22" i="3"/>
  <c r="U23" i="3"/>
  <c r="U24" i="3"/>
  <c r="U25" i="3"/>
  <c r="U26" i="3"/>
  <c r="K26" i="3" a="1"/>
  <c r="K26" i="3"/>
  <c r="U27" i="3"/>
  <c r="U28" i="3"/>
  <c r="U29" i="3"/>
  <c r="U30" i="3"/>
  <c r="U31" i="3"/>
  <c r="T4" i="3"/>
  <c r="K4" i="3" a="1"/>
  <c r="K4" i="3"/>
  <c r="T5" i="3"/>
  <c r="K5" i="3" a="1"/>
  <c r="K5" i="3"/>
  <c r="T6" i="3"/>
  <c r="K6" i="3" a="1"/>
  <c r="K6" i="3"/>
  <c r="T7" i="3"/>
  <c r="K7" i="3" a="1"/>
  <c r="K7" i="3"/>
  <c r="T8" i="3"/>
  <c r="T9" i="3"/>
  <c r="K9" i="3" a="1"/>
  <c r="K9" i="3"/>
  <c r="T10" i="3"/>
  <c r="K10" i="3" a="1"/>
  <c r="K10" i="3"/>
  <c r="T11" i="3"/>
  <c r="K11" i="3" a="1"/>
  <c r="K11" i="3"/>
  <c r="T12" i="3"/>
  <c r="T13" i="3"/>
  <c r="K13" i="3" a="1"/>
  <c r="K13" i="3"/>
  <c r="T14" i="3"/>
  <c r="T15" i="3"/>
  <c r="T17" i="3"/>
  <c r="K17" i="3" a="1"/>
  <c r="K17" i="3"/>
  <c r="T18" i="3"/>
  <c r="K18" i="3" a="1"/>
  <c r="K18" i="3"/>
  <c r="T19" i="3"/>
  <c r="T20" i="3"/>
  <c r="K20" i="3" a="1"/>
  <c r="K20" i="3"/>
  <c r="T21" i="3"/>
  <c r="K21" i="3" a="1"/>
  <c r="K21" i="3"/>
  <c r="T22" i="3"/>
  <c r="K22" i="3" a="1"/>
  <c r="K22" i="3"/>
  <c r="T23" i="3"/>
  <c r="K23" i="3" a="1"/>
  <c r="K23" i="3"/>
  <c r="T24" i="3"/>
  <c r="K24" i="3" a="1"/>
  <c r="K24" i="3"/>
  <c r="T25" i="3"/>
  <c r="T26" i="3"/>
  <c r="T27" i="3"/>
  <c r="T28" i="3"/>
  <c r="K28" i="3" a="1"/>
  <c r="K28" i="3"/>
  <c r="T29" i="3"/>
  <c r="K29" i="3" a="1"/>
  <c r="K29" i="3"/>
  <c r="T30" i="3"/>
  <c r="K30" i="3" a="1"/>
  <c r="K30" i="3"/>
  <c r="T31" i="3"/>
  <c r="U3" i="3"/>
  <c r="T3" i="3"/>
  <c r="B23" i="7" a="1"/>
  <c r="B23" i="7" s="1"/>
  <c r="B24" i="7" a="1"/>
  <c r="B24" i="7" s="1"/>
  <c r="B25" i="7" a="1"/>
  <c r="B25" i="7" s="1"/>
  <c r="B26" i="7" a="1"/>
  <c r="B26" i="7" s="1"/>
  <c r="B27" i="7" a="1"/>
  <c r="B27" i="7" s="1"/>
  <c r="B28" i="7" a="1"/>
  <c r="B28" i="7" s="1"/>
  <c r="B29" i="7" a="1"/>
  <c r="B29" i="7" s="1"/>
  <c r="B2" i="7" a="1"/>
  <c r="B2" i="7" s="1"/>
  <c r="B3" i="7" a="1"/>
  <c r="B3" i="7" s="1"/>
  <c r="B7" i="7" a="1"/>
  <c r="B7" i="7" s="1"/>
  <c r="B8" i="7" a="1"/>
  <c r="B8" i="7" s="1"/>
  <c r="B9" i="7" a="1"/>
  <c r="B9" i="7" s="1"/>
  <c r="B10" i="7" a="1"/>
  <c r="B10" i="7" s="1"/>
  <c r="B11" i="7" a="1"/>
  <c r="B11" i="7" s="1"/>
  <c r="B12" i="7" a="1"/>
  <c r="B12" i="7" s="1"/>
  <c r="B13" i="7" a="1"/>
  <c r="B13" i="7" s="1"/>
  <c r="B14" i="7" a="1"/>
  <c r="B14" i="7" s="1"/>
  <c r="B15" i="7" a="1"/>
  <c r="B15" i="7" s="1"/>
  <c r="B16" i="7" a="1"/>
  <c r="B16" i="7" s="1"/>
  <c r="B17" i="7" a="1"/>
  <c r="B17" i="7" s="1"/>
  <c r="B18" i="7" a="1"/>
  <c r="B18" i="7" s="1"/>
  <c r="B19" i="7" a="1"/>
  <c r="B19" i="7" s="1"/>
  <c r="B20" i="7" a="1"/>
  <c r="B20" i="7" s="1"/>
  <c r="B21" i="7" a="1"/>
  <c r="B21" i="7" s="1"/>
  <c r="B22" i="7" a="1"/>
  <c r="B22" i="7" s="1"/>
  <c r="K15" i="3" a="1"/>
  <c r="K15" i="3"/>
  <c r="K31" i="3" a="1"/>
  <c r="K31" i="3"/>
  <c r="K19" i="3" a="1"/>
  <c r="K19" i="3"/>
  <c r="K27" i="3" a="1"/>
  <c r="K27" i="3"/>
  <c r="K3" i="3" a="1"/>
  <c r="K3" i="3"/>
  <c r="K8" i="3" a="1"/>
  <c r="K8" i="3"/>
  <c r="K12" i="3" a="1"/>
  <c r="K12" i="3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J193" i="4" a="1"/>
  <c r="J193" i="4"/>
  <c r="L193" i="4"/>
  <c r="G194" i="4"/>
  <c r="G195" i="4"/>
  <c r="G196" i="4"/>
  <c r="G197" i="4"/>
  <c r="G198" i="4"/>
  <c r="G199" i="4"/>
  <c r="G200" i="4"/>
  <c r="G202" i="4"/>
  <c r="J202" i="4" a="1"/>
  <c r="J202" i="4"/>
  <c r="L202" i="4"/>
  <c r="G203" i="4"/>
  <c r="G204" i="4"/>
  <c r="G207" i="4"/>
  <c r="G208" i="4"/>
  <c r="G210" i="4"/>
  <c r="G211" i="4"/>
  <c r="G212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J250" i="4" a="1"/>
  <c r="J250" i="4"/>
  <c r="L250" i="4"/>
  <c r="G251" i="4"/>
  <c r="G252" i="4"/>
  <c r="G253" i="4"/>
  <c r="G254" i="4"/>
  <c r="G255" i="4"/>
  <c r="G256" i="4"/>
  <c r="G257" i="4"/>
  <c r="J257" i="4" a="1"/>
  <c r="J257" i="4"/>
  <c r="L257" i="4"/>
  <c r="G258" i="4"/>
  <c r="J258" i="4" a="1"/>
  <c r="J258" i="4"/>
  <c r="L258" i="4"/>
  <c r="M258" i="4"/>
  <c r="G259" i="4"/>
  <c r="G260" i="4"/>
  <c r="G261" i="4"/>
  <c r="G262" i="4"/>
  <c r="G263" i="4"/>
  <c r="G264" i="4"/>
  <c r="G265" i="4"/>
  <c r="G266" i="4"/>
  <c r="G267" i="4"/>
  <c r="G268" i="4"/>
  <c r="G269" i="4"/>
  <c r="J269" i="4" a="1"/>
  <c r="J269" i="4"/>
  <c r="L269" i="4"/>
  <c r="G270" i="4"/>
  <c r="G271" i="4"/>
  <c r="G272" i="4"/>
  <c r="G273" i="4"/>
  <c r="G274" i="4"/>
  <c r="J274" i="4" a="1"/>
  <c r="J274" i="4"/>
  <c r="L274" i="4"/>
  <c r="G275" i="4"/>
  <c r="G276" i="4"/>
  <c r="J276" i="4" a="1"/>
  <c r="J276" i="4"/>
  <c r="L276" i="4"/>
  <c r="G277" i="4"/>
  <c r="J277" i="4" a="1"/>
  <c r="J277" i="4"/>
  <c r="L277" i="4"/>
  <c r="G278" i="4"/>
  <c r="G279" i="4"/>
  <c r="G280" i="4"/>
  <c r="J280" i="4" a="1"/>
  <c r="J280" i="4"/>
  <c r="L280" i="4"/>
  <c r="G281" i="4"/>
  <c r="G282" i="4"/>
  <c r="G283" i="4"/>
  <c r="G284" i="4"/>
  <c r="G285" i="4"/>
  <c r="G286" i="4"/>
  <c r="G287" i="4"/>
  <c r="G288" i="4"/>
  <c r="J288" i="4" a="1"/>
  <c r="J288" i="4"/>
  <c r="L288" i="4"/>
  <c r="G289" i="4"/>
  <c r="G290" i="4"/>
  <c r="G291" i="4"/>
  <c r="J291" i="4" a="1"/>
  <c r="J291" i="4"/>
  <c r="L291" i="4"/>
  <c r="G292" i="4"/>
  <c r="G293" i="4"/>
  <c r="G294" i="4"/>
  <c r="G295" i="4"/>
  <c r="G296" i="4"/>
  <c r="G297" i="4"/>
  <c r="G298" i="4"/>
  <c r="G299" i="4"/>
  <c r="J299" i="4" a="1"/>
  <c r="J299" i="4"/>
  <c r="L299" i="4"/>
  <c r="M299" i="4"/>
  <c r="G300" i="4"/>
  <c r="G301" i="4"/>
  <c r="G302" i="4"/>
  <c r="G303" i="4"/>
  <c r="G304" i="4"/>
  <c r="G305" i="4"/>
  <c r="G306" i="4"/>
  <c r="J306" i="4" a="1"/>
  <c r="J306" i="4"/>
  <c r="L306" i="4"/>
  <c r="M306" i="4"/>
  <c r="G307" i="4"/>
  <c r="J307" i="4" a="1"/>
  <c r="J307" i="4"/>
  <c r="L307" i="4"/>
  <c r="G308" i="4"/>
  <c r="G309" i="4"/>
  <c r="G310" i="4"/>
  <c r="G311" i="4"/>
  <c r="G312" i="4"/>
  <c r="G313" i="4"/>
  <c r="J313" i="4" a="1"/>
  <c r="J313" i="4"/>
  <c r="L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2" i="4"/>
  <c r="G395" i="9"/>
  <c r="J395" i="9" a="1"/>
  <c r="J395" i="9"/>
  <c r="L395" i="9"/>
  <c r="J394" i="4" a="1"/>
  <c r="J394" i="4"/>
  <c r="L394" i="4"/>
  <c r="G378" i="9"/>
  <c r="J378" i="9" a="1"/>
  <c r="J378" i="9"/>
  <c r="L378" i="9"/>
  <c r="M378" i="9"/>
  <c r="J382" i="4" a="1"/>
  <c r="J382" i="4"/>
  <c r="L382" i="4"/>
  <c r="G364" i="9"/>
  <c r="J364" i="9" a="1"/>
  <c r="J364" i="9"/>
  <c r="L364" i="9"/>
  <c r="M364" i="9"/>
  <c r="K488" i="8" s="1"/>
  <c r="J370" i="4" a="1"/>
  <c r="J370" i="4"/>
  <c r="L370" i="4"/>
  <c r="G352" i="9"/>
  <c r="J352" i="9" a="1"/>
  <c r="J352" i="9"/>
  <c r="L352" i="9"/>
  <c r="M352" i="9"/>
  <c r="J358" i="4" a="1"/>
  <c r="J358" i="4"/>
  <c r="L358" i="4"/>
  <c r="G343" i="9"/>
  <c r="J343" i="9" a="1"/>
  <c r="J343" i="9"/>
  <c r="L343" i="9"/>
  <c r="M343" i="9"/>
  <c r="J346" i="4" a="1"/>
  <c r="J346" i="4"/>
  <c r="L346" i="4"/>
  <c r="G333" i="9"/>
  <c r="J333" i="9" a="1"/>
  <c r="J333" i="9"/>
  <c r="L333" i="9"/>
  <c r="M333" i="9"/>
  <c r="K1228" i="8" s="1"/>
  <c r="J334" i="4" a="1"/>
  <c r="J334" i="4"/>
  <c r="L334" i="4"/>
  <c r="G320" i="9"/>
  <c r="J320" i="9" a="1"/>
  <c r="J320" i="9"/>
  <c r="L320" i="9"/>
  <c r="M320" i="9"/>
  <c r="J322" i="4" a="1"/>
  <c r="J322" i="4"/>
  <c r="L322" i="4"/>
  <c r="G309" i="9"/>
  <c r="J309" i="9" a="1"/>
  <c r="J309" i="9"/>
  <c r="L309" i="9"/>
  <c r="J310" i="4" a="1"/>
  <c r="J310" i="4"/>
  <c r="L310" i="4"/>
  <c r="G296" i="9"/>
  <c r="J296" i="9" a="1"/>
  <c r="J296" i="9"/>
  <c r="L296" i="9"/>
  <c r="M296" i="9"/>
  <c r="G305" i="9"/>
  <c r="J305" i="9" a="1"/>
  <c r="J305" i="9"/>
  <c r="L305" i="9"/>
  <c r="M305" i="9"/>
  <c r="J298" i="4" a="1"/>
  <c r="J298" i="4"/>
  <c r="L298" i="4"/>
  <c r="G285" i="9"/>
  <c r="J285" i="9" a="1"/>
  <c r="J285" i="9"/>
  <c r="L285" i="9"/>
  <c r="J286" i="4" a="1"/>
  <c r="J286" i="4"/>
  <c r="L286" i="4"/>
  <c r="G258" i="9"/>
  <c r="J258" i="9" a="1"/>
  <c r="J258" i="9"/>
  <c r="L258" i="9"/>
  <c r="M258" i="9"/>
  <c r="J262" i="4" a="1"/>
  <c r="J262" i="4"/>
  <c r="L262" i="4"/>
  <c r="G232" i="9"/>
  <c r="J232" i="9" a="1"/>
  <c r="J232" i="9"/>
  <c r="L232" i="9"/>
  <c r="M232" i="9"/>
  <c r="J238" i="4" a="1"/>
  <c r="J238" i="4"/>
  <c r="L238" i="4"/>
  <c r="G217" i="9"/>
  <c r="J217" i="9" a="1"/>
  <c r="J217" i="9"/>
  <c r="L217" i="9"/>
  <c r="J225" i="4" a="1"/>
  <c r="J225" i="4"/>
  <c r="L225" i="4"/>
  <c r="G204" i="9"/>
  <c r="J204" i="9" a="1"/>
  <c r="J204" i="9"/>
  <c r="L204" i="9"/>
  <c r="J212" i="4" a="1"/>
  <c r="J212" i="4"/>
  <c r="L212" i="4"/>
  <c r="G194" i="9"/>
  <c r="J194" i="9" a="1"/>
  <c r="J194" i="9"/>
  <c r="L194" i="9"/>
  <c r="G195" i="9"/>
  <c r="J195" i="9" a="1"/>
  <c r="J195" i="9"/>
  <c r="L195" i="9"/>
  <c r="M195" i="9"/>
  <c r="J196" i="4" a="1"/>
  <c r="J196" i="4"/>
  <c r="L196" i="4"/>
  <c r="G244" i="9"/>
  <c r="J244" i="9" a="1"/>
  <c r="J244" i="9"/>
  <c r="L244" i="9"/>
  <c r="M244" i="9"/>
  <c r="J184" i="4" a="1"/>
  <c r="J184" i="4"/>
  <c r="L184" i="4"/>
  <c r="G165" i="9"/>
  <c r="J165" i="9" a="1"/>
  <c r="J165" i="9"/>
  <c r="L165" i="9"/>
  <c r="J171" i="4" a="1"/>
  <c r="J171" i="4"/>
  <c r="L171" i="4"/>
  <c r="G152" i="9"/>
  <c r="J152" i="9" a="1"/>
  <c r="J152" i="9"/>
  <c r="L152" i="9"/>
  <c r="M152" i="9"/>
  <c r="K1103" i="8" s="1"/>
  <c r="J159" i="4" a="1"/>
  <c r="J159" i="4"/>
  <c r="L159" i="4"/>
  <c r="M159" i="4"/>
  <c r="G142" i="9"/>
  <c r="J142" i="9" a="1"/>
  <c r="J142" i="9"/>
  <c r="L142" i="9"/>
  <c r="J147" i="4" a="1"/>
  <c r="J147" i="4"/>
  <c r="L147" i="4"/>
  <c r="G131" i="9"/>
  <c r="J131" i="9" a="1"/>
  <c r="J131" i="9"/>
  <c r="L131" i="9"/>
  <c r="M131" i="9"/>
  <c r="K492" i="8" s="1"/>
  <c r="J135" i="4" a="1"/>
  <c r="J135" i="4"/>
  <c r="L135" i="4"/>
  <c r="G120" i="9"/>
  <c r="J120" i="9" a="1"/>
  <c r="J120" i="9"/>
  <c r="L120" i="9"/>
  <c r="J123" i="4" a="1"/>
  <c r="J123" i="4"/>
  <c r="L123" i="4"/>
  <c r="G107" i="9"/>
  <c r="J107" i="9" a="1"/>
  <c r="J107" i="9"/>
  <c r="L107" i="9"/>
  <c r="J111" i="4" a="1"/>
  <c r="J111" i="4"/>
  <c r="L111" i="4"/>
  <c r="G96" i="9"/>
  <c r="J96" i="9" a="1"/>
  <c r="J96" i="9"/>
  <c r="L96" i="9"/>
  <c r="J99" i="4" a="1"/>
  <c r="J99" i="4"/>
  <c r="L99" i="4"/>
  <c r="G85" i="9"/>
  <c r="J85" i="9" a="1"/>
  <c r="J85" i="9"/>
  <c r="L85" i="9"/>
  <c r="J87" i="4" a="1"/>
  <c r="J87" i="4"/>
  <c r="L87" i="4"/>
  <c r="G72" i="9"/>
  <c r="J72" i="9" a="1"/>
  <c r="J72" i="9"/>
  <c r="L72" i="9"/>
  <c r="J75" i="4" a="1"/>
  <c r="J75" i="4"/>
  <c r="L75" i="4"/>
  <c r="G60" i="9"/>
  <c r="J60" i="9" a="1"/>
  <c r="J60" i="9"/>
  <c r="L60" i="9"/>
  <c r="J63" i="4" a="1"/>
  <c r="J63" i="4"/>
  <c r="L63" i="4"/>
  <c r="G49" i="9"/>
  <c r="J49" i="9" a="1"/>
  <c r="J49" i="9"/>
  <c r="L49" i="9"/>
  <c r="J51" i="4" a="1"/>
  <c r="J51" i="4"/>
  <c r="L51" i="4"/>
  <c r="G37" i="9"/>
  <c r="J37" i="9" a="1"/>
  <c r="J37" i="9"/>
  <c r="L37" i="9"/>
  <c r="J39" i="4" a="1"/>
  <c r="J39" i="4"/>
  <c r="L39" i="4"/>
  <c r="G24" i="9"/>
  <c r="J24" i="9" a="1"/>
  <c r="J24" i="9"/>
  <c r="L24" i="9"/>
  <c r="J26" i="4" a="1"/>
  <c r="J26" i="4"/>
  <c r="L26" i="4"/>
  <c r="G12" i="9"/>
  <c r="J12" i="9" a="1"/>
  <c r="J12" i="9"/>
  <c r="L12" i="9"/>
  <c r="J14" i="4" a="1"/>
  <c r="J14" i="4"/>
  <c r="L14" i="4"/>
  <c r="G396" i="9"/>
  <c r="J396" i="9" a="1"/>
  <c r="J396" i="9"/>
  <c r="L396" i="9"/>
  <c r="J397" i="4" a="1"/>
  <c r="J397" i="4"/>
  <c r="L397" i="4"/>
  <c r="G392" i="9"/>
  <c r="J392" i="9" a="1"/>
  <c r="J392" i="9"/>
  <c r="L392" i="9"/>
  <c r="M392" i="9"/>
  <c r="K636" i="8" s="1"/>
  <c r="J393" i="4" a="1"/>
  <c r="J393" i="4"/>
  <c r="L393" i="4"/>
  <c r="G377" i="9"/>
  <c r="J377" i="9" a="1"/>
  <c r="J377" i="9"/>
  <c r="L377" i="9"/>
  <c r="M377" i="9"/>
  <c r="J381" i="4" a="1"/>
  <c r="J381" i="4"/>
  <c r="L381" i="4"/>
  <c r="G362" i="9"/>
  <c r="J362" i="9" a="1"/>
  <c r="J362" i="9"/>
  <c r="L362" i="9"/>
  <c r="J369" i="4" a="1"/>
  <c r="J369" i="4"/>
  <c r="L369" i="4"/>
  <c r="G384" i="9"/>
  <c r="J384" i="9" a="1"/>
  <c r="J384" i="9"/>
  <c r="L384" i="9"/>
  <c r="J357" i="4" a="1"/>
  <c r="J357" i="4"/>
  <c r="L357" i="4"/>
  <c r="G342" i="9"/>
  <c r="J342" i="9" a="1"/>
  <c r="J342" i="9"/>
  <c r="L342" i="9"/>
  <c r="M342" i="9"/>
  <c r="J345" i="4" a="1"/>
  <c r="J345" i="4"/>
  <c r="L345" i="4"/>
  <c r="G332" i="9"/>
  <c r="J332" i="9" a="1"/>
  <c r="J332" i="9"/>
  <c r="L332" i="9"/>
  <c r="M332" i="9"/>
  <c r="J333" i="4" a="1"/>
  <c r="J333" i="4"/>
  <c r="L333" i="4"/>
  <c r="G324" i="9"/>
  <c r="J324" i="9" a="1"/>
  <c r="J324" i="9"/>
  <c r="L324" i="9"/>
  <c r="M324" i="9"/>
  <c r="J321" i="4" a="1"/>
  <c r="J321" i="4"/>
  <c r="L321" i="4"/>
  <c r="G308" i="9"/>
  <c r="J308" i="9" a="1"/>
  <c r="J308" i="9"/>
  <c r="L308" i="9"/>
  <c r="M308" i="9"/>
  <c r="J309" i="4" a="1"/>
  <c r="J309" i="4"/>
  <c r="L309" i="4"/>
  <c r="G295" i="9"/>
  <c r="J295" i="9" a="1"/>
  <c r="J295" i="9"/>
  <c r="L295" i="9"/>
  <c r="M295" i="9"/>
  <c r="G304" i="9"/>
  <c r="J304" i="9" a="1"/>
  <c r="J304" i="9"/>
  <c r="L304" i="9"/>
  <c r="M304" i="9"/>
  <c r="K585" i="8" s="1"/>
  <c r="J297" i="4" a="1"/>
  <c r="J297" i="4"/>
  <c r="L297" i="4"/>
  <c r="G287" i="9"/>
  <c r="J287" i="9" a="1"/>
  <c r="J287" i="9"/>
  <c r="L287" i="9"/>
  <c r="G282" i="9"/>
  <c r="J282" i="9" a="1"/>
  <c r="J282" i="9"/>
  <c r="L282" i="9"/>
  <c r="M282" i="9"/>
  <c r="J285" i="4" a="1"/>
  <c r="J285" i="4"/>
  <c r="L285" i="4"/>
  <c r="G277" i="9"/>
  <c r="J277" i="9" a="1"/>
  <c r="J277" i="9"/>
  <c r="L277" i="9"/>
  <c r="G272" i="9"/>
  <c r="J272" i="9" a="1"/>
  <c r="J272" i="9"/>
  <c r="L272" i="9"/>
  <c r="M272" i="9"/>
  <c r="J273" i="4" a="1"/>
  <c r="J273" i="4"/>
  <c r="L273" i="4"/>
  <c r="G257" i="9"/>
  <c r="J257" i="9" a="1"/>
  <c r="J257" i="9"/>
  <c r="L257" i="9"/>
  <c r="M257" i="9"/>
  <c r="J261" i="4" a="1"/>
  <c r="J261" i="4"/>
  <c r="L261" i="4"/>
  <c r="G242" i="9"/>
  <c r="J242" i="9" a="1"/>
  <c r="J242" i="9"/>
  <c r="L242" i="9"/>
  <c r="J249" i="4" a="1"/>
  <c r="J249" i="4"/>
  <c r="L249" i="4"/>
  <c r="G259" i="9"/>
  <c r="J259" i="9" a="1"/>
  <c r="J259" i="9"/>
  <c r="L259" i="9"/>
  <c r="M259" i="9"/>
  <c r="J237" i="4" a="1"/>
  <c r="J237" i="4"/>
  <c r="L237" i="4"/>
  <c r="G216" i="9"/>
  <c r="J216" i="9" a="1"/>
  <c r="J216" i="9"/>
  <c r="L216" i="9"/>
  <c r="J224" i="4" a="1"/>
  <c r="J224" i="4"/>
  <c r="L224" i="4"/>
  <c r="G203" i="9"/>
  <c r="J203" i="9" a="1"/>
  <c r="J203" i="9"/>
  <c r="L203" i="9"/>
  <c r="J211" i="4" a="1"/>
  <c r="J211" i="4"/>
  <c r="L211" i="4"/>
  <c r="G189" i="9"/>
  <c r="J189" i="9" a="1"/>
  <c r="J189" i="9"/>
  <c r="L189" i="9"/>
  <c r="J195" i="4" a="1"/>
  <c r="J195" i="4"/>
  <c r="L195" i="4"/>
  <c r="G177" i="9"/>
  <c r="J177" i="9" a="1"/>
  <c r="J177" i="9"/>
  <c r="L177" i="9"/>
  <c r="M177" i="9"/>
  <c r="J183" i="4" a="1"/>
  <c r="J183" i="4"/>
  <c r="L183" i="4"/>
  <c r="M183" i="4"/>
  <c r="G164" i="9"/>
  <c r="J164" i="9" a="1"/>
  <c r="J164" i="9"/>
  <c r="L164" i="9"/>
  <c r="M164" i="9"/>
  <c r="J170" i="4" a="1"/>
  <c r="J170" i="4"/>
  <c r="L170" i="4"/>
  <c r="M170" i="4"/>
  <c r="G151" i="9"/>
  <c r="J151" i="9" a="1"/>
  <c r="J151" i="9"/>
  <c r="L151" i="9"/>
  <c r="M151" i="9"/>
  <c r="J158" i="4" a="1"/>
  <c r="J158" i="4"/>
  <c r="L158" i="4"/>
  <c r="G141" i="9"/>
  <c r="J141" i="9" a="1"/>
  <c r="J141" i="9"/>
  <c r="L141" i="9"/>
  <c r="J146" i="4" a="1"/>
  <c r="J146" i="4"/>
  <c r="L146" i="4"/>
  <c r="G130" i="9"/>
  <c r="J130" i="9" a="1"/>
  <c r="J130" i="9"/>
  <c r="L130" i="9"/>
  <c r="J134" i="4" a="1"/>
  <c r="J134" i="4"/>
  <c r="L134" i="4"/>
  <c r="G119" i="9"/>
  <c r="J119" i="9" a="1"/>
  <c r="J119" i="9"/>
  <c r="L119" i="9"/>
  <c r="J122" i="4" a="1"/>
  <c r="J122" i="4"/>
  <c r="L122" i="4"/>
  <c r="M122" i="4"/>
  <c r="G106" i="9"/>
  <c r="J106" i="9" a="1"/>
  <c r="J106" i="9"/>
  <c r="L106" i="9"/>
  <c r="J110" i="4" a="1"/>
  <c r="J110" i="4"/>
  <c r="L110" i="4"/>
  <c r="G95" i="9"/>
  <c r="J95" i="9" a="1"/>
  <c r="J95" i="9"/>
  <c r="L95" i="9"/>
  <c r="M95" i="9"/>
  <c r="J98" i="4" a="1"/>
  <c r="J98" i="4"/>
  <c r="L98" i="4"/>
  <c r="G84" i="9"/>
  <c r="J84" i="9" a="1"/>
  <c r="J84" i="9"/>
  <c r="L84" i="9"/>
  <c r="J86" i="4" a="1"/>
  <c r="J86" i="4"/>
  <c r="L86" i="4"/>
  <c r="G71" i="9"/>
  <c r="J71" i="9" a="1"/>
  <c r="J71" i="9"/>
  <c r="L71" i="9"/>
  <c r="J74" i="4" a="1"/>
  <c r="J74" i="4"/>
  <c r="L74" i="4"/>
  <c r="G59" i="9"/>
  <c r="J59" i="9" a="1"/>
  <c r="J59" i="9"/>
  <c r="L59" i="9"/>
  <c r="J62" i="4" a="1"/>
  <c r="J62" i="4"/>
  <c r="L62" i="4"/>
  <c r="G48" i="9"/>
  <c r="J48" i="9" a="1"/>
  <c r="J48" i="9"/>
  <c r="L48" i="9"/>
  <c r="J50" i="4" a="1"/>
  <c r="J50" i="4"/>
  <c r="L50" i="4"/>
  <c r="G36" i="9"/>
  <c r="J36" i="9" a="1"/>
  <c r="J36" i="9"/>
  <c r="L36" i="9"/>
  <c r="J38" i="4" a="1"/>
  <c r="J38" i="4"/>
  <c r="L38" i="4"/>
  <c r="G23" i="9"/>
  <c r="J23" i="9" a="1"/>
  <c r="J23" i="9"/>
  <c r="L23" i="9"/>
  <c r="J25" i="4" a="1"/>
  <c r="J25" i="4"/>
  <c r="L25" i="4"/>
  <c r="G11" i="9"/>
  <c r="J11" i="9" a="1"/>
  <c r="J11" i="9"/>
  <c r="L11" i="9"/>
  <c r="J13" i="4" a="1"/>
  <c r="J13" i="4"/>
  <c r="L13" i="4"/>
  <c r="G2" i="9"/>
  <c r="J2" i="9" a="1"/>
  <c r="J2" i="9"/>
  <c r="L2" i="9"/>
  <c r="M2" i="9"/>
  <c r="J2" i="4" a="1"/>
  <c r="J2" i="4"/>
  <c r="L2" i="4"/>
  <c r="M2" i="4"/>
  <c r="G391" i="9"/>
  <c r="J391" i="9" a="1"/>
  <c r="J391" i="9"/>
  <c r="L391" i="9"/>
  <c r="M391" i="9"/>
  <c r="J392" i="4" a="1"/>
  <c r="J392" i="4"/>
  <c r="L392" i="4"/>
  <c r="G376" i="9"/>
  <c r="J376" i="9" a="1"/>
  <c r="J376" i="9"/>
  <c r="L376" i="9"/>
  <c r="M376" i="9"/>
  <c r="K1182" i="8" s="1"/>
  <c r="J380" i="4" a="1"/>
  <c r="J380" i="4"/>
  <c r="L380" i="4"/>
  <c r="G361" i="9"/>
  <c r="J361" i="9" a="1"/>
  <c r="J361" i="9"/>
  <c r="L361" i="9"/>
  <c r="J368" i="4" a="1"/>
  <c r="J368" i="4"/>
  <c r="L368" i="4"/>
  <c r="G351" i="9"/>
  <c r="J351" i="9" a="1"/>
  <c r="J351" i="9"/>
  <c r="L351" i="9"/>
  <c r="M351" i="9"/>
  <c r="J356" i="4" a="1"/>
  <c r="J356" i="4"/>
  <c r="L356" i="4"/>
  <c r="G341" i="9"/>
  <c r="J341" i="9" a="1"/>
  <c r="J341" i="9"/>
  <c r="L341" i="9"/>
  <c r="M341" i="9"/>
  <c r="K937" i="8" s="1"/>
  <c r="J344" i="4" a="1"/>
  <c r="J344" i="4"/>
  <c r="L344" i="4"/>
  <c r="G331" i="9"/>
  <c r="J331" i="9" a="1"/>
  <c r="J331" i="9"/>
  <c r="L331" i="9"/>
  <c r="M331" i="9"/>
  <c r="J332" i="4" a="1"/>
  <c r="J332" i="4"/>
  <c r="L332" i="4"/>
  <c r="G318" i="9"/>
  <c r="J318" i="9" a="1"/>
  <c r="J318" i="9"/>
  <c r="L318" i="9"/>
  <c r="M318" i="9"/>
  <c r="J320" i="4" a="1"/>
  <c r="J320" i="4"/>
  <c r="L320" i="4"/>
  <c r="G306" i="9"/>
  <c r="J306" i="9" a="1"/>
  <c r="J306" i="9"/>
  <c r="L306" i="9"/>
  <c r="M306" i="9"/>
  <c r="K611" i="8" s="1"/>
  <c r="G311" i="9"/>
  <c r="J311" i="9" a="1"/>
  <c r="J311" i="9"/>
  <c r="L311" i="9"/>
  <c r="J308" i="4" a="1"/>
  <c r="J308" i="4"/>
  <c r="L308" i="4"/>
  <c r="G294" i="9"/>
  <c r="J294" i="9" a="1"/>
  <c r="J294" i="9"/>
  <c r="L294" i="9"/>
  <c r="M294" i="9"/>
  <c r="G297" i="9"/>
  <c r="J297" i="9" a="1"/>
  <c r="J297" i="9"/>
  <c r="L297" i="9"/>
  <c r="J296" i="4" a="1"/>
  <c r="J296" i="4"/>
  <c r="L296" i="4"/>
  <c r="G281" i="9"/>
  <c r="J281" i="9" a="1"/>
  <c r="J281" i="9"/>
  <c r="L281" i="9"/>
  <c r="M281" i="9"/>
  <c r="J284" i="4" a="1"/>
  <c r="J284" i="4"/>
  <c r="L284" i="4"/>
  <c r="G275" i="9"/>
  <c r="J275" i="9" a="1"/>
  <c r="J275" i="9"/>
  <c r="L275" i="9"/>
  <c r="G271" i="9"/>
  <c r="J271" i="9" a="1"/>
  <c r="J271" i="9"/>
  <c r="L271" i="9"/>
  <c r="M271" i="9"/>
  <c r="J272" i="4" a="1"/>
  <c r="J272" i="4"/>
  <c r="L272" i="4"/>
  <c r="G256" i="9"/>
  <c r="J256" i="9" a="1"/>
  <c r="J256" i="9"/>
  <c r="L256" i="9"/>
  <c r="M256" i="9"/>
  <c r="J260" i="4" a="1"/>
  <c r="J260" i="4"/>
  <c r="L260" i="4"/>
  <c r="G241" i="9"/>
  <c r="J241" i="9" a="1"/>
  <c r="J241" i="9"/>
  <c r="L241" i="9"/>
  <c r="J248" i="4" a="1"/>
  <c r="J248" i="4"/>
  <c r="L248" i="4"/>
  <c r="G230" i="9"/>
  <c r="J230" i="9" a="1"/>
  <c r="J230" i="9"/>
  <c r="L230" i="9"/>
  <c r="J236" i="4" a="1"/>
  <c r="J236" i="4"/>
  <c r="L236" i="4"/>
  <c r="G215" i="9"/>
  <c r="J215" i="9" a="1"/>
  <c r="J215" i="9"/>
  <c r="L215" i="9"/>
  <c r="J223" i="4" a="1"/>
  <c r="J223" i="4"/>
  <c r="L223" i="4"/>
  <c r="G202" i="9"/>
  <c r="J202" i="9" a="1"/>
  <c r="J202" i="9"/>
  <c r="L202" i="9"/>
  <c r="J210" i="4" a="1"/>
  <c r="J210" i="4"/>
  <c r="L210" i="4"/>
  <c r="M210" i="4"/>
  <c r="G188" i="9"/>
  <c r="J188" i="9" a="1"/>
  <c r="J188" i="9"/>
  <c r="L188" i="9"/>
  <c r="M188" i="9"/>
  <c r="J194" i="4" a="1"/>
  <c r="J194" i="4"/>
  <c r="L194" i="4"/>
  <c r="G176" i="9"/>
  <c r="J176" i="9" a="1"/>
  <c r="J176" i="9"/>
  <c r="L176" i="9"/>
  <c r="M176" i="9"/>
  <c r="J182" i="4" a="1"/>
  <c r="J182" i="4"/>
  <c r="L182" i="4"/>
  <c r="M182" i="4"/>
  <c r="G163" i="9"/>
  <c r="J163" i="9" a="1"/>
  <c r="J163" i="9"/>
  <c r="L163" i="9"/>
  <c r="M163" i="9"/>
  <c r="J169" i="4" a="1"/>
  <c r="J169" i="4"/>
  <c r="L169" i="4"/>
  <c r="G167" i="9"/>
  <c r="J167" i="9" a="1"/>
  <c r="J167" i="9"/>
  <c r="L167" i="9"/>
  <c r="J157" i="4" a="1"/>
  <c r="J157" i="4"/>
  <c r="L157" i="4"/>
  <c r="G140" i="9"/>
  <c r="J140" i="9" a="1"/>
  <c r="J140" i="9"/>
  <c r="L140" i="9"/>
  <c r="M140" i="9"/>
  <c r="K1147" i="8" s="1"/>
  <c r="J145" i="4" a="1"/>
  <c r="J145" i="4"/>
  <c r="L145" i="4"/>
  <c r="G129" i="9"/>
  <c r="J129" i="9" a="1"/>
  <c r="J129" i="9"/>
  <c r="L129" i="9"/>
  <c r="M129" i="9"/>
  <c r="J133" i="4" a="1"/>
  <c r="J133" i="4"/>
  <c r="L133" i="4"/>
  <c r="G118" i="9"/>
  <c r="J118" i="9" a="1"/>
  <c r="J118" i="9"/>
  <c r="L118" i="9"/>
  <c r="J121" i="4" a="1"/>
  <c r="J121" i="4"/>
  <c r="L121" i="4"/>
  <c r="G105" i="9"/>
  <c r="J105" i="9" a="1"/>
  <c r="J105" i="9"/>
  <c r="L105" i="9"/>
  <c r="J109" i="4" a="1"/>
  <c r="J109" i="4"/>
  <c r="L109" i="4"/>
  <c r="G94" i="9"/>
  <c r="J94" i="9" a="1"/>
  <c r="J94" i="9"/>
  <c r="L94" i="9"/>
  <c r="M94" i="9"/>
  <c r="J97" i="4" a="1"/>
  <c r="J97" i="4"/>
  <c r="L97" i="4"/>
  <c r="G83" i="9"/>
  <c r="J83" i="9" a="1"/>
  <c r="J83" i="9"/>
  <c r="L83" i="9"/>
  <c r="J85" i="4" a="1"/>
  <c r="J85" i="4"/>
  <c r="L85" i="4"/>
  <c r="G70" i="9"/>
  <c r="J70" i="9" a="1"/>
  <c r="J70" i="9"/>
  <c r="L70" i="9"/>
  <c r="J73" i="4" a="1"/>
  <c r="J73" i="4"/>
  <c r="L73" i="4"/>
  <c r="G58" i="9"/>
  <c r="J58" i="9" a="1"/>
  <c r="J58" i="9"/>
  <c r="L58" i="9"/>
  <c r="M58" i="9"/>
  <c r="K1174" i="8" s="1"/>
  <c r="J61" i="4" a="1"/>
  <c r="J61" i="4"/>
  <c r="L61" i="4"/>
  <c r="G47" i="9"/>
  <c r="J47" i="9" a="1"/>
  <c r="J47" i="9"/>
  <c r="L47" i="9"/>
  <c r="J49" i="4" a="1"/>
  <c r="J49" i="4"/>
  <c r="L49" i="4"/>
  <c r="G35" i="9"/>
  <c r="J35" i="9" a="1"/>
  <c r="J35" i="9"/>
  <c r="L35" i="9"/>
  <c r="J37" i="4" a="1"/>
  <c r="J37" i="4"/>
  <c r="L37" i="4"/>
  <c r="G22" i="9"/>
  <c r="J22" i="9" a="1"/>
  <c r="J22" i="9"/>
  <c r="L22" i="9"/>
  <c r="J24" i="4" a="1"/>
  <c r="J24" i="4"/>
  <c r="L24" i="4"/>
  <c r="G10" i="9"/>
  <c r="J10" i="9" a="1"/>
  <c r="J10" i="9"/>
  <c r="L10" i="9"/>
  <c r="J12" i="4" a="1"/>
  <c r="J12" i="4"/>
  <c r="L12" i="4"/>
  <c r="G401" i="9"/>
  <c r="J401" i="9" a="1"/>
  <c r="J401" i="9"/>
  <c r="L401" i="9"/>
  <c r="M401" i="9"/>
  <c r="J403" i="4" a="1"/>
  <c r="J403" i="4"/>
  <c r="L403" i="4"/>
  <c r="G389" i="9"/>
  <c r="J389" i="9" a="1"/>
  <c r="J389" i="9"/>
  <c r="L389" i="9"/>
  <c r="M389" i="9"/>
  <c r="K683" i="8" s="1"/>
  <c r="J391" i="4" a="1"/>
  <c r="J391" i="4"/>
  <c r="L391" i="4"/>
  <c r="G375" i="9"/>
  <c r="J375" i="9" a="1"/>
  <c r="J375" i="9"/>
  <c r="L375" i="9"/>
  <c r="M375" i="9"/>
  <c r="J379" i="4" a="1"/>
  <c r="J379" i="4"/>
  <c r="L379" i="4"/>
  <c r="G360" i="9"/>
  <c r="J360" i="9" a="1"/>
  <c r="J360" i="9"/>
  <c r="L360" i="9"/>
  <c r="J367" i="4" a="1"/>
  <c r="J367" i="4"/>
  <c r="L367" i="4"/>
  <c r="G354" i="9"/>
  <c r="J354" i="9" a="1"/>
  <c r="J354" i="9"/>
  <c r="L354" i="9"/>
  <c r="M354" i="9"/>
  <c r="J355" i="4" a="1"/>
  <c r="J355" i="4"/>
  <c r="L355" i="4"/>
  <c r="G340" i="9"/>
  <c r="J340" i="9" a="1"/>
  <c r="J340" i="9"/>
  <c r="L340" i="9"/>
  <c r="M340" i="9"/>
  <c r="J343" i="4" a="1"/>
  <c r="J343" i="4"/>
  <c r="L343" i="4"/>
  <c r="G330" i="9"/>
  <c r="J330" i="9" a="1"/>
  <c r="J330" i="9"/>
  <c r="L330" i="9"/>
  <c r="M330" i="9"/>
  <c r="J331" i="4" a="1"/>
  <c r="J331" i="4"/>
  <c r="L331" i="4"/>
  <c r="G317" i="9"/>
  <c r="J317" i="9" a="1"/>
  <c r="J317" i="9"/>
  <c r="L317" i="9"/>
  <c r="M317" i="9"/>
  <c r="J319" i="4" a="1"/>
  <c r="J319" i="4"/>
  <c r="L319" i="4"/>
  <c r="G293" i="9"/>
  <c r="J293" i="9" a="1"/>
  <c r="J293" i="9"/>
  <c r="L293" i="9"/>
  <c r="M293" i="9"/>
  <c r="K620" i="8" s="1"/>
  <c r="J295" i="4" a="1"/>
  <c r="J295" i="4"/>
  <c r="L295" i="4"/>
  <c r="G280" i="9"/>
  <c r="J280" i="9" a="1"/>
  <c r="J280" i="9"/>
  <c r="L280" i="9"/>
  <c r="M280" i="9"/>
  <c r="J283" i="4" a="1"/>
  <c r="J283" i="4"/>
  <c r="L283" i="4"/>
  <c r="G268" i="9"/>
  <c r="J268" i="9" a="1"/>
  <c r="J268" i="9"/>
  <c r="L268" i="9"/>
  <c r="M268" i="9"/>
  <c r="J271" i="4" a="1"/>
  <c r="J271" i="4"/>
  <c r="L271" i="4"/>
  <c r="G255" i="9"/>
  <c r="J255" i="9" a="1"/>
  <c r="J255" i="9"/>
  <c r="L255" i="9"/>
  <c r="M255" i="9"/>
  <c r="J259" i="4" a="1"/>
  <c r="J259" i="4"/>
  <c r="L259" i="4"/>
  <c r="G240" i="9"/>
  <c r="J240" i="9" a="1"/>
  <c r="J240" i="9"/>
  <c r="L240" i="9"/>
  <c r="J247" i="4" a="1"/>
  <c r="J247" i="4"/>
  <c r="L247" i="4"/>
  <c r="M247" i="4"/>
  <c r="G229" i="9"/>
  <c r="J229" i="9" a="1"/>
  <c r="J229" i="9"/>
  <c r="L229" i="9"/>
  <c r="J235" i="4" a="1"/>
  <c r="J235" i="4"/>
  <c r="L235" i="4"/>
  <c r="G214" i="9"/>
  <c r="J214" i="9" a="1"/>
  <c r="J214" i="9"/>
  <c r="L214" i="9"/>
  <c r="J222" i="4" a="1"/>
  <c r="J222" i="4"/>
  <c r="L222" i="4"/>
  <c r="M222" i="4"/>
  <c r="G200" i="9"/>
  <c r="J200" i="9" a="1"/>
  <c r="J200" i="9"/>
  <c r="L200" i="9"/>
  <c r="M200" i="9"/>
  <c r="J208" i="4" a="1"/>
  <c r="J208" i="4"/>
  <c r="L208" i="4"/>
  <c r="G227" i="9"/>
  <c r="J227" i="9" a="1"/>
  <c r="J227" i="9"/>
  <c r="L227" i="9"/>
  <c r="J181" i="4" a="1"/>
  <c r="J181" i="4"/>
  <c r="L181" i="4"/>
  <c r="G162" i="9"/>
  <c r="J162" i="9" a="1"/>
  <c r="J162" i="9"/>
  <c r="L162" i="9"/>
  <c r="M162" i="9"/>
  <c r="J168" i="4" a="1"/>
  <c r="J168" i="4"/>
  <c r="L168" i="4"/>
  <c r="G150" i="9"/>
  <c r="J150" i="9" a="1"/>
  <c r="J150" i="9"/>
  <c r="L150" i="9"/>
  <c r="M150" i="9"/>
  <c r="K391" i="8" s="1"/>
  <c r="J156" i="4" a="1"/>
  <c r="J156" i="4"/>
  <c r="L156" i="4"/>
  <c r="G139" i="9"/>
  <c r="J139" i="9" a="1"/>
  <c r="J139" i="9"/>
  <c r="L139" i="9"/>
  <c r="M139" i="9"/>
  <c r="J144" i="4" a="1"/>
  <c r="J144" i="4"/>
  <c r="L144" i="4"/>
  <c r="G128" i="9"/>
  <c r="J128" i="9" a="1"/>
  <c r="J128" i="9"/>
  <c r="L128" i="9"/>
  <c r="M128" i="9"/>
  <c r="K707" i="8" s="1"/>
  <c r="J132" i="4" a="1"/>
  <c r="J132" i="4"/>
  <c r="L132" i="4"/>
  <c r="G117" i="9"/>
  <c r="J117" i="9" a="1"/>
  <c r="J117" i="9"/>
  <c r="L117" i="9"/>
  <c r="J120" i="4" a="1"/>
  <c r="J120" i="4"/>
  <c r="L120" i="4"/>
  <c r="G110" i="9"/>
  <c r="J110" i="9" a="1"/>
  <c r="J110" i="9"/>
  <c r="L110" i="9"/>
  <c r="J108" i="4" a="1"/>
  <c r="J108" i="4"/>
  <c r="L108" i="4"/>
  <c r="G92" i="9"/>
  <c r="J92" i="9" a="1"/>
  <c r="J92" i="9"/>
  <c r="L92" i="9"/>
  <c r="M92" i="9"/>
  <c r="K37" i="8" s="1"/>
  <c r="J96" i="4" a="1"/>
  <c r="J96" i="4"/>
  <c r="L96" i="4"/>
  <c r="G81" i="9"/>
  <c r="J81" i="9" a="1"/>
  <c r="J81" i="9"/>
  <c r="L81" i="9"/>
  <c r="J84" i="4" a="1"/>
  <c r="J84" i="4"/>
  <c r="L84" i="4"/>
  <c r="G69" i="9"/>
  <c r="J69" i="9" a="1"/>
  <c r="J69" i="9"/>
  <c r="L69" i="9"/>
  <c r="J72" i="4" a="1"/>
  <c r="J72" i="4"/>
  <c r="L72" i="4"/>
  <c r="G57" i="9"/>
  <c r="J57" i="9" a="1"/>
  <c r="J57" i="9"/>
  <c r="L57" i="9"/>
  <c r="M57" i="9"/>
  <c r="K290" i="8" s="1"/>
  <c r="J60" i="4" a="1"/>
  <c r="J60" i="4"/>
  <c r="L60" i="4"/>
  <c r="G46" i="9"/>
  <c r="J46" i="9" a="1"/>
  <c r="J46" i="9"/>
  <c r="L46" i="9"/>
  <c r="J48" i="4" a="1"/>
  <c r="J48" i="4"/>
  <c r="L48" i="4"/>
  <c r="G34" i="9"/>
  <c r="J34" i="9" a="1"/>
  <c r="J34" i="9"/>
  <c r="L34" i="9"/>
  <c r="J36" i="4" a="1"/>
  <c r="J36" i="4"/>
  <c r="L36" i="4"/>
  <c r="G27" i="9"/>
  <c r="J27" i="9" a="1"/>
  <c r="J27" i="9"/>
  <c r="L27" i="9"/>
  <c r="M27" i="9"/>
  <c r="J23" i="4" a="1"/>
  <c r="J23" i="4"/>
  <c r="L23" i="4"/>
  <c r="G9" i="9"/>
  <c r="J9" i="9" a="1"/>
  <c r="J9" i="9"/>
  <c r="L9" i="9"/>
  <c r="J11" i="4" a="1"/>
  <c r="J11" i="4"/>
  <c r="L11" i="4"/>
  <c r="G400" i="9"/>
  <c r="J400" i="9" a="1"/>
  <c r="J400" i="9"/>
  <c r="L400" i="9"/>
  <c r="M400" i="9"/>
  <c r="K1242" i="8" s="1"/>
  <c r="J402" i="4" a="1"/>
  <c r="J402" i="4"/>
  <c r="L402" i="4"/>
  <c r="M402" i="4"/>
  <c r="G374" i="9"/>
  <c r="J374" i="9" a="1"/>
  <c r="J374" i="9"/>
  <c r="L374" i="9"/>
  <c r="J378" i="4" a="1"/>
  <c r="J378" i="4"/>
  <c r="L378" i="4"/>
  <c r="M378" i="4"/>
  <c r="G359" i="9"/>
  <c r="J359" i="9" a="1"/>
  <c r="J359" i="9"/>
  <c r="L359" i="9"/>
  <c r="J366" i="4" a="1"/>
  <c r="J366" i="4"/>
  <c r="L366" i="4"/>
  <c r="M366" i="4"/>
  <c r="G350" i="9"/>
  <c r="J350" i="9" a="1"/>
  <c r="J350" i="9"/>
  <c r="L350" i="9"/>
  <c r="J354" i="4" a="1"/>
  <c r="J354" i="4"/>
  <c r="L354" i="4"/>
  <c r="M354" i="4"/>
  <c r="G339" i="9"/>
  <c r="J339" i="9" a="1"/>
  <c r="J339" i="9"/>
  <c r="L339" i="9"/>
  <c r="M339" i="9"/>
  <c r="J342" i="4" a="1"/>
  <c r="J342" i="4"/>
  <c r="L342" i="4"/>
  <c r="M342" i="4"/>
  <c r="G329" i="9"/>
  <c r="J329" i="9" a="1"/>
  <c r="J329" i="9"/>
  <c r="L329" i="9"/>
  <c r="M329" i="9"/>
  <c r="J330" i="4" a="1"/>
  <c r="J330" i="4"/>
  <c r="L330" i="4"/>
  <c r="M330" i="4"/>
  <c r="G319" i="9"/>
  <c r="J319" i="9" a="1"/>
  <c r="J319" i="9"/>
  <c r="L319" i="9"/>
  <c r="M319" i="9"/>
  <c r="K367" i="8" s="1"/>
  <c r="J318" i="4" a="1"/>
  <c r="J318" i="4"/>
  <c r="L318" i="4"/>
  <c r="M318" i="4"/>
  <c r="G292" i="9"/>
  <c r="J292" i="9" a="1"/>
  <c r="J292" i="9"/>
  <c r="L292" i="9"/>
  <c r="M292" i="9"/>
  <c r="J294" i="4" a="1"/>
  <c r="J294" i="4"/>
  <c r="L294" i="4"/>
  <c r="M294" i="4"/>
  <c r="G279" i="9"/>
  <c r="J279" i="9" a="1"/>
  <c r="J279" i="9"/>
  <c r="L279" i="9"/>
  <c r="M279" i="9"/>
  <c r="K1117" i="8" s="1"/>
  <c r="J282" i="4" a="1"/>
  <c r="J282" i="4"/>
  <c r="L282" i="4"/>
  <c r="M282" i="4"/>
  <c r="G267" i="9"/>
  <c r="J267" i="9" a="1"/>
  <c r="J267" i="9"/>
  <c r="L267" i="9"/>
  <c r="M267" i="9"/>
  <c r="J270" i="4" a="1"/>
  <c r="J270" i="4"/>
  <c r="L270" i="4"/>
  <c r="M270" i="4"/>
  <c r="G239" i="9"/>
  <c r="J239" i="9" a="1"/>
  <c r="J239" i="9"/>
  <c r="L239" i="9"/>
  <c r="J246" i="4" a="1"/>
  <c r="J246" i="4"/>
  <c r="L246" i="4"/>
  <c r="M246" i="4"/>
  <c r="G228" i="9"/>
  <c r="J228" i="9" a="1"/>
  <c r="J228" i="9"/>
  <c r="L228" i="9"/>
  <c r="J234" i="4" a="1"/>
  <c r="J234" i="4"/>
  <c r="L234" i="4"/>
  <c r="M234" i="4"/>
  <c r="G213" i="9"/>
  <c r="J213" i="9" a="1"/>
  <c r="J213" i="9"/>
  <c r="L213" i="9"/>
  <c r="M213" i="9"/>
  <c r="J221" i="4" a="1"/>
  <c r="J221" i="4"/>
  <c r="L221" i="4"/>
  <c r="G209" i="9"/>
  <c r="J209" i="9" a="1"/>
  <c r="J209" i="9"/>
  <c r="L209" i="9"/>
  <c r="M209" i="9"/>
  <c r="J207" i="4" a="1"/>
  <c r="J207" i="4"/>
  <c r="L207" i="4"/>
  <c r="G187" i="9"/>
  <c r="J187" i="9" a="1"/>
  <c r="J187" i="9"/>
  <c r="L187" i="9"/>
  <c r="M187" i="9"/>
  <c r="K582" i="8" s="1"/>
  <c r="G186" i="9"/>
  <c r="J186" i="9" a="1"/>
  <c r="J186" i="9"/>
  <c r="L186" i="9"/>
  <c r="M186" i="9"/>
  <c r="J192" i="4" a="1"/>
  <c r="J192" i="4"/>
  <c r="L192" i="4"/>
  <c r="G175" i="9"/>
  <c r="J175" i="9" a="1"/>
  <c r="J175" i="9"/>
  <c r="L175" i="9"/>
  <c r="M175" i="9"/>
  <c r="K256" i="8" s="1"/>
  <c r="J180" i="4" a="1"/>
  <c r="J180" i="4"/>
  <c r="L180" i="4"/>
  <c r="G159" i="9"/>
  <c r="J159" i="9" a="1"/>
  <c r="J159" i="9"/>
  <c r="L159" i="9"/>
  <c r="M159" i="9"/>
  <c r="J167" i="4" a="1"/>
  <c r="J167" i="4"/>
  <c r="L167" i="4"/>
  <c r="G149" i="9"/>
  <c r="J149" i="9" a="1"/>
  <c r="J149" i="9"/>
  <c r="L149" i="9"/>
  <c r="M149" i="9"/>
  <c r="K1101" i="8" s="1"/>
  <c r="J155" i="4" a="1"/>
  <c r="J155" i="4"/>
  <c r="L155" i="4"/>
  <c r="G138" i="9"/>
  <c r="J138" i="9" a="1"/>
  <c r="J138" i="9"/>
  <c r="L138" i="9"/>
  <c r="M138" i="9"/>
  <c r="K479" i="8" s="1"/>
  <c r="J143" i="4" a="1"/>
  <c r="J143" i="4"/>
  <c r="L143" i="4"/>
  <c r="G127" i="9"/>
  <c r="J127" i="9" a="1"/>
  <c r="J127" i="9"/>
  <c r="L127" i="9"/>
  <c r="M127" i="9"/>
  <c r="K1226" i="8" s="1"/>
  <c r="J131" i="4" a="1"/>
  <c r="J131" i="4"/>
  <c r="L131" i="4"/>
  <c r="M131" i="4"/>
  <c r="G116" i="9"/>
  <c r="J116" i="9" a="1"/>
  <c r="J116" i="9"/>
  <c r="L116" i="9"/>
  <c r="M116" i="9"/>
  <c r="K1257" i="8" s="1"/>
  <c r="J119" i="4" a="1"/>
  <c r="J119" i="4"/>
  <c r="L119" i="4"/>
  <c r="G104" i="9"/>
  <c r="J104" i="9" a="1"/>
  <c r="J104" i="9"/>
  <c r="L104" i="9"/>
  <c r="M104" i="9"/>
  <c r="J107" i="4" a="1"/>
  <c r="J107" i="4"/>
  <c r="L107" i="4"/>
  <c r="G91" i="9"/>
  <c r="J91" i="9" a="1"/>
  <c r="J91" i="9"/>
  <c r="L91" i="9"/>
  <c r="M91" i="9"/>
  <c r="K20" i="8" s="1"/>
  <c r="J95" i="4" a="1"/>
  <c r="J95" i="4"/>
  <c r="L95" i="4"/>
  <c r="G80" i="9"/>
  <c r="J80" i="9" a="1"/>
  <c r="J80" i="9"/>
  <c r="L80" i="9"/>
  <c r="M80" i="9"/>
  <c r="J83" i="4" a="1"/>
  <c r="J83" i="4"/>
  <c r="L83" i="4"/>
  <c r="M83" i="4"/>
  <c r="G68" i="9"/>
  <c r="J68" i="9" a="1"/>
  <c r="J68" i="9"/>
  <c r="L68" i="9"/>
  <c r="M68" i="9"/>
  <c r="J71" i="4" a="1"/>
  <c r="J71" i="4"/>
  <c r="L71" i="4"/>
  <c r="G243" i="9"/>
  <c r="J243" i="9" a="1"/>
  <c r="J243" i="9"/>
  <c r="L243" i="9"/>
  <c r="M243" i="9"/>
  <c r="G226" i="9"/>
  <c r="J226" i="9" a="1"/>
  <c r="J226" i="9"/>
  <c r="L226" i="9"/>
  <c r="J59" i="4" a="1"/>
  <c r="J59" i="4"/>
  <c r="L59" i="4"/>
  <c r="M59" i="4"/>
  <c r="G45" i="9"/>
  <c r="J45" i="9" a="1"/>
  <c r="J45" i="9"/>
  <c r="L45" i="9"/>
  <c r="J47" i="4" a="1"/>
  <c r="J47" i="4"/>
  <c r="L47" i="4"/>
  <c r="G33" i="9"/>
  <c r="J33" i="9" a="1"/>
  <c r="J33" i="9"/>
  <c r="L33" i="9"/>
  <c r="J35" i="4" a="1"/>
  <c r="J35" i="4"/>
  <c r="L35" i="4"/>
  <c r="G21" i="9"/>
  <c r="J21" i="9" a="1"/>
  <c r="J21" i="9"/>
  <c r="L21" i="9"/>
  <c r="J22" i="4" a="1"/>
  <c r="J22" i="4"/>
  <c r="L22" i="4"/>
  <c r="G20" i="9"/>
  <c r="J20" i="9" a="1"/>
  <c r="J20" i="9"/>
  <c r="L20" i="9"/>
  <c r="M20" i="9"/>
  <c r="J10" i="4" a="1"/>
  <c r="J10" i="4"/>
  <c r="L10" i="4"/>
  <c r="G399" i="9"/>
  <c r="J399" i="9" a="1"/>
  <c r="J399" i="9"/>
  <c r="L399" i="9"/>
  <c r="M399" i="9"/>
  <c r="J401" i="4" a="1"/>
  <c r="J401" i="4"/>
  <c r="L401" i="4"/>
  <c r="G390" i="9"/>
  <c r="J390" i="9" a="1"/>
  <c r="J390" i="9"/>
  <c r="L390" i="9"/>
  <c r="M390" i="9"/>
  <c r="J389" i="4" a="1"/>
  <c r="J389" i="4"/>
  <c r="L389" i="4"/>
  <c r="G373" i="9"/>
  <c r="J373" i="9" a="1"/>
  <c r="J373" i="9"/>
  <c r="L373" i="9"/>
  <c r="J377" i="4" a="1"/>
  <c r="J377" i="4"/>
  <c r="L377" i="4"/>
  <c r="G358" i="9"/>
  <c r="J358" i="9" a="1"/>
  <c r="J358" i="9"/>
  <c r="L358" i="9"/>
  <c r="J365" i="4" a="1"/>
  <c r="J365" i="4"/>
  <c r="L365" i="4"/>
  <c r="G349" i="9"/>
  <c r="J349" i="9" a="1"/>
  <c r="J349" i="9"/>
  <c r="L349" i="9"/>
  <c r="J353" i="4" a="1"/>
  <c r="J353" i="4"/>
  <c r="L353" i="4"/>
  <c r="G338" i="9"/>
  <c r="J338" i="9" a="1"/>
  <c r="J338" i="9"/>
  <c r="L338" i="9"/>
  <c r="J341" i="4" a="1"/>
  <c r="J341" i="4"/>
  <c r="L341" i="4"/>
  <c r="M341" i="4"/>
  <c r="G328" i="9"/>
  <c r="J328" i="9" a="1"/>
  <c r="J328" i="9"/>
  <c r="L328" i="9"/>
  <c r="M328" i="9"/>
  <c r="J329" i="4" a="1"/>
  <c r="J329" i="4"/>
  <c r="L329" i="4"/>
  <c r="G316" i="9"/>
  <c r="J316" i="9" a="1"/>
  <c r="J316" i="9"/>
  <c r="L316" i="9"/>
  <c r="M316" i="9"/>
  <c r="J317" i="4" a="1"/>
  <c r="J317" i="4"/>
  <c r="L317" i="4"/>
  <c r="M317" i="4"/>
  <c r="G303" i="9"/>
  <c r="J303" i="9" a="1"/>
  <c r="J303" i="9"/>
  <c r="L303" i="9"/>
  <c r="M303" i="9"/>
  <c r="J305" i="4" a="1"/>
  <c r="J305" i="4"/>
  <c r="L305" i="4"/>
  <c r="G291" i="9"/>
  <c r="J291" i="9" a="1"/>
  <c r="J291" i="9"/>
  <c r="L291" i="9"/>
  <c r="M291" i="9"/>
  <c r="K831" i="8" s="1"/>
  <c r="J293" i="4" a="1"/>
  <c r="J293" i="4"/>
  <c r="L293" i="4"/>
  <c r="G278" i="9"/>
  <c r="J278" i="9" a="1"/>
  <c r="J278" i="9"/>
  <c r="L278" i="9"/>
  <c r="J281" i="4" a="1"/>
  <c r="J281" i="4"/>
  <c r="L281" i="4"/>
  <c r="G238" i="9"/>
  <c r="J238" i="9" a="1"/>
  <c r="J238" i="9"/>
  <c r="L238" i="9"/>
  <c r="J245" i="4" a="1"/>
  <c r="J245" i="4"/>
  <c r="L245" i="4"/>
  <c r="M245" i="4"/>
  <c r="G223" i="9"/>
  <c r="J223" i="9" a="1"/>
  <c r="J223" i="9"/>
  <c r="L223" i="9"/>
  <c r="M223" i="9"/>
  <c r="K338" i="8"/>
  <c r="J233" i="4" a="1"/>
  <c r="J233" i="4"/>
  <c r="L233" i="4"/>
  <c r="G212" i="9"/>
  <c r="J212" i="9" a="1"/>
  <c r="J212" i="9"/>
  <c r="L212" i="9"/>
  <c r="M212" i="9"/>
  <c r="J220" i="4" a="1"/>
  <c r="J220" i="4"/>
  <c r="L220" i="4"/>
  <c r="G196" i="9"/>
  <c r="J196" i="9" a="1"/>
  <c r="J196" i="9"/>
  <c r="L196" i="9"/>
  <c r="M196" i="9"/>
  <c r="J204" i="4" a="1"/>
  <c r="J204" i="4"/>
  <c r="L204" i="4"/>
  <c r="G185" i="9"/>
  <c r="J185" i="9" a="1"/>
  <c r="J185" i="9"/>
  <c r="L185" i="9"/>
  <c r="M185" i="9"/>
  <c r="K802" i="8" s="1"/>
  <c r="J191" i="4" a="1"/>
  <c r="J191" i="4"/>
  <c r="L191" i="4"/>
  <c r="G174" i="9"/>
  <c r="J174" i="9" a="1"/>
  <c r="J174" i="9"/>
  <c r="L174" i="9"/>
  <c r="M174" i="9"/>
  <c r="J179" i="4" a="1"/>
  <c r="J179" i="4"/>
  <c r="L179" i="4"/>
  <c r="M179" i="4"/>
  <c r="G158" i="9"/>
  <c r="J158" i="9" a="1"/>
  <c r="J158" i="9"/>
  <c r="L158" i="9"/>
  <c r="J166" i="4" a="1"/>
  <c r="J166" i="4"/>
  <c r="L166" i="4"/>
  <c r="G161" i="9"/>
  <c r="J161" i="9" a="1"/>
  <c r="J161" i="9"/>
  <c r="L161" i="9"/>
  <c r="M161" i="9"/>
  <c r="K381" i="8" s="1"/>
  <c r="J154" i="4" a="1"/>
  <c r="J154" i="4"/>
  <c r="L154" i="4"/>
  <c r="G155" i="9"/>
  <c r="J155" i="9" a="1"/>
  <c r="J155" i="9"/>
  <c r="L155" i="9"/>
  <c r="J142" i="4" a="1"/>
  <c r="J142" i="4"/>
  <c r="L142" i="4"/>
  <c r="G126" i="9"/>
  <c r="J126" i="9" a="1"/>
  <c r="J126" i="9"/>
  <c r="L126" i="9"/>
  <c r="M126" i="9"/>
  <c r="K446" i="8" s="1"/>
  <c r="J130" i="4" a="1"/>
  <c r="J130" i="4"/>
  <c r="L130" i="4"/>
  <c r="G115" i="9"/>
  <c r="J115" i="9" a="1"/>
  <c r="J115" i="9"/>
  <c r="L115" i="9"/>
  <c r="M115" i="9"/>
  <c r="J118" i="4" a="1"/>
  <c r="J118" i="4"/>
  <c r="L118" i="4"/>
  <c r="G103" i="9"/>
  <c r="J103" i="9" a="1"/>
  <c r="J103" i="9"/>
  <c r="L103" i="9"/>
  <c r="M103" i="9"/>
  <c r="J106" i="4" a="1"/>
  <c r="J106" i="4"/>
  <c r="L106" i="4"/>
  <c r="G90" i="9"/>
  <c r="J90" i="9" a="1"/>
  <c r="J90" i="9"/>
  <c r="L90" i="9"/>
  <c r="M90" i="9"/>
  <c r="K1022" i="8" s="1"/>
  <c r="J94" i="4" a="1"/>
  <c r="J94" i="4"/>
  <c r="L94" i="4"/>
  <c r="G79" i="9"/>
  <c r="J79" i="9" a="1"/>
  <c r="J79" i="9"/>
  <c r="L79" i="9"/>
  <c r="M79" i="9"/>
  <c r="K89" i="8" s="1"/>
  <c r="J82" i="4" a="1"/>
  <c r="J82" i="4"/>
  <c r="L82" i="4"/>
  <c r="G67" i="9"/>
  <c r="J67" i="9" a="1"/>
  <c r="J67" i="9"/>
  <c r="L67" i="9"/>
  <c r="M67" i="9"/>
  <c r="J70" i="4" a="1"/>
  <c r="J70" i="4"/>
  <c r="L70" i="4"/>
  <c r="G56" i="9"/>
  <c r="J56" i="9" a="1"/>
  <c r="J56" i="9"/>
  <c r="L56" i="9"/>
  <c r="M56" i="9"/>
  <c r="J58" i="4" a="1"/>
  <c r="J58" i="4"/>
  <c r="L58" i="4"/>
  <c r="G44" i="9"/>
  <c r="J44" i="9" a="1"/>
  <c r="J44" i="9"/>
  <c r="L44" i="9"/>
  <c r="M44" i="9"/>
  <c r="K1290" i="8" s="1"/>
  <c r="J46" i="4" a="1"/>
  <c r="J46" i="4"/>
  <c r="L46" i="4"/>
  <c r="G50" i="9"/>
  <c r="J50" i="9" a="1"/>
  <c r="J50" i="9"/>
  <c r="L50" i="9"/>
  <c r="J34" i="4" a="1"/>
  <c r="J34" i="4"/>
  <c r="L34" i="4"/>
  <c r="G18" i="9"/>
  <c r="J18" i="9" a="1"/>
  <c r="J18" i="9"/>
  <c r="L18" i="9"/>
  <c r="M18" i="9"/>
  <c r="K538" i="8" s="1"/>
  <c r="J21" i="4" a="1"/>
  <c r="J21" i="4"/>
  <c r="L21" i="4"/>
  <c r="G8" i="9"/>
  <c r="J8" i="9" a="1"/>
  <c r="J8" i="9"/>
  <c r="L8" i="9"/>
  <c r="M8" i="9"/>
  <c r="J9" i="4" a="1"/>
  <c r="J9" i="4"/>
  <c r="L9" i="4"/>
  <c r="G388" i="9"/>
  <c r="J388" i="9" a="1"/>
  <c r="J388" i="9"/>
  <c r="L388" i="9"/>
  <c r="M388" i="9"/>
  <c r="J390" i="4" a="1"/>
  <c r="J390" i="4"/>
  <c r="L390" i="4"/>
  <c r="M390" i="4"/>
  <c r="G387" i="9"/>
  <c r="J387" i="9" a="1"/>
  <c r="J387" i="9"/>
  <c r="L387" i="9"/>
  <c r="M387" i="9"/>
  <c r="J388" i="4" a="1"/>
  <c r="J388" i="4"/>
  <c r="L388" i="4"/>
  <c r="G372" i="9"/>
  <c r="J372" i="9" a="1"/>
  <c r="J372" i="9"/>
  <c r="L372" i="9"/>
  <c r="J376" i="4" a="1"/>
  <c r="J376" i="4"/>
  <c r="L376" i="4"/>
  <c r="G357" i="9"/>
  <c r="J357" i="9" a="1"/>
  <c r="J357" i="9"/>
  <c r="L357" i="9"/>
  <c r="M357" i="9"/>
  <c r="J364" i="4" a="1"/>
  <c r="J364" i="4"/>
  <c r="L364" i="4"/>
  <c r="G348" i="9"/>
  <c r="J348" i="9" a="1"/>
  <c r="J348" i="9"/>
  <c r="L348" i="9"/>
  <c r="J352" i="4" a="1"/>
  <c r="J352" i="4"/>
  <c r="L352" i="4"/>
  <c r="G368" i="9"/>
  <c r="J368" i="9" a="1"/>
  <c r="J368" i="9"/>
  <c r="L368" i="9"/>
  <c r="M368" i="9"/>
  <c r="J340" i="4" a="1"/>
  <c r="J340" i="4"/>
  <c r="L340" i="4"/>
  <c r="G327" i="9"/>
  <c r="J327" i="9" a="1"/>
  <c r="J327" i="9"/>
  <c r="L327" i="9"/>
  <c r="M327" i="9"/>
  <c r="J328" i="4" a="1"/>
  <c r="J328" i="4"/>
  <c r="L328" i="4"/>
  <c r="G315" i="9"/>
  <c r="J315" i="9" a="1"/>
  <c r="J315" i="9"/>
  <c r="L315" i="9"/>
  <c r="M315" i="9"/>
  <c r="K421" i="8" s="1"/>
  <c r="J316" i="4" a="1"/>
  <c r="J316" i="4"/>
  <c r="L316" i="4"/>
  <c r="G302" i="9"/>
  <c r="J302" i="9" a="1"/>
  <c r="J302" i="9"/>
  <c r="L302" i="9"/>
  <c r="J304" i="4" a="1"/>
  <c r="J304" i="4"/>
  <c r="L304" i="4"/>
  <c r="G290" i="9"/>
  <c r="J290" i="9" a="1"/>
  <c r="J290" i="9"/>
  <c r="L290" i="9"/>
  <c r="J292" i="4" a="1"/>
  <c r="J292" i="4"/>
  <c r="L292" i="4"/>
  <c r="G274" i="9"/>
  <c r="J274" i="9" a="1"/>
  <c r="J274" i="9"/>
  <c r="L274" i="9"/>
  <c r="G270" i="9"/>
  <c r="J270" i="9" a="1"/>
  <c r="J270" i="9"/>
  <c r="L270" i="9"/>
  <c r="M270" i="9"/>
  <c r="J268" i="4" a="1"/>
  <c r="J268" i="4"/>
  <c r="L268" i="4"/>
  <c r="G252" i="9"/>
  <c r="J252" i="9" a="1"/>
  <c r="J252" i="9"/>
  <c r="L252" i="9"/>
  <c r="J256" i="4" a="1"/>
  <c r="J256" i="4"/>
  <c r="L256" i="4"/>
  <c r="G273" i="9"/>
  <c r="J273" i="9" a="1"/>
  <c r="J273" i="9"/>
  <c r="L273" i="9"/>
  <c r="G269" i="9"/>
  <c r="J269" i="9" a="1"/>
  <c r="J269" i="9"/>
  <c r="L269" i="9"/>
  <c r="M269" i="9"/>
  <c r="J244" i="4" a="1"/>
  <c r="J244" i="4"/>
  <c r="L244" i="4"/>
  <c r="G222" i="9"/>
  <c r="J222" i="9" a="1"/>
  <c r="J222" i="9"/>
  <c r="L222" i="9"/>
  <c r="M222" i="9"/>
  <c r="J232" i="4" a="1"/>
  <c r="J232" i="4"/>
  <c r="L232" i="4"/>
  <c r="G211" i="9"/>
  <c r="J211" i="9" a="1"/>
  <c r="J211" i="9"/>
  <c r="L211" i="9"/>
  <c r="M211" i="9"/>
  <c r="J219" i="4" a="1"/>
  <c r="J219" i="4"/>
  <c r="L219" i="4"/>
  <c r="G231" i="9"/>
  <c r="J231" i="9" a="1"/>
  <c r="J231" i="9"/>
  <c r="L231" i="9"/>
  <c r="M231" i="9"/>
  <c r="J203" i="4" a="1"/>
  <c r="J203" i="4"/>
  <c r="L203" i="4"/>
  <c r="G184" i="9"/>
  <c r="J184" i="9" a="1"/>
  <c r="J184" i="9"/>
  <c r="L184" i="9"/>
  <c r="M184" i="9"/>
  <c r="K413" i="8" s="1"/>
  <c r="J190" i="4" a="1"/>
  <c r="J190" i="4"/>
  <c r="L190" i="4"/>
  <c r="G181" i="9"/>
  <c r="J181" i="9" a="1"/>
  <c r="J181" i="9"/>
  <c r="L181" i="9"/>
  <c r="J178" i="4" a="1"/>
  <c r="J178" i="4"/>
  <c r="L178" i="4"/>
  <c r="G169" i="9"/>
  <c r="J169" i="9" a="1"/>
  <c r="J169" i="9"/>
  <c r="L169" i="9"/>
  <c r="J165" i="4" a="1"/>
  <c r="J165" i="4"/>
  <c r="L165" i="4"/>
  <c r="G148" i="9"/>
  <c r="J148" i="9" a="1"/>
  <c r="J148" i="9"/>
  <c r="L148" i="9"/>
  <c r="M148" i="9"/>
  <c r="J153" i="4" a="1"/>
  <c r="J153" i="4"/>
  <c r="L153" i="4"/>
  <c r="G137" i="9"/>
  <c r="J137" i="9" a="1"/>
  <c r="J137" i="9"/>
  <c r="L137" i="9"/>
  <c r="M137" i="9"/>
  <c r="J141" i="4" a="1"/>
  <c r="J141" i="4"/>
  <c r="L141" i="4"/>
  <c r="G144" i="9"/>
  <c r="J144" i="9" a="1"/>
  <c r="J144" i="9"/>
  <c r="L144" i="9"/>
  <c r="J129" i="4" a="1"/>
  <c r="J129" i="4"/>
  <c r="L129" i="4"/>
  <c r="G114" i="9"/>
  <c r="J114" i="9" a="1"/>
  <c r="J114" i="9"/>
  <c r="L114" i="9"/>
  <c r="M114" i="9"/>
  <c r="J117" i="4" a="1"/>
  <c r="J117" i="4"/>
  <c r="L117" i="4"/>
  <c r="G102" i="9"/>
  <c r="J102" i="9" a="1"/>
  <c r="J102" i="9"/>
  <c r="L102" i="9"/>
  <c r="M102" i="9"/>
  <c r="K1079" i="8" s="1"/>
  <c r="J105" i="4" a="1"/>
  <c r="J105" i="4"/>
  <c r="L105" i="4"/>
  <c r="G89" i="9"/>
  <c r="J89" i="9" a="1"/>
  <c r="J89" i="9"/>
  <c r="L89" i="9"/>
  <c r="M89" i="9"/>
  <c r="K65" i="8" s="1"/>
  <c r="J93" i="4" a="1"/>
  <c r="J93" i="4"/>
  <c r="L93" i="4"/>
  <c r="G78" i="9"/>
  <c r="J78" i="9" a="1"/>
  <c r="J78" i="9"/>
  <c r="L78" i="9"/>
  <c r="M78" i="9"/>
  <c r="J81" i="4" a="1"/>
  <c r="J81" i="4"/>
  <c r="L81" i="4"/>
  <c r="G66" i="9"/>
  <c r="J66" i="9" a="1"/>
  <c r="J66" i="9"/>
  <c r="L66" i="9"/>
  <c r="M66" i="9"/>
  <c r="J69" i="4" a="1"/>
  <c r="J69" i="4"/>
  <c r="L69" i="4"/>
  <c r="G55" i="9"/>
  <c r="J55" i="9" a="1"/>
  <c r="J55" i="9"/>
  <c r="L55" i="9"/>
  <c r="M55" i="9"/>
  <c r="J57" i="4" a="1"/>
  <c r="J57" i="4"/>
  <c r="L57" i="4"/>
  <c r="G43" i="9"/>
  <c r="J43" i="9" a="1"/>
  <c r="J43" i="9"/>
  <c r="L43" i="9"/>
  <c r="M43" i="9"/>
  <c r="K296" i="8" s="1"/>
  <c r="J45" i="4" a="1"/>
  <c r="J45" i="4"/>
  <c r="L45" i="4"/>
  <c r="G32" i="9"/>
  <c r="J32" i="9" a="1"/>
  <c r="J32" i="9"/>
  <c r="L32" i="9"/>
  <c r="M32" i="9"/>
  <c r="K1048" i="8" s="1"/>
  <c r="J33" i="4" a="1"/>
  <c r="J33" i="4"/>
  <c r="L33" i="4"/>
  <c r="G17" i="9"/>
  <c r="J17" i="9" a="1"/>
  <c r="J17" i="9"/>
  <c r="L17" i="9"/>
  <c r="M17" i="9"/>
  <c r="J20" i="4" a="1"/>
  <c r="J20" i="4"/>
  <c r="L20" i="4"/>
  <c r="G19" i="9"/>
  <c r="J19" i="9" a="1"/>
  <c r="J19" i="9"/>
  <c r="L19" i="9"/>
  <c r="M19" i="9"/>
  <c r="J8" i="4" a="1"/>
  <c r="J8" i="4"/>
  <c r="L8" i="4"/>
  <c r="G402" i="9"/>
  <c r="J402" i="9" a="1"/>
  <c r="J402" i="9"/>
  <c r="L402" i="9"/>
  <c r="M402" i="9"/>
  <c r="J399" i="4" a="1"/>
  <c r="J399" i="4"/>
  <c r="L399" i="4"/>
  <c r="G386" i="9"/>
  <c r="J386" i="9" a="1"/>
  <c r="J386" i="9"/>
  <c r="L386" i="9"/>
  <c r="J387" i="4" a="1"/>
  <c r="J387" i="4"/>
  <c r="L387" i="4"/>
  <c r="G371" i="9"/>
  <c r="J371" i="9" a="1"/>
  <c r="J371" i="9"/>
  <c r="L371" i="9"/>
  <c r="J375" i="4" a="1"/>
  <c r="J375" i="4"/>
  <c r="L375" i="4"/>
  <c r="G366" i="9"/>
  <c r="J366" i="9" a="1"/>
  <c r="J366" i="9"/>
  <c r="L366" i="9"/>
  <c r="M366" i="9"/>
  <c r="J363" i="4" a="1"/>
  <c r="J363" i="4"/>
  <c r="L363" i="4"/>
  <c r="G347" i="9"/>
  <c r="J347" i="9" a="1"/>
  <c r="J347" i="9"/>
  <c r="L347" i="9"/>
  <c r="J351" i="4" a="1"/>
  <c r="J351" i="4"/>
  <c r="L351" i="4"/>
  <c r="G337" i="9"/>
  <c r="J337" i="9" a="1"/>
  <c r="J337" i="9"/>
  <c r="L337" i="9"/>
  <c r="J339" i="4" a="1"/>
  <c r="J339" i="4"/>
  <c r="L339" i="4"/>
  <c r="G326" i="9"/>
  <c r="J326" i="9" a="1"/>
  <c r="J326" i="9"/>
  <c r="L326" i="9"/>
  <c r="J327" i="4" a="1"/>
  <c r="J327" i="4"/>
  <c r="L327" i="4"/>
  <c r="G313" i="9"/>
  <c r="J313" i="9" a="1"/>
  <c r="J313" i="9"/>
  <c r="L313" i="9"/>
  <c r="J315" i="4" a="1"/>
  <c r="J315" i="4"/>
  <c r="L315" i="4"/>
  <c r="G301" i="9"/>
  <c r="J301" i="9" a="1"/>
  <c r="J301" i="9"/>
  <c r="L301" i="9"/>
  <c r="J303" i="4" a="1"/>
  <c r="J303" i="4"/>
  <c r="L303" i="4"/>
  <c r="G276" i="9"/>
  <c r="J276" i="9" a="1"/>
  <c r="J276" i="9"/>
  <c r="L276" i="9"/>
  <c r="J279" i="4" a="1"/>
  <c r="J279" i="4"/>
  <c r="L279" i="4"/>
  <c r="M279" i="4"/>
  <c r="G265" i="9"/>
  <c r="J265" i="9" a="1"/>
  <c r="J265" i="9"/>
  <c r="L265" i="9"/>
  <c r="J267" i="4" a="1"/>
  <c r="J267" i="4"/>
  <c r="L267" i="4"/>
  <c r="G251" i="9"/>
  <c r="J251" i="9" a="1"/>
  <c r="J251" i="9"/>
  <c r="L251" i="9"/>
  <c r="J255" i="4" a="1"/>
  <c r="J255" i="4"/>
  <c r="L255" i="4"/>
  <c r="G237" i="9"/>
  <c r="J237" i="9" a="1"/>
  <c r="J237" i="9"/>
  <c r="L237" i="9"/>
  <c r="M237" i="9"/>
  <c r="J243" i="4" a="1"/>
  <c r="J243" i="4"/>
  <c r="L243" i="4"/>
  <c r="G221" i="9"/>
  <c r="J221" i="9" a="1"/>
  <c r="J221" i="9"/>
  <c r="L221" i="9"/>
  <c r="M221" i="9"/>
  <c r="J231" i="4" a="1"/>
  <c r="J231" i="4"/>
  <c r="L231" i="4"/>
  <c r="G210" i="9"/>
  <c r="J210" i="9" a="1"/>
  <c r="J210" i="9"/>
  <c r="L210" i="9"/>
  <c r="M210" i="9"/>
  <c r="J218" i="4" a="1"/>
  <c r="J218" i="4"/>
  <c r="L218" i="4"/>
  <c r="G183" i="9"/>
  <c r="J183" i="9" a="1"/>
  <c r="J183" i="9"/>
  <c r="L183" i="9"/>
  <c r="M183" i="9"/>
  <c r="J189" i="4" a="1"/>
  <c r="J189" i="4"/>
  <c r="L189" i="4"/>
  <c r="G173" i="9"/>
  <c r="J173" i="9" a="1"/>
  <c r="J173" i="9"/>
  <c r="L173" i="9"/>
  <c r="M173" i="9"/>
  <c r="J177" i="4" a="1"/>
  <c r="J177" i="4"/>
  <c r="L177" i="4"/>
  <c r="G157" i="9"/>
  <c r="J157" i="9" a="1"/>
  <c r="J157" i="9"/>
  <c r="L157" i="9"/>
  <c r="J164" i="4" a="1"/>
  <c r="J164" i="4"/>
  <c r="L164" i="4"/>
  <c r="G147" i="9"/>
  <c r="J147" i="9" a="1"/>
  <c r="J147" i="9"/>
  <c r="L147" i="9"/>
  <c r="M147" i="9"/>
  <c r="J152" i="4" a="1"/>
  <c r="J152" i="4"/>
  <c r="L152" i="4"/>
  <c r="G136" i="9"/>
  <c r="J136" i="9" a="1"/>
  <c r="J136" i="9"/>
  <c r="L136" i="9"/>
  <c r="M136" i="9"/>
  <c r="J140" i="4" a="1"/>
  <c r="J140" i="4"/>
  <c r="L140" i="4"/>
  <c r="G125" i="9"/>
  <c r="J125" i="9" a="1"/>
  <c r="J125" i="9"/>
  <c r="L125" i="9"/>
  <c r="M125" i="9"/>
  <c r="J128" i="4" a="1"/>
  <c r="J128" i="4"/>
  <c r="L128" i="4"/>
  <c r="G113" i="9"/>
  <c r="J113" i="9" a="1"/>
  <c r="J113" i="9"/>
  <c r="L113" i="9"/>
  <c r="M113" i="9"/>
  <c r="J116" i="4" a="1"/>
  <c r="J116" i="4"/>
  <c r="L116" i="4"/>
  <c r="G100" i="9"/>
  <c r="J100" i="9" a="1"/>
  <c r="J100" i="9"/>
  <c r="L100" i="9"/>
  <c r="M100" i="9"/>
  <c r="J104" i="4" a="1"/>
  <c r="J104" i="4"/>
  <c r="L104" i="4"/>
  <c r="G260" i="9"/>
  <c r="J260" i="9" a="1"/>
  <c r="J260" i="9"/>
  <c r="L260" i="9"/>
  <c r="M260" i="9"/>
  <c r="G266" i="9"/>
  <c r="J266" i="9" a="1"/>
  <c r="J266" i="9"/>
  <c r="L266" i="9"/>
  <c r="J92" i="4" a="1"/>
  <c r="J92" i="4"/>
  <c r="L92" i="4"/>
  <c r="G77" i="9"/>
  <c r="J77" i="9" a="1"/>
  <c r="J77" i="9"/>
  <c r="L77" i="9"/>
  <c r="M77" i="9"/>
  <c r="K116" i="8" s="1"/>
  <c r="J80" i="4" a="1"/>
  <c r="J80" i="4"/>
  <c r="L80" i="4"/>
  <c r="G65" i="9"/>
  <c r="J65" i="9" a="1"/>
  <c r="J65" i="9"/>
  <c r="L65" i="9"/>
  <c r="M65" i="9"/>
  <c r="K1006" i="8" s="1"/>
  <c r="J68" i="4" a="1"/>
  <c r="J68" i="4"/>
  <c r="L68" i="4"/>
  <c r="G54" i="9"/>
  <c r="J54" i="9" a="1"/>
  <c r="J54" i="9"/>
  <c r="L54" i="9"/>
  <c r="M54" i="9"/>
  <c r="K1294" i="8" s="1"/>
  <c r="J56" i="4" a="1"/>
  <c r="J56" i="4"/>
  <c r="L56" i="4"/>
  <c r="G42" i="9"/>
  <c r="J42" i="9" a="1"/>
  <c r="J42" i="9"/>
  <c r="L42" i="9"/>
  <c r="M42" i="9"/>
  <c r="J44" i="4" a="1"/>
  <c r="J44" i="4"/>
  <c r="L44" i="4"/>
  <c r="G31" i="9"/>
  <c r="J31" i="9" a="1"/>
  <c r="J31" i="9"/>
  <c r="L31" i="9"/>
  <c r="M31" i="9"/>
  <c r="J32" i="4" a="1"/>
  <c r="J32" i="4"/>
  <c r="L32" i="4"/>
  <c r="G16" i="9"/>
  <c r="J16" i="9" a="1"/>
  <c r="J16" i="9"/>
  <c r="L16" i="9"/>
  <c r="M16" i="9"/>
  <c r="K329" i="8" s="1"/>
  <c r="J19" i="4" a="1"/>
  <c r="J19" i="4"/>
  <c r="L19" i="4"/>
  <c r="G7" i="9"/>
  <c r="J7" i="9" a="1"/>
  <c r="J7" i="9"/>
  <c r="L7" i="9"/>
  <c r="M7" i="9"/>
  <c r="K914" i="8" s="1"/>
  <c r="J7" i="4" a="1"/>
  <c r="J7" i="4"/>
  <c r="L7" i="4"/>
  <c r="G398" i="9"/>
  <c r="J398" i="9" a="1"/>
  <c r="J398" i="9"/>
  <c r="L398" i="9"/>
  <c r="J400" i="4" a="1"/>
  <c r="J400" i="4"/>
  <c r="L400" i="4"/>
  <c r="G397" i="9"/>
  <c r="J397" i="9" a="1"/>
  <c r="J397" i="9"/>
  <c r="L397" i="9"/>
  <c r="J398" i="4" a="1"/>
  <c r="J398" i="4"/>
  <c r="L398" i="4"/>
  <c r="G382" i="9"/>
  <c r="J382" i="9" a="1"/>
  <c r="J382" i="9"/>
  <c r="L382" i="9"/>
  <c r="J386" i="4" a="1"/>
  <c r="J386" i="4"/>
  <c r="L386" i="4"/>
  <c r="G370" i="9"/>
  <c r="J370" i="9" a="1"/>
  <c r="J370" i="9"/>
  <c r="L370" i="9"/>
  <c r="J374" i="4" a="1"/>
  <c r="J374" i="4"/>
  <c r="L374" i="4"/>
  <c r="G356" i="9"/>
  <c r="J356" i="9" a="1"/>
  <c r="J356" i="9"/>
  <c r="L356" i="9"/>
  <c r="M356" i="9"/>
  <c r="J362" i="4" a="1"/>
  <c r="J362" i="4"/>
  <c r="L362" i="4"/>
  <c r="G346" i="9"/>
  <c r="J346" i="9" a="1"/>
  <c r="J346" i="9"/>
  <c r="L346" i="9"/>
  <c r="J350" i="4" a="1"/>
  <c r="J350" i="4"/>
  <c r="L350" i="4"/>
  <c r="G336" i="9"/>
  <c r="J336" i="9" a="1"/>
  <c r="J336" i="9"/>
  <c r="L336" i="9"/>
  <c r="J338" i="4" a="1"/>
  <c r="J338" i="4"/>
  <c r="L338" i="4"/>
  <c r="G325" i="9"/>
  <c r="J325" i="9" a="1"/>
  <c r="J325" i="9"/>
  <c r="L325" i="9"/>
  <c r="J326" i="4" a="1"/>
  <c r="J326" i="4"/>
  <c r="L326" i="4"/>
  <c r="G312" i="9"/>
  <c r="J312" i="9" a="1"/>
  <c r="J312" i="9"/>
  <c r="L312" i="9"/>
  <c r="J314" i="4" a="1"/>
  <c r="J314" i="4"/>
  <c r="L314" i="4"/>
  <c r="G300" i="9"/>
  <c r="J300" i="9" a="1"/>
  <c r="J300" i="9"/>
  <c r="L300" i="9"/>
  <c r="J302" i="4" a="1"/>
  <c r="J302" i="4"/>
  <c r="L302" i="4"/>
  <c r="G288" i="9"/>
  <c r="J288" i="9" a="1"/>
  <c r="J288" i="9"/>
  <c r="L288" i="9"/>
  <c r="J290" i="4" a="1"/>
  <c r="J290" i="4"/>
  <c r="L290" i="4"/>
  <c r="G284" i="9"/>
  <c r="J284" i="9" a="1"/>
  <c r="J284" i="9"/>
  <c r="L284" i="9"/>
  <c r="M284" i="9"/>
  <c r="K857" i="8" s="1"/>
  <c r="G289" i="9"/>
  <c r="J289" i="9" a="1"/>
  <c r="J289" i="9"/>
  <c r="L289" i="9"/>
  <c r="J278" i="4" a="1"/>
  <c r="J278" i="4"/>
  <c r="L278" i="4"/>
  <c r="G264" i="9"/>
  <c r="J264" i="9" a="1"/>
  <c r="J264" i="9"/>
  <c r="L264" i="9"/>
  <c r="J266" i="4" a="1"/>
  <c r="J266" i="4"/>
  <c r="L266" i="4"/>
  <c r="M266" i="4"/>
  <c r="G250" i="9"/>
  <c r="J250" i="9" a="1"/>
  <c r="J250" i="9"/>
  <c r="L250" i="9"/>
  <c r="J254" i="4" a="1"/>
  <c r="J254" i="4"/>
  <c r="L254" i="4"/>
  <c r="G236" i="9"/>
  <c r="J236" i="9" a="1"/>
  <c r="J236" i="9"/>
  <c r="L236" i="9"/>
  <c r="M236" i="9"/>
  <c r="J242" i="4" a="1"/>
  <c r="J242" i="4"/>
  <c r="L242" i="4"/>
  <c r="G225" i="9"/>
  <c r="J225" i="9" a="1"/>
  <c r="J225" i="9"/>
  <c r="L225" i="9"/>
  <c r="M225" i="9"/>
  <c r="K771" i="8" s="1"/>
  <c r="J230" i="4" a="1"/>
  <c r="J230" i="4"/>
  <c r="L230" i="4"/>
  <c r="G208" i="9"/>
  <c r="J208" i="9" a="1"/>
  <c r="J208" i="9"/>
  <c r="L208" i="9"/>
  <c r="M208" i="9"/>
  <c r="J217" i="4" a="1"/>
  <c r="J217" i="4"/>
  <c r="L217" i="4"/>
  <c r="G192" i="9"/>
  <c r="J192" i="9" a="1"/>
  <c r="J192" i="9"/>
  <c r="L192" i="9"/>
  <c r="J200" i="4" a="1"/>
  <c r="J200" i="4"/>
  <c r="L200" i="4"/>
  <c r="G182" i="9"/>
  <c r="J182" i="9" a="1"/>
  <c r="J182" i="9"/>
  <c r="L182" i="9"/>
  <c r="J188" i="4" a="1"/>
  <c r="J188" i="4"/>
  <c r="L188" i="4"/>
  <c r="G172" i="9"/>
  <c r="J172" i="9" a="1"/>
  <c r="J172" i="9"/>
  <c r="L172" i="9"/>
  <c r="M172" i="9"/>
  <c r="J176" i="4" a="1"/>
  <c r="J176" i="4"/>
  <c r="L176" i="4"/>
  <c r="G156" i="9"/>
  <c r="J156" i="9" a="1"/>
  <c r="J156" i="9"/>
  <c r="L156" i="9"/>
  <c r="J163" i="4" a="1"/>
  <c r="J163" i="4"/>
  <c r="L163" i="4"/>
  <c r="G160" i="9"/>
  <c r="J160" i="9" a="1"/>
  <c r="J160" i="9"/>
  <c r="L160" i="9"/>
  <c r="M160" i="9"/>
  <c r="K556" i="8" s="1"/>
  <c r="J151" i="4" a="1"/>
  <c r="J151" i="4"/>
  <c r="L151" i="4"/>
  <c r="G135" i="9"/>
  <c r="J135" i="9" a="1"/>
  <c r="J135" i="9"/>
  <c r="L135" i="9"/>
  <c r="M135" i="9"/>
  <c r="J139" i="4" a="1"/>
  <c r="J139" i="4"/>
  <c r="L139" i="4"/>
  <c r="G124" i="9"/>
  <c r="J124" i="9" a="1"/>
  <c r="J124" i="9"/>
  <c r="L124" i="9"/>
  <c r="M124" i="9"/>
  <c r="J127" i="4" a="1"/>
  <c r="J127" i="4"/>
  <c r="L127" i="4"/>
  <c r="M127" i="4"/>
  <c r="G112" i="9"/>
  <c r="J112" i="9" a="1"/>
  <c r="J112" i="9"/>
  <c r="L112" i="9"/>
  <c r="M112" i="9"/>
  <c r="K33" i="8" s="1"/>
  <c r="J115" i="4" a="1"/>
  <c r="J115" i="4"/>
  <c r="L115" i="4"/>
  <c r="G99" i="9"/>
  <c r="J99" i="9" a="1"/>
  <c r="J99" i="9"/>
  <c r="L99" i="9"/>
  <c r="M99" i="9"/>
  <c r="J103" i="4" a="1"/>
  <c r="J103" i="4"/>
  <c r="L103" i="4"/>
  <c r="G88" i="9"/>
  <c r="J88" i="9" a="1"/>
  <c r="J88" i="9"/>
  <c r="L88" i="9"/>
  <c r="M88" i="9"/>
  <c r="K68" i="8" s="1"/>
  <c r="J91" i="4" a="1"/>
  <c r="J91" i="4"/>
  <c r="L91" i="4"/>
  <c r="G76" i="9"/>
  <c r="J76" i="9" a="1"/>
  <c r="J76" i="9"/>
  <c r="L76" i="9"/>
  <c r="M76" i="9"/>
  <c r="K82" i="8" s="1"/>
  <c r="J79" i="4" a="1"/>
  <c r="J79" i="4"/>
  <c r="L79" i="4"/>
  <c r="M79" i="4"/>
  <c r="G64" i="9"/>
  <c r="J64" i="9" a="1"/>
  <c r="J64" i="9"/>
  <c r="L64" i="9"/>
  <c r="M64" i="9"/>
  <c r="J67" i="4" a="1"/>
  <c r="J67" i="4"/>
  <c r="L67" i="4"/>
  <c r="G82" i="9"/>
  <c r="J82" i="9" a="1"/>
  <c r="J82" i="9"/>
  <c r="L82" i="9"/>
  <c r="J55" i="4" a="1"/>
  <c r="J55" i="4"/>
  <c r="L55" i="4"/>
  <c r="G41" i="9"/>
  <c r="J41" i="9" a="1"/>
  <c r="J41" i="9"/>
  <c r="L41" i="9"/>
  <c r="M41" i="9"/>
  <c r="J43" i="4" a="1"/>
  <c r="J43" i="4"/>
  <c r="L43" i="4"/>
  <c r="G30" i="9"/>
  <c r="J30" i="9" a="1"/>
  <c r="J30" i="9"/>
  <c r="L30" i="9"/>
  <c r="M30" i="9"/>
  <c r="J31" i="4" a="1"/>
  <c r="J31" i="4"/>
  <c r="L31" i="4"/>
  <c r="M31" i="4"/>
  <c r="G25" i="9"/>
  <c r="J25" i="9" a="1"/>
  <c r="J25" i="9"/>
  <c r="L25" i="9"/>
  <c r="J18" i="4" a="1"/>
  <c r="J18" i="4"/>
  <c r="L18" i="4"/>
  <c r="M18" i="4"/>
  <c r="G6" i="9"/>
  <c r="J6" i="9" a="1"/>
  <c r="J6" i="9"/>
  <c r="L6" i="9"/>
  <c r="M6" i="9"/>
  <c r="J6" i="4" a="1"/>
  <c r="J6" i="4"/>
  <c r="L6" i="4"/>
  <c r="M6" i="4"/>
  <c r="G381" i="9"/>
  <c r="J381" i="9" a="1"/>
  <c r="J381" i="9"/>
  <c r="L381" i="9"/>
  <c r="J385" i="4" a="1"/>
  <c r="J385" i="4"/>
  <c r="L385" i="4"/>
  <c r="G369" i="9"/>
  <c r="J369" i="9" a="1"/>
  <c r="J369" i="9"/>
  <c r="L369" i="9"/>
  <c r="J373" i="4" a="1"/>
  <c r="J373" i="4"/>
  <c r="L373" i="4"/>
  <c r="G355" i="9"/>
  <c r="J355" i="9" a="1"/>
  <c r="J355" i="9"/>
  <c r="L355" i="9"/>
  <c r="M355" i="9"/>
  <c r="K1119" i="8" s="1"/>
  <c r="J361" i="4" a="1"/>
  <c r="J361" i="4"/>
  <c r="L361" i="4"/>
  <c r="G345" i="9"/>
  <c r="J345" i="9" a="1"/>
  <c r="J345" i="9"/>
  <c r="L345" i="9"/>
  <c r="J349" i="4" a="1"/>
  <c r="J349" i="4"/>
  <c r="L349" i="4"/>
  <c r="G367" i="9"/>
  <c r="J367" i="9" a="1"/>
  <c r="J367" i="9"/>
  <c r="L367" i="9"/>
  <c r="M367" i="9"/>
  <c r="J337" i="4" a="1"/>
  <c r="J337" i="4"/>
  <c r="L337" i="4"/>
  <c r="G323" i="9"/>
  <c r="J323" i="9" a="1"/>
  <c r="J323" i="9"/>
  <c r="L323" i="9"/>
  <c r="J325" i="4" a="1"/>
  <c r="J325" i="4"/>
  <c r="L325" i="4"/>
  <c r="G299" i="9"/>
  <c r="J299" i="9" a="1"/>
  <c r="J299" i="9"/>
  <c r="L299" i="9"/>
  <c r="J301" i="4" a="1"/>
  <c r="J301" i="4"/>
  <c r="L301" i="4"/>
  <c r="M301" i="4"/>
  <c r="G307" i="9"/>
  <c r="J307" i="9" a="1"/>
  <c r="J307" i="9"/>
  <c r="L307" i="9"/>
  <c r="M307" i="9"/>
  <c r="J289" i="4" a="1"/>
  <c r="J289" i="4"/>
  <c r="L289" i="4"/>
  <c r="G263" i="9"/>
  <c r="J263" i="9" a="1"/>
  <c r="J263" i="9"/>
  <c r="L263" i="9"/>
  <c r="J265" i="4" a="1"/>
  <c r="J265" i="4"/>
  <c r="L265" i="4"/>
  <c r="G247" i="9"/>
  <c r="J247" i="9" a="1"/>
  <c r="J247" i="9"/>
  <c r="L247" i="9"/>
  <c r="M247" i="9"/>
  <c r="G253" i="9"/>
  <c r="J253" i="9" a="1"/>
  <c r="J253" i="9"/>
  <c r="L253" i="9"/>
  <c r="J253" i="4" a="1"/>
  <c r="J253" i="4"/>
  <c r="L253" i="4"/>
  <c r="G235" i="9"/>
  <c r="J235" i="9" a="1"/>
  <c r="J235" i="9"/>
  <c r="L235" i="9"/>
  <c r="M235" i="9"/>
  <c r="J241" i="4" a="1"/>
  <c r="J241" i="4"/>
  <c r="L241" i="4"/>
  <c r="G220" i="9"/>
  <c r="J220" i="9" a="1"/>
  <c r="J220" i="9"/>
  <c r="L220" i="9"/>
  <c r="M220" i="9"/>
  <c r="J229" i="4" a="1"/>
  <c r="J229" i="4"/>
  <c r="L229" i="4"/>
  <c r="M229" i="4"/>
  <c r="G207" i="9"/>
  <c r="J207" i="9" a="1"/>
  <c r="J207" i="9"/>
  <c r="L207" i="9"/>
  <c r="M207" i="9"/>
  <c r="J216" i="4" a="1"/>
  <c r="J216" i="4"/>
  <c r="L216" i="4"/>
  <c r="G199" i="9"/>
  <c r="J199" i="9" a="1"/>
  <c r="J199" i="9"/>
  <c r="L199" i="9"/>
  <c r="M199" i="9"/>
  <c r="J199" i="4" a="1"/>
  <c r="J199" i="4"/>
  <c r="L199" i="4"/>
  <c r="G254" i="9"/>
  <c r="J254" i="9" a="1"/>
  <c r="J254" i="9"/>
  <c r="L254" i="9"/>
  <c r="G248" i="9"/>
  <c r="J248" i="9" a="1"/>
  <c r="J248" i="9"/>
  <c r="L248" i="9"/>
  <c r="M248" i="9"/>
  <c r="J187" i="4" a="1"/>
  <c r="J187" i="4"/>
  <c r="L187" i="4"/>
  <c r="G171" i="9"/>
  <c r="J171" i="9" a="1"/>
  <c r="J171" i="9"/>
  <c r="L171" i="9"/>
  <c r="M171" i="9"/>
  <c r="J174" i="4" a="1"/>
  <c r="J174" i="4"/>
  <c r="L174" i="4"/>
  <c r="M174" i="4"/>
  <c r="G154" i="9"/>
  <c r="J154" i="9" a="1"/>
  <c r="J154" i="9"/>
  <c r="L154" i="9"/>
  <c r="J162" i="4" a="1"/>
  <c r="J162" i="4"/>
  <c r="L162" i="4"/>
  <c r="M162" i="4"/>
  <c r="G146" i="9"/>
  <c r="J146" i="9" a="1"/>
  <c r="J146" i="9"/>
  <c r="L146" i="9"/>
  <c r="J150" i="4" a="1"/>
  <c r="J150" i="4"/>
  <c r="L150" i="4"/>
  <c r="M150" i="4"/>
  <c r="G134" i="9"/>
  <c r="J134" i="9" a="1"/>
  <c r="J134" i="9"/>
  <c r="L134" i="9"/>
  <c r="J138" i="4" a="1"/>
  <c r="J138" i="4"/>
  <c r="L138" i="4"/>
  <c r="M138" i="4"/>
  <c r="G123" i="9"/>
  <c r="J123" i="9" a="1"/>
  <c r="J123" i="9"/>
  <c r="L123" i="9"/>
  <c r="M123" i="9"/>
  <c r="K430" i="8" s="1"/>
  <c r="J126" i="4" a="1"/>
  <c r="J126" i="4"/>
  <c r="L126" i="4"/>
  <c r="M126" i="4"/>
  <c r="G111" i="9"/>
  <c r="J111" i="9" a="1"/>
  <c r="J111" i="9"/>
  <c r="L111" i="9"/>
  <c r="M111" i="9"/>
  <c r="J114" i="4" a="1"/>
  <c r="J114" i="4"/>
  <c r="L114" i="4"/>
  <c r="M114" i="4"/>
  <c r="G98" i="9"/>
  <c r="J98" i="9" a="1"/>
  <c r="J98" i="9"/>
  <c r="L98" i="9"/>
  <c r="J102" i="4" a="1"/>
  <c r="J102" i="4"/>
  <c r="L102" i="4"/>
  <c r="M102" i="4"/>
  <c r="G87" i="9"/>
  <c r="J87" i="9" a="1"/>
  <c r="J87" i="9"/>
  <c r="L87" i="9"/>
  <c r="M87" i="9"/>
  <c r="K120" i="8" s="1"/>
  <c r="J90" i="4" a="1"/>
  <c r="J90" i="4"/>
  <c r="L90" i="4"/>
  <c r="M90" i="4"/>
  <c r="G75" i="9"/>
  <c r="J75" i="9" a="1"/>
  <c r="J75" i="9"/>
  <c r="L75" i="9"/>
  <c r="M75" i="9"/>
  <c r="J78" i="4" a="1"/>
  <c r="J78" i="4"/>
  <c r="L78" i="4"/>
  <c r="M78" i="4"/>
  <c r="G63" i="9"/>
  <c r="J63" i="9" a="1"/>
  <c r="J63" i="9"/>
  <c r="L63" i="9"/>
  <c r="M63" i="9"/>
  <c r="J66" i="4" a="1"/>
  <c r="J66" i="4"/>
  <c r="L66" i="4"/>
  <c r="M66" i="4"/>
  <c r="G53" i="9"/>
  <c r="J53" i="9" a="1"/>
  <c r="J53" i="9"/>
  <c r="L53" i="9"/>
  <c r="M53" i="9"/>
  <c r="J54" i="4" a="1"/>
  <c r="J54" i="4"/>
  <c r="L54" i="4"/>
  <c r="M54" i="4"/>
  <c r="G40" i="9"/>
  <c r="J40" i="9" a="1"/>
  <c r="J40" i="9"/>
  <c r="L40" i="9"/>
  <c r="M40" i="9"/>
  <c r="J42" i="4" a="1"/>
  <c r="J42" i="4"/>
  <c r="L42" i="4"/>
  <c r="M42" i="4"/>
  <c r="G29" i="9"/>
  <c r="J29" i="9" a="1"/>
  <c r="J29" i="9"/>
  <c r="L29" i="9"/>
  <c r="M29" i="9"/>
  <c r="K1193" i="8" s="1"/>
  <c r="J30" i="4" a="1"/>
  <c r="J30" i="4"/>
  <c r="L30" i="4"/>
  <c r="M30" i="4"/>
  <c r="G15" i="9"/>
  <c r="J15" i="9" a="1"/>
  <c r="J15" i="9"/>
  <c r="L15" i="9"/>
  <c r="M15" i="9"/>
  <c r="K890" i="8" s="1"/>
  <c r="J17" i="4" a="1"/>
  <c r="J17" i="4"/>
  <c r="L17" i="4"/>
  <c r="M17" i="4"/>
  <c r="G5" i="9"/>
  <c r="J5" i="9" a="1"/>
  <c r="J5" i="9"/>
  <c r="L5" i="9"/>
  <c r="M5" i="9"/>
  <c r="K4" i="8" s="1"/>
  <c r="J5" i="4" a="1"/>
  <c r="J5" i="4"/>
  <c r="L5" i="4"/>
  <c r="M5" i="4"/>
  <c r="G394" i="9"/>
  <c r="J394" i="9" a="1"/>
  <c r="J394" i="9"/>
  <c r="L394" i="9"/>
  <c r="J396" i="4" a="1"/>
  <c r="J396" i="4"/>
  <c r="L396" i="4"/>
  <c r="G380" i="9"/>
  <c r="J380" i="9" a="1"/>
  <c r="J380" i="9"/>
  <c r="L380" i="9"/>
  <c r="M380" i="9"/>
  <c r="J384" i="4" a="1"/>
  <c r="J384" i="4"/>
  <c r="L384" i="4"/>
  <c r="G385" i="9"/>
  <c r="J385" i="9" a="1"/>
  <c r="J385" i="9"/>
  <c r="L385" i="9"/>
  <c r="J372" i="4" a="1"/>
  <c r="J372" i="4"/>
  <c r="L372" i="4"/>
  <c r="G363" i="9"/>
  <c r="J363" i="9" a="1"/>
  <c r="J363" i="9"/>
  <c r="L363" i="9"/>
  <c r="M363" i="9"/>
  <c r="K1107" i="8" s="1"/>
  <c r="J360" i="4" a="1"/>
  <c r="J360" i="4"/>
  <c r="L360" i="4"/>
  <c r="G344" i="9"/>
  <c r="J344" i="9" a="1"/>
  <c r="J344" i="9"/>
  <c r="L344" i="9"/>
  <c r="M344" i="9"/>
  <c r="K183" i="8" s="1"/>
  <c r="J348" i="4" a="1"/>
  <c r="J348" i="4"/>
  <c r="L348" i="4"/>
  <c r="G335" i="9"/>
  <c r="J335" i="9" a="1"/>
  <c r="J335" i="9"/>
  <c r="L335" i="9"/>
  <c r="J336" i="4" a="1"/>
  <c r="J336" i="4"/>
  <c r="L336" i="4"/>
  <c r="G322" i="9"/>
  <c r="J322" i="9" a="1"/>
  <c r="J322" i="9"/>
  <c r="L322" i="9"/>
  <c r="J324" i="4" a="1"/>
  <c r="J324" i="4"/>
  <c r="L324" i="4"/>
  <c r="G314" i="9"/>
  <c r="J314" i="9" a="1"/>
  <c r="J314" i="9"/>
  <c r="L314" i="9"/>
  <c r="J312" i="4" a="1"/>
  <c r="J312" i="4"/>
  <c r="L312" i="4"/>
  <c r="G298" i="9"/>
  <c r="J298" i="9" a="1"/>
  <c r="J298" i="9"/>
  <c r="L298" i="9"/>
  <c r="J300" i="4" a="1"/>
  <c r="J300" i="4"/>
  <c r="L300" i="4"/>
  <c r="G262" i="9"/>
  <c r="J262" i="9" a="1"/>
  <c r="J262" i="9"/>
  <c r="L262" i="9"/>
  <c r="J264" i="4" a="1"/>
  <c r="J264" i="4"/>
  <c r="L264" i="4"/>
  <c r="G246" i="9"/>
  <c r="J246" i="9" a="1"/>
  <c r="J246" i="9"/>
  <c r="L246" i="9"/>
  <c r="M246" i="9"/>
  <c r="J252" i="4" a="1"/>
  <c r="J252" i="4"/>
  <c r="L252" i="4"/>
  <c r="G234" i="9"/>
  <c r="J234" i="9" a="1"/>
  <c r="J234" i="9"/>
  <c r="L234" i="9"/>
  <c r="M234" i="9"/>
  <c r="J240" i="4" a="1"/>
  <c r="J240" i="4"/>
  <c r="L240" i="4"/>
  <c r="G219" i="9"/>
  <c r="J219" i="9" a="1"/>
  <c r="J219" i="9"/>
  <c r="L219" i="9"/>
  <c r="M219" i="9"/>
  <c r="J228" i="4" a="1"/>
  <c r="J228" i="4"/>
  <c r="L228" i="4"/>
  <c r="G206" i="9"/>
  <c r="J206" i="9" a="1"/>
  <c r="J206" i="9"/>
  <c r="L206" i="9"/>
  <c r="J215" i="4" a="1"/>
  <c r="J215" i="4"/>
  <c r="L215" i="4"/>
  <c r="G191" i="9"/>
  <c r="J191" i="9" a="1"/>
  <c r="J191" i="9"/>
  <c r="L191" i="9"/>
  <c r="J198" i="4" a="1"/>
  <c r="J198" i="4"/>
  <c r="L198" i="4"/>
  <c r="M198" i="4"/>
  <c r="G179" i="9"/>
  <c r="J179" i="9" a="1"/>
  <c r="J179" i="9"/>
  <c r="L179" i="9"/>
  <c r="J186" i="4" a="1"/>
  <c r="J186" i="4"/>
  <c r="L186" i="4"/>
  <c r="M186" i="4"/>
  <c r="G170" i="9"/>
  <c r="J170" i="9" a="1"/>
  <c r="J170" i="9"/>
  <c r="L170" i="9"/>
  <c r="J173" i="4" a="1"/>
  <c r="J173" i="4"/>
  <c r="L173" i="4"/>
  <c r="M173" i="4"/>
  <c r="G153" i="9"/>
  <c r="J153" i="9" a="1"/>
  <c r="J153" i="9"/>
  <c r="L153" i="9"/>
  <c r="J161" i="4" a="1"/>
  <c r="J161" i="4"/>
  <c r="L161" i="4"/>
  <c r="M161" i="4"/>
  <c r="G145" i="9"/>
  <c r="J145" i="9" a="1"/>
  <c r="J145" i="9"/>
  <c r="L145" i="9"/>
  <c r="J149" i="4" a="1"/>
  <c r="J149" i="4"/>
  <c r="L149" i="4"/>
  <c r="M149" i="4"/>
  <c r="G133" i="9"/>
  <c r="J133" i="9" a="1"/>
  <c r="J133" i="9"/>
  <c r="L133" i="9"/>
  <c r="J137" i="4" a="1"/>
  <c r="J137" i="4"/>
  <c r="L137" i="4"/>
  <c r="M137" i="4"/>
  <c r="G122" i="9"/>
  <c r="J122" i="9" a="1"/>
  <c r="J122" i="9"/>
  <c r="L122" i="9"/>
  <c r="J125" i="4" a="1"/>
  <c r="J125" i="4"/>
  <c r="L125" i="4"/>
  <c r="M125" i="4"/>
  <c r="G109" i="9"/>
  <c r="J109" i="9" a="1"/>
  <c r="J109" i="9"/>
  <c r="L109" i="9"/>
  <c r="J113" i="4" a="1"/>
  <c r="J113" i="4"/>
  <c r="L113" i="4"/>
  <c r="M113" i="4"/>
  <c r="G97" i="9"/>
  <c r="J97" i="9" a="1"/>
  <c r="J97" i="9"/>
  <c r="L97" i="9"/>
  <c r="J101" i="4" a="1"/>
  <c r="J101" i="4"/>
  <c r="L101" i="4"/>
  <c r="M101" i="4"/>
  <c r="G86" i="9"/>
  <c r="J86" i="9" a="1"/>
  <c r="J86" i="9"/>
  <c r="L86" i="9"/>
  <c r="J89" i="4" a="1"/>
  <c r="J89" i="4"/>
  <c r="L89" i="4"/>
  <c r="M89" i="4"/>
  <c r="G74" i="9"/>
  <c r="J74" i="9" a="1"/>
  <c r="J74" i="9"/>
  <c r="L74" i="9"/>
  <c r="J77" i="4" a="1"/>
  <c r="J77" i="4"/>
  <c r="L77" i="4"/>
  <c r="M77" i="4"/>
  <c r="G62" i="9"/>
  <c r="J62" i="9" a="1"/>
  <c r="J62" i="9"/>
  <c r="L62" i="9"/>
  <c r="J65" i="4" a="1"/>
  <c r="J65" i="4"/>
  <c r="L65" i="4"/>
  <c r="M65" i="4"/>
  <c r="G52" i="9"/>
  <c r="J52" i="9" a="1"/>
  <c r="J52" i="9"/>
  <c r="L52" i="9"/>
  <c r="M52" i="9"/>
  <c r="J53" i="4" a="1"/>
  <c r="J53" i="4"/>
  <c r="L53" i="4"/>
  <c r="M53" i="4"/>
  <c r="G39" i="9"/>
  <c r="J39" i="9" a="1"/>
  <c r="J39" i="9"/>
  <c r="L39" i="9"/>
  <c r="M39" i="9"/>
  <c r="J41" i="4" a="1"/>
  <c r="J41" i="4"/>
  <c r="L41" i="4"/>
  <c r="M41" i="4"/>
  <c r="G28" i="9"/>
  <c r="J28" i="9" a="1"/>
  <c r="J28" i="9"/>
  <c r="L28" i="9"/>
  <c r="M28" i="9"/>
  <c r="J29" i="4" a="1"/>
  <c r="J29" i="4"/>
  <c r="L29" i="4"/>
  <c r="M29" i="4"/>
  <c r="G14" i="9"/>
  <c r="J14" i="9" a="1"/>
  <c r="J14" i="9"/>
  <c r="L14" i="9"/>
  <c r="M14" i="9"/>
  <c r="J16" i="4" a="1"/>
  <c r="J16" i="4"/>
  <c r="L16" i="4"/>
  <c r="G4" i="9"/>
  <c r="J4" i="9" a="1"/>
  <c r="J4" i="9"/>
  <c r="L4" i="9"/>
  <c r="M4" i="9"/>
  <c r="K913" i="8" s="1"/>
  <c r="J4" i="4" a="1"/>
  <c r="J4" i="4"/>
  <c r="L4" i="4"/>
  <c r="G393" i="9"/>
  <c r="J393" i="9" a="1"/>
  <c r="J393" i="9"/>
  <c r="L393" i="9"/>
  <c r="J395" i="4" a="1"/>
  <c r="J395" i="4"/>
  <c r="L395" i="4"/>
  <c r="G379" i="9"/>
  <c r="J379" i="9" a="1"/>
  <c r="J379" i="9"/>
  <c r="L379" i="9"/>
  <c r="M379" i="9"/>
  <c r="J383" i="4" a="1"/>
  <c r="J383" i="4"/>
  <c r="L383" i="4"/>
  <c r="G365" i="9"/>
  <c r="J365" i="9" a="1"/>
  <c r="J365" i="9"/>
  <c r="L365" i="9"/>
  <c r="M365" i="9"/>
  <c r="J371" i="4" a="1"/>
  <c r="J371" i="4"/>
  <c r="L371" i="4"/>
  <c r="M371" i="4"/>
  <c r="G353" i="9"/>
  <c r="J353" i="9" a="1"/>
  <c r="J353" i="9"/>
  <c r="L353" i="9"/>
  <c r="M353" i="9"/>
  <c r="K724" i="8" s="1"/>
  <c r="J359" i="4" a="1"/>
  <c r="J359" i="4"/>
  <c r="L359" i="4"/>
  <c r="G383" i="9"/>
  <c r="J383" i="9" a="1"/>
  <c r="J383" i="9"/>
  <c r="L383" i="9"/>
  <c r="J347" i="4" a="1"/>
  <c r="J347" i="4"/>
  <c r="L347" i="4"/>
  <c r="G334" i="9"/>
  <c r="J334" i="9" a="1"/>
  <c r="J334" i="9"/>
  <c r="L334" i="9"/>
  <c r="J335" i="4" a="1"/>
  <c r="J335" i="4"/>
  <c r="L335" i="4"/>
  <c r="G321" i="9"/>
  <c r="J321" i="9" a="1"/>
  <c r="J321" i="9"/>
  <c r="L321" i="9"/>
  <c r="J323" i="4" a="1"/>
  <c r="J323" i="4"/>
  <c r="L323" i="4"/>
  <c r="G310" i="9"/>
  <c r="J310" i="9" a="1"/>
  <c r="J310" i="9"/>
  <c r="L310" i="9"/>
  <c r="J311" i="4" a="1"/>
  <c r="J311" i="4"/>
  <c r="L311" i="4"/>
  <c r="G286" i="9"/>
  <c r="J286" i="9" a="1"/>
  <c r="J286" i="9"/>
  <c r="L286" i="9"/>
  <c r="J287" i="4" a="1"/>
  <c r="J287" i="4"/>
  <c r="L287" i="4"/>
  <c r="G283" i="9"/>
  <c r="J283" i="9" a="1"/>
  <c r="J283" i="9"/>
  <c r="L283" i="9"/>
  <c r="M283" i="9"/>
  <c r="J275" i="4" a="1"/>
  <c r="J275" i="4"/>
  <c r="L275" i="4"/>
  <c r="G261" i="9"/>
  <c r="J261" i="9" a="1"/>
  <c r="J261" i="9"/>
  <c r="L261" i="9"/>
  <c r="J263" i="4" a="1"/>
  <c r="J263" i="4"/>
  <c r="L263" i="4"/>
  <c r="G245" i="9"/>
  <c r="J245" i="9" a="1"/>
  <c r="J245" i="9"/>
  <c r="L245" i="9"/>
  <c r="M245" i="9"/>
  <c r="J251" i="4" a="1"/>
  <c r="J251" i="4"/>
  <c r="L251" i="4"/>
  <c r="M251" i="4"/>
  <c r="G233" i="9"/>
  <c r="J233" i="9" a="1"/>
  <c r="J233" i="9"/>
  <c r="L233" i="9"/>
  <c r="M233" i="9"/>
  <c r="J239" i="4" a="1"/>
  <c r="J239" i="4"/>
  <c r="L239" i="4"/>
  <c r="G224" i="9"/>
  <c r="J224" i="9" a="1"/>
  <c r="J224" i="9"/>
  <c r="L224" i="9"/>
  <c r="M224" i="9"/>
  <c r="J227" i="4" a="1"/>
  <c r="J227" i="4"/>
  <c r="L227" i="4"/>
  <c r="G249" i="9"/>
  <c r="J249" i="9" a="1"/>
  <c r="J249" i="9"/>
  <c r="L249" i="9"/>
  <c r="J214" i="4" a="1"/>
  <c r="J214" i="4"/>
  <c r="L214" i="4"/>
  <c r="G190" i="9"/>
  <c r="J190" i="9" a="1"/>
  <c r="J190" i="9"/>
  <c r="L190" i="9"/>
  <c r="J197" i="4" a="1"/>
  <c r="J197" i="4"/>
  <c r="L197" i="4"/>
  <c r="M197" i="4"/>
  <c r="G178" i="9"/>
  <c r="J178" i="9" a="1"/>
  <c r="J178" i="9"/>
  <c r="L178" i="9"/>
  <c r="J185" i="4" a="1"/>
  <c r="J185" i="4"/>
  <c r="L185" i="4"/>
  <c r="M185" i="4"/>
  <c r="G166" i="9"/>
  <c r="J166" i="9" a="1"/>
  <c r="J166" i="9"/>
  <c r="L166" i="9"/>
  <c r="J172" i="4" a="1"/>
  <c r="J172" i="4"/>
  <c r="L172" i="4"/>
  <c r="G168" i="9"/>
  <c r="J168" i="9" a="1"/>
  <c r="J168" i="9"/>
  <c r="L168" i="9"/>
  <c r="J160" i="4" a="1"/>
  <c r="J160" i="4"/>
  <c r="L160" i="4"/>
  <c r="G143" i="9"/>
  <c r="J143" i="9" a="1"/>
  <c r="J143" i="9"/>
  <c r="L143" i="9"/>
  <c r="J148" i="4" a="1"/>
  <c r="J148" i="4"/>
  <c r="L148" i="4"/>
  <c r="G132" i="9"/>
  <c r="J132" i="9" a="1"/>
  <c r="J132" i="9"/>
  <c r="L132" i="9"/>
  <c r="J136" i="4" a="1"/>
  <c r="J136" i="4"/>
  <c r="L136" i="4"/>
  <c r="G121" i="9"/>
  <c r="J121" i="9" a="1"/>
  <c r="J121" i="9"/>
  <c r="L121" i="9"/>
  <c r="J124" i="4" a="1"/>
  <c r="J124" i="4"/>
  <c r="L124" i="4"/>
  <c r="G108" i="9"/>
  <c r="J108" i="9" a="1"/>
  <c r="J108" i="9"/>
  <c r="L108" i="9"/>
  <c r="J112" i="4" a="1"/>
  <c r="J112" i="4"/>
  <c r="L112" i="4"/>
  <c r="G101" i="9"/>
  <c r="J101" i="9" a="1"/>
  <c r="J101" i="9"/>
  <c r="L101" i="9"/>
  <c r="M101" i="9"/>
  <c r="J100" i="4" a="1"/>
  <c r="J100" i="4"/>
  <c r="L100" i="4"/>
  <c r="G93" i="9"/>
  <c r="J93" i="9" a="1"/>
  <c r="J93" i="9"/>
  <c r="L93" i="9"/>
  <c r="J88" i="4" a="1"/>
  <c r="J88" i="4"/>
  <c r="L88" i="4"/>
  <c r="G73" i="9"/>
  <c r="J73" i="9" a="1"/>
  <c r="J73" i="9"/>
  <c r="L73" i="9"/>
  <c r="J76" i="4" a="1"/>
  <c r="J76" i="4"/>
  <c r="L76" i="4"/>
  <c r="G61" i="9"/>
  <c r="J61" i="9" a="1"/>
  <c r="J61" i="9"/>
  <c r="L61" i="9"/>
  <c r="J64" i="4" a="1"/>
  <c r="J64" i="4"/>
  <c r="L64" i="4"/>
  <c r="G51" i="9"/>
  <c r="J51" i="9" a="1"/>
  <c r="J51" i="9"/>
  <c r="L51" i="9"/>
  <c r="M51" i="9"/>
  <c r="J52" i="4" a="1"/>
  <c r="J52" i="4"/>
  <c r="L52" i="4"/>
  <c r="G38" i="9"/>
  <c r="J38" i="9" a="1"/>
  <c r="J38" i="9"/>
  <c r="L38" i="9"/>
  <c r="J40" i="4" a="1"/>
  <c r="J40" i="4"/>
  <c r="L40" i="4"/>
  <c r="G26" i="9"/>
  <c r="J26" i="9" a="1"/>
  <c r="J26" i="9"/>
  <c r="L26" i="9"/>
  <c r="M26" i="9"/>
  <c r="J28" i="4" a="1"/>
  <c r="J28" i="4"/>
  <c r="L28" i="4"/>
  <c r="G13" i="9"/>
  <c r="J13" i="9" a="1"/>
  <c r="J13" i="9"/>
  <c r="L13" i="9"/>
  <c r="J15" i="4" a="1"/>
  <c r="J15" i="4"/>
  <c r="L15" i="4"/>
  <c r="G3" i="9"/>
  <c r="J3" i="9" a="1"/>
  <c r="J3" i="9"/>
  <c r="L3" i="9"/>
  <c r="M3" i="9"/>
  <c r="J3" i="4" a="1"/>
  <c r="J3" i="4"/>
  <c r="L3" i="4"/>
  <c r="K616" i="8"/>
  <c r="K688" i="8"/>
  <c r="K177" i="8"/>
  <c r="K1171" i="8"/>
  <c r="K531" i="8"/>
  <c r="K1254" i="8"/>
  <c r="K1320" i="8"/>
  <c r="K129" i="8"/>
  <c r="K103" i="8"/>
  <c r="K1136" i="8"/>
  <c r="K753" i="8"/>
  <c r="K504" i="8"/>
  <c r="K383" i="8"/>
  <c r="K1110" i="8"/>
  <c r="K883" i="8"/>
  <c r="K1240" i="8"/>
  <c r="K988" i="8"/>
  <c r="K940" i="8"/>
  <c r="K867" i="8"/>
  <c r="K300" i="8"/>
  <c r="K1014" i="8"/>
  <c r="K946" i="8"/>
  <c r="K939" i="8"/>
  <c r="K749" i="8"/>
  <c r="K238" i="8"/>
  <c r="K909" i="8"/>
  <c r="K555" i="8"/>
  <c r="K1134" i="8"/>
  <c r="K1132" i="8"/>
  <c r="K249" i="8"/>
  <c r="K1087" i="8"/>
  <c r="K326" i="8"/>
  <c r="K1149" i="8"/>
  <c r="K414" i="8"/>
  <c r="K377" i="8"/>
  <c r="K378" i="8"/>
  <c r="K727" i="8"/>
  <c r="K1227" i="8"/>
  <c r="K1276" i="8"/>
  <c r="K821" i="8"/>
  <c r="K833" i="8"/>
  <c r="K1164" i="8"/>
  <c r="K1129" i="8"/>
  <c r="K1026" i="8"/>
  <c r="K832" i="8"/>
  <c r="K933" i="8"/>
  <c r="K864" i="8"/>
  <c r="K150" i="8"/>
  <c r="K735" i="8" l="1"/>
  <c r="K698" i="8"/>
  <c r="K647" i="8"/>
  <c r="K930" i="8"/>
  <c r="K947" i="8"/>
  <c r="K1303" i="8"/>
  <c r="K650" i="8"/>
  <c r="K213" i="8"/>
  <c r="K210" i="8"/>
  <c r="K778" i="8"/>
  <c r="K1212" i="8"/>
  <c r="K1280" i="8"/>
  <c r="K1020" i="8"/>
  <c r="K1180" i="8"/>
  <c r="K193" i="8"/>
  <c r="K1054" i="8"/>
  <c r="K453" i="8"/>
  <c r="K952" i="8"/>
  <c r="K528" i="8"/>
  <c r="K983" i="8"/>
  <c r="K994" i="8"/>
  <c r="K220" i="8"/>
  <c r="K672" i="8"/>
  <c r="K737" i="8"/>
  <c r="K205" i="8"/>
  <c r="K921" i="8"/>
  <c r="K261" i="8"/>
  <c r="K49" i="8"/>
  <c r="K1044" i="8"/>
  <c r="K191" i="8"/>
  <c r="K926" i="8"/>
  <c r="K1070" i="8"/>
  <c r="K1071" i="8"/>
  <c r="K1321" i="8"/>
  <c r="K14" i="8"/>
  <c r="K1130" i="8"/>
  <c r="K1187" i="8"/>
  <c r="K303" i="8"/>
  <c r="K472" i="8"/>
  <c r="K1135" i="8"/>
  <c r="K1178" i="8"/>
  <c r="K1065" i="8"/>
  <c r="K2" i="8"/>
  <c r="K477" i="8"/>
  <c r="K88" i="8"/>
  <c r="K628" i="8"/>
  <c r="K1072" i="8"/>
  <c r="K1265" i="8"/>
  <c r="K1291" i="8"/>
  <c r="K999" i="8"/>
  <c r="K399" i="8"/>
  <c r="K592" i="8"/>
  <c r="K359" i="8"/>
  <c r="K170" i="8"/>
  <c r="K1266" i="8"/>
  <c r="K5" i="8"/>
  <c r="K428" i="8"/>
  <c r="K229" i="8"/>
  <c r="K796" i="8"/>
  <c r="K457" i="8"/>
  <c r="K140" i="8"/>
  <c r="K662" i="8"/>
  <c r="K840" i="8"/>
  <c r="K1004" i="8"/>
  <c r="K919" i="8"/>
  <c r="K524" i="8"/>
  <c r="K944" i="8"/>
  <c r="K763" i="8"/>
  <c r="K275" i="8"/>
  <c r="K121" i="8"/>
  <c r="K251" i="8"/>
  <c r="K1030" i="8"/>
  <c r="K1252" i="8"/>
  <c r="K869" i="8"/>
  <c r="K1207" i="8"/>
  <c r="K934" i="8"/>
  <c r="K720" i="8"/>
  <c r="K1033" i="8"/>
  <c r="K1001" i="8"/>
  <c r="K700" i="8"/>
  <c r="K464" i="8"/>
  <c r="K1191" i="8"/>
  <c r="K1236" i="8"/>
  <c r="K1175" i="8"/>
  <c r="K845" i="8"/>
  <c r="K1157" i="8"/>
  <c r="K366" i="8"/>
  <c r="K819" i="8"/>
  <c r="K494" i="8"/>
  <c r="K392" i="8"/>
  <c r="K259" i="8"/>
  <c r="K1058" i="8"/>
  <c r="K873" i="8"/>
  <c r="K570" i="8"/>
  <c r="K1000" i="8"/>
  <c r="K1073" i="8"/>
  <c r="K880" i="8"/>
  <c r="K1029" i="8"/>
  <c r="K1307" i="8"/>
  <c r="K1286" i="8"/>
  <c r="K891" i="8"/>
  <c r="K715" i="8"/>
  <c r="K1326" i="8"/>
  <c r="K830" i="8"/>
  <c r="K958" i="8"/>
  <c r="K1235" i="8"/>
  <c r="K1238" i="8"/>
  <c r="K99" i="8"/>
  <c r="K312" i="8"/>
  <c r="K572" i="8"/>
  <c r="K131" i="8"/>
  <c r="K496" i="8"/>
  <c r="K113" i="8"/>
  <c r="K674" i="8"/>
  <c r="K171" i="8"/>
  <c r="K152" i="8"/>
  <c r="K1069" i="8"/>
  <c r="K481" i="8"/>
  <c r="K639" i="8"/>
  <c r="K202" i="8"/>
  <c r="K454" i="8"/>
  <c r="K622" i="8"/>
  <c r="K990" i="8"/>
  <c r="K1233" i="8"/>
  <c r="K648" i="8"/>
  <c r="K848" i="8"/>
  <c r="K834" i="8"/>
  <c r="K664" i="8"/>
  <c r="K599" i="8"/>
  <c r="K402" i="8"/>
  <c r="K1261" i="8"/>
  <c r="K270" i="8"/>
  <c r="K1077" i="8"/>
  <c r="K1287" i="8"/>
  <c r="K87" i="8"/>
  <c r="K1198" i="8"/>
  <c r="K805" i="8"/>
  <c r="K393" i="8"/>
  <c r="K519" i="8"/>
  <c r="K888" i="8"/>
  <c r="K280" i="8"/>
  <c r="K388" i="8"/>
  <c r="K1181" i="8"/>
  <c r="K1202" i="8"/>
  <c r="K255" i="8"/>
  <c r="K911" i="8"/>
  <c r="K667" i="8"/>
  <c r="K18" i="8"/>
  <c r="K714" i="8"/>
  <c r="K985" i="8"/>
  <c r="K1057" i="8"/>
  <c r="K216" i="8"/>
  <c r="K1317" i="8"/>
  <c r="K1293" i="8"/>
  <c r="K1306" i="8"/>
  <c r="K751" i="8"/>
  <c r="K288" i="8"/>
  <c r="K953" i="8"/>
  <c r="K545" i="8"/>
  <c r="K344" i="8"/>
  <c r="K318" i="8"/>
  <c r="K772" i="8"/>
  <c r="K758" i="8"/>
  <c r="K126" i="8"/>
  <c r="K837" i="8"/>
  <c r="K609" i="8"/>
  <c r="K138" i="8"/>
  <c r="K1138" i="8"/>
  <c r="K827" i="8"/>
  <c r="K419" i="8"/>
  <c r="K1220" i="8"/>
  <c r="K972" i="8"/>
  <c r="K687" i="8"/>
  <c r="K476" i="8"/>
  <c r="K206" i="8"/>
  <c r="K685" i="8"/>
  <c r="K322" i="8"/>
  <c r="K109" i="8"/>
  <c r="K1023" i="8"/>
  <c r="K298" i="8"/>
  <c r="K630" i="8"/>
  <c r="K959" i="8"/>
  <c r="K641" i="8"/>
  <c r="K991" i="8"/>
  <c r="K484" i="8"/>
  <c r="K1151" i="8"/>
  <c r="K106" i="8"/>
  <c r="K800" i="8"/>
  <c r="K117" i="8"/>
  <c r="K976" i="8"/>
  <c r="K654" i="8"/>
  <c r="K7" i="8"/>
  <c r="K571" i="8"/>
  <c r="K438" i="8"/>
  <c r="K165" i="8"/>
  <c r="K28" i="8"/>
  <c r="K424" i="8"/>
  <c r="K285" i="8"/>
  <c r="K114" i="8"/>
  <c r="K1190" i="8"/>
  <c r="K1245" i="8"/>
  <c r="K309" i="8"/>
  <c r="K209" i="8"/>
  <c r="K431" i="8"/>
  <c r="K1067" i="8"/>
  <c r="K734" i="8"/>
  <c r="K443" i="8"/>
  <c r="K595" i="8"/>
  <c r="K803" i="8"/>
  <c r="K3" i="8"/>
  <c r="K908" i="8"/>
  <c r="K787" i="8"/>
  <c r="K498" i="8"/>
  <c r="K233" i="8"/>
  <c r="K436" i="8"/>
  <c r="K434" i="8"/>
  <c r="K253" i="8"/>
  <c r="K252" i="8"/>
  <c r="K471" i="8"/>
  <c r="K352" i="8"/>
  <c r="K469" i="8"/>
  <c r="K791" i="8"/>
  <c r="K365" i="8"/>
  <c r="K851" i="8"/>
  <c r="K1123" i="8"/>
  <c r="K669" i="8"/>
  <c r="K695" i="8"/>
  <c r="K598" i="8"/>
  <c r="K596" i="8"/>
  <c r="K601" i="8"/>
  <c r="K354" i="8"/>
  <c r="K351" i="8"/>
  <c r="K380" i="8"/>
  <c r="K1256" i="8"/>
  <c r="K927" i="8"/>
  <c r="K1046" i="8"/>
  <c r="K230" i="8"/>
  <c r="K1185" i="8"/>
  <c r="K1037" i="8"/>
  <c r="K1139" i="8"/>
  <c r="K532" i="8"/>
  <c r="K530" i="8"/>
  <c r="K101" i="8"/>
  <c r="K865" i="8"/>
  <c r="K98" i="8"/>
  <c r="K409" i="8"/>
  <c r="K1167" i="8"/>
  <c r="K607" i="8"/>
  <c r="K80" i="8"/>
  <c r="K828" i="8"/>
  <c r="K566" i="8"/>
  <c r="K1208" i="8"/>
  <c r="K1196" i="8"/>
  <c r="K69" i="8"/>
  <c r="K1282" i="8"/>
  <c r="K797" i="8"/>
  <c r="K558" i="8"/>
  <c r="K1278" i="8"/>
  <c r="K692" i="8"/>
  <c r="K276" i="8"/>
  <c r="K529" i="8"/>
  <c r="K655" i="8"/>
  <c r="K1172" i="8"/>
  <c r="K343" i="8"/>
  <c r="K786" i="8"/>
  <c r="K448" i="8"/>
  <c r="K506" i="8"/>
  <c r="K1268" i="8"/>
  <c r="K474" i="8"/>
  <c r="K348" i="8"/>
  <c r="K349" i="8"/>
  <c r="K1211" i="8"/>
  <c r="K1161" i="8"/>
  <c r="K1158" i="8"/>
  <c r="K490" i="8"/>
  <c r="K401" i="8"/>
  <c r="K767" i="8"/>
  <c r="K1237" i="8"/>
  <c r="K701" i="8"/>
  <c r="K705" i="8"/>
  <c r="K77" i="8"/>
  <c r="K81" i="8"/>
  <c r="K74" i="8"/>
  <c r="K588" i="8"/>
  <c r="K499" i="8"/>
  <c r="K1063" i="8"/>
  <c r="K1074" i="8"/>
  <c r="K708" i="8"/>
  <c r="K341" i="8"/>
  <c r="K35" i="8"/>
  <c r="K1124" i="8"/>
  <c r="K1327" i="8"/>
  <c r="K578" i="8"/>
  <c r="K818" i="8"/>
  <c r="K544" i="8"/>
  <c r="K139" i="8"/>
  <c r="K862" i="8"/>
  <c r="K730" i="8"/>
  <c r="K1131" i="8"/>
  <c r="K920" i="8"/>
  <c r="K1308" i="8"/>
  <c r="K302" i="8"/>
  <c r="K452" i="8"/>
  <c r="K493" i="8"/>
  <c r="K826" i="8"/>
  <c r="K316" i="8"/>
  <c r="K1173" i="8"/>
  <c r="K340" i="8"/>
  <c r="K1232" i="8"/>
  <c r="K194" i="8"/>
  <c r="K1084" i="8"/>
  <c r="K1122" i="8"/>
  <c r="K234" i="8"/>
  <c r="K173" i="8"/>
  <c r="K123" i="8"/>
  <c r="K161" i="8"/>
  <c r="K420" i="8"/>
  <c r="K1045" i="8"/>
  <c r="K489" i="8"/>
  <c r="K693" i="8"/>
  <c r="K1137" i="8"/>
  <c r="K1086" i="8"/>
  <c r="K577" i="8"/>
  <c r="K22" i="8"/>
  <c r="K96" i="8"/>
  <c r="K132" i="8"/>
  <c r="K757" i="8"/>
  <c r="K179" i="8"/>
  <c r="K732" i="8"/>
  <c r="K844" i="8"/>
  <c r="K201" i="8"/>
  <c r="K904" i="8"/>
  <c r="K849" i="8"/>
  <c r="K297" i="8"/>
  <c r="K540" i="8"/>
  <c r="K24" i="8"/>
  <c r="K1283" i="8"/>
  <c r="K166" i="8"/>
  <c r="K982" i="8"/>
  <c r="K1169" i="8"/>
  <c r="K376" i="8"/>
  <c r="K284" i="8"/>
  <c r="K901" i="8"/>
  <c r="K379" i="8"/>
  <c r="K287" i="8"/>
  <c r="K615" i="8"/>
  <c r="K761" i="8"/>
  <c r="K486" i="8"/>
  <c r="K564" i="8"/>
  <c r="K689" i="8"/>
  <c r="K846" i="8"/>
  <c r="K754" i="8"/>
  <c r="K1127" i="8"/>
  <c r="K949" i="8"/>
  <c r="K331" i="8"/>
  <c r="K801" i="8"/>
  <c r="K466" i="8"/>
  <c r="K353" i="8"/>
  <c r="K144" i="8"/>
  <c r="K739" i="8"/>
  <c r="K262" i="8"/>
  <c r="K214" i="8"/>
  <c r="K788" i="8"/>
  <c r="K1090" i="8"/>
  <c r="K1246" i="8"/>
  <c r="K945" i="8"/>
  <c r="K415" i="8"/>
  <c r="K728" i="8"/>
  <c r="K634" i="8"/>
  <c r="K977" i="8"/>
  <c r="K254" i="8"/>
  <c r="K1224" i="8"/>
  <c r="K1039" i="8"/>
  <c r="K1214" i="8"/>
  <c r="K554" i="8"/>
  <c r="K455" i="8"/>
  <c r="K658" i="8"/>
  <c r="K308" i="8"/>
  <c r="K863" i="8"/>
  <c r="K487" i="8"/>
  <c r="K678" i="8"/>
  <c r="K1218" i="8"/>
  <c r="K465" i="8"/>
  <c r="K1099" i="8"/>
  <c r="K242" i="8"/>
  <c r="K1264" i="8"/>
  <c r="K526" i="8"/>
  <c r="K534" i="8"/>
  <c r="K729" i="8"/>
  <c r="K889" i="8"/>
  <c r="K807" i="8"/>
  <c r="K523" i="8"/>
  <c r="K987" i="8"/>
  <c r="K748" i="8"/>
  <c r="K799" i="8"/>
  <c r="K704" i="8"/>
  <c r="K898" i="8"/>
  <c r="K629" i="8"/>
  <c r="K1229" i="8"/>
  <c r="K384" i="8"/>
  <c r="K1016" i="8"/>
  <c r="K396" i="8"/>
  <c r="K955" i="8"/>
  <c r="K315" i="8"/>
  <c r="K398" i="8"/>
  <c r="K271" i="8"/>
  <c r="K1315" i="8"/>
  <c r="K245" i="8"/>
  <c r="K1042" i="8"/>
  <c r="K537" i="8"/>
  <c r="K1274" i="8"/>
  <c r="K1300" i="8"/>
  <c r="K1163" i="8"/>
  <c r="K1248" i="8"/>
  <c r="K53" i="8"/>
  <c r="K1166" i="8"/>
  <c r="K743" i="8"/>
  <c r="K1061" i="8"/>
  <c r="K325" i="8"/>
  <c r="K334" i="8"/>
  <c r="K760" i="8"/>
  <c r="K768" i="8"/>
  <c r="K79" i="8"/>
  <c r="K764" i="8"/>
  <c r="K773" i="8"/>
  <c r="K1203" i="8"/>
  <c r="K339" i="8"/>
  <c r="K1168" i="8"/>
  <c r="K632" i="8"/>
  <c r="K635" i="8"/>
  <c r="K719" i="8"/>
  <c r="K405" i="8"/>
  <c r="K651" i="8"/>
  <c r="K518" i="8"/>
  <c r="K182" i="8"/>
  <c r="K1133" i="8"/>
  <c r="K189" i="8"/>
  <c r="K1009" i="8"/>
  <c r="K1216" i="8"/>
  <c r="K104" i="8"/>
  <c r="K128" i="8"/>
  <c r="K225" i="8"/>
  <c r="K263" i="8"/>
  <c r="K26" i="8"/>
  <c r="K175" i="8"/>
  <c r="K1200" i="8"/>
  <c r="K482" i="8"/>
  <c r="K711" i="8"/>
  <c r="K1105" i="8"/>
  <c r="K237" i="8"/>
  <c r="K29" i="8"/>
  <c r="K973" i="8"/>
  <c r="K932" i="8"/>
  <c r="K347" i="8"/>
  <c r="K277" i="8"/>
  <c r="K1089" i="8"/>
  <c r="K426" i="8"/>
  <c r="K733" i="8"/>
  <c r="K722" i="8"/>
  <c r="K350" i="8"/>
  <c r="K981" i="8"/>
  <c r="K323" i="8"/>
  <c r="K625" i="8"/>
  <c r="K660" i="8"/>
  <c r="K293" i="8"/>
  <c r="K1204" i="8"/>
  <c r="K1152" i="8"/>
  <c r="K1097" i="8"/>
  <c r="K1305" i="8"/>
  <c r="K1148" i="8"/>
  <c r="K978" i="8"/>
  <c r="K305" i="8"/>
  <c r="K936" i="8"/>
  <c r="K1100" i="8"/>
  <c r="K590" i="8"/>
  <c r="K360" i="8"/>
  <c r="K491" i="8"/>
  <c r="K184" i="8"/>
  <c r="K58" i="8"/>
  <c r="K847" i="8"/>
  <c r="K1243" i="8"/>
  <c r="K304" i="8"/>
  <c r="K1259" i="8"/>
  <c r="K512" i="8"/>
  <c r="K94" i="8"/>
  <c r="K168" i="8"/>
  <c r="K1143" i="8"/>
  <c r="K1153" i="8"/>
  <c r="K1219" i="8"/>
  <c r="K731" i="8"/>
  <c r="K336" i="8"/>
  <c r="K1297" i="8"/>
  <c r="K445" i="8"/>
  <c r="K61" i="8"/>
  <c r="K38" i="8"/>
  <c r="K1068" i="8"/>
  <c r="K164" i="8"/>
  <c r="K72" i="8"/>
  <c r="K960" i="8"/>
  <c r="K307" i="8"/>
  <c r="K762" i="8"/>
  <c r="K1223" i="8"/>
  <c r="K172" i="8"/>
  <c r="K148" i="8"/>
  <c r="K386" i="8"/>
  <c r="K435" i="8"/>
  <c r="K546" i="8"/>
  <c r="K775" i="8"/>
  <c r="K896" i="8"/>
  <c r="K548" i="8"/>
  <c r="K200" i="8"/>
  <c r="K310" i="8"/>
  <c r="K93" i="8"/>
  <c r="K355" i="8"/>
  <c r="K332" i="8"/>
  <c r="K243" i="8"/>
  <c r="K458" i="8"/>
  <c r="K1249" i="8"/>
  <c r="K447" i="8"/>
  <c r="K41" i="8"/>
  <c r="K442" i="8"/>
  <c r="K1156" i="8"/>
  <c r="K1230" i="8"/>
  <c r="K314" i="8"/>
  <c r="K1053" i="8"/>
  <c r="K48" i="8"/>
  <c r="K1024" i="8"/>
  <c r="K1035" i="8"/>
  <c r="K70" i="8"/>
  <c r="K361" i="8"/>
  <c r="K1051" i="8"/>
  <c r="K1215" i="8"/>
  <c r="K317" i="8"/>
  <c r="K422" i="8"/>
  <c r="K23" i="8"/>
  <c r="K756" i="8"/>
  <c r="K975" i="8"/>
  <c r="K938" i="8"/>
  <c r="K907" i="8"/>
  <c r="K217" i="8"/>
  <c r="K501" i="8"/>
  <c r="K272" i="8"/>
  <c r="K248" i="8"/>
  <c r="K278" i="8"/>
  <c r="K118" i="8"/>
  <c r="K1217" i="8"/>
  <c r="K1195" i="8"/>
  <c r="K1170" i="8"/>
  <c r="K575" i="8"/>
  <c r="K853" i="8"/>
  <c r="K706" i="8"/>
  <c r="K1011" i="8"/>
  <c r="K294" i="8"/>
  <c r="K1013" i="8"/>
  <c r="K542" i="8"/>
  <c r="K841" i="8"/>
  <c r="K337" i="8"/>
  <c r="K966" i="8"/>
  <c r="K697" i="8"/>
  <c r="K642" i="8"/>
  <c r="K838" i="8"/>
  <c r="K124" i="8"/>
  <c r="K525" i="8"/>
  <c r="K895" i="8"/>
  <c r="K13" i="8"/>
  <c r="K568" i="8"/>
  <c r="K299" i="8"/>
  <c r="K306" i="8"/>
  <c r="K567" i="8"/>
  <c r="K1007" i="8"/>
  <c r="K439" i="8"/>
  <c r="K824" i="8"/>
  <c r="K373" i="8"/>
  <c r="K156" i="8"/>
  <c r="K583" i="8"/>
  <c r="K541" i="8"/>
  <c r="K127" i="8"/>
  <c r="K820" i="8"/>
  <c r="K668" i="8"/>
  <c r="K451" i="8"/>
  <c r="K146" i="8"/>
  <c r="K755" i="8"/>
  <c r="K427" i="8"/>
  <c r="K274" i="8"/>
  <c r="K335" i="8"/>
  <c r="K726" i="8"/>
  <c r="K264" i="8"/>
  <c r="K1263" i="8"/>
  <c r="K681" i="8"/>
  <c r="K158" i="8"/>
  <c r="K1234" i="8"/>
  <c r="K1176" i="8"/>
  <c r="K535" i="8"/>
  <c r="K589" i="8"/>
  <c r="K374" i="8"/>
  <c r="K1222" i="8"/>
  <c r="K85" i="8"/>
  <c r="K375" i="8"/>
  <c r="K31" i="8"/>
  <c r="K993" i="8"/>
  <c r="K736" i="8"/>
  <c r="K76" i="8"/>
  <c r="K40" i="8"/>
  <c r="K1060" i="8"/>
  <c r="K449" i="8"/>
  <c r="K850" i="8"/>
  <c r="K996" i="8"/>
  <c r="K227" i="8"/>
  <c r="K86" i="8"/>
  <c r="K527" i="8"/>
  <c r="K1038" i="8"/>
  <c r="K935" i="8"/>
  <c r="K95" i="8"/>
  <c r="K1177" i="8"/>
  <c r="K969" i="8"/>
  <c r="K573" i="8"/>
  <c r="K713" i="8"/>
  <c r="K119" i="8"/>
  <c r="K203" i="8"/>
  <c r="K659" i="8"/>
  <c r="K470" i="8"/>
  <c r="K467" i="8"/>
  <c r="K593" i="8"/>
  <c r="K463" i="8"/>
  <c r="K372" i="8"/>
  <c r="K954" i="8"/>
  <c r="K962" i="8"/>
  <c r="K226" i="8"/>
  <c r="K311" i="8"/>
  <c r="K440" i="8"/>
  <c r="K793" i="8"/>
  <c r="K46" i="8"/>
  <c r="K370" i="8"/>
  <c r="K141" i="8"/>
  <c r="K580" i="8"/>
  <c r="K382" i="8"/>
  <c r="K485" i="8"/>
  <c r="K502" i="8"/>
  <c r="K34" i="8"/>
  <c r="K822" i="8"/>
  <c r="K562" i="8"/>
  <c r="K957" i="8"/>
  <c r="K56" i="8"/>
  <c r="K925" i="8"/>
  <c r="K839" i="8"/>
  <c r="K159" i="8"/>
  <c r="K574" i="8"/>
  <c r="K910" i="8"/>
  <c r="K1253" i="8"/>
  <c r="K782" i="8"/>
  <c r="K371" i="8"/>
  <c r="K1102" i="8"/>
  <c r="K533" i="8"/>
  <c r="K644" i="8"/>
  <c r="K806" i="8"/>
  <c r="K1114" i="8"/>
  <c r="K522" i="8"/>
  <c r="K1144" i="8"/>
  <c r="K520" i="8"/>
  <c r="K649" i="8"/>
  <c r="K1277" i="8"/>
  <c r="K516" i="8"/>
  <c r="K1269" i="8"/>
  <c r="K30" i="8"/>
  <c r="K185" i="8"/>
  <c r="K915" i="8"/>
  <c r="K218" i="8"/>
  <c r="K1005" i="8"/>
  <c r="K1003" i="8"/>
  <c r="K9" i="8"/>
  <c r="K1162" i="8"/>
  <c r="K52" i="8"/>
  <c r="K181" i="8"/>
  <c r="K1165" i="8"/>
  <c r="K792" i="8"/>
  <c r="K794" i="8"/>
  <c r="K397" i="8"/>
  <c r="K1324" i="8"/>
  <c r="K784" i="8"/>
  <c r="K785" i="8"/>
  <c r="K613" i="8"/>
  <c r="K608" i="8"/>
  <c r="K884" i="8"/>
  <c r="K1118" i="8"/>
  <c r="K569" i="8"/>
  <c r="K829" i="8"/>
  <c r="K584" i="8"/>
  <c r="K835" i="8"/>
  <c r="K600" i="8"/>
  <c r="K605" i="8"/>
  <c r="K676" i="8"/>
  <c r="K1125" i="8"/>
  <c r="K725" i="8"/>
  <c r="K798" i="8"/>
  <c r="K702" i="8"/>
  <c r="K1209" i="8"/>
  <c r="K671" i="8"/>
  <c r="K665" i="8"/>
  <c r="K941" i="8"/>
  <c r="K437" i="8"/>
  <c r="K657" i="8"/>
  <c r="K661" i="8"/>
  <c r="K694" i="8"/>
  <c r="K115" i="8"/>
  <c r="K416" i="8"/>
  <c r="K1183" i="8"/>
  <c r="K872" i="8"/>
  <c r="K1092" i="8"/>
  <c r="K876" i="8"/>
  <c r="K1199" i="8"/>
  <c r="K301" i="8"/>
  <c r="K389" i="8"/>
  <c r="K257" i="8"/>
  <c r="K964" i="8"/>
  <c r="K60" i="8"/>
  <c r="K71" i="8"/>
  <c r="K169" i="8"/>
  <c r="K167" i="8"/>
  <c r="K163" i="8"/>
  <c r="K1052" i="8"/>
  <c r="K432" i="8"/>
  <c r="K1313" i="8"/>
  <c r="K1310" i="8"/>
  <c r="K510" i="8"/>
  <c r="K1050" i="8"/>
  <c r="K505" i="8"/>
  <c r="K817" i="8"/>
  <c r="K1188" i="8"/>
  <c r="K536" i="8"/>
  <c r="K147" i="8"/>
  <c r="K1142" i="8"/>
  <c r="K1288" i="8"/>
  <c r="K922" i="8"/>
  <c r="K1284" i="8"/>
  <c r="K289" i="8"/>
  <c r="K195" i="8"/>
  <c r="K356" i="8"/>
  <c r="K565" i="8"/>
  <c r="K1096" i="8"/>
  <c r="K666" i="8"/>
  <c r="K369" i="8"/>
  <c r="K551" i="8"/>
  <c r="K1098" i="8"/>
  <c r="K929" i="8"/>
  <c r="K943" i="8"/>
  <c r="K235" i="8"/>
  <c r="K718" i="8"/>
  <c r="K1221" i="8"/>
  <c r="K1186" i="8"/>
  <c r="K815" i="8"/>
  <c r="K816" i="8"/>
  <c r="K1" i="8"/>
  <c r="K653" i="8"/>
  <c r="K142" i="8"/>
  <c r="K450" i="8"/>
  <c r="K1179" i="8"/>
  <c r="K15" i="8"/>
  <c r="K789" i="8"/>
  <c r="K1019" i="8"/>
  <c r="K387" i="8"/>
  <c r="K267" i="8"/>
  <c r="K856" i="8"/>
  <c r="K581" i="8"/>
  <c r="K364" i="8"/>
  <c r="K21" i="8"/>
  <c r="K232" i="8"/>
  <c r="K855" i="8"/>
  <c r="K997" i="8"/>
  <c r="K612" i="8"/>
  <c r="K266" i="8"/>
  <c r="K149" i="8"/>
  <c r="K133" i="8"/>
  <c r="K774" i="8"/>
  <c r="K292" i="8"/>
  <c r="K887" i="8"/>
  <c r="K224" i="8"/>
  <c r="K923" i="8"/>
  <c r="K1281" i="8"/>
  <c r="K32" i="8"/>
  <c r="K107" i="8"/>
  <c r="K1036" i="8"/>
  <c r="K1206" i="8"/>
  <c r="K1082" i="8"/>
  <c r="K870" i="8"/>
  <c r="K643" i="8"/>
  <c r="K102" i="8"/>
  <c r="K394" i="8"/>
  <c r="K1225" i="8"/>
  <c r="K11" i="8"/>
  <c r="K879" i="8"/>
  <c r="K892" i="8"/>
  <c r="K779" i="8"/>
  <c r="K211" i="8"/>
  <c r="K1316" i="8"/>
  <c r="K1258" i="8"/>
  <c r="K63" i="8"/>
  <c r="K881" i="8"/>
  <c r="K362" i="8"/>
  <c r="K1008" i="8"/>
  <c r="K579" i="8"/>
  <c r="K942" i="8"/>
  <c r="K500" i="8"/>
  <c r="K790" i="8"/>
  <c r="K1043" i="8"/>
  <c r="K328" i="8"/>
  <c r="K603" i="8"/>
  <c r="K417" i="8"/>
  <c r="K223" i="8"/>
  <c r="K1075" i="8"/>
  <c r="K222" i="8"/>
  <c r="K842" i="8"/>
  <c r="K503" i="8"/>
  <c r="K931" i="8"/>
  <c r="K899" i="8"/>
  <c r="K279" i="8"/>
  <c r="K240" i="8"/>
  <c r="K1271" i="8"/>
  <c r="K385" i="8"/>
  <c r="K843" i="8"/>
  <c r="K1064" i="8"/>
  <c r="K810" i="8"/>
  <c r="K273" i="8"/>
  <c r="K1085" i="8"/>
  <c r="K196" i="8"/>
  <c r="K368" i="8"/>
  <c r="K105" i="8"/>
  <c r="K1104" i="8"/>
  <c r="K1295" i="8"/>
  <c r="K1088" i="8"/>
  <c r="K814" i="8"/>
  <c r="K342" i="8"/>
  <c r="K1244" i="8"/>
  <c r="K197" i="8"/>
  <c r="K868" i="8"/>
  <c r="K246" i="8"/>
  <c r="K928" i="8"/>
  <c r="K333" i="8"/>
  <c r="K619" i="8"/>
  <c r="K783" i="8"/>
  <c r="K50" i="8"/>
  <c r="K858" i="8"/>
  <c r="K1010" i="8"/>
  <c r="K813" i="8"/>
  <c r="K1108" i="8"/>
  <c r="K425" i="8"/>
  <c r="K591" i="8"/>
  <c r="K250" i="8"/>
  <c r="K1109" i="8"/>
  <c r="K475" i="8"/>
  <c r="K462" i="8"/>
  <c r="K441" i="8"/>
  <c r="K51" i="8"/>
  <c r="K682" i="8"/>
  <c r="K1091" i="8"/>
  <c r="K1231" i="8"/>
  <c r="K207" i="8"/>
  <c r="K403" i="8"/>
  <c r="K709" i="8"/>
  <c r="K967" i="8"/>
  <c r="K1080" i="8"/>
  <c r="K1312" i="8"/>
  <c r="K407" i="8"/>
  <c r="K313" i="8"/>
  <c r="K1055" i="8"/>
  <c r="K951" i="8"/>
  <c r="K970" i="8"/>
  <c r="K1279" i="8"/>
  <c r="K47" i="8"/>
  <c r="K1062" i="8"/>
  <c r="K400" i="8"/>
  <c r="K804" i="8"/>
  <c r="K948" i="8"/>
  <c r="K507" i="8"/>
  <c r="K710" i="8"/>
  <c r="K553" i="8"/>
  <c r="K627" i="8"/>
  <c r="K231" i="8"/>
  <c r="K180" i="8"/>
  <c r="K57" i="8"/>
  <c r="K1197" i="8"/>
  <c r="K178" i="8"/>
  <c r="K291" i="8"/>
  <c r="K286" i="8"/>
  <c r="K854" i="8"/>
  <c r="K852" i="8"/>
  <c r="K1025" i="8"/>
  <c r="K473" i="8"/>
  <c r="K1049" i="8"/>
  <c r="K97" i="8"/>
  <c r="K111" i="8"/>
  <c r="K143" i="8"/>
  <c r="K468" i="8"/>
  <c r="K716" i="8"/>
  <c r="K1239" i="8"/>
  <c r="K1040" i="8"/>
  <c r="K623" i="8"/>
  <c r="K1112" i="8"/>
  <c r="K162" i="8"/>
  <c r="K950" i="8"/>
  <c r="K871" i="8"/>
  <c r="K640" i="8"/>
  <c r="K759" i="8"/>
  <c r="K78" i="8"/>
  <c r="K621" i="8"/>
  <c r="K606" i="8"/>
  <c r="K412" i="8"/>
  <c r="K897" i="8"/>
  <c r="K408" i="8"/>
  <c r="K283" i="8"/>
  <c r="K174" i="8"/>
  <c r="K912" i="8"/>
  <c r="K187" i="8"/>
  <c r="K1106" i="8"/>
  <c r="K1319" i="8"/>
  <c r="K917" i="8"/>
  <c r="K324" i="8"/>
  <c r="K886" i="8"/>
  <c r="K320" i="8"/>
  <c r="K1078" i="8"/>
  <c r="K874" i="8"/>
  <c r="K1094" i="8"/>
  <c r="K1120" i="8"/>
  <c r="K586" i="8"/>
  <c r="K823" i="8"/>
  <c r="K866" i="8"/>
  <c r="K836" i="8"/>
  <c r="K691" i="8"/>
  <c r="K1262" i="8"/>
  <c r="K686" i="8"/>
  <c r="K1210" i="8"/>
  <c r="K746" i="8"/>
  <c r="K663" i="8"/>
  <c r="K766" i="8"/>
  <c r="K696" i="8"/>
  <c r="K212" i="8"/>
  <c r="K974" i="8"/>
  <c r="K971" i="8"/>
  <c r="K780" i="8"/>
  <c r="K1012" i="8"/>
  <c r="K346" i="8"/>
  <c r="K781" i="8"/>
  <c r="K10" i="8"/>
  <c r="K390" i="8"/>
  <c r="K1015" i="8"/>
  <c r="K45" i="8"/>
  <c r="K461" i="8"/>
  <c r="K495" i="8"/>
  <c r="K444" i="8"/>
  <c r="K1328" i="8"/>
  <c r="K1292" i="8"/>
  <c r="K511" i="8"/>
  <c r="K1314" i="8"/>
  <c r="K1304" i="8"/>
  <c r="K1002" i="8"/>
  <c r="K514" i="8"/>
  <c r="K151" i="8"/>
  <c r="K84" i="8"/>
  <c r="K125" i="8"/>
  <c r="K62" i="8"/>
  <c r="K1031" i="8"/>
  <c r="K1017" i="8"/>
  <c r="K1032" i="8"/>
  <c r="K153" i="8"/>
  <c r="K1041" i="8"/>
  <c r="K83" i="8"/>
  <c r="K1189" i="8"/>
  <c r="K1192" i="8"/>
  <c r="K137" i="8"/>
  <c r="K135" i="8"/>
  <c r="K1273" i="8"/>
  <c r="K1299" i="8"/>
  <c r="K269" i="8"/>
  <c r="K576" i="8"/>
  <c r="K192" i="8"/>
  <c r="K1066" i="8"/>
  <c r="K547" i="8"/>
  <c r="K1140" i="8"/>
  <c r="K906" i="8"/>
  <c r="K903" i="8"/>
  <c r="K358" i="8"/>
  <c r="K460" i="8"/>
  <c r="K673" i="8"/>
  <c r="K456" i="8"/>
  <c r="K1325" i="8"/>
  <c r="K260" i="8"/>
  <c r="K811" i="8"/>
  <c r="K877" i="8"/>
  <c r="K429" i="8"/>
  <c r="K1076" i="8"/>
  <c r="K418" i="8"/>
  <c r="K882" i="8"/>
  <c r="K769" i="8"/>
  <c r="K765" i="8"/>
  <c r="K795" i="8"/>
  <c r="K745" i="8"/>
  <c r="K995" i="8"/>
  <c r="K992" i="8"/>
  <c r="K645" i="8"/>
  <c r="K1250" i="8"/>
  <c r="K712" i="8"/>
  <c r="K483" i="8"/>
  <c r="K989" i="8"/>
  <c r="K638" i="8"/>
  <c r="K637" i="8"/>
  <c r="K1270" i="8"/>
  <c r="K521" i="8"/>
  <c r="K517" i="8"/>
  <c r="K219" i="8"/>
  <c r="K963" i="8"/>
  <c r="K12" i="8"/>
  <c r="K916" i="8"/>
  <c r="K282" i="8"/>
  <c r="K281" i="8"/>
  <c r="K1318" i="8"/>
  <c r="K27" i="8"/>
  <c r="K741" i="8"/>
  <c r="K1093" i="8"/>
  <c r="K878" i="8"/>
  <c r="K624" i="8"/>
  <c r="K319" i="8"/>
  <c r="K885" i="8"/>
  <c r="K1116" i="8"/>
  <c r="K677" i="8"/>
  <c r="K1126" i="8"/>
  <c r="K752" i="8"/>
  <c r="K861" i="8"/>
  <c r="K750" i="8"/>
  <c r="K747" i="8"/>
  <c r="K703" i="8"/>
  <c r="K770" i="8"/>
  <c r="K776" i="8"/>
  <c r="K1205" i="8"/>
  <c r="K215" i="8"/>
  <c r="K652" i="8"/>
  <c r="K656" i="8"/>
  <c r="K631" i="8"/>
  <c r="K208" i="8"/>
  <c r="K900" i="8"/>
  <c r="K411" i="8"/>
  <c r="K199" i="8"/>
  <c r="K1201" i="8"/>
  <c r="K979" i="8"/>
  <c r="K410" i="8"/>
  <c r="K204" i="8"/>
  <c r="K395" i="8"/>
  <c r="K345" i="8"/>
  <c r="K1296" i="8"/>
  <c r="K155" i="8"/>
  <c r="K25" i="8"/>
  <c r="K92" i="8"/>
  <c r="K36" i="8"/>
  <c r="K1021" i="8"/>
  <c r="K1028" i="8"/>
  <c r="K1027" i="8"/>
  <c r="K90" i="8"/>
  <c r="K247" i="8"/>
  <c r="K91" i="8"/>
  <c r="K100" i="8"/>
  <c r="K968" i="8"/>
  <c r="K59" i="8"/>
  <c r="K130" i="8"/>
  <c r="K965" i="8"/>
  <c r="K552" i="8"/>
  <c r="K433" i="8"/>
  <c r="K1311" i="8"/>
  <c r="K136" i="8"/>
  <c r="K295" i="8"/>
  <c r="K1194" i="8"/>
  <c r="K423" i="8"/>
  <c r="K1056" i="8"/>
  <c r="K561" i="8"/>
  <c r="K1059" i="8"/>
  <c r="K406" i="8"/>
  <c r="K1289" i="8"/>
  <c r="K327" i="8"/>
  <c r="K894" i="8"/>
  <c r="K1285" i="8"/>
  <c r="K905" i="8"/>
  <c r="K357" i="8"/>
  <c r="K902" i="8"/>
  <c r="K961" i="8"/>
  <c r="K1251" i="8"/>
  <c r="K717" i="8"/>
  <c r="K1145" i="8"/>
  <c r="K1247" i="8"/>
  <c r="K515" i="8"/>
  <c r="K1267" i="8"/>
  <c r="K777" i="8"/>
  <c r="K265" i="8"/>
  <c r="K478" i="8"/>
  <c r="K984" i="8"/>
  <c r="K6" i="8"/>
  <c r="K497" i="8"/>
  <c r="K893" i="8"/>
  <c r="K614" i="8"/>
  <c r="K1154" i="8"/>
  <c r="K330" i="8"/>
  <c r="K924" i="8"/>
  <c r="K268" i="8"/>
  <c r="K236" i="8"/>
  <c r="K1272" i="8"/>
  <c r="K1018" i="8"/>
  <c r="K42" i="8"/>
  <c r="K559" i="8"/>
  <c r="K1159" i="8"/>
  <c r="K508" i="8"/>
  <c r="K1150" i="8"/>
  <c r="K1260" i="8"/>
  <c r="K594" i="8"/>
  <c r="K597" i="8"/>
  <c r="K404" i="8"/>
  <c r="K509" i="8"/>
  <c r="K618" i="8"/>
  <c r="K679" i="8"/>
  <c r="K1298" i="8"/>
  <c r="K228" i="8"/>
  <c r="K221" i="8"/>
  <c r="K198" i="8"/>
  <c r="K176" i="8"/>
  <c r="K241" i="8"/>
  <c r="K39" i="8"/>
  <c r="K1121" i="8"/>
  <c r="K587" i="8"/>
  <c r="K825" i="8"/>
  <c r="K1323" i="8"/>
  <c r="K258" i="8"/>
  <c r="K670" i="8"/>
  <c r="K699" i="8"/>
  <c r="K480" i="8"/>
  <c r="K646" i="8"/>
  <c r="K1081" i="8"/>
  <c r="K539" i="8"/>
  <c r="K1302" i="8"/>
  <c r="K112" i="8"/>
  <c r="K55" i="8"/>
  <c r="K110" i="8"/>
  <c r="K43" i="8"/>
  <c r="K44" i="8"/>
  <c r="K1034" i="8"/>
  <c r="K8" i="8"/>
  <c r="K742" i="8"/>
  <c r="K986" i="8"/>
  <c r="K738" i="8"/>
  <c r="K1241" i="8"/>
  <c r="K626" i="8"/>
  <c r="K809" i="8"/>
  <c r="K602" i="8"/>
  <c r="K1301" i="8"/>
  <c r="K1275" i="8"/>
  <c r="K1184" i="8"/>
  <c r="K188" i="8"/>
  <c r="K633" i="8"/>
  <c r="K875" i="8"/>
  <c r="K513" i="8"/>
  <c r="K154" i="8"/>
  <c r="K808" i="8"/>
  <c r="K744" i="8"/>
  <c r="K190" i="8"/>
  <c r="K1309" i="8"/>
  <c r="K244" i="8"/>
  <c r="K740" i="8"/>
  <c r="K1115" i="8"/>
  <c r="K160" i="8"/>
  <c r="K321" i="8"/>
  <c r="K1141" i="8"/>
  <c r="K1322" i="8"/>
  <c r="K721" i="8"/>
  <c r="K1111" i="8"/>
  <c r="K617" i="8"/>
  <c r="K550" i="8"/>
  <c r="K610" i="8"/>
  <c r="K675" i="8"/>
  <c r="K1113" i="8"/>
  <c r="K543" i="8"/>
  <c r="K157" i="8"/>
  <c r="K1160" i="8"/>
  <c r="K549" i="8"/>
  <c r="K186" i="8"/>
  <c r="K75" i="8"/>
  <c r="K363" i="8"/>
  <c r="K812" i="8"/>
  <c r="H405" i="4"/>
  <c r="K557" i="8"/>
  <c r="K1146" i="8"/>
  <c r="K998" i="8"/>
  <c r="K918" i="8"/>
  <c r="K560" i="8"/>
  <c r="K54" i="8"/>
  <c r="K1213" i="8"/>
  <c r="K1128" i="8"/>
  <c r="K239" i="8"/>
  <c r="K108" i="8"/>
  <c r="K134" i="8"/>
  <c r="K1155" i="8"/>
  <c r="K1047" i="8"/>
  <c r="K56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<sst xmlns="http://schemas.openxmlformats.org/spreadsheetml/2006/main" count="29349" uniqueCount="13022">
  <si>
    <t>Statistisches Bundesamt</t>
  </si>
  <si>
    <t>Daten aus dem Gemeindeverzeichnis</t>
  </si>
  <si>
    <t>Kreisfreie Städte und Landkreise nach Fläche,</t>
  </si>
  <si>
    <t>Bevölkerung und Bevölkerungsdichte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</si>
  <si>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</si>
  <si>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</si>
  <si>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</si>
  <si>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</si>
  <si>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</si>
  <si>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Kreisfreie Städte und Landkreise nach Fläche, Bevölkerung und Bevölkerungsdichte</t>
  </si>
  <si>
    <t>Schlüssel-nummer</t>
  </si>
  <si>
    <t>Regionale Bezeichnung</t>
  </si>
  <si>
    <t>Kreisfreie Stadt</t>
  </si>
  <si>
    <t>NUTS3</t>
  </si>
  <si>
    <r>
      <t>Fläche 
in km</t>
    </r>
    <r>
      <rPr>
        <vertAlign val="superscript"/>
        <sz val="10"/>
        <rFont val="MetaNormalLF-Roman"/>
        <family val="2"/>
      </rPr>
      <t>2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</si>
  <si>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</si>
  <si>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Kreis / Landkreis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</si>
  <si>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</si>
  <si>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</si>
  <si>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</si>
  <si>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</si>
  <si>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2</t>
  </si>
  <si>
    <t>01</t>
  </si>
  <si>
    <t>Schleswig-Holstein</t>
  </si>
  <si>
    <t>01001</t>
  </si>
  <si>
    <t>Flensburg, Stadt</t>
  </si>
  <si>
    <t>DEF01</t>
  </si>
  <si>
    <t>01002</t>
  </si>
  <si>
    <t>Kiel, Landeshauptstadt</t>
  </si>
  <si>
    <t>DEF02</t>
  </si>
  <si>
    <t>01003</t>
  </si>
  <si>
    <t>Lübeck, Hansestadt</t>
  </si>
  <si>
    <t>DEF03</t>
  </si>
  <si>
    <t>01004</t>
  </si>
  <si>
    <t>Neumünster, Stadt</t>
  </si>
  <si>
    <t>DEF04</t>
  </si>
  <si>
    <t>01051</t>
  </si>
  <si>
    <t>Kreis</t>
  </si>
  <si>
    <t>Dithmarschen</t>
  </si>
  <si>
    <t>DEF05</t>
  </si>
  <si>
    <t>01053</t>
  </si>
  <si>
    <t>Herzogtum Lauenburg</t>
  </si>
  <si>
    <t>DEF06</t>
  </si>
  <si>
    <t>01054</t>
  </si>
  <si>
    <t>Nordfriesland</t>
  </si>
  <si>
    <t>DEF07</t>
  </si>
  <si>
    <t>01055</t>
  </si>
  <si>
    <t>Ostholstein</t>
  </si>
  <si>
    <t>DEF08</t>
  </si>
  <si>
    <t>01056</t>
  </si>
  <si>
    <t>Pinneberg</t>
  </si>
  <si>
    <t>DEF09</t>
  </si>
  <si>
    <t>01057</t>
  </si>
  <si>
    <t>Plön</t>
  </si>
  <si>
    <t>DEF0A</t>
  </si>
  <si>
    <t>01058</t>
  </si>
  <si>
    <t>Rendsburg-Eckernförde</t>
  </si>
  <si>
    <t>DEF0B</t>
  </si>
  <si>
    <t>01059</t>
  </si>
  <si>
    <t>Schleswig-Flensburg</t>
  </si>
  <si>
    <t>DEF0C</t>
  </si>
  <si>
    <t>01060</t>
  </si>
  <si>
    <t>Segeberg</t>
  </si>
  <si>
    <t>DEF0D</t>
  </si>
  <si>
    <t>01061</t>
  </si>
  <si>
    <t>Steinburg</t>
  </si>
  <si>
    <t>DEF0E</t>
  </si>
  <si>
    <t>01062</t>
  </si>
  <si>
    <t>Stormarn</t>
  </si>
  <si>
    <t>DEF0F</t>
  </si>
  <si>
    <t>Insgesamt</t>
  </si>
  <si>
    <t>02</t>
  </si>
  <si>
    <t>Hamburg</t>
  </si>
  <si>
    <t>02000</t>
  </si>
  <si>
    <t>Hamburg, Freie und Hansestadt</t>
  </si>
  <si>
    <t>DE600</t>
  </si>
  <si>
    <t>03</t>
  </si>
  <si>
    <t>Niedersachsen</t>
  </si>
  <si>
    <t>031</t>
  </si>
  <si>
    <t>Statistische Region Braunschweig</t>
  </si>
  <si>
    <t>03101</t>
  </si>
  <si>
    <t>Braunschweig, Stadt</t>
  </si>
  <si>
    <t>DE911</t>
  </si>
  <si>
    <t>03102</t>
  </si>
  <si>
    <t>Salzgitter, Stadt</t>
  </si>
  <si>
    <t>DE912</t>
  </si>
  <si>
    <t>03103</t>
  </si>
  <si>
    <t>Wolfsburg, Stadt</t>
  </si>
  <si>
    <t>DE913</t>
  </si>
  <si>
    <t>03151</t>
  </si>
  <si>
    <t>Landkreis</t>
  </si>
  <si>
    <t>Gifhorn</t>
  </si>
  <si>
    <t>DE914</t>
  </si>
  <si>
    <t>03153</t>
  </si>
  <si>
    <t>Goslar</t>
  </si>
  <si>
    <t>DE916</t>
  </si>
  <si>
    <t>03154</t>
  </si>
  <si>
    <t>Helmstedt</t>
  </si>
  <si>
    <t>DE917</t>
  </si>
  <si>
    <t>03155</t>
  </si>
  <si>
    <t>Northeim</t>
  </si>
  <si>
    <t>DE918</t>
  </si>
  <si>
    <t>03157</t>
  </si>
  <si>
    <t>Peine</t>
  </si>
  <si>
    <t>DE91A</t>
  </si>
  <si>
    <t>03158</t>
  </si>
  <si>
    <t>Wolfenbüttel</t>
  </si>
  <si>
    <t>DE91B</t>
  </si>
  <si>
    <t>03159</t>
  </si>
  <si>
    <t>Göttingen</t>
  </si>
  <si>
    <t>DE91C</t>
  </si>
  <si>
    <t>032</t>
  </si>
  <si>
    <t>Statistische Region Hannover</t>
  </si>
  <si>
    <t>03241</t>
  </si>
  <si>
    <t>Region Hannover</t>
  </si>
  <si>
    <t>DE929</t>
  </si>
  <si>
    <t>03251</t>
  </si>
  <si>
    <t>Diepholz</t>
  </si>
  <si>
    <t>DE922</t>
  </si>
  <si>
    <t>03252</t>
  </si>
  <si>
    <t>Hameln-Pyrmont</t>
  </si>
  <si>
    <t>DE923</t>
  </si>
  <si>
    <t>03254</t>
  </si>
  <si>
    <t>Hildesheim</t>
  </si>
  <si>
    <t>DE925</t>
  </si>
  <si>
    <t>03255</t>
  </si>
  <si>
    <t>Holzminden</t>
  </si>
  <si>
    <t>DE926</t>
  </si>
  <si>
    <t>03256</t>
  </si>
  <si>
    <t>Nienburg (Weser)</t>
  </si>
  <si>
    <t>DE927</t>
  </si>
  <si>
    <t>03257</t>
  </si>
  <si>
    <t>Schaumburg</t>
  </si>
  <si>
    <t>DE928</t>
  </si>
  <si>
    <t>033</t>
  </si>
  <si>
    <t>Statistische Region Lüneburg</t>
  </si>
  <si>
    <t>03351</t>
  </si>
  <si>
    <t>Celle</t>
  </si>
  <si>
    <t>DE931</t>
  </si>
  <si>
    <t>03352</t>
  </si>
  <si>
    <t>Cuxhaven</t>
  </si>
  <si>
    <t>DE932</t>
  </si>
  <si>
    <t>03353</t>
  </si>
  <si>
    <t>Harburg</t>
  </si>
  <si>
    <t>DE933</t>
  </si>
  <si>
    <t>03354</t>
  </si>
  <si>
    <t>Lüchow-Dannenberg</t>
  </si>
  <si>
    <t>DE934</t>
  </si>
  <si>
    <t>03355</t>
  </si>
  <si>
    <t>Lüneburg</t>
  </si>
  <si>
    <t>DE935</t>
  </si>
  <si>
    <t>03356</t>
  </si>
  <si>
    <t>Osterholz</t>
  </si>
  <si>
    <t>DE936</t>
  </si>
  <si>
    <t>03357</t>
  </si>
  <si>
    <t>Rotenburg (Wümme)</t>
  </si>
  <si>
    <t>DE937</t>
  </si>
  <si>
    <t>03358</t>
  </si>
  <si>
    <t>Heidekreis</t>
  </si>
  <si>
    <t>DE938</t>
  </si>
  <si>
    <t>03359</t>
  </si>
  <si>
    <t>Stade</t>
  </si>
  <si>
    <t>DE939</t>
  </si>
  <si>
    <t>03360</t>
  </si>
  <si>
    <t>Uelzen</t>
  </si>
  <si>
    <t>DE93A</t>
  </si>
  <si>
    <t>03361</t>
  </si>
  <si>
    <t>Verden</t>
  </si>
  <si>
    <t>DE93B</t>
  </si>
  <si>
    <t>034</t>
  </si>
  <si>
    <t>Statistische Region Weser-Ems</t>
  </si>
  <si>
    <t>03401</t>
  </si>
  <si>
    <t>Delmenhorst, Stadt</t>
  </si>
  <si>
    <t>DE941</t>
  </si>
  <si>
    <t>03402</t>
  </si>
  <si>
    <t>Emden, Stadt</t>
  </si>
  <si>
    <t>DE942</t>
  </si>
  <si>
    <t>03403</t>
  </si>
  <si>
    <t>Oldenburg (Oldenburg), Stadt</t>
  </si>
  <si>
    <t>DE943</t>
  </si>
  <si>
    <t>03404</t>
  </si>
  <si>
    <t>Osnabrück, Stadt</t>
  </si>
  <si>
    <t>DE944</t>
  </si>
  <si>
    <t>03405</t>
  </si>
  <si>
    <t>Wilhelmshaven, Stadt</t>
  </si>
  <si>
    <t>DE945</t>
  </si>
  <si>
    <t>03451</t>
  </si>
  <si>
    <t>Ammerland</t>
  </si>
  <si>
    <t>DE946</t>
  </si>
  <si>
    <t>03452</t>
  </si>
  <si>
    <t>Aurich</t>
  </si>
  <si>
    <t>DE947</t>
  </si>
  <si>
    <t>03453</t>
  </si>
  <si>
    <t>Cloppenburg</t>
  </si>
  <si>
    <t>DE948</t>
  </si>
  <si>
    <t>03454</t>
  </si>
  <si>
    <t>Emsland</t>
  </si>
  <si>
    <t>DE949</t>
  </si>
  <si>
    <t>03455</t>
  </si>
  <si>
    <t>Friesland</t>
  </si>
  <si>
    <t>DE94A</t>
  </si>
  <si>
    <t>03456</t>
  </si>
  <si>
    <t>Grafschaft Bentheim</t>
  </si>
  <si>
    <t>DE94B</t>
  </si>
  <si>
    <t>03457</t>
  </si>
  <si>
    <t>Leer</t>
  </si>
  <si>
    <t>DE94C</t>
  </si>
  <si>
    <t>03458</t>
  </si>
  <si>
    <t>Oldenburg</t>
  </si>
  <si>
    <t>DE94D</t>
  </si>
  <si>
    <t>03459</t>
  </si>
  <si>
    <t>Osnabrück</t>
  </si>
  <si>
    <t>DE94E</t>
  </si>
  <si>
    <t>03460</t>
  </si>
  <si>
    <t>Vechta</t>
  </si>
  <si>
    <t>DE94F</t>
  </si>
  <si>
    <t>03461</t>
  </si>
  <si>
    <t>Wesermarsch</t>
  </si>
  <si>
    <t>DE94G</t>
  </si>
  <si>
    <t>03462</t>
  </si>
  <si>
    <t>Wittmund</t>
  </si>
  <si>
    <t>DE94H</t>
  </si>
  <si>
    <t>04</t>
  </si>
  <si>
    <t>Bremen</t>
  </si>
  <si>
    <t>04011</t>
  </si>
  <si>
    <t>Bremen, Stadt</t>
  </si>
  <si>
    <t>DE501</t>
  </si>
  <si>
    <t>04012</t>
  </si>
  <si>
    <t>Bremerhaven, Stadt</t>
  </si>
  <si>
    <t>DE502</t>
  </si>
  <si>
    <t>05</t>
  </si>
  <si>
    <t>Nordrhein-Westfalen</t>
  </si>
  <si>
    <t>051</t>
  </si>
  <si>
    <t>Reg.-Bez. Düsseldorf</t>
  </si>
  <si>
    <t>05111</t>
  </si>
  <si>
    <t>Düsseldorf, Stadt</t>
  </si>
  <si>
    <t>DEA11</t>
  </si>
  <si>
    <t>05112</t>
  </si>
  <si>
    <t>Duisburg, Stadt</t>
  </si>
  <si>
    <t>DEA12</t>
  </si>
  <si>
    <t>05113</t>
  </si>
  <si>
    <t>Essen, Stadt</t>
  </si>
  <si>
    <t>DEA13</t>
  </si>
  <si>
    <t>05114</t>
  </si>
  <si>
    <t>Krefeld, Stadt</t>
  </si>
  <si>
    <t>DEA14</t>
  </si>
  <si>
    <t>05116</t>
  </si>
  <si>
    <t>Mönchengladbach, Stadt</t>
  </si>
  <si>
    <t>DEA15</t>
  </si>
  <si>
    <t>05117</t>
  </si>
  <si>
    <t>Mülheim an der Ruhr, Stadt</t>
  </si>
  <si>
    <t>DEA16</t>
  </si>
  <si>
    <t>05119</t>
  </si>
  <si>
    <t>Oberhausen, Stadt</t>
  </si>
  <si>
    <t>DEA17</t>
  </si>
  <si>
    <t>05120</t>
  </si>
  <si>
    <t>Remscheid, Stadt</t>
  </si>
  <si>
    <t>DEA18</t>
  </si>
  <si>
    <t>05122</t>
  </si>
  <si>
    <t>Solingen, Klingenstadt</t>
  </si>
  <si>
    <t>DEA19</t>
  </si>
  <si>
    <t>05124</t>
  </si>
  <si>
    <t>Wuppertal, Stadt</t>
  </si>
  <si>
    <t>DEA1A</t>
  </si>
  <si>
    <t>05154</t>
  </si>
  <si>
    <t>Kleve</t>
  </si>
  <si>
    <t>DEA1B</t>
  </si>
  <si>
    <t>05158</t>
  </si>
  <si>
    <t>Mettmann</t>
  </si>
  <si>
    <t>DEA1C</t>
  </si>
  <si>
    <t>05162</t>
  </si>
  <si>
    <t>Rhein-Kreis Neuss</t>
  </si>
  <si>
    <t>DEA1D</t>
  </si>
  <si>
    <t>05166</t>
  </si>
  <si>
    <t>Viersen</t>
  </si>
  <si>
    <t>DEA1E</t>
  </si>
  <si>
    <t>05170</t>
  </si>
  <si>
    <t>Wesel</t>
  </si>
  <si>
    <t>DEA1F</t>
  </si>
  <si>
    <t>053</t>
  </si>
  <si>
    <t>Reg.-Bez. Köln</t>
  </si>
  <si>
    <t>05314</t>
  </si>
  <si>
    <t>Bonn, Stadt</t>
  </si>
  <si>
    <t>DEA22</t>
  </si>
  <si>
    <t>05315</t>
  </si>
  <si>
    <t>Köln, Stadt</t>
  </si>
  <si>
    <t>DEA23</t>
  </si>
  <si>
    <t>05316</t>
  </si>
  <si>
    <t>Leverkusen, Stadt</t>
  </si>
  <si>
    <t>DEA24</t>
  </si>
  <si>
    <t>05334</t>
  </si>
  <si>
    <t>Städteregion Aachen</t>
  </si>
  <si>
    <t>DEA2D</t>
  </si>
  <si>
    <t>05358</t>
  </si>
  <si>
    <t>Düren</t>
  </si>
  <si>
    <t>DEA26</t>
  </si>
  <si>
    <t>05362</t>
  </si>
  <si>
    <t>Rhein-Erft-Kreis</t>
  </si>
  <si>
    <t>DEA27</t>
  </si>
  <si>
    <t>05366</t>
  </si>
  <si>
    <t>Euskirchen</t>
  </si>
  <si>
    <t>DEA28</t>
  </si>
  <si>
    <t>05370</t>
  </si>
  <si>
    <t>Heinsberg</t>
  </si>
  <si>
    <t>DEA29</t>
  </si>
  <si>
    <t>05374</t>
  </si>
  <si>
    <t>Oberbergischer Kreis</t>
  </si>
  <si>
    <t>DEA2A</t>
  </si>
  <si>
    <t>05378</t>
  </si>
  <si>
    <t>Rheinisch-Bergischer Kreis</t>
  </si>
  <si>
    <t>DEA2B</t>
  </si>
  <si>
    <t>05382</t>
  </si>
  <si>
    <t>Rhein-Sieg-Kreis</t>
  </si>
  <si>
    <t>DEA2C</t>
  </si>
  <si>
    <t>055</t>
  </si>
  <si>
    <t>Reg.-Bez. Münster</t>
  </si>
  <si>
    <t>05512</t>
  </si>
  <si>
    <t>Bottrop, Stadt</t>
  </si>
  <si>
    <t>DEA31</t>
  </si>
  <si>
    <t>05513</t>
  </si>
  <si>
    <t>Gelsenkirchen, Stadt</t>
  </si>
  <si>
    <t>DEA32</t>
  </si>
  <si>
    <t>05515</t>
  </si>
  <si>
    <t>Münster, Stadt</t>
  </si>
  <si>
    <t>DEA33</t>
  </si>
  <si>
    <t>05554</t>
  </si>
  <si>
    <t>Borken</t>
  </si>
  <si>
    <t>DEA34</t>
  </si>
  <si>
    <t>05558</t>
  </si>
  <si>
    <t>Coesfeld</t>
  </si>
  <si>
    <t>DEA35</t>
  </si>
  <si>
    <t>05562</t>
  </si>
  <si>
    <t>Recklinghausen</t>
  </si>
  <si>
    <t>DEA36</t>
  </si>
  <si>
    <t>05566</t>
  </si>
  <si>
    <t>Steinfurt</t>
  </si>
  <si>
    <t>DEA37</t>
  </si>
  <si>
    <t>05570</t>
  </si>
  <si>
    <t>Warendorf</t>
  </si>
  <si>
    <t>DEA38</t>
  </si>
  <si>
    <t>057</t>
  </si>
  <si>
    <t>Reg.-Bez. Detmold</t>
  </si>
  <si>
    <t>05711</t>
  </si>
  <si>
    <t>Bielefeld, Stadt</t>
  </si>
  <si>
    <t>DEA41</t>
  </si>
  <si>
    <t>05754</t>
  </si>
  <si>
    <t>Gütersloh</t>
  </si>
  <si>
    <t>DEA42</t>
  </si>
  <si>
    <t>05758</t>
  </si>
  <si>
    <t>Herford</t>
  </si>
  <si>
    <t>DEA43</t>
  </si>
  <si>
    <t>05762</t>
  </si>
  <si>
    <t>Höxter</t>
  </si>
  <si>
    <t>DEA44</t>
  </si>
  <si>
    <t>05766</t>
  </si>
  <si>
    <t>Lippe</t>
  </si>
  <si>
    <t>DEA45</t>
  </si>
  <si>
    <t>05770</t>
  </si>
  <si>
    <t>Minden-Lübbecke</t>
  </si>
  <si>
    <t>DEA46</t>
  </si>
  <si>
    <t>05774</t>
  </si>
  <si>
    <t>Paderborn</t>
  </si>
  <si>
    <t>DEA47</t>
  </si>
  <si>
    <t>059</t>
  </si>
  <si>
    <t>Reg.-Bez. Arnsberg</t>
  </si>
  <si>
    <t>05911</t>
  </si>
  <si>
    <t>Bochum, Stadt</t>
  </si>
  <si>
    <t>DEA51</t>
  </si>
  <si>
    <t>05913</t>
  </si>
  <si>
    <t>Dortmund, Stadt</t>
  </si>
  <si>
    <t>DEA52</t>
  </si>
  <si>
    <t>05914</t>
  </si>
  <si>
    <t>Hagen, Stadt der FernUniversität</t>
  </si>
  <si>
    <t>DEA53</t>
  </si>
  <si>
    <t>05915</t>
  </si>
  <si>
    <t>Hamm, Stadt</t>
  </si>
  <si>
    <t>DEA54</t>
  </si>
  <si>
    <t>05916</t>
  </si>
  <si>
    <t>Herne, Stadt</t>
  </si>
  <si>
    <t>DEA55</t>
  </si>
  <si>
    <t>05954</t>
  </si>
  <si>
    <t>Ennepe-Ruhr-Kreis</t>
  </si>
  <si>
    <t>DEA56</t>
  </si>
  <si>
    <t>05958</t>
  </si>
  <si>
    <t>Hochsauerlandkreis</t>
  </si>
  <si>
    <t>DEA57</t>
  </si>
  <si>
    <t>05962</t>
  </si>
  <si>
    <t>Märkischer Kreis</t>
  </si>
  <si>
    <t>DEA58</t>
  </si>
  <si>
    <t>05966</t>
  </si>
  <si>
    <t>Olpe</t>
  </si>
  <si>
    <t>DEA59</t>
  </si>
  <si>
    <t>05970</t>
  </si>
  <si>
    <t>Siegen-Wittgenstein</t>
  </si>
  <si>
    <t>DEA5A</t>
  </si>
  <si>
    <t>05974</t>
  </si>
  <si>
    <t>Soest</t>
  </si>
  <si>
    <t>DEA5B</t>
  </si>
  <si>
    <t>05978</t>
  </si>
  <si>
    <t>Unna</t>
  </si>
  <si>
    <t>DEA5C</t>
  </si>
  <si>
    <t>06</t>
  </si>
  <si>
    <t>Hessen</t>
  </si>
  <si>
    <t>064</t>
  </si>
  <si>
    <t>Reg.-Bez. Darmstadt</t>
  </si>
  <si>
    <t>06411</t>
  </si>
  <si>
    <t>Darmstadt, Wissenschaftsstadt</t>
  </si>
  <si>
    <t>DE711</t>
  </si>
  <si>
    <t>06412</t>
  </si>
  <si>
    <t>Frankfurt am Main, Stadt</t>
  </si>
  <si>
    <t>DE712</t>
  </si>
  <si>
    <t>06413</t>
  </si>
  <si>
    <t>Offenbach am Main, Stadt</t>
  </si>
  <si>
    <t>DE713</t>
  </si>
  <si>
    <t>06414</t>
  </si>
  <si>
    <t>Wiesbaden, Landeshauptstadt</t>
  </si>
  <si>
    <t>DE714</t>
  </si>
  <si>
    <t>06431</t>
  </si>
  <si>
    <t>Bergstraße</t>
  </si>
  <si>
    <t>DE715</t>
  </si>
  <si>
    <t>06432</t>
  </si>
  <si>
    <t>Darmstadt-Dieburg</t>
  </si>
  <si>
    <t>DE716</t>
  </si>
  <si>
    <t>06433</t>
  </si>
  <si>
    <t>Groß-Gerau</t>
  </si>
  <si>
    <t>DE717</t>
  </si>
  <si>
    <t>06434</t>
  </si>
  <si>
    <t>Hochtaunuskreis</t>
  </si>
  <si>
    <t>DE718</t>
  </si>
  <si>
    <t>06435</t>
  </si>
  <si>
    <t>Main-Kinzig-Kreis</t>
  </si>
  <si>
    <t>DE719</t>
  </si>
  <si>
    <t>06436</t>
  </si>
  <si>
    <t>Main-Taunus-Kreis</t>
  </si>
  <si>
    <t>DE71A</t>
  </si>
  <si>
    <t>06437</t>
  </si>
  <si>
    <t>Odenwaldkreis</t>
  </si>
  <si>
    <t>DE71B</t>
  </si>
  <si>
    <t>06438</t>
  </si>
  <si>
    <t>Offenbach</t>
  </si>
  <si>
    <t>DE71C</t>
  </si>
  <si>
    <t>06439</t>
  </si>
  <si>
    <t>Rheingau-Taunus-Kreis</t>
  </si>
  <si>
    <t>DE71D</t>
  </si>
  <si>
    <t>06440</t>
  </si>
  <si>
    <t>Wetteraukreis</t>
  </si>
  <si>
    <t>DE71E</t>
  </si>
  <si>
    <t>065</t>
  </si>
  <si>
    <t>Reg.-Bez. Gießen</t>
  </si>
  <si>
    <t>06531</t>
  </si>
  <si>
    <t>Gießen</t>
  </si>
  <si>
    <t>DE721</t>
  </si>
  <si>
    <t>06532</t>
  </si>
  <si>
    <t>Lahn-Dill-Kreis</t>
  </si>
  <si>
    <t>DE722</t>
  </si>
  <si>
    <t>06533</t>
  </si>
  <si>
    <t>Limburg-Weilburg</t>
  </si>
  <si>
    <t>DE723</t>
  </si>
  <si>
    <t>06534</t>
  </si>
  <si>
    <t>Marburg-Biedenkopf</t>
  </si>
  <si>
    <t>DE724</t>
  </si>
  <si>
    <t>06535</t>
  </si>
  <si>
    <t>Vogelsbergkreis</t>
  </si>
  <si>
    <t>DE725</t>
  </si>
  <si>
    <t>066</t>
  </si>
  <si>
    <t>Reg.-Bez. Kassel</t>
  </si>
  <si>
    <t>06611</t>
  </si>
  <si>
    <t>Kassel, documenta-Stadt</t>
  </si>
  <si>
    <t>DE731</t>
  </si>
  <si>
    <t>06631</t>
  </si>
  <si>
    <t>Fulda</t>
  </si>
  <si>
    <t>DE732</t>
  </si>
  <si>
    <t>06632</t>
  </si>
  <si>
    <t>Hersfeld-Rotenburg</t>
  </si>
  <si>
    <t>DE733</t>
  </si>
  <si>
    <t>06633</t>
  </si>
  <si>
    <t>Kassel</t>
  </si>
  <si>
    <t>DE734</t>
  </si>
  <si>
    <t>06634</t>
  </si>
  <si>
    <t>Schwalm-Eder-Kreis</t>
  </si>
  <si>
    <t>DE735</t>
  </si>
  <si>
    <t>06635</t>
  </si>
  <si>
    <t>Waldeck-Frankenberg</t>
  </si>
  <si>
    <t>DE736</t>
  </si>
  <si>
    <t>06636</t>
  </si>
  <si>
    <t>Werra-Meißner-Kreis</t>
  </si>
  <si>
    <t>DE737</t>
  </si>
  <si>
    <t>07</t>
  </si>
  <si>
    <t>Rheinland-Pfalz</t>
  </si>
  <si>
    <t>071</t>
  </si>
  <si>
    <t>früher: Reg.-Bez. Koblenz</t>
  </si>
  <si>
    <t>07111</t>
  </si>
  <si>
    <t>Koblenz, kreisfreie Stadt</t>
  </si>
  <si>
    <t>DEB11</t>
  </si>
  <si>
    <t>07131</t>
  </si>
  <si>
    <t>Ahrweiler</t>
  </si>
  <si>
    <t>DEB12</t>
  </si>
  <si>
    <t>07132</t>
  </si>
  <si>
    <t>Altenkirchen (Westerwald)</t>
  </si>
  <si>
    <t>DEB13</t>
  </si>
  <si>
    <t>07133</t>
  </si>
  <si>
    <t>Bad Kreuznach</t>
  </si>
  <si>
    <t>DEB14</t>
  </si>
  <si>
    <t>07134</t>
  </si>
  <si>
    <t>Birkenfeld</t>
  </si>
  <si>
    <t>DEB15</t>
  </si>
  <si>
    <t>07135</t>
  </si>
  <si>
    <t>Cochem-Zell</t>
  </si>
  <si>
    <t>DEB1C</t>
  </si>
  <si>
    <t>07137</t>
  </si>
  <si>
    <t>Mayen-Koblenz</t>
  </si>
  <si>
    <t>DEB17</t>
  </si>
  <si>
    <t>07138</t>
  </si>
  <si>
    <t>Neuwied</t>
  </si>
  <si>
    <t>DEB18</t>
  </si>
  <si>
    <t>07140</t>
  </si>
  <si>
    <t>Rhein-Hunsrück-Kreis</t>
  </si>
  <si>
    <t>DEB1D</t>
  </si>
  <si>
    <t>07141</t>
  </si>
  <si>
    <t>Rhein-Lahn-Kreis</t>
  </si>
  <si>
    <t>DEB1A</t>
  </si>
  <si>
    <t>07143</t>
  </si>
  <si>
    <t>Westerwaldkreis</t>
  </si>
  <si>
    <t>DEB1B</t>
  </si>
  <si>
    <t>072</t>
  </si>
  <si>
    <t>früher: Reg.-Bez. Trier</t>
  </si>
  <si>
    <t>07211</t>
  </si>
  <si>
    <t>Trier, kreisfreie Stadt</t>
  </si>
  <si>
    <t>DEB21</t>
  </si>
  <si>
    <t>07231</t>
  </si>
  <si>
    <t>Bernkastel-Wittlich</t>
  </si>
  <si>
    <t>DEB22</t>
  </si>
  <si>
    <t>07232</t>
  </si>
  <si>
    <t>Eifelkreis Bitburg-Prüm</t>
  </si>
  <si>
    <t>DEB23</t>
  </si>
  <si>
    <t>07233</t>
  </si>
  <si>
    <t>Vulkaneifel</t>
  </si>
  <si>
    <t>DEB24</t>
  </si>
  <si>
    <t>07235</t>
  </si>
  <si>
    <t>Trier-Saarburg</t>
  </si>
  <si>
    <t>DEB25</t>
  </si>
  <si>
    <t>073</t>
  </si>
  <si>
    <t>früher: Reg.-Bez. Rheinhessen-Pfalz</t>
  </si>
  <si>
    <t>07311</t>
  </si>
  <si>
    <t>Frankenthal (Pfalz), kreisfreie Stadt</t>
  </si>
  <si>
    <t>DEB31</t>
  </si>
  <si>
    <t>07312</t>
  </si>
  <si>
    <t>Kaiserslautern, kreisfreie Stadt</t>
  </si>
  <si>
    <t>DEB32</t>
  </si>
  <si>
    <t>07313</t>
  </si>
  <si>
    <t>Landau in der Pfalz, kreisfreie Stadt</t>
  </si>
  <si>
    <t>DEB33</t>
  </si>
  <si>
    <t>07314</t>
  </si>
  <si>
    <t>Ludwigshafen am Rhein, kreisfreie Stadt</t>
  </si>
  <si>
    <t>DEB34</t>
  </si>
  <si>
    <t>07315</t>
  </si>
  <si>
    <t>Mainz, kreisfreie Stadt</t>
  </si>
  <si>
    <t>DEB35</t>
  </si>
  <si>
    <t>07316</t>
  </si>
  <si>
    <t>Neustadt an der Weinstraße, kreisfreie Stadt</t>
  </si>
  <si>
    <t>DEB36</t>
  </si>
  <si>
    <t>07317</t>
  </si>
  <si>
    <t>Pirmasens, kreisfreie Stadt</t>
  </si>
  <si>
    <t>DEB37</t>
  </si>
  <si>
    <t>07318</t>
  </si>
  <si>
    <t>Speyer, kreisfreie Stadt</t>
  </si>
  <si>
    <t>DEB38</t>
  </si>
  <si>
    <t>07319</t>
  </si>
  <si>
    <t>Worms, kreisfreie Stadt</t>
  </si>
  <si>
    <t>DEB39</t>
  </si>
  <si>
    <t>07320</t>
  </si>
  <si>
    <t>Zweibrücken, kreisfreie Stadt</t>
  </si>
  <si>
    <t>DEB3A</t>
  </si>
  <si>
    <t>07331</t>
  </si>
  <si>
    <t>Alzey-Worms</t>
  </si>
  <si>
    <t>DEB3B</t>
  </si>
  <si>
    <t>07332</t>
  </si>
  <si>
    <t>Bad Dürkheim</t>
  </si>
  <si>
    <t>DEB3C</t>
  </si>
  <si>
    <t>07333</t>
  </si>
  <si>
    <t>Donnersbergkreis</t>
  </si>
  <si>
    <t>DEB3D</t>
  </si>
  <si>
    <t>07334</t>
  </si>
  <si>
    <t>Germersheim</t>
  </si>
  <si>
    <t>DEB3E</t>
  </si>
  <si>
    <t>07335</t>
  </si>
  <si>
    <t>Kaiserslautern</t>
  </si>
  <si>
    <t>DEB3F</t>
  </si>
  <si>
    <t>07336</t>
  </si>
  <si>
    <t>Kusel</t>
  </si>
  <si>
    <t>DEB3G</t>
  </si>
  <si>
    <t>07337</t>
  </si>
  <si>
    <t>Südliche Weinstraße</t>
  </si>
  <si>
    <t>DEB3H</t>
  </si>
  <si>
    <t>07338</t>
  </si>
  <si>
    <t>Rhein-Pfalz-Kreis</t>
  </si>
  <si>
    <t>DEB3I</t>
  </si>
  <si>
    <t>07339</t>
  </si>
  <si>
    <t>Mainz-Bingen</t>
  </si>
  <si>
    <t>DEB3J</t>
  </si>
  <si>
    <t>07340</t>
  </si>
  <si>
    <t>Südwestpfalz</t>
  </si>
  <si>
    <t>DEB3K</t>
  </si>
  <si>
    <t>08</t>
  </si>
  <si>
    <t>Baden-Württemberg</t>
  </si>
  <si>
    <t>081</t>
  </si>
  <si>
    <t>Reg.-Bez. Stuttgart</t>
  </si>
  <si>
    <t>0811</t>
  </si>
  <si>
    <t>Region Stuttgart</t>
  </si>
  <si>
    <t>08111</t>
  </si>
  <si>
    <t>Stadtkreis</t>
  </si>
  <si>
    <t>Stuttgart, Stadtkreis</t>
  </si>
  <si>
    <t>DE111</t>
  </si>
  <si>
    <t>08115</t>
  </si>
  <si>
    <t>Böblingen</t>
  </si>
  <si>
    <t>DE112</t>
  </si>
  <si>
    <t>08116</t>
  </si>
  <si>
    <t>Esslingen</t>
  </si>
  <si>
    <t>DE113</t>
  </si>
  <si>
    <t>08117</t>
  </si>
  <si>
    <t>Göppingen</t>
  </si>
  <si>
    <t>DE114</t>
  </si>
  <si>
    <t>08118</t>
  </si>
  <si>
    <t>Ludwigsburg</t>
  </si>
  <si>
    <t>DE115</t>
  </si>
  <si>
    <t>08119</t>
  </si>
  <si>
    <t>Rems-Murr-Kreis</t>
  </si>
  <si>
    <t>DE116</t>
  </si>
  <si>
    <t>0812</t>
  </si>
  <si>
    <t>Region Heilbronn-Franken</t>
  </si>
  <si>
    <t>08121</t>
  </si>
  <si>
    <t>Heilbronn, Stadtkreis</t>
  </si>
  <si>
    <t>DE117</t>
  </si>
  <si>
    <t>08125</t>
  </si>
  <si>
    <t>Heilbronn</t>
  </si>
  <si>
    <t>DE118</t>
  </si>
  <si>
    <t>08126</t>
  </si>
  <si>
    <t>Hohenlohekreis</t>
  </si>
  <si>
    <t>DE119</t>
  </si>
  <si>
    <t>08127</t>
  </si>
  <si>
    <t>Schwäbisch Hall</t>
  </si>
  <si>
    <t>DE11A</t>
  </si>
  <si>
    <t>08128</t>
  </si>
  <si>
    <t>Main-Tauber-Kreis</t>
  </si>
  <si>
    <t>DE11B</t>
  </si>
  <si>
    <t>0813</t>
  </si>
  <si>
    <t>Region Ostwürttemberg</t>
  </si>
  <si>
    <t>08135</t>
  </si>
  <si>
    <t>Heidenheim</t>
  </si>
  <si>
    <t>DE11C</t>
  </si>
  <si>
    <t>08136</t>
  </si>
  <si>
    <t>Ostalbkreis</t>
  </si>
  <si>
    <t>DE11D</t>
  </si>
  <si>
    <t>082</t>
  </si>
  <si>
    <t>Reg.-Bez. Karlsruhe</t>
  </si>
  <si>
    <t>0821</t>
  </si>
  <si>
    <t>Region Mittlerer Oberrhein</t>
  </si>
  <si>
    <t/>
  </si>
  <si>
    <t>08211</t>
  </si>
  <si>
    <t>Baden-Baden, Stadtkreis</t>
  </si>
  <si>
    <t>DE121</t>
  </si>
  <si>
    <t>08212</t>
  </si>
  <si>
    <t>Karlsruhe, Stadtkreis</t>
  </si>
  <si>
    <t>DE122</t>
  </si>
  <si>
    <t>08215</t>
  </si>
  <si>
    <t>Karlsruhe</t>
  </si>
  <si>
    <t>DE123</t>
  </si>
  <si>
    <t>08216</t>
  </si>
  <si>
    <t>Rastatt</t>
  </si>
  <si>
    <t>DE124</t>
  </si>
  <si>
    <t>0822</t>
  </si>
  <si>
    <t>Region Rhein-Neckar-Odenwald</t>
  </si>
  <si>
    <t>08221</t>
  </si>
  <si>
    <t>Heidelberg, Stadtkreis</t>
  </si>
  <si>
    <t>DE125</t>
  </si>
  <si>
    <t>08222</t>
  </si>
  <si>
    <t>Mannheim, Stadtkreis</t>
  </si>
  <si>
    <t>DE126</t>
  </si>
  <si>
    <t>08225</t>
  </si>
  <si>
    <t>Neckar-Odenwald-Kreis</t>
  </si>
  <si>
    <t>DE127</t>
  </si>
  <si>
    <t>08226</t>
  </si>
  <si>
    <t>Rhein-Neckar-Kreis</t>
  </si>
  <si>
    <t>DE128</t>
  </si>
  <si>
    <t>0823</t>
  </si>
  <si>
    <t>Region Nordschwarzwald</t>
  </si>
  <si>
    <t>08231</t>
  </si>
  <si>
    <t>Pforzheim, Stadtkreis</t>
  </si>
  <si>
    <t>DE129</t>
  </si>
  <si>
    <t>08235</t>
  </si>
  <si>
    <t>Calw</t>
  </si>
  <si>
    <t>DE12A</t>
  </si>
  <si>
    <t>08236</t>
  </si>
  <si>
    <t>Enzkreis</t>
  </si>
  <si>
    <t>DE12B</t>
  </si>
  <si>
    <t>08237</t>
  </si>
  <si>
    <t>Freudenstadt</t>
  </si>
  <si>
    <t>DE12C</t>
  </si>
  <si>
    <t>083</t>
  </si>
  <si>
    <t>Reg.-Bez. Freiburg</t>
  </si>
  <si>
    <t>0831</t>
  </si>
  <si>
    <t>Region Südlicher Oberrhein</t>
  </si>
  <si>
    <t>08311</t>
  </si>
  <si>
    <t>Freiburg im Breisgau, Stadtkreis</t>
  </si>
  <si>
    <t>DE131</t>
  </si>
  <si>
    <t>08315</t>
  </si>
  <si>
    <t>Breisgau-Hochschwarzwald</t>
  </si>
  <si>
    <t>DE132</t>
  </si>
  <si>
    <t>08316</t>
  </si>
  <si>
    <t>Emmendingen</t>
  </si>
  <si>
    <t>DE133</t>
  </si>
  <si>
    <t>08317</t>
  </si>
  <si>
    <t>Ortenaukreis</t>
  </si>
  <si>
    <t>DE134</t>
  </si>
  <si>
    <t>0832</t>
  </si>
  <si>
    <t>Region Schwarzwald-Baar-Heuberg</t>
  </si>
  <si>
    <t>08325</t>
  </si>
  <si>
    <t>Rottweil</t>
  </si>
  <si>
    <t>DE135</t>
  </si>
  <si>
    <t>08326</t>
  </si>
  <si>
    <t>Schwarzwald-Baar-Kreis</t>
  </si>
  <si>
    <t>DE136</t>
  </si>
  <si>
    <t>08327</t>
  </si>
  <si>
    <t>Tuttlingen</t>
  </si>
  <si>
    <t>DE137</t>
  </si>
  <si>
    <t>0833</t>
  </si>
  <si>
    <t>Region Hochrhein-Bodensee</t>
  </si>
  <si>
    <t>08335</t>
  </si>
  <si>
    <t>Konstanz</t>
  </si>
  <si>
    <t>DE138</t>
  </si>
  <si>
    <t>08336</t>
  </si>
  <si>
    <t>Lörrach</t>
  </si>
  <si>
    <t>DE139</t>
  </si>
  <si>
    <t>08337</t>
  </si>
  <si>
    <t>Waldshut</t>
  </si>
  <si>
    <t>DE13A</t>
  </si>
  <si>
    <t>084</t>
  </si>
  <si>
    <t>Reg.-Bez. Tübingen</t>
  </si>
  <si>
    <t>0841</t>
  </si>
  <si>
    <t>Region Neckar-Alb</t>
  </si>
  <si>
    <t>08415</t>
  </si>
  <si>
    <t>Reutlingen</t>
  </si>
  <si>
    <t>DE141</t>
  </si>
  <si>
    <t>08416</t>
  </si>
  <si>
    <t>Tübingen</t>
  </si>
  <si>
    <t>DE142</t>
  </si>
  <si>
    <t>08417</t>
  </si>
  <si>
    <t>Zollernalbkreis</t>
  </si>
  <si>
    <t>DE143</t>
  </si>
  <si>
    <t>0842</t>
  </si>
  <si>
    <t>Region Donau-Iller</t>
  </si>
  <si>
    <t>08421</t>
  </si>
  <si>
    <t>Ulm, Stadtkreis</t>
  </si>
  <si>
    <t>DE144</t>
  </si>
  <si>
    <t>08425</t>
  </si>
  <si>
    <t>Alb-Donau-Kreis</t>
  </si>
  <si>
    <t>DE145</t>
  </si>
  <si>
    <t>08426</t>
  </si>
  <si>
    <t>Biberach</t>
  </si>
  <si>
    <t>DE146</t>
  </si>
  <si>
    <t>0843</t>
  </si>
  <si>
    <t>Region Bodensee-Oberschwaben</t>
  </si>
  <si>
    <t>08435</t>
  </si>
  <si>
    <t>Bodenseekreis</t>
  </si>
  <si>
    <t>DE147</t>
  </si>
  <si>
    <t>08436</t>
  </si>
  <si>
    <t>Ravensburg</t>
  </si>
  <si>
    <t>DE148</t>
  </si>
  <si>
    <t>08437</t>
  </si>
  <si>
    <t>Sigmaringen</t>
  </si>
  <si>
    <t>DE149</t>
  </si>
  <si>
    <t>09</t>
  </si>
  <si>
    <t>Bayern</t>
  </si>
  <si>
    <t>091</t>
  </si>
  <si>
    <t>Reg.-Bez. Oberbayern</t>
  </si>
  <si>
    <t>09161</t>
  </si>
  <si>
    <t>Ingolstadt</t>
  </si>
  <si>
    <t>DE211</t>
  </si>
  <si>
    <t>09162</t>
  </si>
  <si>
    <t>München, Landeshauptstadt</t>
  </si>
  <si>
    <t>DE212</t>
  </si>
  <si>
    <t>09163</t>
  </si>
  <si>
    <t>Rosenheim</t>
  </si>
  <si>
    <t>DE213</t>
  </si>
  <si>
    <t>09171</t>
  </si>
  <si>
    <t>Altötting</t>
  </si>
  <si>
    <t>DE214</t>
  </si>
  <si>
    <t>09172</t>
  </si>
  <si>
    <t>Berchtesgadener Land</t>
  </si>
  <si>
    <t>DE215</t>
  </si>
  <si>
    <t>09173</t>
  </si>
  <si>
    <t>Bad Tölz-Wolfratshausen</t>
  </si>
  <si>
    <t>DE216</t>
  </si>
  <si>
    <t>09174</t>
  </si>
  <si>
    <t>Dachau</t>
  </si>
  <si>
    <t>DE217</t>
  </si>
  <si>
    <t>09175</t>
  </si>
  <si>
    <t>Ebersberg</t>
  </si>
  <si>
    <t>DE218</t>
  </si>
  <si>
    <t>09176</t>
  </si>
  <si>
    <t>Eichstätt</t>
  </si>
  <si>
    <t>DE219</t>
  </si>
  <si>
    <t>09177</t>
  </si>
  <si>
    <t>Erding</t>
  </si>
  <si>
    <t>DE21A</t>
  </si>
  <si>
    <t>09178</t>
  </si>
  <si>
    <t>Freising</t>
  </si>
  <si>
    <t>DE21B</t>
  </si>
  <si>
    <t>09179</t>
  </si>
  <si>
    <t>Fürstenfeldbruck</t>
  </si>
  <si>
    <t>DE21C</t>
  </si>
  <si>
    <t>09180</t>
  </si>
  <si>
    <t>Garmisch-Partenkirchen</t>
  </si>
  <si>
    <t>DE21D</t>
  </si>
  <si>
    <t>09181</t>
  </si>
  <si>
    <t>Landsberg am Lech</t>
  </si>
  <si>
    <t>DE21E</t>
  </si>
  <si>
    <t>09182</t>
  </si>
  <si>
    <t>Miesbach</t>
  </si>
  <si>
    <t>DE21F</t>
  </si>
  <si>
    <t>09183</t>
  </si>
  <si>
    <t>Mühldorf a.Inn</t>
  </si>
  <si>
    <t>DE21G</t>
  </si>
  <si>
    <t>09184</t>
  </si>
  <si>
    <t>München</t>
  </si>
  <si>
    <t>DE21H</t>
  </si>
  <si>
    <t>09185</t>
  </si>
  <si>
    <t>Neuburg-Schrobenhausen</t>
  </si>
  <si>
    <t>DE21I</t>
  </si>
  <si>
    <t>09186</t>
  </si>
  <si>
    <t>Pfaffenhofen a.d.Ilm</t>
  </si>
  <si>
    <t>DE21J</t>
  </si>
  <si>
    <t>09187</t>
  </si>
  <si>
    <t>DE21K</t>
  </si>
  <si>
    <t>09188</t>
  </si>
  <si>
    <t>Starnberg</t>
  </si>
  <si>
    <t>DE21L</t>
  </si>
  <si>
    <t>09189</t>
  </si>
  <si>
    <t>Traunstein</t>
  </si>
  <si>
    <t>DE21M</t>
  </si>
  <si>
    <t>09190</t>
  </si>
  <si>
    <t>Weilheim-Schongau</t>
  </si>
  <si>
    <t>DE21N</t>
  </si>
  <si>
    <t>092</t>
  </si>
  <si>
    <t>Reg.-Bez. Niederbayern</t>
  </si>
  <si>
    <t>09261</t>
  </si>
  <si>
    <t>Landshut</t>
  </si>
  <si>
    <t>DE221</t>
  </si>
  <si>
    <t>09262</t>
  </si>
  <si>
    <t>Passau</t>
  </si>
  <si>
    <t>DE222</t>
  </si>
  <si>
    <t>09263</t>
  </si>
  <si>
    <t>Straubing</t>
  </si>
  <si>
    <t>DE223</t>
  </si>
  <si>
    <t>09271</t>
  </si>
  <si>
    <t>Deggendorf</t>
  </si>
  <si>
    <t>DE224</t>
  </si>
  <si>
    <t>09272</t>
  </si>
  <si>
    <t>Freyung-Grafenau</t>
  </si>
  <si>
    <t>DE225</t>
  </si>
  <si>
    <t>09273</t>
  </si>
  <si>
    <t>Kelheim</t>
  </si>
  <si>
    <t>DE226</t>
  </si>
  <si>
    <t>09274</t>
  </si>
  <si>
    <t>DE227</t>
  </si>
  <si>
    <t>09275</t>
  </si>
  <si>
    <t>DE228</t>
  </si>
  <si>
    <t>09276</t>
  </si>
  <si>
    <t>Regen</t>
  </si>
  <si>
    <t>DE229</t>
  </si>
  <si>
    <t>09277</t>
  </si>
  <si>
    <t>Rottal-Inn</t>
  </si>
  <si>
    <t>DE22A</t>
  </si>
  <si>
    <t>09278</t>
  </si>
  <si>
    <t>Straubing-Bogen</t>
  </si>
  <si>
    <t>DE22B</t>
  </si>
  <si>
    <t>09279</t>
  </si>
  <si>
    <t>Dingolfing-Landau</t>
  </si>
  <si>
    <t>DE22C</t>
  </si>
  <si>
    <t>093</t>
  </si>
  <si>
    <t>Reg.-Bez. Oberpfalz</t>
  </si>
  <si>
    <t>09361</t>
  </si>
  <si>
    <t>Amberg</t>
  </si>
  <si>
    <t>DE231</t>
  </si>
  <si>
    <t>09362</t>
  </si>
  <si>
    <t>Regensburg</t>
  </si>
  <si>
    <t>DE232</t>
  </si>
  <si>
    <t>09363</t>
  </si>
  <si>
    <t>Weiden i.d.OPf.</t>
  </si>
  <si>
    <t>DE233</t>
  </si>
  <si>
    <t>09371</t>
  </si>
  <si>
    <t>Amberg-Sulzbach</t>
  </si>
  <si>
    <t>DE234</t>
  </si>
  <si>
    <t>09372</t>
  </si>
  <si>
    <t>Cham</t>
  </si>
  <si>
    <t>DE235</t>
  </si>
  <si>
    <t>09373</t>
  </si>
  <si>
    <t>Neumarkt i.d.OPf.</t>
  </si>
  <si>
    <t>DE236</t>
  </si>
  <si>
    <t>09374</t>
  </si>
  <si>
    <t>Neustadt a.d.Waldnaab</t>
  </si>
  <si>
    <t>DE237</t>
  </si>
  <si>
    <t>09375</t>
  </si>
  <si>
    <t>DE238</t>
  </si>
  <si>
    <t>09376</t>
  </si>
  <si>
    <t>Schwandorf</t>
  </si>
  <si>
    <t>DE239</t>
  </si>
  <si>
    <t>09377</t>
  </si>
  <si>
    <t>Tirschenreuth</t>
  </si>
  <si>
    <t>DE23A</t>
  </si>
  <si>
    <t>094</t>
  </si>
  <si>
    <t>Reg.-Bez. Oberfranken</t>
  </si>
  <si>
    <t>09461</t>
  </si>
  <si>
    <t>Bamberg</t>
  </si>
  <si>
    <t>DE241</t>
  </si>
  <si>
    <t>09462</t>
  </si>
  <si>
    <t>Bayreuth</t>
  </si>
  <si>
    <t>DE242</t>
  </si>
  <si>
    <t>09463</t>
  </si>
  <si>
    <t>Coburg</t>
  </si>
  <si>
    <t>DE243</t>
  </si>
  <si>
    <t>09464</t>
  </si>
  <si>
    <t>Hof</t>
  </si>
  <si>
    <t>DE244</t>
  </si>
  <si>
    <t>09471</t>
  </si>
  <si>
    <t>DE245</t>
  </si>
  <si>
    <t>09472</t>
  </si>
  <si>
    <t>DE246</t>
  </si>
  <si>
    <t>09473</t>
  </si>
  <si>
    <t>DE247</t>
  </si>
  <si>
    <t>09474</t>
  </si>
  <si>
    <t>Forchheim</t>
  </si>
  <si>
    <t>DE248</t>
  </si>
  <si>
    <t>09475</t>
  </si>
  <si>
    <t>DE249</t>
  </si>
  <si>
    <t>09476</t>
  </si>
  <si>
    <t>Kronach</t>
  </si>
  <si>
    <t>DE24A</t>
  </si>
  <si>
    <t>09477</t>
  </si>
  <si>
    <t>Kulmbach</t>
  </si>
  <si>
    <t>DE24B</t>
  </si>
  <si>
    <t>09478</t>
  </si>
  <si>
    <t>Lichtenfels</t>
  </si>
  <si>
    <t>DE24C</t>
  </si>
  <si>
    <t>09479</t>
  </si>
  <si>
    <t>Wunsiedel i.Fichtelgebirge</t>
  </si>
  <si>
    <t>DE24D</t>
  </si>
  <si>
    <t>095</t>
  </si>
  <si>
    <t>Reg.-Bez. Mittelfranken</t>
  </si>
  <si>
    <t>09561</t>
  </si>
  <si>
    <t>Ansbach</t>
  </si>
  <si>
    <t>DE251</t>
  </si>
  <si>
    <t>09562</t>
  </si>
  <si>
    <t>Erlangen</t>
  </si>
  <si>
    <t>DE252</t>
  </si>
  <si>
    <t>09563</t>
  </si>
  <si>
    <t>Fürth</t>
  </si>
  <si>
    <t>DE253</t>
  </si>
  <si>
    <t>09564</t>
  </si>
  <si>
    <t>Nürnberg</t>
  </si>
  <si>
    <t>DE254</t>
  </si>
  <si>
    <t>09565</t>
  </si>
  <si>
    <t>Schwabach</t>
  </si>
  <si>
    <t>DE255</t>
  </si>
  <si>
    <t>09571</t>
  </si>
  <si>
    <t>DE256</t>
  </si>
  <si>
    <t>09572</t>
  </si>
  <si>
    <t>Erlangen-Höchstadt</t>
  </si>
  <si>
    <t>DE257</t>
  </si>
  <si>
    <t>09573</t>
  </si>
  <si>
    <t>DE258</t>
  </si>
  <si>
    <t>09574</t>
  </si>
  <si>
    <t>Nürnberger Land</t>
  </si>
  <si>
    <t>DE259</t>
  </si>
  <si>
    <t>09575</t>
  </si>
  <si>
    <t>Neustadt a.d.Aisch-Bad Windsheim</t>
  </si>
  <si>
    <t>DE25A</t>
  </si>
  <si>
    <t>09576</t>
  </si>
  <si>
    <t>Roth</t>
  </si>
  <si>
    <t>DE25B</t>
  </si>
  <si>
    <t>09577</t>
  </si>
  <si>
    <t>Weißenburg-Gunzenhausen</t>
  </si>
  <si>
    <t>DE25C</t>
  </si>
  <si>
    <t>096</t>
  </si>
  <si>
    <t>Reg.-Bez. Unterfranken</t>
  </si>
  <si>
    <t>09661</t>
  </si>
  <si>
    <t>Aschaffenburg</t>
  </si>
  <si>
    <t>DE261</t>
  </si>
  <si>
    <t>09662</t>
  </si>
  <si>
    <t>Schweinfurt</t>
  </si>
  <si>
    <t>DE262</t>
  </si>
  <si>
    <t>09663</t>
  </si>
  <si>
    <t>Würzburg</t>
  </si>
  <si>
    <t>DE263</t>
  </si>
  <si>
    <t>09671</t>
  </si>
  <si>
    <t>DE264</t>
  </si>
  <si>
    <t>09672</t>
  </si>
  <si>
    <t>Bad Kissingen</t>
  </si>
  <si>
    <t>DE265</t>
  </si>
  <si>
    <t>09673</t>
  </si>
  <si>
    <t>Rhön-Grabfeld</t>
  </si>
  <si>
    <t>DE266</t>
  </si>
  <si>
    <t>09674</t>
  </si>
  <si>
    <t>Haßberge</t>
  </si>
  <si>
    <t>DE267</t>
  </si>
  <si>
    <t>09675</t>
  </si>
  <si>
    <t>Kitzingen</t>
  </si>
  <si>
    <t>DE268</t>
  </si>
  <si>
    <t>09676</t>
  </si>
  <si>
    <t>Miltenberg</t>
  </si>
  <si>
    <t>DE269</t>
  </si>
  <si>
    <t>09677</t>
  </si>
  <si>
    <t>Main-Spessart</t>
  </si>
  <si>
    <t>DE26A</t>
  </si>
  <si>
    <t>09678</t>
  </si>
  <si>
    <t>DE26B</t>
  </si>
  <si>
    <t>09679</t>
  </si>
  <si>
    <t>DE26C</t>
  </si>
  <si>
    <t>097</t>
  </si>
  <si>
    <t>Reg.-Bez. Schwaben</t>
  </si>
  <si>
    <t>09761</t>
  </si>
  <si>
    <t>Augsburg</t>
  </si>
  <si>
    <t>DE271</t>
  </si>
  <si>
    <t>09762</t>
  </si>
  <si>
    <t>Kaufbeuren</t>
  </si>
  <si>
    <t>DE272</t>
  </si>
  <si>
    <t>09763</t>
  </si>
  <si>
    <t>Kempten (Allgäu)</t>
  </si>
  <si>
    <t>DE273</t>
  </si>
  <si>
    <t>09764</t>
  </si>
  <si>
    <t>Memmingen</t>
  </si>
  <si>
    <t>DE274</t>
  </si>
  <si>
    <t>09771</t>
  </si>
  <si>
    <t>Aichach-Friedberg</t>
  </si>
  <si>
    <t>DE275</t>
  </si>
  <si>
    <t>09772</t>
  </si>
  <si>
    <t>DE276</t>
  </si>
  <si>
    <t>09773</t>
  </si>
  <si>
    <t>Dillingen a.d.Donau</t>
  </si>
  <si>
    <t>DE277</t>
  </si>
  <si>
    <t>09774</t>
  </si>
  <si>
    <t>Günzburg</t>
  </si>
  <si>
    <t>DE278</t>
  </si>
  <si>
    <t>09775</t>
  </si>
  <si>
    <t>Neu-Ulm</t>
  </si>
  <si>
    <t>DE279</t>
  </si>
  <si>
    <t>09776</t>
  </si>
  <si>
    <t>Lindau (Bodensee)</t>
  </si>
  <si>
    <t>DE27A</t>
  </si>
  <si>
    <t>09777</t>
  </si>
  <si>
    <t>Ostallgäu</t>
  </si>
  <si>
    <t>DE27B</t>
  </si>
  <si>
    <t>09778</t>
  </si>
  <si>
    <t>Unterallgäu</t>
  </si>
  <si>
    <t>DE27C</t>
  </si>
  <si>
    <t>09779</t>
  </si>
  <si>
    <t>Donau-Ries</t>
  </si>
  <si>
    <t>DE27D</t>
  </si>
  <si>
    <t>09780</t>
  </si>
  <si>
    <t>Oberallgäu</t>
  </si>
  <si>
    <t>DE27E</t>
  </si>
  <si>
    <t>10</t>
  </si>
  <si>
    <t>Saarland</t>
  </si>
  <si>
    <t>10041</t>
  </si>
  <si>
    <t>Regionalverband</t>
  </si>
  <si>
    <t>Regionalverband Saarbrücken</t>
  </si>
  <si>
    <t>DEC01</t>
  </si>
  <si>
    <t>10042</t>
  </si>
  <si>
    <t>Merzig-Wadern</t>
  </si>
  <si>
    <t>DEC02</t>
  </si>
  <si>
    <t>10043</t>
  </si>
  <si>
    <t>Neunkirchen</t>
  </si>
  <si>
    <t>DEC03</t>
  </si>
  <si>
    <t>10044</t>
  </si>
  <si>
    <t>Saarlouis</t>
  </si>
  <si>
    <t>DEC04</t>
  </si>
  <si>
    <t>10045</t>
  </si>
  <si>
    <t>Saarpfalz-Kreis</t>
  </si>
  <si>
    <t>DEC05</t>
  </si>
  <si>
    <t>10046</t>
  </si>
  <si>
    <t>St. Wendel</t>
  </si>
  <si>
    <t>DEC06</t>
  </si>
  <si>
    <t>11</t>
  </si>
  <si>
    <t>Berlin</t>
  </si>
  <si>
    <t>11000</t>
  </si>
  <si>
    <t>Berlin, Stadt</t>
  </si>
  <si>
    <t>DE300</t>
  </si>
  <si>
    <t>12</t>
  </si>
  <si>
    <t>Brandenburg</t>
  </si>
  <si>
    <t>12051</t>
  </si>
  <si>
    <t>Brandenburg an der Havel, Stadt</t>
  </si>
  <si>
    <t>DE401</t>
  </si>
  <si>
    <t>12052</t>
  </si>
  <si>
    <t>Cottbus, Stadt</t>
  </si>
  <si>
    <t>DE402</t>
  </si>
  <si>
    <t>12053</t>
  </si>
  <si>
    <t>Frankfurt (Oder), Stadt</t>
  </si>
  <si>
    <t>DE403</t>
  </si>
  <si>
    <t>12054</t>
  </si>
  <si>
    <t>Potsdam, Stadt</t>
  </si>
  <si>
    <t>DE404</t>
  </si>
  <si>
    <t>12060</t>
  </si>
  <si>
    <t>Barnim</t>
  </si>
  <si>
    <t>DE405</t>
  </si>
  <si>
    <t>12061</t>
  </si>
  <si>
    <t>Dahme-Spreewald</t>
  </si>
  <si>
    <t>DE406</t>
  </si>
  <si>
    <t>12062</t>
  </si>
  <si>
    <t>Elbe-Elster</t>
  </si>
  <si>
    <t>DE407</t>
  </si>
  <si>
    <t>12063</t>
  </si>
  <si>
    <t>Havelland</t>
  </si>
  <si>
    <t>DE408</t>
  </si>
  <si>
    <t>12064</t>
  </si>
  <si>
    <t>Märkisch-Oderland</t>
  </si>
  <si>
    <t>DE409</t>
  </si>
  <si>
    <t>12065</t>
  </si>
  <si>
    <t>Oberhavel</t>
  </si>
  <si>
    <t>DE40A</t>
  </si>
  <si>
    <t>12066</t>
  </si>
  <si>
    <t>Oberspreewald-Lausitz</t>
  </si>
  <si>
    <t>DE40B</t>
  </si>
  <si>
    <t>12067</t>
  </si>
  <si>
    <t>Oder-Spree</t>
  </si>
  <si>
    <t>DE40C</t>
  </si>
  <si>
    <t>12068</t>
  </si>
  <si>
    <t>Ostprignitz-Ruppin</t>
  </si>
  <si>
    <t>DE40D</t>
  </si>
  <si>
    <t>12069</t>
  </si>
  <si>
    <t>Potsdam-Mittelmark</t>
  </si>
  <si>
    <t>DE40E</t>
  </si>
  <si>
    <t>12070</t>
  </si>
  <si>
    <t>Prignitz</t>
  </si>
  <si>
    <t>DE40F</t>
  </si>
  <si>
    <t>12071</t>
  </si>
  <si>
    <t>Spree-Neiße</t>
  </si>
  <si>
    <t>DE40G</t>
  </si>
  <si>
    <t>12072</t>
  </si>
  <si>
    <t>Teltow-Fläming</t>
  </si>
  <si>
    <t>DE40H</t>
  </si>
  <si>
    <t>12073</t>
  </si>
  <si>
    <t>Uckermark</t>
  </si>
  <si>
    <t>DE40I</t>
  </si>
  <si>
    <t>13</t>
  </si>
  <si>
    <t>Mecklenburg-Vorpommern</t>
  </si>
  <si>
    <t>13003</t>
  </si>
  <si>
    <t>Rostock</t>
  </si>
  <si>
    <t>DE803</t>
  </si>
  <si>
    <t>13004</t>
  </si>
  <si>
    <t>Schwerin</t>
  </si>
  <si>
    <t>DE804</t>
  </si>
  <si>
    <t>13071</t>
  </si>
  <si>
    <t>Mecklenburgische Seenplatte</t>
  </si>
  <si>
    <t>DE80J</t>
  </si>
  <si>
    <t>13072</t>
  </si>
  <si>
    <t>Landkreis Rostock</t>
  </si>
  <si>
    <t>DE80K</t>
  </si>
  <si>
    <t>13073</t>
  </si>
  <si>
    <t>Vorpommern-Rügen</t>
  </si>
  <si>
    <t>DE80L</t>
  </si>
  <si>
    <t>13074</t>
  </si>
  <si>
    <t>Nordwestmecklenburg</t>
  </si>
  <si>
    <t>DE80M</t>
  </si>
  <si>
    <t>13075</t>
  </si>
  <si>
    <t>Vorpommern-Greifswald</t>
  </si>
  <si>
    <t>DE80N</t>
  </si>
  <si>
    <t>13076</t>
  </si>
  <si>
    <t>Ludwigslust-Parchim</t>
  </si>
  <si>
    <t>DE80O</t>
  </si>
  <si>
    <t>14</t>
  </si>
  <si>
    <t>Sachsen</t>
  </si>
  <si>
    <t>Direktionsbezirk Chemnitz</t>
  </si>
  <si>
    <t>14511</t>
  </si>
  <si>
    <t>Chemnitz, Stadt</t>
  </si>
  <si>
    <t>DED41</t>
  </si>
  <si>
    <t>14521</t>
  </si>
  <si>
    <t>Erzgebirgskreis</t>
  </si>
  <si>
    <t>DED42</t>
  </si>
  <si>
    <t>14522</t>
  </si>
  <si>
    <t>Mittelsachsen</t>
  </si>
  <si>
    <t>DED43</t>
  </si>
  <si>
    <t>14523</t>
  </si>
  <si>
    <t>Vogtlandkreis</t>
  </si>
  <si>
    <t>DED44</t>
  </si>
  <si>
    <t>14524</t>
  </si>
  <si>
    <t>Zwickau</t>
  </si>
  <si>
    <t>DED45</t>
  </si>
  <si>
    <t>Direktionsbezirk Dresden</t>
  </si>
  <si>
    <t>14612</t>
  </si>
  <si>
    <t>Dresden, Stadt</t>
  </si>
  <si>
    <t>DED21</t>
  </si>
  <si>
    <t>14625</t>
  </si>
  <si>
    <t>Bautzen</t>
  </si>
  <si>
    <t>DED2C</t>
  </si>
  <si>
    <t>14626</t>
  </si>
  <si>
    <t>Görlitz</t>
  </si>
  <si>
    <t>DED2D</t>
  </si>
  <si>
    <t>14627</t>
  </si>
  <si>
    <t>Meißen</t>
  </si>
  <si>
    <t>DED2E</t>
  </si>
  <si>
    <t>14628</t>
  </si>
  <si>
    <t>Sächsische Schweiz-Osterzgebirge</t>
  </si>
  <si>
    <t>DED2F</t>
  </si>
  <si>
    <t>Direktionsbezirk Leipzig</t>
  </si>
  <si>
    <t>14713</t>
  </si>
  <si>
    <t>Leipzig, Stadt</t>
  </si>
  <si>
    <t>DED51</t>
  </si>
  <si>
    <t>14729</t>
  </si>
  <si>
    <t>Leipzig</t>
  </si>
  <si>
    <t>DED52</t>
  </si>
  <si>
    <t>14730</t>
  </si>
  <si>
    <t>Nordsachsen</t>
  </si>
  <si>
    <t>DED53</t>
  </si>
  <si>
    <t>15</t>
  </si>
  <si>
    <t>Sachsen-Anhalt</t>
  </si>
  <si>
    <t>15001</t>
  </si>
  <si>
    <t>Dessau-Roßlau, Stadt</t>
  </si>
  <si>
    <t>DEE01</t>
  </si>
  <si>
    <t>15002</t>
  </si>
  <si>
    <t>Halle (Saale), Stadt</t>
  </si>
  <si>
    <t>DEE02</t>
  </si>
  <si>
    <t>15003</t>
  </si>
  <si>
    <t>Magdeburg, Landeshauptstadt</t>
  </si>
  <si>
    <t>DEE03</t>
  </si>
  <si>
    <t>15081</t>
  </si>
  <si>
    <t>Altmarkkreis Salzwedel</t>
  </si>
  <si>
    <t>DEE04</t>
  </si>
  <si>
    <t>15082</t>
  </si>
  <si>
    <t>Anhalt-Bitterfeld</t>
  </si>
  <si>
    <t>DEE05</t>
  </si>
  <si>
    <t>15083</t>
  </si>
  <si>
    <t>Börde</t>
  </si>
  <si>
    <t>DEE07</t>
  </si>
  <si>
    <t>15084</t>
  </si>
  <si>
    <t>Burgenlandkreis</t>
  </si>
  <si>
    <t>DEE08</t>
  </si>
  <si>
    <t>15085</t>
  </si>
  <si>
    <t>Harz</t>
  </si>
  <si>
    <t>DEE09</t>
  </si>
  <si>
    <t>15086</t>
  </si>
  <si>
    <t>Jerichower Land</t>
  </si>
  <si>
    <t>DEE06</t>
  </si>
  <si>
    <t>15087</t>
  </si>
  <si>
    <t>Mansfeld-Südharz</t>
  </si>
  <si>
    <t>DEE0A</t>
  </si>
  <si>
    <t>15088</t>
  </si>
  <si>
    <t>Saalekreis</t>
  </si>
  <si>
    <t>DEE0B</t>
  </si>
  <si>
    <t>15089</t>
  </si>
  <si>
    <t>Salzlandkreis</t>
  </si>
  <si>
    <t>DEE0C</t>
  </si>
  <si>
    <t>15090</t>
  </si>
  <si>
    <t>Stendal</t>
  </si>
  <si>
    <t>DEE0D</t>
  </si>
  <si>
    <t>15091</t>
  </si>
  <si>
    <t>Wittenberg</t>
  </si>
  <si>
    <t>DEE0E</t>
  </si>
  <si>
    <t>16</t>
  </si>
  <si>
    <t>Thüringen</t>
  </si>
  <si>
    <t>16051</t>
  </si>
  <si>
    <t>Erfurt, Stadt</t>
  </si>
  <si>
    <t>DEG01</t>
  </si>
  <si>
    <t>16052</t>
  </si>
  <si>
    <t>Gera, Stadt</t>
  </si>
  <si>
    <t>DEG02</t>
  </si>
  <si>
    <t>16053</t>
  </si>
  <si>
    <t>Jena, Stadt</t>
  </si>
  <si>
    <t>DEG03</t>
  </si>
  <si>
    <t>16054</t>
  </si>
  <si>
    <t>Suhl, Stadt</t>
  </si>
  <si>
    <t>DEG04</t>
  </si>
  <si>
    <t>16055</t>
  </si>
  <si>
    <t>Weimar, Stadt</t>
  </si>
  <si>
    <t>DEG05</t>
  </si>
  <si>
    <t>16056</t>
  </si>
  <si>
    <t>Eisenach, Stadt</t>
  </si>
  <si>
    <t>DEG0N</t>
  </si>
  <si>
    <t>16061</t>
  </si>
  <si>
    <t>Eichsfeld</t>
  </si>
  <si>
    <t>DEG06</t>
  </si>
  <si>
    <t>16062</t>
  </si>
  <si>
    <t>Nordhausen</t>
  </si>
  <si>
    <t>DEG07</t>
  </si>
  <si>
    <t>16063</t>
  </si>
  <si>
    <t>Wartburgkreis</t>
  </si>
  <si>
    <t>DEG0P</t>
  </si>
  <si>
    <t>16064</t>
  </si>
  <si>
    <t>Unstrut-Hainich-Kreis</t>
  </si>
  <si>
    <t>DEG09</t>
  </si>
  <si>
    <t>16065</t>
  </si>
  <si>
    <t>Kyffhäuserkreis</t>
  </si>
  <si>
    <t>DEG0A</t>
  </si>
  <si>
    <t>16066</t>
  </si>
  <si>
    <t>Schmalkalden-Meiningen</t>
  </si>
  <si>
    <t>DEG0B</t>
  </si>
  <si>
    <t>16067</t>
  </si>
  <si>
    <t>Gotha</t>
  </si>
  <si>
    <t>DEG0C</t>
  </si>
  <si>
    <t>16068</t>
  </si>
  <si>
    <t>Sömmerda</t>
  </si>
  <si>
    <t>DEG0D</t>
  </si>
  <si>
    <t>16069</t>
  </si>
  <si>
    <t>Hildburghausen</t>
  </si>
  <si>
    <t>DEG0E</t>
  </si>
  <si>
    <t>16070</t>
  </si>
  <si>
    <t>Ilm-Kreis</t>
  </si>
  <si>
    <t>DEG0F</t>
  </si>
  <si>
    <t>16071</t>
  </si>
  <si>
    <t>Weimarer Land</t>
  </si>
  <si>
    <t>DEG0G</t>
  </si>
  <si>
    <t>16072</t>
  </si>
  <si>
    <t>Sonneberg</t>
  </si>
  <si>
    <t>DEG0H</t>
  </si>
  <si>
    <t>16073</t>
  </si>
  <si>
    <t>Saalfeld-Rudolstadt</t>
  </si>
  <si>
    <t>DEG0I</t>
  </si>
  <si>
    <t>16074</t>
  </si>
  <si>
    <t>Saale-Holzland-Kreis</t>
  </si>
  <si>
    <t>DEG0J</t>
  </si>
  <si>
    <t>16075</t>
  </si>
  <si>
    <t>Saale-Orla-Kreis</t>
  </si>
  <si>
    <t>DEG0K</t>
  </si>
  <si>
    <t>16076</t>
  </si>
  <si>
    <t>Greiz</t>
  </si>
  <si>
    <t>DEG0L</t>
  </si>
  <si>
    <t>16077</t>
  </si>
  <si>
    <t>Altenburger Land</t>
  </si>
  <si>
    <t>DEG0M</t>
  </si>
  <si>
    <t>Deutschland</t>
  </si>
  <si>
    <r>
      <t>1)</t>
    </r>
    <r>
      <rPr>
        <vertAlign val="superscript"/>
        <sz val="9"/>
        <rFont val="MetaNormalLF-Roman"/>
        <family val="2"/>
      </rPr>
      <t xml:space="preserve">  </t>
    </r>
    <r>
      <rPr>
        <sz val="9"/>
        <rFont val="MetaNormalLF-Roman"/>
        <family val="2"/>
      </rPr>
      <t>Fläche in Rheinland-Pfalz: Ohne das Gebiet "gemeinsames deutsch-luxemburgisches Hoheitsgebiet" von 6,20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</si>
  <si>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r>
      <t xml:space="preserve">     Fläche in Mecklenburg-Vorpommern: Ohne das Gebiet "Küstengewässer einschl. Anteil am Festlandsockel" von 1,00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</si>
  <si>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t xml:space="preserve">     Abweichungen bei den Flächenangaben sind durch Runden der Zahlen möglich.</t>
  </si>
  <si>
    <t xml:space="preserve">     Aufgrund fachlicher und methodischer Umstellungen in der Vermessungsverwaltung auf das "Amtliche Liegenschaftskataster-Informationssystem"
     (ALKIS®) ist der Vergleich der Flächendaten ab 2014 mit den Flächendaten vorangegangener Jahre nur eingeschränkt möglich. </t>
  </si>
  <si>
    <t>2) Die Ergebnisse ab Berichtsjahr 2016 sind aufgrund methodischer Änderungen und technischer Weiterentwicklung
     nur bedingt mit den Vorjahreswerten vegleichbar. Erläuterungen dazu finden Sie unter www.destatis.de beim Bevölkerungsstand.</t>
  </si>
  <si>
    <t>Quelle: Gemeindeverzeichnis-Informationssystem GV-ISys</t>
  </si>
  <si>
    <t>Gebietsstand: 31.12.2019</t>
  </si>
  <si>
    <t xml:space="preserve">     Statistisches Bundesamt (Destatis), 2020</t>
  </si>
  <si>
    <t>Erscheinungsmonat: September 2020</t>
  </si>
  <si>
    <t>Index</t>
  </si>
  <si>
    <t>je km2</t>
  </si>
  <si>
    <t>PLZ</t>
  </si>
  <si>
    <t>Breite</t>
  </si>
  <si>
    <t>Brunsbüttel, Stadt</t>
  </si>
  <si>
    <t>Heide, Stadt</t>
  </si>
  <si>
    <t>Averlak</t>
  </si>
  <si>
    <t>Brickeln</t>
  </si>
  <si>
    <t>Buchholz</t>
  </si>
  <si>
    <t>Burg (Dithmarschen)</t>
  </si>
  <si>
    <t>Dingen</t>
  </si>
  <si>
    <t>Eddelak</t>
  </si>
  <si>
    <t>Eggstedt</t>
  </si>
  <si>
    <t>Frestedt</t>
  </si>
  <si>
    <t>Großenrade</t>
  </si>
  <si>
    <t>Hochdonn</t>
  </si>
  <si>
    <t>Kuden</t>
  </si>
  <si>
    <t>Quickborn</t>
  </si>
  <si>
    <t>Sankt Michaelisdonn</t>
  </si>
  <si>
    <t>Süderhastedt</t>
  </si>
  <si>
    <t>Diekhusen-Fahrstedt</t>
  </si>
  <si>
    <t>Friedrichskoog</t>
  </si>
  <si>
    <t>Helse</t>
  </si>
  <si>
    <t>Kaiser-Wilhelm-Koog</t>
  </si>
  <si>
    <t>Kronprinzenkoog</t>
  </si>
  <si>
    <t>Marne, Stadt</t>
  </si>
  <si>
    <t>Marnerdeich</t>
  </si>
  <si>
    <t>Neufeld</t>
  </si>
  <si>
    <t>Neufelderkoog</t>
  </si>
  <si>
    <t>Ramhusen</t>
  </si>
  <si>
    <t>Schmedeswurth</t>
  </si>
  <si>
    <t>Trennewurth</t>
  </si>
  <si>
    <t>Volsemenhusen</t>
  </si>
  <si>
    <t>Barkenholm</t>
  </si>
  <si>
    <t>Bergewöhrden</t>
  </si>
  <si>
    <t>Dellstedt</t>
  </si>
  <si>
    <t>Delve</t>
  </si>
  <si>
    <t>Dörpling</t>
  </si>
  <si>
    <t>Fedderingen</t>
  </si>
  <si>
    <t>Gaushorn</t>
  </si>
  <si>
    <t>Glüsing</t>
  </si>
  <si>
    <t>Groven</t>
  </si>
  <si>
    <t>Hemme</t>
  </si>
  <si>
    <t>Hennstedt</t>
  </si>
  <si>
    <t>Hövede</t>
  </si>
  <si>
    <t>Hollingstedt</t>
  </si>
  <si>
    <t>Karolinenkoog</t>
  </si>
  <si>
    <t>Krempel</t>
  </si>
  <si>
    <t>Lehe</t>
  </si>
  <si>
    <t>Linden</t>
  </si>
  <si>
    <t>Lunden</t>
  </si>
  <si>
    <t>Norderheistedt</t>
  </si>
  <si>
    <t>Pahlen</t>
  </si>
  <si>
    <t>Rehm-Flehde-Bargen</t>
  </si>
  <si>
    <t>Sankt Annen</t>
  </si>
  <si>
    <t>Schalkholz</t>
  </si>
  <si>
    <t>Schlichting</t>
  </si>
  <si>
    <t>Tellingstedt</t>
  </si>
  <si>
    <t>Tielenhemme</t>
  </si>
  <si>
    <t>Wallen</t>
  </si>
  <si>
    <t>Welmbüttel</t>
  </si>
  <si>
    <t>Westerborstel</t>
  </si>
  <si>
    <t>Wiemerstedt</t>
  </si>
  <si>
    <t>Wrohm</t>
  </si>
  <si>
    <t>Süderdorf</t>
  </si>
  <si>
    <t>Süderheistedt</t>
  </si>
  <si>
    <t>Hemmingstedt</t>
  </si>
  <si>
    <t>Lieth</t>
  </si>
  <si>
    <t>Lohe-Rickelshof</t>
  </si>
  <si>
    <t>Neuenkirchen</t>
  </si>
  <si>
    <t>Norderwöhrden</t>
  </si>
  <si>
    <t>Nordhastedt</t>
  </si>
  <si>
    <t>Ostrohe</t>
  </si>
  <si>
    <t>Stelle-Wittenwurth</t>
  </si>
  <si>
    <t>Wöhrden</t>
  </si>
  <si>
    <t>Weddingstedt</t>
  </si>
  <si>
    <t>Wesseln</t>
  </si>
  <si>
    <t>Albersdorf</t>
  </si>
  <si>
    <t>Arkebek</t>
  </si>
  <si>
    <t>Bargenstedt</t>
  </si>
  <si>
    <t>Barlt</t>
  </si>
  <si>
    <t>Bunsoh</t>
  </si>
  <si>
    <t>Busenwurth</t>
  </si>
  <si>
    <t>Elpersbüttel</t>
  </si>
  <si>
    <t>Epenwöhrden</t>
  </si>
  <si>
    <t>Gudendorf</t>
  </si>
  <si>
    <t>Immenstedt</t>
  </si>
  <si>
    <t>Krumstedt</t>
  </si>
  <si>
    <t>Meldorf, Stadt</t>
  </si>
  <si>
    <t>Nindorf</t>
  </si>
  <si>
    <t>Odderade</t>
  </si>
  <si>
    <t>Offenbüttel</t>
  </si>
  <si>
    <t>Osterrade</t>
  </si>
  <si>
    <t>Sarzbüttel</t>
  </si>
  <si>
    <t>Schafstedt</t>
  </si>
  <si>
    <t>Schrum</t>
  </si>
  <si>
    <t>Wennbüttel</t>
  </si>
  <si>
    <t>Windbergen</t>
  </si>
  <si>
    <t>Wolmersdorf</t>
  </si>
  <si>
    <t>Nordermeldorf</t>
  </si>
  <si>
    <t>Tensbüttel-Röst</t>
  </si>
  <si>
    <t>Büsum</t>
  </si>
  <si>
    <t>Büsumer Deichhausen</t>
  </si>
  <si>
    <t>Friedrichsgabekoog</t>
  </si>
  <si>
    <t>Hedwigenkoog</t>
  </si>
  <si>
    <t>Hellschen-Heringsand-Unterschaar</t>
  </si>
  <si>
    <t>Hillgroven</t>
  </si>
  <si>
    <t>Norddeich</t>
  </si>
  <si>
    <t>Oesterdeichstrich</t>
  </si>
  <si>
    <t>Reinsbüttel</t>
  </si>
  <si>
    <t>Schülp</t>
  </si>
  <si>
    <t>Strübbel</t>
  </si>
  <si>
    <t>Süderdeich</t>
  </si>
  <si>
    <t>Warwerort</t>
  </si>
  <si>
    <t>Wesselburen, Stadt</t>
  </si>
  <si>
    <t>Wesselburener Deichhausen</t>
  </si>
  <si>
    <t>Wesselburenerkoog</t>
  </si>
  <si>
    <t>Westerdeichstrich</t>
  </si>
  <si>
    <t>Oesterwurth</t>
  </si>
  <si>
    <t>Geesthacht, Stadt</t>
  </si>
  <si>
    <t>Lauenburg/ Elbe, Stadt</t>
  </si>
  <si>
    <t>Mölln, Stadt</t>
  </si>
  <si>
    <t>Ratzeburg, Stadt</t>
  </si>
  <si>
    <t>Schwarzenbek, Stadt</t>
  </si>
  <si>
    <t>Wentorf bei Hamburg</t>
  </si>
  <si>
    <t>Behlendorf</t>
  </si>
  <si>
    <t>Berkenthin</t>
  </si>
  <si>
    <t>Bliestorf</t>
  </si>
  <si>
    <t>Düchelsdorf</t>
  </si>
  <si>
    <t>Göldenitz</t>
  </si>
  <si>
    <t>Kastorf</t>
  </si>
  <si>
    <t>Klempau</t>
  </si>
  <si>
    <t>Krummesse</t>
  </si>
  <si>
    <t>Niendorf bei Berkenthin</t>
  </si>
  <si>
    <t>Rondeshagen</t>
  </si>
  <si>
    <t>Sierksrade</t>
  </si>
  <si>
    <t>Alt-Mölln</t>
  </si>
  <si>
    <t>Bälau</t>
  </si>
  <si>
    <t>Borstorf</t>
  </si>
  <si>
    <t>Breitenfelde</t>
  </si>
  <si>
    <t>Grambek</t>
  </si>
  <si>
    <t>Hornbek</t>
  </si>
  <si>
    <t>Lehmrade</t>
  </si>
  <si>
    <t>Niendorf/ Stecknitz</t>
  </si>
  <si>
    <t>Schretstaken</t>
  </si>
  <si>
    <t>Talkau</t>
  </si>
  <si>
    <t>Woltersdorf</t>
  </si>
  <si>
    <t>Besenthal</t>
  </si>
  <si>
    <t>Bröthen</t>
  </si>
  <si>
    <t>Büchen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</si>
  <si>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</si>
  <si>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</si>
  <si>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</si>
  <si>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</si>
  <si>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</si>
  <si>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</si>
  <si>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</si>
  <si>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</si>
  <si>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Schulendorf</t>
  </si>
  <si>
    <t>Siebeneichen</t>
  </si>
  <si>
    <t>Tramm</t>
  </si>
  <si>
    <t>Witzeeze</t>
  </si>
  <si>
    <t>Aumühle</t>
  </si>
  <si>
    <t>Börnsen</t>
  </si>
  <si>
    <t>Dassendorf</t>
  </si>
  <si>
    <t>Escheburg</t>
  </si>
  <si>
    <t>Hamwarde</t>
  </si>
  <si>
    <t>Hohenhorn</t>
  </si>
  <si>
    <t>Kröppelshagen-Fahrendorf</t>
  </si>
  <si>
    <t>Wiershop</t>
  </si>
  <si>
    <t>Wohltorf</t>
  </si>
  <si>
    <t>Worth</t>
  </si>
  <si>
    <t>Basedow</t>
  </si>
  <si>
    <t>Buchhorst</t>
  </si>
  <si>
    <t>Dalldorf</t>
  </si>
  <si>
    <t>Juliusburg</t>
  </si>
  <si>
    <t>Krüzen</t>
  </si>
  <si>
    <t>Krukow</t>
  </si>
  <si>
    <t>Lanze</t>
  </si>
  <si>
    <t>Lütau</t>
  </si>
  <si>
    <t>Schnakenbek</t>
  </si>
  <si>
    <t>Wangelau</t>
  </si>
  <si>
    <t>Albsfelde</t>
  </si>
  <si>
    <t>Bäk</t>
  </si>
  <si>
    <t>Brunsmark</t>
  </si>
  <si>
    <t>Einhaus</t>
  </si>
  <si>
    <t>Fredeburg</t>
  </si>
  <si>
    <t>Giesensdorf</t>
  </si>
  <si>
    <t>Groß Disnack</t>
  </si>
  <si>
    <t>Groß Grönau</t>
  </si>
  <si>
    <t>Groß Sarau</t>
  </si>
  <si>
    <t>Harmsdorf</t>
  </si>
  <si>
    <t>Hollenbek</t>
  </si>
  <si>
    <t>Horst</t>
  </si>
  <si>
    <t>Kittlitz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</si>
  <si>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</si>
  <si>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</si>
  <si>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</si>
  <si>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</si>
  <si>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</si>
  <si>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</si>
  <si>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</si>
  <si>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</si>
  <si>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</si>
  <si>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Sterley</t>
  </si>
  <si>
    <t>Ziethen</t>
  </si>
  <si>
    <t>Basthorst</t>
  </si>
  <si>
    <t>Brunstorf</t>
  </si>
  <si>
    <t>Dahmker</t>
  </si>
  <si>
    <t>Elmenhorst</t>
  </si>
  <si>
    <t>Fuhlenhagen</t>
  </si>
  <si>
    <t>Grabau</t>
  </si>
  <si>
    <t>Groß Pampau</t>
  </si>
  <si>
    <t>Grove</t>
  </si>
  <si>
    <t>Gülzow</t>
  </si>
  <si>
    <t>Hamfelde</t>
  </si>
  <si>
    <t>Havekost</t>
  </si>
  <si>
    <t>Kankelau</t>
  </si>
  <si>
    <t>Kasseburg</t>
  </si>
  <si>
    <t>Köthel</t>
  </si>
  <si>
    <t>Kollow</t>
  </si>
  <si>
    <t>Kuddewörde</t>
  </si>
  <si>
    <t>Möhnsen</t>
  </si>
  <si>
    <t>Mühlenrade</t>
  </si>
  <si>
    <t>Sahms</t>
  </si>
  <si>
    <t>Duvensee</t>
  </si>
  <si>
    <t>Grinau</t>
  </si>
  <si>
    <t>Groß Boden</t>
  </si>
  <si>
    <t>Groß Schenkenberg</t>
  </si>
  <si>
    <t>Klinkrade</t>
  </si>
  <si>
    <t>Koberg</t>
  </si>
  <si>
    <t>Kühsen</t>
  </si>
  <si>
    <t>Labenz</t>
  </si>
  <si>
    <t>Lankau</t>
  </si>
  <si>
    <t>Linau</t>
  </si>
  <si>
    <t>Lüchow</t>
  </si>
  <si>
    <t>Nusse</t>
  </si>
  <si>
    <t>Panten</t>
  </si>
  <si>
    <t>Poggensee</t>
  </si>
  <si>
    <t>Ritzerau</t>
  </si>
  <si>
    <t>Sandesneben</t>
  </si>
  <si>
    <t>Schiphorst</t>
  </si>
  <si>
    <t>Schönberg</t>
  </si>
  <si>
    <t>Schürensöhlen</t>
  </si>
  <si>
    <t>Siebenbäumen</t>
  </si>
  <si>
    <t>Sirksfelde</t>
  </si>
  <si>
    <t>Steinhorst</t>
  </si>
  <si>
    <t>Stubben</t>
  </si>
  <si>
    <t>Walksfelde</t>
  </si>
  <si>
    <t>Wentorf (Amt Sandesneben)</t>
  </si>
  <si>
    <t>Friedrichstadt, Stadt</t>
  </si>
  <si>
    <t>Husum, Stadt</t>
  </si>
  <si>
    <t>Reußenköge</t>
  </si>
  <si>
    <t>Tönning, Stadt</t>
  </si>
  <si>
    <t>Sylt</t>
  </si>
  <si>
    <t>Garding, Kirchspiel</t>
  </si>
  <si>
    <t>Garding, Stadt</t>
  </si>
  <si>
    <t>Grothusenkoog</t>
  </si>
  <si>
    <t>Katharinenheerd</t>
  </si>
  <si>
    <t>Kotzenbüll</t>
  </si>
  <si>
    <t>Norderfriedrichskoog</t>
  </si>
  <si>
    <t>Oldenswort</t>
  </si>
  <si>
    <t>Osterhever</t>
  </si>
  <si>
    <t>Poppenbüll</t>
  </si>
  <si>
    <t>Sankt Peter-Ording</t>
  </si>
  <si>
    <t>Tating</t>
  </si>
  <si>
    <t>Tetenbüll</t>
  </si>
  <si>
    <t>Tümlauer Koog</t>
  </si>
  <si>
    <t>Vollerwiek</t>
  </si>
  <si>
    <t>Welt</t>
  </si>
  <si>
    <t>Westerhever</t>
  </si>
  <si>
    <t>Hörnum (Sylt)</t>
  </si>
  <si>
    <t>Kampen (Sylt)</t>
  </si>
  <si>
    <t>List auf Sylt</t>
  </si>
  <si>
    <t>Wenningstedt-Braderup (Sylt)</t>
  </si>
  <si>
    <t>Ahrenviöl</t>
  </si>
  <si>
    <t>Ahrenviölfeld</t>
  </si>
  <si>
    <t>Behrendorf</t>
  </si>
  <si>
    <t>Bondelum</t>
  </si>
  <si>
    <t>Haselund</t>
  </si>
  <si>
    <t>Löwenstedt</t>
  </si>
  <si>
    <t>Norstedt</t>
  </si>
  <si>
    <t>Oster-Ohrstedt</t>
  </si>
  <si>
    <t>Schwesing</t>
  </si>
  <si>
    <t>Sollwitt</t>
  </si>
  <si>
    <t>Viöl</t>
  </si>
  <si>
    <t>Wester-Ohrstedt</t>
  </si>
  <si>
    <t>Gröde</t>
  </si>
  <si>
    <t>Hallig Hooge</t>
  </si>
  <si>
    <t>Langeneß</t>
  </si>
  <si>
    <t>Pellworm</t>
  </si>
  <si>
    <t>Alkersum</t>
  </si>
  <si>
    <t>Borgsum</t>
  </si>
  <si>
    <t>Dunsum</t>
  </si>
  <si>
    <t>Midlum</t>
  </si>
  <si>
    <t>Nebel</t>
  </si>
  <si>
    <t>Nieblum</t>
  </si>
  <si>
    <t>Norddorf auf Amrum</t>
  </si>
  <si>
    <t>Oevenum</t>
  </si>
  <si>
    <t>Oldsum</t>
  </si>
  <si>
    <t>Süderende</t>
  </si>
  <si>
    <t>Utersum</t>
  </si>
  <si>
    <t>Witsum</t>
  </si>
  <si>
    <t>Wittdün auf Amrum</t>
  </si>
  <si>
    <t>Wrixum</t>
  </si>
  <si>
    <t>Wyk auf Föhr, Stadt</t>
  </si>
  <si>
    <t>Achtrup</t>
  </si>
  <si>
    <t>Aventoft</t>
  </si>
  <si>
    <t>Bosbüll</t>
  </si>
  <si>
    <t>Braderup</t>
  </si>
  <si>
    <t>Bramstedtlund</t>
  </si>
  <si>
    <t>Dagebüll</t>
  </si>
  <si>
    <t>Ellhöft</t>
  </si>
  <si>
    <t>Friedrich-Wilhelm-Lübke-Koog</t>
  </si>
  <si>
    <t>Holm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</si>
  <si>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</si>
  <si>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</si>
  <si>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</si>
  <si>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</si>
  <si>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</si>
  <si>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</si>
  <si>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</si>
  <si>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</si>
  <si>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</si>
  <si>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</si>
  <si>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Rodenäs</t>
  </si>
  <si>
    <t>Sprakebüll</t>
  </si>
  <si>
    <t>Stadum</t>
  </si>
  <si>
    <t>Stedesand</t>
  </si>
  <si>
    <t>Süderlügum</t>
  </si>
  <si>
    <t>Tinningstedt</t>
  </si>
  <si>
    <t>Uphusum</t>
  </si>
  <si>
    <t>Westre</t>
  </si>
  <si>
    <t>Galmsbüll</t>
  </si>
  <si>
    <t>Emmelsbüll-Horsbüll</t>
  </si>
  <si>
    <t>Enge-Sande</t>
  </si>
  <si>
    <t>Arlewatt</t>
  </si>
  <si>
    <t>Drage</t>
  </si>
  <si>
    <t>Elisabeth-Sophien-Koog</t>
  </si>
  <si>
    <t>Fresendelf</t>
  </si>
  <si>
    <t>Hattstedt</t>
  </si>
  <si>
    <t>Hattstedtermarsch</t>
  </si>
  <si>
    <t>Horstedt</t>
  </si>
  <si>
    <t>Hude</t>
  </si>
  <si>
    <t>Koldenbüttel</t>
  </si>
  <si>
    <t>Mildstedt</t>
  </si>
  <si>
    <t>Nordstrand</t>
  </si>
  <si>
    <t>Oldersbek</t>
  </si>
  <si>
    <t>Olderup</t>
  </si>
  <si>
    <t>Ostenfeld (Husum)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</si>
  <si>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</si>
  <si>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</si>
  <si>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</si>
  <si>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</si>
  <si>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</si>
  <si>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</si>
  <si>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</si>
  <si>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</si>
  <si>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Winnert</t>
  </si>
  <si>
    <t>Wisch</t>
  </si>
  <si>
    <t>Wittbek</t>
  </si>
  <si>
    <t>Witzwort</t>
  </si>
  <si>
    <t>Wobbenbüll</t>
  </si>
  <si>
    <t>Ahrenshöft</t>
  </si>
  <si>
    <t>Almdorf</t>
  </si>
  <si>
    <t>Bargum</t>
  </si>
  <si>
    <t>Bohmstedt</t>
  </si>
  <si>
    <t>Bordelum</t>
  </si>
  <si>
    <t>Bredstedt, Stadt</t>
  </si>
  <si>
    <t>Breklum</t>
  </si>
  <si>
    <t>Drelsdorf</t>
  </si>
  <si>
    <t>Goldebek</t>
  </si>
  <si>
    <t>Goldelund</t>
  </si>
  <si>
    <t>Högel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</si>
  <si>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</si>
  <si>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</si>
  <si>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</si>
  <si>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</si>
  <si>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</si>
  <si>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</si>
  <si>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</si>
  <si>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Vollstedt</t>
  </si>
  <si>
    <t>Ahrensbök</t>
  </si>
  <si>
    <t>Bad Schwartau, Stadt</t>
  </si>
  <si>
    <t>Bosau</t>
  </si>
  <si>
    <t>Dahme</t>
  </si>
  <si>
    <t>Eutin, Stadt</t>
  </si>
  <si>
    <t>Grömitz</t>
  </si>
  <si>
    <t>Grube</t>
  </si>
  <si>
    <t>Heiligenhafen, Stadt</t>
  </si>
  <si>
    <t>Kellenhusen (Ostsee)</t>
  </si>
  <si>
    <t>Malente</t>
  </si>
  <si>
    <t>Neustadt in Holstein, Stadt</t>
  </si>
  <si>
    <t>Oldenburg in Holstein, Stadt</t>
  </si>
  <si>
    <t>Ratekau</t>
  </si>
  <si>
    <t>Stockelsdorf</t>
  </si>
  <si>
    <t>Süsel</t>
  </si>
  <si>
    <t>Timmendorfer Strand</t>
  </si>
  <si>
    <t>Scharbeutz</t>
  </si>
  <si>
    <t>Fehmarn, Stadt</t>
  </si>
  <si>
    <t>Göhl</t>
  </si>
  <si>
    <t>Gremersdorf</t>
  </si>
  <si>
    <t>Großenbrode</t>
  </si>
  <si>
    <t>Heringsdorf</t>
  </si>
  <si>
    <t>Wangels</t>
  </si>
  <si>
    <t>Beschendorf</t>
  </si>
  <si>
    <t>Damlos</t>
  </si>
  <si>
    <t>Kabelhorst</t>
  </si>
  <si>
    <t>Lensahn</t>
  </si>
  <si>
    <t>Manhagen</t>
  </si>
  <si>
    <t>Riepsdorf</t>
  </si>
  <si>
    <t>Altenkrempe</t>
  </si>
  <si>
    <t>Kasseedorf</t>
  </si>
  <si>
    <t>Schashagen</t>
  </si>
  <si>
    <t>Schönwalde am Bungsberg</t>
  </si>
  <si>
    <t>Sierksdorf</t>
  </si>
  <si>
    <t>Barmstedt, Stadt</t>
  </si>
  <si>
    <t>Bönningstedt</t>
  </si>
  <si>
    <t>Elmshorn, Stadt</t>
  </si>
  <si>
    <t>Halstenbek</t>
  </si>
  <si>
    <t>Hasloh</t>
  </si>
  <si>
    <t>Helgoland</t>
  </si>
  <si>
    <t>Pinneberg, Stadt</t>
  </si>
  <si>
    <t>Quickborn, Stadt</t>
  </si>
  <si>
    <t>Rellingen</t>
  </si>
  <si>
    <t>Schenefeld, Stadt</t>
  </si>
  <si>
    <t>Tornesch, Stadt</t>
  </si>
  <si>
    <t>Uetersen, Stadt</t>
  </si>
  <si>
    <t>Wedel, Stadt</t>
  </si>
  <si>
    <t>Klein Nordende</t>
  </si>
  <si>
    <t>Klein Offenseth-Sparrieshoop</t>
  </si>
  <si>
    <t>Kölln-Reisiek</t>
  </si>
  <si>
    <t>Seester</t>
  </si>
  <si>
    <t>Raa-Besenbek</t>
  </si>
  <si>
    <t>Seestermühe</t>
  </si>
  <si>
    <t>Seeth-Ekholt</t>
  </si>
  <si>
    <t>Bokel</t>
  </si>
  <si>
    <t>Brande-Hörnerkirchen</t>
  </si>
  <si>
    <t>Osterhorn</t>
  </si>
  <si>
    <t>Westerhorn</t>
  </si>
  <si>
    <t>Bevern</t>
  </si>
  <si>
    <t>Bilsen</t>
  </si>
  <si>
    <t>Bokholt-Hanredder</t>
  </si>
  <si>
    <t>Bullenkuhlen</t>
  </si>
  <si>
    <t>Ellerhoop</t>
  </si>
  <si>
    <t>Groß Offenseth-Aspern</t>
  </si>
  <si>
    <t>Heede</t>
  </si>
  <si>
    <t>Hemdingen</t>
  </si>
  <si>
    <t>Langeln</t>
  </si>
  <si>
    <t>Lutzhorn</t>
  </si>
  <si>
    <t>Borstel-Hohenraden</t>
  </si>
  <si>
    <t>Ellerbek</t>
  </si>
  <si>
    <t>Kummerfeld</t>
  </si>
  <si>
    <t>Prisdorf</t>
  </si>
  <si>
    <t>Tangstedt</t>
  </si>
  <si>
    <t>Appen</t>
  </si>
  <si>
    <t>Groß Nordende</t>
  </si>
  <si>
    <t>Haselau</t>
  </si>
  <si>
    <t>Haseldorf</t>
  </si>
  <si>
    <t>Heidgraben</t>
  </si>
  <si>
    <t>Heist</t>
  </si>
  <si>
    <t>Hetlingen</t>
  </si>
  <si>
    <t>Moorrege</t>
  </si>
  <si>
    <t>Neuendeich</t>
  </si>
  <si>
    <t>Ascheberg (Holstein)</t>
  </si>
  <si>
    <t>Bönebüttel</t>
  </si>
  <si>
    <t>Bösdorf</t>
  </si>
  <si>
    <t>Plön, Stadt</t>
  </si>
  <si>
    <t>Preetz, Stadt</t>
  </si>
  <si>
    <t>Schwentinental, Stadt</t>
  </si>
  <si>
    <t>Behrensdorf (Ostsee)</t>
  </si>
  <si>
    <t>Blekendorf</t>
  </si>
  <si>
    <t>Dannau</t>
  </si>
  <si>
    <t>Giekau</t>
  </si>
  <si>
    <t>Helmstorf</t>
  </si>
  <si>
    <t>Högsdorf</t>
  </si>
  <si>
    <t>Hohenfelde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</si>
  <si>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</si>
  <si>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</si>
  <si>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</si>
  <si>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</si>
  <si>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</si>
  <si>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</si>
  <si>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</si>
  <si>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</si>
  <si>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Dersau</t>
  </si>
  <si>
    <t>Dörnick</t>
  </si>
  <si>
    <t>Grebin</t>
  </si>
  <si>
    <t>Kalübbe</t>
  </si>
  <si>
    <t>Lebrade</t>
  </si>
  <si>
    <t>Nehmten</t>
  </si>
  <si>
    <t>Rantzau</t>
  </si>
  <si>
    <t>Rathjensdorf</t>
  </si>
  <si>
    <t>Wittmoldt</t>
  </si>
  <si>
    <t>Barmissen</t>
  </si>
  <si>
    <t>Boksee</t>
  </si>
  <si>
    <t>Bothkamp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</si>
  <si>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</si>
  <si>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</si>
  <si>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</si>
  <si>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</si>
  <si>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</si>
  <si>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</si>
  <si>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</si>
  <si>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</si>
  <si>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</si>
  <si>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</si>
  <si>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</si>
  <si>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</si>
  <si>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</si>
  <si>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</si>
  <si>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Barsbek</t>
  </si>
  <si>
    <t>Bendfeld</t>
  </si>
  <si>
    <t>Brodersdorf</t>
  </si>
  <si>
    <t>Fahren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</si>
  <si>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</si>
  <si>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</si>
  <si>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</si>
  <si>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</si>
  <si>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</si>
  <si>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</si>
  <si>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</si>
  <si>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</si>
  <si>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</si>
  <si>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</si>
  <si>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</si>
  <si>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</si>
  <si>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</si>
  <si>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</si>
  <si>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Wendtorf</t>
  </si>
  <si>
    <t>Dobersdorf</t>
  </si>
  <si>
    <t>Lammershagen</t>
  </si>
  <si>
    <t>Martensrade</t>
  </si>
  <si>
    <t>Mucheln</t>
  </si>
  <si>
    <t>Schlesen</t>
  </si>
  <si>
    <t>Selent</t>
  </si>
  <si>
    <t>Fargau-Pratjau</t>
  </si>
  <si>
    <t>Heikendorf</t>
  </si>
  <si>
    <t>Mönkeberg</t>
  </si>
  <si>
    <t>Schönkirchen</t>
  </si>
  <si>
    <t>Belau</t>
  </si>
  <si>
    <t>Großharrie</t>
  </si>
  <si>
    <t>Rendswühren</t>
  </si>
  <si>
    <t>Ruhwinkel</t>
  </si>
  <si>
    <t>Schillsdorf</t>
  </si>
  <si>
    <t>Stolpe</t>
  </si>
  <si>
    <t>Tasdorf</t>
  </si>
  <si>
    <t>Wankendorf</t>
  </si>
  <si>
    <t>Altenholz</t>
  </si>
  <si>
    <t>Büdelsdorf, Stadt</t>
  </si>
  <si>
    <t>Eckernförde, Stadt</t>
  </si>
  <si>
    <t>Kronshagen</t>
  </si>
  <si>
    <t>Rendsburg, Stadt</t>
  </si>
  <si>
    <t>Wasbek</t>
  </si>
  <si>
    <t>Achterwehr</t>
  </si>
  <si>
    <t>Bredenbek</t>
  </si>
  <si>
    <t>Felde</t>
  </si>
  <si>
    <t>Krummwisch</t>
  </si>
  <si>
    <t>Melsdorf</t>
  </si>
  <si>
    <t>Ottendorf</t>
  </si>
  <si>
    <t>Quarnbek</t>
  </si>
  <si>
    <t>Westensee</t>
  </si>
  <si>
    <t>Dänischenhagen</t>
  </si>
  <si>
    <t>Noer</t>
  </si>
  <si>
    <t>Schwedeneck</t>
  </si>
  <si>
    <t>Strande</t>
  </si>
  <si>
    <t>Felm</t>
  </si>
  <si>
    <t>Gettorf</t>
  </si>
  <si>
    <t>Lindau</t>
  </si>
  <si>
    <t>Neudorf-Bornstein</t>
  </si>
  <si>
    <t>Neuwittenbek</t>
  </si>
  <si>
    <t>Osdorf</t>
  </si>
  <si>
    <t>Schinkel</t>
  </si>
  <si>
    <t>Tüttendorf</t>
  </si>
  <si>
    <t>Böhnhusen</t>
  </si>
  <si>
    <t>Flintbek</t>
  </si>
  <si>
    <t>Schönhorst</t>
  </si>
  <si>
    <t>Techelsdorf</t>
  </si>
  <si>
    <t>Alt Duvenstedt</t>
  </si>
  <si>
    <t>Fockbek</t>
  </si>
  <si>
    <t>Nübbel</t>
  </si>
  <si>
    <t>Rickert</t>
  </si>
  <si>
    <t>Bargstall</t>
  </si>
  <si>
    <t>Breiholz</t>
  </si>
  <si>
    <t>Christiansholm</t>
  </si>
  <si>
    <t>Elsdorf-Westermühlen</t>
  </si>
  <si>
    <t>Friedrichsgraben</t>
  </si>
  <si>
    <t>Friedrichsholm</t>
  </si>
  <si>
    <t>Hamdorf</t>
  </si>
  <si>
    <t>Hohn</t>
  </si>
  <si>
    <t>Königshügel</t>
  </si>
  <si>
    <t>Lohe-Föhrden</t>
  </si>
  <si>
    <t>Prinzenmoor</t>
  </si>
  <si>
    <t>Sophienhamm</t>
  </si>
  <si>
    <t>Brinjahe</t>
  </si>
  <si>
    <t>Embühren</t>
  </si>
  <si>
    <t>Haale</t>
  </si>
  <si>
    <t>Hamweddel</t>
  </si>
  <si>
    <t>Hörsten</t>
  </si>
  <si>
    <t>Jevenstedt</t>
  </si>
  <si>
    <t>Luhnstedt</t>
  </si>
  <si>
    <t>Schülp b. Rendsburg</t>
  </si>
  <si>
    <t>Stafstedt</t>
  </si>
  <si>
    <t>Westerrönfeld</t>
  </si>
  <si>
    <t>Blumenthal</t>
  </si>
  <si>
    <t>Mielkendorf</t>
  </si>
  <si>
    <t>Molfsee</t>
  </si>
  <si>
    <t>Rodenbek</t>
  </si>
  <si>
    <t>Rumohr</t>
  </si>
  <si>
    <t>Schierensee</t>
  </si>
  <si>
    <t>Bargstedt</t>
  </si>
  <si>
    <t>Borgdorf-Seedorf</t>
  </si>
  <si>
    <t>Brammer</t>
  </si>
  <si>
    <t>Dätgen</t>
  </si>
  <si>
    <t>Eisendorf</t>
  </si>
  <si>
    <t>Ellerdorf</t>
  </si>
  <si>
    <t>Emkendorf</t>
  </si>
  <si>
    <t>Gnutz</t>
  </si>
  <si>
    <t>Groß Vollstedt</t>
  </si>
  <si>
    <t>Krogaspe</t>
  </si>
  <si>
    <t>Langwedel</t>
  </si>
  <si>
    <t>Nortorf, Stadt</t>
  </si>
  <si>
    <t>Oldenhütten</t>
  </si>
  <si>
    <t>Schülp b. Nortorf</t>
  </si>
  <si>
    <t>Timmaspe</t>
  </si>
  <si>
    <t>Warder</t>
  </si>
  <si>
    <t>Bovenau</t>
  </si>
  <si>
    <t>Haßmoor</t>
  </si>
  <si>
    <t>Ostenfeld (Rendsburg)</t>
  </si>
  <si>
    <t>Osterrönfeld</t>
  </si>
  <si>
    <t>Rade b. Rendsburg</t>
  </si>
  <si>
    <t>Schacht-Audorf</t>
  </si>
  <si>
    <t>Schülldorf</t>
  </si>
  <si>
    <t>Bissee</t>
  </si>
  <si>
    <t>Bordesholm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</si>
  <si>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</si>
  <si>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</si>
  <si>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</si>
  <si>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</si>
  <si>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</si>
  <si>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</si>
  <si>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</si>
  <si>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</si>
  <si>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</si>
  <si>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</si>
  <si>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Sören</t>
  </si>
  <si>
    <t>Wattenbek</t>
  </si>
  <si>
    <t>Ascheffel</t>
  </si>
  <si>
    <t>Borgstedt</t>
  </si>
  <si>
    <t>Brekendorf</t>
  </si>
  <si>
    <t>Bünsdorf</t>
  </si>
  <si>
    <t>Damendorf</t>
  </si>
  <si>
    <t>Groß Wittensee</t>
  </si>
  <si>
    <t>Haby</t>
  </si>
  <si>
    <t>Holtsee</t>
  </si>
  <si>
    <t>Holzbunge</t>
  </si>
  <si>
    <t>Hütten</t>
  </si>
  <si>
    <t>Klein Wittensee</t>
  </si>
  <si>
    <t>Neu Duvenstedt</t>
  </si>
  <si>
    <t>Osterby</t>
  </si>
  <si>
    <t>Owschlag</t>
  </si>
  <si>
    <t>Sehestedt</t>
  </si>
  <si>
    <t>Ahlefeld-Bistensee</t>
  </si>
  <si>
    <t>Altenhof</t>
  </si>
  <si>
    <t>Barkelsby</t>
  </si>
  <si>
    <t>Brodersby</t>
  </si>
  <si>
    <t>Damp</t>
  </si>
  <si>
    <t>Dörphof</t>
  </si>
  <si>
    <t>Fleckeby</t>
  </si>
  <si>
    <t>Gammelby</t>
  </si>
  <si>
    <t>Güby</t>
  </si>
  <si>
    <t>Holzdorf</t>
  </si>
  <si>
    <t>Hummelfeld</t>
  </si>
  <si>
    <t>Karby</t>
  </si>
  <si>
    <t>Kosel</t>
  </si>
  <si>
    <t>Loose</t>
  </si>
  <si>
    <t>Goosefeld</t>
  </si>
  <si>
    <t>Rieseby</t>
  </si>
  <si>
    <t>Thumby</t>
  </si>
  <si>
    <t>Waabs</t>
  </si>
  <si>
    <t>Windeby</t>
  </si>
  <si>
    <t>Winnemark</t>
  </si>
  <si>
    <t>Arpsdorf</t>
  </si>
  <si>
    <t>Aukrug</t>
  </si>
  <si>
    <t>Beldorf</t>
  </si>
  <si>
    <t>Bendorf</t>
  </si>
  <si>
    <t>Beringstedt</t>
  </si>
  <si>
    <t>Bornholt</t>
  </si>
  <si>
    <t>Ehndorf</t>
  </si>
  <si>
    <t>Gokels</t>
  </si>
  <si>
    <t>Grauel</t>
  </si>
  <si>
    <t>Hanerau-Hademarschen</t>
  </si>
  <si>
    <t>Heinkenborstel</t>
  </si>
  <si>
    <t>Hohenwestedt</t>
  </si>
  <si>
    <t>Jahrsdorf</t>
  </si>
  <si>
    <t>Lütjenwestedt</t>
  </si>
  <si>
    <t>Meezen</t>
  </si>
  <si>
    <t>Mörel</t>
  </si>
  <si>
    <t>Nienborstel</t>
  </si>
  <si>
    <t>Oldenbüttel</t>
  </si>
  <si>
    <t>Osterstedt</t>
  </si>
  <si>
    <t>Padenstedt</t>
  </si>
  <si>
    <t>Rade b. Hohenwestedt</t>
  </si>
  <si>
    <t>Remmels</t>
  </si>
  <si>
    <t>Seefeld</t>
  </si>
  <si>
    <t>Steenfeld</t>
  </si>
  <si>
    <t>Tackesdorf</t>
  </si>
  <si>
    <t>Tappendorf</t>
  </si>
  <si>
    <t>Thaden</t>
  </si>
  <si>
    <t>Todenbüttel</t>
  </si>
  <si>
    <t>Wapelfeld</t>
  </si>
  <si>
    <t>Kappeln, Stadt</t>
  </si>
  <si>
    <t>Schleswig, Stadt</t>
  </si>
  <si>
    <t>Glücksburg (Ostsee), Stadt</t>
  </si>
  <si>
    <t>Harrislee</t>
  </si>
  <si>
    <t>Handewitt</t>
  </si>
  <si>
    <t>Eggebek</t>
  </si>
  <si>
    <t>Janneby</t>
  </si>
  <si>
    <t>Jerrishoe</t>
  </si>
  <si>
    <t>Jörl</t>
  </si>
  <si>
    <t>Langstedt</t>
  </si>
  <si>
    <t>Sollerup</t>
  </si>
  <si>
    <t>Süderhackstedt</t>
  </si>
  <si>
    <t>Wanderup</t>
  </si>
  <si>
    <t>Borgwedel</t>
  </si>
  <si>
    <t>Busdorf</t>
  </si>
  <si>
    <t>Dannewerk</t>
  </si>
  <si>
    <t>Fahrdorf</t>
  </si>
  <si>
    <t>Geltorf</t>
  </si>
  <si>
    <t>Jagel</t>
  </si>
  <si>
    <t>Lottorf</t>
  </si>
  <si>
    <t>Selk</t>
  </si>
  <si>
    <t>Tastrup</t>
  </si>
  <si>
    <t>Ausacker</t>
  </si>
  <si>
    <t>Großsolt</t>
  </si>
  <si>
    <t>Hürup</t>
  </si>
  <si>
    <t>Husby</t>
  </si>
  <si>
    <t>Maasbüll</t>
  </si>
  <si>
    <t>Freienwill</t>
  </si>
  <si>
    <t>Arnis, Stadt</t>
  </si>
  <si>
    <t>Grödersby</t>
  </si>
  <si>
    <t>Oersberg</t>
  </si>
  <si>
    <t>Rabenkirchen-Faulück</t>
  </si>
  <si>
    <t>Dollerup</t>
  </si>
  <si>
    <t>Grundhof</t>
  </si>
  <si>
    <t>Langballig</t>
  </si>
  <si>
    <t>Munkbrarup</t>
  </si>
  <si>
    <t>Ringsberg</t>
  </si>
  <si>
    <t>Wees</t>
  </si>
  <si>
    <t>Westerholz</t>
  </si>
  <si>
    <t>Sieverstedt</t>
  </si>
  <si>
    <t>Tarp</t>
  </si>
  <si>
    <t>Oeversee</t>
  </si>
  <si>
    <t>Schnarup-Thumby</t>
  </si>
  <si>
    <t>Sörup</t>
  </si>
  <si>
    <t>Mittelangeln</t>
  </si>
  <si>
    <t>Böxlund</t>
  </si>
  <si>
    <t>Großenwiehe</t>
  </si>
  <si>
    <t>Hörup</t>
  </si>
  <si>
    <t>Holt</t>
  </si>
  <si>
    <t>Jardelund</t>
  </si>
  <si>
    <t>Medelby</t>
  </si>
  <si>
    <t>Meyn</t>
  </si>
  <si>
    <t>Nordhackstedt</t>
  </si>
  <si>
    <t>Schafflund</t>
  </si>
  <si>
    <t>Wallsbüll</t>
  </si>
  <si>
    <t>Weesby</t>
  </si>
  <si>
    <t>Lindewitt</t>
  </si>
  <si>
    <t>Böel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</si>
  <si>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</si>
  <si>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</si>
  <si>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</si>
  <si>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</si>
  <si>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</si>
  <si>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</si>
  <si>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</si>
  <si>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</si>
  <si>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Süderbrarup</t>
  </si>
  <si>
    <t>Ulsnis</t>
  </si>
  <si>
    <t>Wagersrott</t>
  </si>
  <si>
    <t>Boren</t>
  </si>
  <si>
    <t>Böklund</t>
  </si>
  <si>
    <t>Havetoft</t>
  </si>
  <si>
    <t>Idstedt</t>
  </si>
  <si>
    <t>Klappholz</t>
  </si>
  <si>
    <t>Neuberend</t>
  </si>
  <si>
    <t>Schaalby</t>
  </si>
  <si>
    <t>Stolk</t>
  </si>
  <si>
    <t>Struxdorf</t>
  </si>
  <si>
    <t>Süderfahrenstedt</t>
  </si>
  <si>
    <t>Taarstedt</t>
  </si>
  <si>
    <t>Tolk</t>
  </si>
  <si>
    <t>Uelsby</t>
  </si>
  <si>
    <t>Twedt</t>
  </si>
  <si>
    <t>Nübel</t>
  </si>
  <si>
    <t>Brodersby-Goltoft</t>
  </si>
  <si>
    <t>Ahneby</t>
  </si>
  <si>
    <t>Esgrus</t>
  </si>
  <si>
    <t>Gelting</t>
  </si>
  <si>
    <t>Hasselberg</t>
  </si>
  <si>
    <t>Kronsgaard</t>
  </si>
  <si>
    <t>Maasholm</t>
  </si>
  <si>
    <t>Nieby</t>
  </si>
  <si>
    <t>Niesgrau</t>
  </si>
  <si>
    <t>Pommerby</t>
  </si>
  <si>
    <t>Rabel</t>
  </si>
  <si>
    <t>Rabenholz</t>
  </si>
  <si>
    <t>Stangheck</t>
  </si>
  <si>
    <t>Steinberg</t>
  </si>
  <si>
    <t>Sterup</t>
  </si>
  <si>
    <t>Stoltebüll</t>
  </si>
  <si>
    <t>Steinbergkirche</t>
  </si>
  <si>
    <t>Bollingstedt</t>
  </si>
  <si>
    <t>Ellingstedt</t>
  </si>
  <si>
    <t>Hüsby</t>
  </si>
  <si>
    <t>Jübek</t>
  </si>
  <si>
    <t>Lürschau</t>
  </si>
  <si>
    <t>Schuby</t>
  </si>
  <si>
    <t>Silberstedt</t>
  </si>
  <si>
    <t>Treia</t>
  </si>
  <si>
    <t>Alt Bennebek</t>
  </si>
  <si>
    <t>Bergenhusen</t>
  </si>
  <si>
    <t>Börm</t>
  </si>
  <si>
    <t>Dörpstedt</t>
  </si>
  <si>
    <t>Erfde</t>
  </si>
  <si>
    <t>Groß Rheide</t>
  </si>
  <si>
    <t>Klein Bennebek</t>
  </si>
  <si>
    <t>Klein Rheide</t>
  </si>
  <si>
    <t>Kropp</t>
  </si>
  <si>
    <t>Meggerdorf</t>
  </si>
  <si>
    <t>Tetenhusen</t>
  </si>
  <si>
    <t>Tielen</t>
  </si>
  <si>
    <t>Wohlde</t>
  </si>
  <si>
    <t>Stapel</t>
  </si>
  <si>
    <t>Bad Bramstedt, Stadt</t>
  </si>
  <si>
    <t>Bad Segeberg, Stadt</t>
  </si>
  <si>
    <t>Ellerau</t>
  </si>
  <si>
    <t>Henstedt-Ulzburg</t>
  </si>
  <si>
    <t>Kaltenkirchen, Stadt</t>
  </si>
  <si>
    <t>Norderstedt, Stadt</t>
  </si>
  <si>
    <t>Wahlstedt, Stadt</t>
  </si>
  <si>
    <t>Armstedt</t>
  </si>
  <si>
    <t>Bimöhlen</t>
  </si>
  <si>
    <t>Borstel</t>
  </si>
  <si>
    <t>Föhrden-Barl</t>
  </si>
  <si>
    <t>Fuhlendorf</t>
  </si>
  <si>
    <t>Großenaspe</t>
  </si>
  <si>
    <t>Hagen</t>
  </si>
  <si>
    <t>Hardebek</t>
  </si>
  <si>
    <t>Hasenkrug</t>
  </si>
  <si>
    <t>Heidmoor</t>
  </si>
  <si>
    <t>Hitzhusen</t>
  </si>
  <si>
    <t>Mönkloh</t>
  </si>
  <si>
    <t>Weddelbrook</t>
  </si>
  <si>
    <t>Wiemersdorf</t>
  </si>
  <si>
    <t>Bornhöved</t>
  </si>
  <si>
    <t>Damsdorf</t>
  </si>
  <si>
    <t>Gönnebek</t>
  </si>
  <si>
    <t>Schmalensee</t>
  </si>
  <si>
    <t>Stocksee</t>
  </si>
  <si>
    <t>Tarbek</t>
  </si>
  <si>
    <t>Tensfeld</t>
  </si>
  <si>
    <t>Trappenkamp</t>
  </si>
  <si>
    <t>Itzstedt</t>
  </si>
  <si>
    <t>Kayhude</t>
  </si>
  <si>
    <t>Nahe</t>
  </si>
  <si>
    <t>Oering</t>
  </si>
  <si>
    <t>Seth</t>
  </si>
  <si>
    <t>Sülfeld</t>
  </si>
  <si>
    <t>Alveslohe</t>
  </si>
  <si>
    <t>Hartenholm</t>
  </si>
  <si>
    <t>Hasenmoor</t>
  </si>
  <si>
    <t>Lentföhrden</t>
  </si>
  <si>
    <t>Nützen</t>
  </si>
  <si>
    <t>Schmalfeld</t>
  </si>
  <si>
    <t>Hüttblek</t>
  </si>
  <si>
    <t>Kattendorf</t>
  </si>
  <si>
    <t>Kisdorf</t>
  </si>
  <si>
    <t>Oersdorf</t>
  </si>
  <si>
    <t>Sievershütten</t>
  </si>
  <si>
    <t>Struvenhütten</t>
  </si>
  <si>
    <t>Stuvenborn</t>
  </si>
  <si>
    <t>Wakendorf II</t>
  </si>
  <si>
    <t>Winsen</t>
  </si>
  <si>
    <t>Bark</t>
  </si>
  <si>
    <t>Bebensee</t>
  </si>
  <si>
    <t>Fredesdorf</t>
  </si>
  <si>
    <t>Groß Niendorf</t>
  </si>
  <si>
    <t>Högersdorf</t>
  </si>
  <si>
    <t>Kükels</t>
  </si>
  <si>
    <t>Leezen</t>
  </si>
  <si>
    <t>Mözen</t>
  </si>
  <si>
    <t>Neversdorf</t>
  </si>
  <si>
    <t>Schwissel</t>
  </si>
  <si>
    <t>Todesfelde</t>
  </si>
  <si>
    <t>Wittenborn</t>
  </si>
  <si>
    <t>Boostedt</t>
  </si>
  <si>
    <t>Daldorf</t>
  </si>
  <si>
    <t>Groß Kummerfeld</t>
  </si>
  <si>
    <t>Heidmühlen</t>
  </si>
  <si>
    <t>Latendorf</t>
  </si>
  <si>
    <t>Rickling</t>
  </si>
  <si>
    <t>Bahrenhof</t>
  </si>
  <si>
    <t>Blunk</t>
  </si>
  <si>
    <t>Bühnsdorf</t>
  </si>
  <si>
    <t>Dreggers</t>
  </si>
  <si>
    <t>Fahrenkrug</t>
  </si>
  <si>
    <t>Geschendorf</t>
  </si>
  <si>
    <t>Glasau</t>
  </si>
  <si>
    <t>Groß Rönnau</t>
  </si>
  <si>
    <t>Klein Gladebrügge</t>
  </si>
  <si>
    <t>Klein Rönnau</t>
  </si>
  <si>
    <t>Krems II</t>
  </si>
  <si>
    <t>Negernbötel</t>
  </si>
  <si>
    <t>Nehms</t>
  </si>
  <si>
    <t>Neuengörs</t>
  </si>
  <si>
    <t>Pronstorf</t>
  </si>
  <si>
    <t>Rohlstorf</t>
  </si>
  <si>
    <t>Schackendorf</t>
  </si>
  <si>
    <t>Schieren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</si>
  <si>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</si>
  <si>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</si>
  <si>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</si>
  <si>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</si>
  <si>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</si>
  <si>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</si>
  <si>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</si>
  <si>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</si>
  <si>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Glückstadt, Stadt</t>
  </si>
  <si>
    <t>Itzehoe, Stadt</t>
  </si>
  <si>
    <t>Wilster, Stadt</t>
  </si>
  <si>
    <t>Auufer</t>
  </si>
  <si>
    <t>Breitenberg</t>
  </si>
  <si>
    <t>Breitenburg</t>
  </si>
  <si>
    <t>Kollmoor</t>
  </si>
  <si>
    <t>Kronsmoor</t>
  </si>
  <si>
    <t>Lägerdorf</t>
  </si>
  <si>
    <t>Moordiek</t>
  </si>
  <si>
    <t>Münsterdorf</t>
  </si>
  <si>
    <t>Oelixdorf</t>
  </si>
  <si>
    <t>Westermoor</t>
  </si>
  <si>
    <t>Wittenbergen</t>
  </si>
  <si>
    <t>Altenmoor</t>
  </si>
  <si>
    <t>Blomesche Wildnis</t>
  </si>
  <si>
    <t>Borsfleth</t>
  </si>
  <si>
    <t>Engelbrechtsche Wildnis</t>
  </si>
  <si>
    <t>Herzhorn</t>
  </si>
  <si>
    <t>Horst (Holstein)</t>
  </si>
  <si>
    <t>Kiebitzreihe</t>
  </si>
  <si>
    <t>Krempdorf</t>
  </si>
  <si>
    <t>Neuendorf b. Elmshorn</t>
  </si>
  <si>
    <t>Sommerland</t>
  </si>
  <si>
    <t>Kollmar</t>
  </si>
  <si>
    <t>Bekdorf</t>
  </si>
  <si>
    <t>Bekmünde</t>
  </si>
  <si>
    <t>Heiligenstedten</t>
  </si>
  <si>
    <t>Heiligenstedtenerkamp</t>
  </si>
  <si>
    <t>Hodorf</t>
  </si>
  <si>
    <t>Hohenaspe</t>
  </si>
  <si>
    <t>Huje</t>
  </si>
  <si>
    <t>Kaaks</t>
  </si>
  <si>
    <t>Krummendiek</t>
  </si>
  <si>
    <t>Lohbarbek</t>
  </si>
  <si>
    <t>Mehlbek</t>
  </si>
  <si>
    <t>Moorhusen</t>
  </si>
  <si>
    <t>Oldendorf</t>
  </si>
  <si>
    <t>Ottenbüttel</t>
  </si>
  <si>
    <t>Peissen</t>
  </si>
  <si>
    <t>Schlotfeld</t>
  </si>
  <si>
    <t>Silzen</t>
  </si>
  <si>
    <t>Winseldorf</t>
  </si>
  <si>
    <t>Bahrenfleth</t>
  </si>
  <si>
    <t>Dägeling</t>
  </si>
  <si>
    <t>Elskop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</si>
  <si>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</si>
  <si>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</si>
  <si>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</si>
  <si>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</si>
  <si>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</si>
  <si>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</si>
  <si>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</si>
  <si>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Aasbüttel</t>
  </si>
  <si>
    <t>Agethorst</t>
  </si>
  <si>
    <t>Besdorf</t>
  </si>
  <si>
    <t>Bokelrehm</t>
  </si>
  <si>
    <t>Bokhorst</t>
  </si>
  <si>
    <t>Christinenthal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</si>
  <si>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</si>
  <si>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</si>
  <si>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</si>
  <si>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</si>
  <si>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</si>
  <si>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</si>
  <si>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</si>
  <si>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Oldenborstel</t>
  </si>
  <si>
    <t>Pöschendorf</t>
  </si>
  <si>
    <t>Puls</t>
  </si>
  <si>
    <t>Reher</t>
  </si>
  <si>
    <t>Schenefeld</t>
  </si>
  <si>
    <t>Vaale</t>
  </si>
  <si>
    <t>Vaalermoor</t>
  </si>
  <si>
    <t>Wacken</t>
  </si>
  <si>
    <t>Warringholz</t>
  </si>
  <si>
    <t>Aebtissinwisch</t>
  </si>
  <si>
    <t>Beidenfleth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</si>
  <si>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</si>
  <si>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</si>
  <si>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</si>
  <si>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</si>
  <si>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</si>
  <si>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</si>
  <si>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</si>
  <si>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</si>
  <si>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</si>
  <si>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</si>
  <si>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</si>
  <si>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Neuendorf-Sachsenbande</t>
  </si>
  <si>
    <t>Brokstedt</t>
  </si>
  <si>
    <t>Fitzbek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</si>
  <si>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</si>
  <si>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</si>
  <si>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</si>
  <si>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</si>
  <si>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</si>
  <si>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</si>
  <si>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</si>
  <si>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</si>
  <si>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</si>
  <si>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</si>
  <si>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</si>
  <si>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</si>
  <si>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</si>
  <si>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</si>
  <si>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</si>
  <si>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</si>
  <si>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Ahrensburg, Stadt</t>
  </si>
  <si>
    <t>Bad Oldesloe, Stadt</t>
  </si>
  <si>
    <t>Bargteheide, Stadt</t>
  </si>
  <si>
    <t>Barsbüttel</t>
  </si>
  <si>
    <t>Glinde, Stadt</t>
  </si>
  <si>
    <t>Großhansdorf</t>
  </si>
  <si>
    <t>Oststeinbek</t>
  </si>
  <si>
    <t>Reinbek, Stadt</t>
  </si>
  <si>
    <t>Reinfeld (Holstein), Stadt</t>
  </si>
  <si>
    <t>Ammersbek</t>
  </si>
  <si>
    <t>Meddewade</t>
  </si>
  <si>
    <t>Neritz</t>
  </si>
  <si>
    <t>Pölitz</t>
  </si>
  <si>
    <t>Rümpel</t>
  </si>
  <si>
    <t>Lasbek</t>
  </si>
  <si>
    <t>Travenbrück</t>
  </si>
  <si>
    <t>Bargfeld-Stegen</t>
  </si>
  <si>
    <t>Delingsdorf</t>
  </si>
  <si>
    <t>Hammoor</t>
  </si>
  <si>
    <t>Jersbek</t>
  </si>
  <si>
    <t>Nienwohld</t>
  </si>
  <si>
    <t>Todendorf</t>
  </si>
  <si>
    <t>Tremsbüttel</t>
  </si>
  <si>
    <t>Badendorf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</si>
  <si>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</si>
  <si>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</si>
  <si>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</si>
  <si>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</si>
  <si>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</si>
  <si>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</si>
  <si>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</si>
  <si>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</si>
  <si>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</si>
  <si>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</si>
  <si>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</si>
  <si>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Braak</t>
  </si>
  <si>
    <t>Hoisdorf</t>
  </si>
  <si>
    <t>Siek</t>
  </si>
  <si>
    <t>Stapelfeld</t>
  </si>
  <si>
    <t>Brunsbek</t>
  </si>
  <si>
    <t>Grande</t>
  </si>
  <si>
    <t>Grönwohld</t>
  </si>
  <si>
    <t>Großensee</t>
  </si>
  <si>
    <t>Lütjensee</t>
  </si>
  <si>
    <t>Rausdorf</t>
  </si>
  <si>
    <t>Trittau</t>
  </si>
  <si>
    <t>Witzhave</t>
  </si>
  <si>
    <t>Gifhorn, Stadt</t>
  </si>
  <si>
    <t>Sassenburg</t>
  </si>
  <si>
    <t>Wittingen, Stadt</t>
  </si>
  <si>
    <t>Barwedel</t>
  </si>
  <si>
    <t>Bokensdorf</t>
  </si>
  <si>
    <t>Jembke</t>
  </si>
  <si>
    <t>Osloß</t>
  </si>
  <si>
    <t>Tappenbeck</t>
  </si>
  <si>
    <t>Weyhausen</t>
  </si>
  <si>
    <t>Bergfeld</t>
  </si>
  <si>
    <t>Brome, Flecken</t>
  </si>
  <si>
    <t>Ehra-Lessien</t>
  </si>
  <si>
    <t>Parsau</t>
  </si>
  <si>
    <t>Rühen</t>
  </si>
  <si>
    <t>Tiddische</t>
  </si>
  <si>
    <t>Tülau</t>
  </si>
  <si>
    <t>Dedelstorf</t>
  </si>
  <si>
    <t>Hankensbüttel</t>
  </si>
  <si>
    <t>Obernholz</t>
  </si>
  <si>
    <t>Sprakensehl</t>
  </si>
  <si>
    <t>Calberlah</t>
  </si>
  <si>
    <t>Isenbüttel</t>
  </si>
  <si>
    <t>Ribbesbüttel</t>
  </si>
  <si>
    <t>Wasbüttel</t>
  </si>
  <si>
    <t>Hillerse</t>
  </si>
  <si>
    <t>Leiferde</t>
  </si>
  <si>
    <t>Meinersen</t>
  </si>
  <si>
    <t>Müden (Aller)</t>
  </si>
  <si>
    <t>Adenbüttel</t>
  </si>
  <si>
    <t>Meine</t>
  </si>
  <si>
    <t>Rötgesbüttel</t>
  </si>
  <si>
    <t>Schwülper</t>
  </si>
  <si>
    <t>Vordorf</t>
  </si>
  <si>
    <t>Didderse</t>
  </si>
  <si>
    <t>Groß Oesingen</t>
  </si>
  <si>
    <t>Schönewörde</t>
  </si>
  <si>
    <t>Ummern</t>
  </si>
  <si>
    <t>Wagenhoff</t>
  </si>
  <si>
    <t>Wahrenholz</t>
  </si>
  <si>
    <t>Wesendorf</t>
  </si>
  <si>
    <t>Bad Harzburg, Stadt</t>
  </si>
  <si>
    <t>Langelsheim, Stadt</t>
  </si>
  <si>
    <t>Liebenburg</t>
  </si>
  <si>
    <t>Seesen, Stadt</t>
  </si>
  <si>
    <t>Braunlage, Stadt</t>
  </si>
  <si>
    <t>Goslar, Stadt</t>
  </si>
  <si>
    <t>Clausthal-Zellerfeld, Berg- und Universitätsstadt</t>
  </si>
  <si>
    <t>Hahausen</t>
  </si>
  <si>
    <t>Lutter am Barenberge, Flecken</t>
  </si>
  <si>
    <t>Wallmoden</t>
  </si>
  <si>
    <t>Königslutter am Elm, Stadt</t>
  </si>
  <si>
    <t>Lehre</t>
  </si>
  <si>
    <t>Schöningen, Stadt</t>
  </si>
  <si>
    <t>Helmstedt, Stadt</t>
  </si>
  <si>
    <t>Grasleben</t>
  </si>
  <si>
    <t>Mariental</t>
  </si>
  <si>
    <t>Querenhorst</t>
  </si>
  <si>
    <t>Rennau</t>
  </si>
  <si>
    <t>Beierstedt</t>
  </si>
  <si>
    <t>Gevensleben</t>
  </si>
  <si>
    <t>Jerxheim</t>
  </si>
  <si>
    <t>Söllingen</t>
  </si>
  <si>
    <t>Frellstedt</t>
  </si>
  <si>
    <t>Räbke</t>
  </si>
  <si>
    <t>Süpplingen</t>
  </si>
  <si>
    <t>Süpplingenburg</t>
  </si>
  <si>
    <t>Warberg</t>
  </si>
  <si>
    <t>Wolsdorf</t>
  </si>
  <si>
    <t>Bahrdorf</t>
  </si>
  <si>
    <t>Danndorf</t>
  </si>
  <si>
    <t>Grafhorst</t>
  </si>
  <si>
    <t>Groß Twülpstedt</t>
  </si>
  <si>
    <t>Velpke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</si>
  <si>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</si>
  <si>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</si>
  <si>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</si>
  <si>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</si>
  <si>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</si>
  <si>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</si>
  <si>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</si>
  <si>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</si>
  <si>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</si>
  <si>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</si>
  <si>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</si>
  <si>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Edemissen</t>
  </si>
  <si>
    <t>Hohenhameln</t>
  </si>
  <si>
    <t>Lengede</t>
  </si>
  <si>
    <t>Peine, Stadt</t>
  </si>
  <si>
    <t>Vechelde</t>
  </si>
  <si>
    <t>Wendeburg</t>
  </si>
  <si>
    <t>Ilsede</t>
  </si>
  <si>
    <t>Cremlingen</t>
  </si>
  <si>
    <t>Wolfenbüttel, Stadt</t>
  </si>
  <si>
    <t>Schladen-Werla</t>
  </si>
  <si>
    <t>Baddeckenstedt</t>
  </si>
  <si>
    <t>Burgdorf</t>
  </si>
  <si>
    <t>Elbe</t>
  </si>
  <si>
    <t>Haverlah</t>
  </si>
  <si>
    <t>Heere</t>
  </si>
  <si>
    <t>Sehlde</t>
  </si>
  <si>
    <t>Cramme</t>
  </si>
  <si>
    <t>Dorstadt</t>
  </si>
  <si>
    <t>Flöthe</t>
  </si>
  <si>
    <t>Heiningen</t>
  </si>
  <si>
    <t>Ohrum</t>
  </si>
  <si>
    <t>Börßum</t>
  </si>
  <si>
    <t>Dettum</t>
  </si>
  <si>
    <t>Erkerode</t>
  </si>
  <si>
    <t>Evessen</t>
  </si>
  <si>
    <t>Sickte</t>
  </si>
  <si>
    <t>Veltheim (Ohe)</t>
  </si>
  <si>
    <t>Dahlum</t>
  </si>
  <si>
    <t>Denkte</t>
  </si>
  <si>
    <t>Hedeper</t>
  </si>
  <si>
    <t>Kissenbrück</t>
  </si>
  <si>
    <t>Kneitlingen</t>
  </si>
  <si>
    <t>Roklum</t>
  </si>
  <si>
    <t>Schöppenstedt, Stadt</t>
  </si>
  <si>
    <t>Uehrde</t>
  </si>
  <si>
    <t>Vahlberg</t>
  </si>
  <si>
    <t>Winnigstedt</t>
  </si>
  <si>
    <t>Wittmar</t>
  </si>
  <si>
    <t>Remlingen-Semmenstedt</t>
  </si>
  <si>
    <t>Adelebsen, Flecken</t>
  </si>
  <si>
    <t>Bad Grund (Harz)</t>
  </si>
  <si>
    <t>Bad Lauterberg im Harz, Stadt</t>
  </si>
  <si>
    <t>Bad Sachsa, Stadt</t>
  </si>
  <si>
    <t>Bovenden, Flecken</t>
  </si>
  <si>
    <t>Duderstadt, Stadt</t>
  </si>
  <si>
    <t>Friedland</t>
  </si>
  <si>
    <t>Gleichen</t>
  </si>
  <si>
    <t>Göttingen, Stadt</t>
  </si>
  <si>
    <t>Hann. Münden, Stadt</t>
  </si>
  <si>
    <t>Herzberg am Harz, Stadt</t>
  </si>
  <si>
    <t>Osterode am Harz, Stadt</t>
  </si>
  <si>
    <t>Staufenberg</t>
  </si>
  <si>
    <t>Walkenried</t>
  </si>
  <si>
    <t>Bühren</t>
  </si>
  <si>
    <t>Dransfeld, Stadt</t>
  </si>
  <si>
    <t>Jühnde</t>
  </si>
  <si>
    <t>Niemetal</t>
  </si>
  <si>
    <t>Scheden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</si>
  <si>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</si>
  <si>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</si>
  <si>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</si>
  <si>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</si>
  <si>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</si>
  <si>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</si>
  <si>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</si>
  <si>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</si>
  <si>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</si>
  <si>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</si>
  <si>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Elbingerode</t>
  </si>
  <si>
    <t>Hattorf am Harz</t>
  </si>
  <si>
    <t>Hörden am Harz</t>
  </si>
  <si>
    <t>Wulften am Harz</t>
  </si>
  <si>
    <t>Ebergötzen</t>
  </si>
  <si>
    <t>Landolfshausen</t>
  </si>
  <si>
    <t>Seeburg</t>
  </si>
  <si>
    <t>Seulingen</t>
  </si>
  <si>
    <t>Waake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</si>
  <si>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</si>
  <si>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</si>
  <si>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</si>
  <si>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</si>
  <si>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</si>
  <si>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</si>
  <si>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</si>
  <si>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</si>
  <si>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</si>
  <si>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</si>
  <si>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</si>
  <si>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</si>
  <si>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</si>
  <si>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</si>
  <si>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</si>
  <si>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</si>
  <si>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</si>
  <si>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</si>
  <si>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</si>
  <si>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</si>
  <si>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</si>
  <si>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Bassum, Stadt</t>
  </si>
  <si>
    <t>Diepholz, Stadt</t>
  </si>
  <si>
    <t>Stuhr</t>
  </si>
  <si>
    <t>Sulingen, Stadt</t>
  </si>
  <si>
    <t>Syke, Stadt</t>
  </si>
  <si>
    <t>Twistringen, Stadt</t>
  </si>
  <si>
    <t>Wagenfeld</t>
  </si>
  <si>
    <t>Weyhe</t>
  </si>
  <si>
    <t>Brockum</t>
  </si>
  <si>
    <t>Hüde</t>
  </si>
  <si>
    <t>Lembruch</t>
  </si>
  <si>
    <t>Lemförde, Flecken</t>
  </si>
  <si>
    <t>Marl</t>
  </si>
  <si>
    <t>Quernheim</t>
  </si>
  <si>
    <t>Stemshorn</t>
  </si>
  <si>
    <t>Barnstorf, Flecken</t>
  </si>
  <si>
    <t>Drebber</t>
  </si>
  <si>
    <t>Drentwede</t>
  </si>
  <si>
    <t>Eydelstedt</t>
  </si>
  <si>
    <t>Asendorf</t>
  </si>
  <si>
    <t>Martfeld</t>
  </si>
  <si>
    <t>Schwarme</t>
  </si>
  <si>
    <t>Bruchhausen-Vilsen, Flecken</t>
  </si>
  <si>
    <t>Bahrenborstel</t>
  </si>
  <si>
    <t>Barenburg, Flecken</t>
  </si>
  <si>
    <t>Freistatt</t>
  </si>
  <si>
    <t>Kirchdorf</t>
  </si>
  <si>
    <t>Varrel</t>
  </si>
  <si>
    <t>Wehrbleck</t>
  </si>
  <si>
    <t>Barver</t>
  </si>
  <si>
    <t>Dickel</t>
  </si>
  <si>
    <t>Hemsloh</t>
  </si>
  <si>
    <t>Rehden</t>
  </si>
  <si>
    <t>Wetschen</t>
  </si>
  <si>
    <t>Affinghausen</t>
  </si>
  <si>
    <t>Ehrenburg</t>
  </si>
  <si>
    <t>Scholen</t>
  </si>
  <si>
    <t>Schwaförden</t>
  </si>
  <si>
    <t>Sudwalde</t>
  </si>
  <si>
    <t>Maasen</t>
  </si>
  <si>
    <t>Mellinghausen</t>
  </si>
  <si>
    <t>Siedenburg, Flecken</t>
  </si>
  <si>
    <t>Staffhorst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</si>
  <si>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</si>
  <si>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</si>
  <si>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</si>
  <si>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</si>
  <si>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</si>
  <si>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</si>
  <si>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</si>
  <si>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</si>
  <si>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</si>
  <si>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</si>
  <si>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</si>
  <si>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</si>
  <si>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</si>
  <si>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</si>
  <si>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</si>
  <si>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</si>
  <si>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</si>
  <si>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</si>
  <si>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</si>
  <si>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</si>
  <si>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</si>
  <si>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</si>
  <si>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Freden (Leine)</t>
  </si>
  <si>
    <t>Lamspringe</t>
  </si>
  <si>
    <t>Sibbesse</t>
  </si>
  <si>
    <t>Eime, Flecken</t>
  </si>
  <si>
    <t>Duingen, Flecken</t>
  </si>
  <si>
    <t>Gronau (Leine), Stadt</t>
  </si>
  <si>
    <t>Delligsen, Flecken</t>
  </si>
  <si>
    <t>Holzminden, Stadt</t>
  </si>
  <si>
    <t>Bevern, Flecken</t>
  </si>
  <si>
    <t>Golmbach</t>
  </si>
  <si>
    <t>Holenberg</t>
  </si>
  <si>
    <t>Negenborn</t>
  </si>
  <si>
    <t>Boffzen</t>
  </si>
  <si>
    <t>Derental</t>
  </si>
  <si>
    <t>Fürstenberg</t>
  </si>
  <si>
    <t>Lauenförde, Flecken</t>
  </si>
  <si>
    <t>Bodenwerder, Münchhausenstadt</t>
  </si>
  <si>
    <t>Brevörde</t>
  </si>
  <si>
    <t>Halle</t>
  </si>
  <si>
    <t>Hehlen</t>
  </si>
  <si>
    <t>Heinsen</t>
  </si>
  <si>
    <t>Heyen</t>
  </si>
  <si>
    <t>Kirchbrak</t>
  </si>
  <si>
    <t>Ottenstein, Flecken</t>
  </si>
  <si>
    <t>Pegestorf</t>
  </si>
  <si>
    <t>Polle, Flecken</t>
  </si>
  <si>
    <t>Vahlbruch</t>
  </si>
  <si>
    <t>Arholzen</t>
  </si>
  <si>
    <t>Deensen</t>
  </si>
  <si>
    <t>Dielmissen</t>
  </si>
  <si>
    <t>Eimen</t>
  </si>
  <si>
    <t>Eschershausen, Stadt</t>
  </si>
  <si>
    <t>Heinade</t>
  </si>
  <si>
    <t>Holzen</t>
  </si>
  <si>
    <t>Lenne</t>
  </si>
  <si>
    <t>Lüerdissen</t>
  </si>
  <si>
    <t>Stadtoldendorf, Stadt</t>
  </si>
  <si>
    <t>Wangelnstedt</t>
  </si>
  <si>
    <t>Nienburg (Weser), Stadt</t>
  </si>
  <si>
    <t>Rehburg-Loccum, Stadt</t>
  </si>
  <si>
    <t>Steyerberg, Flecken</t>
  </si>
  <si>
    <t>Drakenburg, Flecken</t>
  </si>
  <si>
    <t>Haßbergen</t>
  </si>
  <si>
    <t>Heemsen</t>
  </si>
  <si>
    <t>Rohrsen</t>
  </si>
  <si>
    <t>Binnen</t>
  </si>
  <si>
    <t>Liebenau, Flecken</t>
  </si>
  <si>
    <t>Pennigsehl</t>
  </si>
  <si>
    <t>Balge</t>
  </si>
  <si>
    <t>Marklohe</t>
  </si>
  <si>
    <t>Wietzen</t>
  </si>
  <si>
    <t>Linsburg</t>
  </si>
  <si>
    <t>Rodewald</t>
  </si>
  <si>
    <t>Steimbke</t>
  </si>
  <si>
    <t>Stöckse</t>
  </si>
  <si>
    <t>Diepenau, Flecken</t>
  </si>
  <si>
    <t>Raddestorf</t>
  </si>
  <si>
    <t>Uchte, Flecken</t>
  </si>
  <si>
    <t>Warmsen</t>
  </si>
  <si>
    <t>Bücken, Flecken</t>
  </si>
  <si>
    <t>Eystrup</t>
  </si>
  <si>
    <t>Gandesbergen</t>
  </si>
  <si>
    <t>Hämelhausen</t>
  </si>
  <si>
    <t>Hassel (Weser)</t>
  </si>
  <si>
    <t>Hilgermissen</t>
  </si>
  <si>
    <t>Hoya, Stadt</t>
  </si>
  <si>
    <t>Hoyerhagen</t>
  </si>
  <si>
    <t>Schweringen</t>
  </si>
  <si>
    <t>Warpe</t>
  </si>
  <si>
    <t>Estorf</t>
  </si>
  <si>
    <t>Husum</t>
  </si>
  <si>
    <t>Landesbergen</t>
  </si>
  <si>
    <t>Leese</t>
  </si>
  <si>
    <t>Stolzenau</t>
  </si>
  <si>
    <t>Auetal</t>
  </si>
  <si>
    <t>Bückeburg, Stadt</t>
  </si>
  <si>
    <t>Obernkirchen, Stadt</t>
  </si>
  <si>
    <t>Rinteln, Stadt</t>
  </si>
  <si>
    <t>Stadthagen, Stadt</t>
  </si>
  <si>
    <t>Ahnsen</t>
  </si>
  <si>
    <t>Bad Eilsen</t>
  </si>
  <si>
    <t>Heeßen</t>
  </si>
  <si>
    <t>Luhden</t>
  </si>
  <si>
    <t>Beckedorf</t>
  </si>
  <si>
    <t>Heuerßen</t>
  </si>
  <si>
    <t>Lindhorst</t>
  </si>
  <si>
    <t>Lüdersfeld</t>
  </si>
  <si>
    <t>Bad Nenndorf, Stadt</t>
  </si>
  <si>
    <t>Haste</t>
  </si>
  <si>
    <t>Hohnhorst</t>
  </si>
  <si>
    <t>Suthfeld</t>
  </si>
  <si>
    <t>Lauenhagen</t>
  </si>
  <si>
    <t>Meerbeck</t>
  </si>
  <si>
    <t>Niedernwöhren</t>
  </si>
  <si>
    <t>Nordsehl</t>
  </si>
  <si>
    <t>Pollhagen</t>
  </si>
  <si>
    <t>Wiedensahl, Flecken</t>
  </si>
  <si>
    <t>Helpsen</t>
  </si>
  <si>
    <t>Hespe</t>
  </si>
  <si>
    <t>Nienstädt</t>
  </si>
  <si>
    <t>Seggebruch</t>
  </si>
  <si>
    <t>Apelern</t>
  </si>
  <si>
    <t>Hülsede</t>
  </si>
  <si>
    <t>Lauenau, Flecken</t>
  </si>
  <si>
    <t>Messenkamp</t>
  </si>
  <si>
    <t>Pohle</t>
  </si>
  <si>
    <t>Rodenberg, Stadt</t>
  </si>
  <si>
    <t>Auhagen</t>
  </si>
  <si>
    <t>Hagenburg, Flecken</t>
  </si>
  <si>
    <t>Sachsenhagen, Stadt</t>
  </si>
  <si>
    <t>Wölpinghausen</t>
  </si>
  <si>
    <t>Bergen, Stadt</t>
  </si>
  <si>
    <t>Celle, Stadt</t>
  </si>
  <si>
    <t>Faßberg</t>
  </si>
  <si>
    <t>Hambühren</t>
  </si>
  <si>
    <t>Wietze</t>
  </si>
  <si>
    <t>Winsen (Aller)</t>
  </si>
  <si>
    <t>Eschede</t>
  </si>
  <si>
    <t>Südheide</t>
  </si>
  <si>
    <t>Bröckel</t>
  </si>
  <si>
    <t>Eicklingen</t>
  </si>
  <si>
    <t>Langlingen</t>
  </si>
  <si>
    <t>Wienhausen, Klostergemeinde</t>
  </si>
  <si>
    <t>Ahnsbeck</t>
  </si>
  <si>
    <t>Beedenbostel</t>
  </si>
  <si>
    <t>Eldingen</t>
  </si>
  <si>
    <t>Hohne</t>
  </si>
  <si>
    <t>Lachendorf</t>
  </si>
  <si>
    <t>Adelheidsdorf</t>
  </si>
  <si>
    <t>Nienhagen</t>
  </si>
  <si>
    <t>Wathlingen</t>
  </si>
  <si>
    <t>Lohheide, gemfr. Bezirk</t>
  </si>
  <si>
    <t>Cuxhaven, Stadt</t>
  </si>
  <si>
    <t>Loxstedt</t>
  </si>
  <si>
    <t>Schiffdorf</t>
  </si>
  <si>
    <t>Beverstedt</t>
  </si>
  <si>
    <t>Hagen im Bremischen</t>
  </si>
  <si>
    <t>Wurster Nordseeküste</t>
  </si>
  <si>
    <t>Geestland, Stadt</t>
  </si>
  <si>
    <t>Armstorf</t>
  </si>
  <si>
    <t>Hollnseth</t>
  </si>
  <si>
    <t>Lamstedt</t>
  </si>
  <si>
    <t>Mittelstenahe</t>
  </si>
  <si>
    <t>Stinstedt</t>
  </si>
  <si>
    <t>Hechthausen</t>
  </si>
  <si>
    <t>Hemmoor, Stadt</t>
  </si>
  <si>
    <t>Osten</t>
  </si>
  <si>
    <t>Belum</t>
  </si>
  <si>
    <t>Bülkau</t>
  </si>
  <si>
    <t>Ihlienworth</t>
  </si>
  <si>
    <t>Neuhaus (Oste), Flecken</t>
  </si>
  <si>
    <t>Nordleda</t>
  </si>
  <si>
    <t>Oberndorf</t>
  </si>
  <si>
    <t>Odisheim</t>
  </si>
  <si>
    <t>Osterbruch</t>
  </si>
  <si>
    <t>Otterndorf, Stadt</t>
  </si>
  <si>
    <t>Steinau</t>
  </si>
  <si>
    <t>Wanna</t>
  </si>
  <si>
    <t>Wingst</t>
  </si>
  <si>
    <t>Cadenberge</t>
  </si>
  <si>
    <t>Buchholz in der Nordheide, Stadt</t>
  </si>
  <si>
    <t>Neu Wulmstorf</t>
  </si>
  <si>
    <t>Rosengarten</t>
  </si>
  <si>
    <t>Seevetal</t>
  </si>
  <si>
    <t>Stelle</t>
  </si>
  <si>
    <t>Winsen (Luhe), Stadt</t>
  </si>
  <si>
    <t>Marschacht</t>
  </si>
  <si>
    <t>Tespe</t>
  </si>
  <si>
    <t>Brackel</t>
  </si>
  <si>
    <t>Egestorf</t>
  </si>
  <si>
    <t>Hanstedt</t>
  </si>
  <si>
    <t>Marxen</t>
  </si>
  <si>
    <t>Undeloh</t>
  </si>
  <si>
    <t>Appel</t>
  </si>
  <si>
    <t>Drestedt</t>
  </si>
  <si>
    <t>Halvesbostel</t>
  </si>
  <si>
    <t>Hollenstedt</t>
  </si>
  <si>
    <t>Moisburg</t>
  </si>
  <si>
    <t>Regesbostel</t>
  </si>
  <si>
    <t>Wenzendorf</t>
  </si>
  <si>
    <t>Bendestorf</t>
  </si>
  <si>
    <t>Harmstorf</t>
  </si>
  <si>
    <t>Jesteburg</t>
  </si>
  <si>
    <t>Eyendorf</t>
  </si>
  <si>
    <t>Garlstorf</t>
  </si>
  <si>
    <t>Garstedt</t>
  </si>
  <si>
    <t>Gödenstorf</t>
  </si>
  <si>
    <t>Salzhausen</t>
  </si>
  <si>
    <t>Toppenstedt</t>
  </si>
  <si>
    <t>Vierhöfen</t>
  </si>
  <si>
    <t>Wulfsen</t>
  </si>
  <si>
    <t>Dohren</t>
  </si>
  <si>
    <t>Handeloh</t>
  </si>
  <si>
    <t>Heidenau</t>
  </si>
  <si>
    <t>Kakenstorf</t>
  </si>
  <si>
    <t>Königsmoor</t>
  </si>
  <si>
    <t>Otter</t>
  </si>
  <si>
    <t>Tostedt</t>
  </si>
  <si>
    <t>Welle</t>
  </si>
  <si>
    <t>Wistedt</t>
  </si>
  <si>
    <t>Gartow, Flecken</t>
  </si>
  <si>
    <t>Gorleben</t>
  </si>
  <si>
    <t>Höhbeck</t>
  </si>
  <si>
    <t>Prezelle</t>
  </si>
  <si>
    <t>Schnackenburg, Stadt</t>
  </si>
  <si>
    <t>Damnatz</t>
  </si>
  <si>
    <t>Dannenberg (Elbe), Stadt</t>
  </si>
  <si>
    <t>Göhrde</t>
  </si>
  <si>
    <t>Gusborn</t>
  </si>
  <si>
    <t>Hitzacker (Elbe), Stadt</t>
  </si>
  <si>
    <t>Jameln</t>
  </si>
  <si>
    <t>Karwitz</t>
  </si>
  <si>
    <t>Langendorf</t>
  </si>
  <si>
    <t>Neu Darchau</t>
  </si>
  <si>
    <t>Zernien</t>
  </si>
  <si>
    <t>Bergen an der Dumme, Flecken</t>
  </si>
  <si>
    <t>Clenze, Flecken</t>
  </si>
  <si>
    <t>Küsten</t>
  </si>
  <si>
    <t>Lemgow</t>
  </si>
  <si>
    <t>Luckau (Wendland)</t>
  </si>
  <si>
    <t>Lübbow</t>
  </si>
  <si>
    <t>Lüchow (Wendland), Stadt</t>
  </si>
  <si>
    <t>Schnega</t>
  </si>
  <si>
    <t>Trebel</t>
  </si>
  <si>
    <t>Waddeweitz</t>
  </si>
  <si>
    <t>Wustrow (Wendland), Stadt</t>
  </si>
  <si>
    <t>Adendorf</t>
  </si>
  <si>
    <t>Bleckede, Stadt</t>
  </si>
  <si>
    <t>Lüneburg, Hansestadt</t>
  </si>
  <si>
    <t>Amt Neuhaus</t>
  </si>
  <si>
    <t>Amelinghausen</t>
  </si>
  <si>
    <t>Betzendorf</t>
  </si>
  <si>
    <t>Oldendorf (Luhe)</t>
  </si>
  <si>
    <t>Rehlingen</t>
  </si>
  <si>
    <t>Soderstorf</t>
  </si>
  <si>
    <t>Bardowick, Flecken</t>
  </si>
  <si>
    <t>Barum</t>
  </si>
  <si>
    <t>Handorf</t>
  </si>
  <si>
    <t>Mechtersen</t>
  </si>
  <si>
    <t>Radbruch</t>
  </si>
  <si>
    <t>Vögelsen</t>
  </si>
  <si>
    <t>Wittorf</t>
  </si>
  <si>
    <t>Boitze</t>
  </si>
  <si>
    <t>Dahlem</t>
  </si>
  <si>
    <t>Dahlenburg, Flecken</t>
  </si>
  <si>
    <t>Nahrendorf</t>
  </si>
  <si>
    <t>Tosterglope</t>
  </si>
  <si>
    <t>Kirchgellersen</t>
  </si>
  <si>
    <t>Reppenstedt</t>
  </si>
  <si>
    <t>Südergellersen</t>
  </si>
  <si>
    <t>Westergellersen</t>
  </si>
  <si>
    <t>Barnstedt</t>
  </si>
  <si>
    <t>Deutsch Evern</t>
  </si>
  <si>
    <t>Embsen</t>
  </si>
  <si>
    <t>Melbeck</t>
  </si>
  <si>
    <t>Barendorf</t>
  </si>
  <si>
    <t>Neetze</t>
  </si>
  <si>
    <t>Reinstorf</t>
  </si>
  <si>
    <t>Thomasburg</t>
  </si>
  <si>
    <t>Vastorf</t>
  </si>
  <si>
    <t>Wendisch Evern</t>
  </si>
  <si>
    <t>Artlenburg, Flecken</t>
  </si>
  <si>
    <t>Brietlingen</t>
  </si>
  <si>
    <t>Echem</t>
  </si>
  <si>
    <t>Hittbergen</t>
  </si>
  <si>
    <t>Hohnstorf (Elbe)</t>
  </si>
  <si>
    <t>Lüdersburg</t>
  </si>
  <si>
    <t>Rullstorf</t>
  </si>
  <si>
    <t>Scharnebeck</t>
  </si>
  <si>
    <t>Grasberg</t>
  </si>
  <si>
    <t>Lilienthal</t>
  </si>
  <si>
    <t>Osterholz-Scharmbeck, Stadt</t>
  </si>
  <si>
    <t>Ritterhude</t>
  </si>
  <si>
    <t>Schwanewede</t>
  </si>
  <si>
    <t>Worpswede</t>
  </si>
  <si>
    <t>Axstedt</t>
  </si>
  <si>
    <t>Hambergen</t>
  </si>
  <si>
    <t>Holste</t>
  </si>
  <si>
    <t>Lübberstedt</t>
  </si>
  <si>
    <t>Vollersode</t>
  </si>
  <si>
    <t>Bremervörde, Stadt</t>
  </si>
  <si>
    <t>Gnarrenburg</t>
  </si>
  <si>
    <t>Rotenburg (Wümme), Stadt</t>
  </si>
  <si>
    <t>Scheeßel</t>
  </si>
  <si>
    <t>Visselhövede, Stadt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</si>
  <si>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</si>
  <si>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</si>
  <si>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</si>
  <si>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</si>
  <si>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</si>
  <si>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</si>
  <si>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</si>
  <si>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</si>
  <si>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</si>
  <si>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Stemmen</t>
  </si>
  <si>
    <t>Vahlde</t>
  </si>
  <si>
    <t>Alfstedt</t>
  </si>
  <si>
    <t>Basdahl</t>
  </si>
  <si>
    <t>Ebersdorf</t>
  </si>
  <si>
    <t>Hipstedt</t>
  </si>
  <si>
    <t>Oerel</t>
  </si>
  <si>
    <t>Anderlingen</t>
  </si>
  <si>
    <t>Deinstedt</t>
  </si>
  <si>
    <t>Farven</t>
  </si>
  <si>
    <t>Ostereistedt</t>
  </si>
  <si>
    <t>Rhade</t>
  </si>
  <si>
    <t>Sandbostel</t>
  </si>
  <si>
    <t>Selsingen</t>
  </si>
  <si>
    <t>Groß Meckelsen</t>
  </si>
  <si>
    <t>Hamersen</t>
  </si>
  <si>
    <t>Kalbe</t>
  </si>
  <si>
    <t>Klein Meckelsen</t>
  </si>
  <si>
    <t>Lengenbostel</t>
  </si>
  <si>
    <t>Sittensen</t>
  </si>
  <si>
    <t>Tiste</t>
  </si>
  <si>
    <t>Vierden</t>
  </si>
  <si>
    <t>Wohnste</t>
  </si>
  <si>
    <t>Ahausen</t>
  </si>
  <si>
    <t>Bötersen</t>
  </si>
  <si>
    <t>Hassendorf</t>
  </si>
  <si>
    <t>Hellwege</t>
  </si>
  <si>
    <t>Reeßum</t>
  </si>
  <si>
    <t>Sottrum</t>
  </si>
  <si>
    <t>Breddorf</t>
  </si>
  <si>
    <t>Bülstedt</t>
  </si>
  <si>
    <t>Hepstedt</t>
  </si>
  <si>
    <t>Kirchtimke</t>
  </si>
  <si>
    <t>Tarmstedt</t>
  </si>
  <si>
    <t>Vorwerk</t>
  </si>
  <si>
    <t>Westertimke</t>
  </si>
  <si>
    <t>Wilstedt</t>
  </si>
  <si>
    <t>Elsdorf</t>
  </si>
  <si>
    <t>Gyhum</t>
  </si>
  <si>
    <t>Heeslingen</t>
  </si>
  <si>
    <t>Zeven, Stadt</t>
  </si>
  <si>
    <t>Bispingen</t>
  </si>
  <si>
    <t>Bad Fallingbostel, Stadt</t>
  </si>
  <si>
    <t>Munster, Stadt</t>
  </si>
  <si>
    <t>Schneverdingen, Stadt</t>
  </si>
  <si>
    <t>Soltau, Stadt</t>
  </si>
  <si>
    <t>Wietzendorf</t>
  </si>
  <si>
    <t>Walsrode, Stadt</t>
  </si>
  <si>
    <t>Ahlden (Aller), Flecken</t>
  </si>
  <si>
    <t>Eickeloh</t>
  </si>
  <si>
    <t>Grethem</t>
  </si>
  <si>
    <t>Hademstorf</t>
  </si>
  <si>
    <t>Hodenhagen</t>
  </si>
  <si>
    <t>Böhme</t>
  </si>
  <si>
    <t>Frankenfeld</t>
  </si>
  <si>
    <t>Häuslingen</t>
  </si>
  <si>
    <t>Rethem (Aller), Stadt</t>
  </si>
  <si>
    <t>Buchholz (Aller)</t>
  </si>
  <si>
    <t>Essel</t>
  </si>
  <si>
    <t>Gilten</t>
  </si>
  <si>
    <t>Lindwedel</t>
  </si>
  <si>
    <t>Schwarmstedt</t>
  </si>
  <si>
    <t>Osterheide, gemfr. Bezirk</t>
  </si>
  <si>
    <t>Buxtehude, Hansestadt</t>
  </si>
  <si>
    <t>Drochtersen</t>
  </si>
  <si>
    <t>Jork</t>
  </si>
  <si>
    <t>Stade, Hansestadt</t>
  </si>
  <si>
    <t>Apensen</t>
  </si>
  <si>
    <t>Beckdorf</t>
  </si>
  <si>
    <t>Sauensiek</t>
  </si>
  <si>
    <t>Deinste</t>
  </si>
  <si>
    <t>Fredenbeck</t>
  </si>
  <si>
    <t>Kutenholz</t>
  </si>
  <si>
    <t>Ahlerstedt</t>
  </si>
  <si>
    <t>Brest</t>
  </si>
  <si>
    <t>Harsefeld, Flecken</t>
  </si>
  <si>
    <t>Agathenburg</t>
  </si>
  <si>
    <t>Bliedersdorf</t>
  </si>
  <si>
    <t>Dollern</t>
  </si>
  <si>
    <t>Horneburg, Flecken</t>
  </si>
  <si>
    <t>Nottensdorf</t>
  </si>
  <si>
    <t>Grünendeich</t>
  </si>
  <si>
    <t>Guderhandviertel</t>
  </si>
  <si>
    <t>Hollern-Twielenfleth</t>
  </si>
  <si>
    <t>Mittelnkirchen</t>
  </si>
  <si>
    <t>Steinkirchen</t>
  </si>
  <si>
    <t>Balje</t>
  </si>
  <si>
    <t>Freiburg (Elbe), Flecken</t>
  </si>
  <si>
    <t>Krummendeich</t>
  </si>
  <si>
    <t>Oederquart</t>
  </si>
  <si>
    <t>Wischhafen</t>
  </si>
  <si>
    <t>Burweg</t>
  </si>
  <si>
    <t>Düdenbüttel</t>
  </si>
  <si>
    <t>Engelschoff</t>
  </si>
  <si>
    <t>Großenwörden</t>
  </si>
  <si>
    <t>Hammah</t>
  </si>
  <si>
    <t>Heinbockel</t>
  </si>
  <si>
    <t>Himmelpforten</t>
  </si>
  <si>
    <t>Kranenburg</t>
  </si>
  <si>
    <t>Bienenbüttel</t>
  </si>
  <si>
    <t>Uelzen, Hansestadt</t>
  </si>
  <si>
    <t>Oetzen</t>
  </si>
  <si>
    <t>Rätzlingen</t>
  </si>
  <si>
    <t>Rosche</t>
  </si>
  <si>
    <t>Stoetze</t>
  </si>
  <si>
    <t>Suhlendorf</t>
  </si>
  <si>
    <t>Eimke</t>
  </si>
  <si>
    <t>Gerdau</t>
  </si>
  <si>
    <t>Suderburg</t>
  </si>
  <si>
    <t>Altenmedingen</t>
  </si>
  <si>
    <t>Bad Bevensen, Stadt</t>
  </si>
  <si>
    <t>Ebstorf,Klosterflecken</t>
  </si>
  <si>
    <t>Emmendorf</t>
  </si>
  <si>
    <t>Himbergen</t>
  </si>
  <si>
    <t>Jelmstorf</t>
  </si>
  <si>
    <t>Natendorf</t>
  </si>
  <si>
    <t>Römstedt</t>
  </si>
  <si>
    <t>Schwienau</t>
  </si>
  <si>
    <t>Weste</t>
  </si>
  <si>
    <t>Wriedel</t>
  </si>
  <si>
    <t>Bad Bodenteich, Flecken</t>
  </si>
  <si>
    <t>Lüder</t>
  </si>
  <si>
    <t>Soltendieck</t>
  </si>
  <si>
    <t>Wrestedt</t>
  </si>
  <si>
    <t>Achim, Stadt</t>
  </si>
  <si>
    <t>Dörverden</t>
  </si>
  <si>
    <t>Kirchlinteln</t>
  </si>
  <si>
    <t>Langwedel, Flecken</t>
  </si>
  <si>
    <t>Ottersberg, Flecken</t>
  </si>
  <si>
    <t>Oyten</t>
  </si>
  <si>
    <t>Verden (Aller), Stadt</t>
  </si>
  <si>
    <t>Blender</t>
  </si>
  <si>
    <t>Emtinghausen</t>
  </si>
  <si>
    <t>Riede</t>
  </si>
  <si>
    <t>Thedinghausen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</si>
  <si>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</si>
  <si>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</si>
  <si>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</si>
  <si>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</si>
  <si>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</si>
  <si>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</si>
  <si>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</si>
  <si>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</si>
  <si>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Großefehn</t>
  </si>
  <si>
    <t>Großheide</t>
  </si>
  <si>
    <t>Hinte</t>
  </si>
  <si>
    <t>Ihlow</t>
  </si>
  <si>
    <t>Juist, Inselgemeinde</t>
  </si>
  <si>
    <t>Krummhörn</t>
  </si>
  <si>
    <t>Norden, Stadt</t>
  </si>
  <si>
    <t>Norderney, Stadt</t>
  </si>
  <si>
    <t>Südbrookmerland</t>
  </si>
  <si>
    <t>Wiesmoor, Stadt</t>
  </si>
  <si>
    <t>Dornum</t>
  </si>
  <si>
    <t>Leezdorf</t>
  </si>
  <si>
    <t>Marienhafe, Flecken</t>
  </si>
  <si>
    <t>Osteel</t>
  </si>
  <si>
    <t>Rechtsupweg</t>
  </si>
  <si>
    <t>Upgant-Schott</t>
  </si>
  <si>
    <t>Wirdum</t>
  </si>
  <si>
    <t>Berumbur</t>
  </si>
  <si>
    <t>Hage, Flecken</t>
  </si>
  <si>
    <t>Hagermarsch</t>
  </si>
  <si>
    <t>Halbemond</t>
  </si>
  <si>
    <t>Lütetsburg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</si>
  <si>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</si>
  <si>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</si>
  <si>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</si>
  <si>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</si>
  <si>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</si>
  <si>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</si>
  <si>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</si>
  <si>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</si>
  <si>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</si>
  <si>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</si>
  <si>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</si>
  <si>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</si>
  <si>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</si>
  <si>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Emsbüren</t>
  </si>
  <si>
    <t>Geeste</t>
  </si>
  <si>
    <t>Haren (Ems), Stadt</t>
  </si>
  <si>
    <t>Haselünne, Stadt</t>
  </si>
  <si>
    <t>Lingen (Ems), Stadt</t>
  </si>
  <si>
    <t>Meppen, Stadt</t>
  </si>
  <si>
    <t>Papenburg, Stadt</t>
  </si>
  <si>
    <t>Rhede (Ems)</t>
  </si>
  <si>
    <t>Salzbergen</t>
  </si>
  <si>
    <t>Twist</t>
  </si>
  <si>
    <t>Dersum</t>
  </si>
  <si>
    <t>Dörpen</t>
  </si>
  <si>
    <t>Kluse</t>
  </si>
  <si>
    <t>Neubörger</t>
  </si>
  <si>
    <t>Neulehe</t>
  </si>
  <si>
    <t>Walchum</t>
  </si>
  <si>
    <t>Wippingen</t>
  </si>
  <si>
    <t>Andervenne</t>
  </si>
  <si>
    <t>Beesten</t>
  </si>
  <si>
    <t>Freren, Stadt</t>
  </si>
  <si>
    <t>Messingen</t>
  </si>
  <si>
    <t>Thuine</t>
  </si>
  <si>
    <t>Herzlake</t>
  </si>
  <si>
    <t>Lähden</t>
  </si>
  <si>
    <t>Fresenburg</t>
  </si>
  <si>
    <t>Lathen</t>
  </si>
  <si>
    <t>Niederlangen</t>
  </si>
  <si>
    <t>Oberlangen</t>
  </si>
  <si>
    <t>Renkenberge</t>
  </si>
  <si>
    <t>Sustrum</t>
  </si>
  <si>
    <t>Bawinkel</t>
  </si>
  <si>
    <t>Gersten</t>
  </si>
  <si>
    <t>Handrup</t>
  </si>
  <si>
    <t>Langen</t>
  </si>
  <si>
    <t>Lengerich</t>
  </si>
  <si>
    <t>Wettrup</t>
  </si>
  <si>
    <t>Bockhorst</t>
  </si>
  <si>
    <t>Breddenberg</t>
  </si>
  <si>
    <t>Esterwegen</t>
  </si>
  <si>
    <t>Hilkenbrook</t>
  </si>
  <si>
    <t>Surwold</t>
  </si>
  <si>
    <t>Börger</t>
  </si>
  <si>
    <t>Groß Berßen</t>
  </si>
  <si>
    <t>Hüven</t>
  </si>
  <si>
    <t>Klein Berßen</t>
  </si>
  <si>
    <t>Sögel</t>
  </si>
  <si>
    <t>Spahnharrenstätte</t>
  </si>
  <si>
    <t>Stavern</t>
  </si>
  <si>
    <t>Werpeloh</t>
  </si>
  <si>
    <t>Lünne</t>
  </si>
  <si>
    <t>Schapen</t>
  </si>
  <si>
    <t>Spelle</t>
  </si>
  <si>
    <t>Lahn</t>
  </si>
  <si>
    <t>Lorup</t>
  </si>
  <si>
    <t>Rastdorf</t>
  </si>
  <si>
    <t>Vrees</t>
  </si>
  <si>
    <t>Werlte, Stadt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</si>
  <si>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</si>
  <si>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</si>
  <si>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</si>
  <si>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</si>
  <si>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</si>
  <si>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</si>
  <si>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</si>
  <si>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</si>
  <si>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</si>
  <si>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Nordhorn, Stadt</t>
  </si>
  <si>
    <t>Wietmarschen</t>
  </si>
  <si>
    <t>Emlichheim</t>
  </si>
  <si>
    <t>Hoogstede</t>
  </si>
  <si>
    <t>Laar</t>
  </si>
  <si>
    <t>Ringe</t>
  </si>
  <si>
    <t>Esche</t>
  </si>
  <si>
    <t>Georgsdorf</t>
  </si>
  <si>
    <t>Lage</t>
  </si>
  <si>
    <t>Neuenhaus, Stadt</t>
  </si>
  <si>
    <t>Osterwald</t>
  </si>
  <si>
    <t>Engden</t>
  </si>
  <si>
    <t>Isterberg</t>
  </si>
  <si>
    <t>Ohne</t>
  </si>
  <si>
    <t>Quendorf</t>
  </si>
  <si>
    <t>Samern</t>
  </si>
  <si>
    <t>Schüttorf, Stadt</t>
  </si>
  <si>
    <t>Getelo</t>
  </si>
  <si>
    <t>Gölenkamp</t>
  </si>
  <si>
    <t>Itterbeck</t>
  </si>
  <si>
    <t>Uelsen</t>
  </si>
  <si>
    <t>Wielen</t>
  </si>
  <si>
    <t>Wilsum</t>
  </si>
  <si>
    <t>Borkum, Stadt</t>
  </si>
  <si>
    <t>Jemgum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</si>
  <si>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</si>
  <si>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</si>
  <si>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</si>
  <si>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</si>
  <si>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</si>
  <si>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</si>
  <si>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</si>
  <si>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</si>
  <si>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Brinkum</t>
  </si>
  <si>
    <t>Firrel</t>
  </si>
  <si>
    <t>Hesel</t>
  </si>
  <si>
    <t>Holtland</t>
  </si>
  <si>
    <t>Neukamperfehn</t>
  </si>
  <si>
    <t>Schwerinsdorf</t>
  </si>
  <si>
    <t>Detern, Flecken</t>
  </si>
  <si>
    <t>Filsum</t>
  </si>
  <si>
    <t>Nortmoor</t>
  </si>
  <si>
    <t>Dötlingen</t>
  </si>
  <si>
    <t>Ganderkesee</t>
  </si>
  <si>
    <t>Großenkneten</t>
  </si>
  <si>
    <t>Hatten</t>
  </si>
  <si>
    <t>Hude (Oldb)</t>
  </si>
  <si>
    <t>Wardenburg</t>
  </si>
  <si>
    <t>Wildeshausen, Stadt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</si>
  <si>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</si>
  <si>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</si>
  <si>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</si>
  <si>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</si>
  <si>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</si>
  <si>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</si>
  <si>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</si>
  <si>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</si>
  <si>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</si>
  <si>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</si>
  <si>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</si>
  <si>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</si>
  <si>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</si>
  <si>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</si>
  <si>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</si>
  <si>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</si>
  <si>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Dissen am Teutoburger Wald, Stadt</t>
  </si>
  <si>
    <t>Georgsmarienhütte, Stadt</t>
  </si>
  <si>
    <t>Hagen am Teutoburger Wald</t>
  </si>
  <si>
    <t>Hasbergen</t>
  </si>
  <si>
    <t>Hilter am Teutoburger Wald</t>
  </si>
  <si>
    <t>Melle, Stadt</t>
  </si>
  <si>
    <t>Ostercappeln</t>
  </si>
  <si>
    <t>Wallenhorst</t>
  </si>
  <si>
    <t>Glandorf</t>
  </si>
  <si>
    <t>Badbergen</t>
  </si>
  <si>
    <t>Menslage</t>
  </si>
  <si>
    <t>Nortrup</t>
  </si>
  <si>
    <t>Quakenbrück, Stadt</t>
  </si>
  <si>
    <t>Alfhausen</t>
  </si>
  <si>
    <t>Ankum</t>
  </si>
  <si>
    <t>Bersenbrück, Stadt</t>
  </si>
  <si>
    <t>Eggermühlen</t>
  </si>
  <si>
    <t>Gehrde</t>
  </si>
  <si>
    <t>Kettenkamp</t>
  </si>
  <si>
    <t>Rieste</t>
  </si>
  <si>
    <t>Berge</t>
  </si>
  <si>
    <t>Bippen</t>
  </si>
  <si>
    <t>Fürstenau, Stadt</t>
  </si>
  <si>
    <t>Merzen</t>
  </si>
  <si>
    <t>Voltlage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</si>
  <si>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</si>
  <si>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</si>
  <si>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</si>
  <si>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</si>
  <si>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</si>
  <si>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</si>
  <si>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</si>
  <si>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</si>
  <si>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</si>
  <si>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</si>
  <si>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</si>
  <si>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</si>
  <si>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</si>
  <si>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</si>
  <si>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</si>
  <si>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</si>
  <si>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</si>
  <si>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</si>
  <si>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</si>
  <si>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Friedeburg</t>
  </si>
  <si>
    <t>Langeoog</t>
  </si>
  <si>
    <t>Spiekeroog</t>
  </si>
  <si>
    <t>Wittmund, Stadt</t>
  </si>
  <si>
    <t>Dunum</t>
  </si>
  <si>
    <t>Esens, Stadt</t>
  </si>
  <si>
    <t>Holtgast</t>
  </si>
  <si>
    <t>Moorweg</t>
  </si>
  <si>
    <t>Neuharlingersiel</t>
  </si>
  <si>
    <t>Stedesdorf</t>
  </si>
  <si>
    <t>Werdum</t>
  </si>
  <si>
    <t>Blomberg</t>
  </si>
  <si>
    <t>Eversmeer</t>
  </si>
  <si>
    <t>Nenndorf</t>
  </si>
  <si>
    <t>Neuschoo</t>
  </si>
  <si>
    <t>Ochtersum</t>
  </si>
  <si>
    <t>Schweindorf</t>
  </si>
  <si>
    <t>Utarp</t>
  </si>
  <si>
    <t>Westerholt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</si>
  <si>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</si>
  <si>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</si>
  <si>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</si>
  <si>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</si>
  <si>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</si>
  <si>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</si>
  <si>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</si>
  <si>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</si>
  <si>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</si>
  <si>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</si>
  <si>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</si>
  <si>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</si>
  <si>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</si>
  <si>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</si>
  <si>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</si>
  <si>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</si>
  <si>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</si>
  <si>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</si>
  <si>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</si>
  <si>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</si>
  <si>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</si>
  <si>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</si>
  <si>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</si>
  <si>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</si>
  <si>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</si>
  <si>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</si>
  <si>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</si>
  <si>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Jüchen, Stadt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</si>
  <si>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</si>
  <si>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</si>
  <si>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</si>
  <si>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</si>
  <si>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</si>
  <si>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</si>
  <si>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</si>
  <si>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</si>
  <si>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</si>
  <si>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</si>
  <si>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</si>
  <si>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</si>
  <si>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</si>
  <si>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</si>
  <si>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</si>
  <si>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</si>
  <si>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</si>
  <si>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</si>
  <si>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</si>
  <si>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</si>
  <si>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</si>
  <si>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</si>
  <si>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</si>
  <si>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</si>
  <si>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</si>
  <si>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</si>
  <si>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</si>
  <si>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</si>
  <si>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</si>
  <si>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</si>
  <si>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</si>
  <si>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</si>
  <si>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</si>
  <si>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</si>
  <si>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</si>
  <si>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</si>
  <si>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</si>
  <si>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</si>
  <si>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</si>
  <si>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</si>
  <si>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</si>
  <si>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</si>
  <si>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</si>
  <si>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</si>
  <si>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</si>
  <si>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</si>
  <si>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</si>
  <si>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</si>
  <si>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</si>
  <si>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</si>
  <si>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</si>
  <si>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</si>
  <si>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</si>
  <si>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</si>
  <si>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</si>
  <si>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</si>
  <si>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</si>
  <si>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</si>
  <si>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</si>
  <si>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</si>
  <si>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</si>
  <si>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</si>
  <si>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</si>
  <si>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</si>
  <si>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</si>
  <si>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</si>
  <si>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</si>
  <si>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</si>
  <si>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</si>
  <si>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</si>
  <si>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</si>
  <si>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</si>
  <si>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</si>
  <si>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</si>
  <si>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</si>
  <si>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</si>
  <si>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</si>
  <si>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</si>
  <si>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</si>
  <si>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</si>
  <si>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</si>
  <si>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</si>
  <si>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</si>
  <si>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</si>
  <si>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</si>
  <si>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</si>
  <si>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</si>
  <si>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</si>
  <si>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</si>
  <si>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</si>
  <si>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</si>
  <si>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</si>
  <si>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</si>
  <si>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</si>
  <si>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</si>
  <si>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</si>
  <si>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</si>
  <si>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</si>
  <si>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</si>
  <si>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</si>
  <si>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</si>
  <si>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</si>
  <si>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</si>
  <si>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</si>
  <si>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</si>
  <si>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</si>
  <si>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</si>
  <si>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</si>
  <si>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</si>
  <si>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</si>
  <si>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</si>
  <si>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</si>
  <si>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</si>
  <si>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</si>
  <si>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</si>
  <si>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</si>
  <si>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</si>
  <si>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</si>
  <si>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</si>
  <si>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</si>
  <si>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</si>
  <si>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</si>
  <si>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</si>
  <si>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</si>
  <si>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</si>
  <si>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</si>
  <si>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</si>
  <si>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</si>
  <si>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</si>
  <si>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</si>
  <si>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</si>
  <si>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</si>
  <si>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</si>
  <si>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</si>
  <si>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</si>
  <si>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</si>
  <si>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</si>
  <si>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</si>
  <si>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</si>
  <si>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</si>
  <si>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</si>
  <si>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</si>
  <si>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</si>
  <si>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</si>
  <si>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</si>
  <si>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</si>
  <si>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</si>
  <si>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</si>
  <si>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</si>
  <si>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</si>
  <si>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</si>
  <si>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</si>
  <si>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</si>
  <si>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</si>
  <si>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</si>
  <si>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</si>
  <si>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</si>
  <si>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</si>
  <si>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</si>
  <si>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</si>
  <si>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</si>
  <si>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</si>
  <si>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</si>
  <si>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</si>
  <si>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</si>
  <si>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</si>
  <si>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</si>
  <si>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</si>
  <si>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</si>
  <si>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</si>
  <si>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</si>
  <si>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</si>
  <si>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</si>
  <si>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</si>
  <si>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</si>
  <si>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</si>
  <si>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</si>
  <si>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</si>
  <si>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</si>
  <si>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</si>
  <si>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</si>
  <si>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</si>
  <si>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</si>
  <si>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</si>
  <si>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</si>
  <si>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</si>
  <si>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</si>
  <si>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</si>
  <si>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</si>
  <si>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</si>
  <si>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</si>
  <si>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</si>
  <si>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</si>
  <si>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</si>
  <si>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</si>
  <si>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</si>
  <si>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</si>
  <si>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</si>
  <si>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</si>
  <si>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</si>
  <si>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</si>
  <si>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</si>
  <si>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</si>
  <si>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</si>
  <si>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</si>
  <si>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</si>
  <si>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</si>
  <si>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</si>
  <si>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</si>
  <si>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</si>
  <si>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</si>
  <si>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</si>
  <si>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</si>
  <si>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</si>
  <si>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</si>
  <si>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</si>
  <si>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</si>
  <si>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</si>
  <si>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</si>
  <si>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</si>
  <si>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</si>
  <si>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</si>
  <si>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</si>
  <si>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</si>
  <si>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</si>
  <si>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</si>
  <si>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</si>
  <si>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</si>
  <si>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</si>
  <si>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</si>
  <si>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</si>
  <si>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</si>
  <si>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</si>
  <si>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</si>
  <si>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</si>
  <si>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</si>
  <si>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</si>
  <si>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</si>
  <si>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</si>
  <si>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</si>
  <si>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</si>
  <si>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</si>
  <si>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</si>
  <si>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</si>
  <si>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</si>
  <si>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</si>
  <si>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</si>
  <si>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</si>
  <si>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</si>
  <si>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</si>
  <si>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</si>
  <si>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</si>
  <si>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</si>
  <si>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</si>
  <si>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</si>
  <si>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</si>
  <si>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</si>
  <si>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</si>
  <si>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</si>
  <si>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</si>
  <si>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</si>
  <si>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</si>
  <si>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</si>
  <si>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</si>
  <si>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</si>
  <si>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</si>
  <si>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</si>
  <si>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</si>
  <si>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</si>
  <si>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</si>
  <si>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</si>
  <si>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</si>
  <si>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</si>
  <si>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</si>
  <si>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</si>
  <si>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</si>
  <si>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</si>
  <si>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</si>
  <si>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</si>
  <si>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</si>
  <si>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</si>
  <si>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</si>
  <si>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</si>
  <si>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</si>
  <si>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</si>
  <si>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</si>
  <si>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</si>
  <si>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</si>
  <si>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</si>
  <si>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</si>
  <si>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</si>
  <si>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</si>
  <si>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</si>
  <si>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</si>
  <si>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</si>
  <si>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</si>
  <si>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</si>
  <si>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</si>
  <si>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</si>
  <si>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</si>
  <si>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</si>
  <si>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</si>
  <si>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</si>
  <si>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</si>
  <si>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</si>
  <si>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</si>
  <si>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</si>
  <si>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</si>
  <si>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</si>
  <si>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</si>
  <si>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</si>
  <si>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</si>
  <si>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</si>
  <si>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</si>
  <si>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</si>
  <si>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</si>
  <si>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</si>
  <si>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</si>
  <si>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</si>
  <si>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</si>
  <si>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</si>
  <si>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</si>
  <si>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</si>
  <si>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</si>
  <si>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</si>
  <si>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</si>
  <si>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</si>
  <si>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</si>
  <si>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</si>
  <si>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</si>
  <si>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</si>
  <si>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</si>
  <si>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</si>
  <si>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</si>
  <si>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</si>
  <si>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</si>
  <si>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</si>
  <si>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</si>
  <si>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</si>
  <si>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</si>
  <si>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</si>
  <si>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</si>
  <si>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</si>
  <si>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</si>
  <si>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</si>
  <si>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</si>
  <si>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</si>
  <si>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</si>
  <si>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</si>
  <si>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</si>
  <si>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</si>
  <si>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</si>
  <si>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</si>
  <si>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</si>
  <si>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</si>
  <si>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</si>
  <si>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</si>
  <si>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</si>
  <si>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</si>
  <si>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</si>
  <si>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</si>
  <si>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</si>
  <si>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</si>
  <si>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</si>
  <si>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</si>
  <si>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</si>
  <si>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</si>
  <si>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</si>
  <si>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</si>
  <si>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</si>
  <si>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</si>
  <si>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</si>
  <si>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</si>
  <si>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</si>
  <si>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</si>
  <si>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</si>
  <si>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</si>
  <si>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</si>
  <si>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</si>
  <si>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</si>
  <si>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</si>
  <si>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</si>
  <si>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</si>
  <si>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</si>
  <si>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</si>
  <si>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</si>
  <si>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</si>
  <si>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</si>
  <si>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</si>
  <si>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</si>
  <si>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</si>
  <si>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</si>
  <si>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</si>
  <si>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</si>
  <si>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</si>
  <si>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</si>
  <si>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</si>
  <si>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</si>
  <si>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</si>
  <si>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</si>
  <si>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</si>
  <si>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</si>
  <si>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</si>
  <si>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</si>
  <si>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</si>
  <si>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</si>
  <si>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</si>
  <si>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</si>
  <si>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</si>
  <si>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</si>
  <si>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</si>
  <si>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</si>
  <si>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</si>
  <si>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</si>
  <si>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</si>
  <si>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</si>
  <si>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</si>
  <si>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</si>
  <si>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</si>
  <si>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</si>
  <si>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</si>
  <si>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</si>
  <si>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</si>
  <si>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</si>
  <si>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</si>
  <si>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</si>
  <si>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</si>
  <si>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</si>
  <si>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</si>
  <si>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</si>
  <si>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</si>
  <si>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</si>
  <si>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</si>
  <si>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</si>
  <si>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</si>
  <si>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</si>
  <si>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</si>
  <si>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</si>
  <si>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</si>
  <si>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</si>
  <si>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</si>
  <si>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</si>
  <si>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</si>
  <si>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</si>
  <si>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</si>
  <si>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</si>
  <si>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</si>
  <si>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</si>
  <si>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</si>
  <si>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</si>
  <si>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</si>
  <si>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</si>
  <si>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</si>
  <si>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</si>
  <si>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</si>
  <si>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</si>
  <si>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</si>
  <si>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</si>
  <si>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</si>
  <si>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</si>
  <si>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</si>
  <si>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</si>
  <si>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</si>
  <si>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</si>
  <si>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</si>
  <si>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</si>
  <si>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</si>
  <si>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</si>
  <si>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</si>
  <si>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</si>
  <si>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</si>
  <si>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</si>
  <si>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</si>
  <si>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</si>
  <si>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</si>
  <si>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</si>
  <si>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</si>
  <si>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</si>
  <si>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Einhardstadt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</si>
  <si>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</si>
  <si>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</si>
  <si>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</si>
  <si>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</si>
  <si>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</si>
  <si>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</si>
  <si>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</si>
  <si>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</si>
  <si>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</si>
  <si>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</si>
  <si>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</si>
  <si>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</si>
  <si>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</si>
  <si>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</si>
  <si>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</si>
  <si>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</si>
  <si>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</si>
  <si>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</si>
  <si>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</si>
  <si>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</si>
  <si>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</si>
  <si>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</si>
  <si>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</si>
  <si>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</si>
  <si>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</si>
  <si>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</si>
  <si>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</si>
  <si>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</si>
  <si>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</si>
  <si>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</si>
  <si>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</si>
  <si>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</si>
  <si>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</si>
  <si>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</si>
  <si>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</si>
  <si>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</si>
  <si>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</si>
  <si>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</si>
  <si>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</si>
  <si>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</si>
  <si>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</si>
  <si>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</si>
  <si>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</si>
  <si>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</si>
  <si>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</si>
  <si>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</si>
  <si>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</si>
  <si>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</si>
  <si>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 a. d. Lahn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</si>
  <si>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</si>
  <si>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</si>
  <si>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</si>
  <si>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</si>
  <si>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</si>
  <si>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</si>
  <si>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</si>
  <si>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</si>
  <si>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</si>
  <si>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</si>
  <si>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</si>
  <si>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</si>
  <si>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</si>
  <si>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</si>
  <si>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</si>
  <si>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</si>
  <si>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</si>
  <si>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</si>
  <si>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</si>
  <si>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</si>
  <si>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</si>
  <si>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</si>
  <si>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</si>
  <si>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</si>
  <si>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</si>
  <si>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</si>
  <si>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</si>
  <si>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</si>
  <si>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</si>
  <si>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</si>
  <si>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</si>
  <si>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</si>
  <si>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</si>
  <si>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</si>
  <si>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</si>
  <si>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</si>
  <si>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</si>
  <si>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</si>
  <si>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</si>
  <si>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</si>
  <si>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</si>
  <si>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</si>
  <si>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</si>
  <si>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</si>
  <si>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</si>
  <si>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</si>
  <si>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</si>
  <si>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</si>
  <si>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</si>
  <si>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</si>
  <si>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</si>
  <si>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</si>
  <si>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</si>
  <si>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</si>
  <si>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</si>
  <si>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</si>
  <si>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</si>
  <si>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</si>
  <si>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</si>
  <si>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</si>
  <si>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</si>
  <si>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</si>
  <si>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</si>
  <si>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</si>
  <si>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</si>
  <si>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</si>
  <si>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</si>
  <si>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</si>
  <si>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</si>
  <si>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</si>
  <si>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</si>
  <si>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</si>
  <si>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</si>
  <si>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</si>
  <si>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</si>
  <si>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</si>
  <si>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</si>
  <si>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</si>
  <si>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</si>
  <si>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</si>
  <si>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</si>
  <si>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</si>
  <si>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</si>
  <si>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</si>
  <si>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</si>
  <si>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</si>
  <si>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</si>
  <si>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</si>
  <si>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</si>
  <si>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</si>
  <si>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</si>
  <si>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</si>
  <si>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</si>
  <si>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</si>
  <si>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</si>
  <si>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</si>
  <si>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</si>
  <si>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</si>
  <si>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</si>
  <si>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</si>
  <si>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</si>
  <si>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</si>
  <si>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</si>
  <si>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</si>
  <si>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</si>
  <si>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</si>
  <si>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</si>
  <si>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</si>
  <si>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</si>
  <si>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</si>
  <si>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</si>
  <si>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</si>
  <si>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</si>
  <si>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</si>
  <si>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</si>
  <si>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</si>
  <si>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</si>
  <si>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</si>
  <si>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</si>
  <si>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</si>
  <si>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</si>
  <si>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</si>
  <si>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</si>
  <si>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</si>
  <si>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</si>
  <si>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</si>
  <si>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</si>
  <si>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</si>
  <si>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</si>
  <si>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</si>
  <si>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</si>
  <si>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</si>
  <si>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</si>
  <si>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</si>
  <si>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</si>
  <si>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</si>
  <si>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</si>
  <si>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</si>
  <si>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</si>
  <si>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</si>
  <si>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</si>
  <si>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</si>
  <si>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</si>
  <si>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</si>
  <si>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</si>
  <si>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</si>
  <si>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</si>
  <si>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</si>
  <si>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</si>
  <si>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</si>
  <si>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</si>
  <si>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</si>
  <si>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</si>
  <si>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</si>
  <si>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</si>
  <si>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</si>
  <si>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Reinhardshagen</t>
  </si>
  <si>
    <t>Schauenburg</t>
  </si>
  <si>
    <t>Söhrewald</t>
  </si>
  <si>
    <t>Trendelburg, Stadt</t>
  </si>
  <si>
    <t>Vellmar, Stadt</t>
  </si>
  <si>
    <t>Wolfhagen, Hans-Staden-Stadt</t>
  </si>
  <si>
    <t>Zierenberg, Stadt</t>
  </si>
  <si>
    <t>Wesertal</t>
  </si>
  <si>
    <t>Borken (Hessen), Stadt</t>
  </si>
  <si>
    <t>Edermünde</t>
  </si>
  <si>
    <t>Felsberg, Stadt</t>
  </si>
  <si>
    <t>Frielendorf, Marktflecken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</si>
  <si>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</si>
  <si>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</si>
  <si>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</si>
  <si>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</si>
  <si>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</si>
  <si>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</si>
  <si>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</si>
  <si>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</si>
  <si>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</si>
  <si>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</si>
  <si>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</si>
  <si>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</si>
  <si>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</si>
  <si>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</si>
  <si>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</si>
  <si>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</si>
  <si>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</si>
  <si>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</si>
  <si>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</si>
  <si>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</si>
  <si>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</si>
  <si>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</si>
  <si>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</si>
  <si>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</si>
  <si>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</si>
  <si>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</si>
  <si>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</si>
  <si>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</si>
  <si>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</si>
  <si>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</si>
  <si>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</si>
  <si>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</si>
  <si>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</si>
  <si>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</si>
  <si>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</si>
  <si>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</si>
  <si>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</si>
  <si>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</si>
  <si>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</si>
  <si>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</si>
  <si>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</si>
  <si>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</si>
  <si>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</si>
  <si>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</si>
  <si>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</si>
  <si>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</si>
  <si>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</si>
  <si>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</si>
  <si>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</si>
  <si>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</si>
  <si>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</si>
  <si>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</si>
  <si>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</si>
  <si>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</si>
  <si>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</si>
  <si>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</si>
  <si>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</si>
  <si>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</si>
  <si>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</si>
  <si>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</si>
  <si>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</si>
  <si>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Koblenz, Stadt</t>
  </si>
  <si>
    <t>Bad Neuenahr-Ahrweiler, Stadt</t>
  </si>
  <si>
    <t>Remagen, Stadt</t>
  </si>
  <si>
    <t>Sinzig, Stadt</t>
  </si>
  <si>
    <t>Grafschaft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</si>
  <si>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</si>
  <si>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</si>
  <si>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</si>
  <si>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</si>
  <si>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</si>
  <si>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</si>
  <si>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</si>
  <si>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</si>
  <si>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</si>
  <si>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</si>
  <si>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</si>
  <si>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</si>
  <si>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</si>
  <si>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</si>
  <si>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</si>
  <si>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</si>
  <si>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</si>
  <si>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</si>
  <si>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</si>
  <si>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</si>
  <si>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</si>
  <si>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</si>
  <si>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</si>
  <si>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</si>
  <si>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</si>
  <si>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</si>
  <si>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</si>
  <si>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</si>
  <si>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</si>
  <si>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</si>
  <si>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</si>
  <si>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</si>
  <si>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</si>
  <si>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</si>
  <si>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</si>
  <si>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</si>
  <si>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Ahrbrück</t>
  </si>
  <si>
    <t>Altenahr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</si>
  <si>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</si>
  <si>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</si>
  <si>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</si>
  <si>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</si>
  <si>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</si>
  <si>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</si>
  <si>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</si>
  <si>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</si>
  <si>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</si>
  <si>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</si>
  <si>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Bad Breisig, Stadt</t>
  </si>
  <si>
    <t>Brohl-Lützing</t>
  </si>
  <si>
    <t>Gönnersdorf</t>
  </si>
  <si>
    <t>Waldorf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</si>
  <si>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</si>
  <si>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</si>
  <si>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</si>
  <si>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</si>
  <si>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</si>
  <si>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</si>
  <si>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</si>
  <si>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</si>
  <si>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</si>
  <si>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</si>
  <si>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</si>
  <si>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</si>
  <si>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</si>
  <si>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</si>
  <si>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</si>
  <si>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</si>
  <si>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</si>
  <si>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Daaden, Stadt</t>
  </si>
  <si>
    <t>Derschen</t>
  </si>
  <si>
    <t>Emmerzhausen</t>
  </si>
  <si>
    <t>Herdorf, Stadt</t>
  </si>
  <si>
    <t>Mauden</t>
  </si>
  <si>
    <t>Niederdreisbach</t>
  </si>
  <si>
    <t>Nisterberg</t>
  </si>
  <si>
    <t>Schutzbach</t>
  </si>
  <si>
    <t>Weitefeld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</si>
  <si>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</si>
  <si>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</si>
  <si>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</si>
  <si>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</si>
  <si>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</si>
  <si>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</si>
  <si>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</si>
  <si>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</si>
  <si>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</si>
  <si>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</si>
  <si>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Seelbach bei Hamm (Sieg)</t>
  </si>
  <si>
    <t>Brachbach</t>
  </si>
  <si>
    <t>Friesenhagen</t>
  </si>
  <si>
    <t>Harbach</t>
  </si>
  <si>
    <t>Kirchen (Sieg), Stadt</t>
  </si>
  <si>
    <t>Mudersbach</t>
  </si>
  <si>
    <t>Niederfischbach</t>
  </si>
  <si>
    <t>Birken-Honigsessen</t>
  </si>
  <si>
    <t>Mittelhof</t>
  </si>
  <si>
    <t>Hövels</t>
  </si>
  <si>
    <t>Katzwinkel (Sieg)</t>
  </si>
  <si>
    <t>Selbach (Sieg)</t>
  </si>
  <si>
    <t>Wissen, Stadt</t>
  </si>
  <si>
    <t>Alsdorf</t>
  </si>
  <si>
    <t>Betzdorf, Stadt</t>
  </si>
  <si>
    <t>Dickendorf</t>
  </si>
  <si>
    <t>Elben</t>
  </si>
  <si>
    <t>Elkenroth</t>
  </si>
  <si>
    <t>Fensdorf</t>
  </si>
  <si>
    <t>Gebhardshain</t>
  </si>
  <si>
    <t>Grünebach</t>
  </si>
  <si>
    <t>Kausen</t>
  </si>
  <si>
    <t>Malberg</t>
  </si>
  <si>
    <t>Molzhain</t>
  </si>
  <si>
    <t>Nauroth</t>
  </si>
  <si>
    <t>Rosenheim (Landkreis Altenkirchen)</t>
  </si>
  <si>
    <t>Scheuerfeld</t>
  </si>
  <si>
    <t>Steinebach/ Sieg</t>
  </si>
  <si>
    <t>Steineroth</t>
  </si>
  <si>
    <t>Wallmenroth</t>
  </si>
  <si>
    <t>Almersbach</t>
  </si>
  <si>
    <t>Bachenberg</t>
  </si>
  <si>
    <t>Berzhausen</t>
  </si>
  <si>
    <t>Birnbach</t>
  </si>
  <si>
    <t>Bürdenbach</t>
  </si>
  <si>
    <t>Burglahr</t>
  </si>
  <si>
    <t>Busenhausen</t>
  </si>
  <si>
    <t>Eichelhardt</t>
  </si>
  <si>
    <t>Eichen</t>
  </si>
  <si>
    <t>Ersfeld</t>
  </si>
  <si>
    <t>Eulenberg</t>
  </si>
  <si>
    <t>Fiersbach</t>
  </si>
  <si>
    <t>Flammersfeld</t>
  </si>
  <si>
    <t>Fluterschen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</si>
  <si>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</si>
  <si>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</si>
  <si>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</si>
  <si>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</si>
  <si>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</si>
  <si>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</si>
  <si>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</si>
  <si>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</si>
  <si>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</si>
  <si>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</si>
  <si>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</si>
  <si>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</si>
  <si>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</si>
  <si>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</si>
  <si>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</si>
  <si>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</si>
  <si>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</si>
  <si>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</si>
  <si>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</si>
  <si>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</si>
  <si>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</si>
  <si>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Mehren</t>
  </si>
  <si>
    <t>Michelbach (Westerwald)</t>
  </si>
  <si>
    <t>Neitersen</t>
  </si>
  <si>
    <t>Niedersteinebach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</si>
  <si>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</si>
  <si>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</si>
  <si>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</si>
  <si>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</si>
  <si>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</si>
  <si>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</si>
  <si>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</si>
  <si>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</si>
  <si>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</si>
  <si>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</si>
  <si>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</si>
  <si>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</si>
  <si>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</si>
  <si>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</si>
  <si>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</si>
  <si>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</si>
  <si>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</si>
  <si>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</si>
  <si>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</si>
  <si>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</si>
  <si>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</si>
  <si>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</si>
  <si>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</si>
  <si>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</si>
  <si>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</si>
  <si>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Wölmersen</t>
  </si>
  <si>
    <t>Ziegenhain</t>
  </si>
  <si>
    <t>Berod bei Hachenburg</t>
  </si>
  <si>
    <t>Altenkirchen (Westerwald), Stadt</t>
  </si>
  <si>
    <t>Bad Kreuznach, Stadt</t>
  </si>
  <si>
    <t>Altenbamberg</t>
  </si>
  <si>
    <t>Biebelsheim</t>
  </si>
  <si>
    <t>Feilbingert</t>
  </si>
  <si>
    <t>Frei-Laubersheim</t>
  </si>
  <si>
    <t>Fürfeld</t>
  </si>
  <si>
    <t>Hackenheim</t>
  </si>
  <si>
    <t>Hallgarten</t>
  </si>
  <si>
    <t>Hochstätten</t>
  </si>
  <si>
    <t>Neu-Bamberg</t>
  </si>
  <si>
    <t>Pfaffen-Schwabenheim</t>
  </si>
  <si>
    <t>Pleitersheim</t>
  </si>
  <si>
    <t>Tiefenthal</t>
  </si>
  <si>
    <t>Volxheim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</si>
  <si>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</si>
  <si>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</si>
  <si>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</si>
  <si>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</si>
  <si>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</si>
  <si>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</si>
  <si>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</si>
  <si>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</si>
  <si>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</si>
  <si>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</si>
  <si>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</si>
  <si>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</si>
  <si>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</si>
  <si>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</si>
  <si>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</si>
  <si>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</si>
  <si>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</si>
  <si>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</si>
  <si>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</si>
  <si>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</si>
  <si>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</si>
  <si>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</si>
  <si>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</si>
  <si>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</si>
  <si>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</si>
  <si>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</si>
  <si>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</si>
  <si>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</si>
  <si>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</si>
  <si>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</si>
  <si>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</si>
  <si>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Rüdesheim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</si>
  <si>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</si>
  <si>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</si>
  <si>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</si>
  <si>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</si>
  <si>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</si>
  <si>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</si>
  <si>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</si>
  <si>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</si>
  <si>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</si>
  <si>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</si>
  <si>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</si>
  <si>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</si>
  <si>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</si>
  <si>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</si>
  <si>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</si>
  <si>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</si>
  <si>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</si>
  <si>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</si>
  <si>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</si>
  <si>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</si>
  <si>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</si>
  <si>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Abtweiler</t>
  </si>
  <si>
    <t>Auen</t>
  </si>
  <si>
    <t>Bärweiler</t>
  </si>
  <si>
    <t>Becherbach</t>
  </si>
  <si>
    <t>Breitenheim</t>
  </si>
  <si>
    <t>Callbach</t>
  </si>
  <si>
    <t>Daubach</t>
  </si>
  <si>
    <t>Desloch</t>
  </si>
  <si>
    <t>Hundsbach</t>
  </si>
  <si>
    <t>Ippenschied</t>
  </si>
  <si>
    <t>Jeckenbach</t>
  </si>
  <si>
    <t>Kirschroth</t>
  </si>
  <si>
    <t>Langenthal</t>
  </si>
  <si>
    <t>Lauschied</t>
  </si>
  <si>
    <t>Lettweiler</t>
  </si>
  <si>
    <t>Löllbach</t>
  </si>
  <si>
    <t>Martinstein</t>
  </si>
  <si>
    <t>Meddersheim</t>
  </si>
  <si>
    <t>Meisenheim, Stadt</t>
  </si>
  <si>
    <t>Merxheim</t>
  </si>
  <si>
    <t>Monzingen</t>
  </si>
  <si>
    <t>Nußbaum</t>
  </si>
  <si>
    <t>Odernheim am Glan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</si>
  <si>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</si>
  <si>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</si>
  <si>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</si>
  <si>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</si>
  <si>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</si>
  <si>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</si>
  <si>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</si>
  <si>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</si>
  <si>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</si>
  <si>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</si>
  <si>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</si>
  <si>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Bretzenheim</t>
  </si>
  <si>
    <t>Daxweiler</t>
  </si>
  <si>
    <t>Dörrebach</t>
  </si>
  <si>
    <t>Dorsheim</t>
  </si>
  <si>
    <t>Eckenroth</t>
  </si>
  <si>
    <t>Guldental</t>
  </si>
  <si>
    <t>Langenlonsheim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</si>
  <si>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</si>
  <si>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</si>
  <si>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</si>
  <si>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</si>
  <si>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</si>
  <si>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</si>
  <si>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</si>
  <si>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</si>
  <si>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Idar-Oberstein, Stadt</t>
  </si>
  <si>
    <t>Baumholder, Stadt</t>
  </si>
  <si>
    <t>Berglangenbach</t>
  </si>
  <si>
    <t>Berschweiler bei Baumholder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</si>
  <si>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</si>
  <si>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</si>
  <si>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</si>
  <si>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</si>
  <si>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</si>
  <si>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</si>
  <si>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</si>
  <si>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</si>
  <si>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</si>
  <si>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</si>
  <si>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</si>
  <si>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</si>
  <si>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</si>
  <si>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</si>
  <si>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</si>
  <si>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</si>
  <si>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</si>
  <si>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</si>
  <si>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</si>
  <si>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</si>
  <si>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</si>
  <si>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</si>
  <si>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</si>
  <si>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</si>
  <si>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</si>
  <si>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</si>
  <si>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</si>
  <si>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</si>
  <si>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</si>
  <si>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</si>
  <si>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</si>
  <si>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</si>
  <si>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</si>
  <si>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</si>
  <si>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</si>
  <si>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</si>
  <si>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</si>
  <si>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</si>
  <si>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</si>
  <si>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</si>
  <si>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</si>
  <si>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Allenbach</t>
  </si>
  <si>
    <t>Asbach</t>
  </si>
  <si>
    <t>Bergen</t>
  </si>
  <si>
    <t>Berschweiler bei Kirn</t>
  </si>
  <si>
    <t>Bollenbach</t>
  </si>
  <si>
    <t>Breitenthal</t>
  </si>
  <si>
    <t>Bruchweiler</t>
  </si>
  <si>
    <t>Bundenbach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</si>
  <si>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</si>
  <si>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</si>
  <si>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</si>
  <si>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</si>
  <si>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</si>
  <si>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</si>
  <si>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</si>
  <si>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</si>
  <si>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</si>
  <si>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</si>
  <si>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</si>
  <si>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</si>
  <si>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</si>
  <si>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</si>
  <si>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</si>
  <si>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</si>
  <si>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</si>
  <si>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</si>
  <si>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</si>
  <si>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</si>
  <si>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</si>
  <si>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</si>
  <si>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</si>
  <si>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</si>
  <si>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</si>
  <si>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</si>
  <si>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</si>
  <si>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</si>
  <si>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</si>
  <si>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</si>
  <si>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</si>
  <si>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</si>
  <si>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</si>
  <si>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</si>
  <si>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</si>
  <si>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</si>
  <si>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</si>
  <si>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</si>
  <si>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</si>
  <si>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</si>
  <si>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</si>
  <si>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</si>
  <si>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Beilstein</t>
  </si>
  <si>
    <t>Bremm</t>
  </si>
  <si>
    <t>Briedern</t>
  </si>
  <si>
    <t>Bruttig-Fankel</t>
  </si>
  <si>
    <t>Cochem, Stadt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</si>
  <si>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</si>
  <si>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</si>
  <si>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</si>
  <si>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</si>
  <si>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</si>
  <si>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</si>
  <si>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</si>
  <si>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</si>
  <si>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</si>
  <si>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</si>
  <si>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</si>
  <si>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</si>
  <si>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</si>
  <si>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</si>
  <si>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</si>
  <si>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</si>
  <si>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</si>
  <si>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</si>
  <si>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</si>
  <si>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</si>
  <si>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</si>
  <si>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</si>
  <si>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</si>
  <si>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</si>
  <si>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</si>
  <si>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</si>
  <si>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</si>
  <si>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</si>
  <si>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</si>
  <si>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</si>
  <si>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</si>
  <si>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</si>
  <si>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</si>
  <si>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</si>
  <si>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</si>
  <si>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</si>
  <si>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</si>
  <si>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</si>
  <si>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</si>
  <si>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</si>
  <si>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</si>
  <si>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</si>
  <si>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</si>
  <si>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</si>
  <si>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</si>
  <si>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</si>
  <si>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</si>
  <si>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</si>
  <si>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</si>
  <si>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</si>
  <si>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</si>
  <si>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</si>
  <si>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</si>
  <si>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</si>
  <si>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</si>
  <si>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</si>
  <si>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</si>
  <si>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</si>
  <si>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</si>
  <si>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</si>
  <si>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</si>
  <si>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</si>
  <si>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</si>
  <si>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</si>
  <si>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</si>
  <si>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</si>
  <si>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</si>
  <si>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</si>
  <si>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</si>
  <si>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</si>
  <si>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</si>
  <si>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</si>
  <si>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</si>
  <si>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</si>
  <si>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</si>
  <si>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</si>
  <si>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</si>
  <si>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</si>
  <si>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</si>
  <si>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</si>
  <si>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</si>
  <si>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Andernach, Stadt</t>
  </si>
  <si>
    <t>Mayen, Stadt</t>
  </si>
  <si>
    <t>Bendorf, Stadt</t>
  </si>
  <si>
    <t>Kretz</t>
  </si>
  <si>
    <t>Kruft</t>
  </si>
  <si>
    <t>Nickenich</t>
  </si>
  <si>
    <t>Plaidt</t>
  </si>
  <si>
    <t>Saffig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</si>
  <si>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</si>
  <si>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</si>
  <si>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</si>
  <si>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</si>
  <si>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</si>
  <si>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</si>
  <si>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</si>
  <si>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</si>
  <si>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</si>
  <si>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</si>
  <si>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</si>
  <si>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</si>
  <si>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</si>
  <si>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</si>
  <si>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</si>
  <si>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</si>
  <si>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</si>
  <si>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</si>
  <si>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</si>
  <si>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</si>
  <si>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</si>
  <si>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</si>
  <si>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</si>
  <si>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</si>
  <si>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</si>
  <si>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</si>
  <si>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</si>
  <si>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</si>
  <si>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</si>
  <si>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</si>
  <si>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</si>
  <si>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</si>
  <si>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</si>
  <si>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</si>
  <si>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</si>
  <si>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</si>
  <si>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</si>
  <si>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</si>
  <si>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</si>
  <si>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</si>
  <si>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</si>
  <si>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</si>
  <si>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Bell</t>
  </si>
  <si>
    <t>Mendig, Stadt</t>
  </si>
  <si>
    <t>Rieden</t>
  </si>
  <si>
    <t>Thür</t>
  </si>
  <si>
    <t>Volkesfeld</t>
  </si>
  <si>
    <t>Niederwerth</t>
  </si>
  <si>
    <t>Urbar</t>
  </si>
  <si>
    <t>Vallendar, Stadt</t>
  </si>
  <si>
    <t>Weitersburg</t>
  </si>
  <si>
    <t>Bassenheim</t>
  </si>
  <si>
    <t>Kaltenengers</t>
  </si>
  <si>
    <t>Kettig</t>
  </si>
  <si>
    <t>Mülheim-Kärlich, Stadt</t>
  </si>
  <si>
    <t>Sankt Sebastian</t>
  </si>
  <si>
    <t>Urmitz</t>
  </si>
  <si>
    <t>Weißenthurm, Stadt</t>
  </si>
  <si>
    <t>Alken</t>
  </si>
  <si>
    <t>Brey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</si>
  <si>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</si>
  <si>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</si>
  <si>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</si>
  <si>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</si>
  <si>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</si>
  <si>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</si>
  <si>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</si>
  <si>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</si>
  <si>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</si>
  <si>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</si>
  <si>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 Stadt</t>
  </si>
  <si>
    <t>Spay</t>
  </si>
  <si>
    <t>Waldesch</t>
  </si>
  <si>
    <t>Winningen</t>
  </si>
  <si>
    <t>Wolken</t>
  </si>
  <si>
    <t>Lehmen</t>
  </si>
  <si>
    <t>Neuwied, Stadt</t>
  </si>
  <si>
    <t>Neustadt (Wied)</t>
  </si>
  <si>
    <t>Windhagen</t>
  </si>
  <si>
    <t>Buchholz (Westerwald)</t>
  </si>
  <si>
    <t>Bad Hönningen, Stadt</t>
  </si>
  <si>
    <t>Hammerstein</t>
  </si>
  <si>
    <t>Leutesdorf</t>
  </si>
  <si>
    <t>Rheinbrohl</t>
  </si>
  <si>
    <t>Dierdorf, Stadt</t>
  </si>
  <si>
    <t>Großmaischeid</t>
  </si>
  <si>
    <t>Isenburg</t>
  </si>
  <si>
    <t>Kleinmaischeid</t>
  </si>
  <si>
    <t>Stebach</t>
  </si>
  <si>
    <t>Marienhausen</t>
  </si>
  <si>
    <t>Dattenberg</t>
  </si>
  <si>
    <t>Leubsdorf</t>
  </si>
  <si>
    <t>Linz am Rhein, Stadt</t>
  </si>
  <si>
    <t>Ockenfels</t>
  </si>
  <si>
    <t>Sankt Katharinen (Landkreis Neuwied)</t>
  </si>
  <si>
    <t>Vettelschoß</t>
  </si>
  <si>
    <t>Kasbach-Ohlenberg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</si>
  <si>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</si>
  <si>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</si>
  <si>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</si>
  <si>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</si>
  <si>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</si>
  <si>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</si>
  <si>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</si>
  <si>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</si>
  <si>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</si>
  <si>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</si>
  <si>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</si>
  <si>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</si>
  <si>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bei Puderbach</t>
  </si>
  <si>
    <t>Steimel</t>
  </si>
  <si>
    <t>Urbach</t>
  </si>
  <si>
    <t>Woldert</t>
  </si>
  <si>
    <t>Bruchhausen</t>
  </si>
  <si>
    <t>Erpel</t>
  </si>
  <si>
    <t>Rheinbreitbach</t>
  </si>
  <si>
    <t>Unkel, Stadt</t>
  </si>
  <si>
    <t>Anhausen</t>
  </si>
  <si>
    <t>Bonefeld</t>
  </si>
  <si>
    <t>Hausen (Wied)</t>
  </si>
  <si>
    <t>Datzeroth</t>
  </si>
  <si>
    <t>Ehlscheid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</si>
  <si>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</si>
  <si>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</si>
  <si>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</si>
  <si>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</si>
  <si>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</si>
  <si>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</si>
  <si>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</si>
  <si>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</si>
  <si>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</si>
  <si>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</si>
  <si>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</si>
  <si>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</si>
  <si>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</si>
  <si>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</si>
  <si>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Boppard, Stadt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</si>
  <si>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</si>
  <si>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</si>
  <si>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</si>
  <si>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</si>
  <si>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</si>
  <si>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</si>
  <si>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</si>
  <si>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</si>
  <si>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</si>
  <si>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</si>
  <si>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</si>
  <si>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</si>
  <si>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</si>
  <si>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</si>
  <si>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Lahr</t>
  </si>
  <si>
    <t>Mörsdorf</t>
  </si>
  <si>
    <t>Zilshausen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</si>
  <si>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</si>
  <si>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</si>
  <si>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</si>
  <si>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</si>
  <si>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</si>
  <si>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</si>
  <si>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</si>
  <si>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</si>
  <si>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</si>
  <si>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</si>
  <si>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</si>
  <si>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</si>
  <si>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</si>
  <si>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</si>
  <si>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</si>
  <si>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</si>
  <si>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</si>
  <si>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</si>
  <si>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</si>
  <si>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</si>
  <si>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</si>
  <si>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</si>
  <si>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</si>
  <si>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</si>
  <si>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</si>
  <si>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</si>
  <si>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</si>
  <si>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</si>
  <si>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</si>
  <si>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</si>
  <si>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</si>
  <si>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</si>
  <si>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</si>
  <si>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</si>
  <si>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</si>
  <si>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</si>
  <si>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</si>
  <si>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</si>
  <si>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Altweidelbach</t>
  </si>
  <si>
    <t>Argenthal</t>
  </si>
  <si>
    <t>Belgweiler</t>
  </si>
  <si>
    <t>Benzweiler</t>
  </si>
  <si>
    <t>Bergenhausen</t>
  </si>
  <si>
    <t>Biebern</t>
  </si>
  <si>
    <t>Bubach</t>
  </si>
  <si>
    <t>Budenbach</t>
  </si>
  <si>
    <t>Dichtelbach</t>
  </si>
  <si>
    <t>Ellern (Hunsrück)</t>
  </si>
  <si>
    <t>Erbach</t>
  </si>
  <si>
    <t>Fronhofen</t>
  </si>
  <si>
    <t>Holzbach</t>
  </si>
  <si>
    <t>Horn</t>
  </si>
  <si>
    <t>Keidelheim</t>
  </si>
  <si>
    <t>Kisselbach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</si>
  <si>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</si>
  <si>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</si>
  <si>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</si>
  <si>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</si>
  <si>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</si>
  <si>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</si>
  <si>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</si>
  <si>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</si>
  <si>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</si>
  <si>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</si>
  <si>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</si>
  <si>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</si>
  <si>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</si>
  <si>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</si>
  <si>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</si>
  <si>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</si>
  <si>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</si>
  <si>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</si>
  <si>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</si>
  <si>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</si>
  <si>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</si>
  <si>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</si>
  <si>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</si>
  <si>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</si>
  <si>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</si>
  <si>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</si>
  <si>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</si>
  <si>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Badenhard</t>
  </si>
  <si>
    <t>Birkheim</t>
  </si>
  <si>
    <t>Damscheid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</si>
  <si>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</si>
  <si>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</si>
  <si>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</si>
  <si>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</si>
  <si>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</si>
  <si>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</si>
  <si>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</si>
  <si>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</si>
  <si>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</si>
  <si>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</si>
  <si>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</si>
  <si>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</si>
  <si>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</si>
  <si>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</si>
  <si>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</si>
  <si>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</si>
  <si>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</si>
  <si>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</si>
  <si>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</si>
  <si>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Perscheid</t>
  </si>
  <si>
    <t>Pfalzfeld</t>
  </si>
  <si>
    <t>Sankt Goar, Stadt</t>
  </si>
  <si>
    <t>Schwall</t>
  </si>
  <si>
    <t>Thörlingen</t>
  </si>
  <si>
    <t>Utzenhain</t>
  </si>
  <si>
    <t>Wiebelsheim</t>
  </si>
  <si>
    <t>Beulich</t>
  </si>
  <si>
    <t>Morshausen</t>
  </si>
  <si>
    <t>Lahnstein, Stadt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</si>
  <si>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</si>
  <si>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</si>
  <si>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</si>
  <si>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</si>
  <si>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</si>
  <si>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</si>
  <si>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</si>
  <si>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</si>
  <si>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</si>
  <si>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</si>
  <si>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</si>
  <si>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</si>
  <si>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</si>
  <si>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</si>
  <si>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</si>
  <si>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</si>
  <si>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</si>
  <si>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</si>
  <si>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</si>
  <si>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</si>
  <si>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</si>
  <si>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</si>
  <si>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</si>
  <si>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</si>
  <si>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</si>
  <si>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</si>
  <si>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</si>
  <si>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</si>
  <si>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</si>
  <si>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</si>
  <si>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</si>
  <si>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</si>
  <si>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</si>
  <si>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</si>
  <si>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</si>
  <si>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</si>
  <si>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</si>
  <si>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</si>
  <si>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</si>
  <si>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</si>
  <si>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</si>
  <si>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</si>
  <si>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</si>
  <si>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</si>
  <si>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</si>
  <si>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</si>
  <si>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</si>
  <si>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</si>
  <si>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</si>
  <si>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</si>
  <si>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</si>
  <si>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</si>
  <si>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</si>
  <si>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</si>
  <si>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</si>
  <si>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</si>
  <si>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</si>
  <si>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</si>
  <si>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</si>
  <si>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</si>
  <si>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 Stadt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</si>
  <si>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</si>
  <si>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</si>
  <si>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</si>
  <si>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</si>
  <si>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</si>
  <si>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</si>
  <si>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</si>
  <si>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</si>
  <si>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</si>
  <si>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</si>
  <si>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</si>
  <si>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</si>
  <si>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</si>
  <si>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</si>
  <si>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Attenhausen</t>
  </si>
  <si>
    <t>Bad Ems, Stadt</t>
  </si>
  <si>
    <t>Becheln</t>
  </si>
  <si>
    <t>Dausenau</t>
  </si>
  <si>
    <t>Dessighofen</t>
  </si>
  <si>
    <t>Dienethal</t>
  </si>
  <si>
    <t>Dornholzhausen</t>
  </si>
  <si>
    <t>Fachbach</t>
  </si>
  <si>
    <t>Frücht</t>
  </si>
  <si>
    <t>Geisig</t>
  </si>
  <si>
    <t>Hömberg</t>
  </si>
  <si>
    <t>Kemmenau</t>
  </si>
  <si>
    <t>Lollschied</t>
  </si>
  <si>
    <t>Miellen</t>
  </si>
  <si>
    <t>Misselberg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</si>
  <si>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</si>
  <si>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</si>
  <si>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</si>
  <si>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</si>
  <si>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</si>
  <si>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</si>
  <si>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</si>
  <si>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</si>
  <si>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</si>
  <si>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</si>
  <si>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</si>
  <si>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</si>
  <si>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Allendorf</t>
  </si>
  <si>
    <t>Berghausen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</si>
  <si>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</si>
  <si>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</si>
  <si>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</si>
  <si>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</si>
  <si>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</si>
  <si>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</si>
  <si>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</si>
  <si>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</si>
  <si>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</si>
  <si>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</si>
  <si>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</si>
  <si>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</si>
  <si>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</si>
  <si>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</si>
  <si>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</si>
  <si>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</si>
  <si>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</si>
  <si>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</si>
  <si>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</si>
  <si>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</si>
  <si>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</si>
  <si>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Niedertiefenbach</t>
  </si>
  <si>
    <t>Oberfischbach</t>
  </si>
  <si>
    <t>Oberneisen</t>
  </si>
  <si>
    <t>Reckenroth</t>
  </si>
  <si>
    <t>Rettert</t>
  </si>
  <si>
    <t>Schiesheim</t>
  </si>
  <si>
    <t>Bad Marienberg (Westerwald), Stadt</t>
  </si>
  <si>
    <t>Bölsberg</t>
  </si>
  <si>
    <t>Dreisbach</t>
  </si>
  <si>
    <t>Fehl-Ritzhausen</t>
  </si>
  <si>
    <t>Großseifen</t>
  </si>
  <si>
    <t>Hahn bei Marienberg</t>
  </si>
  <si>
    <t>Hardt</t>
  </si>
  <si>
    <t>Kirburg</t>
  </si>
  <si>
    <t>Langenbach bei 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</si>
  <si>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</si>
  <si>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</si>
  <si>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</si>
  <si>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</si>
  <si>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</si>
  <si>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</si>
  <si>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</si>
  <si>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</si>
  <si>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</si>
  <si>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</si>
  <si>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</si>
  <si>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</si>
  <si>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</si>
  <si>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</si>
  <si>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</si>
  <si>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</si>
  <si>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Hattert</t>
  </si>
  <si>
    <t>Heimborn</t>
  </si>
  <si>
    <t>Heuzert</t>
  </si>
  <si>
    <t>Höchstenbach</t>
  </si>
  <si>
    <t>Kroppach</t>
  </si>
  <si>
    <t>Kundert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</si>
  <si>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</si>
  <si>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</si>
  <si>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</si>
  <si>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</si>
  <si>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</si>
  <si>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</si>
  <si>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</si>
  <si>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</si>
  <si>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</si>
  <si>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Steinebach an der Wied</t>
  </si>
  <si>
    <t>Stein-Wingert</t>
  </si>
  <si>
    <t>Streithausen</t>
  </si>
  <si>
    <t>Wahlrod</t>
  </si>
  <si>
    <t>Welkenbach</t>
  </si>
  <si>
    <t>Wied</t>
  </si>
  <si>
    <t>Winkelbach</t>
  </si>
  <si>
    <t>Hilgert</t>
  </si>
  <si>
    <t>Hillscheid</t>
  </si>
  <si>
    <t>Höhr-Grenzhausen, Stadt</t>
  </si>
  <si>
    <t>Kammerforst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</si>
  <si>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</si>
  <si>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</si>
  <si>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</si>
  <si>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</si>
  <si>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</si>
  <si>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</si>
  <si>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</si>
  <si>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</si>
  <si>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</si>
  <si>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</si>
  <si>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</si>
  <si>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</si>
  <si>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</si>
  <si>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</si>
  <si>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</si>
  <si>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</si>
  <si>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</si>
  <si>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</si>
  <si>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</si>
  <si>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</si>
  <si>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</si>
  <si>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</si>
  <si>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</si>
  <si>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</si>
  <si>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</si>
  <si>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</si>
  <si>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</si>
  <si>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</si>
  <si>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</si>
  <si>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 Stadt</t>
  </si>
  <si>
    <t>Sessenbach</t>
  </si>
  <si>
    <t>Wirscheid</t>
  </si>
  <si>
    <t>Wittgert</t>
  </si>
  <si>
    <t>Bretthausen</t>
  </si>
  <si>
    <t>Elsoff (Westerwald)</t>
  </si>
  <si>
    <t>Hellenhahn-Schellenberg</t>
  </si>
  <si>
    <t>Homberg</t>
  </si>
  <si>
    <t>Hüblingen</t>
  </si>
  <si>
    <t>Irmtraut</t>
  </si>
  <si>
    <t>Liebenscheid</t>
  </si>
  <si>
    <t>Neustadt/ Westerwald</t>
  </si>
  <si>
    <t>Niederroßbach</t>
  </si>
  <si>
    <t>Nister-Möhrendorf</t>
  </si>
  <si>
    <t>Oberrod</t>
  </si>
  <si>
    <t>Oberroßbach</t>
  </si>
  <si>
    <t>Rehe</t>
  </si>
  <si>
    <t>Rennerod, Stadt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</si>
  <si>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</si>
  <si>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</si>
  <si>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</si>
  <si>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</si>
  <si>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</si>
  <si>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</si>
  <si>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</si>
  <si>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 bei Rennerod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</si>
  <si>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</si>
  <si>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</si>
  <si>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</si>
  <si>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</si>
  <si>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</si>
  <si>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</si>
  <si>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</si>
  <si>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</si>
  <si>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</si>
  <si>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</si>
  <si>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</si>
  <si>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</si>
  <si>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</si>
  <si>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</si>
  <si>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</si>
  <si>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</si>
  <si>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</si>
  <si>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</si>
  <si>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</si>
  <si>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</si>
  <si>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</si>
  <si>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</si>
  <si>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</si>
  <si>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</si>
  <si>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</si>
  <si>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</si>
  <si>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</si>
  <si>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</si>
  <si>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</si>
  <si>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</si>
  <si>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</si>
  <si>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(Oberwesterwald)</t>
  </si>
  <si>
    <t>Kuhnhöfen</t>
  </si>
  <si>
    <t>Meudt</t>
  </si>
  <si>
    <t>Molsberg</t>
  </si>
  <si>
    <t>Niederahr</t>
  </si>
  <si>
    <t>Oberahr</t>
  </si>
  <si>
    <t>Salz</t>
  </si>
  <si>
    <t>Wallmerod</t>
  </si>
  <si>
    <t>Zehnhausen bei Wallmerod</t>
  </si>
  <si>
    <t>Elbingen</t>
  </si>
  <si>
    <t>Mähren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</si>
  <si>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</si>
  <si>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</si>
  <si>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</si>
  <si>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</si>
  <si>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</si>
  <si>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</si>
  <si>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</si>
  <si>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</si>
  <si>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</si>
  <si>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</si>
  <si>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</si>
  <si>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</si>
  <si>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</si>
  <si>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</si>
  <si>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</si>
  <si>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</si>
  <si>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</si>
  <si>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</si>
  <si>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</si>
  <si>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</si>
  <si>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Westerburg, Stadt</t>
  </si>
  <si>
    <t>Willmenrod</t>
  </si>
  <si>
    <t>Winnen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</si>
  <si>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</si>
  <si>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</si>
  <si>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</si>
  <si>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</si>
  <si>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</si>
  <si>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</si>
  <si>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</si>
  <si>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</si>
  <si>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</si>
  <si>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</si>
  <si>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</si>
  <si>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Niedersayn</t>
  </si>
  <si>
    <t>Trier, Stadt</t>
  </si>
  <si>
    <t>Wittlich, Stadt</t>
  </si>
  <si>
    <t>Morbach</t>
  </si>
  <si>
    <t>Bernkastel-Kues, Stadt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</si>
  <si>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</si>
  <si>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</si>
  <si>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</si>
  <si>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</si>
  <si>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</si>
  <si>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</si>
  <si>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</si>
  <si>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</si>
  <si>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</si>
  <si>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</si>
  <si>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</si>
  <si>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</si>
  <si>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</si>
  <si>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</si>
  <si>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</si>
  <si>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</si>
  <si>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</si>
  <si>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</si>
  <si>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</si>
  <si>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</si>
  <si>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</si>
  <si>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</si>
  <si>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</si>
  <si>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</si>
  <si>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</si>
  <si>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</si>
  <si>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</si>
  <si>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</si>
  <si>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</si>
  <si>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</si>
  <si>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</si>
  <si>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</si>
  <si>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</si>
  <si>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</si>
  <si>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</si>
  <si>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</si>
  <si>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</si>
  <si>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</si>
  <si>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</si>
  <si>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</si>
  <si>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</si>
  <si>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</si>
  <si>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</si>
  <si>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</si>
  <si>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</si>
  <si>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</si>
  <si>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</si>
  <si>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</si>
  <si>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</si>
  <si>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</si>
  <si>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</si>
  <si>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</si>
  <si>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</t>
  </si>
  <si>
    <t>Gipperath</t>
  </si>
  <si>
    <t>Gladbach</t>
  </si>
  <si>
    <t>Greimerath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</si>
  <si>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</si>
  <si>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</si>
  <si>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</si>
  <si>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</si>
  <si>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</si>
  <si>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</si>
  <si>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</si>
  <si>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</si>
  <si>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</si>
  <si>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</si>
  <si>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</si>
  <si>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</si>
  <si>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</si>
  <si>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</si>
  <si>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</si>
  <si>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</si>
  <si>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</si>
  <si>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</si>
  <si>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</si>
  <si>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</si>
  <si>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</si>
  <si>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</si>
  <si>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</si>
  <si>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</si>
  <si>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</si>
  <si>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Sehlem</t>
  </si>
  <si>
    <t>Wallscheid</t>
  </si>
  <si>
    <t>Landscheid</t>
  </si>
  <si>
    <t>Niersbach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</si>
  <si>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</si>
  <si>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</si>
  <si>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</si>
  <si>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</si>
  <si>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</si>
  <si>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</si>
  <si>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</si>
  <si>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</si>
  <si>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</si>
  <si>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</si>
  <si>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</si>
  <si>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</si>
  <si>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 Stadt</t>
  </si>
  <si>
    <t>Willwerscheid</t>
  </si>
  <si>
    <t>Lötzbeuren</t>
  </si>
  <si>
    <t>Irmenach</t>
  </si>
  <si>
    <t>Bitburg, Stadt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</si>
  <si>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</si>
  <si>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</si>
  <si>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</si>
  <si>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</si>
  <si>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</si>
  <si>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</si>
  <si>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</si>
  <si>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</si>
  <si>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</si>
  <si>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</si>
  <si>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</si>
  <si>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</si>
  <si>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</si>
  <si>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</si>
  <si>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</si>
  <si>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</si>
  <si>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</si>
  <si>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</si>
  <si>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</si>
  <si>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</si>
  <si>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</si>
  <si>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</si>
  <si>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</si>
  <si>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</si>
  <si>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</si>
  <si>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</si>
  <si>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</si>
  <si>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</si>
  <si>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</si>
  <si>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</si>
  <si>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</si>
  <si>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</si>
  <si>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</si>
  <si>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</si>
  <si>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</si>
  <si>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</si>
  <si>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</si>
  <si>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</si>
  <si>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</si>
  <si>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</si>
  <si>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</si>
  <si>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</si>
  <si>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</si>
  <si>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</si>
  <si>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</si>
  <si>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</si>
  <si>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</si>
  <si>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</si>
  <si>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</si>
  <si>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</si>
  <si>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</si>
  <si>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</si>
  <si>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</si>
  <si>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</si>
  <si>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</si>
  <si>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</si>
  <si>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</si>
  <si>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</si>
  <si>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</si>
  <si>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</si>
  <si>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</si>
  <si>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</si>
  <si>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</si>
  <si>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</si>
  <si>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</si>
  <si>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</si>
  <si>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</si>
  <si>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</si>
  <si>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</si>
  <si>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</si>
  <si>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</si>
  <si>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</si>
  <si>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</si>
  <si>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</si>
  <si>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</si>
  <si>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</si>
  <si>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</si>
  <si>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</si>
  <si>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</si>
  <si>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</si>
  <si>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</si>
  <si>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</si>
  <si>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</si>
  <si>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</si>
  <si>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</si>
  <si>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</si>
  <si>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</si>
  <si>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</si>
  <si>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</si>
  <si>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</si>
  <si>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</si>
  <si>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</si>
  <si>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</si>
  <si>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</si>
  <si>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</si>
  <si>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</si>
  <si>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</si>
  <si>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</si>
  <si>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</si>
  <si>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</si>
  <si>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</si>
  <si>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</si>
  <si>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</si>
  <si>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</si>
  <si>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</si>
  <si>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</si>
  <si>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</si>
  <si>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</si>
  <si>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</si>
  <si>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</si>
  <si>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</si>
  <si>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</si>
  <si>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</si>
  <si>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</si>
  <si>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</si>
  <si>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</si>
  <si>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</si>
  <si>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</si>
  <si>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</si>
  <si>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</si>
  <si>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</si>
  <si>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</si>
  <si>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</si>
  <si>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</si>
  <si>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</si>
  <si>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</si>
  <si>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</si>
  <si>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</si>
  <si>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</si>
  <si>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</si>
  <si>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</si>
  <si>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</si>
  <si>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</si>
  <si>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</si>
  <si>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</si>
  <si>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</si>
  <si>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</si>
  <si>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</si>
  <si>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</si>
  <si>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</si>
  <si>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</si>
  <si>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</si>
  <si>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</si>
  <si>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Winterscheid</t>
  </si>
  <si>
    <t>Winterspelt</t>
  </si>
  <si>
    <t>Hersdorf</t>
  </si>
  <si>
    <t>Auw an der Kyll</t>
  </si>
  <si>
    <t>Beilingen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</si>
  <si>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</si>
  <si>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</si>
  <si>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</si>
  <si>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</si>
  <si>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</si>
  <si>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</si>
  <si>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</si>
  <si>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Badem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</si>
  <si>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</si>
  <si>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</si>
  <si>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</si>
  <si>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</si>
  <si>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</si>
  <si>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</si>
  <si>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</si>
  <si>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</si>
  <si>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</si>
  <si>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</si>
  <si>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</si>
  <si>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</si>
  <si>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</si>
  <si>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</si>
  <si>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</si>
  <si>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</si>
  <si>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</si>
  <si>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</si>
  <si>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Hamm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</si>
  <si>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</si>
  <si>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</si>
  <si>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</si>
  <si>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</si>
  <si>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</si>
  <si>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</si>
  <si>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</si>
  <si>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</si>
  <si>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</si>
  <si>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</si>
  <si>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</si>
  <si>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</si>
  <si>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</si>
  <si>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</si>
  <si>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</si>
  <si>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</si>
  <si>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</si>
  <si>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</si>
  <si>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</si>
  <si>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</si>
  <si>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</si>
  <si>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</si>
  <si>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</si>
  <si>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</si>
  <si>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</si>
  <si>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</si>
  <si>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</si>
  <si>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</si>
  <si>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</si>
  <si>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</si>
  <si>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</si>
  <si>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</si>
  <si>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</si>
  <si>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</si>
  <si>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</si>
  <si>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</si>
  <si>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</si>
  <si>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</si>
  <si>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</si>
  <si>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</si>
  <si>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</si>
  <si>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</si>
  <si>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</si>
  <si>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</si>
  <si>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</si>
  <si>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</si>
  <si>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</si>
  <si>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</si>
  <si>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</si>
  <si>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</si>
  <si>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</si>
  <si>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</si>
  <si>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</si>
  <si>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</si>
  <si>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</si>
  <si>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</si>
  <si>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</si>
  <si>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</si>
  <si>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</si>
  <si>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</si>
  <si>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</si>
  <si>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</si>
  <si>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</si>
  <si>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</si>
  <si>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</si>
  <si>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</si>
  <si>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</si>
  <si>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</si>
  <si>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</si>
  <si>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</si>
  <si>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</si>
  <si>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</si>
  <si>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</si>
  <si>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</si>
  <si>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</si>
  <si>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</si>
  <si>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</si>
  <si>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</si>
  <si>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</si>
  <si>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</si>
  <si>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</si>
  <si>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</si>
  <si>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</si>
  <si>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</si>
  <si>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</si>
  <si>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</si>
  <si>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</si>
  <si>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</si>
  <si>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</si>
  <si>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</si>
  <si>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</si>
  <si>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</si>
  <si>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</si>
  <si>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</si>
  <si>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</si>
  <si>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</si>
  <si>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</si>
  <si>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</si>
  <si>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</si>
  <si>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</si>
  <si>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</si>
  <si>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</si>
  <si>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</si>
  <si>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</si>
  <si>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</si>
  <si>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</si>
  <si>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</si>
  <si>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</si>
  <si>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</si>
  <si>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</si>
  <si>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</si>
  <si>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</si>
  <si>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</si>
  <si>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</si>
  <si>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</si>
  <si>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</si>
  <si>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Basberg</t>
  </si>
  <si>
    <t>Berlingen</t>
  </si>
  <si>
    <t>Berndorf</t>
  </si>
  <si>
    <t>Birgel</t>
  </si>
  <si>
    <t>Dohm-Lammersdorf</t>
  </si>
  <si>
    <t>Feusdorf</t>
  </si>
  <si>
    <t>Gerolstein, Stadt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</si>
  <si>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</si>
  <si>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</si>
  <si>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</si>
  <si>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</si>
  <si>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</si>
  <si>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</si>
  <si>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</si>
  <si>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</si>
  <si>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</si>
  <si>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</si>
  <si>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</si>
  <si>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</si>
  <si>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</si>
  <si>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Walsdorf</t>
  </si>
  <si>
    <t>Wiesbaum</t>
  </si>
  <si>
    <t>Birresborn</t>
  </si>
  <si>
    <t>Densborn</t>
  </si>
  <si>
    <t>Duppach</t>
  </si>
  <si>
    <t>Hallschlag</t>
  </si>
  <si>
    <t>Kerschenbach</t>
  </si>
  <si>
    <t>Kopp</t>
  </si>
  <si>
    <t>Mürlenbach</t>
  </si>
  <si>
    <t>Nohn</t>
  </si>
  <si>
    <t>Ormont</t>
  </si>
  <si>
    <t>Reuth</t>
  </si>
  <si>
    <t>Scheid</t>
  </si>
  <si>
    <t>Schüller</t>
  </si>
  <si>
    <t>Stadtkyll</t>
  </si>
  <si>
    <t>Steffeln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</si>
  <si>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</si>
  <si>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</si>
  <si>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</si>
  <si>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</si>
  <si>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</si>
  <si>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</si>
  <si>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</si>
  <si>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</si>
  <si>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</si>
  <si>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</si>
  <si>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</si>
  <si>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</si>
  <si>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</si>
  <si>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</si>
  <si>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</si>
  <si>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</si>
  <si>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</si>
  <si>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</si>
  <si>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</si>
  <si>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</si>
  <si>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</si>
  <si>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</si>
  <si>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</si>
  <si>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</si>
  <si>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</si>
  <si>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</si>
  <si>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</si>
  <si>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</si>
  <si>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</si>
  <si>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</si>
  <si>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</si>
  <si>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</si>
  <si>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</si>
  <si>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</si>
  <si>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</si>
  <si>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</si>
  <si>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</si>
  <si>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</si>
  <si>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</si>
  <si>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</si>
  <si>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</si>
  <si>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</si>
  <si>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</si>
  <si>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</si>
  <si>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</si>
  <si>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</si>
  <si>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</si>
  <si>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</si>
  <si>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</si>
  <si>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</si>
  <si>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</si>
  <si>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</si>
  <si>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</si>
  <si>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</si>
  <si>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</si>
  <si>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</si>
  <si>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</si>
  <si>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</si>
  <si>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</si>
  <si>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</si>
  <si>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</si>
  <si>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</si>
  <si>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</si>
  <si>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</si>
  <si>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</si>
  <si>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</si>
  <si>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</si>
  <si>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</si>
  <si>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</si>
  <si>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</si>
  <si>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</si>
  <si>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</si>
  <si>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</si>
  <si>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</si>
  <si>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Ayl</t>
  </si>
  <si>
    <t>Baldringen</t>
  </si>
  <si>
    <t>Fisch</t>
  </si>
  <si>
    <t>Freudenburg</t>
  </si>
  <si>
    <t>Heddert</t>
  </si>
  <si>
    <t>Hentern</t>
  </si>
  <si>
    <t>Irsch</t>
  </si>
  <si>
    <t>Kastel-Staadt</t>
  </si>
  <si>
    <t>Kell am See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</si>
  <si>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</si>
  <si>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</si>
  <si>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</si>
  <si>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</si>
  <si>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</si>
  <si>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</si>
  <si>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</si>
  <si>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</si>
  <si>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</si>
  <si>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</si>
  <si>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</si>
  <si>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Taben-Rodt</t>
  </si>
  <si>
    <t>Trassem</t>
  </si>
  <si>
    <t>Vierherrenborn</t>
  </si>
  <si>
    <t>Waldweiler</t>
  </si>
  <si>
    <t>Wincheringen</t>
  </si>
  <si>
    <t>Zerf</t>
  </si>
  <si>
    <t>Merzkirchen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</si>
  <si>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</si>
  <si>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</si>
  <si>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</si>
  <si>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</si>
  <si>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</si>
  <si>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</si>
  <si>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</si>
  <si>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</si>
  <si>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</si>
  <si>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</si>
  <si>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Alzey, Stadt</t>
  </si>
  <si>
    <t>Albig</t>
  </si>
  <si>
    <t>Bechenheim</t>
  </si>
  <si>
    <t>Bechtolsheim</t>
  </si>
  <si>
    <t>Bermersheim vor der Höhe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</si>
  <si>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</si>
  <si>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</si>
  <si>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</si>
  <si>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</si>
  <si>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</si>
  <si>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</si>
  <si>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</si>
  <si>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</si>
  <si>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</si>
  <si>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</si>
  <si>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</si>
  <si>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</si>
  <si>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</si>
  <si>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</si>
  <si>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</si>
  <si>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</si>
  <si>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</si>
  <si>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</si>
  <si>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</si>
  <si>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</si>
  <si>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Alsheim</t>
  </si>
  <si>
    <t>Eich</t>
  </si>
  <si>
    <t>Gimbsheim</t>
  </si>
  <si>
    <t>Hamm am Rhein</t>
  </si>
  <si>
    <t>Mettenheim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</si>
  <si>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</si>
  <si>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</si>
  <si>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</si>
  <si>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</si>
  <si>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</si>
  <si>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</si>
  <si>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</si>
  <si>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</si>
  <si>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</si>
  <si>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</si>
  <si>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</si>
  <si>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</si>
  <si>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</si>
  <si>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</si>
  <si>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</si>
  <si>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</si>
  <si>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</si>
  <si>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</si>
  <si>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</si>
  <si>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</si>
  <si>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</si>
  <si>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</si>
  <si>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</si>
  <si>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</si>
  <si>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</si>
  <si>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</si>
  <si>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</si>
  <si>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Wörrstadt, Stadt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</si>
  <si>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</si>
  <si>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</si>
  <si>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</si>
  <si>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</si>
  <si>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</si>
  <si>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</si>
  <si>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</si>
  <si>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</si>
  <si>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</si>
  <si>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Stadt</t>
  </si>
  <si>
    <t>Westhofen</t>
  </si>
  <si>
    <t>Bad Dürkheim, Stadt</t>
  </si>
  <si>
    <t>Grünstadt, Stadt</t>
  </si>
  <si>
    <t>Haßloch</t>
  </si>
  <si>
    <t>Deidesheim, Stadt</t>
  </si>
  <si>
    <t>Forst an der Weinstraße</t>
  </si>
  <si>
    <t>Meckenheim</t>
  </si>
  <si>
    <t>Niederkirchen bei Deidesheim</t>
  </si>
  <si>
    <t>Ruppertsberg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</si>
  <si>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</si>
  <si>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</si>
  <si>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</si>
  <si>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</si>
  <si>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</si>
  <si>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</si>
  <si>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</si>
  <si>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</si>
  <si>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Elmstein</t>
  </si>
  <si>
    <t>Esthal</t>
  </si>
  <si>
    <t>Frankeneck</t>
  </si>
  <si>
    <t>Lambrecht (Pfalz), Stadt</t>
  </si>
  <si>
    <t>Lindenberg</t>
  </si>
  <si>
    <t>Neidenfels</t>
  </si>
  <si>
    <t>Weidenthal</t>
  </si>
  <si>
    <t>Ellerstadt</t>
  </si>
  <si>
    <t>Friedelsheim</t>
  </si>
  <si>
    <t>Gönnheim</t>
  </si>
  <si>
    <t>Wachenheim an der Weinstraße, Stadt</t>
  </si>
  <si>
    <t>Altleiningen</t>
  </si>
  <si>
    <t>Battenberg (Pfalz)</t>
  </si>
  <si>
    <t>Bissersheim</t>
  </si>
  <si>
    <t>Bockenheim an der Weinstraße</t>
  </si>
  <si>
    <t>Carlsberg</t>
  </si>
  <si>
    <t>Dirmstein</t>
  </si>
  <si>
    <t>Ebertsheim</t>
  </si>
  <si>
    <t>Gerolsheim</t>
  </si>
  <si>
    <t>Großkarlbach</t>
  </si>
  <si>
    <t>Hettenleidelheim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</si>
  <si>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</si>
  <si>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</si>
  <si>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</si>
  <si>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</si>
  <si>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</si>
  <si>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</si>
  <si>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</si>
  <si>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</si>
  <si>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</si>
  <si>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Wattenheim</t>
  </si>
  <si>
    <t>Eisenberg (Pfalz), Stadt</t>
  </si>
  <si>
    <t>Kerzenheim</t>
  </si>
  <si>
    <t>Ramsen</t>
  </si>
  <si>
    <t>Albisheim (Pfrimm)</t>
  </si>
  <si>
    <t>Biedesheim</t>
  </si>
  <si>
    <t>Bubenheim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</si>
  <si>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</si>
  <si>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</si>
  <si>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</si>
  <si>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</si>
  <si>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</si>
  <si>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</si>
  <si>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</si>
  <si>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</si>
  <si>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</si>
  <si>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</si>
  <si>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</si>
  <si>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</si>
  <si>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</si>
  <si>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</si>
  <si>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</si>
  <si>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</si>
  <si>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</si>
  <si>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 Stadt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</si>
  <si>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</si>
  <si>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</si>
  <si>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</si>
  <si>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</si>
  <si>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</si>
  <si>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</si>
  <si>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</si>
  <si>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</si>
  <si>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</si>
  <si>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</si>
  <si>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</si>
  <si>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</si>
  <si>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</si>
  <si>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</si>
  <si>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</si>
  <si>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der Alsenz</t>
  </si>
  <si>
    <t>Schweisweiler</t>
  </si>
  <si>
    <t>Sippersfeld</t>
  </si>
  <si>
    <t>Steinbach am Donnersberg</t>
  </si>
  <si>
    <t>Wartenberg-Rohrbach</t>
  </si>
  <si>
    <t>Winnweiler</t>
  </si>
  <si>
    <t>Alsenz</t>
  </si>
  <si>
    <t>Bayerfeld-Steckweiler</t>
  </si>
  <si>
    <t>Bisterschied</t>
  </si>
  <si>
    <t>Dielkirchen</t>
  </si>
  <si>
    <t>Dörrmoschel</t>
  </si>
  <si>
    <t>Finkenbach-Gersweiler</t>
  </si>
  <si>
    <t>Gaugrehweiler</t>
  </si>
  <si>
    <t>Gehrweiler</t>
  </si>
  <si>
    <t>Gerbach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</si>
  <si>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</si>
  <si>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</si>
  <si>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</si>
  <si>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</si>
  <si>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</si>
  <si>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</si>
  <si>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</si>
  <si>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</si>
  <si>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</si>
  <si>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</si>
  <si>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</si>
  <si>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</si>
  <si>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</si>
  <si>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</si>
  <si>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</si>
  <si>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</si>
  <si>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</si>
  <si>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</si>
  <si>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</si>
  <si>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</si>
  <si>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</si>
  <si>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</si>
  <si>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</si>
  <si>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Seelen</t>
  </si>
  <si>
    <t>Rockenhausen, Stadt</t>
  </si>
  <si>
    <t>Germersheim, Stadt</t>
  </si>
  <si>
    <t>Wörth am Rhein, Stadt</t>
  </si>
  <si>
    <t>Bellheim</t>
  </si>
  <si>
    <t>Knittelsheim</t>
  </si>
  <si>
    <t>Ottersheim bei Landau</t>
  </si>
  <si>
    <t>Zeiskam</t>
  </si>
  <si>
    <t>Berg (Pfalz)</t>
  </si>
  <si>
    <t>Hagenbach, Stadt</t>
  </si>
  <si>
    <t>Neuburg am Rhein</t>
  </si>
  <si>
    <t>Scheibenhardt</t>
  </si>
  <si>
    <t>Hatzenbühl</t>
  </si>
  <si>
    <t>Jockgrim</t>
  </si>
  <si>
    <t>Neupotz</t>
  </si>
  <si>
    <t>Rheinzabern</t>
  </si>
  <si>
    <t>Erlenbach bei Kandel</t>
  </si>
  <si>
    <t>Freckenfeld</t>
  </si>
  <si>
    <t>Kandel, Stadt</t>
  </si>
  <si>
    <t>Minfeld</t>
  </si>
  <si>
    <t>Steinweiler</t>
  </si>
  <si>
    <t>Vollmersweiler</t>
  </si>
  <si>
    <t>Freisbach</t>
  </si>
  <si>
    <t>Lingenfeld</t>
  </si>
  <si>
    <t>Lustadt</t>
  </si>
  <si>
    <t>Schwegenheim</t>
  </si>
  <si>
    <t>Weingarten (Pfalz)</t>
  </si>
  <si>
    <t>Westheim (Pfalz)</t>
  </si>
  <si>
    <t>Hördt</t>
  </si>
  <si>
    <t>Kuhardt</t>
  </si>
  <si>
    <t>Leimersheim</t>
  </si>
  <si>
    <t>Rülzheim</t>
  </si>
  <si>
    <t>Bruchmühlbach-Miesau</t>
  </si>
  <si>
    <t>Gerhardsbrunn</t>
  </si>
  <si>
    <t>Lambsborn</t>
  </si>
  <si>
    <t>Langwieden</t>
  </si>
  <si>
    <t>Martinshöhe</t>
  </si>
  <si>
    <t>Enkenbach-Alsenborn</t>
  </si>
  <si>
    <t>Frankenstein</t>
  </si>
  <si>
    <t>Hochspeyer</t>
  </si>
  <si>
    <t>Mehlingen</t>
  </si>
  <si>
    <t>Neuhemsbach</t>
  </si>
  <si>
    <t>Waldleiningen</t>
  </si>
  <si>
    <t>Sembach</t>
  </si>
  <si>
    <t>Hütschenhausen</t>
  </si>
  <si>
    <t>Kottweiler-Schwanden</t>
  </si>
  <si>
    <t>Niedermohr</t>
  </si>
  <si>
    <t>Ramstein-Miesenbach, Stadt</t>
  </si>
  <si>
    <t>Steinwenden</t>
  </si>
  <si>
    <t>Erzenhausen</t>
  </si>
  <si>
    <t>Eulenbis</t>
  </si>
  <si>
    <t>Kollweiler</t>
  </si>
  <si>
    <t>Mackenbach</t>
  </si>
  <si>
    <t>Schwedelbach</t>
  </si>
  <si>
    <t>Weilerbach</t>
  </si>
  <si>
    <t>Reichenbach-Steegen</t>
  </si>
  <si>
    <t>Frankelbach</t>
  </si>
  <si>
    <t>Heiligenmoschel</t>
  </si>
  <si>
    <t>Hirschhorn/ Pfalz</t>
  </si>
  <si>
    <t>Katzweiler</t>
  </si>
  <si>
    <t>Mehlbach</t>
  </si>
  <si>
    <t>Niederkirchen</t>
  </si>
  <si>
    <t>Olsbrücken</t>
  </si>
  <si>
    <t>Otterbach</t>
  </si>
  <si>
    <t>Otterberg, Stadt</t>
  </si>
  <si>
    <t>Schallodenbach</t>
  </si>
  <si>
    <t>Schneckenhausen</t>
  </si>
  <si>
    <t>Sulzbachtal</t>
  </si>
  <si>
    <t>Bann</t>
  </si>
  <si>
    <t>Hauptstuhl</t>
  </si>
  <si>
    <t>Kindsbach</t>
  </si>
  <si>
    <t>Krickenbach</t>
  </si>
  <si>
    <t>Landstuhl, Sickingenstadt, Stadt</t>
  </si>
  <si>
    <t>Mittelbrunn</t>
  </si>
  <si>
    <t>Oberarnbach</t>
  </si>
  <si>
    <t>Queidersbach</t>
  </si>
  <si>
    <t>Stelzenberg</t>
  </si>
  <si>
    <t>Trippstadt</t>
  </si>
  <si>
    <t>Schopp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</si>
  <si>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</si>
  <si>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</si>
  <si>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</si>
  <si>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</si>
  <si>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</si>
  <si>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</si>
  <si>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</si>
  <si>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</si>
  <si>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</si>
  <si>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</si>
  <si>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</si>
  <si>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</si>
  <si>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</si>
  <si>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</si>
  <si>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</si>
  <si>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</si>
  <si>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Hoppstädten</t>
  </si>
  <si>
    <t>Jettenbach</t>
  </si>
  <si>
    <t>Kappeln</t>
  </si>
  <si>
    <t>Kirrweiler</t>
  </si>
  <si>
    <t>Kreimbach-Kaulbach</t>
  </si>
  <si>
    <t>Lauterecken, Stadt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</si>
  <si>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</si>
  <si>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</si>
  <si>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</si>
  <si>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</si>
  <si>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</si>
  <si>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</si>
  <si>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</si>
  <si>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</si>
  <si>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</si>
  <si>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</si>
  <si>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</si>
  <si>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</si>
  <si>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</si>
  <si>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</si>
  <si>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</si>
  <si>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</si>
  <si>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</si>
  <si>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Altenkirchen</t>
  </si>
  <si>
    <t>Börsborn</t>
  </si>
  <si>
    <t>Breitenbach</t>
  </si>
  <si>
    <t>Brücken (Pfalz)</t>
  </si>
  <si>
    <t>Dittweiler</t>
  </si>
  <si>
    <t>Dunzweiler</t>
  </si>
  <si>
    <t>Frohnhofen</t>
  </si>
  <si>
    <t>Glan-Münchweiler</t>
  </si>
  <si>
    <t>Gries</t>
  </si>
  <si>
    <t>Henschtal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</si>
  <si>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</si>
  <si>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</si>
  <si>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</si>
  <si>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</si>
  <si>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</si>
  <si>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</si>
  <si>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</si>
  <si>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</si>
  <si>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Steinbach am Glan</t>
  </si>
  <si>
    <t>Wahnwegen</t>
  </si>
  <si>
    <t>Waldmohr, Stadt</t>
  </si>
  <si>
    <t>Matzenbach</t>
  </si>
  <si>
    <t>Quirnbach/ Pfalz</t>
  </si>
  <si>
    <t>Albessen</t>
  </si>
  <si>
    <t>Altenglan</t>
  </si>
  <si>
    <t>Blaubach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</si>
  <si>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</si>
  <si>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</si>
  <si>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</si>
  <si>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</si>
  <si>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</si>
  <si>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</si>
  <si>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</si>
  <si>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</si>
  <si>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</si>
  <si>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</si>
  <si>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</si>
  <si>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</si>
  <si>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</si>
  <si>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</si>
  <si>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</si>
  <si>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</si>
  <si>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</si>
  <si>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</si>
  <si>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</si>
  <si>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</si>
  <si>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</si>
  <si>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</si>
  <si>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</si>
  <si>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</si>
  <si>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</si>
  <si>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</si>
  <si>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</si>
  <si>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</si>
  <si>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</si>
  <si>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</si>
  <si>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</si>
  <si>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Albersweiler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</si>
  <si>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</si>
  <si>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</si>
  <si>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</si>
  <si>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</si>
  <si>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</si>
  <si>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</si>
  <si>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</si>
  <si>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</si>
  <si>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</si>
  <si>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</si>
  <si>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</si>
  <si>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Bad Bergzabern, Stadt</t>
  </si>
  <si>
    <t>Barbelroth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</si>
  <si>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</si>
  <si>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</si>
  <si>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</si>
  <si>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</si>
  <si>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</si>
  <si>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</si>
  <si>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</si>
  <si>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</si>
  <si>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</si>
  <si>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</si>
  <si>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</si>
  <si>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</si>
  <si>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</si>
  <si>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</si>
  <si>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</si>
  <si>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</si>
  <si>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</si>
  <si>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</si>
  <si>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</si>
  <si>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</si>
  <si>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</si>
  <si>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</si>
  <si>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</si>
  <si>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</si>
  <si>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</si>
  <si>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</si>
  <si>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</si>
  <si>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</si>
  <si>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</si>
  <si>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</si>
  <si>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</si>
  <si>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</si>
  <si>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</si>
  <si>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</si>
  <si>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 bei Landau/ Pfalz</t>
  </si>
  <si>
    <t>Herxheimweyher</t>
  </si>
  <si>
    <t>Insheim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</si>
  <si>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</si>
  <si>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</si>
  <si>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</si>
  <si>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</si>
  <si>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</si>
  <si>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</si>
  <si>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</si>
  <si>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</si>
  <si>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</si>
  <si>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</si>
  <si>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</si>
  <si>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</si>
  <si>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</si>
  <si>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Kirrweiler (Pfalz)</t>
  </si>
  <si>
    <t>Maikammer</t>
  </si>
  <si>
    <t>Sankt Martin</t>
  </si>
  <si>
    <t>Essingen</t>
  </si>
  <si>
    <t>Hochstadt (Pfalz)</t>
  </si>
  <si>
    <t>Offenbach an der Queich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</si>
  <si>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</si>
  <si>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</si>
  <si>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</si>
  <si>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</si>
  <si>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</si>
  <si>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</si>
  <si>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Hochdorf-Assenheim</t>
  </si>
  <si>
    <t>Rödersheim-Gronau</t>
  </si>
  <si>
    <t>Birkenheide</t>
  </si>
  <si>
    <t>Fußgönheim</t>
  </si>
  <si>
    <t>Maxdorf</t>
  </si>
  <si>
    <t>Beindersheim</t>
  </si>
  <si>
    <t>Großniedesheim</t>
  </si>
  <si>
    <t>Heßheim</t>
  </si>
  <si>
    <t>Heuchelheim bei Frankenthal</t>
  </si>
  <si>
    <t>Kleinniedesheim</t>
  </si>
  <si>
    <t>Lambsheim</t>
  </si>
  <si>
    <t>Dudenhofen</t>
  </si>
  <si>
    <t>Hanhofen</t>
  </si>
  <si>
    <t>Harthausen</t>
  </si>
  <si>
    <t>Römerberg</t>
  </si>
  <si>
    <t>Altrip</t>
  </si>
  <si>
    <t>Neuhofen</t>
  </si>
  <si>
    <t>Otterstadt</t>
  </si>
  <si>
    <t>Waldsee</t>
  </si>
  <si>
    <t>Bingen am Rhein, Stadt</t>
  </si>
  <si>
    <t>Budenheim</t>
  </si>
  <si>
    <t>Ingelheim am Rhein, Stadt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</si>
  <si>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</si>
  <si>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</si>
  <si>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</si>
  <si>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</si>
  <si>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</si>
  <si>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</si>
  <si>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</si>
  <si>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</si>
  <si>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</si>
  <si>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</t>
  </si>
  <si>
    <t>Gau-Bischofsheim</t>
  </si>
  <si>
    <t>Harxheim</t>
  </si>
  <si>
    <t>Lörzweiler</t>
  </si>
  <si>
    <t>Nackenheim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</si>
  <si>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</si>
  <si>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</si>
  <si>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</si>
  <si>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</si>
  <si>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</si>
  <si>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</si>
  <si>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an der Selz</t>
  </si>
  <si>
    <t>Essenheim</t>
  </si>
  <si>
    <t>Jugenheim in Rheinhessen</t>
  </si>
  <si>
    <t>Klein-Winternheim</t>
  </si>
  <si>
    <t>Nieder-Olm, Stadt</t>
  </si>
  <si>
    <t>Ober-Olm</t>
  </si>
  <si>
    <t>Sörgenloch</t>
  </si>
  <si>
    <t>Stadecken-Elsheim</t>
  </si>
  <si>
    <t>Zornheim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</si>
  <si>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</si>
  <si>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</si>
  <si>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</si>
  <si>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</si>
  <si>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</si>
  <si>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</si>
  <si>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</si>
  <si>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</si>
  <si>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Hillesheim</t>
  </si>
  <si>
    <t>Köngernheim</t>
  </si>
  <si>
    <t>Ludwigshöhe</t>
  </si>
  <si>
    <t>Mommenheim</t>
  </si>
  <si>
    <t>Nierstein, Stadt</t>
  </si>
  <si>
    <t>Oppenheim, Stadt</t>
  </si>
  <si>
    <t>Selzen</t>
  </si>
  <si>
    <t>Uelversheim</t>
  </si>
  <si>
    <t>Undenheim</t>
  </si>
  <si>
    <t>Weinolsheim</t>
  </si>
  <si>
    <t>Wintersheim</t>
  </si>
  <si>
    <t>Dorn-Dürkheim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</si>
  <si>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</si>
  <si>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</si>
  <si>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</si>
  <si>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</si>
  <si>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</si>
  <si>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</si>
  <si>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</si>
  <si>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</si>
  <si>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</si>
  <si>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</si>
  <si>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</si>
  <si>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</si>
  <si>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</si>
  <si>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</si>
  <si>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</si>
  <si>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</si>
  <si>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</si>
  <si>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</si>
  <si>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</si>
  <si>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</si>
  <si>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</si>
  <si>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</si>
  <si>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</si>
  <si>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</si>
  <si>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</si>
  <si>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</si>
  <si>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</si>
  <si>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</si>
  <si>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</si>
  <si>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</si>
  <si>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</si>
  <si>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</si>
  <si>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</si>
  <si>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</si>
  <si>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</si>
  <si>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</si>
  <si>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</si>
  <si>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</si>
  <si>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</si>
  <si>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</si>
  <si>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</si>
  <si>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</si>
  <si>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Clausen</t>
  </si>
  <si>
    <t>Donsieders</t>
  </si>
  <si>
    <t>Leimen</t>
  </si>
  <si>
    <t>Merzalben</t>
  </si>
  <si>
    <t>Münchweiler an der Rodalb</t>
  </si>
  <si>
    <t>Rodalben, Stadt</t>
  </si>
  <si>
    <t>Geiselberg</t>
  </si>
  <si>
    <t>Heltersberg</t>
  </si>
  <si>
    <t>Hermersberg</t>
  </si>
  <si>
    <t>Höheinöd</t>
  </si>
  <si>
    <t>Schmalenberg</t>
  </si>
  <si>
    <t>Steinalben</t>
  </si>
  <si>
    <t>Waldfischbach-Burgalben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</si>
  <si>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</si>
  <si>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</si>
  <si>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</si>
  <si>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</si>
  <si>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</si>
  <si>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</si>
  <si>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</si>
  <si>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</si>
  <si>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</si>
  <si>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</si>
  <si>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</si>
  <si>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</si>
  <si>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</si>
  <si>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</si>
  <si>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</si>
  <si>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</si>
  <si>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</si>
  <si>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</si>
  <si>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</si>
  <si>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</si>
  <si>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</si>
  <si>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</si>
  <si>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</si>
  <si>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</si>
  <si>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</si>
  <si>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Weselberg</t>
  </si>
  <si>
    <t>Biedershausen</t>
  </si>
  <si>
    <t>Knopp-Labach</t>
  </si>
  <si>
    <t>Krähenberg</t>
  </si>
  <si>
    <t>Maßweiler</t>
  </si>
  <si>
    <t>Obernheim-Kirchenarnbach</t>
  </si>
  <si>
    <t>Reifenberg</t>
  </si>
  <si>
    <t>Rieschweiler-Mühlbach</t>
  </si>
  <si>
    <t>Schmitshausen</t>
  </si>
  <si>
    <t>Wallhalben</t>
  </si>
  <si>
    <t>Winterbach (Pfalz)</t>
  </si>
  <si>
    <t>Stuttgart, Landeshauptstadt</t>
  </si>
  <si>
    <t>Böblingen, Stadt</t>
  </si>
  <si>
    <t>Leonberg, Stadt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</si>
  <si>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</si>
  <si>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</si>
  <si>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</si>
  <si>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</si>
  <si>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</si>
  <si>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</si>
  <si>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</si>
  <si>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</si>
  <si>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Aidlingen</t>
  </si>
  <si>
    <t>Grafenau</t>
  </si>
  <si>
    <t>Ehningen</t>
  </si>
  <si>
    <t>Gärtringen</t>
  </si>
  <si>
    <t>Deckenpfronn</t>
  </si>
  <si>
    <t>Herrenberg, Stadt</t>
  </si>
  <si>
    <t>Nufringen</t>
  </si>
  <si>
    <t>Hildrizhausen</t>
  </si>
  <si>
    <t>Holzgerlingen, Stadt</t>
  </si>
  <si>
    <t>Bondorf</t>
  </si>
  <si>
    <t>Gäufelden</t>
  </si>
  <si>
    <t>Mötzingen</t>
  </si>
  <si>
    <t>Jettingen</t>
  </si>
  <si>
    <t>Steinenbronn</t>
  </si>
  <si>
    <t>Waldenbuch, Stadt</t>
  </si>
  <si>
    <t>Denkendorf</t>
  </si>
  <si>
    <t>Esslingen am Neckar, Stadt</t>
  </si>
  <si>
    <t>Neuhausen auf den Fildern</t>
  </si>
  <si>
    <t>Wernau (Neckar), Stadt</t>
  </si>
  <si>
    <t>Aichwald</t>
  </si>
  <si>
    <t>Filderstadt, Stadt</t>
  </si>
  <si>
    <t>Leinfelden-Echterdingen, Stadt</t>
  </si>
  <si>
    <t>Ostfildern, Stadt</t>
  </si>
  <si>
    <t>Aichtal, Stadt</t>
  </si>
  <si>
    <t>Dettingen unter Teck</t>
  </si>
  <si>
    <t>Kirchheim unter Teck, Stadt</t>
  </si>
  <si>
    <t>Notzingen</t>
  </si>
  <si>
    <t>Erkenbrechtsweiler</t>
  </si>
  <si>
    <t>Owen, Stadt</t>
  </si>
  <si>
    <t>Lenningen</t>
  </si>
  <si>
    <t>Altenriet</t>
  </si>
  <si>
    <t>Bempflingen</t>
  </si>
  <si>
    <t>Neckartailfingen</t>
  </si>
  <si>
    <t>Neckartenzlingen</t>
  </si>
  <si>
    <t>Schlaitdorf</t>
  </si>
  <si>
    <t>Kohlberg</t>
  </si>
  <si>
    <t>Neuffen, Stadt</t>
  </si>
  <si>
    <t>Frickenhausen</t>
  </si>
  <si>
    <t>Großbettlingen</t>
  </si>
  <si>
    <t>Nürtingen, Stadt</t>
  </si>
  <si>
    <t>Oberboihingen</t>
  </si>
  <si>
    <t>Unterensingen</t>
  </si>
  <si>
    <t>Wolfschlugen</t>
  </si>
  <si>
    <t>Altbach</t>
  </si>
  <si>
    <t>Deizisau</t>
  </si>
  <si>
    <t>Plochingen, Stadt</t>
  </si>
  <si>
    <t>Baltmannsweiler</t>
  </si>
  <si>
    <t>Hochdorf</t>
  </si>
  <si>
    <t>Lichtenwald</t>
  </si>
  <si>
    <t>Reichenbach an der Fils</t>
  </si>
  <si>
    <t>Bissingen an der Teck</t>
  </si>
  <si>
    <t>Holzmaden</t>
  </si>
  <si>
    <t>Neidlingen</t>
  </si>
  <si>
    <t>Ohmden</t>
  </si>
  <si>
    <t>Weilheim an der Teck, Stadt</t>
  </si>
  <si>
    <t>Köngen</t>
  </si>
  <si>
    <t>Wendlingen am Neckar, Stadt</t>
  </si>
  <si>
    <t>Böhmenkirch</t>
  </si>
  <si>
    <t>Bad Ditzenbach</t>
  </si>
  <si>
    <t>Deggingen</t>
  </si>
  <si>
    <t>Ebersbach an der Fils, Stadt</t>
  </si>
  <si>
    <t>Schlierbach</t>
  </si>
  <si>
    <t>Eislingen/Fils, Stadt</t>
  </si>
  <si>
    <t>Ottenbach</t>
  </si>
  <si>
    <t>Salach</t>
  </si>
  <si>
    <t>Bad Überkingen</t>
  </si>
  <si>
    <t>Geislingen an der Steige, Stadt</t>
  </si>
  <si>
    <t>Kuchen</t>
  </si>
  <si>
    <t>Göppingen, Stadt</t>
  </si>
  <si>
    <t>Schlat</t>
  </si>
  <si>
    <t>Wäschenbeuren</t>
  </si>
  <si>
    <t>Wangen</t>
  </si>
  <si>
    <t>Donzdorf, Stadt</t>
  </si>
  <si>
    <t>Gingen an der Fils</t>
  </si>
  <si>
    <t>Süßen, Stadt</t>
  </si>
  <si>
    <t>Lauterstein, Stadt</t>
  </si>
  <si>
    <t>Drackenstein</t>
  </si>
  <si>
    <t>Gruibingen</t>
  </si>
  <si>
    <t>Hohenstadt</t>
  </si>
  <si>
    <t>Mühlhausen im Täle</t>
  </si>
  <si>
    <t>Wiesensteig, Stadt</t>
  </si>
  <si>
    <t>Adelberg</t>
  </si>
  <si>
    <t>Birenbach</t>
  </si>
  <si>
    <t>Börtlingen</t>
  </si>
  <si>
    <t>Rechberghausen</t>
  </si>
  <si>
    <t>Aichelberg</t>
  </si>
  <si>
    <t>Bad Boll</t>
  </si>
  <si>
    <t>Dürnau</t>
  </si>
  <si>
    <t>Gammelshausen</t>
  </si>
  <si>
    <t>Hattenhofen</t>
  </si>
  <si>
    <t>Zell unter Aichelberg</t>
  </si>
  <si>
    <t>Albershausen</t>
  </si>
  <si>
    <t>Uhingen, Stadt</t>
  </si>
  <si>
    <t>Eschenbach</t>
  </si>
  <si>
    <t>Asperg, Stadt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</si>
  <si>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</si>
  <si>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</si>
  <si>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</si>
  <si>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</si>
  <si>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</si>
  <si>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</si>
  <si>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</si>
  <si>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</si>
  <si>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</si>
  <si>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Korntal-Münchingen, Stadt</t>
  </si>
  <si>
    <t>Remseck am Neckar, Stadt</t>
  </si>
  <si>
    <t>Besigheim, Stadt</t>
  </si>
  <si>
    <t>Freudental</t>
  </si>
  <si>
    <t>Gemmrigheim</t>
  </si>
  <si>
    <t>Hessigheim</t>
  </si>
  <si>
    <t>Löchgau</t>
  </si>
  <si>
    <t>Mundelsheim</t>
  </si>
  <si>
    <t>Walheim</t>
  </si>
  <si>
    <t>Tamm</t>
  </si>
  <si>
    <t>Ingersheim</t>
  </si>
  <si>
    <t>Bietigheim-Bissingen, Stadt</t>
  </si>
  <si>
    <t>Bönnigheim, Stadt</t>
  </si>
  <si>
    <t>Erligheim</t>
  </si>
  <si>
    <t>Kirchheim am Neckar</t>
  </si>
  <si>
    <t>Pleidelsheim</t>
  </si>
  <si>
    <t>Freiberg am Neckar, Stadt</t>
  </si>
  <si>
    <t>Affalterbach</t>
  </si>
  <si>
    <t>Benningen am Neckar</t>
  </si>
  <si>
    <t>Erdmannhausen</t>
  </si>
  <si>
    <t>Marbach am Neckar, Stadt</t>
  </si>
  <si>
    <t>Hemmingen</t>
  </si>
  <si>
    <t>Schwieberdingen</t>
  </si>
  <si>
    <t>Murr</t>
  </si>
  <si>
    <t>Steinheim an der Murr, Stadt</t>
  </si>
  <si>
    <t>Eberdingen</t>
  </si>
  <si>
    <t>Oberriexingen, Stadt</t>
  </si>
  <si>
    <t>Sersheim</t>
  </si>
  <si>
    <t>Vaihingen an der Enz, Stadt</t>
  </si>
  <si>
    <t>Alfdorf</t>
  </si>
  <si>
    <t>Fellbach, Stadt</t>
  </si>
  <si>
    <t>Korb</t>
  </si>
  <si>
    <t>Murrhardt, Stadt</t>
  </si>
  <si>
    <t>Rudersberg</t>
  </si>
  <si>
    <t>Waiblingen, Stadt</t>
  </si>
  <si>
    <t>Berglen</t>
  </si>
  <si>
    <t>Remshalden</t>
  </si>
  <si>
    <t>Weinstadt, Stadt</t>
  </si>
  <si>
    <t>Kernen im Remstal</t>
  </si>
  <si>
    <t>Allmersbach im Tal</t>
  </si>
  <si>
    <t>Althütte</t>
  </si>
  <si>
    <t>Auenwald</t>
  </si>
  <si>
    <t>Backnang, Stadt</t>
  </si>
  <si>
    <t>Burgstetten</t>
  </si>
  <si>
    <t>Kirchberg an der Murr</t>
  </si>
  <si>
    <t>Oppenweiler</t>
  </si>
  <si>
    <t>Weissach im Tal</t>
  </si>
  <si>
    <t>Aspach</t>
  </si>
  <si>
    <t>Plüderhausen</t>
  </si>
  <si>
    <t>Schorndorf, Stadt</t>
  </si>
  <si>
    <t>Großerlach</t>
  </si>
  <si>
    <t>Spiegelberg</t>
  </si>
  <si>
    <t>Sulzbach an der Murr</t>
  </si>
  <si>
    <t>Kaisersbach</t>
  </si>
  <si>
    <t>Welzheim, Stadt</t>
  </si>
  <si>
    <t>Leutenbach</t>
  </si>
  <si>
    <t>Schwaikheim</t>
  </si>
  <si>
    <t>Winnenden, Stadt</t>
  </si>
  <si>
    <t>Heilbronn, Universitätsstadt</t>
  </si>
  <si>
    <t>Bad Wimpfen, Stadt</t>
  </si>
  <si>
    <t>Gundelsheim, Stadt</t>
  </si>
  <si>
    <t>Leingarten, Stadt</t>
  </si>
  <si>
    <t>Neudenau, Stadt</t>
  </si>
  <si>
    <t>Wüstenrot</t>
  </si>
  <si>
    <t>Bad Friedrichshall, Stadt</t>
  </si>
  <si>
    <t>Oedheim</t>
  </si>
  <si>
    <t>Offenau</t>
  </si>
  <si>
    <t>Bad Rappenau, Stadt</t>
  </si>
  <si>
    <t>Kirchardt</t>
  </si>
  <si>
    <t>Siegelsbach</t>
  </si>
  <si>
    <t>Brackenheim, Stadt</t>
  </si>
  <si>
    <t>Cleebronn</t>
  </si>
  <si>
    <t>Eppingen, Stadt</t>
  </si>
  <si>
    <t>Gemmingen</t>
  </si>
  <si>
    <t>Ittlingen</t>
  </si>
  <si>
    <t>Flein</t>
  </si>
  <si>
    <t>Talheim</t>
  </si>
  <si>
    <t>Lauffen am Neckar, Stadt</t>
  </si>
  <si>
    <t>Neckarwestheim</t>
  </si>
  <si>
    <t>Nordheim</t>
  </si>
  <si>
    <t>Jagsthausen</t>
  </si>
  <si>
    <t>Möckmühl, Stadt</t>
  </si>
  <si>
    <t>Roigheim</t>
  </si>
  <si>
    <t>Widdern, Stadt</t>
  </si>
  <si>
    <t>Erlenbach</t>
  </si>
  <si>
    <t>Neckarsulm, Stadt</t>
  </si>
  <si>
    <t>Untereisesheim</t>
  </si>
  <si>
    <t>Neuenstadt am Kocher, Stadt</t>
  </si>
  <si>
    <t>Hardthausen am Kocher</t>
  </si>
  <si>
    <t>Langenbrettach</t>
  </si>
  <si>
    <t>Güglingen, Stadt</t>
  </si>
  <si>
    <t>Pfaffenhofen</t>
  </si>
  <si>
    <t>Zaberfeld</t>
  </si>
  <si>
    <t>Löwenstein, Stadt</t>
  </si>
  <si>
    <t>Obersulm</t>
  </si>
  <si>
    <t>Abstatt</t>
  </si>
  <si>
    <t>Beilstein, Stadt</t>
  </si>
  <si>
    <t>Ilsfeld</t>
  </si>
  <si>
    <t>Untergruppenbach</t>
  </si>
  <si>
    <t>Massenbachhausen</t>
  </si>
  <si>
    <t>Schwaigern, Stadt</t>
  </si>
  <si>
    <t>Eberstadt</t>
  </si>
  <si>
    <t>Ellhofen</t>
  </si>
  <si>
    <t>Lehrensteinsfeld</t>
  </si>
  <si>
    <t>Weinsberg, Stadt</t>
  </si>
  <si>
    <t>Bretzfeld</t>
  </si>
  <si>
    <t>Schöntal</t>
  </si>
  <si>
    <t>Kupferzell</t>
  </si>
  <si>
    <t>Neuenstein, Stadt</t>
  </si>
  <si>
    <t>Waldenburg, Stadt</t>
  </si>
  <si>
    <t>Dörzbach</t>
  </si>
  <si>
    <t>Krautheim, Stadt</t>
  </si>
  <si>
    <t>Mulfingen</t>
  </si>
  <si>
    <t>Ingelfingen, Stadt</t>
  </si>
  <si>
    <t>Künzelsau, Stadt</t>
  </si>
  <si>
    <t>Forchtenberg, Stadt</t>
  </si>
  <si>
    <t>Niedernhall, Stadt</t>
  </si>
  <si>
    <t>Weißbach</t>
  </si>
  <si>
    <t>Öhringen, Stadt</t>
  </si>
  <si>
    <t>Pfedelbach</t>
  </si>
  <si>
    <t>Zweiflingen</t>
  </si>
  <si>
    <t>Blaufelden</t>
  </si>
  <si>
    <t>Mainhardt</t>
  </si>
  <si>
    <t>Schrozberg, Stadt</t>
  </si>
  <si>
    <t>Braunsbach</t>
  </si>
  <si>
    <t>Untermünkheim</t>
  </si>
  <si>
    <t>Crailsheim, Stadt</t>
  </si>
  <si>
    <t>Satteldorf</t>
  </si>
  <si>
    <t>Frankenhardt</t>
  </si>
  <si>
    <t>Stimpfach</t>
  </si>
  <si>
    <t>Kreßberg</t>
  </si>
  <si>
    <t>Fichtenau</t>
  </si>
  <si>
    <t>Gerabronn, Stadt</t>
  </si>
  <si>
    <t>Langenburg, Stadt</t>
  </si>
  <si>
    <t>Ilshofen, Stadt</t>
  </si>
  <si>
    <t>Vellberg, Stadt</t>
  </si>
  <si>
    <t>Wolpertshausen</t>
  </si>
  <si>
    <t>Fichtenberg</t>
  </si>
  <si>
    <t>Gaildorf, Stadt</t>
  </si>
  <si>
    <t>Oberrot</t>
  </si>
  <si>
    <t>Sulzbach-Laufen</t>
  </si>
  <si>
    <t>Bühlertann</t>
  </si>
  <si>
    <t>Bühlerzell</t>
  </si>
  <si>
    <t>Obersontheim</t>
  </si>
  <si>
    <t>Kirchberg an der Jagst, Stadt</t>
  </si>
  <si>
    <t>Rot am See</t>
  </si>
  <si>
    <t>Michelbach an der Bilz</t>
  </si>
  <si>
    <t>Michelfeld</t>
  </si>
  <si>
    <t>Schwäbisch Hall, Stadt</t>
  </si>
  <si>
    <t>Creglingen, Stadt</t>
  </si>
  <si>
    <t>Külsheim, Stadt</t>
  </si>
  <si>
    <t>Niederstetten, Stadt</t>
  </si>
  <si>
    <t>Weikersheim, Stadt</t>
  </si>
  <si>
    <t>Wertheim, Stadt</t>
  </si>
  <si>
    <t>Lauda-Königshofen, Stadt</t>
  </si>
  <si>
    <t>Assamstadt</t>
  </si>
  <si>
    <t>Bad Mergentheim, Stadt</t>
  </si>
  <si>
    <t>Igersheim</t>
  </si>
  <si>
    <t>Boxberg, Stadt</t>
  </si>
  <si>
    <t>Ahorn</t>
  </si>
  <si>
    <t>Grünsfeld, Stadt</t>
  </si>
  <si>
    <t>Wittighausen</t>
  </si>
  <si>
    <t>Großrinderfeld</t>
  </si>
  <si>
    <t>Königheim</t>
  </si>
  <si>
    <t>Tauberbischofsheim, Stadt</t>
  </si>
  <si>
    <t>Werbach</t>
  </si>
  <si>
    <t>Dischingen</t>
  </si>
  <si>
    <t>Gerstetten</t>
  </si>
  <si>
    <t>Herbrechtingen, Stadt</t>
  </si>
  <si>
    <t>Königsbronn</t>
  </si>
  <si>
    <t>Steinheim am Albuch</t>
  </si>
  <si>
    <t>Giengen an der Brenz, Stadt</t>
  </si>
  <si>
    <t>Hermaringen</t>
  </si>
  <si>
    <t>Heidenheim an der Brenz, Stadt</t>
  </si>
  <si>
    <t>Nattheim</t>
  </si>
  <si>
    <t>Niederstotzingen, Stadt</t>
  </si>
  <si>
    <t>Sontheim an der Brenz</t>
  </si>
  <si>
    <t>Abtsgmünd</t>
  </si>
  <si>
    <t>Gschwend</t>
  </si>
  <si>
    <t>Neresheim, Stadt</t>
  </si>
  <si>
    <t>Oberkochen, Stadt</t>
  </si>
  <si>
    <t>Hüttlingen</t>
  </si>
  <si>
    <t>Aalen, Stadt</t>
  </si>
  <si>
    <t>Bopfingen, Stadt</t>
  </si>
  <si>
    <t>Kirchheim am Ries</t>
  </si>
  <si>
    <t>Riesbürg</t>
  </si>
  <si>
    <t>Adelmannsfelden</t>
  </si>
  <si>
    <t>Ellwangen (Jagst), Stadt</t>
  </si>
  <si>
    <t>Jagstzell</t>
  </si>
  <si>
    <t>Neuler</t>
  </si>
  <si>
    <t>Rosenberg</t>
  </si>
  <si>
    <t>Wört</t>
  </si>
  <si>
    <t>Rainau</t>
  </si>
  <si>
    <t>Lauchheim, Stadt</t>
  </si>
  <si>
    <t>Westhausen</t>
  </si>
  <si>
    <t>Eschach</t>
  </si>
  <si>
    <t>Göggingen</t>
  </si>
  <si>
    <t>Iggingen</t>
  </si>
  <si>
    <t>Leinzell</t>
  </si>
  <si>
    <t>Obergröningen</t>
  </si>
  <si>
    <t>Schechingen</t>
  </si>
  <si>
    <t>Bartholomä</t>
  </si>
  <si>
    <t>Böbingen an der Rems</t>
  </si>
  <si>
    <t>Heubach, Stadt</t>
  </si>
  <si>
    <t>Heuchlingen</t>
  </si>
  <si>
    <t>Mögglingen</t>
  </si>
  <si>
    <t>Schwäbisch Gmünd, Stadt</t>
  </si>
  <si>
    <t>Waldstetten</t>
  </si>
  <si>
    <t>Durlangen</t>
  </si>
  <si>
    <t>Mutlangen</t>
  </si>
  <si>
    <t>Spraitbach</t>
  </si>
  <si>
    <t>Täferrot</t>
  </si>
  <si>
    <t>Stödtlen</t>
  </si>
  <si>
    <t>Tannhausen</t>
  </si>
  <si>
    <t>Unterschneidheim</t>
  </si>
  <si>
    <t>Baden-Baden, Stadt</t>
  </si>
  <si>
    <t>Karlsruhe, Stadt</t>
  </si>
  <si>
    <t>Ettlingen, Stadt</t>
  </si>
  <si>
    <t>Malsch</t>
  </si>
  <si>
    <t>Marxzell</t>
  </si>
  <si>
    <t>Östringen, Stadt</t>
  </si>
  <si>
    <t>Ubstadt-Weiher</t>
  </si>
  <si>
    <t>Walzbachtal</t>
  </si>
  <si>
    <t>Weingarten (Baden)</t>
  </si>
  <si>
    <t>Karlsbad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</si>
  <si>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</si>
  <si>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</si>
  <si>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</si>
  <si>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</si>
  <si>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</si>
  <si>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</si>
  <si>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</si>
  <si>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</si>
  <si>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Kronau</t>
  </si>
  <si>
    <t>Bad Schönborn</t>
  </si>
  <si>
    <t>Bretten, Stadt</t>
  </si>
  <si>
    <t>Gondelsheim</t>
  </si>
  <si>
    <t>Bruchsal, Stadt</t>
  </si>
  <si>
    <t>Hambrücken</t>
  </si>
  <si>
    <t>Karlsdorf-Neuthard</t>
  </si>
  <si>
    <t>Graben-Neudorf</t>
  </si>
  <si>
    <t>Dettenheim</t>
  </si>
  <si>
    <t>Kürnbach</t>
  </si>
  <si>
    <t>Oberderdingen</t>
  </si>
  <si>
    <t>Philippsburg, Stadt</t>
  </si>
  <si>
    <t>Oberhausen-Rheinhausen</t>
  </si>
  <si>
    <t>Sulzfeld</t>
  </si>
  <si>
    <t>Zaisenhausen</t>
  </si>
  <si>
    <t>Bühlertal</t>
  </si>
  <si>
    <t>Forbach</t>
  </si>
  <si>
    <t>Gaggenau, Stadt</t>
  </si>
  <si>
    <t>Bischweier</t>
  </si>
  <si>
    <t>Kuppenheim, Stadt</t>
  </si>
  <si>
    <t>Bühl, Stadt</t>
  </si>
  <si>
    <t>Ottersweier</t>
  </si>
  <si>
    <t>Au am Rhein</t>
  </si>
  <si>
    <t>Bietigheim</t>
  </si>
  <si>
    <t>Durmersheim</t>
  </si>
  <si>
    <t>Elchesheim-Illingen</t>
  </si>
  <si>
    <t>Gernsbach, Stadt</t>
  </si>
  <si>
    <t>Loffenau</t>
  </si>
  <si>
    <t>Weisenbach</t>
  </si>
  <si>
    <t>Iffezheim</t>
  </si>
  <si>
    <t>Muggensturm</t>
  </si>
  <si>
    <t>Ötigheim</t>
  </si>
  <si>
    <t>Rastatt, Stadt</t>
  </si>
  <si>
    <t>Steinmauern</t>
  </si>
  <si>
    <t>Rheinmünster</t>
  </si>
  <si>
    <t>Hügelsheim</t>
  </si>
  <si>
    <t>Sinzheim</t>
  </si>
  <si>
    <t>Heidelberg, Stadt</t>
  </si>
  <si>
    <t>Mannheim, Universitätsstadt</t>
  </si>
  <si>
    <t>Buchen (Odenwald), Stadt</t>
  </si>
  <si>
    <t>Mudau</t>
  </si>
  <si>
    <t>Hardheim</t>
  </si>
  <si>
    <t>Höpfingen</t>
  </si>
  <si>
    <t>Walldürn, Stadt</t>
  </si>
  <si>
    <t>Haßmersheim</t>
  </si>
  <si>
    <t>Hüffenhardt</t>
  </si>
  <si>
    <t>Aglasterhausen</t>
  </si>
  <si>
    <t>Schwarzach</t>
  </si>
  <si>
    <t>Fahrenbach</t>
  </si>
  <si>
    <t>Mosbach, Stadt</t>
  </si>
  <si>
    <t>Neckarzimmern</t>
  </si>
  <si>
    <t>Obrigheim</t>
  </si>
  <si>
    <t>Elztal</t>
  </si>
  <si>
    <t>Binau</t>
  </si>
  <si>
    <t>Neckargerach</t>
  </si>
  <si>
    <t>Zwingenberg</t>
  </si>
  <si>
    <t>Waldbrunn</t>
  </si>
  <si>
    <t>Osterburken, Stadt</t>
  </si>
  <si>
    <t>Ravenstein, Stadt</t>
  </si>
  <si>
    <t>Billigheim</t>
  </si>
  <si>
    <t>Schefflenz</t>
  </si>
  <si>
    <t>Adelsheim, Stadt</t>
  </si>
  <si>
    <t>Seckach</t>
  </si>
  <si>
    <t>Brühl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</si>
  <si>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</si>
  <si>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</si>
  <si>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</si>
  <si>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</si>
  <si>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</si>
  <si>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</si>
  <si>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</si>
  <si>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</si>
  <si>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</si>
  <si>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</si>
  <si>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</si>
  <si>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</si>
  <si>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</si>
  <si>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Walldorf, Stadt</t>
  </si>
  <si>
    <t>Weinheim, Stadt</t>
  </si>
  <si>
    <t>St. Leon-Rot</t>
  </si>
  <si>
    <t>Edingen-Neckarhausen</t>
  </si>
  <si>
    <t>Hirschberg an der Bergstraße</t>
  </si>
  <si>
    <t>Eberbach, Stadt</t>
  </si>
  <si>
    <t>Schönbrunn</t>
  </si>
  <si>
    <t>Eschelbronn</t>
  </si>
  <si>
    <t>Mauer</t>
  </si>
  <si>
    <t>Meckesheim</t>
  </si>
  <si>
    <t>Spechbach</t>
  </si>
  <si>
    <t>Lobbach</t>
  </si>
  <si>
    <t>Hemsbach, Stadt</t>
  </si>
  <si>
    <t>Laudenbach</t>
  </si>
  <si>
    <t>Altlußheim</t>
  </si>
  <si>
    <t>Hockenheim, Stadt</t>
  </si>
  <si>
    <t>Neulußheim</t>
  </si>
  <si>
    <t>Reilingen</t>
  </si>
  <si>
    <t>Bammental</t>
  </si>
  <si>
    <t>Gaiberg</t>
  </si>
  <si>
    <t>Neckargemünd, Stadt</t>
  </si>
  <si>
    <t>Wiesenbach</t>
  </si>
  <si>
    <t>Mühlhausen</t>
  </si>
  <si>
    <t>Rauenberg, Stadt</t>
  </si>
  <si>
    <t>Heddesbach</t>
  </si>
  <si>
    <t>Heiligkreuzsteinach</t>
  </si>
  <si>
    <t>Schönau, Stadt</t>
  </si>
  <si>
    <t>Wilhelmsfeld</t>
  </si>
  <si>
    <t>Sinsheim, Stadt</t>
  </si>
  <si>
    <t>Zuzenhausen</t>
  </si>
  <si>
    <t>Angelbachtal</t>
  </si>
  <si>
    <t>Epfenbach</t>
  </si>
  <si>
    <t>Neckarbischofsheim, Stadt</t>
  </si>
  <si>
    <t>Neidenstein</t>
  </si>
  <si>
    <t>Reichartshausen</t>
  </si>
  <si>
    <t>Waibstadt, Stadt</t>
  </si>
  <si>
    <t>Helmstadt-Bargen</t>
  </si>
  <si>
    <t>Dielheim</t>
  </si>
  <si>
    <t>Wiesloch, Stadt</t>
  </si>
  <si>
    <t>Pforzheim, Stadt</t>
  </si>
  <si>
    <t>Schömberg</t>
  </si>
  <si>
    <t>Wildberg, Stadt</t>
  </si>
  <si>
    <t>Altensteig, Stadt</t>
  </si>
  <si>
    <t>Egenhausen</t>
  </si>
  <si>
    <t>Simmersfeld</t>
  </si>
  <si>
    <t>Althengstett</t>
  </si>
  <si>
    <t>Gechingen</t>
  </si>
  <si>
    <t>Ostelsheim</t>
  </si>
  <si>
    <t>Simmozheim</t>
  </si>
  <si>
    <t>Dobel</t>
  </si>
  <si>
    <t>Bad Herrenalb, Stadt</t>
  </si>
  <si>
    <t>Bad Liebenzell, Stadt</t>
  </si>
  <si>
    <t>Unterreichenbach</t>
  </si>
  <si>
    <t>Neubulach, Stadt</t>
  </si>
  <si>
    <t>Neuweiler</t>
  </si>
  <si>
    <t>Bad Teinach-Zavelstein, Stadt</t>
  </si>
  <si>
    <t>Oberreichenbach</t>
  </si>
  <si>
    <t>Calw, Stadt</t>
  </si>
  <si>
    <t>Ebhausen</t>
  </si>
  <si>
    <t>Haiterbach, Stadt</t>
  </si>
  <si>
    <t>Nagold, Stadt</t>
  </si>
  <si>
    <t>Rohrdorf</t>
  </si>
  <si>
    <t>Enzklösterle</t>
  </si>
  <si>
    <t>Höfen an der Enz</t>
  </si>
  <si>
    <t>Bad Wildbad, Stadt</t>
  </si>
  <si>
    <t>Illingen</t>
  </si>
  <si>
    <t>Ispringen</t>
  </si>
  <si>
    <t>Knittlingen, Stadt</t>
  </si>
  <si>
    <t>Niefern-Öschelbronn</t>
  </si>
  <si>
    <t>Keltern</t>
  </si>
  <si>
    <t>Remchingen</t>
  </si>
  <si>
    <t>Straubenhardt</t>
  </si>
  <si>
    <t>Friolzheim</t>
  </si>
  <si>
    <t>Heimsheim, Stadt</t>
  </si>
  <si>
    <t>Mönsheim</t>
  </si>
  <si>
    <t>Wiernsheim</t>
  </si>
  <si>
    <t>Wimsheim</t>
  </si>
  <si>
    <t>Wurmberg</t>
  </si>
  <si>
    <t>Eisingen</t>
  </si>
  <si>
    <t>Kämpfelbach</t>
  </si>
  <si>
    <t>Königsbach-Stein</t>
  </si>
  <si>
    <t>Maulbronn, Stadt</t>
  </si>
  <si>
    <t>Sternenfels</t>
  </si>
  <si>
    <t>Mühlacker, Stadt</t>
  </si>
  <si>
    <t>Ötisheim</t>
  </si>
  <si>
    <t>Engelsbrand</t>
  </si>
  <si>
    <t>Neuenbürg, Stadt</t>
  </si>
  <si>
    <t>Kieselbronn</t>
  </si>
  <si>
    <t>Neulingen</t>
  </si>
  <si>
    <t>Ölbronn-Dürrn</t>
  </si>
  <si>
    <t>Neuhausen</t>
  </si>
  <si>
    <t>Tiefenbronn</t>
  </si>
  <si>
    <t>Alpirsbach, Stadt</t>
  </si>
  <si>
    <t>Baiersbronn</t>
  </si>
  <si>
    <t>Loßburg</t>
  </si>
  <si>
    <t>Dornstetten, Stadt</t>
  </si>
  <si>
    <t>Glatten</t>
  </si>
  <si>
    <t>Schopfloch</t>
  </si>
  <si>
    <t>Waldachtal</t>
  </si>
  <si>
    <t>Freudenstadt, Stadt</t>
  </si>
  <si>
    <t>Seewald</t>
  </si>
  <si>
    <t>Bad Rippoldsau-Schapbach</t>
  </si>
  <si>
    <t>Empfingen</t>
  </si>
  <si>
    <t>Eutingen im Gäu</t>
  </si>
  <si>
    <t>Horb am Neckar, Stadt</t>
  </si>
  <si>
    <t>Grömbach</t>
  </si>
  <si>
    <t>Pfalzgrafenweiler</t>
  </si>
  <si>
    <t>Wörnersberg</t>
  </si>
  <si>
    <t>Freiburg im Breisgau, Stadt</t>
  </si>
  <si>
    <t>Lenzkirch</t>
  </si>
  <si>
    <t>Neuenburg am Rhein, Stadt</t>
  </si>
  <si>
    <t>Vogtsburg im Kaiserstuhl, Stadt</t>
  </si>
  <si>
    <t>Bad Krozingen, Stadt</t>
  </si>
  <si>
    <t>Hartheim am Rhein</t>
  </si>
  <si>
    <t>Breisach am Rhein, Stadt</t>
  </si>
  <si>
    <t>Ihringen</t>
  </si>
  <si>
    <t>Merdingen</t>
  </si>
  <si>
    <t>Buchenbach</t>
  </si>
  <si>
    <t>Kirchzarten</t>
  </si>
  <si>
    <t>Oberried</t>
  </si>
  <si>
    <t>Stegen</t>
  </si>
  <si>
    <t>Bollschweil</t>
  </si>
  <si>
    <t>Ehrenkirchen</t>
  </si>
  <si>
    <t>Gundelfingen</t>
  </si>
  <si>
    <t>Heuweiler</t>
  </si>
  <si>
    <t>Ballrechten-Dottingen</t>
  </si>
  <si>
    <t>Heitersheim, Stadt</t>
  </si>
  <si>
    <t>Au</t>
  </si>
  <si>
    <t>Horben</t>
  </si>
  <si>
    <t>Merzhausen</t>
  </si>
  <si>
    <t>Sölden</t>
  </si>
  <si>
    <t>Wittnau</t>
  </si>
  <si>
    <t>Breitnau</t>
  </si>
  <si>
    <t>Hinterzarten</t>
  </si>
  <si>
    <t>Bötzingen</t>
  </si>
  <si>
    <t>Eichstetten am Kaiserstuhl</t>
  </si>
  <si>
    <t>Gottenheim</t>
  </si>
  <si>
    <t>Friedenweiler</t>
  </si>
  <si>
    <t>Löffingen, Stadt</t>
  </si>
  <si>
    <t>Umkirch</t>
  </si>
  <si>
    <t>March</t>
  </si>
  <si>
    <t>Auggen</t>
  </si>
  <si>
    <t>Badenweiler</t>
  </si>
  <si>
    <t>Buggingen</t>
  </si>
  <si>
    <t>Müllheim, Stadt</t>
  </si>
  <si>
    <t>Sulzburg, Stadt</t>
  </si>
  <si>
    <t>Glottertal</t>
  </si>
  <si>
    <t>St. Märgen</t>
  </si>
  <si>
    <t>St. Peter</t>
  </si>
  <si>
    <t>Ebringen</t>
  </si>
  <si>
    <t>Pfaffenweiler</t>
  </si>
  <si>
    <t>Schallstadt</t>
  </si>
  <si>
    <t>Feldberg (Schwarzwald)</t>
  </si>
  <si>
    <t>Schluchsee</t>
  </si>
  <si>
    <t>Staufen im Breisgau, Stadt</t>
  </si>
  <si>
    <t>Münstertal/Schwarzwald</t>
  </si>
  <si>
    <t>Eisenbach (Hochschwarzwald)</t>
  </si>
  <si>
    <t>Titisee-Neustadt, Stadt</t>
  </si>
  <si>
    <t>Denzlingen</t>
  </si>
  <si>
    <t>Reute</t>
  </si>
  <si>
    <t>Vörstetten</t>
  </si>
  <si>
    <t>Biederbach</t>
  </si>
  <si>
    <t>Elzach, Stadt</t>
  </si>
  <si>
    <t>Winden im Elztal</t>
  </si>
  <si>
    <t>Emmendingen, Stadt</t>
  </si>
  <si>
    <t>Malterdingen</t>
  </si>
  <si>
    <t>Sexau</t>
  </si>
  <si>
    <t>Teningen</t>
  </si>
  <si>
    <t>Freiamt</t>
  </si>
  <si>
    <t>Herbolzheim, Stadt</t>
  </si>
  <si>
    <t>Kenzingen, Stadt</t>
  </si>
  <si>
    <t>Weisweil</t>
  </si>
  <si>
    <t>Rheinhausen</t>
  </si>
  <si>
    <t>Bahlingen am Kaiserstuhl</t>
  </si>
  <si>
    <t>Endingen am Kaiserstuhl, Stadt</t>
  </si>
  <si>
    <t>Riegel am Kaiserstuhl</t>
  </si>
  <si>
    <t>Sasbach am Kaiserstuhl</t>
  </si>
  <si>
    <t>Wyhl am Kaiserstuhl</t>
  </si>
  <si>
    <t>Gutach im Breisgau</t>
  </si>
  <si>
    <t>Simonswald</t>
  </si>
  <si>
    <t>Waldkirch, Stadt</t>
  </si>
  <si>
    <t>Appenweier</t>
  </si>
  <si>
    <t>Hornberg, Stadt</t>
  </si>
  <si>
    <t>Kehl, Stadt</t>
  </si>
  <si>
    <t>Willstätt</t>
  </si>
  <si>
    <t>Neuried</t>
  </si>
  <si>
    <t>Rheinau, Stadt</t>
  </si>
  <si>
    <t>Achern, Stadt</t>
  </si>
  <si>
    <t>Lauf</t>
  </si>
  <si>
    <t>Sasbach</t>
  </si>
  <si>
    <t>Sasbachwalden</t>
  </si>
  <si>
    <t>Ettenheim, Stadt</t>
  </si>
  <si>
    <t>Mahlberg, Stadt</t>
  </si>
  <si>
    <t>Ringsheim</t>
  </si>
  <si>
    <t>Rust</t>
  </si>
  <si>
    <t>Kappel-Grafenhausen</t>
  </si>
  <si>
    <t>Berghaupten</t>
  </si>
  <si>
    <t>Gengenbach, Stadt</t>
  </si>
  <si>
    <t>Ohlsbach</t>
  </si>
  <si>
    <t>Fischerbach</t>
  </si>
  <si>
    <t>Haslach im Kinzigtal, Stadt</t>
  </si>
  <si>
    <t>Hofstetten</t>
  </si>
  <si>
    <t>Mühlenbach</t>
  </si>
  <si>
    <t>Steinach</t>
  </si>
  <si>
    <t>Gutach (Schwarzwaldbahn)</t>
  </si>
  <si>
    <t>Hausach, Stadt</t>
  </si>
  <si>
    <t>Kappelrodeck</t>
  </si>
  <si>
    <t>Ottenhöfen im Schwarzwald</t>
  </si>
  <si>
    <t>Seebach</t>
  </si>
  <si>
    <t>Kippenheim</t>
  </si>
  <si>
    <t>Lahr/Schwarzwald, Stadt</t>
  </si>
  <si>
    <t>Bad Peterstal-Griesbach</t>
  </si>
  <si>
    <t>Oppenau, Stadt</t>
  </si>
  <si>
    <t>Lautenbach</t>
  </si>
  <si>
    <t>Oberkirch, Stadt</t>
  </si>
  <si>
    <t>Renchen, Stadt</t>
  </si>
  <si>
    <t>Durbach</t>
  </si>
  <si>
    <t>Hohberg</t>
  </si>
  <si>
    <t>Offenburg, Stadt</t>
  </si>
  <si>
    <t>Ortenberg</t>
  </si>
  <si>
    <t>Schutterwald</t>
  </si>
  <si>
    <t>Schuttertal</t>
  </si>
  <si>
    <t>Meißenheim</t>
  </si>
  <si>
    <t>Schwanau</t>
  </si>
  <si>
    <t>Oberwolfach</t>
  </si>
  <si>
    <t>Wolfach, Stadt</t>
  </si>
  <si>
    <t>Nordrach</t>
  </si>
  <si>
    <t>Oberharmersbach</t>
  </si>
  <si>
    <t>Zell am Harmersbach, Stadt</t>
  </si>
  <si>
    <t>Dornhan, Stadt</t>
  </si>
  <si>
    <t>Dunningen</t>
  </si>
  <si>
    <t>Eschbronn</t>
  </si>
  <si>
    <t>Epfendorf</t>
  </si>
  <si>
    <t>Oberndorf am Neckar, Stadt</t>
  </si>
  <si>
    <t>Fluorn-Winzeln</t>
  </si>
  <si>
    <t>Dietingen</t>
  </si>
  <si>
    <t>Rottweil, Stadt</t>
  </si>
  <si>
    <t>Wellendingen</t>
  </si>
  <si>
    <t>Zimmern ob Rottweil</t>
  </si>
  <si>
    <t>Deißlingen</t>
  </si>
  <si>
    <t>Schenkenzell</t>
  </si>
  <si>
    <t>Schiltach, Stadt</t>
  </si>
  <si>
    <t>Aichhalden</t>
  </si>
  <si>
    <t>Lauterbach</t>
  </si>
  <si>
    <t>Schramberg, Stadt</t>
  </si>
  <si>
    <t>Sulz am Neckar, Stadt</t>
  </si>
  <si>
    <t>Vöhringen</t>
  </si>
  <si>
    <t>Bösingen</t>
  </si>
  <si>
    <t>Villingendorf</t>
  </si>
  <si>
    <t>Bad Dürrheim, Stadt</t>
  </si>
  <si>
    <t>Blumberg, Stadt</t>
  </si>
  <si>
    <t>Königsfeld im Schwarzwald</t>
  </si>
  <si>
    <t>St. Georgen im Schwarzwald, Stadt</t>
  </si>
  <si>
    <t>Vöhrenbach, Stadt</t>
  </si>
  <si>
    <t>Bräunlingen, Stadt</t>
  </si>
  <si>
    <t>Donaueschingen, Stadt</t>
  </si>
  <si>
    <t>Hüfingen, Stadt</t>
  </si>
  <si>
    <t>Furtwangen im Schwarzwald, Stadt</t>
  </si>
  <si>
    <t>Gütenbach</t>
  </si>
  <si>
    <t>Schönwald im Schwarzwald</t>
  </si>
  <si>
    <t>Schonach im Schwarzwald</t>
  </si>
  <si>
    <t>Triberg im Schwarzwald, Stadt</t>
  </si>
  <si>
    <t>Dauchingen</t>
  </si>
  <si>
    <t>Mönchweiler</t>
  </si>
  <si>
    <t>Niedereschach</t>
  </si>
  <si>
    <t>Tuningen</t>
  </si>
  <si>
    <t>Unterkirnach</t>
  </si>
  <si>
    <t>Villingen-Schwenningen, Stadt</t>
  </si>
  <si>
    <t>Brigachtal</t>
  </si>
  <si>
    <t>Bärenthal</t>
  </si>
  <si>
    <t>Buchheim</t>
  </si>
  <si>
    <t>Fridingen an der Donau, Stadt</t>
  </si>
  <si>
    <t>Irndorf</t>
  </si>
  <si>
    <t>Kolbingen</t>
  </si>
  <si>
    <t>Mühlheim an der Donau, Stadt</t>
  </si>
  <si>
    <t>Renquishausen</t>
  </si>
  <si>
    <t>Bubsheim</t>
  </si>
  <si>
    <t>Deilingen</t>
  </si>
  <si>
    <t>Egesheim</t>
  </si>
  <si>
    <t>Gosheim</t>
  </si>
  <si>
    <t>Königsheim</t>
  </si>
  <si>
    <t>Reichenbach am Heuberg</t>
  </si>
  <si>
    <t>Wehingen</t>
  </si>
  <si>
    <t>Geisingen, Stadt</t>
  </si>
  <si>
    <t>Immendingen</t>
  </si>
  <si>
    <t>Aldingen</t>
  </si>
  <si>
    <t>Balgheim</t>
  </si>
  <si>
    <t>Böttingen</t>
  </si>
  <si>
    <t>Denkingen</t>
  </si>
  <si>
    <t>Dürbheim</t>
  </si>
  <si>
    <t>Frittlingen</t>
  </si>
  <si>
    <t>Hausen ob Verena</t>
  </si>
  <si>
    <t>Mahlstetten</t>
  </si>
  <si>
    <t>Spaichingen, Stadt</t>
  </si>
  <si>
    <t>Durchhausen</t>
  </si>
  <si>
    <t>Gunningen</t>
  </si>
  <si>
    <t>Trossingen, Stadt</t>
  </si>
  <si>
    <t>Neuhausen ob Eck</t>
  </si>
  <si>
    <t>Tuttlingen, Stadt</t>
  </si>
  <si>
    <t>Wurmlingen</t>
  </si>
  <si>
    <t>Seitingen-Oberflacht</t>
  </si>
  <si>
    <t>Rietheim-Weilheim</t>
  </si>
  <si>
    <t>Emmingen-Liptingen</t>
  </si>
  <si>
    <t>Hilzingen</t>
  </si>
  <si>
    <t>Radolfzell am Bodensee, Stadt</t>
  </si>
  <si>
    <t>Tengen, Stadt</t>
  </si>
  <si>
    <t>Aach, Stadt</t>
  </si>
  <si>
    <t>Engen, Stadt</t>
  </si>
  <si>
    <t>Mühlhausen-Ehingen</t>
  </si>
  <si>
    <t>Büsingen am Hochrhein</t>
  </si>
  <si>
    <t>Gailingen am Hochrhein</t>
  </si>
  <si>
    <t>Gottmadingen</t>
  </si>
  <si>
    <t>Gaienhofen</t>
  </si>
  <si>
    <t>Moos</t>
  </si>
  <si>
    <t>Öhningen</t>
  </si>
  <si>
    <t>Allensbach</t>
  </si>
  <si>
    <t>Konstanz, Universitätsstadt</t>
  </si>
  <si>
    <t>Reichenau</t>
  </si>
  <si>
    <t>Singen (Hohentwiel), Stadt</t>
  </si>
  <si>
    <t>Steißlingen</t>
  </si>
  <si>
    <t>Volkertshausen</t>
  </si>
  <si>
    <t>Rielasingen-Worblingen</t>
  </si>
  <si>
    <t>Eigeltingen</t>
  </si>
  <si>
    <t>Mühlingen</t>
  </si>
  <si>
    <t>Stockach, Stadt</t>
  </si>
  <si>
    <t>Hohenfels</t>
  </si>
  <si>
    <t>Bodman-Ludwigshafen</t>
  </si>
  <si>
    <t>Orsingen-Nenzingen</t>
  </si>
  <si>
    <t>Efringen-Kirchen</t>
  </si>
  <si>
    <t>Todtnau, Stadt</t>
  </si>
  <si>
    <t>Weil am Rhein, Stadt</t>
  </si>
  <si>
    <t>Grenzach-Wyhlen</t>
  </si>
  <si>
    <t>Kleines Wiesental</t>
  </si>
  <si>
    <t>Kandern, Stadt</t>
  </si>
  <si>
    <t>Malsburg-Marzell</t>
  </si>
  <si>
    <t>Inzlingen</t>
  </si>
  <si>
    <t>Lörrach, Stadt</t>
  </si>
  <si>
    <t>Rheinfelden (Baden), Stadt</t>
  </si>
  <si>
    <t>Schwörstadt</t>
  </si>
  <si>
    <t>Bad Bellingen</t>
  </si>
  <si>
    <t>Schliengen</t>
  </si>
  <si>
    <t>Aitern</t>
  </si>
  <si>
    <t>Böllen</t>
  </si>
  <si>
    <t>Fröhnd</t>
  </si>
  <si>
    <t>Schönau im Schwarzwald, Stadt</t>
  </si>
  <si>
    <t>Schönenberg</t>
  </si>
  <si>
    <t>Tunau</t>
  </si>
  <si>
    <t>Utzenfeld</t>
  </si>
  <si>
    <t>Wembach</t>
  </si>
  <si>
    <t>Wieden</t>
  </si>
  <si>
    <t>Hasel</t>
  </si>
  <si>
    <t>Hausen im Wiesental</t>
  </si>
  <si>
    <t>Maulburg</t>
  </si>
  <si>
    <t>Schopfheim, Stadt</t>
  </si>
  <si>
    <t>Binzen</t>
  </si>
  <si>
    <t>Eimeldingen</t>
  </si>
  <si>
    <t>Fischingen</t>
  </si>
  <si>
    <t>Rümmingen</t>
  </si>
  <si>
    <t>Schallbach</t>
  </si>
  <si>
    <t>Wittlingen</t>
  </si>
  <si>
    <t>Zell im Wiesental, Stadt</t>
  </si>
  <si>
    <t>Häg-Ehrsberg</t>
  </si>
  <si>
    <t>Albbruck</t>
  </si>
  <si>
    <t>Görwihl</t>
  </si>
  <si>
    <t>Klettgau</t>
  </si>
  <si>
    <t>Laufenburg (Baden), Stadt</t>
  </si>
  <si>
    <t>Stühlingen, Stadt</t>
  </si>
  <si>
    <t>Wehr, Stadt</t>
  </si>
  <si>
    <t>Bonndorf im Schwarzwald, Stadt</t>
  </si>
  <si>
    <t>Wutach</t>
  </si>
  <si>
    <t>Dettighofen</t>
  </si>
  <si>
    <t>Jestetten</t>
  </si>
  <si>
    <t>Lottstetten</t>
  </si>
  <si>
    <t>Hohentengen am Hochrhein</t>
  </si>
  <si>
    <t>Küssaberg</t>
  </si>
  <si>
    <t>Grafenhausen</t>
  </si>
  <si>
    <t>Ühlingen-Birkendorf</t>
  </si>
  <si>
    <t>Herrischried</t>
  </si>
  <si>
    <t>Murg</t>
  </si>
  <si>
    <t>Rickenbach</t>
  </si>
  <si>
    <t>Bad Säckingen, Stadt</t>
  </si>
  <si>
    <t>Bernau im Schwarzwald</t>
  </si>
  <si>
    <t>Dachsberg (Südschwarzwald)</t>
  </si>
  <si>
    <t>Häusern</t>
  </si>
  <si>
    <t>Höchenschwand</t>
  </si>
  <si>
    <t>Ibach</t>
  </si>
  <si>
    <t>St. Blasien, Stadt</t>
  </si>
  <si>
    <t>Todtmoos</t>
  </si>
  <si>
    <t>Dogern</t>
  </si>
  <si>
    <t>Lauchringen</t>
  </si>
  <si>
    <t>Weilheim</t>
  </si>
  <si>
    <t>Waldshut-Tiengen, Stadt</t>
  </si>
  <si>
    <t>Wutöschingen</t>
  </si>
  <si>
    <t>Eggingen</t>
  </si>
  <si>
    <t>Dettingen an der Erms</t>
  </si>
  <si>
    <t>Eningen unter Achalm</t>
  </si>
  <si>
    <t>Pfullingen, Stadt</t>
  </si>
  <si>
    <t>Reutlingen, Stadt</t>
  </si>
  <si>
    <t>Trochtelfingen, Stadt</t>
  </si>
  <si>
    <t>Wannweil</t>
  </si>
  <si>
    <t>Sonnenbühl</t>
  </si>
  <si>
    <t>Lichtenstein</t>
  </si>
  <si>
    <t>St. Johann</t>
  </si>
  <si>
    <t>Engstingen</t>
  </si>
  <si>
    <t>Grafenberg</t>
  </si>
  <si>
    <t>Metzingen, Stadt</t>
  </si>
  <si>
    <t>Riederich</t>
  </si>
  <si>
    <t>Gomadingen</t>
  </si>
  <si>
    <t>Mehrstetten</t>
  </si>
  <si>
    <t>Münsingen, Stadt</t>
  </si>
  <si>
    <t>Pliezhausen</t>
  </si>
  <si>
    <t>Walddorfhäslach</t>
  </si>
  <si>
    <t>Grabenstetten</t>
  </si>
  <si>
    <t>Hülben</t>
  </si>
  <si>
    <t>Bad Urach, Stadt</t>
  </si>
  <si>
    <t>Römerstein</t>
  </si>
  <si>
    <t>Hayingen, Stadt</t>
  </si>
  <si>
    <t>Pfronstetten</t>
  </si>
  <si>
    <t>Zwiefalten</t>
  </si>
  <si>
    <t>Dettenhausen</t>
  </si>
  <si>
    <t>Kirchentellinsfurt</t>
  </si>
  <si>
    <t>Kusterdingen</t>
  </si>
  <si>
    <t>Tübingen, Universitätsstadt</t>
  </si>
  <si>
    <t>Ammerbuch</t>
  </si>
  <si>
    <t>Dußlingen</t>
  </si>
  <si>
    <t>Gomaringen</t>
  </si>
  <si>
    <t>Bodelshausen</t>
  </si>
  <si>
    <t>Mössingen, Stadt</t>
  </si>
  <si>
    <t>Ofterdingen</t>
  </si>
  <si>
    <t>Hirrlingen</t>
  </si>
  <si>
    <t>Rottenburg am Neckar, Stadt</t>
  </si>
  <si>
    <t>Neustetten</t>
  </si>
  <si>
    <t>Starzach</t>
  </si>
  <si>
    <t>Burladingen, Stadt</t>
  </si>
  <si>
    <t>Haigerloch, Stadt</t>
  </si>
  <si>
    <t>Rosenfeld, Stadt</t>
  </si>
  <si>
    <t>Bitz</t>
  </si>
  <si>
    <t>Albstadt, Stadt</t>
  </si>
  <si>
    <t>Balingen, Stadt</t>
  </si>
  <si>
    <t>Geislingen, Stadt</t>
  </si>
  <si>
    <t>Bisingen</t>
  </si>
  <si>
    <t>Grosselfingen</t>
  </si>
  <si>
    <t>Hechingen, Stadt</t>
  </si>
  <si>
    <t>Jungingen</t>
  </si>
  <si>
    <t>Rangendingen</t>
  </si>
  <si>
    <t>Meßstetten, Stadt</t>
  </si>
  <si>
    <t>Nusplingen</t>
  </si>
  <si>
    <t>Obernheim</t>
  </si>
  <si>
    <t>Dautmergen</t>
  </si>
  <si>
    <t>Dormettingen</t>
  </si>
  <si>
    <t>Dotternhausen</t>
  </si>
  <si>
    <t>Hausen am Tann</t>
  </si>
  <si>
    <t>Ratshausen</t>
  </si>
  <si>
    <t>Schömberg, Stadt</t>
  </si>
  <si>
    <t>Weilen unter den Rinnen</t>
  </si>
  <si>
    <t>Zimmern unter der Burg</t>
  </si>
  <si>
    <t>Straßberg</t>
  </si>
  <si>
    <t>Winterlingen</t>
  </si>
  <si>
    <t>Ulm, Universitätsstadt</t>
  </si>
  <si>
    <t>Erbach, Stadt</t>
  </si>
  <si>
    <t>Schelklingen, Stadt</t>
  </si>
  <si>
    <t>Blaustein, Stadt</t>
  </si>
  <si>
    <t>Allmendingen</t>
  </si>
  <si>
    <t>Altheim</t>
  </si>
  <si>
    <t>Berghülen</t>
  </si>
  <si>
    <t>Blaubeuren, Stadt</t>
  </si>
  <si>
    <t>Dietenheim, Stadt</t>
  </si>
  <si>
    <t>Illerrieden</t>
  </si>
  <si>
    <t>Balzheim</t>
  </si>
  <si>
    <t>Beimerstetten</t>
  </si>
  <si>
    <t>Dornstadt</t>
  </si>
  <si>
    <t>Westerstetten</t>
  </si>
  <si>
    <t>Ehingen (Donau), Stadt</t>
  </si>
  <si>
    <t>Griesingen</t>
  </si>
  <si>
    <t>Oberdischingen</t>
  </si>
  <si>
    <t>Öpfingen</t>
  </si>
  <si>
    <t>Hüttisheim</t>
  </si>
  <si>
    <t>Schnürpflingen</t>
  </si>
  <si>
    <t>Illerkirchberg</t>
  </si>
  <si>
    <t>Staig</t>
  </si>
  <si>
    <t>Laichingen, Stadt</t>
  </si>
  <si>
    <t>Merklingen</t>
  </si>
  <si>
    <t>Nellingen</t>
  </si>
  <si>
    <t>Westerheim</t>
  </si>
  <si>
    <t>Heroldstatt</t>
  </si>
  <si>
    <t>Altheim (Alb)</t>
  </si>
  <si>
    <t>Asselfingen</t>
  </si>
  <si>
    <t>Ballendorf</t>
  </si>
  <si>
    <t>Bernstadt</t>
  </si>
  <si>
    <t>Börslingen</t>
  </si>
  <si>
    <t>Breitingen</t>
  </si>
  <si>
    <t>Holzkirch</t>
  </si>
  <si>
    <t>Langenau, Stadt</t>
  </si>
  <si>
    <t>Neenstetten</t>
  </si>
  <si>
    <t>Nerenstetten</t>
  </si>
  <si>
    <t>Öllingen</t>
  </si>
  <si>
    <t>Rammingen</t>
  </si>
  <si>
    <t>Setzingen</t>
  </si>
  <si>
    <t>Weidenstetten</t>
  </si>
  <si>
    <t>Amstetten</t>
  </si>
  <si>
    <t>Lonsee</t>
  </si>
  <si>
    <t>Emeringen</t>
  </si>
  <si>
    <t>Emerkingen</t>
  </si>
  <si>
    <t>Grundsheim</t>
  </si>
  <si>
    <t>Hausen am Bussen</t>
  </si>
  <si>
    <t>Lauterach</t>
  </si>
  <si>
    <t>Munderkingen, Stadt</t>
  </si>
  <si>
    <t>Obermarchtal</t>
  </si>
  <si>
    <t>Oberstadion</t>
  </si>
  <si>
    <t>Rechtenstein</t>
  </si>
  <si>
    <t>Rottenacker</t>
  </si>
  <si>
    <t>Untermarchtal</t>
  </si>
  <si>
    <t>Unterstadion</t>
  </si>
  <si>
    <t>Unterwachingen</t>
  </si>
  <si>
    <t>Schemmerhofen</t>
  </si>
  <si>
    <t>Alleshausen</t>
  </si>
  <si>
    <t>Allmannsweiler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</si>
  <si>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</si>
  <si>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</si>
  <si>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</si>
  <si>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</si>
  <si>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</si>
  <si>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</si>
  <si>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</si>
  <si>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Ingoldingen</t>
  </si>
  <si>
    <t>Attenweiler</t>
  </si>
  <si>
    <t>Biberach an der Riß, Stadt</t>
  </si>
  <si>
    <t>Eberhardzell</t>
  </si>
  <si>
    <t>Maselheim</t>
  </si>
  <si>
    <t>Mittelbiberach</t>
  </si>
  <si>
    <t>Ummendorf</t>
  </si>
  <si>
    <t>Warthausen</t>
  </si>
  <si>
    <t>Berkheim</t>
  </si>
  <si>
    <t>Dettingen an der Iller</t>
  </si>
  <si>
    <t>Erolzheim</t>
  </si>
  <si>
    <t>Kirchberg an der Iller</t>
  </si>
  <si>
    <t>Kirchdorf an der Iller</t>
  </si>
  <si>
    <t>Achstetten</t>
  </si>
  <si>
    <t>Burgrieden</t>
  </si>
  <si>
    <t>Laupheim, Stadt</t>
  </si>
  <si>
    <t>Mietingen</t>
  </si>
  <si>
    <t>Erlenmoos</t>
  </si>
  <si>
    <t>Ochsenhausen, Stadt</t>
  </si>
  <si>
    <t>Steinhausen an der Rottum</t>
  </si>
  <si>
    <t>Gutenzell-Hürbel</t>
  </si>
  <si>
    <t>Dürmentingen</t>
  </si>
  <si>
    <t>Ertingen</t>
  </si>
  <si>
    <t>Langenenslingen</t>
  </si>
  <si>
    <t>Riedlingen, Stadt</t>
  </si>
  <si>
    <t>Unlingen</t>
  </si>
  <si>
    <t>Uttenweiler</t>
  </si>
  <si>
    <t>Rot an der Rot</t>
  </si>
  <si>
    <t>Tannheim</t>
  </si>
  <si>
    <t>Schwendi</t>
  </si>
  <si>
    <t>Wain</t>
  </si>
  <si>
    <t>Meckenbeuren</t>
  </si>
  <si>
    <t>Eriskirch</t>
  </si>
  <si>
    <t>Kressbronn am Bodensee</t>
  </si>
  <si>
    <t>Langenargen</t>
  </si>
  <si>
    <t>Friedrichshafen, Stadt</t>
  </si>
  <si>
    <t>Immenstaad am Bodensee</t>
  </si>
  <si>
    <t>Bermatingen</t>
  </si>
  <si>
    <t>Markdorf, Stadt</t>
  </si>
  <si>
    <t>Oberteuringen</t>
  </si>
  <si>
    <t>Deggenhausertal</t>
  </si>
  <si>
    <t>Daisendorf</t>
  </si>
  <si>
    <t>Hagnau am Bodensee</t>
  </si>
  <si>
    <t>Meersburg, Stadt</t>
  </si>
  <si>
    <t>Uhldingen-Mühlhofen</t>
  </si>
  <si>
    <t>Frickingen</t>
  </si>
  <si>
    <t>Heiligenberg</t>
  </si>
  <si>
    <t>Neukirch</t>
  </si>
  <si>
    <t>Tettnang, Stadt</t>
  </si>
  <si>
    <t>Owingen</t>
  </si>
  <si>
    <t>Sipplingen</t>
  </si>
  <si>
    <t>Überlingen, Stadt</t>
  </si>
  <si>
    <t>Aulendorf, Stadt</t>
  </si>
  <si>
    <t>Bad Wurzach, Stadt</t>
  </si>
  <si>
    <t>Isny im Allgäu, Stadt</t>
  </si>
  <si>
    <t>Kißlegg</t>
  </si>
  <si>
    <t>Argenbühl</t>
  </si>
  <si>
    <t>Altshausen</t>
  </si>
  <si>
    <t>Boms</t>
  </si>
  <si>
    <t>Ebenweiler</t>
  </si>
  <si>
    <t>Eichstegen</t>
  </si>
  <si>
    <t>Fleischwangen</t>
  </si>
  <si>
    <t>Guggenhausen</t>
  </si>
  <si>
    <t>Hoßkirch</t>
  </si>
  <si>
    <t>Königseggwald</t>
  </si>
  <si>
    <t>Riedhausen</t>
  </si>
  <si>
    <t>Unterwaldhausen</t>
  </si>
  <si>
    <t>Ebersbach-Musbach</t>
  </si>
  <si>
    <t>Bad Waldsee, Stadt</t>
  </si>
  <si>
    <t>Bergatreute</t>
  </si>
  <si>
    <t>Bodnegg</t>
  </si>
  <si>
    <t>Grünkraut</t>
  </si>
  <si>
    <t>Schlier</t>
  </si>
  <si>
    <t>Waldburg</t>
  </si>
  <si>
    <t>Aichstetten</t>
  </si>
  <si>
    <t>Aitrach</t>
  </si>
  <si>
    <t>Leutkirch im Allgäu, Stadt</t>
  </si>
  <si>
    <t>Baienfurt</t>
  </si>
  <si>
    <t>Baindt</t>
  </si>
  <si>
    <t>Ravensburg, Stadt</t>
  </si>
  <si>
    <t>Weingarten, Stadt</t>
  </si>
  <si>
    <t>Vogt</t>
  </si>
  <si>
    <t>Wolfegg</t>
  </si>
  <si>
    <t>Achberg</t>
  </si>
  <si>
    <t>Amtzell</t>
  </si>
  <si>
    <t>Wangen im Allgäu, Stadt</t>
  </si>
  <si>
    <t>Wilhelmsdorf</t>
  </si>
  <si>
    <t>Horgenzell</t>
  </si>
  <si>
    <t>Wolpertswende</t>
  </si>
  <si>
    <t>Fronreute</t>
  </si>
  <si>
    <t>Ostrach</t>
  </si>
  <si>
    <t>Gammertingen, Stadt</t>
  </si>
  <si>
    <t>Hettingen, Stadt</t>
  </si>
  <si>
    <t>Neufra</t>
  </si>
  <si>
    <t>Veringenstadt, Stadt</t>
  </si>
  <si>
    <t>Hohentengen</t>
  </si>
  <si>
    <t>Mengen, Stadt</t>
  </si>
  <si>
    <t>Scheer, Stadt</t>
  </si>
  <si>
    <t>Leibertingen</t>
  </si>
  <si>
    <t>Meßkirch, Stadt</t>
  </si>
  <si>
    <t>Sauldorf</t>
  </si>
  <si>
    <t>Illmensee</t>
  </si>
  <si>
    <t>Pfullendorf, Stadt</t>
  </si>
  <si>
    <t>Wald</t>
  </si>
  <si>
    <t>Herdwangen-Schönach</t>
  </si>
  <si>
    <t>Herbertingen</t>
  </si>
  <si>
    <t>Bad Saulgau, Stadt</t>
  </si>
  <si>
    <t>Beuron</t>
  </si>
  <si>
    <t>Bingen</t>
  </si>
  <si>
    <t>Inzigkofen</t>
  </si>
  <si>
    <t>Krauchenwies</t>
  </si>
  <si>
    <t>Sigmaringen, Stadt</t>
  </si>
  <si>
    <t>Sigmaringendorf</t>
  </si>
  <si>
    <t>Schwenningen</t>
  </si>
  <si>
    <t>Stetten am kalten Markt</t>
  </si>
  <si>
    <t>Altötting, St</t>
  </si>
  <si>
    <t>Burghausen, St</t>
  </si>
  <si>
    <t>Burgkirchen a.d.Alz</t>
  </si>
  <si>
    <t>Garching a.d.Alz</t>
  </si>
  <si>
    <t>Haiming</t>
  </si>
  <si>
    <t>Neuötting, St</t>
  </si>
  <si>
    <t>Pleiskirchen</t>
  </si>
  <si>
    <t>Teising</t>
  </si>
  <si>
    <t>Töging a.Inn, St</t>
  </si>
  <si>
    <t>Tüßling, M</t>
  </si>
  <si>
    <t>Winhöring</t>
  </si>
  <si>
    <t>Emmerting</t>
  </si>
  <si>
    <t>Feichten a.d.Alz</t>
  </si>
  <si>
    <t>Halsbach</t>
  </si>
  <si>
    <t>Kirchweidach</t>
  </si>
  <si>
    <t>Tyrlaching</t>
  </si>
  <si>
    <t>Marktl, M</t>
  </si>
  <si>
    <t>Stammham</t>
  </si>
  <si>
    <t>Erlbach</t>
  </si>
  <si>
    <t>Perach</t>
  </si>
  <si>
    <t>Reischach</t>
  </si>
  <si>
    <t>Kastl</t>
  </si>
  <si>
    <t>Unterneukirchen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</si>
  <si>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</si>
  <si>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</si>
  <si>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</si>
  <si>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</si>
  <si>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</si>
  <si>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</si>
  <si>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</si>
  <si>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</si>
  <si>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</si>
  <si>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</si>
  <si>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</si>
  <si>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</si>
  <si>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</si>
  <si>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</si>
  <si>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</si>
  <si>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Bad Heilbrunn</t>
  </si>
  <si>
    <t>Bad Tölz, St</t>
  </si>
  <si>
    <t>Dietramszell</t>
  </si>
  <si>
    <t>Egling</t>
  </si>
  <si>
    <t>Eurasburg</t>
  </si>
  <si>
    <t>Gaißach</t>
  </si>
  <si>
    <t>Geretsried, St</t>
  </si>
  <si>
    <t>Icking</t>
  </si>
  <si>
    <t>Jachenau</t>
  </si>
  <si>
    <t>Königsdorf</t>
  </si>
  <si>
    <t>Lenggries</t>
  </si>
  <si>
    <t>Münsing</t>
  </si>
  <si>
    <t>Wackersberg</t>
  </si>
  <si>
    <t>Wolfratshausen, St</t>
  </si>
  <si>
    <t>Benediktbeuern</t>
  </si>
  <si>
    <t>Bichl</t>
  </si>
  <si>
    <t>Kochel a.See</t>
  </si>
  <si>
    <t>Schlehdorf</t>
  </si>
  <si>
    <t>Greiling</t>
  </si>
  <si>
    <t>Reichersbeuern</t>
  </si>
  <si>
    <t>Sachsenkam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</si>
  <si>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</si>
  <si>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</si>
  <si>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</si>
  <si>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</si>
  <si>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</si>
  <si>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</si>
  <si>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</si>
  <si>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</si>
  <si>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</si>
  <si>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</si>
  <si>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</si>
  <si>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</si>
  <si>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</si>
  <si>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</si>
  <si>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</si>
  <si>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</si>
  <si>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</si>
  <si>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</si>
  <si>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Ebersberg, St</t>
  </si>
  <si>
    <t>Forstinning</t>
  </si>
  <si>
    <t>Grafing b.München, St</t>
  </si>
  <si>
    <t>Hohenlinden</t>
  </si>
  <si>
    <t>Kirchseeon, M</t>
  </si>
  <si>
    <t>Markt Schwaben, M</t>
  </si>
  <si>
    <t>Vaterstetten</t>
  </si>
  <si>
    <t>Pliening</t>
  </si>
  <si>
    <t>Poing</t>
  </si>
  <si>
    <t>Steinhöring</t>
  </si>
  <si>
    <t>Zorneding</t>
  </si>
  <si>
    <t>Aßling</t>
  </si>
  <si>
    <t>Frauenneuharting</t>
  </si>
  <si>
    <t>Emmering</t>
  </si>
  <si>
    <t>Baiern</t>
  </si>
  <si>
    <t>Bruck</t>
  </si>
  <si>
    <t>Egmating</t>
  </si>
  <si>
    <t>Glonn, M</t>
  </si>
  <si>
    <t>Moosach</t>
  </si>
  <si>
    <t>Oberpframmern</t>
  </si>
  <si>
    <t>Altmannstein, M</t>
  </si>
  <si>
    <t>Beilngries, St</t>
  </si>
  <si>
    <t>Buxheim</t>
  </si>
  <si>
    <t>Dollnstein, M</t>
  </si>
  <si>
    <t>Eichstätt, GKSt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</si>
  <si>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</si>
  <si>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</si>
  <si>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</si>
  <si>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</si>
  <si>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</si>
  <si>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</si>
  <si>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</si>
  <si>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</si>
  <si>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Mörnsheim, M</t>
  </si>
  <si>
    <t>Titting, M</t>
  </si>
  <si>
    <t>Wellheim, M</t>
  </si>
  <si>
    <t>Wettstetten</t>
  </si>
  <si>
    <t>Pollenfeld</t>
  </si>
  <si>
    <t>Schernfeld</t>
  </si>
  <si>
    <t>Walting</t>
  </si>
  <si>
    <t>Böhmfeld</t>
  </si>
  <si>
    <t>Eitensheim</t>
  </si>
  <si>
    <t>Adelschlag</t>
  </si>
  <si>
    <t>Egweil</t>
  </si>
  <si>
    <t>Nassenfels, M</t>
  </si>
  <si>
    <t>Mindelstetten</t>
  </si>
  <si>
    <t>Oberdolling</t>
  </si>
  <si>
    <t>Pförring, M</t>
  </si>
  <si>
    <t>Dorfen, St</t>
  </si>
  <si>
    <t>Erding, GKSt</t>
  </si>
  <si>
    <t>Finsing</t>
  </si>
  <si>
    <t>Forstern</t>
  </si>
  <si>
    <t>Fraunberg</t>
  </si>
  <si>
    <t>Isen, M</t>
  </si>
  <si>
    <t>Lengdorf</t>
  </si>
  <si>
    <t>Moosinning</t>
  </si>
  <si>
    <t>Sankt Wolfgang</t>
  </si>
  <si>
    <t>Taufkirchen (Vils)</t>
  </si>
  <si>
    <t>Buch a.Buchrain</t>
  </si>
  <si>
    <t>Pastetten</t>
  </si>
  <si>
    <t>Walpertskirchen</t>
  </si>
  <si>
    <t>Wörth</t>
  </si>
  <si>
    <t>Eitting</t>
  </si>
  <si>
    <t>Oberding</t>
  </si>
  <si>
    <t>Neuching</t>
  </si>
  <si>
    <t>Ottenhofen</t>
  </si>
  <si>
    <t>Hohenpolding</t>
  </si>
  <si>
    <t>Inning a.Holz</t>
  </si>
  <si>
    <t>Kirchberg</t>
  </si>
  <si>
    <t>Berglern</t>
  </si>
  <si>
    <t>Langenpreising</t>
  </si>
  <si>
    <t>Wartenberg, M</t>
  </si>
  <si>
    <t>Au i.d.Hallertau, M</t>
  </si>
  <si>
    <t>Eching</t>
  </si>
  <si>
    <t>Rudelzhausen</t>
  </si>
  <si>
    <t>Fahrenzhausen</t>
  </si>
  <si>
    <t>Freising, GKSt</t>
  </si>
  <si>
    <t>Hallbergmoos</t>
  </si>
  <si>
    <t>Hohenkammer</t>
  </si>
  <si>
    <t>Kirchdorf a.d.Amper</t>
  </si>
  <si>
    <t>Kranzberg</t>
  </si>
  <si>
    <t>Marzling</t>
  </si>
  <si>
    <t>Moosburg a.d.Isar, St</t>
  </si>
  <si>
    <t>Nandlstadt, M</t>
  </si>
  <si>
    <t>Neufahrn b.Freising</t>
  </si>
  <si>
    <t>Allershausen</t>
  </si>
  <si>
    <t>Paunzhausen</t>
  </si>
  <si>
    <t>Gammelsdorf</t>
  </si>
  <si>
    <t>Hörgertshausen</t>
  </si>
  <si>
    <t>Mauern</t>
  </si>
  <si>
    <t>Wang</t>
  </si>
  <si>
    <t>Attenkirchen</t>
  </si>
  <si>
    <t>Haag a.d.Amper</t>
  </si>
  <si>
    <t>Wolfersdorf</t>
  </si>
  <si>
    <t>Zolling</t>
  </si>
  <si>
    <t>Alling</t>
  </si>
  <si>
    <t>Egenhofen</t>
  </si>
  <si>
    <t>Eichenau</t>
  </si>
  <si>
    <t>Fürstenfeldbruck, GKSt</t>
  </si>
  <si>
    <t>Germering, GKSt</t>
  </si>
  <si>
    <t>Gröbenzell</t>
  </si>
  <si>
    <t>Maisach</t>
  </si>
  <si>
    <t>Moorenweis</t>
  </si>
  <si>
    <t>Olching, St</t>
  </si>
  <si>
    <t>Puchheim, St</t>
  </si>
  <si>
    <t>Türkenfeld</t>
  </si>
  <si>
    <t>Adelshofen</t>
  </si>
  <si>
    <t>Althegnenberg</t>
  </si>
  <si>
    <t>Jesenwang</t>
  </si>
  <si>
    <t>Landsberied</t>
  </si>
  <si>
    <t>Mammendorf</t>
  </si>
  <si>
    <t>Mittelstetten</t>
  </si>
  <si>
    <t>Oberschweinbach</t>
  </si>
  <si>
    <t>Grafrath</t>
  </si>
  <si>
    <t>Kottgeisering</t>
  </si>
  <si>
    <t>Schöngeising</t>
  </si>
  <si>
    <t>Bad Kohlgrub</t>
  </si>
  <si>
    <t>Farchant</t>
  </si>
  <si>
    <t>Garmisch-Partenkirchen, M</t>
  </si>
  <si>
    <t>Grainau</t>
  </si>
  <si>
    <t>Krün</t>
  </si>
  <si>
    <t>Mittenwald, M</t>
  </si>
  <si>
    <t>Murnau a.Staffelsee, M</t>
  </si>
  <si>
    <t>Oberammergau</t>
  </si>
  <si>
    <t>Oberau</t>
  </si>
  <si>
    <t>Uffing a.Staffelsee</t>
  </si>
  <si>
    <t>Wallgau</t>
  </si>
  <si>
    <t>Bad Bayersoien</t>
  </si>
  <si>
    <t>Saulgrub</t>
  </si>
  <si>
    <t>Ettal</t>
  </si>
  <si>
    <t>Unterammergau</t>
  </si>
  <si>
    <t>Eschenlohe</t>
  </si>
  <si>
    <t>Großweil</t>
  </si>
  <si>
    <t>Ohlstadt</t>
  </si>
  <si>
    <t>Schwaigen</t>
  </si>
  <si>
    <t>Riegsee</t>
  </si>
  <si>
    <t>Seehausen a.Staffelsee</t>
  </si>
  <si>
    <t>Spatzenhausen</t>
  </si>
  <si>
    <t>Denklingen</t>
  </si>
  <si>
    <t>Dießen am Ammersee, M</t>
  </si>
  <si>
    <t>Egling a.d.Paar</t>
  </si>
  <si>
    <t>Geltendorf</t>
  </si>
  <si>
    <t>Kaufering, M</t>
  </si>
  <si>
    <t>Landsberg am Lech, GKSt</t>
  </si>
  <si>
    <t>Penzing</t>
  </si>
  <si>
    <t>Utting am Ammersee</t>
  </si>
  <si>
    <t>Weil</t>
  </si>
  <si>
    <t>Fuchstal</t>
  </si>
  <si>
    <t>Unterdießen</t>
  </si>
  <si>
    <t>Hurlach</t>
  </si>
  <si>
    <t>Igling</t>
  </si>
  <si>
    <t>Obermeitingen</t>
  </si>
  <si>
    <t>Prittriching</t>
  </si>
  <si>
    <t>Scheuring</t>
  </si>
  <si>
    <t>Schwifting</t>
  </si>
  <si>
    <t>Pürgen</t>
  </si>
  <si>
    <t>Apfeldorf</t>
  </si>
  <si>
    <t>Kinsau</t>
  </si>
  <si>
    <t>Vilgertshofen</t>
  </si>
  <si>
    <t>Reichling</t>
  </si>
  <si>
    <t>Thaining</t>
  </si>
  <si>
    <t>Eching am Ammersee</t>
  </si>
  <si>
    <t>Greifenberg</t>
  </si>
  <si>
    <t>Schondorf am Ammersee</t>
  </si>
  <si>
    <t>Eresing</t>
  </si>
  <si>
    <t>Finning</t>
  </si>
  <si>
    <t>Windach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</si>
  <si>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</si>
  <si>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</si>
  <si>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</si>
  <si>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</si>
  <si>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</si>
  <si>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</si>
  <si>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</si>
  <si>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</si>
  <si>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</si>
  <si>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</si>
  <si>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</si>
  <si>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</si>
  <si>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</si>
  <si>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</si>
  <si>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</si>
  <si>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</si>
  <si>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</si>
  <si>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</si>
  <si>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</si>
  <si>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</si>
  <si>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Haag i.OB, M</t>
  </si>
  <si>
    <t>Mühldorf a.Inn, St</t>
  </si>
  <si>
    <t>Obertaufkirchen</t>
  </si>
  <si>
    <t>Schwindegg</t>
  </si>
  <si>
    <t>Waldkraiburg, St</t>
  </si>
  <si>
    <t>Heldenstein</t>
  </si>
  <si>
    <t>Rattenkirchen</t>
  </si>
  <si>
    <t>Gars a.Inn, M</t>
  </si>
  <si>
    <t>Unterreit</t>
  </si>
  <si>
    <t>Reichertsheim</t>
  </si>
  <si>
    <t>Kraiburg a.Inn, M</t>
  </si>
  <si>
    <t>Taufkirchen</t>
  </si>
  <si>
    <t>Egglkofen</t>
  </si>
  <si>
    <t>Neumarkt-Sankt Veit, St</t>
  </si>
  <si>
    <t>Lohkirchen</t>
  </si>
  <si>
    <t>Oberbergkirchen</t>
  </si>
  <si>
    <t>Zangberg</t>
  </si>
  <si>
    <t>Oberneukirchen</t>
  </si>
  <si>
    <t>Polling</t>
  </si>
  <si>
    <t>Erharting</t>
  </si>
  <si>
    <t>Niederbergkirchen</t>
  </si>
  <si>
    <t>Niedertaufkirchen</t>
  </si>
  <si>
    <t>Maitenbeth</t>
  </si>
  <si>
    <t>Rechtmehring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</si>
  <si>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</si>
  <si>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</si>
  <si>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</si>
  <si>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</si>
  <si>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</si>
  <si>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</si>
  <si>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</si>
  <si>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</si>
  <si>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</si>
  <si>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</si>
  <si>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</si>
  <si>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</si>
  <si>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</si>
  <si>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</si>
  <si>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</si>
  <si>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</si>
  <si>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</si>
  <si>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</si>
  <si>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</si>
  <si>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</si>
  <si>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</si>
  <si>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</si>
  <si>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</si>
  <si>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</si>
  <si>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</si>
  <si>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</si>
  <si>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</si>
  <si>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Aresing</t>
  </si>
  <si>
    <t>Burgheim, M</t>
  </si>
  <si>
    <t>Ehekirchen</t>
  </si>
  <si>
    <t>Karlshuld</t>
  </si>
  <si>
    <t>Karlskron</t>
  </si>
  <si>
    <t>Neuburg a.d.Donau, GKSt</t>
  </si>
  <si>
    <t>Rennertshofen, M</t>
  </si>
  <si>
    <t>Schrobenhausen, St</t>
  </si>
  <si>
    <t>Königsmoos</t>
  </si>
  <si>
    <t>Weichering</t>
  </si>
  <si>
    <t>Bergheim</t>
  </si>
  <si>
    <t>Rohrenfels</t>
  </si>
  <si>
    <t>Berg im Gau</t>
  </si>
  <si>
    <t>Brunnen</t>
  </si>
  <si>
    <t>Gachenbach</t>
  </si>
  <si>
    <t>Langenmosen</t>
  </si>
  <si>
    <t>Waidhofen</t>
  </si>
  <si>
    <t>Baar-Ebenhausen</t>
  </si>
  <si>
    <t>Gerolsbach</t>
  </si>
  <si>
    <t>Hohenwart, M</t>
  </si>
  <si>
    <t>Jetzendorf</t>
  </si>
  <si>
    <t>Manching, M</t>
  </si>
  <si>
    <t>Münchsmünster</t>
  </si>
  <si>
    <t>Pfaffenhofen a.d.Ilm, St</t>
  </si>
  <si>
    <t>Reichertshausen</t>
  </si>
  <si>
    <t>Scheyern</t>
  </si>
  <si>
    <t>Schweitenkirchen</t>
  </si>
  <si>
    <t>Vohburg a.d.Donau, St</t>
  </si>
  <si>
    <t>Wolnzach, M</t>
  </si>
  <si>
    <t>Ernsgaden</t>
  </si>
  <si>
    <t>Geisenfeld, St</t>
  </si>
  <si>
    <t>Hettenshausen</t>
  </si>
  <si>
    <t>Ilmmünster</t>
  </si>
  <si>
    <t>Pörnbach</t>
  </si>
  <si>
    <t>Reichertshofen, M</t>
  </si>
  <si>
    <t>Amerang</t>
  </si>
  <si>
    <t>Aschau i.Chiemgau</t>
  </si>
  <si>
    <t>Babensham</t>
  </si>
  <si>
    <t>Bad Aibling, St</t>
  </si>
  <si>
    <t>Bernau a.Chiemsee</t>
  </si>
  <si>
    <t>Brannenburg</t>
  </si>
  <si>
    <t>Bruckmühl, M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</si>
  <si>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</si>
  <si>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</si>
  <si>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</si>
  <si>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</si>
  <si>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</si>
  <si>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</si>
  <si>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</si>
  <si>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</si>
  <si>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</si>
  <si>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</si>
  <si>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</si>
  <si>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</si>
  <si>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</t>
  </si>
  <si>
    <t>Neubeuern, M</t>
  </si>
  <si>
    <t>Nußdorf a.Inn</t>
  </si>
  <si>
    <t>Oberaudorf</t>
  </si>
  <si>
    <t>Prien a.Chiemsee, M</t>
  </si>
  <si>
    <t>Prutting</t>
  </si>
  <si>
    <t>Raubling</t>
  </si>
  <si>
    <t>Riedering</t>
  </si>
  <si>
    <t>Rimsting</t>
  </si>
  <si>
    <t>Samerberg</t>
  </si>
  <si>
    <t>Söchtenau</t>
  </si>
  <si>
    <t>Soyen</t>
  </si>
  <si>
    <t>Stephanskirchen</t>
  </si>
  <si>
    <t>Tuntenhausen</t>
  </si>
  <si>
    <t>Vogtareuth</t>
  </si>
  <si>
    <t>Wasserburg a.Inn, St</t>
  </si>
  <si>
    <t>Breitbrunn a.Chiemsee</t>
  </si>
  <si>
    <t>Chiemsee</t>
  </si>
  <si>
    <t>Gstadt a.Chiemsee</t>
  </si>
  <si>
    <t>Halfing</t>
  </si>
  <si>
    <t>Höslwang</t>
  </si>
  <si>
    <t>Schonstett</t>
  </si>
  <si>
    <t>Ramerberg</t>
  </si>
  <si>
    <t>Rott a.Inn</t>
  </si>
  <si>
    <t>Pfaffing</t>
  </si>
  <si>
    <t>Albaching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</si>
  <si>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</si>
  <si>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</si>
  <si>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</si>
  <si>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</si>
  <si>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</si>
  <si>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</si>
  <si>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</si>
  <si>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</si>
  <si>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</si>
  <si>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</si>
  <si>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</si>
  <si>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</si>
  <si>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Altenmarkt a.d.Alz</t>
  </si>
  <si>
    <t>Chieming</t>
  </si>
  <si>
    <t>Engelsberg</t>
  </si>
  <si>
    <t>Fridolfing</t>
  </si>
  <si>
    <t>Grabenstätt</t>
  </si>
  <si>
    <t>Grassau, M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</si>
  <si>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</si>
  <si>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</si>
  <si>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</si>
  <si>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</si>
  <si>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</si>
  <si>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</si>
  <si>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</si>
  <si>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</si>
  <si>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</si>
  <si>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</si>
  <si>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</si>
  <si>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</si>
  <si>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</si>
  <si>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</si>
  <si>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</si>
  <si>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</si>
  <si>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</si>
  <si>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</si>
  <si>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</si>
  <si>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</si>
  <si>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Marquartstein</t>
  </si>
  <si>
    <t>Staudach-Egerndach</t>
  </si>
  <si>
    <t>Kienberg</t>
  </si>
  <si>
    <t>Obing</t>
  </si>
  <si>
    <t>Pittenhart</t>
  </si>
  <si>
    <t>Taching a.See</t>
  </si>
  <si>
    <t>Waging a.See, M</t>
  </si>
  <si>
    <t>Wonneberg</t>
  </si>
  <si>
    <t>Bernried am Starnberger See</t>
  </si>
  <si>
    <t>Hohenpeißenberg</t>
  </si>
  <si>
    <t>Pähl</t>
  </si>
  <si>
    <t>Peißenberg, M</t>
  </si>
  <si>
    <t>Peiting, M</t>
  </si>
  <si>
    <t>Penzberg, St</t>
  </si>
  <si>
    <t>Raisting</t>
  </si>
  <si>
    <t>Schongau, St</t>
  </si>
  <si>
    <t>Weilheim i.OB, St</t>
  </si>
  <si>
    <t>Wessobrunn</t>
  </si>
  <si>
    <t>Wielenbach</t>
  </si>
  <si>
    <t>Hohenfurch</t>
  </si>
  <si>
    <t>Ingenried</t>
  </si>
  <si>
    <t>Schwabbruck</t>
  </si>
  <si>
    <t>Schwabsoien</t>
  </si>
  <si>
    <t>Bernbeuren</t>
  </si>
  <si>
    <t>Burggen</t>
  </si>
  <si>
    <t>Antdorf</t>
  </si>
  <si>
    <t>Habach</t>
  </si>
  <si>
    <t>Obersöchering</t>
  </si>
  <si>
    <t>Sindelsdorf</t>
  </si>
  <si>
    <t>Eberfing</t>
  </si>
  <si>
    <t>Eglfing</t>
  </si>
  <si>
    <t>Huglfing</t>
  </si>
  <si>
    <t>Böbing</t>
  </si>
  <si>
    <t>Rottenbuch</t>
  </si>
  <si>
    <t>Iffeldorf</t>
  </si>
  <si>
    <t>Seeshaupt</t>
  </si>
  <si>
    <t>Prem</t>
  </si>
  <si>
    <t>Steingaden</t>
  </si>
  <si>
    <t>Wildsteig</t>
  </si>
  <si>
    <t>Aholming</t>
  </si>
  <si>
    <t>Auerbach</t>
  </si>
  <si>
    <t>Bernried</t>
  </si>
  <si>
    <t>Deggendorf, GKSt</t>
  </si>
  <si>
    <t>Grafling</t>
  </si>
  <si>
    <t>Hengersberg, M</t>
  </si>
  <si>
    <t>Iggensbach</t>
  </si>
  <si>
    <t>Künzing</t>
  </si>
  <si>
    <t>Metten, M</t>
  </si>
  <si>
    <t>Niederalteich</t>
  </si>
  <si>
    <t>Offenberg</t>
  </si>
  <si>
    <t>Osterhofen, St</t>
  </si>
  <si>
    <t>Plattling, St</t>
  </si>
  <si>
    <t>Stephansposching</t>
  </si>
  <si>
    <t>Winzer, M</t>
  </si>
  <si>
    <t>Grattersdorf</t>
  </si>
  <si>
    <t>Hunding</t>
  </si>
  <si>
    <t>Lalling</t>
  </si>
  <si>
    <t>Schaufling</t>
  </si>
  <si>
    <t>Oberpöring</t>
  </si>
  <si>
    <t>Otzing</t>
  </si>
  <si>
    <t>Wallerfing</t>
  </si>
  <si>
    <t>Buchhofen</t>
  </si>
  <si>
    <t>Außernzell</t>
  </si>
  <si>
    <t>Schöllnach, M</t>
  </si>
  <si>
    <t>Freyung, St</t>
  </si>
  <si>
    <t>Grafenau, St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</si>
  <si>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</si>
  <si>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</si>
  <si>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</si>
  <si>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</si>
  <si>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</si>
  <si>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</si>
  <si>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</si>
  <si>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</t>
  </si>
  <si>
    <t>Saldenburg</t>
  </si>
  <si>
    <t>Sankt Oswald-Riedlhütte</t>
  </si>
  <si>
    <t>Neuschönau</t>
  </si>
  <si>
    <t>Spiegelau</t>
  </si>
  <si>
    <t>Waldkirchen, St</t>
  </si>
  <si>
    <t>Eppenschlag</t>
  </si>
  <si>
    <t>Innernzell</t>
  </si>
  <si>
    <t>Schöfweg</t>
  </si>
  <si>
    <t>Schönberg, M</t>
  </si>
  <si>
    <t>Hinterschmiding</t>
  </si>
  <si>
    <t>Philippsreut</t>
  </si>
  <si>
    <t>Thurmansbang</t>
  </si>
  <si>
    <t>Zenting</t>
  </si>
  <si>
    <t>Fürsteneck</t>
  </si>
  <si>
    <t>Perlesreut, M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</si>
  <si>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</si>
  <si>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</si>
  <si>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</si>
  <si>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</si>
  <si>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</si>
  <si>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</si>
  <si>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</si>
  <si>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</si>
  <si>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Essing, M</t>
  </si>
  <si>
    <t>Ihrlerstein</t>
  </si>
  <si>
    <t>Saal a.d.Donau</t>
  </si>
  <si>
    <t>Teugn</t>
  </si>
  <si>
    <t>Herrngiersdorf</t>
  </si>
  <si>
    <t>Langquaid, M</t>
  </si>
  <si>
    <t>Biburg</t>
  </si>
  <si>
    <t>Siegenburg, M</t>
  </si>
  <si>
    <t>Train</t>
  </si>
  <si>
    <t>Wildenberg</t>
  </si>
  <si>
    <t>Aiglsbach</t>
  </si>
  <si>
    <t>Attenhofen</t>
  </si>
  <si>
    <t>Elsendorf</t>
  </si>
  <si>
    <t>Volkenschwand</t>
  </si>
  <si>
    <t>Adlkofen</t>
  </si>
  <si>
    <t>Altdorf, M</t>
  </si>
  <si>
    <t>Bodenkirchen</t>
  </si>
  <si>
    <t>Buch a.Erlbach</t>
  </si>
  <si>
    <t>Ergolding, M</t>
  </si>
  <si>
    <t>Essenbach, M</t>
  </si>
  <si>
    <t>Geisenhausen, M</t>
  </si>
  <si>
    <t>Hohenthann</t>
  </si>
  <si>
    <t>Kumhausen</t>
  </si>
  <si>
    <t>Neufahrn i.NB</t>
  </si>
  <si>
    <t>Niederaichbach</t>
  </si>
  <si>
    <t>Pfeffenhausen, M</t>
  </si>
  <si>
    <t>Rottenburg a.d.Laaber, St</t>
  </si>
  <si>
    <t>Vilsbiburg, St</t>
  </si>
  <si>
    <t>Vilsheim</t>
  </si>
  <si>
    <t>Bruckberg</t>
  </si>
  <si>
    <t>Bayerbach b.Ergoldsbach</t>
  </si>
  <si>
    <t>Ergoldsbach, M</t>
  </si>
  <si>
    <t>Furth</t>
  </si>
  <si>
    <t>Obersüßbach</t>
  </si>
  <si>
    <t>Weihmichl</t>
  </si>
  <si>
    <t>Postau</t>
  </si>
  <si>
    <t>Weng</t>
  </si>
  <si>
    <t>Wörth a.d.Isar</t>
  </si>
  <si>
    <t>Aham</t>
  </si>
  <si>
    <t>Gerzen</t>
  </si>
  <si>
    <t>Kröning</t>
  </si>
  <si>
    <t>Schalkham</t>
  </si>
  <si>
    <t>Altfraunhofen</t>
  </si>
  <si>
    <t>Baierbach</t>
  </si>
  <si>
    <t>Neufraunhofen</t>
  </si>
  <si>
    <t>Velden, M</t>
  </si>
  <si>
    <t>Wurmsham</t>
  </si>
  <si>
    <t>Aicha vorm Wald</t>
  </si>
  <si>
    <t>Aldersbach</t>
  </si>
  <si>
    <t>Bad Füssing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</si>
  <si>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</si>
  <si>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</si>
  <si>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</si>
  <si>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</si>
  <si>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</si>
  <si>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</si>
  <si>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</si>
  <si>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</si>
  <si>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</si>
  <si>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</si>
  <si>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</si>
  <si>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Neuburg a.Inn</t>
  </si>
  <si>
    <t>Neuhaus a.Inn</t>
  </si>
  <si>
    <t>Neukirchen vorm Wald</t>
  </si>
  <si>
    <t>Obernzell, M</t>
  </si>
  <si>
    <t>Ortenburg, M</t>
  </si>
  <si>
    <t>Pocking, St</t>
  </si>
  <si>
    <t>Ruderting</t>
  </si>
  <si>
    <t>Ruhstorf a.d.Rott, M</t>
  </si>
  <si>
    <t>Salzweg</t>
  </si>
  <si>
    <t>Sonnen</t>
  </si>
  <si>
    <t>Tettenweis</t>
  </si>
  <si>
    <t>Thyrnau</t>
  </si>
  <si>
    <t>Untergriesbach, M</t>
  </si>
  <si>
    <t>Vilshofen an der Donau, St</t>
  </si>
  <si>
    <t>Wegscheid, M</t>
  </si>
  <si>
    <t>Windorf, M</t>
  </si>
  <si>
    <t>Tittling, M</t>
  </si>
  <si>
    <t>Witzmannsberg</t>
  </si>
  <si>
    <t>Aidenbach, M</t>
  </si>
  <si>
    <t>Beutelsbach</t>
  </si>
  <si>
    <t>Malching</t>
  </si>
  <si>
    <t>Rotthalmünster, M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</si>
  <si>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</si>
  <si>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</si>
  <si>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</si>
  <si>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</si>
  <si>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</si>
  <si>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</si>
  <si>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</si>
  <si>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</si>
  <si>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</si>
  <si>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</si>
  <si>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</si>
  <si>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</si>
  <si>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</si>
  <si>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</si>
  <si>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</si>
  <si>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</si>
  <si>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</si>
  <si>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Teisnach, M</t>
  </si>
  <si>
    <t>Viechtach, St</t>
  </si>
  <si>
    <t>Zwiesel, St</t>
  </si>
  <si>
    <t>Achslach</t>
  </si>
  <si>
    <t>Gotteszell</t>
  </si>
  <si>
    <t>Ruhmannsfelden, M</t>
  </si>
  <si>
    <t>Zachenberg</t>
  </si>
  <si>
    <t>Arnstorf, M</t>
  </si>
  <si>
    <t>Dietersburg</t>
  </si>
  <si>
    <t>Eggenfelden, St</t>
  </si>
  <si>
    <t>Egglham</t>
  </si>
  <si>
    <t>Gangkofen, M</t>
  </si>
  <si>
    <t>Hebertsfelden</t>
  </si>
  <si>
    <t>Johanniskirchen</t>
  </si>
  <si>
    <t>Julbach</t>
  </si>
  <si>
    <t>Kirchdorf a.Inn</t>
  </si>
  <si>
    <t>Mitterskirchen</t>
  </si>
  <si>
    <t>Pfarrkirchen, St</t>
  </si>
  <si>
    <t>Postmünster</t>
  </si>
  <si>
    <t>Schönau</t>
  </si>
  <si>
    <t>Simbach a.Inn, St</t>
  </si>
  <si>
    <t>Triftern, M</t>
  </si>
  <si>
    <t>Unterdietfurt</t>
  </si>
  <si>
    <t>Wittibreut</t>
  </si>
  <si>
    <t>Wurmannsquick, M</t>
  </si>
  <si>
    <t>Zeilarn</t>
  </si>
  <si>
    <t>Falkenberg</t>
  </si>
  <si>
    <t>Malgersdorf</t>
  </si>
  <si>
    <t>Geratskirchen</t>
  </si>
  <si>
    <t>Massing, M</t>
  </si>
  <si>
    <t>Bayerbach</t>
  </si>
  <si>
    <t>Bad Birnbach, M</t>
  </si>
  <si>
    <t>Reut</t>
  </si>
  <si>
    <t>Tann, M</t>
  </si>
  <si>
    <t>Ering</t>
  </si>
  <si>
    <t>Stubenberg</t>
  </si>
  <si>
    <t>Bogen, St</t>
  </si>
  <si>
    <t>Geiselhöring, St</t>
  </si>
  <si>
    <t>Haibach</t>
  </si>
  <si>
    <t>Kirchroth</t>
  </si>
  <si>
    <t>Konzell</t>
  </si>
  <si>
    <t>Laberweinting</t>
  </si>
  <si>
    <t>Leiblfing</t>
  </si>
  <si>
    <t>Mallersdorf-Pfaffenberg, M</t>
  </si>
  <si>
    <t>Oberschneiding</t>
  </si>
  <si>
    <t>Parkstetten</t>
  </si>
  <si>
    <t>Rattenberg</t>
  </si>
  <si>
    <t>Sankt Englmar</t>
  </si>
  <si>
    <t>Wiesenfelden</t>
  </si>
  <si>
    <t>Loitzendorf</t>
  </si>
  <si>
    <t>Rattiszell</t>
  </si>
  <si>
    <t>Stallwang</t>
  </si>
  <si>
    <t>Ascha</t>
  </si>
  <si>
    <t>Falkenfels</t>
  </si>
  <si>
    <t>Haselbach</t>
  </si>
  <si>
    <t>Mitterfels, M</t>
  </si>
  <si>
    <t>Hunderdorf</t>
  </si>
  <si>
    <t>Windberg</t>
  </si>
  <si>
    <t>Aholfing</t>
  </si>
  <si>
    <t>Atting</t>
  </si>
  <si>
    <t>Perkam</t>
  </si>
  <si>
    <t>Rain</t>
  </si>
  <si>
    <t>Mariaposching</t>
  </si>
  <si>
    <t>Niederwinkling</t>
  </si>
  <si>
    <t>Perasdorf</t>
  </si>
  <si>
    <t>Schwarzach, M</t>
  </si>
  <si>
    <t>Aiterhofen</t>
  </si>
  <si>
    <t>Salching</t>
  </si>
  <si>
    <t>Irlbach</t>
  </si>
  <si>
    <t>Straßkirchen</t>
  </si>
  <si>
    <t>Dingolfing, St</t>
  </si>
  <si>
    <t>Eichendorf, M</t>
  </si>
  <si>
    <t>Frontenhausen, M</t>
  </si>
  <si>
    <t>Landau a.d.Isar, St</t>
  </si>
  <si>
    <t>Loiching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</si>
  <si>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</si>
  <si>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</si>
  <si>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</si>
  <si>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</si>
  <si>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</si>
  <si>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</si>
  <si>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</si>
  <si>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</si>
  <si>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Gottfrieding</t>
  </si>
  <si>
    <t>Mamming</t>
  </si>
  <si>
    <t>Ammerthal</t>
  </si>
  <si>
    <t>Auerbach i.d.OPf., St</t>
  </si>
  <si>
    <t>Ebermannsdorf</t>
  </si>
  <si>
    <t>Edelsfeld</t>
  </si>
  <si>
    <t>Ensdorf</t>
  </si>
  <si>
    <t>Freihung, M</t>
  </si>
  <si>
    <t>Freudenberg</t>
  </si>
  <si>
    <t>Hirschau, St</t>
  </si>
  <si>
    <t>Hohenburg, M</t>
  </si>
  <si>
    <t>Kastl, M</t>
  </si>
  <si>
    <t>Kümmersbruck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</si>
  <si>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</si>
  <si>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</si>
  <si>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</si>
  <si>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</si>
  <si>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</si>
  <si>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</si>
  <si>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</si>
  <si>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Gebenbach</t>
  </si>
  <si>
    <t>Hahnbach, M</t>
  </si>
  <si>
    <t>Hirschbach</t>
  </si>
  <si>
    <t>Königstein, M</t>
  </si>
  <si>
    <t>Etzelwang</t>
  </si>
  <si>
    <t>Neukirchen b.Sulzbach-Rosenberg</t>
  </si>
  <si>
    <t>Weigendorf</t>
  </si>
  <si>
    <t>Birgland</t>
  </si>
  <si>
    <t>Illschwang</t>
  </si>
  <si>
    <t>Arnschwang</t>
  </si>
  <si>
    <t>Arrach</t>
  </si>
  <si>
    <t>Blaibach</t>
  </si>
  <si>
    <t>Cham, St</t>
  </si>
  <si>
    <t>Chamerau</t>
  </si>
  <si>
    <t>Eschlkam, M</t>
  </si>
  <si>
    <t>Furth im Wald, St</t>
  </si>
  <si>
    <t>Grafenwiesen</t>
  </si>
  <si>
    <t>Hohenwarth</t>
  </si>
  <si>
    <t>Bad Kötzting, St</t>
  </si>
  <si>
    <t>Lam, M</t>
  </si>
  <si>
    <t>Miltach</t>
  </si>
  <si>
    <t>Neukirchen b.Hl.Blut, M</t>
  </si>
  <si>
    <t>Pemfling</t>
  </si>
  <si>
    <t>Roding, St</t>
  </si>
  <si>
    <t>Rötz, St</t>
  </si>
  <si>
    <t>Runding</t>
  </si>
  <si>
    <t>Schönthal</t>
  </si>
  <si>
    <t>Schorndorf</t>
  </si>
  <si>
    <t>Traitsching</t>
  </si>
  <si>
    <t>Waffenbrunn</t>
  </si>
  <si>
    <t>Waldmünchen, St</t>
  </si>
  <si>
    <t>Willmering</t>
  </si>
  <si>
    <t>Zandt</t>
  </si>
  <si>
    <t>Lohberg</t>
  </si>
  <si>
    <t>Treffelstein</t>
  </si>
  <si>
    <t>Pösing</t>
  </si>
  <si>
    <t>Stamsried, M</t>
  </si>
  <si>
    <t>Gleißenberg</t>
  </si>
  <si>
    <t>Weiding</t>
  </si>
  <si>
    <t>Walderbach</t>
  </si>
  <si>
    <t>Zell</t>
  </si>
  <si>
    <t>Falkenstein, M</t>
  </si>
  <si>
    <t>Michelsneukirchen</t>
  </si>
  <si>
    <t>Rettenbach</t>
  </si>
  <si>
    <t>Berching, St</t>
  </si>
  <si>
    <t>Berg b.Neumarkt i.d.OPf.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</si>
  <si>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</si>
  <si>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</si>
  <si>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</si>
  <si>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</si>
  <si>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</si>
  <si>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</si>
  <si>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</si>
  <si>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</si>
  <si>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</si>
  <si>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Postbauer-Heng, M</t>
  </si>
  <si>
    <t>Pyrbaum, M</t>
  </si>
  <si>
    <t>Seubersdorf i.d.OPf.</t>
  </si>
  <si>
    <t>Velburg, St</t>
  </si>
  <si>
    <t>Berngau</t>
  </si>
  <si>
    <t>Pilsach</t>
  </si>
  <si>
    <t>Sengenthal</t>
  </si>
  <si>
    <t>Altenstadt a.d.Waldnaab</t>
  </si>
  <si>
    <t>Eslarn, M</t>
  </si>
  <si>
    <t>Floß, M</t>
  </si>
  <si>
    <t>Flossenbürg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</si>
  <si>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</si>
  <si>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</si>
  <si>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</si>
  <si>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</si>
  <si>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</si>
  <si>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</si>
  <si>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</si>
  <si>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</si>
  <si>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</si>
  <si>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Kirchendemenreuth</t>
  </si>
  <si>
    <t>Parkstein, M</t>
  </si>
  <si>
    <t>Püchersreuth</t>
  </si>
  <si>
    <t>Störnstein</t>
  </si>
  <si>
    <t>Theisseil</t>
  </si>
  <si>
    <t>Trabitz</t>
  </si>
  <si>
    <t>Pressath, St</t>
  </si>
  <si>
    <t>Schwarzenbach</t>
  </si>
  <si>
    <t>Etzenricht</t>
  </si>
  <si>
    <t>Kohlberg, M</t>
  </si>
  <si>
    <t>Weiherhammer</t>
  </si>
  <si>
    <t>Kirchenthumbach, M</t>
  </si>
  <si>
    <t>Schlammersdorf</t>
  </si>
  <si>
    <t>Vorbach</t>
  </si>
  <si>
    <t>Eschenbach i.d.OPf., St</t>
  </si>
  <si>
    <t>Neustadt am Kulm, St</t>
  </si>
  <si>
    <t>Speinshart</t>
  </si>
  <si>
    <t>Irchenrieth</t>
  </si>
  <si>
    <t>Pirk</t>
  </si>
  <si>
    <t>Schirmitz</t>
  </si>
  <si>
    <t>Bechtsrieth</t>
  </si>
  <si>
    <t>Leuchtenberg, M</t>
  </si>
  <si>
    <t>Tännesberg, M</t>
  </si>
  <si>
    <t>Georgenberg</t>
  </si>
  <si>
    <t>Pleystein, St</t>
  </si>
  <si>
    <t>Barbing</t>
  </si>
  <si>
    <t>Beratzhausen, M</t>
  </si>
  <si>
    <t>Bernhardswald</t>
  </si>
  <si>
    <t>Hagelstadt</t>
  </si>
  <si>
    <t>Hemau, St</t>
  </si>
  <si>
    <t>Köfering</t>
  </si>
  <si>
    <t>Lappersdorf, M</t>
  </si>
  <si>
    <t>Mintraching</t>
  </si>
  <si>
    <t>Neutraubling, St</t>
  </si>
  <si>
    <t>Nittendorf, M</t>
  </si>
  <si>
    <t>Obertraubling</t>
  </si>
  <si>
    <t>Pentling</t>
  </si>
  <si>
    <t>Pettendorf</t>
  </si>
  <si>
    <t>Pfatter</t>
  </si>
  <si>
    <t>Regenstauf, M</t>
  </si>
  <si>
    <t>Schierling, M</t>
  </si>
  <si>
    <t>Sinzing</t>
  </si>
  <si>
    <t>Tegernheim</t>
  </si>
  <si>
    <t>Thalmassing</t>
  </si>
  <si>
    <t>Wenzenbach</t>
  </si>
  <si>
    <t>Wiesent</t>
  </si>
  <si>
    <t>Zeitlarn</t>
  </si>
  <si>
    <t>Duggendorf</t>
  </si>
  <si>
    <t>Holzheim a.Forst</t>
  </si>
  <si>
    <t>Kallmünz, M</t>
  </si>
  <si>
    <t>Brunn</t>
  </si>
  <si>
    <t>Deuerling</t>
  </si>
  <si>
    <t>Laaber, M</t>
  </si>
  <si>
    <t>Pielenhofen</t>
  </si>
  <si>
    <t>Wolfsegg</t>
  </si>
  <si>
    <t>Altenthann</t>
  </si>
  <si>
    <t>Bach a.d.Donau</t>
  </si>
  <si>
    <t>Donaustauf, M</t>
  </si>
  <si>
    <t>Brennberg</t>
  </si>
  <si>
    <t>Wörth a.d.Donau, St</t>
  </si>
  <si>
    <t>Alteglofsheim</t>
  </si>
  <si>
    <t>Pfakofen</t>
  </si>
  <si>
    <t>Aufhausen</t>
  </si>
  <si>
    <t>Mötzing</t>
  </si>
  <si>
    <t>Riekofen</t>
  </si>
  <si>
    <t>Sünching</t>
  </si>
  <si>
    <t>Bodenwöhr</t>
  </si>
  <si>
    <t>Bruck i.d.OPf., M</t>
  </si>
  <si>
    <t>Burglengenfeld, St</t>
  </si>
  <si>
    <t>Fensterbach</t>
  </si>
  <si>
    <t>Maxhütte-Haidhof, St</t>
  </si>
  <si>
    <t>Neunburg vorm Wald, St</t>
  </si>
  <si>
    <t>Nittenau, St</t>
  </si>
  <si>
    <t>Wernberg-Köblitz, M</t>
  </si>
  <si>
    <t>Oberviechtach, St</t>
  </si>
  <si>
    <t>Schmidgaden</t>
  </si>
  <si>
    <t>Schwandorf, GKSt</t>
  </si>
  <si>
    <t>Teublitz, St</t>
  </si>
  <si>
    <t>Gleiritsch</t>
  </si>
  <si>
    <t>Niedermurach</t>
  </si>
  <si>
    <t>Teunz</t>
  </si>
  <si>
    <t>Winklarn, M</t>
  </si>
  <si>
    <t>Altendorf</t>
  </si>
  <si>
    <t>Guteneck</t>
  </si>
  <si>
    <t>Nabburg, St</t>
  </si>
  <si>
    <t>Schwarzach b.Nabburg</t>
  </si>
  <si>
    <t>Schwarzenfeld, M</t>
  </si>
  <si>
    <t>Stulln</t>
  </si>
  <si>
    <t>Pfreimd, St</t>
  </si>
  <si>
    <t>Trausnitz</t>
  </si>
  <si>
    <t>Schönsee, St</t>
  </si>
  <si>
    <t>Stadlern</t>
  </si>
  <si>
    <t>Dieterskirchen</t>
  </si>
  <si>
    <t>Neukirchen-Balbini, M</t>
  </si>
  <si>
    <t>Schwarzhofen, M</t>
  </si>
  <si>
    <t>Thanstein</t>
  </si>
  <si>
    <t>Steinberg am See</t>
  </si>
  <si>
    <t>Wackersdorf</t>
  </si>
  <si>
    <t>Bärnau, St</t>
  </si>
  <si>
    <t>Erbendorf, St</t>
  </si>
  <si>
    <t>Friedenfels</t>
  </si>
  <si>
    <t>Fuchsmühl, M</t>
  </si>
  <si>
    <t>Immenreuth</t>
  </si>
  <si>
    <t>Konnersreuth, M</t>
  </si>
  <si>
    <t>Kulmain</t>
  </si>
  <si>
    <t>Mähring, M</t>
  </si>
  <si>
    <t>Bad Neualbenreuth, M</t>
  </si>
  <si>
    <t>Plößberg, M</t>
  </si>
  <si>
    <t>Tirschenreuth, St</t>
  </si>
  <si>
    <t>Waldershof, St</t>
  </si>
  <si>
    <t>Waldsassen, St</t>
  </si>
  <si>
    <t>Leonberg</t>
  </si>
  <si>
    <t>Mitterteich, St</t>
  </si>
  <si>
    <t>Pechbrunn</t>
  </si>
  <si>
    <t>Kemnath, St</t>
  </si>
  <si>
    <t>Brand</t>
  </si>
  <si>
    <t>Ebnath</t>
  </si>
  <si>
    <t>Neusorg</t>
  </si>
  <si>
    <t>Pullenreuth</t>
  </si>
  <si>
    <t>Krummennaab</t>
  </si>
  <si>
    <t>Reuth b.Erbendorf</t>
  </si>
  <si>
    <t>Falkenberg, M</t>
  </si>
  <si>
    <t>Wiesau, M</t>
  </si>
  <si>
    <t>Bischberg</t>
  </si>
  <si>
    <t>Breitengüßbach</t>
  </si>
  <si>
    <t>Buttenheim, M</t>
  </si>
  <si>
    <t>Frensdorf</t>
  </si>
  <si>
    <t>Gundelsheim</t>
  </si>
  <si>
    <t>Hallstadt, St</t>
  </si>
  <si>
    <t>Heiligenstadt i.OFr., M</t>
  </si>
  <si>
    <t>Hirschaid, M</t>
  </si>
  <si>
    <t>Kemmern</t>
  </si>
  <si>
    <t>Litzendorf</t>
  </si>
  <si>
    <t>Memmelsdorf</t>
  </si>
  <si>
    <t>Pettstadt</t>
  </si>
  <si>
    <t>Pommersfelden</t>
  </si>
  <si>
    <t>Rattelsdorf, M</t>
  </si>
  <si>
    <t>Scheßlitz, St</t>
  </si>
  <si>
    <t>Stegaurach</t>
  </si>
  <si>
    <t>Strullendorf</t>
  </si>
  <si>
    <t>Viereth-Trunstadt</t>
  </si>
  <si>
    <t>Zapfendorf, M</t>
  </si>
  <si>
    <t>Schlüsselfeld, St</t>
  </si>
  <si>
    <t>Baunach, St</t>
  </si>
  <si>
    <t>Lauter</t>
  </si>
  <si>
    <t>Reckendorf</t>
  </si>
  <si>
    <t>Stadelhofen</t>
  </si>
  <si>
    <t>Wattendorf</t>
  </si>
  <si>
    <t>Burgwindheim, M</t>
  </si>
  <si>
    <t>Ebrach, M</t>
  </si>
  <si>
    <t>Burgebrach, M</t>
  </si>
  <si>
    <t>Schönbrunn i.Steigerwald</t>
  </si>
  <si>
    <t>Lisberg</t>
  </si>
  <si>
    <t>Priesendorf</t>
  </si>
  <si>
    <t>Ahorntal</t>
  </si>
  <si>
    <t>Bad Berneck i.Fichtelgebirge, St</t>
  </si>
  <si>
    <t>Bindlach</t>
  </si>
  <si>
    <t>Bischofsgrün</t>
  </si>
  <si>
    <t>Eckersdorf</t>
  </si>
  <si>
    <t>Fichtelberg</t>
  </si>
  <si>
    <t>Gefrees, St</t>
  </si>
  <si>
    <t>Goldkronach, St</t>
  </si>
  <si>
    <t>Heinersreuth</t>
  </si>
  <si>
    <t>Mehlmeisel</t>
  </si>
  <si>
    <t>Pegnitz, St</t>
  </si>
  <si>
    <t>Pottenstein, St</t>
  </si>
  <si>
    <t>Speichersdorf</t>
  </si>
  <si>
    <t>Waischenfeld, St</t>
  </si>
  <si>
    <t>Warmensteinach</t>
  </si>
  <si>
    <t>Aufseß</t>
  </si>
  <si>
    <t>Hollfeld, St</t>
  </si>
  <si>
    <t>Plankenfels</t>
  </si>
  <si>
    <t>Mistelgau</t>
  </si>
  <si>
    <t>Gesees</t>
  </si>
  <si>
    <t>Hummeltal</t>
  </si>
  <si>
    <t>Mistelbach</t>
  </si>
  <si>
    <t>Emtmannsberg</t>
  </si>
  <si>
    <t>Kirchenpingarten</t>
  </si>
  <si>
    <t>Seybothenreuth</t>
  </si>
  <si>
    <t>Weidenberg, M</t>
  </si>
  <si>
    <t>Creußen, St</t>
  </si>
  <si>
    <t>Haag</t>
  </si>
  <si>
    <t>Prebitz</t>
  </si>
  <si>
    <t>Schnabelwaid, M</t>
  </si>
  <si>
    <t>Betzenstein, St</t>
  </si>
  <si>
    <t>Plech, M</t>
  </si>
  <si>
    <t>Dörfles-Esbach</t>
  </si>
  <si>
    <t>Ebersdorf b.Coburg</t>
  </si>
  <si>
    <t>Großheirath</t>
  </si>
  <si>
    <t>Itzgrund</t>
  </si>
  <si>
    <t>Lautertal</t>
  </si>
  <si>
    <t>Meeder</t>
  </si>
  <si>
    <t>Neustadt b.Coburg, GKSt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</si>
  <si>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</si>
  <si>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</si>
  <si>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</si>
  <si>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</si>
  <si>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</si>
  <si>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</si>
  <si>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</si>
  <si>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Grub a.Forst</t>
  </si>
  <si>
    <t>Niederfüllbach</t>
  </si>
  <si>
    <t>Eggolsheim, M</t>
  </si>
  <si>
    <t>Egloffstein, M</t>
  </si>
  <si>
    <t>Forchheim, GKSt</t>
  </si>
  <si>
    <t>Gößweinstein, M</t>
  </si>
  <si>
    <t>Hallerndorf</t>
  </si>
  <si>
    <t>Heroldsbach</t>
  </si>
  <si>
    <t>Igensdorf, M</t>
  </si>
  <si>
    <t>Langensendelbach</t>
  </si>
  <si>
    <t>Neunkirchen a.Brand, M</t>
  </si>
  <si>
    <t>Obertrubach</t>
  </si>
  <si>
    <t>Pretzfeld, M</t>
  </si>
  <si>
    <t>Wiesenttal, M</t>
  </si>
  <si>
    <t>Ebermannstadt, St</t>
  </si>
  <si>
    <t>Unterleinleiter</t>
  </si>
  <si>
    <t>Kunreuth</t>
  </si>
  <si>
    <t>Pinzberg</t>
  </si>
  <si>
    <t>Wiesenthau</t>
  </si>
  <si>
    <t>Kirchehrenbach</t>
  </si>
  <si>
    <t>Weilersbach</t>
  </si>
  <si>
    <t>Effeltrich</t>
  </si>
  <si>
    <t>Poxdorf</t>
  </si>
  <si>
    <t>Dormitz</t>
  </si>
  <si>
    <t>Hetzles</t>
  </si>
  <si>
    <t>Kleinsendelbach</t>
  </si>
  <si>
    <t>Gräfenberg, St</t>
  </si>
  <si>
    <t>Hiltpoltstein, M</t>
  </si>
  <si>
    <t>Weißenohe</t>
  </si>
  <si>
    <t>Bad Steben, M</t>
  </si>
  <si>
    <t>Döhlau</t>
  </si>
  <si>
    <t>Geroldsgrün</t>
  </si>
  <si>
    <t>Helmbrechts, St</t>
  </si>
  <si>
    <t>Köditz</t>
  </si>
  <si>
    <t>Konradsreuth</t>
  </si>
  <si>
    <t>Münchberg, St</t>
  </si>
  <si>
    <t>Naila, St</t>
  </si>
  <si>
    <t>Oberkotzau, M</t>
  </si>
  <si>
    <t>Regnitzlosau</t>
  </si>
  <si>
    <t>Rehau, St</t>
  </si>
  <si>
    <t>Schwarzenbach a.d.Saale, St</t>
  </si>
  <si>
    <t>Schwarzenbach a.Wald, St</t>
  </si>
  <si>
    <t>Selbitz, St</t>
  </si>
  <si>
    <t>Stammbach, M</t>
  </si>
  <si>
    <t>Zell im Fichtelgebirge, M</t>
  </si>
  <si>
    <t>Issigau</t>
  </si>
  <si>
    <t>Lichtenberg, St</t>
  </si>
  <si>
    <t>Feilitzsch</t>
  </si>
  <si>
    <t>Gattendorf</t>
  </si>
  <si>
    <t>Töpen</t>
  </si>
  <si>
    <t>Trogen</t>
  </si>
  <si>
    <t>Leupoldsgrün</t>
  </si>
  <si>
    <t>Schauenstein, St</t>
  </si>
  <si>
    <t>Sparneck, M</t>
  </si>
  <si>
    <t>Weißdorf</t>
  </si>
  <si>
    <t>Kronach, St</t>
  </si>
  <si>
    <t>Küps, M</t>
  </si>
  <si>
    <t>Ludwigsstadt, St</t>
  </si>
  <si>
    <t>Nordhalben, M</t>
  </si>
  <si>
    <t>Pressig, M</t>
  </si>
  <si>
    <t>Steinbach a.Wald</t>
  </si>
  <si>
    <t>Steinwiesen, M</t>
  </si>
  <si>
    <t>Stockheim</t>
  </si>
  <si>
    <t>Tettau, M</t>
  </si>
  <si>
    <t>Marktrodach, M</t>
  </si>
  <si>
    <t>Wallenfels, St</t>
  </si>
  <si>
    <t>Weißenbrunn</t>
  </si>
  <si>
    <t>Wilhelmsthal</t>
  </si>
  <si>
    <t>Teuschnitz, St</t>
  </si>
  <si>
    <t>Tschirn</t>
  </si>
  <si>
    <t>Mitwitz, M</t>
  </si>
  <si>
    <t>Schneckenlohe</t>
  </si>
  <si>
    <t>Himmelkron</t>
  </si>
  <si>
    <t>Kulmbach, GKSt</t>
  </si>
  <si>
    <t>Mainleus, M</t>
  </si>
  <si>
    <t>Marktschorgast, M</t>
  </si>
  <si>
    <t>Neudrossenfeld</t>
  </si>
  <si>
    <t>Neuenmarkt</t>
  </si>
  <si>
    <t>Presseck, M</t>
  </si>
  <si>
    <t>Thurnau, M</t>
  </si>
  <si>
    <t>Wirsberg, M</t>
  </si>
  <si>
    <t>Rugendorf</t>
  </si>
  <si>
    <t>Stadtsteinach, St</t>
  </si>
  <si>
    <t>Grafengehaig, M</t>
  </si>
  <si>
    <t>Marktleugast, M</t>
  </si>
  <si>
    <t>Guttenberg</t>
  </si>
  <si>
    <t>Kupferberg, St</t>
  </si>
  <si>
    <t>Ludwigschorgast, M</t>
  </si>
  <si>
    <t>Untersteinach</t>
  </si>
  <si>
    <t>Kasendorf, M</t>
  </si>
  <si>
    <t>Wonsees, M</t>
  </si>
  <si>
    <t>Harsdorf</t>
  </si>
  <si>
    <t>Ködnitz</t>
  </si>
  <si>
    <t>Trebgast</t>
  </si>
  <si>
    <t>Altenkunstadt</t>
  </si>
  <si>
    <t>Burgkunstadt, St</t>
  </si>
  <si>
    <t>Ebensfeld, M</t>
  </si>
  <si>
    <t>Lichtenfels, St</t>
  </si>
  <si>
    <t>Michelau i.OFr.</t>
  </si>
  <si>
    <t>Bad Staffelstein, St</t>
  </si>
  <si>
    <t>Weismain, St</t>
  </si>
  <si>
    <t>Marktgraitz, M</t>
  </si>
  <si>
    <t>Redwitz a.d.Rodach</t>
  </si>
  <si>
    <t>Hochstadt a.Main</t>
  </si>
  <si>
    <t>Marktzeuln, M</t>
  </si>
  <si>
    <t>Arzberg, St</t>
  </si>
  <si>
    <t>Kirchenlamitz, St</t>
  </si>
  <si>
    <t>Marktleuthen, St</t>
  </si>
  <si>
    <t>Marktredwitz, GKSt</t>
  </si>
  <si>
    <t>Röslau</t>
  </si>
  <si>
    <t>Schönwald, St</t>
  </si>
  <si>
    <t>Selb, GKSt</t>
  </si>
  <si>
    <t>Weißenstadt, St</t>
  </si>
  <si>
    <t>Wunsiedel, St</t>
  </si>
  <si>
    <t>Höchstädt i.Fichtelgebirge</t>
  </si>
  <si>
    <t>Thiersheim, M</t>
  </si>
  <si>
    <t>Thierstein, M</t>
  </si>
  <si>
    <t>Hohenberg a.d.Eger, St</t>
  </si>
  <si>
    <t>Schirnding, M</t>
  </si>
  <si>
    <t>Bad Alexandersbad</t>
  </si>
  <si>
    <t>Nagel</t>
  </si>
  <si>
    <t>Tröstau</t>
  </si>
  <si>
    <t>Arberg, M</t>
  </si>
  <si>
    <t>Aurach</t>
  </si>
  <si>
    <t>Bechhofen, M</t>
  </si>
  <si>
    <t>Burgoberbach</t>
  </si>
  <si>
    <t>Colmberg, M</t>
  </si>
  <si>
    <t>Dietenhofen, M</t>
  </si>
  <si>
    <t>Dinkelsbühl, GKSt</t>
  </si>
  <si>
    <t>Dürrwangen, M</t>
  </si>
  <si>
    <t>Feuchtwangen, St</t>
  </si>
  <si>
    <t>Flachslanden, M</t>
  </si>
  <si>
    <t>Heilsbronn, St</t>
  </si>
  <si>
    <t>Herrieden, St</t>
  </si>
  <si>
    <t>Langfurth</t>
  </si>
  <si>
    <t>Lehrberg, M</t>
  </si>
  <si>
    <t>Leutershausen, St</t>
  </si>
  <si>
    <t>Lichtenau, M</t>
  </si>
  <si>
    <t>Merkendorf, St</t>
  </si>
  <si>
    <t>Neuendettelsau</t>
  </si>
  <si>
    <t>Oberdachstetten</t>
  </si>
  <si>
    <t>Petersaurach</t>
  </si>
  <si>
    <t>Rothenburg ob der Tauber, GKSt</t>
  </si>
  <si>
    <t>Sachsen b.Ansbach</t>
  </si>
  <si>
    <t>Schnelldorf</t>
  </si>
  <si>
    <t>Schopfloch, M</t>
  </si>
  <si>
    <t>Wassertrüdingen, St</t>
  </si>
  <si>
    <t>Windsbach, St</t>
  </si>
  <si>
    <t>Gebsattel</t>
  </si>
  <si>
    <t>Geslau</t>
  </si>
  <si>
    <t>Insingen</t>
  </si>
  <si>
    <t>Neusitz</t>
  </si>
  <si>
    <t>Ohrenbach</t>
  </si>
  <si>
    <t>Steinsfeld</t>
  </si>
  <si>
    <t>Windelsbach</t>
  </si>
  <si>
    <t>Buch a.Wald</t>
  </si>
  <si>
    <t>Diebach</t>
  </si>
  <si>
    <t>Dombühl, M</t>
  </si>
  <si>
    <t>Schillingsfürst, St</t>
  </si>
  <si>
    <t>Wörnitz</t>
  </si>
  <si>
    <t>Rügland</t>
  </si>
  <si>
    <t>Weihenzell</t>
  </si>
  <si>
    <t>Ornbau, St</t>
  </si>
  <si>
    <t>Weidenbach, M</t>
  </si>
  <si>
    <t>Burk</t>
  </si>
  <si>
    <t>Dentlein a.Forst, M</t>
  </si>
  <si>
    <t>Wieseth</t>
  </si>
  <si>
    <t>Mönchsroth</t>
  </si>
  <si>
    <t>Weiltingen, M</t>
  </si>
  <si>
    <t>Wilburgstetten</t>
  </si>
  <si>
    <t>Ehingen</t>
  </si>
  <si>
    <t>Gerolfingen</t>
  </si>
  <si>
    <t>Röckingen</t>
  </si>
  <si>
    <t>Unterschwaningen</t>
  </si>
  <si>
    <t>Wittelshofen</t>
  </si>
  <si>
    <t>Mitteleschenbach</t>
  </si>
  <si>
    <t>Wolframs-Eschenbach, St</t>
  </si>
  <si>
    <t>Adelsdorf</t>
  </si>
  <si>
    <t>Baiersdorf, St</t>
  </si>
  <si>
    <t>Bubenreuth</t>
  </si>
  <si>
    <t>Eckental, M</t>
  </si>
  <si>
    <t>Hemhofen</t>
  </si>
  <si>
    <t>Heroldsberg, M</t>
  </si>
  <si>
    <t>Herzogenaurach, St</t>
  </si>
  <si>
    <t>Höchstadt a.d.Aisch, St</t>
  </si>
  <si>
    <t>Kalchreuth</t>
  </si>
  <si>
    <t>Möhrendorf</t>
  </si>
  <si>
    <t>Röttenbach</t>
  </si>
  <si>
    <t>Wachenroth, M</t>
  </si>
  <si>
    <t>Weisendorf, M</t>
  </si>
  <si>
    <t>Gremsdorf</t>
  </si>
  <si>
    <t>Lonnerstadt, M</t>
  </si>
  <si>
    <t>Mühlhausen, M</t>
  </si>
  <si>
    <t>Vestenbergsgreuth, M</t>
  </si>
  <si>
    <t>Aurachtal</t>
  </si>
  <si>
    <t>Buckenhof</t>
  </si>
  <si>
    <t>Marloffstein</t>
  </si>
  <si>
    <t>Spardorf</t>
  </si>
  <si>
    <t>Uttenreuth</t>
  </si>
  <si>
    <t>Großenseebach</t>
  </si>
  <si>
    <t>Heßdorf</t>
  </si>
  <si>
    <t>Ammerndorf, M</t>
  </si>
  <si>
    <t>Cadolzburg, M</t>
  </si>
  <si>
    <t>Großhabersdorf</t>
  </si>
  <si>
    <t>Langenzenn, St</t>
  </si>
  <si>
    <t>Oberasbach, St</t>
  </si>
  <si>
    <t>Puschendorf</t>
  </si>
  <si>
    <t>Roßtal, M</t>
  </si>
  <si>
    <t>Stein, St</t>
  </si>
  <si>
    <t>Wilhermsdorf, M</t>
  </si>
  <si>
    <t>Zirndorf, St</t>
  </si>
  <si>
    <t>Seukendorf</t>
  </si>
  <si>
    <t>Veitsbronn</t>
  </si>
  <si>
    <t>Obermichelbach</t>
  </si>
  <si>
    <t>Tuchenbach</t>
  </si>
  <si>
    <t>Altdorf b.Nürnberg, St</t>
  </si>
  <si>
    <t>Burgthann</t>
  </si>
  <si>
    <t>Feucht, M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</si>
  <si>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</si>
  <si>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</si>
  <si>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</si>
  <si>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</si>
  <si>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</si>
  <si>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</si>
  <si>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</si>
  <si>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</si>
  <si>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</si>
  <si>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</si>
  <si>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</si>
  <si>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</si>
  <si>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</si>
  <si>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</si>
  <si>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</si>
  <si>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Winkelhaid</t>
  </si>
  <si>
    <t>Hartenstein</t>
  </si>
  <si>
    <t>Velden, St</t>
  </si>
  <si>
    <t>Vorra</t>
  </si>
  <si>
    <t>Alfeld</t>
  </si>
  <si>
    <t>Happurg</t>
  </si>
  <si>
    <t>Engelthal</t>
  </si>
  <si>
    <t>Henfenfeld</t>
  </si>
  <si>
    <t>Offenhausen</t>
  </si>
  <si>
    <t>Bad Windsheim, St</t>
  </si>
  <si>
    <t>Burghaslach, M</t>
  </si>
  <si>
    <t>Dietersheim</t>
  </si>
  <si>
    <t>Emskirchen, M</t>
  </si>
  <si>
    <t>Ipsheim, M</t>
  </si>
  <si>
    <t>Markt Erlbach, M</t>
  </si>
  <si>
    <t>Neustadt a.d.Aisch, St</t>
  </si>
  <si>
    <t>Obernzenn, M</t>
  </si>
  <si>
    <t>Markt Bibart, M</t>
  </si>
  <si>
    <t>Markt Taschendorf, M</t>
  </si>
  <si>
    <t>Oberscheinfeld, M</t>
  </si>
  <si>
    <t>Scheinfeld, St</t>
  </si>
  <si>
    <t>Sugenheim, M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</si>
  <si>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</si>
  <si>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</si>
  <si>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</si>
  <si>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</si>
  <si>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</si>
  <si>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</si>
  <si>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</si>
  <si>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</si>
  <si>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</si>
  <si>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Hagenbüchach</t>
  </si>
  <si>
    <t>Baudenbach, M</t>
  </si>
  <si>
    <t>Diespeck</t>
  </si>
  <si>
    <t>Gutenstetten</t>
  </si>
  <si>
    <t>Münchsteinach</t>
  </si>
  <si>
    <t>Dachsbach, M</t>
  </si>
  <si>
    <t>Gerhardshofen</t>
  </si>
  <si>
    <t>Uehlfeld, M</t>
  </si>
  <si>
    <t>Burgbernheim, St</t>
  </si>
  <si>
    <t>Gallmersgarten</t>
  </si>
  <si>
    <t>Illesheim</t>
  </si>
  <si>
    <t>Marktbergel, M</t>
  </si>
  <si>
    <t>Neuhof a.d.Zenn, M</t>
  </si>
  <si>
    <t>Trautskirchen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</si>
  <si>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</si>
  <si>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</si>
  <si>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</si>
  <si>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</si>
  <si>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</si>
  <si>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</si>
  <si>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</si>
  <si>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</si>
  <si>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</si>
  <si>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</si>
  <si>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</si>
  <si>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</si>
  <si>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</si>
  <si>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</si>
  <si>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</si>
  <si>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Muhr a.See</t>
  </si>
  <si>
    <t>Gunzenhausen, St</t>
  </si>
  <si>
    <t>Langenaltheim</t>
  </si>
  <si>
    <t>Pappenheim, St</t>
  </si>
  <si>
    <t>Pleinfeld, M</t>
  </si>
  <si>
    <t>Polsingen</t>
  </si>
  <si>
    <t>Solnhofen</t>
  </si>
  <si>
    <t>Treuchtlingen, St</t>
  </si>
  <si>
    <t>Weißenburg i.Bay., GKSt</t>
  </si>
  <si>
    <t>Absberg, M</t>
  </si>
  <si>
    <t>Haundorf</t>
  </si>
  <si>
    <t>Pfofeld</t>
  </si>
  <si>
    <t>Theilenhofen</t>
  </si>
  <si>
    <t>Alesheim</t>
  </si>
  <si>
    <t>Dittenheim</t>
  </si>
  <si>
    <t>Markt Berolzheim, M</t>
  </si>
  <si>
    <t>Meinheim</t>
  </si>
  <si>
    <t>Ellingen, St</t>
  </si>
  <si>
    <t>Ettenstatt</t>
  </si>
  <si>
    <t>Höttingen</t>
  </si>
  <si>
    <t>Burgsalach</t>
  </si>
  <si>
    <t>Nennslingen, M</t>
  </si>
  <si>
    <t>Raitenbuch</t>
  </si>
  <si>
    <t>Gnotzheim, M</t>
  </si>
  <si>
    <t>Heidenheim, M</t>
  </si>
  <si>
    <t>Westheim</t>
  </si>
  <si>
    <t>Alzenau, St</t>
  </si>
  <si>
    <t>Bessenbach</t>
  </si>
  <si>
    <t>Karlstein a.Main</t>
  </si>
  <si>
    <t>Geiselbach</t>
  </si>
  <si>
    <t>Glattbach</t>
  </si>
  <si>
    <t>Goldbach, M</t>
  </si>
  <si>
    <t>Großostheim, M</t>
  </si>
  <si>
    <t>Hösbach, M</t>
  </si>
  <si>
    <t>Johannesberg</t>
  </si>
  <si>
    <t>Kahl a.Main</t>
  </si>
  <si>
    <t>Kleinostheim</t>
  </si>
  <si>
    <t>Laufach</t>
  </si>
  <si>
    <t>Mainaschaff</t>
  </si>
  <si>
    <t>Mömbris, M</t>
  </si>
  <si>
    <t>Rothenbuch</t>
  </si>
  <si>
    <t>Sailauf</t>
  </si>
  <si>
    <t>Stockstadt a.Main, M</t>
  </si>
  <si>
    <t>Waldaschaff</t>
  </si>
  <si>
    <t>Weibersbrunn</t>
  </si>
  <si>
    <t>Heigenbrücken</t>
  </si>
  <si>
    <t>Heinrichsthal</t>
  </si>
  <si>
    <t>Heimbuchenthal</t>
  </si>
  <si>
    <t>Mespelbrunn</t>
  </si>
  <si>
    <t>Dammbach</t>
  </si>
  <si>
    <t>Blankenbach</t>
  </si>
  <si>
    <t>Kleinkahl</t>
  </si>
  <si>
    <t>Krombach</t>
  </si>
  <si>
    <t>Schöllkrippen, M</t>
  </si>
  <si>
    <t>Sommerkahl</t>
  </si>
  <si>
    <t>Westerngrund</t>
  </si>
  <si>
    <t>Wiesen</t>
  </si>
  <si>
    <t>Bad Bocklet, M</t>
  </si>
  <si>
    <t>Bad Brückenau, St</t>
  </si>
  <si>
    <t>Bad Kissingen, GKSt</t>
  </si>
  <si>
    <t>Burkardroth, M</t>
  </si>
  <si>
    <t>Hammelburg, St</t>
  </si>
  <si>
    <t>Motten</t>
  </si>
  <si>
    <t>Münnerstadt, St</t>
  </si>
  <si>
    <t>Nüdlingen</t>
  </si>
  <si>
    <t>Oberthulba, M</t>
  </si>
  <si>
    <t>Oerlenbach</t>
  </si>
  <si>
    <t>Wartmannsroth</t>
  </si>
  <si>
    <t>Wildflecken, M</t>
  </si>
  <si>
    <t>Zeitlofs, M</t>
  </si>
  <si>
    <t>Geroda, M</t>
  </si>
  <si>
    <t>Oberleichtersbach</t>
  </si>
  <si>
    <t>Riedenberg</t>
  </si>
  <si>
    <t>Schondra, M</t>
  </si>
  <si>
    <t>Elfershausen, M</t>
  </si>
  <si>
    <t>Fuchsstadt</t>
  </si>
  <si>
    <t>Aura a.d.Saale</t>
  </si>
  <si>
    <t>Euerdorf, M</t>
  </si>
  <si>
    <t>Ramsthal</t>
  </si>
  <si>
    <t>Sulzthal, M</t>
  </si>
  <si>
    <t>Maßbach, M</t>
  </si>
  <si>
    <t>Rannungen</t>
  </si>
  <si>
    <t>Thundorf i.UFr.</t>
  </si>
  <si>
    <t>Bad Neustadt a.d.Saale, St</t>
  </si>
  <si>
    <t>Bastheim</t>
  </si>
  <si>
    <t>Bischofsheim i.d.Rhön, St</t>
  </si>
  <si>
    <t>Bad Königshofen i.Grabfeld, St</t>
  </si>
  <si>
    <t>Oberelsbach, M</t>
  </si>
  <si>
    <t>Sandberg</t>
  </si>
  <si>
    <t>Hendungen</t>
  </si>
  <si>
    <t>Mellrichstadt, St</t>
  </si>
  <si>
    <t>Oberstreu</t>
  </si>
  <si>
    <t>Aubstadt</t>
  </si>
  <si>
    <t>Großbardorf</t>
  </si>
  <si>
    <t>Herbstadt</t>
  </si>
  <si>
    <t>Höchheim</t>
  </si>
  <si>
    <t>Sulzdorf a.d.Lederhecke</t>
  </si>
  <si>
    <t>Trappstadt, M</t>
  </si>
  <si>
    <t>Hohenroth</t>
  </si>
  <si>
    <t>Niederlauer</t>
  </si>
  <si>
    <t>Rödelmaier</t>
  </si>
  <si>
    <t>Schönau a.d.Brend</t>
  </si>
  <si>
    <t>Strahlungen</t>
  </si>
  <si>
    <t>Burglauer</t>
  </si>
  <si>
    <t>Fladungen, St</t>
  </si>
  <si>
    <t>Nordheim v.d.Rhön</t>
  </si>
  <si>
    <t>Heustreu</t>
  </si>
  <si>
    <t>Hollstadt</t>
  </si>
  <si>
    <t>Unsleben</t>
  </si>
  <si>
    <t>Wollbach</t>
  </si>
  <si>
    <t>Ostheim v.d.Rhön, St</t>
  </si>
  <si>
    <t>Sondheim v.d.Rhön</t>
  </si>
  <si>
    <t>Willmars</t>
  </si>
  <si>
    <t>Großeibstadt</t>
  </si>
  <si>
    <t>Saal a.d.Saale, M</t>
  </si>
  <si>
    <t>Wülfershausen a.d.Saale</t>
  </si>
  <si>
    <t>Eltmann, St</t>
  </si>
  <si>
    <t>Haßfurt, St</t>
  </si>
  <si>
    <t>Oberaurach</t>
  </si>
  <si>
    <t>Knetzgau</t>
  </si>
  <si>
    <t>Königsberg i.Bay., St</t>
  </si>
  <si>
    <t>Maroldsweisach, M</t>
  </si>
  <si>
    <t>Rauhenebrach</t>
  </si>
  <si>
    <t>Sand a.Main</t>
  </si>
  <si>
    <t>Untermerzbach</t>
  </si>
  <si>
    <t>Zeil a.Main, St</t>
  </si>
  <si>
    <t>Breitbrunn</t>
  </si>
  <si>
    <t>Ebelsbach</t>
  </si>
  <si>
    <t>Kirchlauter</t>
  </si>
  <si>
    <t>Stettfeld</t>
  </si>
  <si>
    <t>Ebern, St</t>
  </si>
  <si>
    <t>Pfarrweisach</t>
  </si>
  <si>
    <t>Rentweinsdorf, M</t>
  </si>
  <si>
    <t>Aidhausen</t>
  </si>
  <si>
    <t>Bundorf</t>
  </si>
  <si>
    <t>Burgpreppach, M</t>
  </si>
  <si>
    <t>Hofheim i.UFr., St</t>
  </si>
  <si>
    <t>Riedbach</t>
  </si>
  <si>
    <t>Ermershausen</t>
  </si>
  <si>
    <t>Gädheim</t>
  </si>
  <si>
    <t>Theres</t>
  </si>
  <si>
    <t>Wonfurt</t>
  </si>
  <si>
    <t>Dettelbach, St</t>
  </si>
  <si>
    <t>Geiselwind, M</t>
  </si>
  <si>
    <t>Kitzingen, GKSt</t>
  </si>
  <si>
    <t>Mainbernheim, St</t>
  </si>
  <si>
    <t>Prichsenstadt, St</t>
  </si>
  <si>
    <t>Schwarzach a.Main, M</t>
  </si>
  <si>
    <t>Abtswind, M</t>
  </si>
  <si>
    <t>Castell</t>
  </si>
  <si>
    <t>Rüdenhausen, M</t>
  </si>
  <si>
    <t>Wiesentheid, M</t>
  </si>
  <si>
    <t>Großlangheim, M</t>
  </si>
  <si>
    <t>Kleinlangheim, M</t>
  </si>
  <si>
    <t>Wiesenbronn</t>
  </si>
  <si>
    <t>Iphofen, St</t>
  </si>
  <si>
    <t>Markt Einersheim, M</t>
  </si>
  <si>
    <t>Rödelsee</t>
  </si>
  <si>
    <t>Willanzheim, M</t>
  </si>
  <si>
    <t>Albertshofen</t>
  </si>
  <si>
    <t>Biebelried</t>
  </si>
  <si>
    <t>Buchbrunn</t>
  </si>
  <si>
    <t>Mainstockheim</t>
  </si>
  <si>
    <t>Sulzfeld a.Main</t>
  </si>
  <si>
    <t>Marktbreit, St</t>
  </si>
  <si>
    <t>Marktsteft, St</t>
  </si>
  <si>
    <t>Martinsheim</t>
  </si>
  <si>
    <t>Obernbreit, M</t>
  </si>
  <si>
    <t>Segnitz</t>
  </si>
  <si>
    <t>Seinsheim, M</t>
  </si>
  <si>
    <t>Nordheim a.Main</t>
  </si>
  <si>
    <t>Sommerach</t>
  </si>
  <si>
    <t>Volkach, St</t>
  </si>
  <si>
    <t>Amorbach, St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</si>
  <si>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</si>
  <si>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</si>
  <si>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</si>
  <si>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</si>
  <si>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</si>
  <si>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</si>
  <si>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</si>
  <si>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</si>
  <si>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</si>
  <si>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</si>
  <si>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Klingenberg a.Main, St</t>
  </si>
  <si>
    <t>Leidersbach</t>
  </si>
  <si>
    <t>Miltenberg, St</t>
  </si>
  <si>
    <t>Mömlingen</t>
  </si>
  <si>
    <t>Niedernberg</t>
  </si>
  <si>
    <t>Obernburg a.Main, St</t>
  </si>
  <si>
    <t>Schneeberg, M</t>
  </si>
  <si>
    <t>Sulzbach a.Main, M</t>
  </si>
  <si>
    <t>Weilbach, M</t>
  </si>
  <si>
    <t>Wörth a.Main, St</t>
  </si>
  <si>
    <t>Bürgstadt, M</t>
  </si>
  <si>
    <t>Kleinheubach, M</t>
  </si>
  <si>
    <t>Rüdenau</t>
  </si>
  <si>
    <t>Kleinwallstadt, M</t>
  </si>
  <si>
    <t>Mönchberg, M</t>
  </si>
  <si>
    <t>Röllbach</t>
  </si>
  <si>
    <t>Altenbuch</t>
  </si>
  <si>
    <t>Stadtprozelten, St</t>
  </si>
  <si>
    <t>Arnstein, St</t>
  </si>
  <si>
    <t>Eußenheim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</si>
  <si>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</si>
  <si>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</si>
  <si>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</si>
  <si>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</si>
  <si>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</si>
  <si>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</si>
  <si>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</si>
  <si>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Hasloch</t>
  </si>
  <si>
    <t>Kreuzwertheim, M</t>
  </si>
  <si>
    <t>Schollbrunn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</si>
  <si>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</si>
  <si>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</si>
  <si>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</si>
  <si>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</si>
  <si>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</si>
  <si>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</si>
  <si>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</si>
  <si>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</si>
  <si>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Aura i.Sinngrund</t>
  </si>
  <si>
    <t>Burgsinn, M</t>
  </si>
  <si>
    <t>Fellen</t>
  </si>
  <si>
    <t>Mittelsinn</t>
  </si>
  <si>
    <t>Obersinn, M</t>
  </si>
  <si>
    <t>Gössenheim</t>
  </si>
  <si>
    <t>Gräfendorf</t>
  </si>
  <si>
    <t>Karsbach</t>
  </si>
  <si>
    <t>Neustadt a.Main</t>
  </si>
  <si>
    <t>Rechtenbach</t>
  </si>
  <si>
    <t>Himmelstadt</t>
  </si>
  <si>
    <t>Retzstadt</t>
  </si>
  <si>
    <t>Thüngen, M</t>
  </si>
  <si>
    <t>Zellingen, M</t>
  </si>
  <si>
    <t>Partenstein</t>
  </si>
  <si>
    <t>Wiesthal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</si>
  <si>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</si>
  <si>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</si>
  <si>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</si>
  <si>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</si>
  <si>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</si>
  <si>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</si>
  <si>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</si>
  <si>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</si>
  <si>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</si>
  <si>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</si>
  <si>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</si>
  <si>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</si>
  <si>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</si>
  <si>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</si>
  <si>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</t>
  </si>
  <si>
    <t>Üchtelhausen</t>
  </si>
  <si>
    <t>Waigolshausen</t>
  </si>
  <si>
    <t>Wasserlosen</t>
  </si>
  <si>
    <t>Werneck, M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</si>
  <si>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</si>
  <si>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</si>
  <si>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</si>
  <si>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</si>
  <si>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</si>
  <si>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</si>
  <si>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</si>
  <si>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Schwanfeld</t>
  </si>
  <si>
    <t>Wipfeld</t>
  </si>
  <si>
    <t>Gaukönigshofen</t>
  </si>
  <si>
    <t>Gerbrunn</t>
  </si>
  <si>
    <t>Güntersleben</t>
  </si>
  <si>
    <t>Hausen b.Würzburg</t>
  </si>
  <si>
    <t>Höchberg, M</t>
  </si>
  <si>
    <t>Kleinrinderfeld</t>
  </si>
  <si>
    <t>Kürnach</t>
  </si>
  <si>
    <t>Neubrunn, M</t>
  </si>
  <si>
    <t>Ochsenfurt, St</t>
  </si>
  <si>
    <t>Randersacker, M</t>
  </si>
  <si>
    <t>Reichenberg, M</t>
  </si>
  <si>
    <t>Rimpar, M</t>
  </si>
  <si>
    <t>Rottendorf</t>
  </si>
  <si>
    <t>Theilheim</t>
  </si>
  <si>
    <t>Thüngersheim</t>
  </si>
  <si>
    <t>Leinach</t>
  </si>
  <si>
    <t>Unterpleichfeld</t>
  </si>
  <si>
    <t>Veitshöchheim</t>
  </si>
  <si>
    <t>Waldbüttelbrunn</t>
  </si>
  <si>
    <t>Zell a.Main, M</t>
  </si>
  <si>
    <t>Aub, St</t>
  </si>
  <si>
    <t>Gelchsheim, M</t>
  </si>
  <si>
    <t>Sonderhofen</t>
  </si>
  <si>
    <t>Bergtheim</t>
  </si>
  <si>
    <t>Oberpleichfeld</t>
  </si>
  <si>
    <t>Eibelstadt, St</t>
  </si>
  <si>
    <t>Frickenhausen a.Main, M</t>
  </si>
  <si>
    <t>Sommerhausen, M</t>
  </si>
  <si>
    <t>Winterhausen, M</t>
  </si>
  <si>
    <t>Estenfeld</t>
  </si>
  <si>
    <t>Eisenheim, M</t>
  </si>
  <si>
    <t>Prosselsheim</t>
  </si>
  <si>
    <t>Bütthard, M</t>
  </si>
  <si>
    <t>Giebelstadt, M</t>
  </si>
  <si>
    <t>Helmstadt, M</t>
  </si>
  <si>
    <t>Holzkirchen</t>
  </si>
  <si>
    <t>Remlingen, M</t>
  </si>
  <si>
    <t>Uettingen</t>
  </si>
  <si>
    <t>Geroldshausen</t>
  </si>
  <si>
    <t>Kist</t>
  </si>
  <si>
    <t>Altertheim</t>
  </si>
  <si>
    <t>Erlabrunn</t>
  </si>
  <si>
    <t>Margetshöchheim</t>
  </si>
  <si>
    <t>Bieberehren</t>
  </si>
  <si>
    <t>Riedenheim</t>
  </si>
  <si>
    <t>Röttingen, St</t>
  </si>
  <si>
    <t>Tauberrettersheim</t>
  </si>
  <si>
    <t>Greußenheim</t>
  </si>
  <si>
    <t>Hettstadt</t>
  </si>
  <si>
    <t>Affing</t>
  </si>
  <si>
    <t>Aichach, St</t>
  </si>
  <si>
    <t>Friedberg, St</t>
  </si>
  <si>
    <t>Hollenbach</t>
  </si>
  <si>
    <t>Inchenhofen, M</t>
  </si>
  <si>
    <t>Kissing</t>
  </si>
  <si>
    <t>Merching</t>
  </si>
  <si>
    <t>Rehling</t>
  </si>
  <si>
    <t>Ried</t>
  </si>
  <si>
    <t>Aindling, M</t>
  </si>
  <si>
    <t>Petersdorf</t>
  </si>
  <si>
    <t>Todtenweis</t>
  </si>
  <si>
    <t>Kühbach, M</t>
  </si>
  <si>
    <t>Schiltberg</t>
  </si>
  <si>
    <t>Adelzhausen</t>
  </si>
  <si>
    <t>Dasing</t>
  </si>
  <si>
    <t>Obergriesbach</t>
  </si>
  <si>
    <t>Sielenbach</t>
  </si>
  <si>
    <t>Mering, M</t>
  </si>
  <si>
    <t>Schmiechen</t>
  </si>
  <si>
    <t>Steindorf</t>
  </si>
  <si>
    <t>Pöttmes, M</t>
  </si>
  <si>
    <t>Baar (Schwaben)</t>
  </si>
  <si>
    <t>Adelsried</t>
  </si>
  <si>
    <t>Altenmünster</t>
  </si>
  <si>
    <t>Aystetten</t>
  </si>
  <si>
    <t>Biberbach, M</t>
  </si>
  <si>
    <t>Bobingen, St</t>
  </si>
  <si>
    <t>Diedorf, M</t>
  </si>
  <si>
    <t>Dinkelscherben, M</t>
  </si>
  <si>
    <t>Fischach, M</t>
  </si>
  <si>
    <t>Gablingen</t>
  </si>
  <si>
    <t>Gersthofen, St</t>
  </si>
  <si>
    <t>Graben</t>
  </si>
  <si>
    <t>Horgau</t>
  </si>
  <si>
    <t>Königsbrunn, St</t>
  </si>
  <si>
    <t>Kutzenhausen</t>
  </si>
  <si>
    <t>Langweid a.Lech</t>
  </si>
  <si>
    <t>Meitingen, M</t>
  </si>
  <si>
    <t>Neusäß, St</t>
  </si>
  <si>
    <t>Schwabmünchen, St</t>
  </si>
  <si>
    <t>Stadtbergen, St</t>
  </si>
  <si>
    <t>Thierhaupten, M</t>
  </si>
  <si>
    <t>Wehringen</t>
  </si>
  <si>
    <t>Zusmarshausen, M</t>
  </si>
  <si>
    <t>Allmannshofen</t>
  </si>
  <si>
    <t>Ellgau</t>
  </si>
  <si>
    <t>Kühlenthal</t>
  </si>
  <si>
    <t>Nordendorf</t>
  </si>
  <si>
    <t>Westendorf</t>
  </si>
  <si>
    <t>Bonstetten</t>
  </si>
  <si>
    <t>Emersacker</t>
  </si>
  <si>
    <t>Heretsried</t>
  </si>
  <si>
    <t>Welden, M</t>
  </si>
  <si>
    <t>Gessertshausen</t>
  </si>
  <si>
    <t>Ustersbach</t>
  </si>
  <si>
    <t>Langenneufnach</t>
  </si>
  <si>
    <t>Mickhausen</t>
  </si>
  <si>
    <t>Mittelneufnach</t>
  </si>
  <si>
    <t>Scherstetten</t>
  </si>
  <si>
    <t>Walkertshofen</t>
  </si>
  <si>
    <t>Großaitingen</t>
  </si>
  <si>
    <t>Kleinaitingen</t>
  </si>
  <si>
    <t>Oberottmarshausen</t>
  </si>
  <si>
    <t>Klosterlechfeld</t>
  </si>
  <si>
    <t>Untermeitingen</t>
  </si>
  <si>
    <t>Hiltenfingen</t>
  </si>
  <si>
    <t>Langerringen</t>
  </si>
  <si>
    <t>Bissingen, M</t>
  </si>
  <si>
    <t>Buttenwiesen</t>
  </si>
  <si>
    <t>Dillingen a.d.Donau, GKSt</t>
  </si>
  <si>
    <t>Lauingen (Donau), St</t>
  </si>
  <si>
    <t>Bächingen a.d.Brenz</t>
  </si>
  <si>
    <t>Gundelfingen a.d.Donau, St</t>
  </si>
  <si>
    <t>Haunsheim</t>
  </si>
  <si>
    <t>Medlingen</t>
  </si>
  <si>
    <t>Bachhagel</t>
  </si>
  <si>
    <t>Syrgenstein</t>
  </si>
  <si>
    <t>Zöschingen</t>
  </si>
  <si>
    <t>Mödingen</t>
  </si>
  <si>
    <t>Wittislingen, M</t>
  </si>
  <si>
    <t>Ziertheim</t>
  </si>
  <si>
    <t>Blindheim</t>
  </si>
  <si>
    <t>Höchstädt a.d.Donau, St</t>
  </si>
  <si>
    <t>Lutzingen</t>
  </si>
  <si>
    <t>Finningen</t>
  </si>
  <si>
    <t>Binswangen</t>
  </si>
  <si>
    <t>Laugna</t>
  </si>
  <si>
    <t>Villenbach</t>
  </si>
  <si>
    <t>Wertingen, St</t>
  </si>
  <si>
    <t>Zusamaltheim</t>
  </si>
  <si>
    <t>Aislingen, M</t>
  </si>
  <si>
    <t>Glött</t>
  </si>
  <si>
    <t>Ursberg</t>
  </si>
  <si>
    <t>Bibertal</t>
  </si>
  <si>
    <t>Burgau, St</t>
  </si>
  <si>
    <t>Burtenbach, M</t>
  </si>
  <si>
    <t>Günzburg, GKSt</t>
  </si>
  <si>
    <t>Jettingen-Scheppach, M</t>
  </si>
  <si>
    <t>Kammeltal</t>
  </si>
  <si>
    <t>Krumbach (Schwaben), St</t>
  </si>
  <si>
    <t>Leipheim, St</t>
  </si>
  <si>
    <t>Neuburg a.d.Kammel, M</t>
  </si>
  <si>
    <t>Gundremmingen</t>
  </si>
  <si>
    <t>Offingen, M</t>
  </si>
  <si>
    <t>Dürrlauingen</t>
  </si>
  <si>
    <t>Haldenwang</t>
  </si>
  <si>
    <t>Landensberg</t>
  </si>
  <si>
    <t>Röfingen</t>
  </si>
  <si>
    <t>Bubesheim</t>
  </si>
  <si>
    <t>Kötz</t>
  </si>
  <si>
    <t>Ellzee</t>
  </si>
  <si>
    <t>Ichenhausen, St</t>
  </si>
  <si>
    <t>Waldstetten, M</t>
  </si>
  <si>
    <t>Aletshausen</t>
  </si>
  <si>
    <t>Deisenhausen</t>
  </si>
  <si>
    <t>Ebershausen</t>
  </si>
  <si>
    <t>Waltenhausen</t>
  </si>
  <si>
    <t>Balzhausen</t>
  </si>
  <si>
    <t>Münsterhausen, M</t>
  </si>
  <si>
    <t>Thannhausen, St</t>
  </si>
  <si>
    <t>Aichen</t>
  </si>
  <si>
    <t>Ziemetshausen, M</t>
  </si>
  <si>
    <t>Bellenberg</t>
  </si>
  <si>
    <t>Illertissen, St</t>
  </si>
  <si>
    <t>Nersingen</t>
  </si>
  <si>
    <t>Neu-Ulm, GKSt</t>
  </si>
  <si>
    <t>Elchingen</t>
  </si>
  <si>
    <t>Roggenburg</t>
  </si>
  <si>
    <t>Senden, St</t>
  </si>
  <si>
    <t>Vöhringen, St</t>
  </si>
  <si>
    <t>Weißenhorn, St</t>
  </si>
  <si>
    <t>Pfaffenhofen a.d.Roth, M</t>
  </si>
  <si>
    <t>Altenstadt, M</t>
  </si>
  <si>
    <t>Kellmünz a.d.Iller, M</t>
  </si>
  <si>
    <t>Osterberg</t>
  </si>
  <si>
    <t>Buch, M</t>
  </si>
  <si>
    <t>Oberroth</t>
  </si>
  <si>
    <t>Unterroth</t>
  </si>
  <si>
    <t>Bodolz</t>
  </si>
  <si>
    <t>Heimenkirch, M</t>
  </si>
  <si>
    <t>Lindau (Bodensee), GKSt</t>
  </si>
  <si>
    <t>Lindenberg i.Allgäu, St</t>
  </si>
  <si>
    <t>Nonnenhorn</t>
  </si>
  <si>
    <t>Opfenbach</t>
  </si>
  <si>
    <t>Scheidegg, M</t>
  </si>
  <si>
    <t>Wasserburg (Bodensee)</t>
  </si>
  <si>
    <t>Weiler-Simmerberg, M</t>
  </si>
  <si>
    <t>Hergatz</t>
  </si>
  <si>
    <t>Hergensweiler</t>
  </si>
  <si>
    <t>Sigmarszell</t>
  </si>
  <si>
    <t>Weißensberg</t>
  </si>
  <si>
    <t>Gestratz</t>
  </si>
  <si>
    <t>Grünenbach</t>
  </si>
  <si>
    <t>Maierhöfen</t>
  </si>
  <si>
    <t>Röthenbach (Allgäu)</t>
  </si>
  <si>
    <t>Oberreute</t>
  </si>
  <si>
    <t>Stiefenhofen</t>
  </si>
  <si>
    <t>Füssen, St</t>
  </si>
  <si>
    <t>Germaringen</t>
  </si>
  <si>
    <t>Lechbruck am See</t>
  </si>
  <si>
    <t>Marktoberdorf, St</t>
  </si>
  <si>
    <t>Mauerstetten</t>
  </si>
  <si>
    <t>Nesselwang, M</t>
  </si>
  <si>
    <t>Pfronten</t>
  </si>
  <si>
    <t>Ronsberg, M</t>
  </si>
  <si>
    <t>Schwangau</t>
  </si>
  <si>
    <t>Halblech</t>
  </si>
  <si>
    <t>Buchloe, St</t>
  </si>
  <si>
    <t>Jengen</t>
  </si>
  <si>
    <t>Lamerdingen</t>
  </si>
  <si>
    <t>Waal, M</t>
  </si>
  <si>
    <t>Irsee, M</t>
  </si>
  <si>
    <t>Pforzen</t>
  </si>
  <si>
    <t>Kaltental, M</t>
  </si>
  <si>
    <t>Oberostendorf</t>
  </si>
  <si>
    <t>Osterzell</t>
  </si>
  <si>
    <t>Stöttwang</t>
  </si>
  <si>
    <t>Aitrang</t>
  </si>
  <si>
    <t>Biessenhofen</t>
  </si>
  <si>
    <t>Bidingen</t>
  </si>
  <si>
    <t>Ruderatshofen</t>
  </si>
  <si>
    <t>Baisweil</t>
  </si>
  <si>
    <t>Eggenthal</t>
  </si>
  <si>
    <t>Friesenried</t>
  </si>
  <si>
    <t>Günzach</t>
  </si>
  <si>
    <t>Obergünzburg, M</t>
  </si>
  <si>
    <t>Untrasried</t>
  </si>
  <si>
    <t>Görisried</t>
  </si>
  <si>
    <t>Kraftisried</t>
  </si>
  <si>
    <t>Unterthingau, M</t>
  </si>
  <si>
    <t>Eisenberg</t>
  </si>
  <si>
    <t>Hopferau</t>
  </si>
  <si>
    <t>Lengenwang</t>
  </si>
  <si>
    <t>Rückholz</t>
  </si>
  <si>
    <t>Seeg</t>
  </si>
  <si>
    <t>Rieden am Forggensee</t>
  </si>
  <si>
    <t>Roßhaupten</t>
  </si>
  <si>
    <t>Stötten a.Auerberg</t>
  </si>
  <si>
    <t>Rettenbach a.Auerberg</t>
  </si>
  <si>
    <t>Bad Wörishofen, St</t>
  </si>
  <si>
    <t>Markt Rettenbach, M</t>
  </si>
  <si>
    <t>Markt Wald, M</t>
  </si>
  <si>
    <t>Mindelheim, St</t>
  </si>
  <si>
    <t>Sontheim</t>
  </si>
  <si>
    <t>Tussenhausen, M</t>
  </si>
  <si>
    <t>Böhen</t>
  </si>
  <si>
    <t>Hawangen</t>
  </si>
  <si>
    <t>Ottobeuren, M</t>
  </si>
  <si>
    <t>Babenhausen, M</t>
  </si>
  <si>
    <t>Egg a.d.Günz</t>
  </si>
  <si>
    <t>Kirchhaslach</t>
  </si>
  <si>
    <t>Oberschönegg</t>
  </si>
  <si>
    <t>Winterrieden</t>
  </si>
  <si>
    <t>Kettershausen</t>
  </si>
  <si>
    <t>Breitenbrunn</t>
  </si>
  <si>
    <t>Oberrieden</t>
  </si>
  <si>
    <t>Pfaffenhausen, M</t>
  </si>
  <si>
    <t>Salgen</t>
  </si>
  <si>
    <t>Eppishausen</t>
  </si>
  <si>
    <t>Kirchheim i.Schw., M</t>
  </si>
  <si>
    <t>Fellheim</t>
  </si>
  <si>
    <t>Heimertingen</t>
  </si>
  <si>
    <t>Niederrieden</t>
  </si>
  <si>
    <t>Pleß</t>
  </si>
  <si>
    <t>Erkheim, M</t>
  </si>
  <si>
    <t>Lauben</t>
  </si>
  <si>
    <t>Kammlach</t>
  </si>
  <si>
    <t>Türkheim, M</t>
  </si>
  <si>
    <t>Wiedergeltingen</t>
  </si>
  <si>
    <t>Benningen</t>
  </si>
  <si>
    <t>Holzgünz</t>
  </si>
  <si>
    <t>Lachen</t>
  </si>
  <si>
    <t>Memmingerberg</t>
  </si>
  <si>
    <t>Trunkelsberg</t>
  </si>
  <si>
    <t>Ungerhausen</t>
  </si>
  <si>
    <t>Apfeltrach</t>
  </si>
  <si>
    <t>Dirlewang, M</t>
  </si>
  <si>
    <t>Unteregg</t>
  </si>
  <si>
    <t>Kronburg</t>
  </si>
  <si>
    <t>Lautrach</t>
  </si>
  <si>
    <t>Legau, M</t>
  </si>
  <si>
    <t>Bad Grönenbach, M</t>
  </si>
  <si>
    <t>Wolfertschwenden</t>
  </si>
  <si>
    <t>Woringen</t>
  </si>
  <si>
    <t>Asbach-Bäumenheim</t>
  </si>
  <si>
    <t>Donauwörth, GKSt</t>
  </si>
  <si>
    <t>Fremdingen</t>
  </si>
  <si>
    <t>Harburg (Schwaben), St</t>
  </si>
  <si>
    <t>Kaisheim, M</t>
  </si>
  <si>
    <t>Marxheim</t>
  </si>
  <si>
    <t>Mertingen</t>
  </si>
  <si>
    <t>Möttingen</t>
  </si>
  <si>
    <t>Nördlingen, GKSt</t>
  </si>
  <si>
    <t>Oberndorf a.Lech</t>
  </si>
  <si>
    <t>Tapfheim</t>
  </si>
  <si>
    <t>Maihingen</t>
  </si>
  <si>
    <t>Marktoffingen</t>
  </si>
  <si>
    <t>Wallerstein, M</t>
  </si>
  <si>
    <t>Auhausen</t>
  </si>
  <si>
    <t>Ehingen a.Ries</t>
  </si>
  <si>
    <t>Hainsfarth</t>
  </si>
  <si>
    <t>Megesheim</t>
  </si>
  <si>
    <t>Munningen</t>
  </si>
  <si>
    <t>Oettingen i.Bay., St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</si>
  <si>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</si>
  <si>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</si>
  <si>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</si>
  <si>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</si>
  <si>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</si>
  <si>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</si>
  <si>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</si>
  <si>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</si>
  <si>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</si>
  <si>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Fünfstetten</t>
  </si>
  <si>
    <t>Huisheim</t>
  </si>
  <si>
    <t>Otting</t>
  </si>
  <si>
    <t>Wemding, St</t>
  </si>
  <si>
    <t>Wolferstadt</t>
  </si>
  <si>
    <t>Buchdorf</t>
  </si>
  <si>
    <t>Daiting</t>
  </si>
  <si>
    <t>Monheim, St</t>
  </si>
  <si>
    <t>Rögling</t>
  </si>
  <si>
    <t>Tagmersheim</t>
  </si>
  <si>
    <t>Genderkingen</t>
  </si>
  <si>
    <t>Münster</t>
  </si>
  <si>
    <t>Niederschönenfeld</t>
  </si>
  <si>
    <t>Rain, St</t>
  </si>
  <si>
    <t>Altusried, M</t>
  </si>
  <si>
    <t>Betzigau</t>
  </si>
  <si>
    <t>Blaichach</t>
  </si>
  <si>
    <t>Buchenberg, M</t>
  </si>
  <si>
    <t>Burgberg i.Allgäu</t>
  </si>
  <si>
    <t>Dietmannsried, M</t>
  </si>
  <si>
    <t>Durach</t>
  </si>
  <si>
    <t>Bad Hindelang, M</t>
  </si>
  <si>
    <t>Immenstadt i.Allgäu, St</t>
  </si>
  <si>
    <t>Oy-Mittelberg</t>
  </si>
  <si>
    <t>Oberstaufen, M</t>
  </si>
  <si>
    <t>Oberstdorf, M</t>
  </si>
  <si>
    <t>Rettenberg</t>
  </si>
  <si>
    <t>Sonthofen, St</t>
  </si>
  <si>
    <t>Sulzberg, M</t>
  </si>
  <si>
    <t>Waltenhofen</t>
  </si>
  <si>
    <t>Wertach, M</t>
  </si>
  <si>
    <t>Wiggensbach, M</t>
  </si>
  <si>
    <t>Wildpoldsried</t>
  </si>
  <si>
    <t>Balderschwang</t>
  </si>
  <si>
    <t>Bolsterlang</t>
  </si>
  <si>
    <t>Fischen i.Allgäu</t>
  </si>
  <si>
    <t>Obermaiselstein</t>
  </si>
  <si>
    <t>Ofterschwang</t>
  </si>
  <si>
    <t>Missen-Wilhams</t>
  </si>
  <si>
    <t>Weitnau, M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</si>
  <si>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</si>
  <si>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</si>
  <si>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</si>
  <si>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</si>
  <si>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</si>
  <si>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</si>
  <si>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</si>
  <si>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</si>
  <si>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</si>
  <si>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</si>
  <si>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</si>
  <si>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</si>
  <si>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</si>
  <si>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</si>
  <si>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</si>
  <si>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</si>
  <si>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</si>
  <si>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</si>
  <si>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</si>
  <si>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</si>
  <si>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</si>
  <si>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</si>
  <si>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</si>
  <si>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</si>
  <si>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</si>
  <si>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</si>
  <si>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</si>
  <si>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</si>
  <si>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</si>
  <si>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</si>
  <si>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</si>
  <si>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</si>
  <si>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</si>
  <si>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</si>
  <si>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</si>
  <si>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</si>
  <si>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</si>
  <si>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</si>
  <si>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</si>
  <si>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</si>
  <si>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</si>
  <si>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</si>
  <si>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</si>
  <si>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</si>
  <si>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</si>
  <si>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</si>
  <si>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</si>
  <si>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</si>
  <si>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</si>
  <si>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</si>
  <si>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Cottbus/Chóśebuz, Stadt</t>
  </si>
  <si>
    <t>Ahrensfelde</t>
  </si>
  <si>
    <t>Bernau bei Berlin, Stadt</t>
  </si>
  <si>
    <t>Eberswalde, Stadt</t>
  </si>
  <si>
    <t>Panketal</t>
  </si>
  <si>
    <t>Schorfheide</t>
  </si>
  <si>
    <t>Wandlitz</t>
  </si>
  <si>
    <t>Werneuchen, Stadt</t>
  </si>
  <si>
    <t>Biesenthal, Stadt</t>
  </si>
  <si>
    <t>Breydin</t>
  </si>
  <si>
    <t>Marienwerder</t>
  </si>
  <si>
    <t>Melchow</t>
  </si>
  <si>
    <t>Rüdnitz</t>
  </si>
  <si>
    <t>Sydower Fließ</t>
  </si>
  <si>
    <t>Althüttendorf</t>
  </si>
  <si>
    <t>Friedrichswalde</t>
  </si>
  <si>
    <t>Joachimsthal, Stadt</t>
  </si>
  <si>
    <t>Britz</t>
  </si>
  <si>
    <t>Chorin</t>
  </si>
  <si>
    <t>Hohenfinow</t>
  </si>
  <si>
    <t>Liepe</t>
  </si>
  <si>
    <t>Lunow-Stolzenhagen</t>
  </si>
  <si>
    <t>Niederfinow</t>
  </si>
  <si>
    <t>Oderberg, Stadt</t>
  </si>
  <si>
    <t>Parsteinsee</t>
  </si>
  <si>
    <t>Bestensee</t>
  </si>
  <si>
    <t>Eichwalde</t>
  </si>
  <si>
    <t>Heidesee</t>
  </si>
  <si>
    <t>Heideblick</t>
  </si>
  <si>
    <t>Königs Wusterhausen, Stadt</t>
  </si>
  <si>
    <t>Lübben (Spreewald) / Lubin (Błota), Stadt</t>
  </si>
  <si>
    <t>Luckau, Stadt</t>
  </si>
  <si>
    <t>Märkische Heide/Markojska Góla</t>
  </si>
  <si>
    <t>Mittenwalde, Stadt</t>
  </si>
  <si>
    <t>Schönefeld</t>
  </si>
  <si>
    <t>Schulzendorf</t>
  </si>
  <si>
    <t>Wildau, Stadt</t>
  </si>
  <si>
    <t>Zeuthen</t>
  </si>
  <si>
    <t>Groß Köris</t>
  </si>
  <si>
    <t>Halbe</t>
  </si>
  <si>
    <t>Märkisch Buchholz, Stadt</t>
  </si>
  <si>
    <t>Münchehofe</t>
  </si>
  <si>
    <t>Teupitz, Stadt</t>
  </si>
  <si>
    <t>Alt Zauche-Wußwerk/Stara Niwa-Wózwjerch</t>
  </si>
  <si>
    <t>Byhleguhre-Byhlen/Beła Góra-Bělin</t>
  </si>
  <si>
    <t>Jamlitz</t>
  </si>
  <si>
    <t>Lieberose, Stadt</t>
  </si>
  <si>
    <t>Neu Zauche/Nowa Niwa</t>
  </si>
  <si>
    <t>Schwielochsee/Gójacki Jazor</t>
  </si>
  <si>
    <t>Spreewaldheide/Błośańska Góla</t>
  </si>
  <si>
    <t>Straupitz (Spreewald)/Tšupc (Błota)</t>
  </si>
  <si>
    <t>Bersteland</t>
  </si>
  <si>
    <t>Drahnsdorf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</si>
  <si>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</si>
  <si>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</si>
  <si>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</si>
  <si>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</si>
  <si>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</si>
  <si>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</si>
  <si>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Steinreich</t>
  </si>
  <si>
    <t>Unterspreewald</t>
  </si>
  <si>
    <t>Doberlug-Kirchhain, Stadt</t>
  </si>
  <si>
    <t>Elsterwerda, Stadt</t>
  </si>
  <si>
    <t>Finsterwalde, Stadt</t>
  </si>
  <si>
    <t>Herzberg (Elster), Stadt</t>
  </si>
  <si>
    <t>Röderland</t>
  </si>
  <si>
    <t>Schönewalde, Stadt</t>
  </si>
  <si>
    <t>Sonnewalde, Stadt</t>
  </si>
  <si>
    <t>Bad Liebenwerda, Stadt</t>
  </si>
  <si>
    <t>Falkenberg/Elster, Stadt</t>
  </si>
  <si>
    <t>Mühlberg/Elbe, Stadt</t>
  </si>
  <si>
    <t>Uebigau-Wahrenbrück, Stadt</t>
  </si>
  <si>
    <t>Heideland</t>
  </si>
  <si>
    <t>Schilda</t>
  </si>
  <si>
    <t>Tröbitz</t>
  </si>
  <si>
    <t>Crinitz</t>
  </si>
  <si>
    <t>Lichterfeld-Schacksdorf</t>
  </si>
  <si>
    <t>Massen-Niederlausitz</t>
  </si>
  <si>
    <t>Sallgast</t>
  </si>
  <si>
    <t>Gorden-Staupitz</t>
  </si>
  <si>
    <t>Hohenleipisch</t>
  </si>
  <si>
    <t>Plessa</t>
  </si>
  <si>
    <t>Schraden</t>
  </si>
  <si>
    <t>Fichtwald</t>
  </si>
  <si>
    <t>Hohenbucko</t>
  </si>
  <si>
    <t>Kremitzaue</t>
  </si>
  <si>
    <t>Lebusa</t>
  </si>
  <si>
    <t>Schlieben, Stadt</t>
  </si>
  <si>
    <t>Gröden</t>
  </si>
  <si>
    <t>Großthiemig</t>
  </si>
  <si>
    <t>Hirschfeld</t>
  </si>
  <si>
    <t>Merzdorf</t>
  </si>
  <si>
    <t>Brieselang</t>
  </si>
  <si>
    <t>Dallgow-Döberitz</t>
  </si>
  <si>
    <t>Falkensee, Stadt</t>
  </si>
  <si>
    <t>Ketzin/Havel, Stadt</t>
  </si>
  <si>
    <t>Milower Land</t>
  </si>
  <si>
    <t>Nauen, Stadt</t>
  </si>
  <si>
    <t>Premnitz, Stadt</t>
  </si>
  <si>
    <t>Rathenow, Stadt</t>
  </si>
  <si>
    <t>Schönwalde-Glien</t>
  </si>
  <si>
    <t>Wustermark</t>
  </si>
  <si>
    <t>Friesack, Stadt</t>
  </si>
  <si>
    <t>Wiesenaue</t>
  </si>
  <si>
    <t>Mühlenberge</t>
  </si>
  <si>
    <t>Paulinenaue</t>
  </si>
  <si>
    <t>Pessin</t>
  </si>
  <si>
    <t>Retzow</t>
  </si>
  <si>
    <t>Kotzen</t>
  </si>
  <si>
    <t>Märkisch Luch</t>
  </si>
  <si>
    <t>Nennhausen</t>
  </si>
  <si>
    <t>Stechow-Ferchesar</t>
  </si>
  <si>
    <t>Großderschau</t>
  </si>
  <si>
    <t>Havelaue</t>
  </si>
  <si>
    <t>Kleßen-Görne</t>
  </si>
  <si>
    <t>Rhinow, Stadt</t>
  </si>
  <si>
    <t>Seeblick</t>
  </si>
  <si>
    <t>Altlandsberg, Stadt</t>
  </si>
  <si>
    <t>Bad Freienwalde (Oder), Stadt</t>
  </si>
  <si>
    <t>Fredersdorf-Vogelsdorf</t>
  </si>
  <si>
    <t>Hoppegarten</t>
  </si>
  <si>
    <t>Letschin</t>
  </si>
  <si>
    <t>Müncheberg, Stadt</t>
  </si>
  <si>
    <t>Neuenhagen bei Berlin</t>
  </si>
  <si>
    <t>Petershagen/Eggersdorf</t>
  </si>
  <si>
    <t>Rüdersdorf bei Berlin</t>
  </si>
  <si>
    <t>Seelow, Stadt</t>
  </si>
  <si>
    <t>Strausberg, Stadt</t>
  </si>
  <si>
    <t>Wriezen, Stadt</t>
  </si>
  <si>
    <t>Beiersdorf-Freudenberg</t>
  </si>
  <si>
    <t>Heckelberg-Brunow</t>
  </si>
  <si>
    <t>Höhenland</t>
  </si>
  <si>
    <t>Alt Tucheband</t>
  </si>
  <si>
    <t>Bleyen-Genschmar</t>
  </si>
  <si>
    <t>Golzow</t>
  </si>
  <si>
    <t>Küstriner Vorland</t>
  </si>
  <si>
    <t>Zechin</t>
  </si>
  <si>
    <t>Lebus, Stadt</t>
  </si>
  <si>
    <t>Podelzig</t>
  </si>
  <si>
    <t>Reitwein</t>
  </si>
  <si>
    <t>Treplin</t>
  </si>
  <si>
    <t>Zeschdorf</t>
  </si>
  <si>
    <t>Buckow (Märkische Schweiz), Stadt</t>
  </si>
  <si>
    <t>Garzau-Garzin</t>
  </si>
  <si>
    <t>Oberbarnim</t>
  </si>
  <si>
    <t>Rehfelde</t>
  </si>
  <si>
    <t>Waldsieversdorf</t>
  </si>
  <si>
    <t>Gusow-Platkow</t>
  </si>
  <si>
    <t>Märkische Höhe</t>
  </si>
  <si>
    <t>Neuhardenberg</t>
  </si>
  <si>
    <t>Falkenhagen (Mark)</t>
  </si>
  <si>
    <t>Fichtenhöhe</t>
  </si>
  <si>
    <t>Lietzen</t>
  </si>
  <si>
    <t>Lindendorf</t>
  </si>
  <si>
    <t>Vierlinden</t>
  </si>
  <si>
    <t>Bliesdorf</t>
  </si>
  <si>
    <t>Neulewin</t>
  </si>
  <si>
    <t>Neutrebbin</t>
  </si>
  <si>
    <t>Oderaue</t>
  </si>
  <si>
    <t>Prötzel</t>
  </si>
  <si>
    <t>Reichenow-Möglin</t>
  </si>
  <si>
    <t>Birkenwerder</t>
  </si>
  <si>
    <t>Fürstenberg/Havel, Stadt</t>
  </si>
  <si>
    <t>Glienicke/Nordbahn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</si>
  <si>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</si>
  <si>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</si>
  <si>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</si>
  <si>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</si>
  <si>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</si>
  <si>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</si>
  <si>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</si>
  <si>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</si>
  <si>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</si>
  <si>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Velten, Stadt</t>
  </si>
  <si>
    <t>Zehdenick, Stadt</t>
  </si>
  <si>
    <t>Gransee, Stadt</t>
  </si>
  <si>
    <t>Großwoltersdorf</t>
  </si>
  <si>
    <t>Schönermark</t>
  </si>
  <si>
    <t>Sonnenberg</t>
  </si>
  <si>
    <t>Stechlin</t>
  </si>
  <si>
    <t>Calau/Kalawa, Stadt</t>
  </si>
  <si>
    <t>Großräschen/Rań, Stadt</t>
  </si>
  <si>
    <t>Lauchhammer, Stadt</t>
  </si>
  <si>
    <t>Lübbenau/Spreewald / Lubnjow/Błota, Stadt</t>
  </si>
  <si>
    <t>Schipkau</t>
  </si>
  <si>
    <t>Schwarzheide, Stadt</t>
  </si>
  <si>
    <t>Senftenberg/Zły Komorow, Stadt</t>
  </si>
  <si>
    <t>Vetschau/Spreewald / Wětošow/Błota, Stadt</t>
  </si>
  <si>
    <t>Altdöbern</t>
  </si>
  <si>
    <t>Bronkow</t>
  </si>
  <si>
    <t>Luckaitztal</t>
  </si>
  <si>
    <t>Neu-Seeland/Nowa Jazorina</t>
  </si>
  <si>
    <t>Neupetershain/Nowe Wiki</t>
  </si>
  <si>
    <t>Frauendorf</t>
  </si>
  <si>
    <t>Großkmehlen</t>
  </si>
  <si>
    <t>Kroppen</t>
  </si>
  <si>
    <t>Lindenau</t>
  </si>
  <si>
    <t>Ortrand, Stadt</t>
  </si>
  <si>
    <t>Tettau</t>
  </si>
  <si>
    <t>Grünewald</t>
  </si>
  <si>
    <t>Guteborn</t>
  </si>
  <si>
    <t>Hermsdorf</t>
  </si>
  <si>
    <t>Hohenbocka</t>
  </si>
  <si>
    <t>Ruhland, Stadt</t>
  </si>
  <si>
    <t>Schwarzbach</t>
  </si>
  <si>
    <t>Beeskow, Stadt</t>
  </si>
  <si>
    <t>Eisenhüttenstadt, Stadt</t>
  </si>
  <si>
    <t>Erkner, Stadt</t>
  </si>
  <si>
    <t>Friedland, Stadt</t>
  </si>
  <si>
    <t>Fürstenwalde/Spree, Stadt</t>
  </si>
  <si>
    <t>Grünheide (Mark)</t>
  </si>
  <si>
    <t>Rietz-Neuendorf</t>
  </si>
  <si>
    <t>Schöneiche bei Berlin</t>
  </si>
  <si>
    <t>Storkow (Mark), Stadt</t>
  </si>
  <si>
    <t>Tauche</t>
  </si>
  <si>
    <t>Brieskow-Finkenheerd</t>
  </si>
  <si>
    <t>Groß Lindow</t>
  </si>
  <si>
    <t>Vogelsang</t>
  </si>
  <si>
    <t>Wiesenau</t>
  </si>
  <si>
    <t>Ziltendorf</t>
  </si>
  <si>
    <t>Lawitz</t>
  </si>
  <si>
    <t>Neißemünde</t>
  </si>
  <si>
    <t>Neuzelle</t>
  </si>
  <si>
    <t>Berkenbrück</t>
  </si>
  <si>
    <t>Briesen (Mark)</t>
  </si>
  <si>
    <t>Jacobsdorf</t>
  </si>
  <si>
    <t>Steinhöfel</t>
  </si>
  <si>
    <t>Bad Saarow</t>
  </si>
  <si>
    <t>Diensdorf-Radlow</t>
  </si>
  <si>
    <t>Langewahl</t>
  </si>
  <si>
    <t>Reichenwalde</t>
  </si>
  <si>
    <t>Wendisch Rietz</t>
  </si>
  <si>
    <t>Grunow-Dammendorf</t>
  </si>
  <si>
    <t>Mixdorf</t>
  </si>
  <si>
    <t>Müllrose, Stadt</t>
  </si>
  <si>
    <t>Ragow-Merz</t>
  </si>
  <si>
    <t>Schlaubetal</t>
  </si>
  <si>
    <t>Siehdichum</t>
  </si>
  <si>
    <t>Gosen-Neu Zittau</t>
  </si>
  <si>
    <t>Rauen</t>
  </si>
  <si>
    <t>Spreenhagen</t>
  </si>
  <si>
    <t>Fehrbellin</t>
  </si>
  <si>
    <t>Heiligengrabe</t>
  </si>
  <si>
    <t>Kyritz, Stadt</t>
  </si>
  <si>
    <t>Neuruppin, Stadt</t>
  </si>
  <si>
    <t>Rheinsberg, Stadt</t>
  </si>
  <si>
    <t>Wittstock/Dosse, Stadt</t>
  </si>
  <si>
    <t>Wusterhausen/Dosse</t>
  </si>
  <si>
    <t>Herzberg (Mark)</t>
  </si>
  <si>
    <t>Lindow (Mark), Stadt</t>
  </si>
  <si>
    <t>Rüthnick</t>
  </si>
  <si>
    <t>Vielitzsee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</si>
  <si>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</si>
  <si>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</si>
  <si>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</si>
  <si>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</si>
  <si>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</si>
  <si>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</si>
  <si>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Dabergotz</t>
  </si>
  <si>
    <t>Märkisch Linden</t>
  </si>
  <si>
    <t>Storbeck-Frankendorf</t>
  </si>
  <si>
    <t>Temnitzquell</t>
  </si>
  <si>
    <t>Temnitztal</t>
  </si>
  <si>
    <t>Walsleben</t>
  </si>
  <si>
    <t>Beelitz, Stadt</t>
  </si>
  <si>
    <t>Bad Belzig, Stadt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</si>
  <si>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</si>
  <si>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</si>
  <si>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</si>
  <si>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</si>
  <si>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</si>
  <si>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</si>
  <si>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</si>
  <si>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</si>
  <si>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Teltow, Stadt</t>
  </si>
  <si>
    <t>Treuenbrietzen, Stadt</t>
  </si>
  <si>
    <t>Werder (Havel), Stadt</t>
  </si>
  <si>
    <t>Wiesenburg/Mark</t>
  </si>
  <si>
    <t>Beetzsee</t>
  </si>
  <si>
    <t>Beetzseeheide</t>
  </si>
  <si>
    <t>Havelsee, Stadt</t>
  </si>
  <si>
    <t>Päwesin</t>
  </si>
  <si>
    <t>Roskow</t>
  </si>
  <si>
    <t>Borkheide</t>
  </si>
  <si>
    <t>Borkwalde</t>
  </si>
  <si>
    <t>Brück, Stadt</t>
  </si>
  <si>
    <t>Linthe</t>
  </si>
  <si>
    <t>Planebruch</t>
  </si>
  <si>
    <t>Mühlenfließ</t>
  </si>
  <si>
    <t>Niemegk, Stadt</t>
  </si>
  <si>
    <t>Planetal</t>
  </si>
  <si>
    <t>Rabenstein/Fläming</t>
  </si>
  <si>
    <t>Bensdorf</t>
  </si>
  <si>
    <t>Rosenau</t>
  </si>
  <si>
    <t>Wusterwitz</t>
  </si>
  <si>
    <t>Buckautal</t>
  </si>
  <si>
    <t>Görzke</t>
  </si>
  <si>
    <t>Gräben</t>
  </si>
  <si>
    <t>Wenzlow</t>
  </si>
  <si>
    <t>Wollin</t>
  </si>
  <si>
    <t>Ziesar, Stadt</t>
  </si>
  <si>
    <t>Groß Pankow (Prignitz)</t>
  </si>
  <si>
    <t>Gumtow</t>
  </si>
  <si>
    <t>Karstädt</t>
  </si>
  <si>
    <t>Perleberg, Stadt</t>
  </si>
  <si>
    <t>Plattenburg</t>
  </si>
  <si>
    <t>Pritzwalk, Stadt</t>
  </si>
  <si>
    <t>Wittenberge, Stadt</t>
  </si>
  <si>
    <t>Bad Wilsnack, Stadt</t>
  </si>
  <si>
    <t>Breese</t>
  </si>
  <si>
    <t>Legde/Quitzöbel</t>
  </si>
  <si>
    <t>Rühstädt</t>
  </si>
  <si>
    <t>Weisen</t>
  </si>
  <si>
    <t>Cumlosen</t>
  </si>
  <si>
    <t>Lanz</t>
  </si>
  <si>
    <t>Lenzen (Elbe), Stadt</t>
  </si>
  <si>
    <t>Lenzerwische</t>
  </si>
  <si>
    <t>Gerdshagen</t>
  </si>
  <si>
    <t>Halenbeck-Rohlsdorf</t>
  </si>
  <si>
    <t>Kümmernitztal</t>
  </si>
  <si>
    <t>Marienfließ</t>
  </si>
  <si>
    <t>Meyenburg, Stadt</t>
  </si>
  <si>
    <t>Gülitz-Reetz</t>
  </si>
  <si>
    <t>Pirow</t>
  </si>
  <si>
    <t>Putlitz, Stadt</t>
  </si>
  <si>
    <t>Triglitz</t>
  </si>
  <si>
    <t>Drebkau/Drjowk, Stadt</t>
  </si>
  <si>
    <t>Forst (Lausitz)/Baršć (Łužyca), Stadt</t>
  </si>
  <si>
    <t>Guben,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</si>
  <si>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</si>
  <si>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</si>
  <si>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</si>
  <si>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</si>
  <si>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</si>
  <si>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</si>
  <si>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</si>
  <si>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</si>
  <si>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</si>
  <si>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</si>
  <si>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</si>
  <si>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</si>
  <si>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</si>
  <si>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</si>
  <si>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</si>
  <si>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</si>
  <si>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</si>
  <si>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</si>
  <si>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</si>
  <si>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</si>
  <si>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</si>
  <si>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</si>
  <si>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</si>
  <si>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</si>
  <si>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</si>
  <si>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</si>
  <si>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Am Mellensee</t>
  </si>
  <si>
    <t>Baruth/Mark, Stadt</t>
  </si>
  <si>
    <t>Blankenfelde-Mahlow</t>
  </si>
  <si>
    <t>Großbeeren</t>
  </si>
  <si>
    <t>Jüterbog, Stadt</t>
  </si>
  <si>
    <t>Luckenwalde, Stadt</t>
  </si>
  <si>
    <t>Ludwigsfelde, Stadt</t>
  </si>
  <si>
    <t>Niedergörsdorf</t>
  </si>
  <si>
    <t>Nuthe-Urstromtal</t>
  </si>
  <si>
    <t>Rangsdorf</t>
  </si>
  <si>
    <t>Trebbin, Stadt</t>
  </si>
  <si>
    <t>Zossen, Stadt</t>
  </si>
  <si>
    <t>Dahme/Mark, Stadt</t>
  </si>
  <si>
    <t>Dahmetal</t>
  </si>
  <si>
    <t>Niederer Fläming</t>
  </si>
  <si>
    <t>Angermünde, Stadt</t>
  </si>
  <si>
    <t>Boitzenburger Land</t>
  </si>
  <si>
    <t>Lychen, Stadt</t>
  </si>
  <si>
    <t>Nordwestuckermark</t>
  </si>
  <si>
    <t>Prenzlau, Stadt</t>
  </si>
  <si>
    <t>Schwedt/Oder, Stadt</t>
  </si>
  <si>
    <t>Templin, Stadt</t>
  </si>
  <si>
    <t>Uckerland</t>
  </si>
  <si>
    <t>Brüssow, Stadt</t>
  </si>
  <si>
    <t>Carmzow-Wallmow</t>
  </si>
  <si>
    <t>Göritz</t>
  </si>
  <si>
    <t>Schenkenberg</t>
  </si>
  <si>
    <t>Schönfeld</t>
  </si>
  <si>
    <t>Casekow</t>
  </si>
  <si>
    <t>Gartz (Oder), Stadt</t>
  </si>
  <si>
    <t>Hohenselchow-Groß Pinnow</t>
  </si>
  <si>
    <t>Mescherin</t>
  </si>
  <si>
    <t>Tantow</t>
  </si>
  <si>
    <t>Flieth-Stegelitz</t>
  </si>
  <si>
    <t>Gerswalde</t>
  </si>
  <si>
    <t>Milmersdorf</t>
  </si>
  <si>
    <t>Mittenwalde</t>
  </si>
  <si>
    <t>Temmen-Ringenwalde</t>
  </si>
  <si>
    <t>Gramzow</t>
  </si>
  <si>
    <t>Grünow</t>
  </si>
  <si>
    <t>Oberuckersee</t>
  </si>
  <si>
    <t>Randowtal</t>
  </si>
  <si>
    <t>Uckerfelde</t>
  </si>
  <si>
    <t>Zichow</t>
  </si>
  <si>
    <t>Berkholz-Meyenburg</t>
  </si>
  <si>
    <t>Mark Landin</t>
  </si>
  <si>
    <t>Pinnow</t>
  </si>
  <si>
    <t>Passow</t>
  </si>
  <si>
    <t>Rostock, Hansestadt</t>
  </si>
  <si>
    <t>Schwerin, Landeshauptstadt</t>
  </si>
  <si>
    <t>Dargun, Stadt</t>
  </si>
  <si>
    <t>Demmin, Hansestadt</t>
  </si>
  <si>
    <t>Feldberger Seenlandschaft</t>
  </si>
  <si>
    <t>Neubrandenburg, Stadt</t>
  </si>
  <si>
    <t>Neustrelitz, Stadt</t>
  </si>
  <si>
    <t>Waren (Müritz), Stadt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</si>
  <si>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</si>
  <si>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</si>
  <si>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</si>
  <si>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</si>
  <si>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</si>
  <si>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</si>
  <si>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</si>
  <si>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</si>
  <si>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</si>
  <si>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</si>
  <si>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</si>
  <si>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</si>
  <si>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</si>
  <si>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</si>
  <si>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</si>
  <si>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Galenbeck</t>
  </si>
  <si>
    <t>Faulenrost</t>
  </si>
  <si>
    <t>Gielow</t>
  </si>
  <si>
    <t>Kummerow</t>
  </si>
  <si>
    <t>Malchin, Stadt</t>
  </si>
  <si>
    <t>Neukalen, Stadt</t>
  </si>
  <si>
    <t>Alt Schwerin</t>
  </si>
  <si>
    <t>Fünfseen</t>
  </si>
  <si>
    <t>Göhren-Lebbin</t>
  </si>
  <si>
    <t>Malchow, Stadt</t>
  </si>
  <si>
    <t>Nossentiner Hütte</t>
  </si>
  <si>
    <t>Penkow</t>
  </si>
  <si>
    <t>Walow</t>
  </si>
  <si>
    <t>Zislow</t>
  </si>
  <si>
    <t>Mirow, Stadt</t>
  </si>
  <si>
    <t>Priepert</t>
  </si>
  <si>
    <t>Wesenberg, Stadt</t>
  </si>
  <si>
    <t>Wustrow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</si>
  <si>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</si>
  <si>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</si>
  <si>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</si>
  <si>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</si>
  <si>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</si>
  <si>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</si>
  <si>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</si>
  <si>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</si>
  <si>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</si>
  <si>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</si>
  <si>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Beseritz</t>
  </si>
  <si>
    <t>Blankenhof</t>
  </si>
  <si>
    <t>Neddemin</t>
  </si>
  <si>
    <t>Neverin</t>
  </si>
  <si>
    <t>Sponholz</t>
  </si>
  <si>
    <t>Staven</t>
  </si>
  <si>
    <t>Trollenhagen</t>
  </si>
  <si>
    <t>Woggersin</t>
  </si>
  <si>
    <t>Wulkenzin</t>
  </si>
  <si>
    <t>Zirzow</t>
  </si>
  <si>
    <t>Ankershagen</t>
  </si>
  <si>
    <t>Möllenhagen</t>
  </si>
  <si>
    <t>Penzlin, Stadt</t>
  </si>
  <si>
    <t>Kuckssee</t>
  </si>
  <si>
    <t>Bollewick</t>
  </si>
  <si>
    <t>Bütow</t>
  </si>
  <si>
    <t>Fincken</t>
  </si>
  <si>
    <t>Gotthun</t>
  </si>
  <si>
    <t>Groß Kelle</t>
  </si>
  <si>
    <t>Kieve</t>
  </si>
  <si>
    <t>Lärz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</si>
  <si>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</si>
  <si>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</si>
  <si>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</si>
  <si>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</si>
  <si>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</si>
  <si>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</si>
  <si>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</si>
  <si>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</si>
  <si>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</si>
  <si>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</si>
  <si>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Grabowhöfe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</si>
  <si>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</si>
  <si>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</si>
  <si>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</si>
  <si>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</si>
  <si>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</si>
  <si>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</si>
  <si>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</si>
  <si>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</si>
  <si>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</si>
  <si>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</si>
  <si>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</si>
  <si>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Burg Stargard, Stadt</t>
  </si>
  <si>
    <t>Cölpin</t>
  </si>
  <si>
    <t>Groß Nemerow</t>
  </si>
  <si>
    <t>Holldorf</t>
  </si>
  <si>
    <t>Lindetal</t>
  </si>
  <si>
    <t>Pragsdorf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</si>
  <si>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</si>
  <si>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</si>
  <si>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</si>
  <si>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</si>
  <si>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</si>
  <si>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</si>
  <si>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</si>
  <si>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</si>
  <si>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</si>
  <si>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</si>
  <si>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</si>
  <si>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</si>
  <si>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Altenhagen</t>
  </si>
  <si>
    <t>Altentreptow, Stadt</t>
  </si>
  <si>
    <t>Bartow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</si>
  <si>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</si>
  <si>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</si>
  <si>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</si>
  <si>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</si>
  <si>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</si>
  <si>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</si>
  <si>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</si>
  <si>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</si>
  <si>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</si>
  <si>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</si>
  <si>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</si>
  <si>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</si>
  <si>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</si>
  <si>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</si>
  <si>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</si>
  <si>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</si>
  <si>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</si>
  <si>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Groß Miltzow</t>
  </si>
  <si>
    <t>Kublank</t>
  </si>
  <si>
    <t>Neetzka</t>
  </si>
  <si>
    <t>Schönbeck</t>
  </si>
  <si>
    <t>Schönhausen</t>
  </si>
  <si>
    <t>Voigtsdorf</t>
  </si>
  <si>
    <t>Woldegk, Stadt</t>
  </si>
  <si>
    <t>Bad Doberan, Stadt</t>
  </si>
  <si>
    <t>Dummerstorf</t>
  </si>
  <si>
    <t>Graal-Müritz</t>
  </si>
  <si>
    <t>Güstrow, Stadt</t>
  </si>
  <si>
    <t>Kröpelin, Stadt</t>
  </si>
  <si>
    <t>Kühlungsborn, Stadt</t>
  </si>
  <si>
    <t>Neubukow, Stadt</t>
  </si>
  <si>
    <t>Sanitz</t>
  </si>
  <si>
    <t>Satow</t>
  </si>
  <si>
    <t>Teterow, Stadt</t>
  </si>
  <si>
    <t>Admannshagen-Bargeshagen</t>
  </si>
  <si>
    <t>Bartenshagen-Parkentin</t>
  </si>
  <si>
    <t>Börgerende-Rethwisch</t>
  </si>
  <si>
    <t>Reddelich</t>
  </si>
  <si>
    <t>Retschow</t>
  </si>
  <si>
    <t>Steffenshagen</t>
  </si>
  <si>
    <t>Wittenbeck</t>
  </si>
  <si>
    <t>Baumgarten</t>
  </si>
  <si>
    <t>Bernitt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</si>
  <si>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</si>
  <si>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</si>
  <si>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</si>
  <si>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</si>
  <si>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</si>
  <si>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</si>
  <si>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</si>
  <si>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</si>
  <si>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Broderstorf</t>
  </si>
  <si>
    <t>Poppendorf</t>
  </si>
  <si>
    <t>Roggentin</t>
  </si>
  <si>
    <t>Thulendorf</t>
  </si>
  <si>
    <t>Altkalen</t>
  </si>
  <si>
    <t>Behren-Lübchin</t>
  </si>
  <si>
    <t>Finkenthal</t>
  </si>
  <si>
    <t>Gnoien, Stadt</t>
  </si>
  <si>
    <t>Walkendorf</t>
  </si>
  <si>
    <t>Glasewitz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</si>
  <si>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</si>
  <si>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</si>
  <si>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</si>
  <si>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</si>
  <si>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</si>
  <si>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</si>
  <si>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</si>
  <si>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</si>
  <si>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</si>
  <si>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</si>
  <si>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</si>
  <si>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</si>
  <si>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</si>
  <si>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Dobbin-Linstow</t>
  </si>
  <si>
    <t>Hoppenrade</t>
  </si>
  <si>
    <t>Krakow am See, Stadt</t>
  </si>
  <si>
    <t>Kuchelmiß</t>
  </si>
  <si>
    <t>Lalendorf</t>
  </si>
  <si>
    <t>Dolgen am See</t>
  </si>
  <si>
    <t>Hohen Sprenz</t>
  </si>
  <si>
    <t>Laage, Stadt</t>
  </si>
  <si>
    <t>Wardow</t>
  </si>
  <si>
    <t>Alt Sührkow</t>
  </si>
  <si>
    <t>Dahmen</t>
  </si>
  <si>
    <t>Dalkendorf</t>
  </si>
  <si>
    <t>Groß Roge</t>
  </si>
  <si>
    <t>Groß Wokern</t>
  </si>
  <si>
    <t>Groß Wüstenfelde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</si>
  <si>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</si>
  <si>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</si>
  <si>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</si>
  <si>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</si>
  <si>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</si>
  <si>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</si>
  <si>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</si>
  <si>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</si>
  <si>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</si>
  <si>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Alt Bukow</t>
  </si>
  <si>
    <t>Am Salzhaff</t>
  </si>
  <si>
    <t>Bastorf</t>
  </si>
  <si>
    <t>Biendorf</t>
  </si>
  <si>
    <t>Carinerland</t>
  </si>
  <si>
    <t>Rerik, Stadt</t>
  </si>
  <si>
    <t>Bentwisch</t>
  </si>
  <si>
    <t>Blankenhagen</t>
  </si>
  <si>
    <t>Gelbensande</t>
  </si>
  <si>
    <t>Mönchhagen</t>
  </si>
  <si>
    <t>Rövershagen</t>
  </si>
  <si>
    <t>Benitz</t>
  </si>
  <si>
    <t>Bröbberow</t>
  </si>
  <si>
    <t>Kassow</t>
  </si>
  <si>
    <t>Rukieten</t>
  </si>
  <si>
    <t>Schwaan, Stadt</t>
  </si>
  <si>
    <t>Vorbeck</t>
  </si>
  <si>
    <t>Wiendorf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</si>
  <si>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</si>
  <si>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</si>
  <si>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</si>
  <si>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</si>
  <si>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</si>
  <si>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</si>
  <si>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</si>
  <si>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</si>
  <si>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</si>
  <si>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Elmenhorst/Lichtenhagen</t>
  </si>
  <si>
    <t>Kritzmow</t>
  </si>
  <si>
    <t>Lambrechtshagen</t>
  </si>
  <si>
    <t>Papendorf</t>
  </si>
  <si>
    <t>Pölchow</t>
  </si>
  <si>
    <t>Stäbelow</t>
  </si>
  <si>
    <t>Ziesendorf</t>
  </si>
  <si>
    <t>Binz</t>
  </si>
  <si>
    <t>Grimmen, Stadt</t>
  </si>
  <si>
    <t>Marlow, Stadt</t>
  </si>
  <si>
    <t>Putbus, Stadt</t>
  </si>
  <si>
    <t>Sassnitz, Stadt</t>
  </si>
  <si>
    <t>Stralsund, Hansestadt</t>
  </si>
  <si>
    <t>Süderholz</t>
  </si>
  <si>
    <t>Zingst</t>
  </si>
  <si>
    <t>Altenpleen</t>
  </si>
  <si>
    <t>Groß Mohrdorf</t>
  </si>
  <si>
    <t>Klausdorf</t>
  </si>
  <si>
    <t>Kramerhof</t>
  </si>
  <si>
    <t>Preetz</t>
  </si>
  <si>
    <t>Prohn</t>
  </si>
  <si>
    <t>Barth, Stadt</t>
  </si>
  <si>
    <t>Divitz-Spoldershagen</t>
  </si>
  <si>
    <t>Karnin</t>
  </si>
  <si>
    <t>Kenz-Küstrow</t>
  </si>
  <si>
    <t>Löbnitz</t>
  </si>
  <si>
    <t>Lüdershagen</t>
  </si>
  <si>
    <t>Pruchten</t>
  </si>
  <si>
    <t>Saal</t>
  </si>
  <si>
    <t>Trinwillershagen</t>
  </si>
  <si>
    <t>Bergen auf Rügen, Stadt</t>
  </si>
  <si>
    <t>Buschvitz</t>
  </si>
  <si>
    <t>Garz/Rügen, Stadt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</si>
  <si>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</si>
  <si>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</si>
  <si>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</si>
  <si>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</si>
  <si>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</si>
  <si>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</si>
  <si>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</si>
  <si>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</si>
  <si>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Ahrenshoop</t>
  </si>
  <si>
    <t>Born a. Darß</t>
  </si>
  <si>
    <t>Dierhagen</t>
  </si>
  <si>
    <t>Prerow</t>
  </si>
  <si>
    <t>Wieck a. Darß</t>
  </si>
  <si>
    <t>Franzburg, Stadt</t>
  </si>
  <si>
    <t>Glewitz</t>
  </si>
  <si>
    <t>Gremersdorf-Buchholz</t>
  </si>
  <si>
    <t>Millienhagen-Oebelitz</t>
  </si>
  <si>
    <t>Papenhagen</t>
  </si>
  <si>
    <t>Richtenberg, Stadt</t>
  </si>
  <si>
    <t>Splietsdorf</t>
  </si>
  <si>
    <t>Velgast</t>
  </si>
  <si>
    <t>Weitenhagen</t>
  </si>
  <si>
    <t>Wendisch Baggendorf</t>
  </si>
  <si>
    <t>Sundhagen</t>
  </si>
  <si>
    <t>Wittenhagen</t>
  </si>
  <si>
    <t>Baabe</t>
  </si>
  <si>
    <t>Göhren</t>
  </si>
  <si>
    <t>Lancken-Granitz</t>
  </si>
  <si>
    <t>Sellin</t>
  </si>
  <si>
    <t>Zirkow</t>
  </si>
  <si>
    <t>Mönchgut</t>
  </si>
  <si>
    <t>Groß Kordshagen</t>
  </si>
  <si>
    <t>Jakobsdorf</t>
  </si>
  <si>
    <t>Niepars</t>
  </si>
  <si>
    <t>Pantelitz</t>
  </si>
  <si>
    <t>Wendorf</t>
  </si>
  <si>
    <t>Zarrendorf</t>
  </si>
  <si>
    <t>Breege</t>
  </si>
  <si>
    <t>Dranske</t>
  </si>
  <si>
    <t>Glowe</t>
  </si>
  <si>
    <t>Lohme</t>
  </si>
  <si>
    <t>Putgarten</t>
  </si>
  <si>
    <t>Sagard</t>
  </si>
  <si>
    <t>Wiek</t>
  </si>
  <si>
    <t>Bad Sülze, Stadt</t>
  </si>
  <si>
    <t>Dettmannsdorf</t>
  </si>
  <si>
    <t>Deyelsdorf</t>
  </si>
  <si>
    <t>Drechow</t>
  </si>
  <si>
    <t>Eixen</t>
  </si>
  <si>
    <t>Grammendorf</t>
  </si>
  <si>
    <t>Gransebieth</t>
  </si>
  <si>
    <t>Hugoldsdorf</t>
  </si>
  <si>
    <t>Lindholz</t>
  </si>
  <si>
    <t>Tribsees, Stadt</t>
  </si>
  <si>
    <t>Ahrenshagen-Daskow</t>
  </si>
  <si>
    <t>Ribnitz-Damgarten, Stadt</t>
  </si>
  <si>
    <t>Schlemmin</t>
  </si>
  <si>
    <t>Semlow</t>
  </si>
  <si>
    <t>Altefähr</t>
  </si>
  <si>
    <t>Dreschvitz</t>
  </si>
  <si>
    <t>Gingst</t>
  </si>
  <si>
    <t>Insel Hiddensee</t>
  </si>
  <si>
    <t>Kluis</t>
  </si>
  <si>
    <t>Rambin</t>
  </si>
  <si>
    <t>Samtens</t>
  </si>
  <si>
    <t>Schaprode</t>
  </si>
  <si>
    <t>Trent</t>
  </si>
  <si>
    <t>Ummanz</t>
  </si>
  <si>
    <t>Grevesmühlen, Stadt</t>
  </si>
  <si>
    <t>Insel Poel</t>
  </si>
  <si>
    <t>Wismar, Hansestadt</t>
  </si>
  <si>
    <t>Bad Kleinen</t>
  </si>
  <si>
    <t>Barnekow</t>
  </si>
  <si>
    <t>Bobitz</t>
  </si>
  <si>
    <t>Dorf Mecklenburg</t>
  </si>
  <si>
    <t>Groß Stieten</t>
  </si>
  <si>
    <t>Hohen Viecheln</t>
  </si>
  <si>
    <t>Lübow</t>
  </si>
  <si>
    <t>Metelsdorf</t>
  </si>
  <si>
    <t>Ventschow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</si>
  <si>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</si>
  <si>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</si>
  <si>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</si>
  <si>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</si>
  <si>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</si>
  <si>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</si>
  <si>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</si>
  <si>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</si>
  <si>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</si>
  <si>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</si>
  <si>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</si>
  <si>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</si>
  <si>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</si>
  <si>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</si>
  <si>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</si>
  <si>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Boltenhagen</t>
  </si>
  <si>
    <t>Damshagen</t>
  </si>
  <si>
    <t>Hohenkirchen</t>
  </si>
  <si>
    <t>Kalkhorst</t>
  </si>
  <si>
    <t>Klütz, Stadt</t>
  </si>
  <si>
    <t>Zierow</t>
  </si>
  <si>
    <t>Alt Meteln</t>
  </si>
  <si>
    <t>Brüsewitz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</si>
  <si>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</si>
  <si>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</si>
  <si>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</si>
  <si>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</si>
  <si>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</si>
  <si>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</si>
  <si>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</si>
  <si>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</si>
  <si>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</si>
  <si>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</si>
  <si>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</si>
  <si>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</si>
  <si>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</si>
  <si>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Benz</t>
  </si>
  <si>
    <t>Blowatz</t>
  </si>
  <si>
    <t>Boiensdorf</t>
  </si>
  <si>
    <t>Hornstorf</t>
  </si>
  <si>
    <t>Krusenhagen</t>
  </si>
  <si>
    <t>Neuburg</t>
  </si>
  <si>
    <t>Bibow</t>
  </si>
  <si>
    <t>Glasin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</si>
  <si>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</si>
  <si>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</si>
  <si>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</si>
  <si>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</si>
  <si>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</si>
  <si>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</si>
  <si>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</si>
  <si>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</si>
  <si>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</si>
  <si>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</si>
  <si>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</si>
  <si>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</si>
  <si>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</si>
  <si>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</si>
  <si>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</si>
  <si>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</si>
  <si>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Dassow, Stadt</t>
  </si>
  <si>
    <t>Grieben</t>
  </si>
  <si>
    <t>Lüdersdorf</t>
  </si>
  <si>
    <t>Menzendorf</t>
  </si>
  <si>
    <t>Roduchelstorf</t>
  </si>
  <si>
    <t>Schönberg, Stadt</t>
  </si>
  <si>
    <t>Selmsdorf</t>
  </si>
  <si>
    <t>Siemz-Niendorf</t>
  </si>
  <si>
    <t>Anklam, Stadt</t>
  </si>
  <si>
    <t>Greifswald, Hansestadt</t>
  </si>
  <si>
    <t>Pasewalk, Stadt</t>
  </si>
  <si>
    <t>Strasburg (Uckermark), Stadt</t>
  </si>
  <si>
    <t>Ueckermünde, Stadt</t>
  </si>
  <si>
    <t>Buggenhagen</t>
  </si>
  <si>
    <t>Krummin</t>
  </si>
  <si>
    <t>Lassan, Stadt</t>
  </si>
  <si>
    <t>Lütow</t>
  </si>
  <si>
    <t>Sauzin</t>
  </si>
  <si>
    <t>Wolgast, Stadt</t>
  </si>
  <si>
    <t>Zemitz</t>
  </si>
  <si>
    <t>Ahlbeck</t>
  </si>
  <si>
    <t>Altwarp</t>
  </si>
  <si>
    <t>Eggesin, Stadt</t>
  </si>
  <si>
    <t>Grambin</t>
  </si>
  <si>
    <t>Hintersee</t>
  </si>
  <si>
    <t>Leopoldshagen</t>
  </si>
  <si>
    <t>Liepgarten</t>
  </si>
  <si>
    <t>Lübs</t>
  </si>
  <si>
    <t>Luckow</t>
  </si>
  <si>
    <t>Meiersberg</t>
  </si>
  <si>
    <t>Mönkebude</t>
  </si>
  <si>
    <t>Vogelsang-Warsin</t>
  </si>
  <si>
    <t>Bargischow</t>
  </si>
  <si>
    <t>Blesewitz</t>
  </si>
  <si>
    <t>Boldekow</t>
  </si>
  <si>
    <t>Bugewitz</t>
  </si>
  <si>
    <t>Butzow</t>
  </si>
  <si>
    <t>Ducherow</t>
  </si>
  <si>
    <t>Iven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</si>
  <si>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</si>
  <si>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</si>
  <si>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</si>
  <si>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</si>
  <si>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</si>
  <si>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</si>
  <si>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</si>
  <si>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</si>
  <si>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</si>
  <si>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</si>
  <si>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Alt Tellin</t>
  </si>
  <si>
    <t>Bentzin</t>
  </si>
  <si>
    <t>Daberkow</t>
  </si>
  <si>
    <t>Jarmen, Stadt</t>
  </si>
  <si>
    <t>Kruckow</t>
  </si>
  <si>
    <t>Tutow</t>
  </si>
  <si>
    <t>Völschow</t>
  </si>
  <si>
    <t>Behrenhoff</t>
  </si>
  <si>
    <t>Dargelin</t>
  </si>
  <si>
    <t>Dersekow</t>
  </si>
  <si>
    <t>Hinrichshagen</t>
  </si>
  <si>
    <t>Levenhagen</t>
  </si>
  <si>
    <t>Mesekenhagen</t>
  </si>
  <si>
    <t>Wackerow</t>
  </si>
  <si>
    <t>Bergholz</t>
  </si>
  <si>
    <t>Boock</t>
  </si>
  <si>
    <t>Glasow</t>
  </si>
  <si>
    <t>Krackow</t>
  </si>
  <si>
    <t>Löcknitz</t>
  </si>
  <si>
    <t>Nadrensee</t>
  </si>
  <si>
    <t>Penkun, Stadt</t>
  </si>
  <si>
    <t>Plöwen</t>
  </si>
  <si>
    <t>Ramin</t>
  </si>
  <si>
    <t>Rossow</t>
  </si>
  <si>
    <t>Rothenklempenow</t>
  </si>
  <si>
    <t>Brünzow</t>
  </si>
  <si>
    <t>Hanshagen</t>
  </si>
  <si>
    <t>Katzow</t>
  </si>
  <si>
    <t>Kemnitz</t>
  </si>
  <si>
    <t>Kröslin</t>
  </si>
  <si>
    <t>Loissin</t>
  </si>
  <si>
    <t>Lubmin</t>
  </si>
  <si>
    <t>Neu Boltenhagen</t>
  </si>
  <si>
    <t>Rubenow</t>
  </si>
  <si>
    <t>Wusterhusen</t>
  </si>
  <si>
    <t>Görmin</t>
  </si>
  <si>
    <t>Loitz, Stadt</t>
  </si>
  <si>
    <t>Sassen-Trantow</t>
  </si>
  <si>
    <t>Altwigshagen</t>
  </si>
  <si>
    <t>Ferdinandshof</t>
  </si>
  <si>
    <t>Hammer a.d. Uecker</t>
  </si>
  <si>
    <t>Heinrichswalde</t>
  </si>
  <si>
    <t>Rothemühl</t>
  </si>
  <si>
    <t>Torgelow, Stadt</t>
  </si>
  <si>
    <t>Wilhelmsburg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</si>
  <si>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</si>
  <si>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</si>
  <si>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</si>
  <si>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</si>
  <si>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</si>
  <si>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</si>
  <si>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</si>
  <si>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</si>
  <si>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</si>
  <si>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</si>
  <si>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</si>
  <si>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</si>
  <si>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Karlshagen</t>
  </si>
  <si>
    <t>Mölschow</t>
  </si>
  <si>
    <t>Peenemünde</t>
  </si>
  <si>
    <t>Trassenheide</t>
  </si>
  <si>
    <t>Zinnowitz</t>
  </si>
  <si>
    <t>Dargen</t>
  </si>
  <si>
    <t>Garz</t>
  </si>
  <si>
    <t>Kamminke</t>
  </si>
  <si>
    <t>Korswandt</t>
  </si>
  <si>
    <t>Koserow</t>
  </si>
  <si>
    <t>Loddin</t>
  </si>
  <si>
    <t>Mellenthin</t>
  </si>
  <si>
    <t>Pudagla</t>
  </si>
  <si>
    <t>Rankwitz</t>
  </si>
  <si>
    <t>Stolpe auf Usedom</t>
  </si>
  <si>
    <t>Ückeritz</t>
  </si>
  <si>
    <t>Usedom, Stadt</t>
  </si>
  <si>
    <t>Zempin</t>
  </si>
  <si>
    <t>Zirchow</t>
  </si>
  <si>
    <t>Bandelin</t>
  </si>
  <si>
    <t>Gribow</t>
  </si>
  <si>
    <t>Groß Kiesow</t>
  </si>
  <si>
    <t>Groß Polzin</t>
  </si>
  <si>
    <t>Gützkow, Stadt</t>
  </si>
  <si>
    <t>Klein Bünzow</t>
  </si>
  <si>
    <t>Murchin</t>
  </si>
  <si>
    <t>Rubkow</t>
  </si>
  <si>
    <t>Schmatzin</t>
  </si>
  <si>
    <t>Wrangelsburg</t>
  </si>
  <si>
    <t>Züssow</t>
  </si>
  <si>
    <t>Karlsburg</t>
  </si>
  <si>
    <t>Boizenburg/ Elbe, Stadt</t>
  </si>
  <si>
    <t>Hagenow, Stadt</t>
  </si>
  <si>
    <t>Lübtheen, Stadt</t>
  </si>
  <si>
    <t>Ludwigslust, Stadt</t>
  </si>
  <si>
    <t>Parchim, Stadt</t>
  </si>
  <si>
    <t>Bengerstorf</t>
  </si>
  <si>
    <t>Besitz</t>
  </si>
  <si>
    <t>Brahlstorf</t>
  </si>
  <si>
    <t>Dersenow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</si>
  <si>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</si>
  <si>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</si>
  <si>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</si>
  <si>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</si>
  <si>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</si>
  <si>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</si>
  <si>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</si>
  <si>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Dömitz, Stadt</t>
  </si>
  <si>
    <t>Grebs-Niendorf</t>
  </si>
  <si>
    <t>Karenz</t>
  </si>
  <si>
    <t>Malk Göhren</t>
  </si>
  <si>
    <t>Malliß</t>
  </si>
  <si>
    <t>Neu Kaliß</t>
  </si>
  <si>
    <t>Vielank</t>
  </si>
  <si>
    <t>Gallin-Kuppentin</t>
  </si>
  <si>
    <t>Granzin</t>
  </si>
  <si>
    <t>Kreien</t>
  </si>
  <si>
    <t>Kritzow</t>
  </si>
  <si>
    <t>Lübz, Stadt</t>
  </si>
  <si>
    <t>Siggelkow</t>
  </si>
  <si>
    <t>Gehlsbach</t>
  </si>
  <si>
    <t>Ruhner Berge</t>
  </si>
  <si>
    <t>Dobbertin</t>
  </si>
  <si>
    <t>Goldberg, Stadt</t>
  </si>
  <si>
    <t>Mestlin</t>
  </si>
  <si>
    <t>Neu Poserin</t>
  </si>
  <si>
    <t>Techentin</t>
  </si>
  <si>
    <t>Balow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</si>
  <si>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</si>
  <si>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</si>
  <si>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</si>
  <si>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</si>
  <si>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</si>
  <si>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</si>
  <si>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</si>
  <si>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</si>
  <si>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</si>
  <si>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</si>
  <si>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</si>
  <si>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</si>
  <si>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</si>
  <si>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</si>
  <si>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</si>
  <si>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</si>
  <si>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</si>
  <si>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</si>
  <si>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</si>
  <si>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</si>
  <si>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</si>
  <si>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</si>
  <si>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</si>
  <si>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</si>
  <si>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</si>
  <si>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</si>
  <si>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</si>
  <si>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</si>
  <si>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</si>
  <si>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Alt Krenzlin</t>
  </si>
  <si>
    <t>Bresegard bei Eldena</t>
  </si>
  <si>
    <t>Göhlen</t>
  </si>
  <si>
    <t>Groß Laasch</t>
  </si>
  <si>
    <t>Lübesse</t>
  </si>
  <si>
    <t>Lüblow</t>
  </si>
  <si>
    <t>Rastow</t>
  </si>
  <si>
    <t>Sülstorf</t>
  </si>
  <si>
    <t>Uelitz</t>
  </si>
  <si>
    <t>Warlow</t>
  </si>
  <si>
    <t>Wöbbelin</t>
  </si>
  <si>
    <t>Blievenstorf</t>
  </si>
  <si>
    <t>Brenz</t>
  </si>
  <si>
    <t>Neustadt-Glewe, Stadt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</si>
  <si>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</si>
  <si>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</si>
  <si>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</si>
  <si>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</si>
  <si>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</si>
  <si>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</si>
  <si>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</si>
  <si>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</si>
  <si>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</si>
  <si>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Barkhagen</t>
  </si>
  <si>
    <t>Plau am See, Stadt</t>
  </si>
  <si>
    <t>Ganzlin</t>
  </si>
  <si>
    <t>Blankenberg</t>
  </si>
  <si>
    <t>Borkow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</si>
  <si>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</si>
  <si>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</si>
  <si>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</si>
  <si>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</si>
  <si>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</si>
  <si>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</si>
  <si>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</si>
  <si>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</si>
  <si>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</si>
  <si>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Dümmer</t>
  </si>
  <si>
    <t>Holthusen</t>
  </si>
  <si>
    <t>Klein Rogahn</t>
  </si>
  <si>
    <t>Pampow</t>
  </si>
  <si>
    <t>Schossin</t>
  </si>
  <si>
    <t>Stralendorf</t>
  </si>
  <si>
    <t>Warsow</t>
  </si>
  <si>
    <t>Wittenförden</t>
  </si>
  <si>
    <t>Zülow</t>
  </si>
  <si>
    <t>Wittenburg, Stadt</t>
  </si>
  <si>
    <t>Wittendörp</t>
  </si>
  <si>
    <t>Gallin</t>
  </si>
  <si>
    <t>Kogel</t>
  </si>
  <si>
    <t>Lüttow-Valluhn</t>
  </si>
  <si>
    <t>Vellahn</t>
  </si>
  <si>
    <t>Zarrentin am Schaalsee, Stadt</t>
  </si>
  <si>
    <t>Banzkow</t>
  </si>
  <si>
    <t>Barnin</t>
  </si>
  <si>
    <t>Bülow</t>
  </si>
  <si>
    <t>Cambs</t>
  </si>
  <si>
    <t>Crivitz, Stadt</t>
  </si>
  <si>
    <t>Demen</t>
  </si>
  <si>
    <t>Dobin am See</t>
  </si>
  <si>
    <t>Friedrichsruhe</t>
  </si>
  <si>
    <t>Gneven</t>
  </si>
  <si>
    <t>Langen Brütz</t>
  </si>
  <si>
    <t>Plate</t>
  </si>
  <si>
    <t>Raben Steinfeld</t>
  </si>
  <si>
    <t>Sukow</t>
  </si>
  <si>
    <t>Zapel</t>
  </si>
  <si>
    <t>Amtsberg</t>
  </si>
  <si>
    <t>Annaberg-Buchholz, Stadt</t>
  </si>
  <si>
    <t>Aue-Bad Schlema, Stadt</t>
  </si>
  <si>
    <t>Breitenbrunn/Erzgeb.</t>
  </si>
  <si>
    <t>Crottendorf</t>
  </si>
  <si>
    <t>Drebach</t>
  </si>
  <si>
    <t>Ehrenfriedersdorf, Stadt</t>
  </si>
  <si>
    <t>Eibenstock, Stadt</t>
  </si>
  <si>
    <t>Gelenau/Erzgeb.</t>
  </si>
  <si>
    <t>Großolbersdorf</t>
  </si>
  <si>
    <t>Großrückerswalde</t>
  </si>
  <si>
    <t>Grünhain-Beierfeld, Stadt</t>
  </si>
  <si>
    <t>Hohndorf</t>
  </si>
  <si>
    <t>Jahnsdorf/Erzgeb.</t>
  </si>
  <si>
    <t>Johanngeorgenstadt, Stadt</t>
  </si>
  <si>
    <t>Jöhstadt, Stadt</t>
  </si>
  <si>
    <t>Lauter-Bernsbach, Stadt</t>
  </si>
  <si>
    <t>Lößnitz, Stadt</t>
  </si>
  <si>
    <t>Marienberg, Stadt</t>
  </si>
  <si>
    <t>Mildenau</t>
  </si>
  <si>
    <t>Neukirchen/Erzgeb.</t>
  </si>
  <si>
    <t>Oberwiesenthal, Kurort, Stadt</t>
  </si>
  <si>
    <t>Oelsnitz/Erzgeb., Stadt</t>
  </si>
  <si>
    <t>Olbernhau, Stadt</t>
  </si>
  <si>
    <t>Pockau-Lengefeld, Stadt</t>
  </si>
  <si>
    <t>Raschau-Markersbach</t>
  </si>
  <si>
    <t>Schneeberg, Stadt</t>
  </si>
  <si>
    <t>Schönheide</t>
  </si>
  <si>
    <t>Schwarzenberg/Erzgeb., Stadt</t>
  </si>
  <si>
    <t>Sehmatal</t>
  </si>
  <si>
    <t>Stützengrün</t>
  </si>
  <si>
    <t>Thalheim/Erzgeb., Stadt</t>
  </si>
  <si>
    <t>Thermalbad Wiesenbad</t>
  </si>
  <si>
    <t>Thum, Stadt</t>
  </si>
  <si>
    <t>Wolkenstein, Stadt</t>
  </si>
  <si>
    <t>Bärenstein</t>
  </si>
  <si>
    <t>Königswalde</t>
  </si>
  <si>
    <t>Burkhardtsdorf</t>
  </si>
  <si>
    <t>Gornsdorf</t>
  </si>
  <si>
    <t>Geyer, Stadt</t>
  </si>
  <si>
    <t>Tannenberg</t>
  </si>
  <si>
    <t>Lugau/Erzgeb., Stadt</t>
  </si>
  <si>
    <t>Niederwürschnitz</t>
  </si>
  <si>
    <t>Scheibenberg, Stadt</t>
  </si>
  <si>
    <t>Schlettau, Stadt</t>
  </si>
  <si>
    <t>Deutschneudorf</t>
  </si>
  <si>
    <t>Heidersdorf</t>
  </si>
  <si>
    <t>Seiffen/Erzgeb., Kurort</t>
  </si>
  <si>
    <t>Niederdorf</t>
  </si>
  <si>
    <t>Stollberg/Erzgeb., Stadt</t>
  </si>
  <si>
    <t>Gornau/Erzgeb.</t>
  </si>
  <si>
    <t>Zschopau, Stadt</t>
  </si>
  <si>
    <t>Bockau</t>
  </si>
  <si>
    <t>Zschorlau</t>
  </si>
  <si>
    <t>Elterlein, Stadt</t>
  </si>
  <si>
    <t>Zwönitz, Stadt</t>
  </si>
  <si>
    <t>Börnichen/Erzgeb.</t>
  </si>
  <si>
    <t>Grünhainichen</t>
  </si>
  <si>
    <t>Augustusburg, Stadt</t>
  </si>
  <si>
    <t>Bobritzsch-Hilbersdorf</t>
  </si>
  <si>
    <t>Brand-Erbisdorf, Stadt</t>
  </si>
  <si>
    <t>Claußnitz</t>
  </si>
  <si>
    <t>Döbeln, Stadt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</si>
  <si>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</si>
  <si>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</si>
  <si>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</si>
  <si>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</si>
  <si>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</si>
  <si>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</si>
  <si>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</si>
  <si>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</si>
  <si>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</si>
  <si>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</si>
  <si>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</si>
  <si>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</si>
  <si>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</si>
  <si>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</si>
  <si>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</si>
  <si>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</si>
  <si>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</si>
  <si>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</si>
  <si>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Lunzenau, Stadt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</si>
  <si>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</si>
  <si>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</si>
  <si>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</si>
  <si>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</si>
  <si>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</si>
  <si>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</si>
  <si>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</si>
  <si>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Reinsberg</t>
  </si>
  <si>
    <t>Rossau</t>
  </si>
  <si>
    <t>Roßwein, Stadt</t>
  </si>
  <si>
    <t>Striegistal</t>
  </si>
  <si>
    <t>Waldheim, Stadt</t>
  </si>
  <si>
    <t>Wechselburg</t>
  </si>
  <si>
    <t>Burgstädt, Stadt</t>
  </si>
  <si>
    <t>Mühlau</t>
  </si>
  <si>
    <t>Taura</t>
  </si>
  <si>
    <t>Lichtenberg/Erzgeb.</t>
  </si>
  <si>
    <t>Weißenborn/Erzgeb.</t>
  </si>
  <si>
    <t>Altmittweida</t>
  </si>
  <si>
    <t>Mittweida, Stadt, Hochschulstadt</t>
  </si>
  <si>
    <t>Ostrau</t>
  </si>
  <si>
    <t>Zschaitz-Ottewig</t>
  </si>
  <si>
    <t>Rochlitz, Stadt</t>
  </si>
  <si>
    <t>Seelitz</t>
  </si>
  <si>
    <t>Zettlitz</t>
  </si>
  <si>
    <t>Dorfchemnitz</t>
  </si>
  <si>
    <t>Sayda, Stadt</t>
  </si>
  <si>
    <t>Adorf/Vogtl., Stadt</t>
  </si>
  <si>
    <t>Auerbach/Vogtl., Stadt</t>
  </si>
  <si>
    <t>Bad Brambach</t>
  </si>
  <si>
    <t>Bad Elster, Stadt</t>
  </si>
  <si>
    <t>Ellefeld</t>
  </si>
  <si>
    <t>Elsterberg, Stadt</t>
  </si>
  <si>
    <t>Klingenthal, Stadt</t>
  </si>
  <si>
    <t>Lengenfeld, Stadt</t>
  </si>
  <si>
    <t>Markneukirchen, Stadt</t>
  </si>
  <si>
    <t>Muldenhammer</t>
  </si>
  <si>
    <t>Neumark</t>
  </si>
  <si>
    <t>Pausa-Mühltroff, Stadt</t>
  </si>
  <si>
    <t>Plauen, Stadt</t>
  </si>
  <si>
    <t>Pöhl</t>
  </si>
  <si>
    <t>Rodewisch, Stadt</t>
  </si>
  <si>
    <t>Rosenbach/Vogtl.</t>
  </si>
  <si>
    <t>Weischlitz</t>
  </si>
  <si>
    <t>Falkenstein/Vogtl., Stadt</t>
  </si>
  <si>
    <t>Grünbach</t>
  </si>
  <si>
    <t>Neustadt/Vogtl.</t>
  </si>
  <si>
    <t>Netzschkau, Stadt</t>
  </si>
  <si>
    <t>Bösenbrunn</t>
  </si>
  <si>
    <t>Eichigt</t>
  </si>
  <si>
    <t>Oelsnitz/Vogtl., Stadt</t>
  </si>
  <si>
    <t>Triebel/Vogtl.</t>
  </si>
  <si>
    <t>Heinsdorfergrund</t>
  </si>
  <si>
    <t>Reichenbach im Vogtland, Stadt</t>
  </si>
  <si>
    <t>Mühlental</t>
  </si>
  <si>
    <t>Schöneck/Vogtl., Stadt</t>
  </si>
  <si>
    <t>Neuensalz</t>
  </si>
  <si>
    <t>Treuen, Stadt</t>
  </si>
  <si>
    <t>Theuma</t>
  </si>
  <si>
    <t>Tirpersdorf</t>
  </si>
  <si>
    <t>Werda</t>
  </si>
  <si>
    <t>Callenberg</t>
  </si>
  <si>
    <t>Fraureuth</t>
  </si>
  <si>
    <t>Gersdorf</t>
  </si>
  <si>
    <t>Glauchau, Stadt</t>
  </si>
  <si>
    <t>Hartenstein, Stadt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</si>
  <si>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</si>
  <si>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</si>
  <si>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</si>
  <si>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</si>
  <si>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</si>
  <si>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</si>
  <si>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</si>
  <si>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</si>
  <si>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</si>
  <si>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</si>
  <si>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</si>
  <si>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</si>
  <si>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Crimmitschau, Stadt</t>
  </si>
  <si>
    <t>Dennheritz</t>
  </si>
  <si>
    <t>Crinitzberg</t>
  </si>
  <si>
    <t>Hartmannsdorf b. Kirchberg</t>
  </si>
  <si>
    <t>Kirchberg, Stadt</t>
  </si>
  <si>
    <t>Limbach-Oberfrohna, Stadt</t>
  </si>
  <si>
    <t>Niederfrohna</t>
  </si>
  <si>
    <t>Meerane, Stadt</t>
  </si>
  <si>
    <t>Bernsdorf</t>
  </si>
  <si>
    <t>Lichtenstein/Sa., Stadt</t>
  </si>
  <si>
    <t>St. Egidien</t>
  </si>
  <si>
    <t>Oberwiera</t>
  </si>
  <si>
    <t>Remse</t>
  </si>
  <si>
    <t>Arnsdorf</t>
  </si>
  <si>
    <t>Bautzen / Budyšin, Stadt</t>
  </si>
  <si>
    <t>Bernsdorf, Stadt</t>
  </si>
  <si>
    <t>Burkau</t>
  </si>
  <si>
    <t>Cunewalde</t>
  </si>
  <si>
    <t>Demitz-Thumitz</t>
  </si>
  <si>
    <t>Doberschau-Gaußig / Dobruša-Huska</t>
  </si>
  <si>
    <t>Elsterheide / Halštrowska Hola</t>
  </si>
  <si>
    <t>Elstra, Stadt</t>
  </si>
  <si>
    <t>Göda / Hodźij</t>
  </si>
  <si>
    <t>Großdubrau / Wulka Dubrawa</t>
  </si>
  <si>
    <t>Großröhrsdorf, Stadt</t>
  </si>
  <si>
    <t>Haselbachtal</t>
  </si>
  <si>
    <t>Hochkirch / Bukecy</t>
  </si>
  <si>
    <t>Hoyerswerda / Wojerecy, Stadt</t>
  </si>
  <si>
    <t>Kamenz / Kamjenc, Stadt</t>
  </si>
  <si>
    <t>Königswartha / Rakecy</t>
  </si>
  <si>
    <t>Kubschütz / Kubšicy</t>
  </si>
  <si>
    <t>Lauta, Stadt</t>
  </si>
  <si>
    <t>Lohsa / Łaz</t>
  </si>
  <si>
    <t>Malschwitz / Malešecy</t>
  </si>
  <si>
    <t>Neukirch/Lausitz</t>
  </si>
  <si>
    <t>Oßling</t>
  </si>
  <si>
    <t>Ottendorf-Okrilla</t>
  </si>
  <si>
    <t>Radeberg, Stadt</t>
  </si>
  <si>
    <t>Radibor / Radwor</t>
  </si>
  <si>
    <t>Schirgiswalde-Kirschau, Stadt</t>
  </si>
  <si>
    <t>Schmölln-Putzkau</t>
  </si>
  <si>
    <t>Schwepnitz</t>
  </si>
  <si>
    <t>Sohland a. d. Spree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</si>
  <si>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</si>
  <si>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</si>
  <si>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</si>
  <si>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</si>
  <si>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</si>
  <si>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</si>
  <si>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Bischofswerda, Stadt</t>
  </si>
  <si>
    <t>Rammenau</t>
  </si>
  <si>
    <t>Frankenthal</t>
  </si>
  <si>
    <t>Großharthau</t>
  </si>
  <si>
    <t>Großpostwitz/O.L. / Budestecy</t>
  </si>
  <si>
    <t>Obergurig / Hornja Hórka</t>
  </si>
  <si>
    <t>Königsbrück, Stadt</t>
  </si>
  <si>
    <t>Laußnitz</t>
  </si>
  <si>
    <t>Neschwitz / Njeswačidło</t>
  </si>
  <si>
    <t>Puschwitz / Bóšicy</t>
  </si>
  <si>
    <t>Großnaundorf</t>
  </si>
  <si>
    <t>Lichtenberg</t>
  </si>
  <si>
    <t>Ohorn</t>
  </si>
  <si>
    <t>Pulsnitz, Stadt</t>
  </si>
  <si>
    <t>Steina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</si>
  <si>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</si>
  <si>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</si>
  <si>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</si>
  <si>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</si>
  <si>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</si>
  <si>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</si>
  <si>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Ebersbach-Neugersdorf, Stadt</t>
  </si>
  <si>
    <t>Görlitz, Stadt</t>
  </si>
  <si>
    <t>Herrnhut, Stadt</t>
  </si>
  <si>
    <t>Kottmar</t>
  </si>
  <si>
    <t>Krauschwitz i.d. O.L. / Krušwica</t>
  </si>
  <si>
    <t>Leutersdorf</t>
  </si>
  <si>
    <t>Markersdorf</t>
  </si>
  <si>
    <t>Mittelherwigsdorf</t>
  </si>
  <si>
    <t>Niesky, Stadt</t>
  </si>
  <si>
    <t>Oderwitz</t>
  </si>
  <si>
    <t>Ostritz, Stadt</t>
  </si>
  <si>
    <t>Seifhennersdorf, Stadt</t>
  </si>
  <si>
    <t>Zittau, Stadt</t>
  </si>
  <si>
    <t>Bad Muskau / Mužakow, Stadt</t>
  </si>
  <si>
    <t>Gablenz / Jabłońc</t>
  </si>
  <si>
    <t>Bernstadt a. d. Eigen, Stadt</t>
  </si>
  <si>
    <t>Schönau-Berzdorf a. d. Eigen</t>
  </si>
  <si>
    <t>Großschönau</t>
  </si>
  <si>
    <t>Hainewalde</t>
  </si>
  <si>
    <t>Großschweidnitz</t>
  </si>
  <si>
    <t>Lawalde</t>
  </si>
  <si>
    <t>Löbau, Stadt</t>
  </si>
  <si>
    <t>Rosenbach</t>
  </si>
  <si>
    <t>Dürrhennersdorf</t>
  </si>
  <si>
    <t>Neusalza-Spremberg, Stadt</t>
  </si>
  <si>
    <t>Bertsdorf-Hörnitz</t>
  </si>
  <si>
    <t>Jonsdorf, Kurort</t>
  </si>
  <si>
    <t>Olbersdorf</t>
  </si>
  <si>
    <t>Oybin</t>
  </si>
  <si>
    <t>Beiersdorf</t>
  </si>
  <si>
    <t>Oppach</t>
  </si>
  <si>
    <t>Königshain</t>
  </si>
  <si>
    <t>Reichenbach/O.L., Stadt</t>
  </si>
  <si>
    <t>Kreba-Neudorf / Chrjebja-Nowa Wjes</t>
  </si>
  <si>
    <t>Rietschen / Rěčicy</t>
  </si>
  <si>
    <t>Hähnichen</t>
  </si>
  <si>
    <t>Rothenburg/O.L., Stadt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</si>
  <si>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</si>
  <si>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</si>
  <si>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</si>
  <si>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</si>
  <si>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</si>
  <si>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</si>
  <si>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</si>
  <si>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Quitzdorf am See</t>
  </si>
  <si>
    <t>Waldhufen</t>
  </si>
  <si>
    <t>Horka</t>
  </si>
  <si>
    <t>Kodersdorf</t>
  </si>
  <si>
    <t>Neißeaue</t>
  </si>
  <si>
    <t>Schöpstal</t>
  </si>
  <si>
    <t>Coswig, Stadt</t>
  </si>
  <si>
    <t>Diera-Zehren</t>
  </si>
  <si>
    <t>Ebersbach</t>
  </si>
  <si>
    <t>Gröditz, Stadt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</si>
  <si>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</si>
  <si>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</si>
  <si>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</si>
  <si>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</si>
  <si>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</si>
  <si>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</si>
  <si>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</si>
  <si>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</si>
  <si>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</si>
  <si>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</si>
  <si>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</si>
  <si>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</si>
  <si>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</si>
  <si>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</si>
  <si>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Strehla, Stadt</t>
  </si>
  <si>
    <t>Thiendorf</t>
  </si>
  <si>
    <t>Weinböhla</t>
  </si>
  <si>
    <t>Zeithain</t>
  </si>
  <si>
    <t>Glaubitz</t>
  </si>
  <si>
    <t>Nünchritz</t>
  </si>
  <si>
    <t>Röderaue</t>
  </si>
  <si>
    <t>Wülknitz</t>
  </si>
  <si>
    <t>Lampertswalde</t>
  </si>
  <si>
    <t>Bannewitz</t>
  </si>
  <si>
    <t>Dippoldiswalde, Stadt</t>
  </si>
  <si>
    <t>Dürrröhrsdorf-Dittersbach</t>
  </si>
  <si>
    <t>Freital, Stadt</t>
  </si>
  <si>
    <t>Glashütte, Stadt</t>
  </si>
  <si>
    <t>Heidenau, Stadt</t>
  </si>
  <si>
    <t>Hohnstein, Stadt</t>
  </si>
  <si>
    <t>Kreischa</t>
  </si>
  <si>
    <t>Neustadt in Sachsen, Stadt</t>
  </si>
  <si>
    <t>Rabenau, Stadt</t>
  </si>
  <si>
    <t>Sebnitz, Stadt</t>
  </si>
  <si>
    <t>Stolpen, Stadt</t>
  </si>
  <si>
    <t>Wilsdruff, Stadt</t>
  </si>
  <si>
    <t>Altenberg, Stadt</t>
  </si>
  <si>
    <t>Hermsdorf/Erzgeb.</t>
  </si>
  <si>
    <t>Bad Gottleuba-Berggießhübel, Stadt</t>
  </si>
  <si>
    <t>Bahretal</t>
  </si>
  <si>
    <t>Liebstadt, Stadt</t>
  </si>
  <si>
    <t>Bad Schandau, Stadt</t>
  </si>
  <si>
    <t>Rathmannsdorf</t>
  </si>
  <si>
    <t>Reinhardtsdorf-Schöna</t>
  </si>
  <si>
    <t>Dohna, Stadt</t>
  </si>
  <si>
    <t>Müglitztal</t>
  </si>
  <si>
    <t>Gohrisch</t>
  </si>
  <si>
    <t>Königstein/Sächs. Schw., Stadt</t>
  </si>
  <si>
    <t>Rathen, Kurort</t>
  </si>
  <si>
    <t>Rosenthal-Bielatal</t>
  </si>
  <si>
    <t>Struppen</t>
  </si>
  <si>
    <t>Stadt Wehlen, Stadt</t>
  </si>
  <si>
    <t>Dohma</t>
  </si>
  <si>
    <t>Pirna, Stadt</t>
  </si>
  <si>
    <t>Hartmannsdorf-Reichenau</t>
  </si>
  <si>
    <t>Klingenberg</t>
  </si>
  <si>
    <t>Dorfhain</t>
  </si>
  <si>
    <t>Tharandt, Stadt</t>
  </si>
  <si>
    <t>Bennewitz</t>
  </si>
  <si>
    <t>Böhlen, Stadt</t>
  </si>
  <si>
    <t>Borna, Stadt</t>
  </si>
  <si>
    <t>Borsdorf</t>
  </si>
  <si>
    <t>Brandis, Stadt</t>
  </si>
  <si>
    <t>Colditz, Stadt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</si>
  <si>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</si>
  <si>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</si>
  <si>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</si>
  <si>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</si>
  <si>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</si>
  <si>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</si>
  <si>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</si>
  <si>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</si>
  <si>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</si>
  <si>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</si>
  <si>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Neukieritzsch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</si>
  <si>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</si>
  <si>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</si>
  <si>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</si>
  <si>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</si>
  <si>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</si>
  <si>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</si>
  <si>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Bad Lausick, Stadt</t>
  </si>
  <si>
    <t>Otterwisch</t>
  </si>
  <si>
    <t>Belgershain</t>
  </si>
  <si>
    <t>Naunhof, Stadt</t>
  </si>
  <si>
    <t>Parthenstein</t>
  </si>
  <si>
    <t>Elstertrebnitz</t>
  </si>
  <si>
    <t>Pegau, Stadt</t>
  </si>
  <si>
    <t>Bad Düben, Stadt</t>
  </si>
  <si>
    <t>Belgern-Schildau, Stadt</t>
  </si>
  <si>
    <t>Cavertitz</t>
  </si>
  <si>
    <t>Dahlen, Stadt</t>
  </si>
  <si>
    <t>Delitzsch, Stadt</t>
  </si>
  <si>
    <t>Doberschütz</t>
  </si>
  <si>
    <t>Eilenburg, Stadt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</si>
  <si>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</si>
  <si>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</si>
  <si>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</si>
  <si>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</si>
  <si>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</si>
  <si>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</si>
  <si>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</si>
  <si>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</si>
  <si>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Taucha, Stadt</t>
  </si>
  <si>
    <t>Wermsdorf</t>
  </si>
  <si>
    <t>Wiedemar</t>
  </si>
  <si>
    <t>Arzberg</t>
  </si>
  <si>
    <t>Beilrode</t>
  </si>
  <si>
    <t>Dommitzsch, Stadt</t>
  </si>
  <si>
    <t>Elsnig</t>
  </si>
  <si>
    <t>Trossin</t>
  </si>
  <si>
    <t>Krostitz</t>
  </si>
  <si>
    <t>Schönwölkau</t>
  </si>
  <si>
    <t>Dreiheide</t>
  </si>
  <si>
    <t>Torgau, Stadt</t>
  </si>
  <si>
    <t>Jesewitz</t>
  </si>
  <si>
    <t>Zschepplin</t>
  </si>
  <si>
    <t>Arendsee (Altmark), Stadt</t>
  </si>
  <si>
    <t>Gardelegen, Hansestadt</t>
  </si>
  <si>
    <t>Kalbe (Milde), Stadt</t>
  </si>
  <si>
    <t>Klötze, Stadt</t>
  </si>
  <si>
    <t>Salzwedel, Hansestadt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</si>
  <si>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</si>
  <si>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</si>
  <si>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</si>
  <si>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</si>
  <si>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</si>
  <si>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</si>
  <si>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</si>
  <si>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</si>
  <si>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</si>
  <si>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</si>
  <si>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</si>
  <si>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</si>
  <si>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</si>
  <si>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</si>
  <si>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</si>
  <si>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</si>
  <si>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</si>
  <si>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</si>
  <si>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Barleben</t>
  </si>
  <si>
    <t>Haldensleben, Stadt</t>
  </si>
  <si>
    <t>Hohe Börde</t>
  </si>
  <si>
    <t>Niedere Börde</t>
  </si>
  <si>
    <t>Oebisfelde-Weferlingen, Stadt</t>
  </si>
  <si>
    <t>Oschersleben (Bode), Stadt</t>
  </si>
  <si>
    <t>Sülzetal</t>
  </si>
  <si>
    <t>Wanzleben-Börde, Stadt</t>
  </si>
  <si>
    <t>Wolmirstedt, Stadt</t>
  </si>
  <si>
    <t>Angern</t>
  </si>
  <si>
    <t>Burgstall</t>
  </si>
  <si>
    <t>Colbitz</t>
  </si>
  <si>
    <t>Loitsche-Heinrichsberg</t>
  </si>
  <si>
    <t>Rogätz</t>
  </si>
  <si>
    <t>Westheide</t>
  </si>
  <si>
    <t>Zielitz</t>
  </si>
  <si>
    <t>Altenhausen</t>
  </si>
  <si>
    <t>Beendorf</t>
  </si>
  <si>
    <t>Bülstringen</t>
  </si>
  <si>
    <t>Calvörde</t>
  </si>
  <si>
    <t>Erxleben</t>
  </si>
  <si>
    <t>Flechtingen</t>
  </si>
  <si>
    <t>Ingersleben</t>
  </si>
  <si>
    <t>Eilsleben</t>
  </si>
  <si>
    <t>Harbke</t>
  </si>
  <si>
    <t>Hötensleben</t>
  </si>
  <si>
    <t>Völpke</t>
  </si>
  <si>
    <t>Wefensleben</t>
  </si>
  <si>
    <t>Am Großen Bruch</t>
  </si>
  <si>
    <t>Ausleben</t>
  </si>
  <si>
    <t>Gröningen, Stadt</t>
  </si>
  <si>
    <t>Kroppenstedt, Stadt</t>
  </si>
  <si>
    <t>Elsteraue</t>
  </si>
  <si>
    <t>Hohenmölsen, Stadt</t>
  </si>
  <si>
    <t>Lützen, Stadt</t>
  </si>
  <si>
    <t>Naumburg (Saale), Stadt</t>
  </si>
  <si>
    <t>Teuchern, Stadt</t>
  </si>
  <si>
    <t>Weißenfels, Stadt</t>
  </si>
  <si>
    <t>Zeitz, Stadt</t>
  </si>
  <si>
    <t>An der Poststraße</t>
  </si>
  <si>
    <t>Bad Bibra, Stadt</t>
  </si>
  <si>
    <t>Eckartsberga, Stadt</t>
  </si>
  <si>
    <t>Finne</t>
  </si>
  <si>
    <t>Finneland</t>
  </si>
  <si>
    <t>Kaiserpfalz</t>
  </si>
  <si>
    <t>Lanitz-Hassel-Tal</t>
  </si>
  <si>
    <t>Droyßig</t>
  </si>
  <si>
    <t>Gutenborn</t>
  </si>
  <si>
    <t>Kretzschau</t>
  </si>
  <si>
    <t>Schnaudertal</t>
  </si>
  <si>
    <t>Wetterzeube</t>
  </si>
  <si>
    <t>Balgstädt</t>
  </si>
  <si>
    <t>Freyburg (Unstrut), Stadt</t>
  </si>
  <si>
    <t>Gleina</t>
  </si>
  <si>
    <t>Goseck</t>
  </si>
  <si>
    <t>Karsdorf</t>
  </si>
  <si>
    <t>Laucha an der Unstrut, Stadt</t>
  </si>
  <si>
    <t>Nebra (Unstrut), Stadt</t>
  </si>
  <si>
    <t>Meineweh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</si>
  <si>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</si>
  <si>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</si>
  <si>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</si>
  <si>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</si>
  <si>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</si>
  <si>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</si>
  <si>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</si>
  <si>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Blankenburg (Harz), Stadt</t>
  </si>
  <si>
    <t>Falkenstein/Harz, Stadt</t>
  </si>
  <si>
    <t>Halberstadt, Stadt</t>
  </si>
  <si>
    <t>Harzgerode, Stadt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</si>
  <si>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</si>
  <si>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</si>
  <si>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</si>
  <si>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</si>
  <si>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</si>
  <si>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</si>
  <si>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Thale, Stadt</t>
  </si>
  <si>
    <t>Wernigerode, Stadt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</si>
  <si>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</si>
  <si>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</si>
  <si>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</si>
  <si>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</si>
  <si>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</si>
  <si>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</si>
  <si>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</si>
  <si>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</si>
  <si>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</si>
  <si>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</si>
  <si>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</si>
  <si>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</si>
  <si>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</si>
  <si>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</si>
  <si>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</si>
  <si>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Allstedt, Stadt</t>
  </si>
  <si>
    <t>Arnstein, Stadt</t>
  </si>
  <si>
    <t>Eisleben, Lutherstadt</t>
  </si>
  <si>
    <t>Gerbstedt, Stadt</t>
  </si>
  <si>
    <t>Hettstedt, Stadt</t>
  </si>
  <si>
    <t>Mansfeld, Stadt</t>
  </si>
  <si>
    <t>Sangerhausen, Stadt</t>
  </si>
  <si>
    <t>Seegebiet Mansfelder Land</t>
  </si>
  <si>
    <t>Südharz</t>
  </si>
  <si>
    <t>Berga</t>
  </si>
  <si>
    <t>Brücken-Hackpfüffel</t>
  </si>
  <si>
    <t>Edersleben</t>
  </si>
  <si>
    <t>Kelbra (Kyffhäuser), Stadt</t>
  </si>
  <si>
    <t>Ahlsdorf</t>
  </si>
  <si>
    <t>Benndorf</t>
  </si>
  <si>
    <t>Bornstedt</t>
  </si>
  <si>
    <t>Helbra</t>
  </si>
  <si>
    <t>Hergisdorf</t>
  </si>
  <si>
    <t>Klostermansfeld</t>
  </si>
  <si>
    <t>Wimmelburg</t>
  </si>
  <si>
    <t>Bad Dürrenberg, Solestadt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</si>
  <si>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</si>
  <si>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</si>
  <si>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</si>
  <si>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</si>
  <si>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</si>
  <si>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</si>
  <si>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</si>
  <si>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</si>
  <si>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Querfurt, Stadt</t>
  </si>
  <si>
    <t>Salzatal</t>
  </si>
  <si>
    <t>Schkopau</t>
  </si>
  <si>
    <t>Teutschenthal</t>
  </si>
  <si>
    <t>Barnstädt</t>
  </si>
  <si>
    <t>Farnstädt</t>
  </si>
  <si>
    <t>Nemsdorf-Göhrendorf</t>
  </si>
  <si>
    <t>Obhausen</t>
  </si>
  <si>
    <t>Schraplau, Stadt</t>
  </si>
  <si>
    <t>Steigra</t>
  </si>
  <si>
    <t>Aschersleben, Stadt</t>
  </si>
  <si>
    <t>Barby, Stadt</t>
  </si>
  <si>
    <t>Bernburg (Saale), Stadt</t>
  </si>
  <si>
    <t>Bördeland</t>
  </si>
  <si>
    <t>Calbe (Saale), Stadt</t>
  </si>
  <si>
    <t>Hecklingen, Stadt</t>
  </si>
  <si>
    <t>Könnern, Stadt</t>
  </si>
  <si>
    <t>Nienburg (Saale), Stadt</t>
  </si>
  <si>
    <t>Schönebeck (Elbe), Stadt</t>
  </si>
  <si>
    <t>Seeland, Stadt</t>
  </si>
  <si>
    <t>Staßfurt, Stadt</t>
  </si>
  <si>
    <t>Bördeaue</t>
  </si>
  <si>
    <t>Börde-Hakel</t>
  </si>
  <si>
    <t>Borne</t>
  </si>
  <si>
    <t>Egeln, Stadt</t>
  </si>
  <si>
    <t>Wolmirsleben</t>
  </si>
  <si>
    <t>Alsleben (Saale), Stadt</t>
  </si>
  <si>
    <t>Giersleben</t>
  </si>
  <si>
    <t>Güsten, Stadt</t>
  </si>
  <si>
    <t>Ilberstedt</t>
  </si>
  <si>
    <t>Plötzkau</t>
  </si>
  <si>
    <t>Bismark (Altmark), Stadt</t>
  </si>
  <si>
    <t>Havelberg, Hansestadt</t>
  </si>
  <si>
    <t>Osterburg (Altmark), Hansestadt</t>
  </si>
  <si>
    <t>Stendal, Hansestadt</t>
  </si>
  <si>
    <t>Tangerhütte, Stadt</t>
  </si>
  <si>
    <t>Tangermünde, Stadt</t>
  </si>
  <si>
    <t>Arneburg, Stadt</t>
  </si>
  <si>
    <t>Eichstedt (Altmark)</t>
  </si>
  <si>
    <t>Goldbeck</t>
  </si>
  <si>
    <t>Hassel</t>
  </si>
  <si>
    <t>Hohenberg-Krusemark</t>
  </si>
  <si>
    <t>Iden</t>
  </si>
  <si>
    <t>Rochau</t>
  </si>
  <si>
    <t>Werben (Elbe), Hansestadt</t>
  </si>
  <si>
    <t>Kamern</t>
  </si>
  <si>
    <t>Klietz</t>
  </si>
  <si>
    <t>Sandau (Elbe), Stadt</t>
  </si>
  <si>
    <t>Schollene</t>
  </si>
  <si>
    <t>Schönhausen (Elbe)</t>
  </si>
  <si>
    <t>Wust-Fischbeck</t>
  </si>
  <si>
    <t>Aland</t>
  </si>
  <si>
    <t>Altmärkische Höhe</t>
  </si>
  <si>
    <t>Altmärkische Wische</t>
  </si>
  <si>
    <t>Seehausen (Altmark), Hansestadt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</si>
  <si>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</si>
  <si>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</si>
  <si>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</si>
  <si>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</si>
  <si>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</si>
  <si>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</si>
  <si>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</si>
  <si>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</si>
  <si>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</si>
  <si>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</si>
  <si>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Heilbad Heiligenstadt, Stadt</t>
  </si>
  <si>
    <t>Niederorschel</t>
  </si>
  <si>
    <t>Leinefelde-Worbis, Stadt</t>
  </si>
  <si>
    <t>Am Ohmberg</t>
  </si>
  <si>
    <t>Sonnenstein</t>
  </si>
  <si>
    <t>Dingelstädt, Stadt</t>
  </si>
  <si>
    <t>Berlingerode</t>
  </si>
  <si>
    <t>Brehme</t>
  </si>
  <si>
    <t>Ecklingerode</t>
  </si>
  <si>
    <t>Ferna</t>
  </si>
  <si>
    <t>Tastungen</t>
  </si>
  <si>
    <t>Wehnde</t>
  </si>
  <si>
    <t>Teistungen</t>
  </si>
  <si>
    <t>Breitenworbis</t>
  </si>
  <si>
    <t>Buhla</t>
  </si>
  <si>
    <t>Gernrode</t>
  </si>
  <si>
    <t>Haynrode</t>
  </si>
  <si>
    <t>Kirchworbis</t>
  </si>
  <si>
    <t>Arenshausen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</si>
  <si>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</si>
  <si>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</si>
  <si>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</si>
  <si>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</si>
  <si>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</si>
  <si>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</si>
  <si>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</si>
  <si>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</si>
  <si>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</si>
  <si>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</si>
  <si>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</si>
  <si>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</si>
  <si>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</si>
  <si>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</si>
  <si>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</si>
  <si>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</si>
  <si>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</si>
  <si>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</si>
  <si>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</si>
  <si>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</si>
  <si>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</si>
  <si>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</si>
  <si>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</si>
  <si>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</si>
  <si>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</si>
  <si>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</si>
  <si>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</si>
  <si>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</si>
  <si>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</si>
  <si>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</si>
  <si>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Uder</t>
  </si>
  <si>
    <t>Wüstheuterode</t>
  </si>
  <si>
    <t>Büttstedt</t>
  </si>
  <si>
    <t>Effelder</t>
  </si>
  <si>
    <t>Großbartloff</t>
  </si>
  <si>
    <t>Küllstedt</t>
  </si>
  <si>
    <t>Wachstedt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</si>
  <si>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</si>
  <si>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</si>
  <si>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</si>
  <si>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</si>
  <si>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</si>
  <si>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</si>
  <si>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</si>
  <si>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</si>
  <si>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</si>
  <si>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Ellrich, Stadt</t>
  </si>
  <si>
    <t>Nordhausen, Stadt</t>
  </si>
  <si>
    <t>Sollstedt</t>
  </si>
  <si>
    <t>Werther</t>
  </si>
  <si>
    <t>Harztor</t>
  </si>
  <si>
    <t>Görsbach</t>
  </si>
  <si>
    <t>Heringen/Helme, Stadt</t>
  </si>
  <si>
    <t>Großlohra</t>
  </si>
  <si>
    <t>Kehmstedt</t>
  </si>
  <si>
    <t>Kleinfurra</t>
  </si>
  <si>
    <t>Lipprechterode</t>
  </si>
  <si>
    <t>Niedergebra</t>
  </si>
  <si>
    <t>Bleicherode, Stadt</t>
  </si>
  <si>
    <t>Barchfeld-Immelborn</t>
  </si>
  <si>
    <t>Treffurt, Stadt</t>
  </si>
  <si>
    <t>Unterbreizbach</t>
  </si>
  <si>
    <t>Vacha, Stadt</t>
  </si>
  <si>
    <t>Wutha-Farnroda</t>
  </si>
  <si>
    <t>Gerstungen</t>
  </si>
  <si>
    <t>Hörselberg-Hainich</t>
  </si>
  <si>
    <t>Bad Liebenstein, Stadt</t>
  </si>
  <si>
    <t>Krayenberggemeinde</t>
  </si>
  <si>
    <t>Werra-Suhl-Tal, Stadt</t>
  </si>
  <si>
    <t>Berka v. d. Hainich</t>
  </si>
  <si>
    <t>Bischofroda</t>
  </si>
  <si>
    <t>Frankenroda</t>
  </si>
  <si>
    <t>Hallungen</t>
  </si>
  <si>
    <t>Krauthausen</t>
  </si>
  <si>
    <t>Nazza</t>
  </si>
  <si>
    <t>Amt Creuzburg, Stadt</t>
  </si>
  <si>
    <t>Bad Salzungen, Stadt</t>
  </si>
  <si>
    <t>Buttlar</t>
  </si>
  <si>
    <t>Geisa, Stadt</t>
  </si>
  <si>
    <t>Gerstengrund</t>
  </si>
  <si>
    <t>Ruhla, Stadt</t>
  </si>
  <si>
    <t>Dermbach</t>
  </si>
  <si>
    <t>Empfertshausen</t>
  </si>
  <si>
    <t>Oechsen</t>
  </si>
  <si>
    <t>Weilar</t>
  </si>
  <si>
    <t>Wiesenthal</t>
  </si>
  <si>
    <t>Bad Langensalza, Stadt</t>
  </si>
  <si>
    <t>Dünwald</t>
  </si>
  <si>
    <t>Mühlhausen/Thüringen, Stadt</t>
  </si>
  <si>
    <t>Unstruttal</t>
  </si>
  <si>
    <t>Menteroda</t>
  </si>
  <si>
    <t>Anrode</t>
  </si>
  <si>
    <t>Bad Tennstedt, Stadt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</si>
  <si>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</si>
  <si>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</si>
  <si>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</si>
  <si>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</si>
  <si>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</si>
  <si>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</si>
  <si>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</si>
  <si>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</si>
  <si>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</si>
  <si>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</si>
  <si>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</si>
  <si>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Großvargula</t>
  </si>
  <si>
    <t>Herbsleben</t>
  </si>
  <si>
    <t>Rodeberg</t>
  </si>
  <si>
    <t>Südeichsfeld</t>
  </si>
  <si>
    <t>Oppershausen</t>
  </si>
  <si>
    <t>Vogtei</t>
  </si>
  <si>
    <t>Schönstedt</t>
  </si>
  <si>
    <t>Unstrut-Hainich</t>
  </si>
  <si>
    <t>Körner</t>
  </si>
  <si>
    <t>Marolterode</t>
  </si>
  <si>
    <t>Nottertal-Heilinger Höhen, Stadt</t>
  </si>
  <si>
    <t>Bad Frankenhausen/Kyffhäuser, Stadt</t>
  </si>
  <si>
    <t>Helbedündorf</t>
  </si>
  <si>
    <t>Sondershausen, Stadt</t>
  </si>
  <si>
    <t>Kyffhäuserland</t>
  </si>
  <si>
    <t>Roßleben-Wiehe, Stadt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</si>
  <si>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</si>
  <si>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</si>
  <si>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</si>
  <si>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</si>
  <si>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</si>
  <si>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</si>
  <si>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</si>
  <si>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</si>
  <si>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</si>
  <si>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Abtsbessingen</t>
  </si>
  <si>
    <t>Bellstedt</t>
  </si>
  <si>
    <t>Ebeleben, Stadt</t>
  </si>
  <si>
    <t>Freienbessingen</t>
  </si>
  <si>
    <t>Holzsußra</t>
  </si>
  <si>
    <t>Rockstedt</t>
  </si>
  <si>
    <t>Wolferschwenda</t>
  </si>
  <si>
    <t>Borxleben</t>
  </si>
  <si>
    <t>Gehofen</t>
  </si>
  <si>
    <t>Kalbsrieth</t>
  </si>
  <si>
    <t>Mönchpfiffel-Nikolausrieth</t>
  </si>
  <si>
    <t>Artern, Stadt</t>
  </si>
  <si>
    <t>Etzleben</t>
  </si>
  <si>
    <t>Oberheldrungen</t>
  </si>
  <si>
    <t>An der Schmücke, Stadt</t>
  </si>
  <si>
    <t>Floh-Seligenthal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</si>
  <si>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</si>
  <si>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</si>
  <si>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</si>
  <si>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</si>
  <si>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</si>
  <si>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</si>
  <si>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Grabfeld</t>
  </si>
  <si>
    <t>Birx</t>
  </si>
  <si>
    <t>Erbenhausen</t>
  </si>
  <si>
    <t>Frankenheim/Rhön</t>
  </si>
  <si>
    <t>Oberweid</t>
  </si>
  <si>
    <t>Kaltennordheim, Stadt</t>
  </si>
  <si>
    <t>Friedelshausen</t>
  </si>
  <si>
    <t>Mehmels</t>
  </si>
  <si>
    <t>Schwallungen</t>
  </si>
  <si>
    <t>Wasungen, Stadt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</si>
  <si>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</si>
  <si>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</si>
  <si>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</si>
  <si>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</si>
  <si>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</si>
  <si>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</si>
  <si>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</si>
  <si>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</si>
  <si>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</si>
  <si>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</si>
  <si>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</si>
  <si>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Meiningen, Stadt</t>
  </si>
  <si>
    <t>Rippershausen</t>
  </si>
  <si>
    <t>Sülzfeld</t>
  </si>
  <si>
    <t>Untermaßfeld</t>
  </si>
  <si>
    <t>Breitungen/Werra</t>
  </si>
  <si>
    <t>Fambach</t>
  </si>
  <si>
    <t>Rosa</t>
  </si>
  <si>
    <t>Friedrichroda, Stadt</t>
  </si>
  <si>
    <t>Gotha, Stadt</t>
  </si>
  <si>
    <t>Bad Tabarz</t>
  </si>
  <si>
    <t>Tambach-Dietharz/Thür. Wald, Stadt</t>
  </si>
  <si>
    <t>Waltershausen, Stadt</t>
  </si>
  <si>
    <t>Nesse-Apfelstädt</t>
  </si>
  <si>
    <t>Hörsel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</si>
  <si>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</si>
  <si>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</si>
  <si>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</si>
  <si>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</si>
  <si>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</si>
  <si>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</si>
  <si>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</si>
  <si>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</si>
  <si>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</si>
  <si>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Dachwig</t>
  </si>
  <si>
    <t>Döllstädt</t>
  </si>
  <si>
    <t>Gierstädt</t>
  </si>
  <si>
    <t>Großfahner</t>
  </si>
  <si>
    <t>Tonna</t>
  </si>
  <si>
    <t>Luisenthal</t>
  </si>
  <si>
    <t>Ohrdruf, Stadt</t>
  </si>
  <si>
    <t>Drei Gleichen</t>
  </si>
  <si>
    <t>Sonneborn</t>
  </si>
  <si>
    <t>Nessetal</t>
  </si>
  <si>
    <t>Emleben</t>
  </si>
  <si>
    <t>Herrenhof</t>
  </si>
  <si>
    <t>Georgenthal</t>
  </si>
  <si>
    <t>Sömmerda, Stadt</t>
  </si>
  <si>
    <t>Weißensee, Stadt</t>
  </si>
  <si>
    <t>Buttstädt</t>
  </si>
  <si>
    <t>Andisleben</t>
  </si>
  <si>
    <t>Gebesee, Stadt</t>
  </si>
  <si>
    <t>Ringleben</t>
  </si>
  <si>
    <t>Walschleben</t>
  </si>
  <si>
    <t>Griefstedt</t>
  </si>
  <si>
    <t>Günstedt</t>
  </si>
  <si>
    <t>Riethgen</t>
  </si>
  <si>
    <t>Kindelbrück</t>
  </si>
  <si>
    <t>Großneuhausen</t>
  </si>
  <si>
    <t>Kleinneuhausen</t>
  </si>
  <si>
    <t>Kölleda, Stadt</t>
  </si>
  <si>
    <t>Ostramondra</t>
  </si>
  <si>
    <t>Rastenberg, Stadt</t>
  </si>
  <si>
    <t>Gangloffsömmern</t>
  </si>
  <si>
    <t>Haßleben</t>
  </si>
  <si>
    <t>Riethnordhausen</t>
  </si>
  <si>
    <t>Schwerstedt</t>
  </si>
  <si>
    <t>Straußfurt</t>
  </si>
  <si>
    <t>Werningshausen</t>
  </si>
  <si>
    <t>Wundersleben</t>
  </si>
  <si>
    <t>Alperstedt</t>
  </si>
  <si>
    <t>Eckstedt</t>
  </si>
  <si>
    <t>Großmölsen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</si>
  <si>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</si>
  <si>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</si>
  <si>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</si>
  <si>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</si>
  <si>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</si>
  <si>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</si>
  <si>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</si>
  <si>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</si>
  <si>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</si>
  <si>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</si>
  <si>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</si>
  <si>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Eisfeld, Stadt</t>
  </si>
  <si>
    <t>Hildburghausen, Stadt</t>
  </si>
  <si>
    <t>Schleusegrund</t>
  </si>
  <si>
    <t>Schleusingen, Stadt</t>
  </si>
  <si>
    <t>Veilsdorf</t>
  </si>
  <si>
    <t>Masserberg</t>
  </si>
  <si>
    <t>Römhild, Stadt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</si>
  <si>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</si>
  <si>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</si>
  <si>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</si>
  <si>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</si>
  <si>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</si>
  <si>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</si>
  <si>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</si>
  <si>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</si>
  <si>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</si>
  <si>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</si>
  <si>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</si>
  <si>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</si>
  <si>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</si>
  <si>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</si>
  <si>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</si>
  <si>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</si>
  <si>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</si>
  <si>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Schlechtsart</t>
  </si>
  <si>
    <t>Schweickershausen</t>
  </si>
  <si>
    <t>Straufhain</t>
  </si>
  <si>
    <t>Ummerstadt, Stadt</t>
  </si>
  <si>
    <t>Heldburg, Stadt</t>
  </si>
  <si>
    <t>Brünn/Thür.</t>
  </si>
  <si>
    <t>Auengrund</t>
  </si>
  <si>
    <t>Arnstadt, Stadt</t>
  </si>
  <si>
    <t>Amt Wachsenburg</t>
  </si>
  <si>
    <t>Ilmenau, Stadt</t>
  </si>
  <si>
    <t>Stadtilm, Stadt</t>
  </si>
  <si>
    <t>Geratal</t>
  </si>
  <si>
    <t>Großbreitenbach, Stadt</t>
  </si>
  <si>
    <t>Elgersburg</t>
  </si>
  <si>
    <t>Martinroda</t>
  </si>
  <si>
    <t>Plaue, Stadt</t>
  </si>
  <si>
    <t>Alkersleben</t>
  </si>
  <si>
    <t>Bösleben-Wüllersleben</t>
  </si>
  <si>
    <t>Dornheim</t>
  </si>
  <si>
    <t>Elleben</t>
  </si>
  <si>
    <t>Osthausen-Wülfershausen</t>
  </si>
  <si>
    <t>Witzleben</t>
  </si>
  <si>
    <t>Apolda, Stadt</t>
  </si>
  <si>
    <t>Bad Berka, Stadt</t>
  </si>
  <si>
    <t>Blankenhain, Stadt</t>
  </si>
  <si>
    <t>Ilmtal-Weinstraße</t>
  </si>
  <si>
    <t>Grammetal</t>
  </si>
  <si>
    <t>Hohenfelden</t>
  </si>
  <si>
    <t>Klettbach</t>
  </si>
  <si>
    <t>Kranichfeld, Stadt</t>
  </si>
  <si>
    <t>Nauendorf</t>
  </si>
  <si>
    <t>Tonndorf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</si>
  <si>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</si>
  <si>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</si>
  <si>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</si>
  <si>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</si>
  <si>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</si>
  <si>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</si>
  <si>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</si>
  <si>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</si>
  <si>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</si>
  <si>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</si>
  <si>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</si>
  <si>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</si>
  <si>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Mellingen</t>
  </si>
  <si>
    <t>Oettern</t>
  </si>
  <si>
    <t>Umpferstedt</t>
  </si>
  <si>
    <t>Vollersroda</t>
  </si>
  <si>
    <t>Wiegendorf</t>
  </si>
  <si>
    <t>Bad Sulza, Stadt</t>
  </si>
  <si>
    <t>Eberstedt</t>
  </si>
  <si>
    <t>Großheringen</t>
  </si>
  <si>
    <t>Niedertrebra</t>
  </si>
  <si>
    <t>Obertrebra</t>
  </si>
  <si>
    <t>Rannstedt</t>
  </si>
  <si>
    <t>Schmiedehausen</t>
  </si>
  <si>
    <t>Ballstedt</t>
  </si>
  <si>
    <t>Ettersburg</t>
  </si>
  <si>
    <t>Neumark, Stadt</t>
  </si>
  <si>
    <t>Am Ettersberg</t>
  </si>
  <si>
    <t>Lauscha, Stadt</t>
  </si>
  <si>
    <t>Schalkau, Stadt</t>
  </si>
  <si>
    <t>Sonneberg, Stadt</t>
  </si>
  <si>
    <t>Steinach, Stadt</t>
  </si>
  <si>
    <t>Frankenblick</t>
  </si>
  <si>
    <t>Föritztal</t>
  </si>
  <si>
    <t>Goldisthal</t>
  </si>
  <si>
    <t>Neuhaus am Rennweg, Stadt</t>
  </si>
  <si>
    <t>Bad Blankenburg, Stadt</t>
  </si>
  <si>
    <t>Rudolstadt, Stadt</t>
  </si>
  <si>
    <t>Saalfeld/Saale, Stadt</t>
  </si>
  <si>
    <t>Leutenberg, Stadt</t>
  </si>
  <si>
    <t>Uhlstädt-Kirchhasel</t>
  </si>
  <si>
    <t>Unterwellenborn</t>
  </si>
  <si>
    <t>Gräfenthal, Stadt</t>
  </si>
  <si>
    <t>Lehesten, Stadt</t>
  </si>
  <si>
    <t>Probstzella</t>
  </si>
  <si>
    <t>Cursdorf</t>
  </si>
  <si>
    <t>Deesbach</t>
  </si>
  <si>
    <t>Döschnitz</t>
  </si>
  <si>
    <t>Katzhütte</t>
  </si>
  <si>
    <t>Meura</t>
  </si>
  <si>
    <t>Schwarzburg</t>
  </si>
  <si>
    <t>Sitzendorf</t>
  </si>
  <si>
    <t>Unterweißbach</t>
  </si>
  <si>
    <t>Schwarzatal, Stadt</t>
  </si>
  <si>
    <t>Altenbeuthen</t>
  </si>
  <si>
    <t>Hohenwarte</t>
  </si>
  <si>
    <t>Kaulsdorf</t>
  </si>
  <si>
    <t>Drognitz</t>
  </si>
  <si>
    <t>Bechstedt</t>
  </si>
  <si>
    <t>Königsee, Stadt</t>
  </si>
  <si>
    <t>Kahla, Stadt</t>
  </si>
  <si>
    <t>Crossen an der Elster</t>
  </si>
  <si>
    <t>Rauda</t>
  </si>
  <si>
    <t>Silbitz</t>
  </si>
  <si>
    <t>Walpernhain</t>
  </si>
  <si>
    <t>Schkölen, Stadt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</si>
  <si>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</si>
  <si>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</si>
  <si>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</si>
  <si>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</si>
  <si>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</si>
  <si>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</si>
  <si>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</si>
  <si>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</si>
  <si>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</si>
  <si>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</si>
  <si>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</si>
  <si>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</si>
  <si>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</si>
  <si>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</si>
  <si>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</si>
  <si>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</si>
  <si>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</si>
  <si>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</si>
  <si>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</si>
  <si>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</si>
  <si>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</si>
  <si>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</si>
  <si>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</si>
  <si>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</si>
  <si>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</si>
  <si>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</si>
  <si>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</si>
  <si>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</si>
  <si>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</si>
  <si>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</si>
  <si>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</si>
  <si>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</si>
  <si>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</si>
  <si>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</si>
  <si>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</si>
  <si>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</si>
  <si>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</si>
  <si>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</si>
  <si>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</si>
  <si>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Schleifreisen</t>
  </si>
  <si>
    <t>St.Gangloff</t>
  </si>
  <si>
    <t>Dornburg-Camburg, Stadt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</si>
  <si>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</si>
  <si>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</si>
  <si>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</si>
  <si>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</si>
  <si>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</si>
  <si>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</si>
  <si>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</si>
  <si>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</si>
  <si>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</si>
  <si>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</si>
  <si>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</si>
  <si>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</si>
  <si>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Möckern</t>
  </si>
  <si>
    <t>Ruttersdorf-Lotschen</t>
  </si>
  <si>
    <t>Stadtroda, Stadt</t>
  </si>
  <si>
    <t>Bürgel, Stadt</t>
  </si>
  <si>
    <t>Graitschen b. Bürgel</t>
  </si>
  <si>
    <t>Nausnitz</t>
  </si>
  <si>
    <t>Eisenberg, Stadt</t>
  </si>
  <si>
    <t>Gösen</t>
  </si>
  <si>
    <t>Hainspitz</t>
  </si>
  <si>
    <t>Rauschwitz</t>
  </si>
  <si>
    <t>Bad Klosterlausnitz</t>
  </si>
  <si>
    <t>Bobeck</t>
  </si>
  <si>
    <t>Scheiditz</t>
  </si>
  <si>
    <t>Schlöben</t>
  </si>
  <si>
    <t>Schöngleina</t>
  </si>
  <si>
    <t>Serba</t>
  </si>
  <si>
    <t>Tautenhain</t>
  </si>
  <si>
    <t>Waldeck</t>
  </si>
  <si>
    <t>Hirschberg, Stadt</t>
  </si>
  <si>
    <t>Bad Lobenstein, Stadt</t>
  </si>
  <si>
    <t>Pößneck, Stadt</t>
  </si>
  <si>
    <t>Schleiz, Stadt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</si>
  <si>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</si>
  <si>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</si>
  <si>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</si>
  <si>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</si>
  <si>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</si>
  <si>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</si>
  <si>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Dittersdorf</t>
  </si>
  <si>
    <t>Görkwitz</t>
  </si>
  <si>
    <t>Göschitz</t>
  </si>
  <si>
    <t>Kirschkau</t>
  </si>
  <si>
    <t>Löhma</t>
  </si>
  <si>
    <t>Moßbach</t>
  </si>
  <si>
    <t>Neundorf (bei Schleiz)</t>
  </si>
  <si>
    <t>Oettersdorf</t>
  </si>
  <si>
    <t>Plothen</t>
  </si>
  <si>
    <t>Pörmitz</t>
  </si>
  <si>
    <t>Tegau</t>
  </si>
  <si>
    <t>Volkmannsdorf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</si>
  <si>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</si>
  <si>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</si>
  <si>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</si>
  <si>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</si>
  <si>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</si>
  <si>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</si>
  <si>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</si>
  <si>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</si>
  <si>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Oppurg</t>
  </si>
  <si>
    <t>Quaschwitz</t>
  </si>
  <si>
    <t>Solkwitz</t>
  </si>
  <si>
    <t>Weira</t>
  </si>
  <si>
    <t>Wernburg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</si>
  <si>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</si>
  <si>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</si>
  <si>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</si>
  <si>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</si>
  <si>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</si>
  <si>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</si>
  <si>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</si>
  <si>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</si>
  <si>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</si>
  <si>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</si>
  <si>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</si>
  <si>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</si>
  <si>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</si>
  <si>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</si>
  <si>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</si>
  <si>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</si>
  <si>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</si>
  <si>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</si>
  <si>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</si>
  <si>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</si>
  <si>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Kospoda</t>
  </si>
  <si>
    <t>Neustadt an der Orla, Stadt</t>
  </si>
  <si>
    <t>Berga/Elster, Stadt</t>
  </si>
  <si>
    <t>Greiz, Stadt</t>
  </si>
  <si>
    <t>Ronneburg, Stadt</t>
  </si>
  <si>
    <t>Harth-Pöllnitz</t>
  </si>
  <si>
    <t>Kraftsdorf</t>
  </si>
  <si>
    <t>Auma-Weidatal, Stadt</t>
  </si>
  <si>
    <t>Mohlsdorf-Teichwolframsdorf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</si>
  <si>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</si>
  <si>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</si>
  <si>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</si>
  <si>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</si>
  <si>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</si>
  <si>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</si>
  <si>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</si>
  <si>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</si>
  <si>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</si>
  <si>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Wünschendorf/Elster</t>
  </si>
  <si>
    <t>Bocka</t>
  </si>
  <si>
    <t>Hundhaupten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</si>
  <si>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</si>
  <si>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</si>
  <si>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</si>
  <si>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</si>
  <si>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</si>
  <si>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</si>
  <si>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</si>
  <si>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</si>
  <si>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</si>
  <si>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</si>
  <si>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</si>
  <si>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</si>
  <si>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</si>
  <si>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</si>
  <si>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Crimla</t>
  </si>
  <si>
    <t>Weida, Stadt</t>
  </si>
  <si>
    <t>Langenwolschendorf</t>
  </si>
  <si>
    <t>Weißendorf</t>
  </si>
  <si>
    <t>Zeulenroda-Triebes, Stadt</t>
  </si>
  <si>
    <t>Hohenleuben, Stadt</t>
  </si>
  <si>
    <t>Kühdorf</t>
  </si>
  <si>
    <t>Langenwetzendorf</t>
  </si>
  <si>
    <t>Altenburg, Stadt</t>
  </si>
  <si>
    <t>Lucka, Stadt</t>
  </si>
  <si>
    <t>Meuselwitz, Stadt</t>
  </si>
  <si>
    <t>Fockendorf</t>
  </si>
  <si>
    <t>Gerstenberg</t>
  </si>
  <si>
    <t>Treben</t>
  </si>
  <si>
    <t>Windischleuba</t>
  </si>
  <si>
    <t>Göllnitz</t>
  </si>
  <si>
    <t>Kriebitzsch</t>
  </si>
  <si>
    <t>Lödla</t>
  </si>
  <si>
    <t>Mehna</t>
  </si>
  <si>
    <t>Monstab</t>
  </si>
  <si>
    <t>Rositz</t>
  </si>
  <si>
    <t>Starkenberg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</si>
  <si>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</si>
  <si>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</si>
  <si>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</si>
  <si>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</si>
  <si>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</si>
  <si>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</si>
  <si>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</si>
  <si>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Heyersdorf</t>
  </si>
  <si>
    <t>Ponitz</t>
  </si>
  <si>
    <t>Göpfersdorf</t>
  </si>
  <si>
    <t>Langenleuba-Niederhain</t>
  </si>
  <si>
    <t>Nobitz</t>
  </si>
  <si>
    <t>Dobitschen</t>
  </si>
  <si>
    <t>Schmölln, Stadt</t>
  </si>
  <si>
    <t>Osterode am Harz</t>
  </si>
  <si>
    <t>Stuttgart</t>
  </si>
  <si>
    <t>Baden-Baden</t>
  </si>
  <si>
    <t>Heidelberg</t>
  </si>
  <si>
    <t>Mannheim</t>
  </si>
  <si>
    <t>Pforzheim</t>
  </si>
  <si>
    <t>Freiburg im Breisgau</t>
  </si>
  <si>
    <t>Ulm</t>
  </si>
  <si>
    <t>BIP</t>
  </si>
  <si>
    <t>v_id</t>
  </si>
  <si>
    <t>lon</t>
  </si>
  <si>
    <t>lat</t>
  </si>
  <si>
    <t>nodes</t>
  </si>
  <si>
    <t>Länge</t>
  </si>
  <si>
    <t>d</t>
  </si>
  <si>
    <t>d1</t>
  </si>
  <si>
    <t>d8</t>
  </si>
  <si>
    <t>d5</t>
  </si>
  <si>
    <t>d2</t>
  </si>
  <si>
    <t>d3</t>
  </si>
  <si>
    <t>d4</t>
  </si>
  <si>
    <t>d6</t>
  </si>
  <si>
    <t>d7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</si>
  <si>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</si>
  <si>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</si>
  <si>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</si>
  <si>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</si>
  <si>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</si>
  <si>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</si>
  <si>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</si>
  <si>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</si>
  <si>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</si>
  <si>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</si>
  <si>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</si>
  <si>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</si>
  <si>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</si>
  <si>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</si>
  <si>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</si>
  <si>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</si>
  <si>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</si>
  <si>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</si>
  <si>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</si>
  <si>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</si>
  <si>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</si>
  <si>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</si>
  <si>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</si>
  <si>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</si>
  <si>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</si>
  <si>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</si>
  <si>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</si>
  <si>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</si>
  <si>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</si>
  <si>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</si>
  <si>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</si>
  <si>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</si>
  <si>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</si>
  <si>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</si>
  <si>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</si>
  <si>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</si>
  <si>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</si>
  <si>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</si>
  <si>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</si>
  <si>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</si>
  <si>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</si>
  <si>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</si>
  <si>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</si>
  <si>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</si>
  <si>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</si>
  <si>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</si>
  <si>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</si>
  <si>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</si>
  <si>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</si>
  <si>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</si>
  <si>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</si>
  <si>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</si>
  <si>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</si>
  <si>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</si>
  <si>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</si>
  <si>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</si>
  <si>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</si>
  <si>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</si>
  <si>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</si>
  <si>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</si>
  <si>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</si>
  <si>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</si>
  <si>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</si>
  <si>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</si>
  <si>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</si>
  <si>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</si>
  <si>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</si>
  <si>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</si>
  <si>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</si>
  <si>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</si>
  <si>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</si>
  <si>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</si>
  <si>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</si>
  <si>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</si>
  <si>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</si>
  <si>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</si>
  <si>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</si>
  <si>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</si>
  <si>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</si>
  <si>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</si>
  <si>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</si>
  <si>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</si>
  <si>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</si>
  <si>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</si>
  <si>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</si>
  <si>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</si>
  <si>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</si>
  <si>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</si>
  <si>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</si>
  <si>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</si>
  <si>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</si>
  <si>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</si>
  <si>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</si>
  <si>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</si>
  <si>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</si>
  <si>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</si>
  <si>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</si>
  <si>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</si>
  <si>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</si>
  <si>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</si>
  <si>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</si>
  <si>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</si>
  <si>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</si>
  <si>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</si>
  <si>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</si>
  <si>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</si>
  <si>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</si>
  <si>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</si>
  <si>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</si>
  <si>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</si>
  <si>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</si>
  <si>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</si>
  <si>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</si>
  <si>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</si>
  <si>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</si>
  <si>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</si>
  <si>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</si>
  <si>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</si>
  <si>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</si>
  <si>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</si>
  <si>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</si>
  <si>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</si>
  <si>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</si>
  <si>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</si>
  <si>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</si>
  <si>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</si>
  <si>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</si>
  <si>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</si>
  <si>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</si>
  <si>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</si>
  <si>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</si>
  <si>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</si>
  <si>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</si>
  <si>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</si>
  <si>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</si>
  <si>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</si>
  <si>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</si>
  <si>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</si>
  <si>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</si>
  <si>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</si>
  <si>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</si>
  <si>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</si>
  <si>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</si>
  <si>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</si>
  <si>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</si>
  <si>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</si>
  <si>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</si>
  <si>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</si>
  <si>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</si>
  <si>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</si>
  <si>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</si>
  <si>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</si>
  <si>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</si>
  <si>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</si>
  <si>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</si>
  <si>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</si>
  <si>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</si>
  <si>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</si>
  <si>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</si>
  <si>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</si>
  <si>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</si>
  <si>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</si>
  <si>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</si>
  <si>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</si>
  <si>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</si>
  <si>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</si>
  <si>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</si>
  <si>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</si>
  <si>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</si>
  <si>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</si>
  <si>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</si>
  <si>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</si>
  <si>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</si>
  <si>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</si>
  <si>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</si>
  <si>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</si>
  <si>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</si>
  <si>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</si>
  <si>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</si>
  <si>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</si>
  <si>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</si>
  <si>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</si>
  <si>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</si>
  <si>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</si>
  <si>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</si>
  <si>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</si>
  <si>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</si>
  <si>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</si>
  <si>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</si>
  <si>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</si>
  <si>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</si>
  <si>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</si>
  <si>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</si>
  <si>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</si>
  <si>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</si>
  <si>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</si>
  <si>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</si>
  <si>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</si>
  <si>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</si>
  <si>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</si>
  <si>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</si>
  <si>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</si>
  <si>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</si>
  <si>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</si>
  <si>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</si>
  <si>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</si>
  <si>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</si>
  <si>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</si>
  <si>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</si>
  <si>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</si>
  <si>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</si>
  <si>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</si>
  <si>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</si>
  <si>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</si>
  <si>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</si>
  <si>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</si>
  <si>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</si>
  <si>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</si>
  <si>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</si>
  <si>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</si>
  <si>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</si>
  <si>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</si>
  <si>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</si>
  <si>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</si>
  <si>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</si>
  <si>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</si>
  <si>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</si>
  <si>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</si>
  <si>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</si>
  <si>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</si>
  <si>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</si>
  <si>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</si>
  <si>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</si>
  <si>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</si>
  <si>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</si>
  <si>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</si>
  <si>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</si>
  <si>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</si>
  <si>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</si>
  <si>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</si>
  <si>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</si>
  <si>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</si>
  <si>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</si>
  <si>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</si>
  <si>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</si>
  <si>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</si>
  <si>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</si>
  <si>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</si>
  <si>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</si>
  <si>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</si>
  <si>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</si>
  <si>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</si>
  <si>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</si>
  <si>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</si>
  <si>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</si>
  <si>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</si>
  <si>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</si>
  <si>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</si>
  <si>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</si>
  <si>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</si>
  <si>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</si>
  <si>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</si>
  <si>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</si>
  <si>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</si>
  <si>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</si>
  <si>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</si>
  <si>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</si>
  <si>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</si>
  <si>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</si>
  <si>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</si>
  <si>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</si>
  <si>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</si>
  <si>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</si>
  <si>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</si>
  <si>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</si>
  <si>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</si>
  <si>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</si>
  <si>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</si>
  <si>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</si>
  <si>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</si>
  <si>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</si>
  <si>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</si>
  <si>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</si>
  <si>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</si>
  <si>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</si>
  <si>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</si>
  <si>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</si>
  <si>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</si>
  <si>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</si>
  <si>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</si>
  <si>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</si>
  <si>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</si>
  <si>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</si>
  <si>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</si>
  <si>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</si>
  <si>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</si>
  <si>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</si>
  <si>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</si>
  <si>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</si>
  <si>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</si>
  <si>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</si>
  <si>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</si>
  <si>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</si>
  <si>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</si>
  <si>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</si>
  <si>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</si>
  <si>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</si>
  <si>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</si>
  <si>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</si>
  <si>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</si>
  <si>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</si>
  <si>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</si>
  <si>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</si>
  <si>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</si>
  <si>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</si>
  <si>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</si>
  <si>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</si>
  <si>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</si>
  <si>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</si>
  <si>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</si>
  <si>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</si>
  <si>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</si>
  <si>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</si>
  <si>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</si>
  <si>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</si>
  <si>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</si>
  <si>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</si>
  <si>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</si>
  <si>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</si>
  <si>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</si>
  <si>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</si>
  <si>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</si>
  <si>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</si>
  <si>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</si>
  <si>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</si>
  <si>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</si>
  <si>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</si>
  <si>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</si>
  <si>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</si>
  <si>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</si>
  <si>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</si>
  <si>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</si>
  <si>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</si>
  <si>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</si>
  <si>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</si>
  <si>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</si>
  <si>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</si>
  <si>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</si>
  <si>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</si>
  <si>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</si>
  <si>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</si>
  <si>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</si>
  <si>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</si>
  <si>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</si>
  <si>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</si>
  <si>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</si>
  <si>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</si>
  <si>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</si>
  <si>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</si>
  <si>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</si>
  <si>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</si>
  <si>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</si>
  <si>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</si>
  <si>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</si>
  <si>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</si>
  <si>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</si>
  <si>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</si>
  <si>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</si>
  <si>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</si>
  <si>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</si>
  <si>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</si>
  <si>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</si>
  <si>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</si>
  <si>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</si>
  <si>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</si>
  <si>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</si>
  <si>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</si>
  <si>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</si>
  <si>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</si>
  <si>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</si>
  <si>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</si>
  <si>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</si>
  <si>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</si>
  <si>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</si>
  <si>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</si>
  <si>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</si>
  <si>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</si>
  <si>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</si>
  <si>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</si>
  <si>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</si>
  <si>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</si>
  <si>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</si>
  <si>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</si>
  <si>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</si>
  <si>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NR</t>
  </si>
  <si>
    <t>missing nodes</t>
  </si>
  <si>
    <t>Baden-Württemberg [BW]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</si>
  <si>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</si>
  <si>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</si>
  <si>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</si>
  <si>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</si>
  <si>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</si>
  <si>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</si>
  <si>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</si>
  <si>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</si>
  <si>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</si>
  <si>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</si>
  <si>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</si>
  <si>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</si>
  <si>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</si>
  <si>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</si>
  <si>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</si>
  <si>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EW</t>
  </si>
  <si>
    <t>c1</t>
  </si>
  <si>
    <t>people</t>
  </si>
  <si>
    <t>Taxes</t>
  </si>
  <si>
    <t>City</t>
  </si>
  <si>
    <t>state</t>
  </si>
  <si>
    <t>SH</t>
  </si>
  <si>
    <t>NI</t>
  </si>
  <si>
    <t>HH</t>
  </si>
  <si>
    <t>BY</t>
  </si>
  <si>
    <t>HB</t>
  </si>
  <si>
    <t>HE</t>
  </si>
  <si>
    <t>RP</t>
  </si>
  <si>
    <t>BW</t>
  </si>
  <si>
    <t>SL</t>
  </si>
  <si>
    <t>BE</t>
  </si>
  <si>
    <t>BB</t>
  </si>
  <si>
    <t>ST</t>
  </si>
  <si>
    <t>TH</t>
  </si>
  <si>
    <t>MV</t>
  </si>
  <si>
    <t>SN</t>
  </si>
  <si>
    <t>GDP share</t>
  </si>
  <si>
    <t>people share</t>
  </si>
  <si>
    <t>GDP total</t>
  </si>
  <si>
    <t>Stuttgart, Regierungsbezirk</t>
  </si>
  <si>
    <t>Stuttgart, Landeshauptstadt, Stadtkreis</t>
  </si>
  <si>
    <t>Böblingen, Landkreis</t>
  </si>
  <si>
    <t>Esslingen, Landkreis</t>
  </si>
  <si>
    <t>Göppingen, Landkreis</t>
  </si>
  <si>
    <t>Ludwigsburg, Landkreis</t>
  </si>
  <si>
    <t>Heilbronn, Landkreis</t>
  </si>
  <si>
    <t>Schwäbisch Hall, Landkreis</t>
  </si>
  <si>
    <t>Heidenheim, Landkreis</t>
  </si>
  <si>
    <t>Karlsruhe, Regierungsbezirk</t>
  </si>
  <si>
    <t>Karlsruhe, Landkreis</t>
  </si>
  <si>
    <t>Rastatt, Landkreis</t>
  </si>
  <si>
    <t>Mannheim, Universitätsstadt, Stadtkreis</t>
  </si>
  <si>
    <t>Calw, Landkreis</t>
  </si>
  <si>
    <t>Freudenstadt, Landkreis</t>
  </si>
  <si>
    <t>Freiburg, Regierungsbezirk</t>
  </si>
  <si>
    <t>Breisgau-Hochschwarzwald, Landkreis</t>
  </si>
  <si>
    <t>Emmendingen, Landkreis</t>
  </si>
  <si>
    <t>Rottweil, Landkreis</t>
  </si>
  <si>
    <t>Tuttlingen, Landkreis</t>
  </si>
  <si>
    <t>Konstanz, Landkreis</t>
  </si>
  <si>
    <t>Lörrach, Landkreis</t>
  </si>
  <si>
    <t>Waldshut, Landkreis</t>
  </si>
  <si>
    <t>Tübingen, Regierungsbezirk</t>
  </si>
  <si>
    <t>Reutlingen, Landkreis</t>
  </si>
  <si>
    <t>Tübingen, Landkreis</t>
  </si>
  <si>
    <t>Ulm, Universitätsstadt, Stadtkreis</t>
  </si>
  <si>
    <t>Biberach, Landkreis</t>
  </si>
  <si>
    <t>Ravensburg, Landkreis</t>
  </si>
  <si>
    <t>Sigmaringen, Landkreis</t>
  </si>
  <si>
    <t>Oberbayern, Regierungsbezirk</t>
  </si>
  <si>
    <t>Ingolstadt, Kreisfreie Stadt</t>
  </si>
  <si>
    <t>München, Landeshauptstadt, Kreisfreie Stadt</t>
  </si>
  <si>
    <t>Rosenheim, Kreisfreie Stadt</t>
  </si>
  <si>
    <t>Altötting, Landkreis</t>
  </si>
  <si>
    <t>Berchtesgadener Land, Landkreis</t>
  </si>
  <si>
    <t>Bad Tölz-Wolfratshausen, Landkreis</t>
  </si>
  <si>
    <t>Dachau, Landkreis</t>
  </si>
  <si>
    <t>Ebersberg, Landkreis</t>
  </si>
  <si>
    <t>Eichstätt, Landkreis</t>
  </si>
  <si>
    <t>Erding, Landkreis</t>
  </si>
  <si>
    <t>Freising, Landkreis</t>
  </si>
  <si>
    <t>Fürstenfeldbruck, Landkreis</t>
  </si>
  <si>
    <t>Garmisch-Partenkirchen, Landkreis</t>
  </si>
  <si>
    <t>Landsberg am Lech, Landkreis</t>
  </si>
  <si>
    <t>Miesbach, Landkreis</t>
  </si>
  <si>
    <t>Mühldorf a.Inn, Landkreis</t>
  </si>
  <si>
    <t>München, Landkreis</t>
  </si>
  <si>
    <t>Neuburg-Schrobenhausen, Landkreis</t>
  </si>
  <si>
    <t>Pfaffenhofen a.d.Ilm, Landkreis</t>
  </si>
  <si>
    <t>Rosenheim, Landkreis</t>
  </si>
  <si>
    <t>Starnberg, Landkreis</t>
  </si>
  <si>
    <t>Traunstein, Landkreis</t>
  </si>
  <si>
    <t>Weilheim-Schongau, Landkreis</t>
  </si>
  <si>
    <t>Niederbayern, Regierungsbezirk</t>
  </si>
  <si>
    <t>Landshut, Kreisfreie Stadt</t>
  </si>
  <si>
    <t>Passau, Kreisfreie Stadt</t>
  </si>
  <si>
    <t>Straubing, Kreisfreie Stadt</t>
  </si>
  <si>
    <t>Deggendorf, Landkreis</t>
  </si>
  <si>
    <t>Freyung-Grafenau, Landkreis</t>
  </si>
  <si>
    <t>Kelheim, Landkreis</t>
  </si>
  <si>
    <t>Landshut, Landkreis</t>
  </si>
  <si>
    <t>Passau, Landkreis</t>
  </si>
  <si>
    <t>Regen, Landkreis</t>
  </si>
  <si>
    <t>Rottal-Inn, Landkreis</t>
  </si>
  <si>
    <t>Straubing-Bogen, Landkreis</t>
  </si>
  <si>
    <t>Dingolfing-Landau, Landkreis</t>
  </si>
  <si>
    <t>Oberpfalz, Regierungsbezirk</t>
  </si>
  <si>
    <t>Amberg, Kreisfreie Stadt</t>
  </si>
  <si>
    <t>Regensburg, Kreisfreie Stadt</t>
  </si>
  <si>
    <t>Weiden i.d.OPf., Kreisfreie Stadt</t>
  </si>
  <si>
    <t>Amberg-Sulzbach, Landkreis</t>
  </si>
  <si>
    <t>Cham, Landkreis</t>
  </si>
  <si>
    <t>Neumarkt i.d.OPf., Landkreis</t>
  </si>
  <si>
    <t>Neustadt a.d.Waldnaab, Landkreis</t>
  </si>
  <si>
    <t>Regensburg, Landkreis</t>
  </si>
  <si>
    <t>Schwandorf, Landkreis</t>
  </si>
  <si>
    <t>Tirschenreuth, Landkreis</t>
  </si>
  <si>
    <t>Oberfranken, Regierungsbezirk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</si>
  <si>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</si>
  <si>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</si>
  <si>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</si>
  <si>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</si>
  <si>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</si>
  <si>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</si>
  <si>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</si>
  <si>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Forchheim, Landkreis</t>
  </si>
  <si>
    <t>Hof, Landkreis</t>
  </si>
  <si>
    <t>Kronach, Landkreis</t>
  </si>
  <si>
    <t>Kulmbach, Landkreis</t>
  </si>
  <si>
    <t>Lichtenfels, Landkreis</t>
  </si>
  <si>
    <t>Wunsiedel i.Fichtelgebirge, Landkreis</t>
  </si>
  <si>
    <t>Mittelfranken, Regierungsbezirk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</si>
  <si>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</si>
  <si>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</si>
  <si>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</si>
  <si>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</si>
  <si>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</si>
  <si>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</si>
  <si>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Erlangen-Höchstadt, Landkreis</t>
  </si>
  <si>
    <t>Fürth, Landkreis</t>
  </si>
  <si>
    <t>Nürnberger Land, Landkreis</t>
  </si>
  <si>
    <t>Neustadt a.d.Aisch-Bad Windsheim, Landkreis</t>
  </si>
  <si>
    <t>Roth, Landkreis</t>
  </si>
  <si>
    <t>Weißenburg-Gunzenhausen, Landkreis</t>
  </si>
  <si>
    <t>Unterfranken, Regierungsbezirk</t>
  </si>
  <si>
    <t>Aschaffenburg, Kreisfreie Stadt</t>
  </si>
  <si>
    <t>Schweinfurt, Kreisfreie Stadt</t>
  </si>
  <si>
    <t>Würzburg, Kreisfreie Stadt</t>
  </si>
  <si>
    <t>Aschaffenburg, Landkreis</t>
  </si>
  <si>
    <t>Bad Kissingen, Landkreis</t>
  </si>
  <si>
    <t>Rhön-Grabfeld, Landkreis</t>
  </si>
  <si>
    <t>Haßberge, Landkreis</t>
  </si>
  <si>
    <t>Kitzingen, Landkreis</t>
  </si>
  <si>
    <t>Miltenberg, Landkreis</t>
  </si>
  <si>
    <t>Main-Spessart, Landkreis</t>
  </si>
  <si>
    <t>Schweinfurt, Landkreis</t>
  </si>
  <si>
    <t>Würzburg, Landkreis</t>
  </si>
  <si>
    <t>Schwaben, Regierungsbezirk</t>
  </si>
  <si>
    <t>Augsburg, Kreisfreie Stadt</t>
  </si>
  <si>
    <t>Kaufbeuren, Kreisfreie Stadt</t>
  </si>
  <si>
    <t>Kempten (Allgäu), Kreisfreie Stadt</t>
  </si>
  <si>
    <t>Memmingen, Kreisfreie Stadt</t>
  </si>
  <si>
    <t>Aichach-Friedberg, Landkreis</t>
  </si>
  <si>
    <t>Augsburg, Landkreis</t>
  </si>
  <si>
    <t>Dillingen a.d.Donau, Landkreis</t>
  </si>
  <si>
    <t>Günzburg, Landkreis</t>
  </si>
  <si>
    <t>Neu-Ulm, Landkreis</t>
  </si>
  <si>
    <t>Lindau (Bodensee), Landkreis</t>
  </si>
  <si>
    <t>Ostallgäu, Landkreis</t>
  </si>
  <si>
    <t>Unterallgäu, Landkreis</t>
  </si>
  <si>
    <t>Donau-Ries, Landkreis</t>
  </si>
  <si>
    <t>Oberallgäu, Landkreis</t>
  </si>
  <si>
    <t>Brandenburg an der Havel, Kreisfreie Stadt</t>
  </si>
  <si>
    <t>Cottbus, Kreisfreie Stadt</t>
  </si>
  <si>
    <t>Frankfurt (Oder), Kreisfreie Stadt</t>
  </si>
  <si>
    <t>Potsdam, Kreisfreie Stadt</t>
  </si>
  <si>
    <t>Barnim, Landkreis</t>
  </si>
  <si>
    <t>Dahme-Spreewald, Landkreis</t>
  </si>
  <si>
    <t>Elbe-Elster, Landkreis</t>
  </si>
  <si>
    <t>Havelland, Landkreis</t>
  </si>
  <si>
    <t>Märkisch-Oderland, Landkreis</t>
  </si>
  <si>
    <t>Oberhavel, Landkreis</t>
  </si>
  <si>
    <t>Oberspreewald-Lausitz, Landkreis</t>
  </si>
  <si>
    <t>Oder-Spree, Landkreis</t>
  </si>
  <si>
    <t>Ostprignitz-Ruppin, Landkreis</t>
  </si>
  <si>
    <t>Potsdam-Mittelmark, Landkreis</t>
  </si>
  <si>
    <t>Prignitz, Landkreis</t>
  </si>
  <si>
    <t>Spree-Neiße, Landkreis</t>
  </si>
  <si>
    <t>Teltow-Fläming, Landkreis</t>
  </si>
  <si>
    <t>Uckermark, Landkreis</t>
  </si>
  <si>
    <t>Bremen, Kreisfreie Stadt</t>
  </si>
  <si>
    <t>Bremerhaven, Kreisfreie Stadt</t>
  </si>
  <si>
    <t>Darmstadt, Regierungsbezirk</t>
  </si>
  <si>
    <t>Darmstadt, Wissenschaftsstadt, Kreisfreie Stadt</t>
  </si>
  <si>
    <t>Frankfurt am Main, Kreisfreie Stadt</t>
  </si>
  <si>
    <t>Offenbach am Main, Kreisfreie Stadt</t>
  </si>
  <si>
    <t>Wiesbaden, Landeshauptstadt, Kreisfreie Stadt</t>
  </si>
  <si>
    <t>Bergstraße, Landkreis</t>
  </si>
  <si>
    <t>Darmstadt-Dieburg, Landkreis</t>
  </si>
  <si>
    <t>Groß-Gerau, Landkreis</t>
  </si>
  <si>
    <t>Offenbach, Landkreis</t>
  </si>
  <si>
    <t>Gießen, Regierungsbezirk</t>
  </si>
  <si>
    <t>Gießen, Landkreis</t>
  </si>
  <si>
    <t>Limburg-Weilburg, Landkreis</t>
  </si>
  <si>
    <t>Marburg-Biedenkopf, Landkreis</t>
  </si>
  <si>
    <t>Kassel, Regierungsbezirk</t>
  </si>
  <si>
    <t>Kassel, documenta-Stadt, Kreisfreie Stadt</t>
  </si>
  <si>
    <t>Fulda, Landkreis</t>
  </si>
  <si>
    <t>Hersfeld-Rotenburg, Landkreis</t>
  </si>
  <si>
    <t>Kassel, Landkreis</t>
  </si>
  <si>
    <t>Waldeck-Frankenberg, Landkreis</t>
  </si>
  <si>
    <t>Rostock, Hansestadt, Kreisfreie Stadt</t>
  </si>
  <si>
    <t>Schwerin, Landeshauptstadt, Kreisfreie Stadt</t>
  </si>
  <si>
    <t>Mecklenburgische Seenplatte, Landkreis</t>
  </si>
  <si>
    <t>Vorpommern-Rügen, Landkreis</t>
  </si>
  <si>
    <t>Nordwestmecklenburg, Landkreis</t>
  </si>
  <si>
    <t>Vorpommern-Greifswald, Landkreis</t>
  </si>
  <si>
    <t>Ludwigslust-Parchim, Landkreis</t>
  </si>
  <si>
    <t>Braunschweig, Kreisfreie Stadt</t>
  </si>
  <si>
    <t>Salzgitter, Kreisfreie Stadt</t>
  </si>
  <si>
    <t>Wolfsburg, Kreisfreie Stadt</t>
  </si>
  <si>
    <t>Gifhorn, Landkreis</t>
  </si>
  <si>
    <t>Goslar, Landkreis</t>
  </si>
  <si>
    <t>Helmstedt, Landkreis</t>
  </si>
  <si>
    <t>Northeim, Landkreis</t>
  </si>
  <si>
    <t>Peine, Landkreis</t>
  </si>
  <si>
    <t>Wolfenbüttel, Landkreis</t>
  </si>
  <si>
    <t>Göttingen, Landkreis</t>
  </si>
  <si>
    <t>Diepholz, Landkreis</t>
  </si>
  <si>
    <t>Hameln-Pyrmont, Landkreis</t>
  </si>
  <si>
    <t>Hildesheim, Landkreis</t>
  </si>
  <si>
    <t>Holzminden, Landkreis</t>
  </si>
  <si>
    <t>Nienburg (Weser), Landkreis</t>
  </si>
  <si>
    <t>Schaumburg, Landkreis</t>
  </si>
  <si>
    <t>Region Hannover, Landkreis</t>
  </si>
  <si>
    <t>Celle, Landkreis</t>
  </si>
  <si>
    <t>Cuxhaven, Landkreis</t>
  </si>
  <si>
    <t>Harburg, Landkreis</t>
  </si>
  <si>
    <t>Lüchow-Dannenberg, Landkreis</t>
  </si>
  <si>
    <t>Lüneburg, Landkreis</t>
  </si>
  <si>
    <t>Osterholz, Landkreis</t>
  </si>
  <si>
    <t>Rotenburg (Wümme), Landkreis</t>
  </si>
  <si>
    <t>Heidekreis, Landkreis</t>
  </si>
  <si>
    <t>Stade, Landkreis</t>
  </si>
  <si>
    <t>Uelzen, Landkreis</t>
  </si>
  <si>
    <t>Verden, Landkreis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</si>
  <si>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</si>
  <si>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</si>
  <si>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</si>
  <si>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</si>
  <si>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</si>
  <si>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Ammerland, Landkreis</t>
  </si>
  <si>
    <t>Aurich, Landkreis</t>
  </si>
  <si>
    <t>Cloppenburg, Landkreis</t>
  </si>
  <si>
    <t>Emsland, Landkreis</t>
  </si>
  <si>
    <t>Friesland, Landkreis</t>
  </si>
  <si>
    <t>Grafschaft Bentheim, Landkreis</t>
  </si>
  <si>
    <t>Leer, Landkreis</t>
  </si>
  <si>
    <t>Oldenburg, Landkreis</t>
  </si>
  <si>
    <t>Osnabrück, Landkreis</t>
  </si>
  <si>
    <t>Vechta, Landkreis</t>
  </si>
  <si>
    <t>Wesermarsch, Landkreis</t>
  </si>
  <si>
    <t>Wittmund, Landkreis</t>
  </si>
  <si>
    <t>NW</t>
  </si>
  <si>
    <t>Düsseldorf, Regierungsbezirk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</si>
  <si>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</si>
  <si>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</si>
  <si>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</si>
  <si>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</si>
  <si>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</si>
  <si>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</si>
  <si>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</si>
  <si>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</si>
  <si>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</si>
  <si>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</si>
  <si>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Kleve, Kreis</t>
  </si>
  <si>
    <t>Mettmann, Kreis</t>
  </si>
  <si>
    <t>Rhein-Kreis Neuss, Kreis</t>
  </si>
  <si>
    <t>Viersen, Kreis</t>
  </si>
  <si>
    <t>Wesel, Kreis</t>
  </si>
  <si>
    <t>Köln, Regierungsbezirk</t>
  </si>
  <si>
    <t>Bonn, Kreisfreie Stadt</t>
  </si>
  <si>
    <t>Köln, Kreisfreie Stadt</t>
  </si>
  <si>
    <t>Leverkusen, Kreisfreie Stadt</t>
  </si>
  <si>
    <t>Düren, Kreis</t>
  </si>
  <si>
    <t>Euskirchen, Kreis</t>
  </si>
  <si>
    <t>Heinsberg, Kreis</t>
  </si>
  <si>
    <t>Städteregion Aachen, Kreis</t>
  </si>
  <si>
    <t>Münster, Regierungsbezirk</t>
  </si>
  <si>
    <t>Bottrop, Kreisfreie Stadt</t>
  </si>
  <si>
    <t>Gelsenkirchen, Kreisfreie Stadt</t>
  </si>
  <si>
    <t>Münster, Kreisfreie Stadt</t>
  </si>
  <si>
    <t>Borken, Kreis</t>
  </si>
  <si>
    <t>Coesfeld, Kreis</t>
  </si>
  <si>
    <t>Recklinghausen, Kreis</t>
  </si>
  <si>
    <t>Steinfurt, Kreis</t>
  </si>
  <si>
    <t>Warendorf, Kreis</t>
  </si>
  <si>
    <t>Detmold, Regierungsbezirk</t>
  </si>
  <si>
    <t>Bielefeld, Kreisfreie Stadt</t>
  </si>
  <si>
    <t>Gütersloh, Kreis</t>
  </si>
  <si>
    <t>Herford, Kreis</t>
  </si>
  <si>
    <t>Höxter, Kreis</t>
  </si>
  <si>
    <t>Lippe, Kreis</t>
  </si>
  <si>
    <t>Minden-Lübbecke, Kreis</t>
  </si>
  <si>
    <t>Paderborn, Kreis</t>
  </si>
  <si>
    <t>Arnsberg, Regierungsbezirk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</si>
  <si>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</si>
  <si>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</si>
  <si>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</si>
  <si>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</si>
  <si>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</si>
  <si>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Olpe, Kreis</t>
  </si>
  <si>
    <t>Siegen-Wittgenstein, Kreis</t>
  </si>
  <si>
    <t>Soest, Kreis</t>
  </si>
  <si>
    <t>Unna, Kreis</t>
  </si>
  <si>
    <t>Statistische Region Koblenz</t>
  </si>
  <si>
    <t>Koblenz, Kreisfreie Stadt</t>
  </si>
  <si>
    <t>Ahrweiler, Landkreis</t>
  </si>
  <si>
    <t>Altenkirchen (Westerwald), Landkreis</t>
  </si>
  <si>
    <t>Bad Kreuznach, Landkreis</t>
  </si>
  <si>
    <t>Birkenfeld, Landkreis</t>
  </si>
  <si>
    <t>Mayen-Koblenz, Landkreis</t>
  </si>
  <si>
    <t>Neuwied, Landkreis</t>
  </si>
  <si>
    <t>Cochem-Zell, Landkreis</t>
  </si>
  <si>
    <t>Statistische Region Trier</t>
  </si>
  <si>
    <t>Trier, Kreisfreie Stadt</t>
  </si>
  <si>
    <t>Bernkastel-Wittlich, Landkreis</t>
  </si>
  <si>
    <t>Vulkaneifel, Landkreis</t>
  </si>
  <si>
    <t>Trier-Saarburg, Landkreis</t>
  </si>
  <si>
    <t>Statistische Region Rheinhessen-Pfalz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</si>
  <si>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</si>
  <si>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</si>
  <si>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</si>
  <si>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</si>
  <si>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</si>
  <si>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</si>
  <si>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</si>
  <si>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</si>
  <si>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</si>
  <si>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</si>
  <si>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Alzey-Worms, Landkreis</t>
  </si>
  <si>
    <t>Bad Dürkheim, Landkreis</t>
  </si>
  <si>
    <t>Germersheim, Landkreis</t>
  </si>
  <si>
    <t>Kaiserslautern, Landkreis</t>
  </si>
  <si>
    <t>Kusel, Landkreis</t>
  </si>
  <si>
    <t>Südliche Weinstraße, Landkreis</t>
  </si>
  <si>
    <t>Mainz-Bingen, Landkreis</t>
  </si>
  <si>
    <t>Südwestpfalz, Landkreis</t>
  </si>
  <si>
    <t>Saarbrücken, Regionalverband</t>
  </si>
  <si>
    <t>Merzig-Wadern, Landkreis</t>
  </si>
  <si>
    <t>Neunkirchen, Landkreis</t>
  </si>
  <si>
    <t>Saarlouis, Landkreis</t>
  </si>
  <si>
    <t>St. Wendel, Landkreis</t>
  </si>
  <si>
    <t>Dresden, NUTS 2-Region</t>
  </si>
  <si>
    <t>Dresden, Kreisfreie Stadt</t>
  </si>
  <si>
    <t>Bautzen, Landkreis</t>
  </si>
  <si>
    <t>Görlitz, Landkreis</t>
  </si>
  <si>
    <t>Meißen, Landkreis</t>
  </si>
  <si>
    <t>Sächsische Schweiz-Osterzgebirge, Landkreis</t>
  </si>
  <si>
    <t>Chemnitz, NUTS 2-Region</t>
  </si>
  <si>
    <t>Chemnitz, Kreisfreie Stadt</t>
  </si>
  <si>
    <t>Mittelsachsen, Landkreis</t>
  </si>
  <si>
    <t>Zwickau, Landkreis</t>
  </si>
  <si>
    <t>Leipzig, NUTS 2-Region</t>
  </si>
  <si>
    <t>Leipzig, Kreisfreie Stadt</t>
  </si>
  <si>
    <t>Leipzig, Landkreis</t>
  </si>
  <si>
    <t>Nordsachsen, Landkreis</t>
  </si>
  <si>
    <t>Dessau-Roßlau, Kreisfreie Stadt</t>
  </si>
  <si>
    <t>Halle (Saale), Kreisfreie Stadt</t>
  </si>
  <si>
    <t>Magdeburg, Landeshauptstadt, Kreisfreie Stadt</t>
  </si>
  <si>
    <t>Anhalt-Bitterfeld, Landkreis</t>
  </si>
  <si>
    <t>Jerichower Land, Landkreis</t>
  </si>
  <si>
    <t>Börde, Landkreis</t>
  </si>
  <si>
    <t>Harz, Landkreis</t>
  </si>
  <si>
    <t>Mansfeld-Südharz, Landkreis</t>
  </si>
  <si>
    <t>Stendal, Landkreis</t>
  </si>
  <si>
    <t>Wittenberg, Landkreis</t>
  </si>
  <si>
    <t>Flensburg, Kreisfreie Stadt</t>
  </si>
  <si>
    <t>Kiel, Landeshauptstadt, Kreisfreie Stadt</t>
  </si>
  <si>
    <t>Lübeck, Hansestadt, Kreisfreie Stadt</t>
  </si>
  <si>
    <t>Neumünster, Kreisfreie Stadt</t>
  </si>
  <si>
    <t>Dithmarschen, Kreis</t>
  </si>
  <si>
    <t>Herzogtum Lauenburg, Kreis</t>
  </si>
  <si>
    <t>Nordfriesland, Kreis</t>
  </si>
  <si>
    <t>Ostholstein, Kreis</t>
  </si>
  <si>
    <t>Pinneberg, Kreis</t>
  </si>
  <si>
    <t>Plön, Kreis</t>
  </si>
  <si>
    <t>Rendsburg-Eckernförde, Kreis</t>
  </si>
  <si>
    <t>Schleswig-Flensburg, Kreis</t>
  </si>
  <si>
    <t>Segeberg, Kreis</t>
  </si>
  <si>
    <t>Steinburg, Kreis</t>
  </si>
  <si>
    <t>Stormarn, Kreis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</si>
  <si>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</si>
  <si>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</si>
  <si>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</si>
  <si>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</si>
  <si>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</si>
  <si>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Eichsfeld, Landkreis</t>
  </si>
  <si>
    <t>Nordhausen, Landkreis</t>
  </si>
  <si>
    <t>Schmalkalden-Meiningen, Landkreis</t>
  </si>
  <si>
    <t>Gotha, Landkreis</t>
  </si>
  <si>
    <t>Sömmerda, Landkreis</t>
  </si>
  <si>
    <t>Hildburghausen, Landkreis</t>
  </si>
  <si>
    <t>Weimarer Land, Landkreis</t>
  </si>
  <si>
    <t>Sonneberg, Landkreis</t>
  </si>
  <si>
    <t>Saalfeld-Rudolstadt, Landkreis</t>
  </si>
  <si>
    <t>Greiz, Landkreis</t>
  </si>
  <si>
    <t>Altenburger Land, Landkreis</t>
  </si>
  <si>
    <t>Eisenach, Kreisfreie Stadt</t>
  </si>
  <si>
    <r>
      <t>Wartburgkreis</t>
    </r>
    <r>
      <rPr>
        <vertAlign val="superscript"/>
        <sz val="8"/>
        <rFont val="Arial"/>
        <family val="2"/>
      </rPr>
      <t>1)</t>
    </r>
  </si>
  <si>
    <t>D</t>
  </si>
  <si>
    <t>BIP 2019</t>
  </si>
  <si>
    <t>demand State</t>
  </si>
  <si>
    <t>demand Share</t>
  </si>
  <si>
    <t>c2</t>
  </si>
  <si>
    <t>demand for node</t>
  </si>
  <si>
    <t>n268</t>
  </si>
  <si>
    <t>n84</t>
  </si>
  <si>
    <t>n404</t>
  </si>
  <si>
    <t>n83</t>
  </si>
  <si>
    <t>n22</t>
  </si>
  <si>
    <t>n25</t>
  </si>
  <si>
    <t>n395</t>
  </si>
  <si>
    <t>n8</t>
  </si>
  <si>
    <t>n21</t>
  </si>
  <si>
    <t>n400</t>
  </si>
  <si>
    <t>n327</t>
  </si>
  <si>
    <t>n20</t>
  </si>
  <si>
    <t>n27</t>
  </si>
  <si>
    <t>n28</t>
  </si>
  <si>
    <t>n36</t>
  </si>
  <si>
    <t>n407</t>
  </si>
  <si>
    <t>n23</t>
  </si>
  <si>
    <t>n24</t>
  </si>
  <si>
    <t>n391</t>
  </si>
  <si>
    <t>n394</t>
  </si>
  <si>
    <t>n270</t>
  </si>
  <si>
    <t>n26</t>
  </si>
  <si>
    <t>n429</t>
  </si>
  <si>
    <t>n181</t>
  </si>
  <si>
    <t>n290</t>
  </si>
  <si>
    <t>n471</t>
  </si>
  <si>
    <t>n16</t>
  </si>
  <si>
    <t>n5</t>
  </si>
  <si>
    <t>n29</t>
  </si>
  <si>
    <t>n335</t>
  </si>
  <si>
    <t>n417</t>
  </si>
  <si>
    <t>n418</t>
  </si>
  <si>
    <t>n468</t>
  </si>
  <si>
    <t>n49</t>
  </si>
  <si>
    <t>n50</t>
  </si>
  <si>
    <t>n255</t>
  </si>
  <si>
    <t>n298</t>
  </si>
  <si>
    <t>n469</t>
  </si>
  <si>
    <t>n294</t>
  </si>
  <si>
    <t>n296</t>
  </si>
  <si>
    <t>n254</t>
  </si>
  <si>
    <t>n281</t>
  </si>
  <si>
    <t>n1</t>
  </si>
  <si>
    <t>n6</t>
  </si>
  <si>
    <t>n7</t>
  </si>
  <si>
    <t>n373</t>
  </si>
  <si>
    <t>n59</t>
  </si>
  <si>
    <t>n62</t>
  </si>
  <si>
    <t>n67</t>
  </si>
  <si>
    <t>n94</t>
  </si>
  <si>
    <t>n206</t>
  </si>
  <si>
    <t>n291</t>
  </si>
  <si>
    <t>n295</t>
  </si>
  <si>
    <t>n464</t>
  </si>
  <si>
    <t>n3</t>
  </si>
  <si>
    <t>n207</t>
  </si>
  <si>
    <t>n470</t>
  </si>
  <si>
    <t>n223</t>
  </si>
  <si>
    <t>n2</t>
  </si>
  <si>
    <t>n4</t>
  </si>
  <si>
    <t>n463</t>
  </si>
  <si>
    <t>n369</t>
  </si>
  <si>
    <t>n380</t>
  </si>
  <si>
    <t>n381</t>
  </si>
  <si>
    <t>n158</t>
  </si>
  <si>
    <t>n362</t>
  </si>
  <si>
    <t>n9</t>
  </si>
  <si>
    <t>n30</t>
  </si>
  <si>
    <t>n39</t>
  </si>
  <si>
    <t>n41</t>
  </si>
  <si>
    <t>n102</t>
  </si>
  <si>
    <t>n61</t>
  </si>
  <si>
    <t>n198</t>
  </si>
  <si>
    <t>n406</t>
  </si>
  <si>
    <t>n266</t>
  </si>
  <si>
    <t>n157</t>
  </si>
  <si>
    <t>n261</t>
  </si>
  <si>
    <t>n34</t>
  </si>
  <si>
    <t>n35</t>
  </si>
  <si>
    <t>n82</t>
  </si>
  <si>
    <t>n273</t>
  </si>
  <si>
    <t>n159</t>
  </si>
  <si>
    <t>n267</t>
  </si>
  <si>
    <t>n218</t>
  </si>
  <si>
    <t>n280</t>
  </si>
  <si>
    <t>n92</t>
  </si>
  <si>
    <t>n93</t>
  </si>
  <si>
    <t>n96</t>
  </si>
  <si>
    <t>n199</t>
  </si>
  <si>
    <t>n284</t>
  </si>
  <si>
    <t>n433</t>
  </si>
  <si>
    <t>n434</t>
  </si>
  <si>
    <t>n85</t>
  </si>
  <si>
    <t>n86</t>
  </si>
  <si>
    <t>n91</t>
  </si>
  <si>
    <t>n200</t>
  </si>
  <si>
    <t>n219</t>
  </si>
  <si>
    <t>n95</t>
  </si>
  <si>
    <t>n282</t>
  </si>
  <si>
    <t>n465</t>
  </si>
  <si>
    <t>n466</t>
  </si>
  <si>
    <t>n60</t>
  </si>
  <si>
    <t>n116</t>
  </si>
  <si>
    <t>n444</t>
  </si>
  <si>
    <t>n89</t>
  </si>
  <si>
    <t>n186</t>
  </si>
  <si>
    <t>n197</t>
  </si>
  <si>
    <t>n167</t>
  </si>
  <si>
    <t>n174</t>
  </si>
  <si>
    <t>n151</t>
  </si>
  <si>
    <t>n103</t>
  </si>
  <si>
    <t>n168</t>
  </si>
  <si>
    <t>n172</t>
  </si>
  <si>
    <t>n126</t>
  </si>
  <si>
    <t>n129</t>
  </si>
  <si>
    <t>n136</t>
  </si>
  <si>
    <t>n452</t>
  </si>
  <si>
    <t>n457</t>
  </si>
  <si>
    <t>n125</t>
  </si>
  <si>
    <t>n131</t>
  </si>
  <si>
    <t>n144</t>
  </si>
  <si>
    <t>n147</t>
  </si>
  <si>
    <t>n169</t>
  </si>
  <si>
    <t>n438</t>
  </si>
  <si>
    <t>n88</t>
  </si>
  <si>
    <t>n115</t>
  </si>
  <si>
    <t>n123</t>
  </si>
  <si>
    <t>n130</t>
  </si>
  <si>
    <t>n150</t>
  </si>
  <si>
    <t>n171</t>
  </si>
  <si>
    <t>n263</t>
  </si>
  <si>
    <t>n105</t>
  </si>
  <si>
    <t>n166</t>
  </si>
  <si>
    <t>n182</t>
  </si>
  <si>
    <t>n185</t>
  </si>
  <si>
    <t>n189</t>
  </si>
  <si>
    <t>n193</t>
  </si>
  <si>
    <t>n458</t>
  </si>
  <si>
    <t>n485</t>
  </si>
  <si>
    <t>n455</t>
  </si>
  <si>
    <t>n357</t>
  </si>
  <si>
    <t>n122</t>
  </si>
  <si>
    <t>n127</t>
  </si>
  <si>
    <t>n420</t>
  </si>
  <si>
    <t>n119</t>
  </si>
  <si>
    <t>n121</t>
  </si>
  <si>
    <t>n156</t>
  </si>
  <si>
    <t>n161</t>
  </si>
  <si>
    <t>n422</t>
  </si>
  <si>
    <t>n124</t>
  </si>
  <si>
    <t>n132</t>
  </si>
  <si>
    <t>n133</t>
  </si>
  <si>
    <t>n154</t>
  </si>
  <si>
    <t>n443</t>
  </si>
  <si>
    <t>n453</t>
  </si>
  <si>
    <t>n454</t>
  </si>
  <si>
    <t>n460</t>
  </si>
  <si>
    <t>n442</t>
  </si>
  <si>
    <t>n421</t>
  </si>
  <si>
    <t>n120</t>
  </si>
  <si>
    <t>n148</t>
  </si>
  <si>
    <t>n201</t>
  </si>
  <si>
    <t>n117</t>
  </si>
  <si>
    <t>n118</t>
  </si>
  <si>
    <t>n456</t>
  </si>
  <si>
    <t>n104</t>
  </si>
  <si>
    <t>n107</t>
  </si>
  <si>
    <t>n113</t>
  </si>
  <si>
    <t>n367</t>
  </si>
  <si>
    <t>n87</t>
  </si>
  <si>
    <t>n90</t>
  </si>
  <si>
    <t>n162</t>
  </si>
  <si>
    <t>n164</t>
  </si>
  <si>
    <t>n204</t>
  </si>
  <si>
    <t>n205</t>
  </si>
  <si>
    <t>n108</t>
  </si>
  <si>
    <t>n112</t>
  </si>
  <si>
    <t>n137</t>
  </si>
  <si>
    <t>n139</t>
  </si>
  <si>
    <t>n141</t>
  </si>
  <si>
    <t>n142</t>
  </si>
  <si>
    <t>n446</t>
  </si>
  <si>
    <t>n450</t>
  </si>
  <si>
    <t>n451</t>
  </si>
  <si>
    <t>n155</t>
  </si>
  <si>
    <t>n459</t>
  </si>
  <si>
    <t>n461</t>
  </si>
  <si>
    <t>n462</t>
  </si>
  <si>
    <t>n216</t>
  </si>
  <si>
    <t>n393</t>
  </si>
  <si>
    <t>n77</t>
  </si>
  <si>
    <t>n478</t>
  </si>
  <si>
    <t>n479</t>
  </si>
  <si>
    <t>n217</t>
  </si>
  <si>
    <t>n379</t>
  </si>
  <si>
    <t>n403</t>
  </si>
  <si>
    <t>n76</t>
  </si>
  <si>
    <t>n111</t>
  </si>
  <si>
    <t>n143</t>
  </si>
  <si>
    <t>n356</t>
  </si>
  <si>
    <t>n202</t>
  </si>
  <si>
    <t>n106</t>
  </si>
  <si>
    <t>n109</t>
  </si>
  <si>
    <t>n146</t>
  </si>
  <si>
    <t>n448</t>
  </si>
  <si>
    <t>n114</t>
  </si>
  <si>
    <t>n153</t>
  </si>
  <si>
    <t>n176</t>
  </si>
  <si>
    <t>n264</t>
  </si>
  <si>
    <t>n265</t>
  </si>
  <si>
    <t>n110</t>
  </si>
  <si>
    <t>n134</t>
  </si>
  <si>
    <t>n135</t>
  </si>
  <si>
    <t>n195</t>
  </si>
  <si>
    <t>n249</t>
  </si>
  <si>
    <t>n165</t>
  </si>
  <si>
    <t>n196</t>
  </si>
  <si>
    <t>n244</t>
  </si>
  <si>
    <t>n210</t>
  </si>
  <si>
    <t>n492</t>
  </si>
  <si>
    <t>n483</t>
  </si>
  <si>
    <t>n70</t>
  </si>
  <si>
    <t>n69</t>
  </si>
  <si>
    <t>n225</t>
  </si>
  <si>
    <t>n253</t>
  </si>
  <si>
    <t>n333</t>
  </si>
  <si>
    <t>n414</t>
  </si>
  <si>
    <t>n68</t>
  </si>
  <si>
    <t>n241</t>
  </si>
  <si>
    <t>n378</t>
  </si>
  <si>
    <t>n236</t>
  </si>
  <si>
    <t>n240</t>
  </si>
  <si>
    <t>n481</t>
  </si>
  <si>
    <t>n242</t>
  </si>
  <si>
    <t>n299</t>
  </si>
  <si>
    <t>n382</t>
  </si>
  <si>
    <t>n384</t>
  </si>
  <si>
    <t>n390</t>
  </si>
  <si>
    <t>n482</t>
  </si>
  <si>
    <t>n238</t>
  </si>
  <si>
    <t>n250</t>
  </si>
  <si>
    <t>n505</t>
  </si>
  <si>
    <t>n279</t>
  </si>
  <si>
    <t>n503</t>
  </si>
  <si>
    <t>n506</t>
  </si>
  <si>
    <t>n31</t>
  </si>
  <si>
    <t>n297</t>
  </si>
  <si>
    <t>n51</t>
  </si>
  <si>
    <t>n504</t>
  </si>
  <si>
    <t>n33</t>
  </si>
  <si>
    <t>n272</t>
  </si>
  <si>
    <t>n251</t>
  </si>
  <si>
    <t>n271</t>
  </si>
  <si>
    <t>n222</t>
  </si>
  <si>
    <t>n99</t>
  </si>
  <si>
    <t>n208</t>
  </si>
  <si>
    <t>n209</t>
  </si>
  <si>
    <t>n484</t>
  </si>
  <si>
    <t>n234</t>
  </si>
  <si>
    <t>n235</t>
  </si>
  <si>
    <t>n100</t>
  </si>
  <si>
    <t>n348</t>
  </si>
  <si>
    <t>n349</t>
  </si>
  <si>
    <t>n441</t>
  </si>
  <si>
    <t>n486</t>
  </si>
  <si>
    <t>n212</t>
  </si>
  <si>
    <t>n220</t>
  </si>
  <si>
    <t>n221</t>
  </si>
  <si>
    <t>n54</t>
  </si>
  <si>
    <t>n416</t>
  </si>
  <si>
    <t>n419</t>
  </si>
  <si>
    <t>n226</t>
  </si>
  <si>
    <t>n401</t>
  </si>
  <si>
    <t>n256</t>
  </si>
  <si>
    <t>n257</t>
  </si>
  <si>
    <t>n392</t>
  </si>
  <si>
    <t>n314</t>
  </si>
  <si>
    <t>n370</t>
  </si>
  <si>
    <t>n371</t>
  </si>
  <si>
    <t>n307</t>
  </si>
  <si>
    <t>n213</t>
  </si>
  <si>
    <t>n233</t>
  </si>
  <si>
    <t>n300</t>
  </si>
  <si>
    <t>n301</t>
  </si>
  <si>
    <t>n372</t>
  </si>
  <si>
    <t>n306</t>
  </si>
  <si>
    <t>n305</t>
  </si>
  <si>
    <t>n302</t>
  </si>
  <si>
    <t>n413</t>
  </si>
  <si>
    <t>n304</t>
  </si>
  <si>
    <t>n386</t>
  </si>
  <si>
    <t>n387</t>
  </si>
  <si>
    <t>n480</t>
  </si>
  <si>
    <t>n427</t>
  </si>
  <si>
    <t>n368</t>
  </si>
  <si>
    <t>n52</t>
  </si>
  <si>
    <t>n55</t>
  </si>
  <si>
    <t>n57</t>
  </si>
  <si>
    <t>n58</t>
  </si>
  <si>
    <t>n359</t>
  </si>
  <si>
    <t>n360</t>
  </si>
  <si>
    <t>n63</t>
  </si>
  <si>
    <t>n374</t>
  </si>
  <si>
    <t>n56</t>
  </si>
  <si>
    <t>n211</t>
  </si>
  <si>
    <t>n477</t>
  </si>
  <si>
    <t>n187</t>
  </si>
  <si>
    <t>n188</t>
  </si>
  <si>
    <t>n316</t>
  </si>
  <si>
    <t>n53</t>
  </si>
  <si>
    <t>n232</t>
  </si>
  <si>
    <t>n315</t>
  </si>
  <si>
    <t>n361</t>
  </si>
  <si>
    <t>n408</t>
  </si>
  <si>
    <t>n231</t>
  </si>
  <si>
    <t>n398</t>
  </si>
  <si>
    <t>n228</t>
  </si>
  <si>
    <t>n489</t>
  </si>
  <si>
    <t>n497</t>
  </si>
  <si>
    <t>n499</t>
  </si>
  <si>
    <t>n355</t>
  </si>
  <si>
    <t>n396</t>
  </si>
  <si>
    <t>n494</t>
  </si>
  <si>
    <t>n496</t>
  </si>
  <si>
    <t>n260</t>
  </si>
  <si>
    <t>n230</t>
  </si>
  <si>
    <t>n224</t>
  </si>
  <si>
    <t>n229</t>
  </si>
  <si>
    <t>n388</t>
  </si>
  <si>
    <t>n474</t>
  </si>
  <si>
    <t>n258</t>
  </si>
  <si>
    <t>n344</t>
  </si>
  <si>
    <t>n347</t>
  </si>
  <si>
    <t>n262</t>
  </si>
  <si>
    <t>n323</t>
  </si>
  <si>
    <t>n325</t>
  </si>
  <si>
    <t>n19</t>
  </si>
  <si>
    <t>n424</t>
  </si>
  <si>
    <t>n425</t>
  </si>
  <si>
    <t>n13</t>
  </si>
  <si>
    <t>n64</t>
  </si>
  <si>
    <t>n14</t>
  </si>
  <si>
    <t>n15</t>
  </si>
  <si>
    <t>n312</t>
  </si>
  <si>
    <t>n342</t>
  </si>
  <si>
    <t>n346</t>
  </si>
  <si>
    <t>n324</t>
  </si>
  <si>
    <t>n345</t>
  </si>
  <si>
    <t>n310</t>
  </si>
  <si>
    <t>n423</t>
  </si>
  <si>
    <t>n473</t>
  </si>
  <si>
    <t>n309</t>
  </si>
  <si>
    <t>n476</t>
  </si>
  <si>
    <t>n331</t>
  </si>
  <si>
    <t>n308</t>
  </si>
  <si>
    <t>n409</t>
  </si>
  <si>
    <t>n326</t>
  </si>
  <si>
    <t>n410</t>
  </si>
  <si>
    <t>n366</t>
  </si>
  <si>
    <t>n322</t>
  </si>
  <si>
    <t>n332</t>
  </si>
  <si>
    <t>n66</t>
  </si>
  <si>
    <t>n343</t>
  </si>
  <si>
    <t>n97</t>
  </si>
  <si>
    <t>n330</t>
  </si>
  <si>
    <t>n329</t>
  </si>
  <si>
    <t>n336</t>
  </si>
  <si>
    <t>n490</t>
  </si>
  <si>
    <t>n491</t>
  </si>
  <si>
    <t>n328</t>
  </si>
  <si>
    <t>n383</t>
  </si>
  <si>
    <t>n78</t>
  </si>
  <si>
    <t>n288</t>
  </si>
  <si>
    <t>n377</t>
  </si>
  <si>
    <t>n303</t>
  </si>
  <si>
    <t>n376</t>
  </si>
  <si>
    <t>n375</t>
  </si>
  <si>
    <t>n472</t>
  </si>
  <si>
    <t>n243</t>
  </si>
  <si>
    <t>n389</t>
  </si>
  <si>
    <t>n475</t>
  </si>
  <si>
    <t>n227</t>
  </si>
  <si>
    <t>n402</t>
  </si>
  <si>
    <t>n353</t>
  </si>
  <si>
    <t>n352</t>
  </si>
  <si>
    <t>n363</t>
  </si>
  <si>
    <t>n364</t>
  </si>
  <si>
    <t>n252</t>
  </si>
  <si>
    <t>n365</t>
  </si>
  <si>
    <t>n47</t>
  </si>
  <si>
    <t>n341</t>
  </si>
  <si>
    <t>n43</t>
  </si>
  <si>
    <t>n81</t>
  </si>
  <si>
    <t>n510</t>
  </si>
  <si>
    <t>n10</t>
  </si>
  <si>
    <t>n12</t>
  </si>
  <si>
    <t>n17</t>
  </si>
  <si>
    <t>n46</t>
  </si>
  <si>
    <t>n48</t>
  </si>
  <si>
    <t>n177</t>
  </si>
  <si>
    <t>n178</t>
  </si>
  <si>
    <t>n44</t>
  </si>
  <si>
    <t>n45</t>
  </si>
  <si>
    <t>n73</t>
  </si>
  <si>
    <t>n74</t>
  </si>
  <si>
    <t>n276</t>
  </si>
  <si>
    <t>n38</t>
  </si>
  <si>
    <t>n511</t>
  </si>
  <si>
    <t>n11</t>
  </si>
  <si>
    <t>n79</t>
  </si>
  <si>
    <t>n285</t>
  </si>
  <si>
    <t>n320</t>
  </si>
  <si>
    <t>n339</t>
  </si>
  <si>
    <t>n358</t>
  </si>
  <si>
    <t>n286</t>
  </si>
  <si>
    <t>n179</t>
  </si>
  <si>
    <t>n180</t>
  </si>
  <si>
    <t>n214</t>
  </si>
  <si>
    <t>n40</t>
  </si>
  <si>
    <t>n190</t>
  </si>
  <si>
    <t>n435</t>
  </si>
  <si>
    <t>n42</t>
  </si>
  <si>
    <t>n98</t>
  </si>
  <si>
    <t>n101</t>
  </si>
  <si>
    <t>n215</t>
  </si>
  <si>
    <t>n18</t>
  </si>
  <si>
    <t>n175</t>
  </si>
  <si>
    <t>n337</t>
  </si>
  <si>
    <t>n65</t>
  </si>
  <si>
    <t>n275</t>
  </si>
  <si>
    <t>n317</t>
  </si>
  <si>
    <t>n321</t>
  </si>
  <si>
    <t>n507</t>
  </si>
  <si>
    <t>n508</t>
  </si>
  <si>
    <t>n509</t>
  </si>
  <si>
    <t>n277</t>
  </si>
  <si>
    <t>n338</t>
  </si>
  <si>
    <t>n80</t>
  </si>
  <si>
    <t>n318</t>
  </si>
  <si>
    <t>n488</t>
  </si>
  <si>
    <t>n278</t>
  </si>
  <si>
    <t>n334</t>
  </si>
  <si>
    <t>n71</t>
  </si>
  <si>
    <t>n72</t>
  </si>
  <si>
    <t>n274</t>
  </si>
  <si>
    <t>n37</t>
  </si>
  <si>
    <t>n75</t>
  </si>
  <si>
    <t>n430</t>
  </si>
  <si>
    <t>n287</t>
  </si>
  <si>
    <t>n32</t>
  </si>
  <si>
    <t>n289</t>
  </si>
  <si>
    <t>n431</t>
  </si>
  <si>
    <t>n138</t>
  </si>
  <si>
    <t>n140</t>
  </si>
  <si>
    <t>n145</t>
  </si>
  <si>
    <t>n149</t>
  </si>
  <si>
    <t>n160</t>
  </si>
  <si>
    <t>n163</t>
  </si>
  <si>
    <t>n170</t>
  </si>
  <si>
    <t>n173</t>
  </si>
  <si>
    <t>n183</t>
  </si>
  <si>
    <t>n184</t>
  </si>
  <si>
    <t>n191</t>
  </si>
  <si>
    <t>n192</t>
  </si>
  <si>
    <t>n203</t>
  </si>
  <si>
    <t>n239</t>
  </si>
  <si>
    <t>n245</t>
  </si>
  <si>
    <t>n246</t>
  </si>
  <si>
    <t>n247</t>
  </si>
  <si>
    <t>n248</t>
  </si>
  <si>
    <t>n259</t>
  </si>
  <si>
    <t>n269</t>
  </si>
  <si>
    <t>n292</t>
  </si>
  <si>
    <t>n293</t>
  </si>
  <si>
    <t>n311</t>
  </si>
  <si>
    <t>n319</t>
  </si>
  <si>
    <t>n350</t>
  </si>
  <si>
    <t>n351</t>
  </si>
  <si>
    <t>n354</t>
  </si>
  <si>
    <t>n385</t>
  </si>
  <si>
    <t>n397</t>
  </si>
  <si>
    <t>n399</t>
  </si>
  <si>
    <t>n411</t>
  </si>
  <si>
    <t>n412</t>
  </si>
  <si>
    <t>n415</t>
  </si>
  <si>
    <t>n426</t>
  </si>
  <si>
    <t>n432</t>
  </si>
  <si>
    <t>n439</t>
  </si>
  <si>
    <t>n440</t>
  </si>
  <si>
    <t>n445</t>
  </si>
  <si>
    <t>n447</t>
  </si>
  <si>
    <t>n449</t>
  </si>
  <si>
    <t>n467</t>
  </si>
  <si>
    <t>n487</t>
  </si>
  <si>
    <t>n493</t>
  </si>
  <si>
    <t>n498</t>
  </si>
  <si>
    <t>n500</t>
  </si>
  <si>
    <t>n501</t>
  </si>
  <si>
    <t>n502</t>
  </si>
  <si>
    <t>Nur 511 nodes</t>
  </si>
  <si>
    <t>demand</t>
  </si>
  <si>
    <t>share</t>
  </si>
  <si>
    <t>Taxes/ people</t>
  </si>
  <si>
    <t>exim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</si>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</sst>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#\ ###\ ##0.00"/>
    <numFmt numFmtId="165" formatCode="#\ ###\ ###\ ##0"/>
    <numFmt numFmtId="166" formatCode="##\ ###\ ##0"/>
    <numFmt numFmtId="167" formatCode="#\ ###\ ###\ ###\ ##0.00"/>
    <numFmt numFmtId="168" formatCode="#\ ###\ ###\ ###\ ##0"/>
    <numFmt numFmtId="169" formatCode="##\ ##0.00"/>
    <numFmt numFmtId="170" formatCode="\ ##\ ###\ ##0"/>
    <numFmt numFmtId="171" formatCode="#\ ##0"/>
    <numFmt numFmtId="172" formatCode="##\ ###\ ###"/>
    <numFmt numFmtId="173" formatCode="\ #\ ###\ ###\ ##0\ \ ;\ \–###\ ###\ ##0\ \ ;\ * \–\ \ ;\ * @\ \ "/>
    <numFmt numFmtId="174" formatCode="\ ??0.0\ \ ;\ * \–??0.0\ \ ;\ * \–\ \ ;\ * @\ \ "/>
    <numFmt numFmtId="175" formatCode="\ ####0.0\ \ ;\ * \–####0.0\ \ ;\ * \X\ \ ;\ * @\ \ "/>
    <numFmt numFmtId="176" formatCode="\ ##0\ \ ;\ * \x\ \ ;\ * @\ \ "/>
    <numFmt numFmtId="177" formatCode="#,##0;\-#,##0\ \ "/>
    <numFmt numFmtId="178" formatCode="\ ##\ ###\ ##0.0\ \ ;\ \–#\ ###\ ##0.0\ \ ;\ * \–\ \ ;\ * @\ \ "/>
    <numFmt numFmtId="179" formatCode="\ #\ ###\ ##0.000\ \ ;\ \–###\ ##0.000\ \ ;\ * \–\ \ ;\ * @\ \ "/>
    <numFmt numFmtId="180" formatCode="\ #\ ###\ ##0.00\ \ ;\ \–###\ ##0.00\ \ ;\ * \–\ \ ;\ * @\ \ "/>
    <numFmt numFmtId="181" formatCode="@\ *."/>
    <numFmt numFmtId="182" formatCode="\ \ @\ *."/>
    <numFmt numFmtId="183" formatCode="\ \ \ \ @\ *."/>
    <numFmt numFmtId="184" formatCode="\ \ \ \ \ \ @\ *."/>
    <numFmt numFmtId="185" formatCode="\ \ \ \ \ \ @"/>
    <numFmt numFmtId="186" formatCode="\ \ \ \ \ \ \ @\ *."/>
    <numFmt numFmtId="187" formatCode="\ \ \ \ @"/>
    <numFmt numFmtId="188" formatCode="\ \ @"/>
    <numFmt numFmtId="189" formatCode="\ \ \ @\ *."/>
    <numFmt numFmtId="190" formatCode="\ @"/>
    <numFmt numFmtId="191" formatCode="\ \ \ @"/>
    <numFmt numFmtId="192" formatCode="\ @\ *."/>
    <numFmt numFmtId="193" formatCode="\ \ \ \ \ \ \ \ \ @\ *."/>
    <numFmt numFmtId="194" formatCode="\ \ \ \ \ \ \ \ \ \ @\ *."/>
    <numFmt numFmtId="195" formatCode="\ \ \ \ \ \ \ \ \ @"/>
    <numFmt numFmtId="196" formatCode="\ \ \ \ \ \ \ \ \ \ \ \ @\ *."/>
    <numFmt numFmtId="197" formatCode="\ \ \ \ \ \ \ \ \ \ \ \ @"/>
    <numFmt numFmtId="198" formatCode="\ \ \ \ \ \ \ \ \ \ \ \ \ @\ *."/>
    <numFmt numFmtId="199" formatCode="#\ ###\ ###\ ##0\ \ ;\ \–###\ ###\ ##0\ \ ;\ * \–\ \ ;\ * @\ \ "/>
  </numFmts>
  <fonts count="33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11"/>
      <name val="MetaNormalLF-Roman"/>
      <family val="2"/>
    </font>
    <font>
      <b/>
      <sz val="10"/>
      <name val="MetaNormalLF-Roman"/>
      <family val="2"/>
    </font>
    <font>
      <b/>
      <sz val="20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8"/>
      <name val="MS Sans Serif"/>
      <family val="2"/>
    </font>
    <font>
      <b/>
      <sz val="12"/>
      <name val="MetaNormalLF-Roman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8"/>
      <name val="MetaNormalLF-Roman"/>
      <family val="2"/>
    </font>
    <font>
      <sz val="10"/>
      <color indexed="8"/>
      <name val="MetaNormalLF-Roman"/>
      <family val="2"/>
    </font>
    <font>
      <vertAlign val="superscript"/>
      <sz val="9"/>
      <name val="MetaNormalLF-Roman"/>
      <family val="2"/>
    </font>
    <font>
      <sz val="11"/>
      <color theme="1"/>
      <name val="MetaNormalLF-Roman"/>
      <family val="2"/>
    </font>
    <font>
      <sz val="11"/>
      <color rgb="FF00610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vertAlign val="superscript"/>
      <sz val="8"/>
      <name val="Arial"/>
      <family val="2"/>
    </font>
    <font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70">
    <xf numFmtId="0" fontId="0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0" fillId="0" borderId="0"/>
    <xf numFmtId="0" fontId="18" fillId="2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/>
    <xf numFmtId="0" fontId="20" fillId="0" borderId="0"/>
    <xf numFmtId="181" fontId="19" fillId="0" borderId="0"/>
    <xf numFmtId="49" fontId="19" fillId="0" borderId="0"/>
    <xf numFmtId="194" fontId="19" fillId="0" borderId="0">
      <alignment horizontal="center"/>
    </xf>
    <xf numFmtId="196" fontId="19" fillId="0" borderId="0"/>
    <xf numFmtId="197" fontId="19" fillId="0" borderId="0"/>
    <xf numFmtId="198" fontId="19" fillId="0" borderId="0"/>
    <xf numFmtId="192" fontId="28" fillId="0" borderId="0"/>
    <xf numFmtId="190" fontId="28" fillId="0" borderId="0"/>
    <xf numFmtId="182" fontId="22" fillId="0" borderId="0"/>
    <xf numFmtId="188" fontId="28" fillId="0" borderId="0"/>
    <xf numFmtId="189" fontId="19" fillId="0" borderId="0"/>
    <xf numFmtId="191" fontId="28" fillId="0" borderId="0"/>
    <xf numFmtId="183" fontId="22" fillId="0" borderId="0"/>
    <xf numFmtId="187" fontId="28" fillId="0" borderId="0"/>
    <xf numFmtId="184" fontId="19" fillId="0" borderId="0"/>
    <xf numFmtId="185" fontId="19" fillId="0" borderId="0">
      <alignment horizontal="center"/>
    </xf>
    <xf numFmtId="186" fontId="19" fillId="0" borderId="0">
      <alignment horizontal="center"/>
    </xf>
    <xf numFmtId="193" fontId="19" fillId="0" borderId="0"/>
    <xf numFmtId="195" fontId="19" fillId="0" borderId="0">
      <alignment horizontal="center"/>
    </xf>
    <xf numFmtId="179" fontId="22" fillId="0" borderId="0">
      <alignment horizontal="right"/>
    </xf>
    <xf numFmtId="178" fontId="22" fillId="0" borderId="0">
      <alignment horizontal="right"/>
    </xf>
    <xf numFmtId="173" fontId="22" fillId="0" borderId="0">
      <alignment horizontal="right"/>
    </xf>
    <xf numFmtId="0" fontId="22" fillId="0" borderId="0">
      <alignment horizontal="right"/>
    </xf>
    <xf numFmtId="180" fontId="22" fillId="0" borderId="0">
      <alignment horizontal="right"/>
    </xf>
    <xf numFmtId="0" fontId="19" fillId="0" borderId="13"/>
    <xf numFmtId="49" fontId="23" fillId="0" borderId="0">
      <alignment horizontal="left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19" fillId="0" borderId="0">
      <alignment horizontal="left"/>
    </xf>
    <xf numFmtId="1" fontId="22" fillId="0" borderId="12">
      <alignment horizontal="center"/>
    </xf>
    <xf numFmtId="0" fontId="26" fillId="0" borderId="0">
      <alignment horizontal="left"/>
      <protection locked="0"/>
    </xf>
    <xf numFmtId="0" fontId="27" fillId="0" borderId="0">
      <alignment horizontal="left"/>
      <protection locked="0"/>
    </xf>
    <xf numFmtId="175" fontId="22" fillId="0" borderId="0">
      <alignment horizontal="right"/>
    </xf>
    <xf numFmtId="176" fontId="22" fillId="0" borderId="0">
      <alignment horizontal="right"/>
    </xf>
    <xf numFmtId="181" fontId="28" fillId="0" borderId="0"/>
    <xf numFmtId="49" fontId="19" fillId="0" borderId="0">
      <alignment horizontal="left"/>
    </xf>
    <xf numFmtId="49" fontId="28" fillId="0" borderId="0"/>
    <xf numFmtId="174" fontId="22" fillId="0" borderId="0">
      <alignment horizontal="right"/>
    </xf>
    <xf numFmtId="0" fontId="21" fillId="0" borderId="0"/>
    <xf numFmtId="0" fontId="2" fillId="0" borderId="0"/>
    <xf numFmtId="49" fontId="19" fillId="0" borderId="0">
      <alignment horizontal="left" vertical="top"/>
    </xf>
    <xf numFmtId="177" fontId="25" fillId="0" borderId="14"/>
    <xf numFmtId="0" fontId="24" fillId="0" borderId="0">
      <alignment horizontal="center" vertical="center"/>
    </xf>
    <xf numFmtId="0" fontId="2" fillId="0" borderId="0"/>
    <xf numFmtId="0" fontId="19" fillId="0" borderId="0">
      <alignment horizontal="left"/>
    </xf>
    <xf numFmtId="0" fontId="21" fillId="0" borderId="0"/>
    <xf numFmtId="0" fontId="2" fillId="0" borderId="0"/>
    <xf numFmtId="0" fontId="29" fillId="0" borderId="0" applyNumberForma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7" fillId="0" borderId="0">
      <alignment horizontal="left"/>
      <protection locked="0"/>
    </xf>
    <xf numFmtId="0" fontId="1" fillId="9" borderId="0" applyNumberFormat="0" applyBorder="0" applyAlignment="0" applyProtection="0"/>
  </cellStyleXfs>
  <cellXfs count="133">
    <xf numFmtId="0" fontId="0" fillId="0" borderId="0" xfId="0"/>
    <xf numFmtId="0" fontId="3" fillId="0" borderId="0" xfId="1" applyFont="1"/>
    <xf numFmtId="0" fontId="3" fillId="0" borderId="0" xfId="2" applyFont="1"/>
    <xf numFmtId="0" fontId="3" fillId="0" borderId="0" xfId="1" applyFont="1" applyBorder="1"/>
    <xf numFmtId="0" fontId="3" fillId="0" borderId="0" xfId="2" applyFont="1" applyBorder="1"/>
    <xf numFmtId="0" fontId="4" fillId="0" borderId="0" xfId="2" applyFont="1"/>
    <xf numFmtId="0" fontId="4" fillId="0" borderId="0" xfId="2" applyFont="1" applyBorder="1"/>
    <xf numFmtId="0" fontId="3" fillId="0" borderId="1" xfId="2" applyFont="1" applyBorder="1"/>
    <xf numFmtId="0" fontId="5" fillId="0" borderId="0" xfId="2" applyFont="1"/>
    <xf numFmtId="0" fontId="5" fillId="0" borderId="0" xfId="2" applyFont="1" applyBorder="1"/>
    <xf numFmtId="0" fontId="6" fillId="0" borderId="0" xfId="2" applyFont="1" applyBorder="1"/>
    <xf numFmtId="0" fontId="7" fillId="0" borderId="0" xfId="2" applyFont="1"/>
    <xf numFmtId="0" fontId="7" fillId="0" borderId="0" xfId="2" applyFont="1" applyBorder="1"/>
    <xf numFmtId="0" fontId="6" fillId="0" borderId="0" xfId="2" applyFont="1"/>
    <xf numFmtId="0" fontId="3" fillId="0" borderId="0" xfId="2" applyFont="1" applyAlignment="1">
      <alignment horizontal="left" indent="1"/>
    </xf>
    <xf numFmtId="0" fontId="3" fillId="0" borderId="0" xfId="0" applyFont="1"/>
    <xf numFmtId="0" fontId="9" fillId="0" borderId="0" xfId="3" applyFont="1" applyAlignment="1" applyProtection="1"/>
    <xf numFmtId="0" fontId="3" fillId="0" borderId="0" xfId="2" applyFont="1" applyAlignment="1">
      <alignment horizontal="left" indent="2"/>
    </xf>
    <xf numFmtId="0" fontId="3" fillId="0" borderId="0" xfId="2" applyFont="1" applyBorder="1" applyAlignment="1">
      <alignment horizontal="left" indent="1"/>
    </xf>
    <xf numFmtId="0" fontId="9" fillId="0" borderId="0" xfId="3" applyFont="1" applyBorder="1" applyAlignment="1" applyProtection="1"/>
    <xf numFmtId="0" fontId="3" fillId="0" borderId="1" xfId="0" applyFont="1" applyBorder="1"/>
    <xf numFmtId="49" fontId="3" fillId="0" borderId="1" xfId="0" applyNumberFormat="1" applyFont="1" applyBorder="1"/>
    <xf numFmtId="49" fontId="3" fillId="0" borderId="0" xfId="0" applyNumberFormat="1" applyFont="1" applyBorder="1"/>
    <xf numFmtId="164" fontId="3" fillId="0" borderId="0" xfId="0" applyNumberFormat="1" applyFont="1"/>
    <xf numFmtId="165" fontId="3" fillId="0" borderId="1" xfId="0" applyNumberFormat="1" applyFont="1" applyBorder="1"/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5" fontId="3" fillId="0" borderId="7" xfId="0" applyNumberFormat="1" applyFont="1" applyBorder="1" applyAlignment="1">
      <alignment horizontal="center" vertical="center"/>
    </xf>
    <xf numFmtId="165" fontId="3" fillId="0" borderId="8" xfId="0" applyNumberFormat="1" applyFont="1" applyBorder="1" applyAlignment="1">
      <alignment horizontal="center" vertical="center"/>
    </xf>
    <xf numFmtId="165" fontId="3" fillId="0" borderId="9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/>
    </xf>
    <xf numFmtId="49" fontId="3" fillId="0" borderId="11" xfId="0" applyNumberFormat="1" applyFont="1" applyBorder="1" applyAlignment="1">
      <alignment horizontal="center"/>
    </xf>
    <xf numFmtId="166" fontId="3" fillId="0" borderId="11" xfId="0" applyNumberFormat="1" applyFont="1" applyBorder="1" applyAlignment="1">
      <alignment horizontal="center"/>
    </xf>
    <xf numFmtId="165" fontId="3" fillId="0" borderId="11" xfId="0" applyNumberFormat="1" applyFont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6" fillId="0" borderId="0" xfId="0" quotePrefix="1" applyFont="1" applyBorder="1" applyAlignment="1">
      <alignment horizontal="left"/>
    </xf>
    <xf numFmtId="49" fontId="6" fillId="0" borderId="0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49" fontId="3" fillId="0" borderId="12" xfId="0" applyNumberFormat="1" applyFont="1" applyBorder="1"/>
    <xf numFmtId="167" fontId="3" fillId="0" borderId="0" xfId="0" quotePrefix="1" applyNumberFormat="1" applyFont="1"/>
    <xf numFmtId="168" fontId="3" fillId="0" borderId="0" xfId="0" quotePrefix="1" applyNumberFormat="1" applyFont="1"/>
    <xf numFmtId="0" fontId="0" fillId="0" borderId="0" xfId="0" quotePrefix="1" applyNumberFormat="1"/>
    <xf numFmtId="0" fontId="6" fillId="0" borderId="12" xfId="0" applyFont="1" applyBorder="1" applyAlignment="1">
      <alignment horizontal="right"/>
    </xf>
    <xf numFmtId="0" fontId="6" fillId="0" borderId="0" xfId="0" applyFont="1" applyBorder="1" applyAlignment="1">
      <alignment horizontal="right"/>
    </xf>
    <xf numFmtId="167" fontId="6" fillId="0" borderId="0" xfId="0" applyNumberFormat="1" applyFont="1"/>
    <xf numFmtId="168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left"/>
    </xf>
    <xf numFmtId="49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0" fontId="3" fillId="0" borderId="0" xfId="0" applyFont="1" applyBorder="1" applyAlignment="1">
      <alignment horizontal="left"/>
    </xf>
    <xf numFmtId="0" fontId="6" fillId="0" borderId="0" xfId="0" quotePrefix="1" applyFont="1"/>
    <xf numFmtId="0" fontId="3" fillId="0" borderId="0" xfId="0" quotePrefix="1" applyNumberFormat="1" applyFont="1"/>
    <xf numFmtId="0" fontId="3" fillId="0" borderId="12" xfId="0" quotePrefix="1" applyNumberFormat="1" applyFont="1" applyBorder="1"/>
    <xf numFmtId="0" fontId="14" fillId="0" borderId="0" xfId="5" applyFont="1" applyFill="1" applyBorder="1" applyAlignment="1">
      <alignment horizontal="left"/>
    </xf>
    <xf numFmtId="49" fontId="15" fillId="0" borderId="12" xfId="5" applyNumberFormat="1" applyFont="1" applyFill="1" applyBorder="1" applyAlignment="1">
      <alignment horizontal="left"/>
    </xf>
    <xf numFmtId="49" fontId="15" fillId="0" borderId="0" xfId="5" applyNumberFormat="1" applyFont="1" applyFill="1" applyBorder="1" applyAlignment="1">
      <alignment horizontal="left"/>
    </xf>
    <xf numFmtId="167" fontId="15" fillId="0" borderId="0" xfId="5" applyNumberFormat="1" applyFont="1" applyFill="1" applyBorder="1" applyAlignment="1">
      <alignment horizontal="left"/>
    </xf>
    <xf numFmtId="168" fontId="3" fillId="0" borderId="0" xfId="5" applyNumberFormat="1" applyFont="1" applyFill="1" applyBorder="1" applyAlignment="1">
      <alignment horizontal="right"/>
    </xf>
    <xf numFmtId="168" fontId="15" fillId="0" borderId="0" xfId="5" applyNumberFormat="1" applyFont="1" applyFill="1" applyBorder="1" applyAlignment="1">
      <alignment horizontal="right"/>
    </xf>
    <xf numFmtId="165" fontId="3" fillId="0" borderId="0" xfId="0" applyNumberFormat="1" applyFont="1"/>
    <xf numFmtId="167" fontId="6" fillId="0" borderId="0" xfId="0" quotePrefix="1" applyNumberFormat="1" applyFont="1"/>
    <xf numFmtId="168" fontId="6" fillId="0" borderId="0" xfId="0" quotePrefix="1" applyNumberFormat="1" applyFont="1"/>
    <xf numFmtId="0" fontId="3" fillId="0" borderId="0" xfId="0" quotePrefix="1" applyFont="1"/>
    <xf numFmtId="0" fontId="3" fillId="0" borderId="12" xfId="0" applyFont="1" applyBorder="1" applyAlignment="1">
      <alignment horizontal="left"/>
    </xf>
    <xf numFmtId="169" fontId="6" fillId="0" borderId="0" xfId="0" applyNumberFormat="1" applyFont="1" applyBorder="1" applyAlignment="1">
      <alignment horizontal="right"/>
    </xf>
    <xf numFmtId="170" fontId="6" fillId="0" borderId="0" xfId="0" applyNumberFormat="1" applyFont="1"/>
    <xf numFmtId="171" fontId="6" fillId="0" borderId="0" xfId="0" applyNumberFormat="1" applyFont="1" applyFill="1"/>
    <xf numFmtId="0" fontId="3" fillId="0" borderId="0" xfId="0" applyFont="1" applyBorder="1"/>
    <xf numFmtId="172" fontId="3" fillId="0" borderId="0" xfId="0" applyNumberFormat="1" applyFont="1" applyBorder="1"/>
    <xf numFmtId="2" fontId="3" fillId="0" borderId="0" xfId="0" applyNumberFormat="1" applyFont="1"/>
    <xf numFmtId="0" fontId="12" fillId="0" borderId="0" xfId="0" applyFont="1" applyAlignment="1">
      <alignment vertical="top"/>
    </xf>
    <xf numFmtId="49" fontId="12" fillId="0" borderId="0" xfId="0" applyNumberFormat="1" applyFont="1" applyAlignment="1">
      <alignment vertical="top"/>
    </xf>
    <xf numFmtId="164" fontId="12" fillId="0" borderId="0" xfId="0" applyNumberFormat="1" applyFont="1" applyAlignment="1">
      <alignment vertical="top"/>
    </xf>
    <xf numFmtId="165" fontId="12" fillId="0" borderId="0" xfId="0" applyNumberFormat="1" applyFont="1" applyAlignment="1">
      <alignment vertical="top"/>
    </xf>
    <xf numFmtId="0" fontId="12" fillId="0" borderId="0" xfId="0" applyFont="1"/>
    <xf numFmtId="0" fontId="3" fillId="0" borderId="0" xfId="0" applyFont="1" applyAlignment="1">
      <alignment vertical="top"/>
    </xf>
    <xf numFmtId="49" fontId="3" fillId="0" borderId="0" xfId="0" applyNumberFormat="1" applyFont="1" applyAlignment="1">
      <alignment vertical="top"/>
    </xf>
    <xf numFmtId="167" fontId="3" fillId="0" borderId="0" xfId="0" applyNumberFormat="1" applyFont="1" applyAlignment="1">
      <alignment vertical="top"/>
    </xf>
    <xf numFmtId="168" fontId="3" fillId="0" borderId="0" xfId="0" applyNumberFormat="1" applyFont="1" applyAlignment="1">
      <alignment vertical="top"/>
    </xf>
    <xf numFmtId="0" fontId="12" fillId="0" borderId="0" xfId="0" applyFont="1" applyFill="1" applyAlignment="1">
      <alignment wrapText="1"/>
    </xf>
    <xf numFmtId="0" fontId="17" fillId="0" borderId="0" xfId="0" applyFont="1"/>
    <xf numFmtId="0" fontId="12" fillId="0" borderId="0" xfId="3" applyFont="1" applyAlignment="1" applyProtection="1">
      <alignment wrapText="1"/>
    </xf>
    <xf numFmtId="0" fontId="0" fillId="0" borderId="0" xfId="0" applyAlignment="1">
      <alignment wrapText="1"/>
    </xf>
    <xf numFmtId="0" fontId="12" fillId="0" borderId="0" xfId="0" applyFont="1" applyFill="1" applyAlignment="1">
      <alignment horizontal="left" wrapText="1"/>
    </xf>
    <xf numFmtId="167" fontId="6" fillId="0" borderId="0" xfId="0" applyNumberFormat="1" applyFont="1" applyFill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18" fillId="5" borderId="0" xfId="6" applyFill="1"/>
    <xf numFmtId="0" fontId="0" fillId="5" borderId="0" xfId="0" applyFill="1"/>
    <xf numFmtId="0" fontId="0" fillId="0" borderId="0" xfId="0" applyFill="1" applyBorder="1"/>
    <xf numFmtId="0" fontId="0" fillId="0" borderId="0" xfId="0" applyNumberFormat="1" applyAlignment="1">
      <alignment horizontal="right"/>
    </xf>
    <xf numFmtId="0" fontId="3" fillId="0" borderId="0" xfId="0" applyNumberFormat="1" applyFont="1"/>
    <xf numFmtId="0" fontId="0" fillId="6" borderId="0" xfId="0" applyFill="1"/>
    <xf numFmtId="0" fontId="0" fillId="7" borderId="0" xfId="0" applyFill="1"/>
    <xf numFmtId="0" fontId="23" fillId="0" borderId="0" xfId="65" applyNumberFormat="1" applyFont="1" applyFill="1" applyAlignment="1"/>
    <xf numFmtId="0" fontId="19" fillId="0" borderId="0" xfId="65" applyFont="1" applyFill="1" applyAlignment="1"/>
    <xf numFmtId="0" fontId="23" fillId="0" borderId="0" xfId="65" applyFont="1" applyFill="1" applyAlignment="1"/>
    <xf numFmtId="49" fontId="19" fillId="0" borderId="0" xfId="65" applyNumberFormat="1" applyFont="1" applyFill="1" applyAlignment="1"/>
    <xf numFmtId="0" fontId="19" fillId="0" borderId="0" xfId="65" applyNumberFormat="1" applyFont="1" applyFill="1" applyAlignment="1"/>
    <xf numFmtId="0" fontId="19" fillId="0" borderId="0" xfId="66" applyNumberFormat="1" applyFont="1" applyFill="1"/>
    <xf numFmtId="0" fontId="0" fillId="8" borderId="0" xfId="0" applyFill="1"/>
    <xf numFmtId="199" fontId="24" fillId="0" borderId="0" xfId="13" applyNumberFormat="1" applyFont="1" applyFill="1" applyAlignment="1">
      <alignment horizontal="right"/>
    </xf>
    <xf numFmtId="199" fontId="22" fillId="0" borderId="0" xfId="13" applyNumberFormat="1" applyFont="1" applyFill="1" applyAlignment="1">
      <alignment horizontal="right"/>
    </xf>
    <xf numFmtId="199" fontId="22" fillId="0" borderId="0" xfId="13" applyNumberFormat="1" applyFont="1" applyFill="1" applyBorder="1" applyAlignment="1" applyProtection="1"/>
    <xf numFmtId="0" fontId="0" fillId="0" borderId="0" xfId="0" applyFill="1"/>
    <xf numFmtId="0" fontId="6" fillId="0" borderId="0" xfId="0" applyNumberFormat="1" applyFont="1"/>
    <xf numFmtId="0" fontId="6" fillId="0" borderId="0" xfId="0" quotePrefix="1" applyNumberFormat="1" applyFont="1"/>
    <xf numFmtId="0" fontId="3" fillId="0" borderId="0" xfId="0" applyNumberFormat="1" applyFont="1" applyAlignment="1">
      <alignment horizontal="left"/>
    </xf>
    <xf numFmtId="0" fontId="32" fillId="0" borderId="0" xfId="0" applyFont="1"/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left" vertical="top" wrapText="1"/>
    </xf>
    <xf numFmtId="0" fontId="11" fillId="0" borderId="0" xfId="0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3" fillId="0" borderId="7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0" xfId="0" applyFont="1"/>
    <xf numFmtId="0" fontId="18" fillId="2" borderId="0" xfId="6"/>
    <xf numFmtId="0" fontId="1" fillId="9" borderId="0" xfId="69"/>
  </cellXfs>
  <cellStyles count="70">
    <cellStyle name="0mitP" xfId="14" xr:uid="{00000000-0005-0000-0000-000000000000}"/>
    <cellStyle name="0ohneP" xfId="15" xr:uid="{00000000-0005-0000-0000-000001000000}"/>
    <cellStyle name="10mitP" xfId="16" xr:uid="{00000000-0005-0000-0000-000002000000}"/>
    <cellStyle name="12mitP" xfId="17" xr:uid="{00000000-0005-0000-0000-000003000000}"/>
    <cellStyle name="12ohneP" xfId="18" xr:uid="{00000000-0005-0000-0000-000004000000}"/>
    <cellStyle name="13mitP" xfId="19" xr:uid="{00000000-0005-0000-0000-000005000000}"/>
    <cellStyle name="1mitP" xfId="20" xr:uid="{00000000-0005-0000-0000-000006000000}"/>
    <cellStyle name="1ohneP" xfId="21" xr:uid="{00000000-0005-0000-0000-000007000000}"/>
    <cellStyle name="20 % - Akzent6" xfId="69" builtinId="50"/>
    <cellStyle name="2mitP" xfId="22" xr:uid="{00000000-0005-0000-0000-000008000000}"/>
    <cellStyle name="2ohneP" xfId="23" xr:uid="{00000000-0005-0000-0000-000009000000}"/>
    <cellStyle name="3mitP" xfId="24" xr:uid="{00000000-0005-0000-0000-00000A000000}"/>
    <cellStyle name="3ohneP" xfId="25" xr:uid="{00000000-0005-0000-0000-00000B000000}"/>
    <cellStyle name="4mitP" xfId="26" xr:uid="{00000000-0005-0000-0000-00000C000000}"/>
    <cellStyle name="4ohneP" xfId="27" xr:uid="{00000000-0005-0000-0000-00000D000000}"/>
    <cellStyle name="6mitP" xfId="28" xr:uid="{00000000-0005-0000-0000-00000E000000}"/>
    <cellStyle name="6ohneP" xfId="29" xr:uid="{00000000-0005-0000-0000-00000F000000}"/>
    <cellStyle name="7mitP" xfId="30" xr:uid="{00000000-0005-0000-0000-000010000000}"/>
    <cellStyle name="9mitP" xfId="31" xr:uid="{00000000-0005-0000-0000-000011000000}"/>
    <cellStyle name="9ohneP" xfId="32" xr:uid="{00000000-0005-0000-0000-000012000000}"/>
    <cellStyle name="BasisDreiNK" xfId="33" xr:uid="{00000000-0005-0000-0000-000013000000}"/>
    <cellStyle name="BasisEineNK" xfId="34" xr:uid="{00000000-0005-0000-0000-000014000000}"/>
    <cellStyle name="BasisOhneNK" xfId="35" xr:uid="{00000000-0005-0000-0000-000015000000}"/>
    <cellStyle name="BasisStandard" xfId="36" xr:uid="{00000000-0005-0000-0000-000016000000}"/>
    <cellStyle name="BasisZweiNK" xfId="37" xr:uid="{00000000-0005-0000-0000-000017000000}"/>
    <cellStyle name="Comma" xfId="10" xr:uid="{00000000-0005-0000-0000-000018000000}"/>
    <cellStyle name="Comma [0]" xfId="11" xr:uid="{00000000-0005-0000-0000-000019000000}"/>
    <cellStyle name="Currency" xfId="8" xr:uid="{00000000-0005-0000-0000-00001A000000}"/>
    <cellStyle name="Currency [0]" xfId="9" xr:uid="{00000000-0005-0000-0000-00001B000000}"/>
    <cellStyle name="Fuss" xfId="38" xr:uid="{00000000-0005-0000-0000-00001C000000}"/>
    <cellStyle name="Gut" xfId="6" builtinId="26"/>
    <cellStyle name="Haupttitel" xfId="39" xr:uid="{00000000-0005-0000-0000-00001E000000}"/>
    <cellStyle name="Hyperlink 2" xfId="41" xr:uid="{00000000-0005-0000-0000-00001F000000}"/>
    <cellStyle name="Hyperlink 2 2" xfId="42" xr:uid="{00000000-0005-0000-0000-000020000000}"/>
    <cellStyle name="Hyperlink 3" xfId="62" xr:uid="{00000000-0005-0000-0000-000021000000}"/>
    <cellStyle name="InhaltNormal" xfId="43" xr:uid="{00000000-0005-0000-0000-000022000000}"/>
    <cellStyle name="InhaltNormal 2" xfId="59" xr:uid="{00000000-0005-0000-0000-000023000000}"/>
    <cellStyle name="Jahr" xfId="44" xr:uid="{00000000-0005-0000-0000-000024000000}"/>
    <cellStyle name="Link" xfId="3" builtinId="8"/>
    <cellStyle name="Link 2" xfId="67" xr:uid="{00000000-0005-0000-0000-000026000000}"/>
    <cellStyle name="Link 3" xfId="40" xr:uid="{00000000-0005-0000-0000-000027000000}"/>
    <cellStyle name="LinkGemVeroeff" xfId="45" xr:uid="{00000000-0005-0000-0000-000028000000}"/>
    <cellStyle name="LinkGemVeroeffFett" xfId="46" xr:uid="{00000000-0005-0000-0000-000029000000}"/>
    <cellStyle name="LinkGemVeroeffFett 2" xfId="68" xr:uid="{00000000-0005-0000-0000-00002A000000}"/>
    <cellStyle name="Messziffer" xfId="47" xr:uid="{00000000-0005-0000-0000-00002B000000}"/>
    <cellStyle name="MesszifferD" xfId="48" xr:uid="{00000000-0005-0000-0000-00002C000000}"/>
    <cellStyle name="mitP" xfId="49" xr:uid="{00000000-0005-0000-0000-00002D000000}"/>
    <cellStyle name="Noch" xfId="50" xr:uid="{00000000-0005-0000-0000-00002E000000}"/>
    <cellStyle name="Normal" xfId="12" xr:uid="{00000000-0005-0000-0000-00002F000000}"/>
    <cellStyle name="ohneP" xfId="51" xr:uid="{00000000-0005-0000-0000-000030000000}"/>
    <cellStyle name="Percent" xfId="7" xr:uid="{00000000-0005-0000-0000-000031000000}"/>
    <cellStyle name="ProzVeränderung" xfId="52" xr:uid="{00000000-0005-0000-0000-000032000000}"/>
    <cellStyle name="Standard" xfId="0" builtinId="0"/>
    <cellStyle name="Standard 2" xfId="53" xr:uid="{00000000-0005-0000-0000-000034000000}"/>
    <cellStyle name="Standard 2 2" xfId="60" xr:uid="{00000000-0005-0000-0000-000035000000}"/>
    <cellStyle name="Standard 2 2 2" xfId="66" xr:uid="{00000000-0005-0000-0000-000036000000}"/>
    <cellStyle name="Standard 2 3" xfId="61" xr:uid="{00000000-0005-0000-0000-000037000000}"/>
    <cellStyle name="Standard 2 5" xfId="4" xr:uid="{00000000-0005-0000-0000-000038000000}"/>
    <cellStyle name="Standard 3" xfId="54" xr:uid="{00000000-0005-0000-0000-000039000000}"/>
    <cellStyle name="Standard 4" xfId="58" xr:uid="{00000000-0005-0000-0000-00003A000000}"/>
    <cellStyle name="Standard 5" xfId="64" xr:uid="{00000000-0005-0000-0000-00003B000000}"/>
    <cellStyle name="Standard 6" xfId="13" xr:uid="{00000000-0005-0000-0000-00003C000000}"/>
    <cellStyle name="Standard 7" xfId="63" xr:uid="{00000000-0005-0000-0000-00003D000000}"/>
    <cellStyle name="Standard_Auszug GV100 300900" xfId="2" xr:uid="{00000000-0005-0000-0000-00003E000000}"/>
    <cellStyle name="Standard_GV2000_VERBAND_300610_2_Q" xfId="1" xr:uid="{00000000-0005-0000-0000-00003F000000}"/>
    <cellStyle name="Standard_Tabelle1" xfId="5" xr:uid="{00000000-0005-0000-0000-000040000000}"/>
    <cellStyle name="Standard_VorlageBS2010_TabellenReihe2_Stand29.9.10 2" xfId="65" xr:uid="{00000000-0005-0000-0000-000041000000}"/>
    <cellStyle name="Untertitel" xfId="55" xr:uid="{00000000-0005-0000-0000-000042000000}"/>
    <cellStyle name="zelle mit Rand" xfId="56" xr:uid="{00000000-0005-0000-0000-000043000000}"/>
    <cellStyle name="Zwischentitel" xfId="57" xr:uid="{00000000-0005-0000-0000-00004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2</xdr:row>
      <xdr:rowOff>66675</xdr:rowOff>
    </xdr:from>
    <xdr:to>
      <xdr:col>6</xdr:col>
      <xdr:colOff>962025</xdr:colOff>
      <xdr:row>3</xdr:row>
      <xdr:rowOff>295275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"/>
  <sheetViews>
    <sheetView showGridLines="0" zoomScaleNormal="100" workbookViewId="0"/>
  </sheetViews>
  <sheetFormatPr baseColWidth="10" defaultColWidth="11.42578125" defaultRowHeight="12.75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8" width="15.5703125" style="4" customWidth="1"/>
    <col min="9" max="10" width="11.42578125" style="4"/>
    <col min="11" max="11" width="14.28515625" style="4" customWidth="1"/>
    <col min="12" max="13" width="11.42578125" style="4"/>
    <col min="14" max="14" width="15.140625" style="4" customWidth="1"/>
    <col min="15" max="16384" width="11.42578125" style="2"/>
  </cols>
  <sheetData>
    <row r="1" spans="1:11">
      <c r="A1" s="1"/>
      <c r="H1" s="3"/>
    </row>
    <row r="2" spans="1:11">
      <c r="A2" s="1"/>
      <c r="H2" s="3"/>
    </row>
    <row r="4" spans="1:11" ht="26.25">
      <c r="A4" s="5" t="s">
        <v>0</v>
      </c>
      <c r="H4" s="6"/>
    </row>
    <row r="5" spans="1:11">
      <c r="A5" s="7"/>
      <c r="B5" s="7"/>
      <c r="C5" s="7"/>
      <c r="D5" s="7"/>
      <c r="E5" s="7"/>
      <c r="F5" s="7"/>
      <c r="G5" s="7"/>
    </row>
    <row r="6" spans="1:11" ht="15" customHeight="1">
      <c r="A6" s="8"/>
      <c r="H6" s="9"/>
      <c r="K6" s="10"/>
    </row>
    <row r="7" spans="1:11" ht="15" customHeight="1">
      <c r="A7" s="8"/>
      <c r="H7" s="9"/>
      <c r="K7" s="10"/>
    </row>
    <row r="8" spans="1:11" ht="15" customHeight="1">
      <c r="A8" s="8"/>
      <c r="H8" s="9"/>
      <c r="K8" s="10"/>
    </row>
    <row r="9" spans="1:11" ht="26.25" customHeight="1">
      <c r="A9" s="11" t="s">
        <v>1</v>
      </c>
    </row>
    <row r="10" spans="1:11" ht="26.25" customHeight="1">
      <c r="A10" s="11" t="s">
        <v>2</v>
      </c>
    </row>
    <row r="11" spans="1:11" ht="26.25" customHeight="1">
      <c r="A11" s="11" t="s">
        <v>3</v>
      </c>
    </row>
    <row r="12" spans="1:11" ht="16.5" customHeight="1">
      <c r="A12" s="11"/>
      <c r="H12" s="12"/>
    </row>
    <row r="13" spans="1:11" ht="15">
      <c r="A13" s="8"/>
      <c r="D13" s="13"/>
    </row>
    <row r="14" spans="1:11" ht="15">
      <c r="A14" s="8"/>
      <c r="D14" s="13"/>
    </row>
    <row r="15" spans="1:11" ht="15">
      <c r="A15" s="8"/>
      <c r="D15" s="13"/>
    </row>
    <row r="16" spans="1:11" ht="15">
      <c r="A16" s="8"/>
      <c r="D16" s="13"/>
    </row>
    <row r="17" spans="1:4" ht="15">
      <c r="A17" s="8"/>
      <c r="D17" s="13"/>
    </row>
    <row r="18" spans="1:4" ht="15">
      <c r="A18" s="8"/>
      <c r="D18" s="13"/>
    </row>
    <row r="19" spans="1:4" ht="15">
      <c r="A19" s="8"/>
      <c r="D19" s="13"/>
    </row>
    <row r="20" spans="1:4" ht="15">
      <c r="A20" s="8"/>
      <c r="D20" s="13"/>
    </row>
    <row r="21" spans="1:4" ht="15">
      <c r="A21" s="8"/>
      <c r="D21" s="13"/>
    </row>
    <row r="22" spans="1:4" ht="15">
      <c r="A22" s="8"/>
      <c r="D22" s="13"/>
    </row>
    <row r="23" spans="1:4" ht="15">
      <c r="A23" s="8"/>
      <c r="D23" s="13"/>
    </row>
    <row r="24" spans="1:4" ht="15">
      <c r="A24" s="8"/>
      <c r="D24" s="13"/>
    </row>
    <row r="25" spans="1:4" ht="15">
      <c r="A25" s="8"/>
      <c r="D25" s="13"/>
    </row>
    <row r="26" spans="1:4" ht="15">
      <c r="A26" s="8"/>
      <c r="D26" s="13"/>
    </row>
    <row r="27" spans="1:4" ht="15">
      <c r="A27" s="8"/>
      <c r="D27" s="13"/>
    </row>
    <row r="28" spans="1:4" ht="15">
      <c r="A28" s="8"/>
      <c r="D28" s="13"/>
    </row>
    <row r="29" spans="1:4" ht="15">
      <c r="A29" s="8"/>
      <c r="D29" s="13"/>
    </row>
    <row r="30" spans="1:4" ht="15">
      <c r="A30" s="8"/>
      <c r="D30" s="13"/>
    </row>
    <row r="31" spans="1:4" ht="15">
      <c r="A31" s="8"/>
      <c r="D31" s="13"/>
    </row>
    <row r="32" spans="1:4" ht="15">
      <c r="A32" s="8"/>
      <c r="D32" s="13"/>
    </row>
    <row r="33" spans="1:14" ht="15">
      <c r="A33" s="8"/>
      <c r="D33" s="13"/>
    </row>
    <row r="34" spans="1:14" ht="26.25">
      <c r="A34" s="11" t="s">
        <v>1335</v>
      </c>
      <c r="C34" s="14"/>
    </row>
    <row r="35" spans="1:14" ht="16.5" customHeight="1">
      <c r="A35" s="8" t="s">
        <v>1337</v>
      </c>
      <c r="H35" s="2"/>
      <c r="I35" s="2"/>
      <c r="J35" s="2"/>
      <c r="K35" s="2"/>
      <c r="L35" s="2"/>
      <c r="M35" s="2"/>
      <c r="N35" s="2"/>
    </row>
    <row r="36" spans="1:14" ht="15">
      <c r="A36" s="8"/>
      <c r="H36" s="2"/>
      <c r="I36" s="2"/>
      <c r="J36" s="2"/>
      <c r="K36" s="2"/>
      <c r="L36" s="2"/>
      <c r="M36" s="2"/>
      <c r="N36" s="2"/>
    </row>
    <row r="38" spans="1:14">
      <c r="A38" s="15" t="s">
        <v>4</v>
      </c>
    </row>
    <row r="39" spans="1:14">
      <c r="A39" s="16" t="s">
        <v>5</v>
      </c>
    </row>
    <row r="40" spans="1:14">
      <c r="A40" s="15" t="s">
        <v>6</v>
      </c>
    </row>
    <row r="42" spans="1:14">
      <c r="A42" s="17"/>
      <c r="J42" s="18"/>
    </row>
    <row r="43" spans="1:14">
      <c r="K43" s="19"/>
    </row>
    <row r="44" spans="1:14">
      <c r="A44" s="17"/>
      <c r="J44" s="18"/>
    </row>
    <row r="46" spans="1:14">
      <c r="A46" s="2" t="s">
        <v>7</v>
      </c>
    </row>
    <row r="47" spans="1:14">
      <c r="A47" s="2" t="s">
        <v>1336</v>
      </c>
    </row>
    <row r="48" spans="1:14">
      <c r="A48" s="2" t="s">
        <v>8</v>
      </c>
    </row>
    <row r="60" spans="11:11">
      <c r="K60" s="19"/>
    </row>
  </sheetData>
  <hyperlinks>
    <hyperlink ref="A39" r:id="rId1" xr:uid="{00000000-0004-0000-0000-000000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59"/>
  <sheetViews>
    <sheetView topLeftCell="A451" zoomScaleNormal="100" workbookViewId="0">
      <selection activeCell="A9" sqref="A9:A478"/>
    </sheetView>
  </sheetViews>
  <sheetFormatPr baseColWidth="10" defaultRowHeight="12.75"/>
  <cols>
    <col min="1" max="1" width="9.5703125" style="15" customWidth="1"/>
    <col min="2" max="2" width="14.28515625" style="15" customWidth="1"/>
    <col min="3" max="3" width="27" style="53" customWidth="1"/>
    <col min="4" max="4" width="6.5703125" style="53" bestFit="1" customWidth="1"/>
    <col min="5" max="5" width="15.140625" style="23" bestFit="1" customWidth="1"/>
    <col min="6" max="6" width="15.7109375" style="66" bestFit="1" customWidth="1"/>
    <col min="7" max="8" width="15.42578125" style="66" bestFit="1" customWidth="1"/>
    <col min="9" max="9" width="9.42578125" style="66" customWidth="1"/>
    <col min="10" max="256" width="11.42578125" style="15"/>
    <col min="257" max="257" width="9.5703125" style="15" customWidth="1"/>
    <col min="258" max="258" width="14.28515625" style="15" customWidth="1"/>
    <col min="259" max="259" width="27" style="15" customWidth="1"/>
    <col min="260" max="260" width="6.5703125" style="15" bestFit="1" customWidth="1"/>
    <col min="261" max="261" width="15.140625" style="15" bestFit="1" customWidth="1"/>
    <col min="262" max="262" width="15.7109375" style="15" bestFit="1" customWidth="1"/>
    <col min="263" max="264" width="15.42578125" style="15" bestFit="1" customWidth="1"/>
    <col min="265" max="265" width="9.42578125" style="15" customWidth="1"/>
    <col min="266" max="512" width="11.42578125" style="15"/>
    <col min="513" max="513" width="9.5703125" style="15" customWidth="1"/>
    <col min="514" max="514" width="14.28515625" style="15" customWidth="1"/>
    <col min="515" max="515" width="27" style="15" customWidth="1"/>
    <col min="516" max="516" width="6.5703125" style="15" bestFit="1" customWidth="1"/>
    <col min="517" max="517" width="15.140625" style="15" bestFit="1" customWidth="1"/>
    <col min="518" max="518" width="15.7109375" style="15" bestFit="1" customWidth="1"/>
    <col min="519" max="520" width="15.42578125" style="15" bestFit="1" customWidth="1"/>
    <col min="521" max="521" width="9.42578125" style="15" customWidth="1"/>
    <col min="522" max="768" width="11.42578125" style="15"/>
    <col min="769" max="769" width="9.5703125" style="15" customWidth="1"/>
    <col min="770" max="770" width="14.28515625" style="15" customWidth="1"/>
    <col min="771" max="771" width="27" style="15" customWidth="1"/>
    <col min="772" max="772" width="6.5703125" style="15" bestFit="1" customWidth="1"/>
    <col min="773" max="773" width="15.140625" style="15" bestFit="1" customWidth="1"/>
    <col min="774" max="774" width="15.7109375" style="15" bestFit="1" customWidth="1"/>
    <col min="775" max="776" width="15.42578125" style="15" bestFit="1" customWidth="1"/>
    <col min="777" max="777" width="9.42578125" style="15" customWidth="1"/>
    <col min="778" max="1024" width="11.42578125" style="15"/>
    <col min="1025" max="1025" width="9.5703125" style="15" customWidth="1"/>
    <col min="1026" max="1026" width="14.28515625" style="15" customWidth="1"/>
    <col min="1027" max="1027" width="27" style="15" customWidth="1"/>
    <col min="1028" max="1028" width="6.5703125" style="15" bestFit="1" customWidth="1"/>
    <col min="1029" max="1029" width="15.140625" style="15" bestFit="1" customWidth="1"/>
    <col min="1030" max="1030" width="15.7109375" style="15" bestFit="1" customWidth="1"/>
    <col min="1031" max="1032" width="15.42578125" style="15" bestFit="1" customWidth="1"/>
    <col min="1033" max="1033" width="9.42578125" style="15" customWidth="1"/>
    <col min="1034" max="1280" width="11.42578125" style="15"/>
    <col min="1281" max="1281" width="9.5703125" style="15" customWidth="1"/>
    <col min="1282" max="1282" width="14.28515625" style="15" customWidth="1"/>
    <col min="1283" max="1283" width="27" style="15" customWidth="1"/>
    <col min="1284" max="1284" width="6.5703125" style="15" bestFit="1" customWidth="1"/>
    <col min="1285" max="1285" width="15.140625" style="15" bestFit="1" customWidth="1"/>
    <col min="1286" max="1286" width="15.7109375" style="15" bestFit="1" customWidth="1"/>
    <col min="1287" max="1288" width="15.42578125" style="15" bestFit="1" customWidth="1"/>
    <col min="1289" max="1289" width="9.42578125" style="15" customWidth="1"/>
    <col min="1290" max="1536" width="11.42578125" style="15"/>
    <col min="1537" max="1537" width="9.5703125" style="15" customWidth="1"/>
    <col min="1538" max="1538" width="14.28515625" style="15" customWidth="1"/>
    <col min="1539" max="1539" width="27" style="15" customWidth="1"/>
    <col min="1540" max="1540" width="6.5703125" style="15" bestFit="1" customWidth="1"/>
    <col min="1541" max="1541" width="15.140625" style="15" bestFit="1" customWidth="1"/>
    <col min="1542" max="1542" width="15.7109375" style="15" bestFit="1" customWidth="1"/>
    <col min="1543" max="1544" width="15.42578125" style="15" bestFit="1" customWidth="1"/>
    <col min="1545" max="1545" width="9.42578125" style="15" customWidth="1"/>
    <col min="1546" max="1792" width="11.42578125" style="15"/>
    <col min="1793" max="1793" width="9.5703125" style="15" customWidth="1"/>
    <col min="1794" max="1794" width="14.28515625" style="15" customWidth="1"/>
    <col min="1795" max="1795" width="27" style="15" customWidth="1"/>
    <col min="1796" max="1796" width="6.5703125" style="15" bestFit="1" customWidth="1"/>
    <col min="1797" max="1797" width="15.140625" style="15" bestFit="1" customWidth="1"/>
    <col min="1798" max="1798" width="15.7109375" style="15" bestFit="1" customWidth="1"/>
    <col min="1799" max="1800" width="15.42578125" style="15" bestFit="1" customWidth="1"/>
    <col min="1801" max="1801" width="9.42578125" style="15" customWidth="1"/>
    <col min="1802" max="2048" width="11.42578125" style="15"/>
    <col min="2049" max="2049" width="9.5703125" style="15" customWidth="1"/>
    <col min="2050" max="2050" width="14.28515625" style="15" customWidth="1"/>
    <col min="2051" max="2051" width="27" style="15" customWidth="1"/>
    <col min="2052" max="2052" width="6.5703125" style="15" bestFit="1" customWidth="1"/>
    <col min="2053" max="2053" width="15.140625" style="15" bestFit="1" customWidth="1"/>
    <col min="2054" max="2054" width="15.7109375" style="15" bestFit="1" customWidth="1"/>
    <col min="2055" max="2056" width="15.42578125" style="15" bestFit="1" customWidth="1"/>
    <col min="2057" max="2057" width="9.42578125" style="15" customWidth="1"/>
    <col min="2058" max="2304" width="11.42578125" style="15"/>
    <col min="2305" max="2305" width="9.5703125" style="15" customWidth="1"/>
    <col min="2306" max="2306" width="14.28515625" style="15" customWidth="1"/>
    <col min="2307" max="2307" width="27" style="15" customWidth="1"/>
    <col min="2308" max="2308" width="6.5703125" style="15" bestFit="1" customWidth="1"/>
    <col min="2309" max="2309" width="15.140625" style="15" bestFit="1" customWidth="1"/>
    <col min="2310" max="2310" width="15.7109375" style="15" bestFit="1" customWidth="1"/>
    <col min="2311" max="2312" width="15.42578125" style="15" bestFit="1" customWidth="1"/>
    <col min="2313" max="2313" width="9.42578125" style="15" customWidth="1"/>
    <col min="2314" max="2560" width="11.42578125" style="15"/>
    <col min="2561" max="2561" width="9.5703125" style="15" customWidth="1"/>
    <col min="2562" max="2562" width="14.28515625" style="15" customWidth="1"/>
    <col min="2563" max="2563" width="27" style="15" customWidth="1"/>
    <col min="2564" max="2564" width="6.5703125" style="15" bestFit="1" customWidth="1"/>
    <col min="2565" max="2565" width="15.140625" style="15" bestFit="1" customWidth="1"/>
    <col min="2566" max="2566" width="15.7109375" style="15" bestFit="1" customWidth="1"/>
    <col min="2567" max="2568" width="15.42578125" style="15" bestFit="1" customWidth="1"/>
    <col min="2569" max="2569" width="9.42578125" style="15" customWidth="1"/>
    <col min="2570" max="2816" width="11.42578125" style="15"/>
    <col min="2817" max="2817" width="9.5703125" style="15" customWidth="1"/>
    <col min="2818" max="2818" width="14.28515625" style="15" customWidth="1"/>
    <col min="2819" max="2819" width="27" style="15" customWidth="1"/>
    <col min="2820" max="2820" width="6.5703125" style="15" bestFit="1" customWidth="1"/>
    <col min="2821" max="2821" width="15.140625" style="15" bestFit="1" customWidth="1"/>
    <col min="2822" max="2822" width="15.7109375" style="15" bestFit="1" customWidth="1"/>
    <col min="2823" max="2824" width="15.42578125" style="15" bestFit="1" customWidth="1"/>
    <col min="2825" max="2825" width="9.42578125" style="15" customWidth="1"/>
    <col min="2826" max="3072" width="11.42578125" style="15"/>
    <col min="3073" max="3073" width="9.5703125" style="15" customWidth="1"/>
    <col min="3074" max="3074" width="14.28515625" style="15" customWidth="1"/>
    <col min="3075" max="3075" width="27" style="15" customWidth="1"/>
    <col min="3076" max="3076" width="6.5703125" style="15" bestFit="1" customWidth="1"/>
    <col min="3077" max="3077" width="15.140625" style="15" bestFit="1" customWidth="1"/>
    <col min="3078" max="3078" width="15.7109375" style="15" bestFit="1" customWidth="1"/>
    <col min="3079" max="3080" width="15.42578125" style="15" bestFit="1" customWidth="1"/>
    <col min="3081" max="3081" width="9.42578125" style="15" customWidth="1"/>
    <col min="3082" max="3328" width="11.42578125" style="15"/>
    <col min="3329" max="3329" width="9.5703125" style="15" customWidth="1"/>
    <col min="3330" max="3330" width="14.28515625" style="15" customWidth="1"/>
    <col min="3331" max="3331" width="27" style="15" customWidth="1"/>
    <col min="3332" max="3332" width="6.5703125" style="15" bestFit="1" customWidth="1"/>
    <col min="3333" max="3333" width="15.140625" style="15" bestFit="1" customWidth="1"/>
    <col min="3334" max="3334" width="15.7109375" style="15" bestFit="1" customWidth="1"/>
    <col min="3335" max="3336" width="15.42578125" style="15" bestFit="1" customWidth="1"/>
    <col min="3337" max="3337" width="9.42578125" style="15" customWidth="1"/>
    <col min="3338" max="3584" width="11.42578125" style="15"/>
    <col min="3585" max="3585" width="9.5703125" style="15" customWidth="1"/>
    <col min="3586" max="3586" width="14.28515625" style="15" customWidth="1"/>
    <col min="3587" max="3587" width="27" style="15" customWidth="1"/>
    <col min="3588" max="3588" width="6.5703125" style="15" bestFit="1" customWidth="1"/>
    <col min="3589" max="3589" width="15.140625" style="15" bestFit="1" customWidth="1"/>
    <col min="3590" max="3590" width="15.7109375" style="15" bestFit="1" customWidth="1"/>
    <col min="3591" max="3592" width="15.42578125" style="15" bestFit="1" customWidth="1"/>
    <col min="3593" max="3593" width="9.42578125" style="15" customWidth="1"/>
    <col min="3594" max="3840" width="11.42578125" style="15"/>
    <col min="3841" max="3841" width="9.5703125" style="15" customWidth="1"/>
    <col min="3842" max="3842" width="14.28515625" style="15" customWidth="1"/>
    <col min="3843" max="3843" width="27" style="15" customWidth="1"/>
    <col min="3844" max="3844" width="6.5703125" style="15" bestFit="1" customWidth="1"/>
    <col min="3845" max="3845" width="15.140625" style="15" bestFit="1" customWidth="1"/>
    <col min="3846" max="3846" width="15.7109375" style="15" bestFit="1" customWidth="1"/>
    <col min="3847" max="3848" width="15.42578125" style="15" bestFit="1" customWidth="1"/>
    <col min="3849" max="3849" width="9.42578125" style="15" customWidth="1"/>
    <col min="3850" max="4096" width="11.42578125" style="15"/>
    <col min="4097" max="4097" width="9.5703125" style="15" customWidth="1"/>
    <col min="4098" max="4098" width="14.28515625" style="15" customWidth="1"/>
    <col min="4099" max="4099" width="27" style="15" customWidth="1"/>
    <col min="4100" max="4100" width="6.5703125" style="15" bestFit="1" customWidth="1"/>
    <col min="4101" max="4101" width="15.140625" style="15" bestFit="1" customWidth="1"/>
    <col min="4102" max="4102" width="15.7109375" style="15" bestFit="1" customWidth="1"/>
    <col min="4103" max="4104" width="15.42578125" style="15" bestFit="1" customWidth="1"/>
    <col min="4105" max="4105" width="9.42578125" style="15" customWidth="1"/>
    <col min="4106" max="4352" width="11.42578125" style="15"/>
    <col min="4353" max="4353" width="9.5703125" style="15" customWidth="1"/>
    <col min="4354" max="4354" width="14.28515625" style="15" customWidth="1"/>
    <col min="4355" max="4355" width="27" style="15" customWidth="1"/>
    <col min="4356" max="4356" width="6.5703125" style="15" bestFit="1" customWidth="1"/>
    <col min="4357" max="4357" width="15.140625" style="15" bestFit="1" customWidth="1"/>
    <col min="4358" max="4358" width="15.7109375" style="15" bestFit="1" customWidth="1"/>
    <col min="4359" max="4360" width="15.42578125" style="15" bestFit="1" customWidth="1"/>
    <col min="4361" max="4361" width="9.42578125" style="15" customWidth="1"/>
    <col min="4362" max="4608" width="11.42578125" style="15"/>
    <col min="4609" max="4609" width="9.5703125" style="15" customWidth="1"/>
    <col min="4610" max="4610" width="14.28515625" style="15" customWidth="1"/>
    <col min="4611" max="4611" width="27" style="15" customWidth="1"/>
    <col min="4612" max="4612" width="6.5703125" style="15" bestFit="1" customWidth="1"/>
    <col min="4613" max="4613" width="15.140625" style="15" bestFit="1" customWidth="1"/>
    <col min="4614" max="4614" width="15.7109375" style="15" bestFit="1" customWidth="1"/>
    <col min="4615" max="4616" width="15.42578125" style="15" bestFit="1" customWidth="1"/>
    <col min="4617" max="4617" width="9.42578125" style="15" customWidth="1"/>
    <col min="4618" max="4864" width="11.42578125" style="15"/>
    <col min="4865" max="4865" width="9.5703125" style="15" customWidth="1"/>
    <col min="4866" max="4866" width="14.28515625" style="15" customWidth="1"/>
    <col min="4867" max="4867" width="27" style="15" customWidth="1"/>
    <col min="4868" max="4868" width="6.5703125" style="15" bestFit="1" customWidth="1"/>
    <col min="4869" max="4869" width="15.140625" style="15" bestFit="1" customWidth="1"/>
    <col min="4870" max="4870" width="15.7109375" style="15" bestFit="1" customWidth="1"/>
    <col min="4871" max="4872" width="15.42578125" style="15" bestFit="1" customWidth="1"/>
    <col min="4873" max="4873" width="9.42578125" style="15" customWidth="1"/>
    <col min="4874" max="5120" width="11.42578125" style="15"/>
    <col min="5121" max="5121" width="9.5703125" style="15" customWidth="1"/>
    <col min="5122" max="5122" width="14.28515625" style="15" customWidth="1"/>
    <col min="5123" max="5123" width="27" style="15" customWidth="1"/>
    <col min="5124" max="5124" width="6.5703125" style="15" bestFit="1" customWidth="1"/>
    <col min="5125" max="5125" width="15.140625" style="15" bestFit="1" customWidth="1"/>
    <col min="5126" max="5126" width="15.7109375" style="15" bestFit="1" customWidth="1"/>
    <col min="5127" max="5128" width="15.42578125" style="15" bestFit="1" customWidth="1"/>
    <col min="5129" max="5129" width="9.42578125" style="15" customWidth="1"/>
    <col min="5130" max="5376" width="11.42578125" style="15"/>
    <col min="5377" max="5377" width="9.5703125" style="15" customWidth="1"/>
    <col min="5378" max="5378" width="14.28515625" style="15" customWidth="1"/>
    <col min="5379" max="5379" width="27" style="15" customWidth="1"/>
    <col min="5380" max="5380" width="6.5703125" style="15" bestFit="1" customWidth="1"/>
    <col min="5381" max="5381" width="15.140625" style="15" bestFit="1" customWidth="1"/>
    <col min="5382" max="5382" width="15.7109375" style="15" bestFit="1" customWidth="1"/>
    <col min="5383" max="5384" width="15.42578125" style="15" bestFit="1" customWidth="1"/>
    <col min="5385" max="5385" width="9.42578125" style="15" customWidth="1"/>
    <col min="5386" max="5632" width="11.42578125" style="15"/>
    <col min="5633" max="5633" width="9.5703125" style="15" customWidth="1"/>
    <col min="5634" max="5634" width="14.28515625" style="15" customWidth="1"/>
    <col min="5635" max="5635" width="27" style="15" customWidth="1"/>
    <col min="5636" max="5636" width="6.5703125" style="15" bestFit="1" customWidth="1"/>
    <col min="5637" max="5637" width="15.140625" style="15" bestFit="1" customWidth="1"/>
    <col min="5638" max="5638" width="15.7109375" style="15" bestFit="1" customWidth="1"/>
    <col min="5639" max="5640" width="15.42578125" style="15" bestFit="1" customWidth="1"/>
    <col min="5641" max="5641" width="9.42578125" style="15" customWidth="1"/>
    <col min="5642" max="5888" width="11.42578125" style="15"/>
    <col min="5889" max="5889" width="9.5703125" style="15" customWidth="1"/>
    <col min="5890" max="5890" width="14.28515625" style="15" customWidth="1"/>
    <col min="5891" max="5891" width="27" style="15" customWidth="1"/>
    <col min="5892" max="5892" width="6.5703125" style="15" bestFit="1" customWidth="1"/>
    <col min="5893" max="5893" width="15.140625" style="15" bestFit="1" customWidth="1"/>
    <col min="5894" max="5894" width="15.7109375" style="15" bestFit="1" customWidth="1"/>
    <col min="5895" max="5896" width="15.42578125" style="15" bestFit="1" customWidth="1"/>
    <col min="5897" max="5897" width="9.42578125" style="15" customWidth="1"/>
    <col min="5898" max="6144" width="11.42578125" style="15"/>
    <col min="6145" max="6145" width="9.5703125" style="15" customWidth="1"/>
    <col min="6146" max="6146" width="14.28515625" style="15" customWidth="1"/>
    <col min="6147" max="6147" width="27" style="15" customWidth="1"/>
    <col min="6148" max="6148" width="6.5703125" style="15" bestFit="1" customWidth="1"/>
    <col min="6149" max="6149" width="15.140625" style="15" bestFit="1" customWidth="1"/>
    <col min="6150" max="6150" width="15.7109375" style="15" bestFit="1" customWidth="1"/>
    <col min="6151" max="6152" width="15.42578125" style="15" bestFit="1" customWidth="1"/>
    <col min="6153" max="6153" width="9.42578125" style="15" customWidth="1"/>
    <col min="6154" max="6400" width="11.42578125" style="15"/>
    <col min="6401" max="6401" width="9.5703125" style="15" customWidth="1"/>
    <col min="6402" max="6402" width="14.28515625" style="15" customWidth="1"/>
    <col min="6403" max="6403" width="27" style="15" customWidth="1"/>
    <col min="6404" max="6404" width="6.5703125" style="15" bestFit="1" customWidth="1"/>
    <col min="6405" max="6405" width="15.140625" style="15" bestFit="1" customWidth="1"/>
    <col min="6406" max="6406" width="15.7109375" style="15" bestFit="1" customWidth="1"/>
    <col min="6407" max="6408" width="15.42578125" style="15" bestFit="1" customWidth="1"/>
    <col min="6409" max="6409" width="9.42578125" style="15" customWidth="1"/>
    <col min="6410" max="6656" width="11.42578125" style="15"/>
    <col min="6657" max="6657" width="9.5703125" style="15" customWidth="1"/>
    <col min="6658" max="6658" width="14.28515625" style="15" customWidth="1"/>
    <col min="6659" max="6659" width="27" style="15" customWidth="1"/>
    <col min="6660" max="6660" width="6.5703125" style="15" bestFit="1" customWidth="1"/>
    <col min="6661" max="6661" width="15.140625" style="15" bestFit="1" customWidth="1"/>
    <col min="6662" max="6662" width="15.7109375" style="15" bestFit="1" customWidth="1"/>
    <col min="6663" max="6664" width="15.42578125" style="15" bestFit="1" customWidth="1"/>
    <col min="6665" max="6665" width="9.42578125" style="15" customWidth="1"/>
    <col min="6666" max="6912" width="11.42578125" style="15"/>
    <col min="6913" max="6913" width="9.5703125" style="15" customWidth="1"/>
    <col min="6914" max="6914" width="14.28515625" style="15" customWidth="1"/>
    <col min="6915" max="6915" width="27" style="15" customWidth="1"/>
    <col min="6916" max="6916" width="6.5703125" style="15" bestFit="1" customWidth="1"/>
    <col min="6917" max="6917" width="15.140625" style="15" bestFit="1" customWidth="1"/>
    <col min="6918" max="6918" width="15.7109375" style="15" bestFit="1" customWidth="1"/>
    <col min="6919" max="6920" width="15.42578125" style="15" bestFit="1" customWidth="1"/>
    <col min="6921" max="6921" width="9.42578125" style="15" customWidth="1"/>
    <col min="6922" max="7168" width="11.42578125" style="15"/>
    <col min="7169" max="7169" width="9.5703125" style="15" customWidth="1"/>
    <col min="7170" max="7170" width="14.28515625" style="15" customWidth="1"/>
    <col min="7171" max="7171" width="27" style="15" customWidth="1"/>
    <col min="7172" max="7172" width="6.5703125" style="15" bestFit="1" customWidth="1"/>
    <col min="7173" max="7173" width="15.140625" style="15" bestFit="1" customWidth="1"/>
    <col min="7174" max="7174" width="15.7109375" style="15" bestFit="1" customWidth="1"/>
    <col min="7175" max="7176" width="15.42578125" style="15" bestFit="1" customWidth="1"/>
    <col min="7177" max="7177" width="9.42578125" style="15" customWidth="1"/>
    <col min="7178" max="7424" width="11.42578125" style="15"/>
    <col min="7425" max="7425" width="9.5703125" style="15" customWidth="1"/>
    <col min="7426" max="7426" width="14.28515625" style="15" customWidth="1"/>
    <col min="7427" max="7427" width="27" style="15" customWidth="1"/>
    <col min="7428" max="7428" width="6.5703125" style="15" bestFit="1" customWidth="1"/>
    <col min="7429" max="7429" width="15.140625" style="15" bestFit="1" customWidth="1"/>
    <col min="7430" max="7430" width="15.7109375" style="15" bestFit="1" customWidth="1"/>
    <col min="7431" max="7432" width="15.42578125" style="15" bestFit="1" customWidth="1"/>
    <col min="7433" max="7433" width="9.42578125" style="15" customWidth="1"/>
    <col min="7434" max="7680" width="11.42578125" style="15"/>
    <col min="7681" max="7681" width="9.5703125" style="15" customWidth="1"/>
    <col min="7682" max="7682" width="14.28515625" style="15" customWidth="1"/>
    <col min="7683" max="7683" width="27" style="15" customWidth="1"/>
    <col min="7684" max="7684" width="6.5703125" style="15" bestFit="1" customWidth="1"/>
    <col min="7685" max="7685" width="15.140625" style="15" bestFit="1" customWidth="1"/>
    <col min="7686" max="7686" width="15.7109375" style="15" bestFit="1" customWidth="1"/>
    <col min="7687" max="7688" width="15.42578125" style="15" bestFit="1" customWidth="1"/>
    <col min="7689" max="7689" width="9.42578125" style="15" customWidth="1"/>
    <col min="7690" max="7936" width="11.42578125" style="15"/>
    <col min="7937" max="7937" width="9.5703125" style="15" customWidth="1"/>
    <col min="7938" max="7938" width="14.28515625" style="15" customWidth="1"/>
    <col min="7939" max="7939" width="27" style="15" customWidth="1"/>
    <col min="7940" max="7940" width="6.5703125" style="15" bestFit="1" customWidth="1"/>
    <col min="7941" max="7941" width="15.140625" style="15" bestFit="1" customWidth="1"/>
    <col min="7942" max="7942" width="15.7109375" style="15" bestFit="1" customWidth="1"/>
    <col min="7943" max="7944" width="15.42578125" style="15" bestFit="1" customWidth="1"/>
    <col min="7945" max="7945" width="9.42578125" style="15" customWidth="1"/>
    <col min="7946" max="8192" width="11.42578125" style="15"/>
    <col min="8193" max="8193" width="9.5703125" style="15" customWidth="1"/>
    <col min="8194" max="8194" width="14.28515625" style="15" customWidth="1"/>
    <col min="8195" max="8195" width="27" style="15" customWidth="1"/>
    <col min="8196" max="8196" width="6.5703125" style="15" bestFit="1" customWidth="1"/>
    <col min="8197" max="8197" width="15.140625" style="15" bestFit="1" customWidth="1"/>
    <col min="8198" max="8198" width="15.7109375" style="15" bestFit="1" customWidth="1"/>
    <col min="8199" max="8200" width="15.42578125" style="15" bestFit="1" customWidth="1"/>
    <col min="8201" max="8201" width="9.42578125" style="15" customWidth="1"/>
    <col min="8202" max="8448" width="11.42578125" style="15"/>
    <col min="8449" max="8449" width="9.5703125" style="15" customWidth="1"/>
    <col min="8450" max="8450" width="14.28515625" style="15" customWidth="1"/>
    <col min="8451" max="8451" width="27" style="15" customWidth="1"/>
    <col min="8452" max="8452" width="6.5703125" style="15" bestFit="1" customWidth="1"/>
    <col min="8453" max="8453" width="15.140625" style="15" bestFit="1" customWidth="1"/>
    <col min="8454" max="8454" width="15.7109375" style="15" bestFit="1" customWidth="1"/>
    <col min="8455" max="8456" width="15.42578125" style="15" bestFit="1" customWidth="1"/>
    <col min="8457" max="8457" width="9.42578125" style="15" customWidth="1"/>
    <col min="8458" max="8704" width="11.42578125" style="15"/>
    <col min="8705" max="8705" width="9.5703125" style="15" customWidth="1"/>
    <col min="8706" max="8706" width="14.28515625" style="15" customWidth="1"/>
    <col min="8707" max="8707" width="27" style="15" customWidth="1"/>
    <col min="8708" max="8708" width="6.5703125" style="15" bestFit="1" customWidth="1"/>
    <col min="8709" max="8709" width="15.140625" style="15" bestFit="1" customWidth="1"/>
    <col min="8710" max="8710" width="15.7109375" style="15" bestFit="1" customWidth="1"/>
    <col min="8711" max="8712" width="15.42578125" style="15" bestFit="1" customWidth="1"/>
    <col min="8713" max="8713" width="9.42578125" style="15" customWidth="1"/>
    <col min="8714" max="8960" width="11.42578125" style="15"/>
    <col min="8961" max="8961" width="9.5703125" style="15" customWidth="1"/>
    <col min="8962" max="8962" width="14.28515625" style="15" customWidth="1"/>
    <col min="8963" max="8963" width="27" style="15" customWidth="1"/>
    <col min="8964" max="8964" width="6.5703125" style="15" bestFit="1" customWidth="1"/>
    <col min="8965" max="8965" width="15.140625" style="15" bestFit="1" customWidth="1"/>
    <col min="8966" max="8966" width="15.7109375" style="15" bestFit="1" customWidth="1"/>
    <col min="8967" max="8968" width="15.42578125" style="15" bestFit="1" customWidth="1"/>
    <col min="8969" max="8969" width="9.42578125" style="15" customWidth="1"/>
    <col min="8970" max="9216" width="11.42578125" style="15"/>
    <col min="9217" max="9217" width="9.5703125" style="15" customWidth="1"/>
    <col min="9218" max="9218" width="14.28515625" style="15" customWidth="1"/>
    <col min="9219" max="9219" width="27" style="15" customWidth="1"/>
    <col min="9220" max="9220" width="6.5703125" style="15" bestFit="1" customWidth="1"/>
    <col min="9221" max="9221" width="15.140625" style="15" bestFit="1" customWidth="1"/>
    <col min="9222" max="9222" width="15.7109375" style="15" bestFit="1" customWidth="1"/>
    <col min="9223" max="9224" width="15.42578125" style="15" bestFit="1" customWidth="1"/>
    <col min="9225" max="9225" width="9.42578125" style="15" customWidth="1"/>
    <col min="9226" max="9472" width="11.42578125" style="15"/>
    <col min="9473" max="9473" width="9.5703125" style="15" customWidth="1"/>
    <col min="9474" max="9474" width="14.28515625" style="15" customWidth="1"/>
    <col min="9475" max="9475" width="27" style="15" customWidth="1"/>
    <col min="9476" max="9476" width="6.5703125" style="15" bestFit="1" customWidth="1"/>
    <col min="9477" max="9477" width="15.140625" style="15" bestFit="1" customWidth="1"/>
    <col min="9478" max="9478" width="15.7109375" style="15" bestFit="1" customWidth="1"/>
    <col min="9479" max="9480" width="15.42578125" style="15" bestFit="1" customWidth="1"/>
    <col min="9481" max="9481" width="9.42578125" style="15" customWidth="1"/>
    <col min="9482" max="9728" width="11.42578125" style="15"/>
    <col min="9729" max="9729" width="9.5703125" style="15" customWidth="1"/>
    <col min="9730" max="9730" width="14.28515625" style="15" customWidth="1"/>
    <col min="9731" max="9731" width="27" style="15" customWidth="1"/>
    <col min="9732" max="9732" width="6.5703125" style="15" bestFit="1" customWidth="1"/>
    <col min="9733" max="9733" width="15.140625" style="15" bestFit="1" customWidth="1"/>
    <col min="9734" max="9734" width="15.7109375" style="15" bestFit="1" customWidth="1"/>
    <col min="9735" max="9736" width="15.42578125" style="15" bestFit="1" customWidth="1"/>
    <col min="9737" max="9737" width="9.42578125" style="15" customWidth="1"/>
    <col min="9738" max="9984" width="11.42578125" style="15"/>
    <col min="9985" max="9985" width="9.5703125" style="15" customWidth="1"/>
    <col min="9986" max="9986" width="14.28515625" style="15" customWidth="1"/>
    <col min="9987" max="9987" width="27" style="15" customWidth="1"/>
    <col min="9988" max="9988" width="6.5703125" style="15" bestFit="1" customWidth="1"/>
    <col min="9989" max="9989" width="15.140625" style="15" bestFit="1" customWidth="1"/>
    <col min="9990" max="9990" width="15.7109375" style="15" bestFit="1" customWidth="1"/>
    <col min="9991" max="9992" width="15.42578125" style="15" bestFit="1" customWidth="1"/>
    <col min="9993" max="9993" width="9.42578125" style="15" customWidth="1"/>
    <col min="9994" max="10240" width="11.42578125" style="15"/>
    <col min="10241" max="10241" width="9.5703125" style="15" customWidth="1"/>
    <col min="10242" max="10242" width="14.28515625" style="15" customWidth="1"/>
    <col min="10243" max="10243" width="27" style="15" customWidth="1"/>
    <col min="10244" max="10244" width="6.5703125" style="15" bestFit="1" customWidth="1"/>
    <col min="10245" max="10245" width="15.140625" style="15" bestFit="1" customWidth="1"/>
    <col min="10246" max="10246" width="15.7109375" style="15" bestFit="1" customWidth="1"/>
    <col min="10247" max="10248" width="15.42578125" style="15" bestFit="1" customWidth="1"/>
    <col min="10249" max="10249" width="9.42578125" style="15" customWidth="1"/>
    <col min="10250" max="10496" width="11.42578125" style="15"/>
    <col min="10497" max="10497" width="9.5703125" style="15" customWidth="1"/>
    <col min="10498" max="10498" width="14.28515625" style="15" customWidth="1"/>
    <col min="10499" max="10499" width="27" style="15" customWidth="1"/>
    <col min="10500" max="10500" width="6.5703125" style="15" bestFit="1" customWidth="1"/>
    <col min="10501" max="10501" width="15.140625" style="15" bestFit="1" customWidth="1"/>
    <col min="10502" max="10502" width="15.7109375" style="15" bestFit="1" customWidth="1"/>
    <col min="10503" max="10504" width="15.42578125" style="15" bestFit="1" customWidth="1"/>
    <col min="10505" max="10505" width="9.42578125" style="15" customWidth="1"/>
    <col min="10506" max="10752" width="11.42578125" style="15"/>
    <col min="10753" max="10753" width="9.5703125" style="15" customWidth="1"/>
    <col min="10754" max="10754" width="14.28515625" style="15" customWidth="1"/>
    <col min="10755" max="10755" width="27" style="15" customWidth="1"/>
    <col min="10756" max="10756" width="6.5703125" style="15" bestFit="1" customWidth="1"/>
    <col min="10757" max="10757" width="15.140625" style="15" bestFit="1" customWidth="1"/>
    <col min="10758" max="10758" width="15.7109375" style="15" bestFit="1" customWidth="1"/>
    <col min="10759" max="10760" width="15.42578125" style="15" bestFit="1" customWidth="1"/>
    <col min="10761" max="10761" width="9.42578125" style="15" customWidth="1"/>
    <col min="10762" max="11008" width="11.42578125" style="15"/>
    <col min="11009" max="11009" width="9.5703125" style="15" customWidth="1"/>
    <col min="11010" max="11010" width="14.28515625" style="15" customWidth="1"/>
    <col min="11011" max="11011" width="27" style="15" customWidth="1"/>
    <col min="11012" max="11012" width="6.5703125" style="15" bestFit="1" customWidth="1"/>
    <col min="11013" max="11013" width="15.140625" style="15" bestFit="1" customWidth="1"/>
    <col min="11014" max="11014" width="15.7109375" style="15" bestFit="1" customWidth="1"/>
    <col min="11015" max="11016" width="15.42578125" style="15" bestFit="1" customWidth="1"/>
    <col min="11017" max="11017" width="9.42578125" style="15" customWidth="1"/>
    <col min="11018" max="11264" width="11.42578125" style="15"/>
    <col min="11265" max="11265" width="9.5703125" style="15" customWidth="1"/>
    <col min="11266" max="11266" width="14.28515625" style="15" customWidth="1"/>
    <col min="11267" max="11267" width="27" style="15" customWidth="1"/>
    <col min="11268" max="11268" width="6.5703125" style="15" bestFit="1" customWidth="1"/>
    <col min="11269" max="11269" width="15.140625" style="15" bestFit="1" customWidth="1"/>
    <col min="11270" max="11270" width="15.7109375" style="15" bestFit="1" customWidth="1"/>
    <col min="11271" max="11272" width="15.42578125" style="15" bestFit="1" customWidth="1"/>
    <col min="11273" max="11273" width="9.42578125" style="15" customWidth="1"/>
    <col min="11274" max="11520" width="11.42578125" style="15"/>
    <col min="11521" max="11521" width="9.5703125" style="15" customWidth="1"/>
    <col min="11522" max="11522" width="14.28515625" style="15" customWidth="1"/>
    <col min="11523" max="11523" width="27" style="15" customWidth="1"/>
    <col min="11524" max="11524" width="6.5703125" style="15" bestFit="1" customWidth="1"/>
    <col min="11525" max="11525" width="15.140625" style="15" bestFit="1" customWidth="1"/>
    <col min="11526" max="11526" width="15.7109375" style="15" bestFit="1" customWidth="1"/>
    <col min="11527" max="11528" width="15.42578125" style="15" bestFit="1" customWidth="1"/>
    <col min="11529" max="11529" width="9.42578125" style="15" customWidth="1"/>
    <col min="11530" max="11776" width="11.42578125" style="15"/>
    <col min="11777" max="11777" width="9.5703125" style="15" customWidth="1"/>
    <col min="11778" max="11778" width="14.28515625" style="15" customWidth="1"/>
    <col min="11779" max="11779" width="27" style="15" customWidth="1"/>
    <col min="11780" max="11780" width="6.5703125" style="15" bestFit="1" customWidth="1"/>
    <col min="11781" max="11781" width="15.140625" style="15" bestFit="1" customWidth="1"/>
    <col min="11782" max="11782" width="15.7109375" style="15" bestFit="1" customWidth="1"/>
    <col min="11783" max="11784" width="15.42578125" style="15" bestFit="1" customWidth="1"/>
    <col min="11785" max="11785" width="9.42578125" style="15" customWidth="1"/>
    <col min="11786" max="12032" width="11.42578125" style="15"/>
    <col min="12033" max="12033" width="9.5703125" style="15" customWidth="1"/>
    <col min="12034" max="12034" width="14.28515625" style="15" customWidth="1"/>
    <col min="12035" max="12035" width="27" style="15" customWidth="1"/>
    <col min="12036" max="12036" width="6.5703125" style="15" bestFit="1" customWidth="1"/>
    <col min="12037" max="12037" width="15.140625" style="15" bestFit="1" customWidth="1"/>
    <col min="12038" max="12038" width="15.7109375" style="15" bestFit="1" customWidth="1"/>
    <col min="12039" max="12040" width="15.42578125" style="15" bestFit="1" customWidth="1"/>
    <col min="12041" max="12041" width="9.42578125" style="15" customWidth="1"/>
    <col min="12042" max="12288" width="11.42578125" style="15"/>
    <col min="12289" max="12289" width="9.5703125" style="15" customWidth="1"/>
    <col min="12290" max="12290" width="14.28515625" style="15" customWidth="1"/>
    <col min="12291" max="12291" width="27" style="15" customWidth="1"/>
    <col min="12292" max="12292" width="6.5703125" style="15" bestFit="1" customWidth="1"/>
    <col min="12293" max="12293" width="15.140625" style="15" bestFit="1" customWidth="1"/>
    <col min="12294" max="12294" width="15.7109375" style="15" bestFit="1" customWidth="1"/>
    <col min="12295" max="12296" width="15.42578125" style="15" bestFit="1" customWidth="1"/>
    <col min="12297" max="12297" width="9.42578125" style="15" customWidth="1"/>
    <col min="12298" max="12544" width="11.42578125" style="15"/>
    <col min="12545" max="12545" width="9.5703125" style="15" customWidth="1"/>
    <col min="12546" max="12546" width="14.28515625" style="15" customWidth="1"/>
    <col min="12547" max="12547" width="27" style="15" customWidth="1"/>
    <col min="12548" max="12548" width="6.5703125" style="15" bestFit="1" customWidth="1"/>
    <col min="12549" max="12549" width="15.140625" style="15" bestFit="1" customWidth="1"/>
    <col min="12550" max="12550" width="15.7109375" style="15" bestFit="1" customWidth="1"/>
    <col min="12551" max="12552" width="15.42578125" style="15" bestFit="1" customWidth="1"/>
    <col min="12553" max="12553" width="9.42578125" style="15" customWidth="1"/>
    <col min="12554" max="12800" width="11.42578125" style="15"/>
    <col min="12801" max="12801" width="9.5703125" style="15" customWidth="1"/>
    <col min="12802" max="12802" width="14.28515625" style="15" customWidth="1"/>
    <col min="12803" max="12803" width="27" style="15" customWidth="1"/>
    <col min="12804" max="12804" width="6.5703125" style="15" bestFit="1" customWidth="1"/>
    <col min="12805" max="12805" width="15.140625" style="15" bestFit="1" customWidth="1"/>
    <col min="12806" max="12806" width="15.7109375" style="15" bestFit="1" customWidth="1"/>
    <col min="12807" max="12808" width="15.42578125" style="15" bestFit="1" customWidth="1"/>
    <col min="12809" max="12809" width="9.42578125" style="15" customWidth="1"/>
    <col min="12810" max="13056" width="11.42578125" style="15"/>
    <col min="13057" max="13057" width="9.5703125" style="15" customWidth="1"/>
    <col min="13058" max="13058" width="14.28515625" style="15" customWidth="1"/>
    <col min="13059" max="13059" width="27" style="15" customWidth="1"/>
    <col min="13060" max="13060" width="6.5703125" style="15" bestFit="1" customWidth="1"/>
    <col min="13061" max="13061" width="15.140625" style="15" bestFit="1" customWidth="1"/>
    <col min="13062" max="13062" width="15.7109375" style="15" bestFit="1" customWidth="1"/>
    <col min="13063" max="13064" width="15.42578125" style="15" bestFit="1" customWidth="1"/>
    <col min="13065" max="13065" width="9.42578125" style="15" customWidth="1"/>
    <col min="13066" max="13312" width="11.42578125" style="15"/>
    <col min="13313" max="13313" width="9.5703125" style="15" customWidth="1"/>
    <col min="13314" max="13314" width="14.28515625" style="15" customWidth="1"/>
    <col min="13315" max="13315" width="27" style="15" customWidth="1"/>
    <col min="13316" max="13316" width="6.5703125" style="15" bestFit="1" customWidth="1"/>
    <col min="13317" max="13317" width="15.140625" style="15" bestFit="1" customWidth="1"/>
    <col min="13318" max="13318" width="15.7109375" style="15" bestFit="1" customWidth="1"/>
    <col min="13319" max="13320" width="15.42578125" style="15" bestFit="1" customWidth="1"/>
    <col min="13321" max="13321" width="9.42578125" style="15" customWidth="1"/>
    <col min="13322" max="13568" width="11.42578125" style="15"/>
    <col min="13569" max="13569" width="9.5703125" style="15" customWidth="1"/>
    <col min="13570" max="13570" width="14.28515625" style="15" customWidth="1"/>
    <col min="13571" max="13571" width="27" style="15" customWidth="1"/>
    <col min="13572" max="13572" width="6.5703125" style="15" bestFit="1" customWidth="1"/>
    <col min="13573" max="13573" width="15.140625" style="15" bestFit="1" customWidth="1"/>
    <col min="13574" max="13574" width="15.7109375" style="15" bestFit="1" customWidth="1"/>
    <col min="13575" max="13576" width="15.42578125" style="15" bestFit="1" customWidth="1"/>
    <col min="13577" max="13577" width="9.42578125" style="15" customWidth="1"/>
    <col min="13578" max="13824" width="11.42578125" style="15"/>
    <col min="13825" max="13825" width="9.5703125" style="15" customWidth="1"/>
    <col min="13826" max="13826" width="14.28515625" style="15" customWidth="1"/>
    <col min="13827" max="13827" width="27" style="15" customWidth="1"/>
    <col min="13828" max="13828" width="6.5703125" style="15" bestFit="1" customWidth="1"/>
    <col min="13829" max="13829" width="15.140625" style="15" bestFit="1" customWidth="1"/>
    <col min="13830" max="13830" width="15.7109375" style="15" bestFit="1" customWidth="1"/>
    <col min="13831" max="13832" width="15.42578125" style="15" bestFit="1" customWidth="1"/>
    <col min="13833" max="13833" width="9.42578125" style="15" customWidth="1"/>
    <col min="13834" max="14080" width="11.42578125" style="15"/>
    <col min="14081" max="14081" width="9.5703125" style="15" customWidth="1"/>
    <col min="14082" max="14082" width="14.28515625" style="15" customWidth="1"/>
    <col min="14083" max="14083" width="27" style="15" customWidth="1"/>
    <col min="14084" max="14084" width="6.5703125" style="15" bestFit="1" customWidth="1"/>
    <col min="14085" max="14085" width="15.140625" style="15" bestFit="1" customWidth="1"/>
    <col min="14086" max="14086" width="15.7109375" style="15" bestFit="1" customWidth="1"/>
    <col min="14087" max="14088" width="15.42578125" style="15" bestFit="1" customWidth="1"/>
    <col min="14089" max="14089" width="9.42578125" style="15" customWidth="1"/>
    <col min="14090" max="14336" width="11.42578125" style="15"/>
    <col min="14337" max="14337" width="9.5703125" style="15" customWidth="1"/>
    <col min="14338" max="14338" width="14.28515625" style="15" customWidth="1"/>
    <col min="14339" max="14339" width="27" style="15" customWidth="1"/>
    <col min="14340" max="14340" width="6.5703125" style="15" bestFit="1" customWidth="1"/>
    <col min="14341" max="14341" width="15.140625" style="15" bestFit="1" customWidth="1"/>
    <col min="14342" max="14342" width="15.7109375" style="15" bestFit="1" customWidth="1"/>
    <col min="14343" max="14344" width="15.42578125" style="15" bestFit="1" customWidth="1"/>
    <col min="14345" max="14345" width="9.42578125" style="15" customWidth="1"/>
    <col min="14346" max="14592" width="11.42578125" style="15"/>
    <col min="14593" max="14593" width="9.5703125" style="15" customWidth="1"/>
    <col min="14594" max="14594" width="14.28515625" style="15" customWidth="1"/>
    <col min="14595" max="14595" width="27" style="15" customWidth="1"/>
    <col min="14596" max="14596" width="6.5703125" style="15" bestFit="1" customWidth="1"/>
    <col min="14597" max="14597" width="15.140625" style="15" bestFit="1" customWidth="1"/>
    <col min="14598" max="14598" width="15.7109375" style="15" bestFit="1" customWidth="1"/>
    <col min="14599" max="14600" width="15.42578125" style="15" bestFit="1" customWidth="1"/>
    <col min="14601" max="14601" width="9.42578125" style="15" customWidth="1"/>
    <col min="14602" max="14848" width="11.42578125" style="15"/>
    <col min="14849" max="14849" width="9.5703125" style="15" customWidth="1"/>
    <col min="14850" max="14850" width="14.28515625" style="15" customWidth="1"/>
    <col min="14851" max="14851" width="27" style="15" customWidth="1"/>
    <col min="14852" max="14852" width="6.5703125" style="15" bestFit="1" customWidth="1"/>
    <col min="14853" max="14853" width="15.140625" style="15" bestFit="1" customWidth="1"/>
    <col min="14854" max="14854" width="15.7109375" style="15" bestFit="1" customWidth="1"/>
    <col min="14855" max="14856" width="15.42578125" style="15" bestFit="1" customWidth="1"/>
    <col min="14857" max="14857" width="9.42578125" style="15" customWidth="1"/>
    <col min="14858" max="15104" width="11.42578125" style="15"/>
    <col min="15105" max="15105" width="9.5703125" style="15" customWidth="1"/>
    <col min="15106" max="15106" width="14.28515625" style="15" customWidth="1"/>
    <col min="15107" max="15107" width="27" style="15" customWidth="1"/>
    <col min="15108" max="15108" width="6.5703125" style="15" bestFit="1" customWidth="1"/>
    <col min="15109" max="15109" width="15.140625" style="15" bestFit="1" customWidth="1"/>
    <col min="15110" max="15110" width="15.7109375" style="15" bestFit="1" customWidth="1"/>
    <col min="15111" max="15112" width="15.42578125" style="15" bestFit="1" customWidth="1"/>
    <col min="15113" max="15113" width="9.42578125" style="15" customWidth="1"/>
    <col min="15114" max="15360" width="11.42578125" style="15"/>
    <col min="15361" max="15361" width="9.5703125" style="15" customWidth="1"/>
    <col min="15362" max="15362" width="14.28515625" style="15" customWidth="1"/>
    <col min="15363" max="15363" width="27" style="15" customWidth="1"/>
    <col min="15364" max="15364" width="6.5703125" style="15" bestFit="1" customWidth="1"/>
    <col min="15365" max="15365" width="15.140625" style="15" bestFit="1" customWidth="1"/>
    <col min="15366" max="15366" width="15.7109375" style="15" bestFit="1" customWidth="1"/>
    <col min="15367" max="15368" width="15.42578125" style="15" bestFit="1" customWidth="1"/>
    <col min="15369" max="15369" width="9.42578125" style="15" customWidth="1"/>
    <col min="15370" max="15616" width="11.42578125" style="15"/>
    <col min="15617" max="15617" width="9.5703125" style="15" customWidth="1"/>
    <col min="15618" max="15618" width="14.28515625" style="15" customWidth="1"/>
    <col min="15619" max="15619" width="27" style="15" customWidth="1"/>
    <col min="15620" max="15620" width="6.5703125" style="15" bestFit="1" customWidth="1"/>
    <col min="15621" max="15621" width="15.140625" style="15" bestFit="1" customWidth="1"/>
    <col min="15622" max="15622" width="15.7109375" style="15" bestFit="1" customWidth="1"/>
    <col min="15623" max="15624" width="15.42578125" style="15" bestFit="1" customWidth="1"/>
    <col min="15625" max="15625" width="9.42578125" style="15" customWidth="1"/>
    <col min="15626" max="15872" width="11.42578125" style="15"/>
    <col min="15873" max="15873" width="9.5703125" style="15" customWidth="1"/>
    <col min="15874" max="15874" width="14.28515625" style="15" customWidth="1"/>
    <col min="15875" max="15875" width="27" style="15" customWidth="1"/>
    <col min="15876" max="15876" width="6.5703125" style="15" bestFit="1" customWidth="1"/>
    <col min="15877" max="15877" width="15.140625" style="15" bestFit="1" customWidth="1"/>
    <col min="15878" max="15878" width="15.7109375" style="15" bestFit="1" customWidth="1"/>
    <col min="15879" max="15880" width="15.42578125" style="15" bestFit="1" customWidth="1"/>
    <col min="15881" max="15881" width="9.42578125" style="15" customWidth="1"/>
    <col min="15882" max="16128" width="11.42578125" style="15"/>
    <col min="16129" max="16129" width="9.5703125" style="15" customWidth="1"/>
    <col min="16130" max="16130" width="14.28515625" style="15" customWidth="1"/>
    <col min="16131" max="16131" width="27" style="15" customWidth="1"/>
    <col min="16132" max="16132" width="6.5703125" style="15" bestFit="1" customWidth="1"/>
    <col min="16133" max="16133" width="15.140625" style="15" bestFit="1" customWidth="1"/>
    <col min="16134" max="16134" width="15.7109375" style="15" bestFit="1" customWidth="1"/>
    <col min="16135" max="16136" width="15.42578125" style="15" bestFit="1" customWidth="1"/>
    <col min="16137" max="16137" width="9.42578125" style="15" customWidth="1"/>
    <col min="16138" max="16384" width="11.42578125" style="15"/>
  </cols>
  <sheetData>
    <row r="1" spans="1:19" ht="15.75">
      <c r="A1" s="120" t="s">
        <v>9</v>
      </c>
      <c r="B1" s="120"/>
      <c r="C1" s="120"/>
      <c r="D1" s="120"/>
      <c r="E1" s="120"/>
      <c r="F1" s="120"/>
      <c r="G1" s="120"/>
      <c r="H1" s="120"/>
      <c r="I1" s="120"/>
    </row>
    <row r="2" spans="1:19">
      <c r="A2" s="121" t="s">
        <v>1335</v>
      </c>
      <c r="B2" s="121"/>
      <c r="C2" s="121"/>
      <c r="D2" s="121"/>
      <c r="E2" s="121"/>
      <c r="F2" s="121"/>
      <c r="G2" s="121"/>
      <c r="H2" s="121"/>
      <c r="I2" s="121"/>
      <c r="K2"/>
      <c r="L2"/>
    </row>
    <row r="3" spans="1:19">
      <c r="B3" s="20"/>
      <c r="C3" s="21"/>
      <c r="D3" s="22"/>
      <c r="F3" s="24"/>
      <c r="G3" s="24"/>
      <c r="H3" s="24"/>
      <c r="I3" s="24"/>
    </row>
    <row r="4" spans="1:19" ht="14.25" customHeight="1">
      <c r="A4" s="117" t="s">
        <v>10</v>
      </c>
      <c r="B4" s="122" t="s">
        <v>11</v>
      </c>
      <c r="C4" s="25" t="s">
        <v>12</v>
      </c>
      <c r="D4" s="124" t="s">
        <v>13</v>
      </c>
      <c r="E4" s="126" t="s">
        <v>14</v>
      </c>
      <c r="F4" s="128" t="s">
        <v>15</v>
      </c>
      <c r="G4" s="129"/>
      <c r="H4" s="129"/>
      <c r="I4" s="129"/>
      <c r="J4" s="117" t="s">
        <v>10</v>
      </c>
    </row>
    <row r="5" spans="1:19" ht="14.25">
      <c r="A5" s="118"/>
      <c r="B5" s="123"/>
      <c r="C5" s="26" t="s">
        <v>16</v>
      </c>
      <c r="D5" s="125"/>
      <c r="E5" s="127"/>
      <c r="F5" s="27" t="s">
        <v>17</v>
      </c>
      <c r="G5" s="27" t="s">
        <v>18</v>
      </c>
      <c r="H5" s="28" t="s">
        <v>19</v>
      </c>
      <c r="I5" s="29" t="s">
        <v>20</v>
      </c>
      <c r="J5" s="118"/>
      <c r="K5"/>
      <c r="L5"/>
      <c r="M5"/>
      <c r="N5"/>
      <c r="O5"/>
      <c r="P5"/>
      <c r="Q5"/>
      <c r="R5"/>
      <c r="S5"/>
    </row>
    <row r="6" spans="1:19" s="35" customFormat="1">
      <c r="A6" s="30">
        <v>1</v>
      </c>
      <c r="B6" s="31" t="s">
        <v>21</v>
      </c>
      <c r="C6" s="32">
        <v>3</v>
      </c>
      <c r="D6" s="32">
        <v>4</v>
      </c>
      <c r="E6" s="32">
        <v>5</v>
      </c>
      <c r="F6" s="33">
        <v>6</v>
      </c>
      <c r="G6" s="33">
        <v>7</v>
      </c>
      <c r="H6" s="33">
        <v>8</v>
      </c>
      <c r="I6" s="34">
        <v>9</v>
      </c>
      <c r="J6" s="30">
        <v>1</v>
      </c>
      <c r="K6"/>
      <c r="L6"/>
      <c r="M6"/>
      <c r="N6"/>
      <c r="O6"/>
      <c r="P6"/>
      <c r="Q6"/>
      <c r="R6"/>
      <c r="S6"/>
    </row>
    <row r="7" spans="1:19" s="35" customFormat="1">
      <c r="A7" s="36"/>
      <c r="B7" s="37"/>
      <c r="C7" s="38"/>
      <c r="D7" s="38"/>
      <c r="E7" s="38"/>
      <c r="F7" s="39"/>
      <c r="G7" s="39"/>
      <c r="H7" s="39"/>
      <c r="I7" s="39"/>
      <c r="J7" s="36"/>
      <c r="K7"/>
      <c r="L7"/>
      <c r="M7"/>
      <c r="N7"/>
      <c r="O7"/>
      <c r="P7"/>
      <c r="Q7"/>
      <c r="R7"/>
      <c r="S7"/>
    </row>
    <row r="8" spans="1:19" s="35" customFormat="1">
      <c r="A8" s="40" t="s">
        <v>22</v>
      </c>
      <c r="B8" s="41" t="s">
        <v>23</v>
      </c>
      <c r="C8" s="37"/>
      <c r="D8" s="37"/>
      <c r="E8" s="38"/>
      <c r="F8" s="39"/>
      <c r="G8" s="39"/>
      <c r="H8" s="39"/>
      <c r="I8" s="39"/>
      <c r="J8" s="40" t="s">
        <v>22</v>
      </c>
      <c r="K8"/>
      <c r="L8"/>
      <c r="M8"/>
      <c r="N8"/>
      <c r="O8"/>
      <c r="P8"/>
      <c r="Q8"/>
      <c r="R8"/>
      <c r="S8"/>
    </row>
    <row r="9" spans="1:19">
      <c r="A9" s="99">
        <v>1001</v>
      </c>
      <c r="B9" s="42" t="s">
        <v>12</v>
      </c>
      <c r="C9" s="43" t="s">
        <v>25</v>
      </c>
      <c r="D9" s="44" t="s">
        <v>26</v>
      </c>
      <c r="E9" s="44">
        <v>53.02</v>
      </c>
      <c r="F9" s="45">
        <v>90164</v>
      </c>
      <c r="G9" s="45">
        <v>44904</v>
      </c>
      <c r="H9" s="45">
        <v>45260</v>
      </c>
      <c r="I9" s="45">
        <v>1701</v>
      </c>
      <c r="J9" s="15" t="s">
        <v>24</v>
      </c>
      <c r="K9"/>
      <c r="L9"/>
      <c r="M9"/>
      <c r="N9"/>
      <c r="O9"/>
      <c r="P9"/>
      <c r="Q9"/>
      <c r="R9"/>
      <c r="S9"/>
    </row>
    <row r="10" spans="1:19">
      <c r="A10" s="99">
        <v>1002</v>
      </c>
      <c r="B10" s="42" t="s">
        <v>12</v>
      </c>
      <c r="C10" s="43" t="s">
        <v>28</v>
      </c>
      <c r="D10" s="44" t="s">
        <v>29</v>
      </c>
      <c r="E10" s="44">
        <v>118.65</v>
      </c>
      <c r="F10" s="45">
        <v>246794</v>
      </c>
      <c r="G10" s="45">
        <v>120198</v>
      </c>
      <c r="H10" s="45">
        <v>126596</v>
      </c>
      <c r="I10" s="45">
        <v>2080</v>
      </c>
      <c r="J10" s="15" t="s">
        <v>27</v>
      </c>
      <c r="K10"/>
      <c r="L10"/>
      <c r="M10"/>
      <c r="N10"/>
      <c r="O10"/>
      <c r="P10"/>
      <c r="Q10"/>
      <c r="R10"/>
      <c r="S10"/>
    </row>
    <row r="11" spans="1:19">
      <c r="A11" s="99">
        <v>1003</v>
      </c>
      <c r="B11" s="42" t="s">
        <v>12</v>
      </c>
      <c r="C11" s="43" t="s">
        <v>31</v>
      </c>
      <c r="D11" s="44" t="s">
        <v>32</v>
      </c>
      <c r="E11" s="44">
        <v>214.19</v>
      </c>
      <c r="F11" s="45">
        <v>216530</v>
      </c>
      <c r="G11" s="45">
        <v>104032</v>
      </c>
      <c r="H11" s="45">
        <v>112498</v>
      </c>
      <c r="I11" s="45">
        <v>1011</v>
      </c>
      <c r="J11" s="15" t="s">
        <v>30</v>
      </c>
      <c r="K11"/>
      <c r="L11"/>
      <c r="M11"/>
      <c r="N11"/>
      <c r="O11"/>
      <c r="P11"/>
      <c r="Q11"/>
      <c r="R11"/>
      <c r="S11"/>
    </row>
    <row r="12" spans="1:19">
      <c r="A12" s="99">
        <v>1004</v>
      </c>
      <c r="B12" s="42" t="s">
        <v>12</v>
      </c>
      <c r="C12" s="43" t="s">
        <v>34</v>
      </c>
      <c r="D12" s="44" t="s">
        <v>35</v>
      </c>
      <c r="E12" s="44">
        <v>71.66</v>
      </c>
      <c r="F12" s="45">
        <v>80196</v>
      </c>
      <c r="G12" s="45">
        <v>39723</v>
      </c>
      <c r="H12" s="45">
        <v>40473</v>
      </c>
      <c r="I12" s="45">
        <v>1119</v>
      </c>
      <c r="J12" s="15" t="s">
        <v>33</v>
      </c>
      <c r="K12"/>
      <c r="L12"/>
      <c r="M12"/>
      <c r="N12"/>
      <c r="O12"/>
      <c r="P12"/>
      <c r="Q12"/>
      <c r="R12"/>
      <c r="S12"/>
    </row>
    <row r="13" spans="1:19">
      <c r="A13" s="99">
        <v>1051</v>
      </c>
      <c r="B13" s="42" t="s">
        <v>37</v>
      </c>
      <c r="C13" s="43" t="s">
        <v>38</v>
      </c>
      <c r="D13" s="44" t="s">
        <v>39</v>
      </c>
      <c r="E13" s="44">
        <v>1428.17</v>
      </c>
      <c r="F13" s="45">
        <v>133193</v>
      </c>
      <c r="G13" s="45">
        <v>65718</v>
      </c>
      <c r="H13" s="45">
        <v>67475</v>
      </c>
      <c r="I13" s="45">
        <v>93</v>
      </c>
      <c r="J13" s="15" t="s">
        <v>36</v>
      </c>
      <c r="K13"/>
      <c r="L13"/>
      <c r="M13"/>
      <c r="N13"/>
      <c r="O13"/>
      <c r="P13"/>
      <c r="Q13"/>
      <c r="R13"/>
      <c r="S13"/>
    </row>
    <row r="14" spans="1:19">
      <c r="A14" s="99">
        <v>1053</v>
      </c>
      <c r="B14" s="42" t="s">
        <v>37</v>
      </c>
      <c r="C14" s="43" t="s">
        <v>41</v>
      </c>
      <c r="D14" s="44" t="s">
        <v>42</v>
      </c>
      <c r="E14" s="44">
        <v>1263.07</v>
      </c>
      <c r="F14" s="45">
        <v>198019</v>
      </c>
      <c r="G14" s="45">
        <v>97165</v>
      </c>
      <c r="H14" s="45">
        <v>100854</v>
      </c>
      <c r="I14" s="45">
        <v>157</v>
      </c>
      <c r="J14" s="15" t="s">
        <v>40</v>
      </c>
      <c r="K14"/>
      <c r="L14"/>
      <c r="M14"/>
      <c r="N14"/>
      <c r="O14"/>
      <c r="P14"/>
      <c r="Q14"/>
      <c r="R14"/>
      <c r="S14"/>
    </row>
    <row r="15" spans="1:19">
      <c r="A15" s="99">
        <v>1054</v>
      </c>
      <c r="B15" s="42" t="s">
        <v>37</v>
      </c>
      <c r="C15" s="43" t="s">
        <v>44</v>
      </c>
      <c r="D15" s="44" t="s">
        <v>45</v>
      </c>
      <c r="E15" s="44">
        <v>2083.5500000000002</v>
      </c>
      <c r="F15" s="45">
        <v>165951</v>
      </c>
      <c r="G15" s="45">
        <v>81286</v>
      </c>
      <c r="H15" s="45">
        <v>84665</v>
      </c>
      <c r="I15" s="45">
        <v>80</v>
      </c>
      <c r="J15" s="15" t="s">
        <v>43</v>
      </c>
      <c r="K15"/>
      <c r="L15"/>
      <c r="M15"/>
      <c r="N15"/>
      <c r="O15"/>
      <c r="P15"/>
      <c r="Q15"/>
      <c r="R15"/>
      <c r="S15"/>
    </row>
    <row r="16" spans="1:19">
      <c r="A16" s="99">
        <v>1055</v>
      </c>
      <c r="B16" s="42" t="s">
        <v>37</v>
      </c>
      <c r="C16" s="43" t="s">
        <v>47</v>
      </c>
      <c r="D16" s="44" t="s">
        <v>48</v>
      </c>
      <c r="E16" s="44">
        <v>1393.02</v>
      </c>
      <c r="F16" s="45">
        <v>200539</v>
      </c>
      <c r="G16" s="45">
        <v>96689</v>
      </c>
      <c r="H16" s="45">
        <v>103850</v>
      </c>
      <c r="I16" s="45">
        <v>144</v>
      </c>
      <c r="J16" s="15" t="s">
        <v>46</v>
      </c>
      <c r="K16"/>
      <c r="L16"/>
      <c r="M16"/>
      <c r="N16"/>
      <c r="O16"/>
      <c r="P16"/>
      <c r="Q16"/>
      <c r="R16"/>
      <c r="S16"/>
    </row>
    <row r="17" spans="1:19">
      <c r="A17" s="99">
        <v>1056</v>
      </c>
      <c r="B17" s="42" t="s">
        <v>37</v>
      </c>
      <c r="C17" s="43" t="s">
        <v>50</v>
      </c>
      <c r="D17" s="44" t="s">
        <v>51</v>
      </c>
      <c r="E17" s="44">
        <v>664.25</v>
      </c>
      <c r="F17" s="45">
        <v>316103</v>
      </c>
      <c r="G17" s="45">
        <v>155123</v>
      </c>
      <c r="H17" s="45">
        <v>160980</v>
      </c>
      <c r="I17" s="45">
        <v>476</v>
      </c>
      <c r="J17" s="15" t="s">
        <v>49</v>
      </c>
      <c r="K17"/>
      <c r="L17"/>
      <c r="M17"/>
      <c r="N17"/>
      <c r="O17"/>
      <c r="P17"/>
      <c r="Q17"/>
      <c r="R17"/>
      <c r="S17"/>
    </row>
    <row r="18" spans="1:19">
      <c r="A18" s="99">
        <v>1057</v>
      </c>
      <c r="B18" s="42" t="s">
        <v>37</v>
      </c>
      <c r="C18" s="43" t="s">
        <v>53</v>
      </c>
      <c r="D18" s="44" t="s">
        <v>54</v>
      </c>
      <c r="E18" s="44">
        <v>1083.56</v>
      </c>
      <c r="F18" s="45">
        <v>128686</v>
      </c>
      <c r="G18" s="45">
        <v>62487</v>
      </c>
      <c r="H18" s="45">
        <v>66199</v>
      </c>
      <c r="I18" s="45">
        <v>119</v>
      </c>
      <c r="J18" s="15" t="s">
        <v>52</v>
      </c>
      <c r="K18"/>
      <c r="L18"/>
      <c r="M18"/>
      <c r="N18"/>
      <c r="O18"/>
      <c r="P18"/>
      <c r="Q18"/>
      <c r="R18"/>
      <c r="S18"/>
    </row>
    <row r="19" spans="1:19">
      <c r="A19" s="99">
        <v>1058</v>
      </c>
      <c r="B19" s="42" t="s">
        <v>37</v>
      </c>
      <c r="C19" s="43" t="s">
        <v>56</v>
      </c>
      <c r="D19" s="44" t="s">
        <v>57</v>
      </c>
      <c r="E19" s="44">
        <v>2189.79</v>
      </c>
      <c r="F19" s="45">
        <v>274098</v>
      </c>
      <c r="G19" s="45">
        <v>134970</v>
      </c>
      <c r="H19" s="45">
        <v>139128</v>
      </c>
      <c r="I19" s="45">
        <v>125</v>
      </c>
      <c r="J19" s="15" t="s">
        <v>55</v>
      </c>
      <c r="K19"/>
      <c r="L19"/>
      <c r="M19"/>
      <c r="N19"/>
      <c r="O19"/>
      <c r="P19"/>
      <c r="Q19"/>
      <c r="R19"/>
      <c r="S19"/>
    </row>
    <row r="20" spans="1:19">
      <c r="A20" s="99">
        <v>1059</v>
      </c>
      <c r="B20" s="42" t="s">
        <v>37</v>
      </c>
      <c r="C20" s="43" t="s">
        <v>59</v>
      </c>
      <c r="D20" s="44" t="s">
        <v>60</v>
      </c>
      <c r="E20" s="44">
        <v>2071.2800000000002</v>
      </c>
      <c r="F20" s="45">
        <v>201156</v>
      </c>
      <c r="G20" s="45">
        <v>99557</v>
      </c>
      <c r="H20" s="45">
        <v>101599</v>
      </c>
      <c r="I20" s="45">
        <v>97</v>
      </c>
      <c r="J20" s="15" t="s">
        <v>58</v>
      </c>
      <c r="K20"/>
      <c r="L20"/>
      <c r="M20"/>
      <c r="N20"/>
      <c r="O20"/>
      <c r="P20"/>
      <c r="Q20"/>
      <c r="R20"/>
      <c r="S20"/>
    </row>
    <row r="21" spans="1:19">
      <c r="A21" s="99">
        <v>1060</v>
      </c>
      <c r="B21" s="42" t="s">
        <v>37</v>
      </c>
      <c r="C21" s="43" t="s">
        <v>62</v>
      </c>
      <c r="D21" s="44" t="s">
        <v>63</v>
      </c>
      <c r="E21" s="44">
        <v>1344.47</v>
      </c>
      <c r="F21" s="45">
        <v>277175</v>
      </c>
      <c r="G21" s="45">
        <v>137054</v>
      </c>
      <c r="H21" s="45">
        <v>140121</v>
      </c>
      <c r="I21" s="45">
        <v>206</v>
      </c>
      <c r="J21" s="15" t="s">
        <v>61</v>
      </c>
      <c r="K21"/>
      <c r="L21"/>
      <c r="M21"/>
      <c r="N21"/>
      <c r="O21"/>
      <c r="P21"/>
      <c r="Q21"/>
      <c r="R21"/>
      <c r="S21"/>
    </row>
    <row r="22" spans="1:19">
      <c r="A22" s="99">
        <v>1061</v>
      </c>
      <c r="B22" s="42" t="s">
        <v>37</v>
      </c>
      <c r="C22" s="43" t="s">
        <v>65</v>
      </c>
      <c r="D22" s="44" t="s">
        <v>66</v>
      </c>
      <c r="E22" s="44">
        <v>1055.7</v>
      </c>
      <c r="F22" s="45">
        <v>131013</v>
      </c>
      <c r="G22" s="45">
        <v>64747</v>
      </c>
      <c r="H22" s="45">
        <v>66266</v>
      </c>
      <c r="I22" s="45">
        <v>124</v>
      </c>
      <c r="J22" s="15" t="s">
        <v>64</v>
      </c>
      <c r="K22"/>
      <c r="L22"/>
      <c r="M22"/>
      <c r="N22"/>
      <c r="O22"/>
      <c r="P22"/>
      <c r="Q22"/>
      <c r="R22"/>
      <c r="S22"/>
    </row>
    <row r="23" spans="1:19">
      <c r="A23" s="99">
        <v>1062</v>
      </c>
      <c r="B23" s="42" t="s">
        <v>37</v>
      </c>
      <c r="C23" s="43" t="s">
        <v>68</v>
      </c>
      <c r="D23" s="44" t="s">
        <v>69</v>
      </c>
      <c r="E23" s="44">
        <v>766.17</v>
      </c>
      <c r="F23" s="45">
        <v>244156</v>
      </c>
      <c r="G23" s="45">
        <v>119230</v>
      </c>
      <c r="H23" s="45">
        <v>124926</v>
      </c>
      <c r="I23" s="45">
        <v>319</v>
      </c>
      <c r="J23" s="15" t="s">
        <v>67</v>
      </c>
      <c r="K23"/>
      <c r="L23"/>
      <c r="M23"/>
      <c r="N23"/>
      <c r="O23"/>
      <c r="P23"/>
      <c r="Q23"/>
      <c r="R23"/>
      <c r="S23"/>
    </row>
    <row r="24" spans="1:19">
      <c r="B24" s="42"/>
      <c r="C24" s="47" t="s">
        <v>70</v>
      </c>
      <c r="D24" s="48"/>
      <c r="E24" s="49">
        <v>15800.550000000001</v>
      </c>
      <c r="F24" s="50">
        <v>2903773</v>
      </c>
      <c r="G24" s="50">
        <v>1422883</v>
      </c>
      <c r="H24" s="50">
        <v>1480890</v>
      </c>
      <c r="I24" s="50">
        <v>184</v>
      </c>
      <c r="K24"/>
      <c r="L24"/>
      <c r="M24"/>
      <c r="N24"/>
      <c r="O24"/>
      <c r="P24"/>
      <c r="Q24"/>
      <c r="R24"/>
      <c r="S24"/>
    </row>
    <row r="25" spans="1:19">
      <c r="A25" s="113">
        <v>2</v>
      </c>
      <c r="B25" s="52" t="s">
        <v>72</v>
      </c>
      <c r="E25" s="54"/>
      <c r="F25" s="55"/>
      <c r="G25" s="55"/>
      <c r="H25" s="55"/>
      <c r="I25" s="55"/>
      <c r="J25" s="51" t="s">
        <v>71</v>
      </c>
      <c r="K25"/>
      <c r="L25"/>
      <c r="M25"/>
      <c r="N25"/>
      <c r="O25"/>
      <c r="P25"/>
      <c r="Q25"/>
      <c r="R25"/>
      <c r="S25"/>
    </row>
    <row r="26" spans="1:19">
      <c r="A26" s="99">
        <v>2000</v>
      </c>
      <c r="B26" s="42" t="s">
        <v>12</v>
      </c>
      <c r="C26" s="43" t="s">
        <v>74</v>
      </c>
      <c r="D26" s="56" t="s">
        <v>75</v>
      </c>
      <c r="E26" s="49">
        <v>755.09</v>
      </c>
      <c r="F26" s="50">
        <v>1847253</v>
      </c>
      <c r="G26" s="50">
        <v>903974</v>
      </c>
      <c r="H26" s="50">
        <v>943279</v>
      </c>
      <c r="I26" s="50">
        <v>2446</v>
      </c>
      <c r="J26" s="15" t="s">
        <v>73</v>
      </c>
      <c r="K26"/>
      <c r="L26"/>
      <c r="M26"/>
      <c r="N26"/>
      <c r="O26"/>
      <c r="P26"/>
      <c r="Q26"/>
      <c r="R26"/>
      <c r="S26"/>
    </row>
    <row r="27" spans="1:19">
      <c r="A27" s="113">
        <v>3</v>
      </c>
      <c r="B27" s="52" t="s">
        <v>77</v>
      </c>
      <c r="E27" s="54"/>
      <c r="F27" s="55"/>
      <c r="G27" s="55"/>
      <c r="H27" s="55"/>
      <c r="I27" s="55"/>
      <c r="J27" s="51" t="s">
        <v>76</v>
      </c>
      <c r="K27"/>
      <c r="L27"/>
      <c r="M27"/>
      <c r="N27"/>
      <c r="O27"/>
      <c r="P27"/>
      <c r="Q27"/>
      <c r="R27"/>
      <c r="S27"/>
    </row>
    <row r="28" spans="1:19">
      <c r="A28" s="114">
        <v>31</v>
      </c>
      <c r="B28" s="52" t="s">
        <v>79</v>
      </c>
      <c r="C28" s="43"/>
      <c r="D28" s="22"/>
      <c r="E28" s="54"/>
      <c r="F28" s="55"/>
      <c r="G28" s="55"/>
      <c r="H28" s="55"/>
      <c r="I28" s="55"/>
      <c r="J28" s="57" t="s">
        <v>78</v>
      </c>
      <c r="K28"/>
      <c r="L28"/>
      <c r="M28"/>
      <c r="N28"/>
      <c r="O28"/>
      <c r="P28"/>
      <c r="Q28"/>
      <c r="R28"/>
      <c r="S28"/>
    </row>
    <row r="29" spans="1:19">
      <c r="A29" s="99">
        <v>3101</v>
      </c>
      <c r="B29" s="42" t="s">
        <v>12</v>
      </c>
      <c r="C29" s="43" t="s">
        <v>81</v>
      </c>
      <c r="D29" s="44" t="s">
        <v>82</v>
      </c>
      <c r="E29" s="44">
        <v>192.7</v>
      </c>
      <c r="F29" s="45">
        <v>249406</v>
      </c>
      <c r="G29" s="45">
        <v>123630</v>
      </c>
      <c r="H29" s="45">
        <v>125776</v>
      </c>
      <c r="I29" s="45">
        <v>1294</v>
      </c>
      <c r="J29" s="15" t="s">
        <v>80</v>
      </c>
      <c r="K29"/>
      <c r="L29"/>
      <c r="M29"/>
      <c r="N29"/>
      <c r="O29"/>
      <c r="P29"/>
      <c r="Q29"/>
      <c r="R29"/>
      <c r="S29"/>
    </row>
    <row r="30" spans="1:19">
      <c r="A30" s="99">
        <v>3102</v>
      </c>
      <c r="B30" s="42" t="s">
        <v>12</v>
      </c>
      <c r="C30" s="43" t="s">
        <v>84</v>
      </c>
      <c r="D30" s="44" t="s">
        <v>85</v>
      </c>
      <c r="E30" s="44">
        <v>224.49</v>
      </c>
      <c r="F30" s="45">
        <v>104291</v>
      </c>
      <c r="G30" s="45">
        <v>51831</v>
      </c>
      <c r="H30" s="45">
        <v>52460</v>
      </c>
      <c r="I30" s="45">
        <v>465</v>
      </c>
      <c r="J30" s="15" t="s">
        <v>83</v>
      </c>
      <c r="K30"/>
      <c r="L30"/>
      <c r="M30"/>
      <c r="N30"/>
      <c r="O30"/>
      <c r="P30"/>
      <c r="Q30"/>
      <c r="R30"/>
      <c r="S30"/>
    </row>
    <row r="31" spans="1:19">
      <c r="A31" s="99">
        <v>3103</v>
      </c>
      <c r="B31" s="42" t="s">
        <v>12</v>
      </c>
      <c r="C31" s="43" t="s">
        <v>87</v>
      </c>
      <c r="D31" s="44" t="s">
        <v>88</v>
      </c>
      <c r="E31" s="44">
        <v>204.61</v>
      </c>
      <c r="F31" s="45">
        <v>124371</v>
      </c>
      <c r="G31" s="45">
        <v>61973</v>
      </c>
      <c r="H31" s="45">
        <v>62398</v>
      </c>
      <c r="I31" s="45">
        <v>608</v>
      </c>
      <c r="J31" s="15" t="s">
        <v>86</v>
      </c>
      <c r="K31"/>
      <c r="L31"/>
      <c r="M31"/>
      <c r="N31"/>
      <c r="O31"/>
      <c r="P31"/>
      <c r="Q31"/>
      <c r="R31"/>
      <c r="S31"/>
    </row>
    <row r="32" spans="1:19">
      <c r="A32" s="99">
        <v>3151</v>
      </c>
      <c r="B32" s="42" t="s">
        <v>90</v>
      </c>
      <c r="C32" s="43" t="s">
        <v>91</v>
      </c>
      <c r="D32" s="44" t="s">
        <v>92</v>
      </c>
      <c r="E32" s="44">
        <v>1567.55</v>
      </c>
      <c r="F32" s="45">
        <v>176523</v>
      </c>
      <c r="G32" s="45">
        <v>88295</v>
      </c>
      <c r="H32" s="45">
        <v>88228</v>
      </c>
      <c r="I32" s="45">
        <v>113</v>
      </c>
      <c r="J32" s="15" t="s">
        <v>89</v>
      </c>
      <c r="K32"/>
      <c r="L32"/>
      <c r="M32"/>
      <c r="N32"/>
      <c r="O32"/>
      <c r="P32"/>
      <c r="Q32"/>
      <c r="R32"/>
      <c r="S32"/>
    </row>
    <row r="33" spans="1:19">
      <c r="A33" s="99">
        <v>3153</v>
      </c>
      <c r="B33" s="42" t="s">
        <v>90</v>
      </c>
      <c r="C33" s="43" t="s">
        <v>94</v>
      </c>
      <c r="D33" s="44" t="s">
        <v>95</v>
      </c>
      <c r="E33" s="44">
        <v>966.72</v>
      </c>
      <c r="F33" s="45">
        <v>136292</v>
      </c>
      <c r="G33" s="45">
        <v>67599</v>
      </c>
      <c r="H33" s="45">
        <v>68693</v>
      </c>
      <c r="I33" s="45">
        <v>141</v>
      </c>
      <c r="J33" s="15" t="s">
        <v>93</v>
      </c>
      <c r="K33"/>
      <c r="L33"/>
      <c r="M33"/>
      <c r="N33"/>
      <c r="O33"/>
      <c r="P33"/>
      <c r="Q33"/>
      <c r="R33"/>
      <c r="S33"/>
    </row>
    <row r="34" spans="1:19">
      <c r="A34" s="99">
        <v>3154</v>
      </c>
      <c r="B34" s="42" t="s">
        <v>90</v>
      </c>
      <c r="C34" s="43" t="s">
        <v>97</v>
      </c>
      <c r="D34" s="44" t="s">
        <v>98</v>
      </c>
      <c r="E34" s="44">
        <v>676.15</v>
      </c>
      <c r="F34" s="45">
        <v>91297</v>
      </c>
      <c r="G34" s="45">
        <v>45273</v>
      </c>
      <c r="H34" s="45">
        <v>46024</v>
      </c>
      <c r="I34" s="45">
        <v>135</v>
      </c>
      <c r="J34" s="15" t="s">
        <v>96</v>
      </c>
      <c r="K34"/>
      <c r="L34"/>
      <c r="M34"/>
      <c r="N34"/>
      <c r="O34"/>
      <c r="P34"/>
      <c r="Q34"/>
      <c r="R34"/>
      <c r="S34"/>
    </row>
    <row r="35" spans="1:19">
      <c r="A35" s="99">
        <v>3155</v>
      </c>
      <c r="B35" s="42" t="s">
        <v>90</v>
      </c>
      <c r="C35" s="43" t="s">
        <v>100</v>
      </c>
      <c r="D35" s="44" t="s">
        <v>101</v>
      </c>
      <c r="E35" s="44">
        <v>1268.76</v>
      </c>
      <c r="F35" s="45">
        <v>132285</v>
      </c>
      <c r="G35" s="45">
        <v>65290</v>
      </c>
      <c r="H35" s="45">
        <v>66995</v>
      </c>
      <c r="I35" s="45">
        <v>104</v>
      </c>
      <c r="J35" s="15" t="s">
        <v>99</v>
      </c>
      <c r="K35"/>
      <c r="L35"/>
      <c r="M35"/>
      <c r="N35"/>
      <c r="O35"/>
      <c r="P35"/>
      <c r="Q35"/>
      <c r="R35"/>
      <c r="S35"/>
    </row>
    <row r="36" spans="1:19">
      <c r="A36" s="99">
        <v>3157</v>
      </c>
      <c r="B36" s="42" t="s">
        <v>90</v>
      </c>
      <c r="C36" s="43" t="s">
        <v>103</v>
      </c>
      <c r="D36" s="44" t="s">
        <v>104</v>
      </c>
      <c r="E36" s="44">
        <v>536.5</v>
      </c>
      <c r="F36" s="45">
        <v>134801</v>
      </c>
      <c r="G36" s="45">
        <v>66753</v>
      </c>
      <c r="H36" s="45">
        <v>68048</v>
      </c>
      <c r="I36" s="45">
        <v>251</v>
      </c>
      <c r="J36" s="15" t="s">
        <v>102</v>
      </c>
      <c r="K36"/>
      <c r="L36"/>
      <c r="M36"/>
      <c r="N36"/>
      <c r="O36"/>
      <c r="P36"/>
      <c r="Q36"/>
      <c r="R36"/>
      <c r="S36"/>
    </row>
    <row r="37" spans="1:19">
      <c r="A37" s="99">
        <v>3158</v>
      </c>
      <c r="B37" s="42" t="s">
        <v>90</v>
      </c>
      <c r="C37" s="43" t="s">
        <v>106</v>
      </c>
      <c r="D37" s="44" t="s">
        <v>107</v>
      </c>
      <c r="E37" s="44">
        <v>724.3</v>
      </c>
      <c r="F37" s="45">
        <v>119622</v>
      </c>
      <c r="G37" s="45">
        <v>59212</v>
      </c>
      <c r="H37" s="45">
        <v>60410</v>
      </c>
      <c r="I37" s="45">
        <v>165</v>
      </c>
      <c r="J37" s="15" t="s">
        <v>105</v>
      </c>
      <c r="K37"/>
      <c r="L37"/>
      <c r="M37"/>
      <c r="N37"/>
      <c r="O37"/>
      <c r="P37"/>
      <c r="Q37"/>
      <c r="R37"/>
      <c r="S37"/>
    </row>
    <row r="38" spans="1:19">
      <c r="A38" s="99">
        <v>3159</v>
      </c>
      <c r="B38" s="42" t="s">
        <v>90</v>
      </c>
      <c r="C38" s="43" t="s">
        <v>109</v>
      </c>
      <c r="D38" s="44" t="s">
        <v>110</v>
      </c>
      <c r="E38" s="44">
        <v>1755.42</v>
      </c>
      <c r="F38" s="45">
        <v>326041</v>
      </c>
      <c r="G38" s="45">
        <v>160023</v>
      </c>
      <c r="H38" s="45">
        <v>166018</v>
      </c>
      <c r="I38" s="45">
        <v>186</v>
      </c>
      <c r="J38" s="15" t="s">
        <v>108</v>
      </c>
      <c r="K38"/>
      <c r="L38"/>
      <c r="M38"/>
      <c r="N38"/>
      <c r="O38"/>
      <c r="P38"/>
      <c r="Q38"/>
      <c r="R38"/>
      <c r="S38"/>
    </row>
    <row r="39" spans="1:19">
      <c r="A39" s="114">
        <v>32</v>
      </c>
      <c r="B39" s="52" t="s">
        <v>112</v>
      </c>
      <c r="C39" s="43"/>
      <c r="D39" s="22"/>
      <c r="E39" s="54"/>
      <c r="F39" s="45"/>
      <c r="G39" s="45"/>
      <c r="H39" s="45"/>
      <c r="I39" s="45"/>
      <c r="J39" s="57" t="s">
        <v>111</v>
      </c>
      <c r="K39"/>
      <c r="L39"/>
      <c r="M39"/>
      <c r="N39"/>
      <c r="O39"/>
      <c r="P39"/>
      <c r="Q39"/>
      <c r="R39"/>
      <c r="S39"/>
    </row>
    <row r="40" spans="1:19">
      <c r="A40" s="99">
        <v>3241</v>
      </c>
      <c r="B40" s="42" t="s">
        <v>90</v>
      </c>
      <c r="C40" s="43" t="s">
        <v>114</v>
      </c>
      <c r="D40" s="44" t="s">
        <v>115</v>
      </c>
      <c r="E40" s="44">
        <v>2297.13</v>
      </c>
      <c r="F40" s="45">
        <v>1157115</v>
      </c>
      <c r="G40" s="45">
        <v>566626</v>
      </c>
      <c r="H40" s="45">
        <v>590489</v>
      </c>
      <c r="I40" s="45">
        <v>504</v>
      </c>
      <c r="J40" s="15" t="s">
        <v>113</v>
      </c>
      <c r="K40"/>
      <c r="L40"/>
      <c r="M40"/>
      <c r="N40"/>
      <c r="O40"/>
      <c r="P40"/>
      <c r="Q40"/>
      <c r="R40"/>
      <c r="S40"/>
    </row>
    <row r="41" spans="1:19">
      <c r="A41" s="99">
        <v>3251</v>
      </c>
      <c r="B41" s="42" t="s">
        <v>90</v>
      </c>
      <c r="C41" s="43" t="s">
        <v>117</v>
      </c>
      <c r="D41" s="44" t="s">
        <v>118</v>
      </c>
      <c r="E41" s="44">
        <v>1991.01</v>
      </c>
      <c r="F41" s="45">
        <v>217089</v>
      </c>
      <c r="G41" s="45">
        <v>107876</v>
      </c>
      <c r="H41" s="45">
        <v>109213</v>
      </c>
      <c r="I41" s="45">
        <v>109</v>
      </c>
      <c r="J41" s="15" t="s">
        <v>116</v>
      </c>
      <c r="K41"/>
      <c r="L41"/>
      <c r="M41"/>
      <c r="N41"/>
      <c r="O41"/>
      <c r="P41"/>
      <c r="Q41"/>
      <c r="R41"/>
      <c r="S41"/>
    </row>
    <row r="42" spans="1:19">
      <c r="A42" s="99">
        <v>3252</v>
      </c>
      <c r="B42" s="42" t="s">
        <v>90</v>
      </c>
      <c r="C42" s="43" t="s">
        <v>120</v>
      </c>
      <c r="D42" s="44" t="s">
        <v>121</v>
      </c>
      <c r="E42" s="44">
        <v>797.54</v>
      </c>
      <c r="F42" s="45">
        <v>148549</v>
      </c>
      <c r="G42" s="45">
        <v>71880</v>
      </c>
      <c r="H42" s="45">
        <v>76669</v>
      </c>
      <c r="I42" s="45">
        <v>186</v>
      </c>
      <c r="J42" s="15" t="s">
        <v>119</v>
      </c>
      <c r="K42"/>
      <c r="L42"/>
      <c r="M42"/>
      <c r="N42"/>
      <c r="O42"/>
      <c r="P42"/>
      <c r="Q42"/>
      <c r="R42"/>
      <c r="S42"/>
    </row>
    <row r="43" spans="1:19">
      <c r="A43" s="99">
        <v>3254</v>
      </c>
      <c r="B43" s="42" t="s">
        <v>90</v>
      </c>
      <c r="C43" s="43" t="s">
        <v>123</v>
      </c>
      <c r="D43" s="44" t="s">
        <v>124</v>
      </c>
      <c r="E43" s="44">
        <v>1208.3399999999999</v>
      </c>
      <c r="F43" s="45">
        <v>275817</v>
      </c>
      <c r="G43" s="45">
        <v>134547</v>
      </c>
      <c r="H43" s="45">
        <v>141270</v>
      </c>
      <c r="I43" s="45">
        <v>228</v>
      </c>
      <c r="J43" s="15" t="s">
        <v>122</v>
      </c>
      <c r="K43"/>
      <c r="L43"/>
      <c r="M43"/>
      <c r="N43"/>
      <c r="O43"/>
      <c r="P43"/>
      <c r="Q43"/>
      <c r="R43"/>
      <c r="S43"/>
    </row>
    <row r="44" spans="1:19">
      <c r="A44" s="99">
        <v>3255</v>
      </c>
      <c r="B44" s="42" t="s">
        <v>90</v>
      </c>
      <c r="C44" s="43" t="s">
        <v>126</v>
      </c>
      <c r="D44" s="44" t="s">
        <v>127</v>
      </c>
      <c r="E44" s="44">
        <v>694.27</v>
      </c>
      <c r="F44" s="45">
        <v>70458</v>
      </c>
      <c r="G44" s="45">
        <v>34911</v>
      </c>
      <c r="H44" s="45">
        <v>35547</v>
      </c>
      <c r="I44" s="45">
        <v>101</v>
      </c>
      <c r="J44" s="15" t="s">
        <v>125</v>
      </c>
      <c r="K44"/>
      <c r="L44"/>
      <c r="M44"/>
      <c r="N44"/>
      <c r="O44"/>
      <c r="P44"/>
      <c r="Q44"/>
      <c r="R44"/>
      <c r="S44"/>
    </row>
    <row r="45" spans="1:19">
      <c r="A45" s="99">
        <v>3256</v>
      </c>
      <c r="B45" s="42" t="s">
        <v>90</v>
      </c>
      <c r="C45" s="43" t="s">
        <v>129</v>
      </c>
      <c r="D45" s="44" t="s">
        <v>130</v>
      </c>
      <c r="E45" s="44">
        <v>1400.82</v>
      </c>
      <c r="F45" s="45">
        <v>121390</v>
      </c>
      <c r="G45" s="45">
        <v>60299</v>
      </c>
      <c r="H45" s="45">
        <v>61091</v>
      </c>
      <c r="I45" s="45">
        <v>87</v>
      </c>
      <c r="J45" s="15" t="s">
        <v>128</v>
      </c>
      <c r="K45"/>
      <c r="L45"/>
      <c r="M45"/>
      <c r="N45"/>
      <c r="O45"/>
      <c r="P45"/>
      <c r="Q45"/>
      <c r="R45"/>
      <c r="S45"/>
    </row>
    <row r="46" spans="1:19">
      <c r="A46" s="99">
        <v>3257</v>
      </c>
      <c r="B46" s="42" t="s">
        <v>90</v>
      </c>
      <c r="C46" s="43" t="s">
        <v>132</v>
      </c>
      <c r="D46" s="44" t="s">
        <v>133</v>
      </c>
      <c r="E46" s="44">
        <v>675.67</v>
      </c>
      <c r="F46" s="45">
        <v>157820</v>
      </c>
      <c r="G46" s="45">
        <v>77266</v>
      </c>
      <c r="H46" s="45">
        <v>80554</v>
      </c>
      <c r="I46" s="45">
        <v>234</v>
      </c>
      <c r="J46" s="15" t="s">
        <v>131</v>
      </c>
      <c r="K46"/>
      <c r="L46"/>
      <c r="M46"/>
      <c r="N46"/>
      <c r="O46"/>
      <c r="P46"/>
      <c r="Q46"/>
      <c r="R46"/>
      <c r="S46"/>
    </row>
    <row r="47" spans="1:19">
      <c r="A47" s="114">
        <v>33</v>
      </c>
      <c r="B47" s="52" t="s">
        <v>135</v>
      </c>
      <c r="C47" s="43"/>
      <c r="D47" s="22"/>
      <c r="E47" s="54"/>
      <c r="F47" s="45"/>
      <c r="G47" s="45"/>
      <c r="H47" s="45"/>
      <c r="I47" s="45"/>
      <c r="J47" s="57" t="s">
        <v>134</v>
      </c>
      <c r="K47"/>
      <c r="L47"/>
      <c r="M47"/>
      <c r="N47"/>
      <c r="O47"/>
      <c r="P47"/>
      <c r="Q47"/>
      <c r="R47"/>
      <c r="S47"/>
    </row>
    <row r="48" spans="1:19">
      <c r="A48" s="99">
        <v>3351</v>
      </c>
      <c r="B48" s="42" t="s">
        <v>90</v>
      </c>
      <c r="C48" s="43" t="s">
        <v>137</v>
      </c>
      <c r="D48" s="44" t="s">
        <v>138</v>
      </c>
      <c r="E48" s="44">
        <v>1550.82</v>
      </c>
      <c r="F48" s="45">
        <v>179011</v>
      </c>
      <c r="G48" s="45">
        <v>88101</v>
      </c>
      <c r="H48" s="45">
        <v>90910</v>
      </c>
      <c r="I48" s="45">
        <v>115</v>
      </c>
      <c r="J48" s="15" t="s">
        <v>136</v>
      </c>
      <c r="K48"/>
      <c r="L48"/>
      <c r="M48"/>
      <c r="N48"/>
      <c r="O48"/>
      <c r="P48"/>
      <c r="Q48"/>
      <c r="R48"/>
      <c r="S48"/>
    </row>
    <row r="49" spans="1:19">
      <c r="A49" s="99">
        <v>3352</v>
      </c>
      <c r="B49" s="42" t="s">
        <v>90</v>
      </c>
      <c r="C49" s="43" t="s">
        <v>140</v>
      </c>
      <c r="D49" s="44" t="s">
        <v>141</v>
      </c>
      <c r="E49" s="44">
        <v>2058.96</v>
      </c>
      <c r="F49" s="45">
        <v>198038</v>
      </c>
      <c r="G49" s="45">
        <v>96867</v>
      </c>
      <c r="H49" s="45">
        <v>101171</v>
      </c>
      <c r="I49" s="45">
        <v>96</v>
      </c>
      <c r="J49" s="15" t="s">
        <v>139</v>
      </c>
      <c r="K49"/>
      <c r="L49"/>
      <c r="M49"/>
      <c r="N49"/>
      <c r="O49"/>
      <c r="P49"/>
      <c r="Q49"/>
      <c r="R49"/>
      <c r="S49"/>
    </row>
    <row r="50" spans="1:19">
      <c r="A50" s="99">
        <v>3353</v>
      </c>
      <c r="B50" s="42" t="s">
        <v>90</v>
      </c>
      <c r="C50" s="43" t="s">
        <v>143</v>
      </c>
      <c r="D50" s="44" t="s">
        <v>144</v>
      </c>
      <c r="E50" s="44">
        <v>1248.45</v>
      </c>
      <c r="F50" s="45">
        <v>254431</v>
      </c>
      <c r="G50" s="45">
        <v>125373</v>
      </c>
      <c r="H50" s="45">
        <v>129058</v>
      </c>
      <c r="I50" s="45">
        <v>204</v>
      </c>
      <c r="J50" s="15" t="s">
        <v>142</v>
      </c>
      <c r="K50"/>
      <c r="L50"/>
      <c r="M50"/>
      <c r="N50"/>
      <c r="O50"/>
      <c r="P50"/>
      <c r="Q50"/>
      <c r="R50"/>
      <c r="S50"/>
    </row>
    <row r="51" spans="1:19">
      <c r="A51" s="99">
        <v>3354</v>
      </c>
      <c r="B51" s="42" t="s">
        <v>90</v>
      </c>
      <c r="C51" s="43" t="s">
        <v>146</v>
      </c>
      <c r="D51" s="44" t="s">
        <v>147</v>
      </c>
      <c r="E51" s="44">
        <v>1227.33</v>
      </c>
      <c r="F51" s="45">
        <v>48412</v>
      </c>
      <c r="G51" s="45">
        <v>23783</v>
      </c>
      <c r="H51" s="45">
        <v>24629</v>
      </c>
      <c r="I51" s="45">
        <v>39</v>
      </c>
      <c r="J51" s="15" t="s">
        <v>145</v>
      </c>
      <c r="K51"/>
      <c r="L51"/>
      <c r="M51"/>
      <c r="N51"/>
      <c r="O51"/>
      <c r="P51"/>
      <c r="Q51"/>
      <c r="R51"/>
      <c r="S51"/>
    </row>
    <row r="52" spans="1:19">
      <c r="A52" s="99">
        <v>3355</v>
      </c>
      <c r="B52" s="42" t="s">
        <v>90</v>
      </c>
      <c r="C52" s="43" t="s">
        <v>149</v>
      </c>
      <c r="D52" s="44" t="s">
        <v>150</v>
      </c>
      <c r="E52" s="44">
        <v>1327.8</v>
      </c>
      <c r="F52" s="45">
        <v>184139</v>
      </c>
      <c r="G52" s="45">
        <v>89803</v>
      </c>
      <c r="H52" s="45">
        <v>94336</v>
      </c>
      <c r="I52" s="45">
        <v>139</v>
      </c>
      <c r="J52" s="15" t="s">
        <v>148</v>
      </c>
      <c r="K52"/>
      <c r="L52"/>
      <c r="M52"/>
      <c r="N52"/>
      <c r="O52"/>
      <c r="P52"/>
      <c r="Q52"/>
      <c r="R52"/>
      <c r="S52"/>
    </row>
    <row r="53" spans="1:19">
      <c r="A53" s="99">
        <v>3356</v>
      </c>
      <c r="B53" s="42" t="s">
        <v>90</v>
      </c>
      <c r="C53" s="43" t="s">
        <v>152</v>
      </c>
      <c r="D53" s="44" t="s">
        <v>153</v>
      </c>
      <c r="E53" s="44">
        <v>652.66999999999996</v>
      </c>
      <c r="F53" s="45">
        <v>113928</v>
      </c>
      <c r="G53" s="45">
        <v>55926</v>
      </c>
      <c r="H53" s="45">
        <v>58002</v>
      </c>
      <c r="I53" s="45">
        <v>175</v>
      </c>
      <c r="J53" s="15" t="s">
        <v>151</v>
      </c>
      <c r="K53"/>
      <c r="L53"/>
      <c r="M53"/>
      <c r="N53"/>
      <c r="O53"/>
      <c r="P53"/>
      <c r="Q53"/>
      <c r="R53"/>
      <c r="S53"/>
    </row>
    <row r="54" spans="1:19">
      <c r="A54" s="99">
        <v>3357</v>
      </c>
      <c r="B54" s="42" t="s">
        <v>90</v>
      </c>
      <c r="C54" s="43" t="s">
        <v>155</v>
      </c>
      <c r="D54" s="44" t="s">
        <v>156</v>
      </c>
      <c r="E54" s="44">
        <v>2074.7800000000002</v>
      </c>
      <c r="F54" s="45">
        <v>163782</v>
      </c>
      <c r="G54" s="45">
        <v>82317</v>
      </c>
      <c r="H54" s="45">
        <v>81465</v>
      </c>
      <c r="I54" s="45">
        <v>79</v>
      </c>
      <c r="J54" s="15" t="s">
        <v>154</v>
      </c>
      <c r="K54"/>
      <c r="L54"/>
      <c r="M54"/>
      <c r="N54"/>
      <c r="O54"/>
      <c r="P54"/>
      <c r="Q54"/>
      <c r="R54"/>
      <c r="S54"/>
    </row>
    <row r="55" spans="1:19">
      <c r="A55" s="99">
        <v>3358</v>
      </c>
      <c r="B55" s="42" t="s">
        <v>90</v>
      </c>
      <c r="C55" s="43" t="s">
        <v>158</v>
      </c>
      <c r="D55" s="44" t="s">
        <v>159</v>
      </c>
      <c r="E55" s="44">
        <v>1881.45</v>
      </c>
      <c r="F55" s="45">
        <v>140673</v>
      </c>
      <c r="G55" s="45">
        <v>70251</v>
      </c>
      <c r="H55" s="45">
        <v>70422</v>
      </c>
      <c r="I55" s="45">
        <v>75</v>
      </c>
      <c r="J55" s="15" t="s">
        <v>157</v>
      </c>
      <c r="K55"/>
      <c r="L55"/>
      <c r="M55"/>
      <c r="N55"/>
      <c r="O55"/>
      <c r="P55"/>
      <c r="Q55"/>
      <c r="R55"/>
      <c r="S55"/>
    </row>
    <row r="56" spans="1:19">
      <c r="A56" s="99">
        <v>3359</v>
      </c>
      <c r="B56" s="42" t="s">
        <v>90</v>
      </c>
      <c r="C56" s="43" t="s">
        <v>161</v>
      </c>
      <c r="D56" s="44" t="s">
        <v>162</v>
      </c>
      <c r="E56" s="44">
        <v>1267.3800000000001</v>
      </c>
      <c r="F56" s="45">
        <v>204512</v>
      </c>
      <c r="G56" s="45">
        <v>101831</v>
      </c>
      <c r="H56" s="45">
        <v>102681</v>
      </c>
      <c r="I56" s="45">
        <v>161</v>
      </c>
      <c r="J56" s="15" t="s">
        <v>160</v>
      </c>
      <c r="K56"/>
      <c r="L56"/>
      <c r="M56"/>
      <c r="N56"/>
      <c r="O56"/>
      <c r="P56"/>
      <c r="Q56"/>
      <c r="R56"/>
      <c r="S56"/>
    </row>
    <row r="57" spans="1:19">
      <c r="A57" s="99">
        <v>3360</v>
      </c>
      <c r="B57" s="42" t="s">
        <v>90</v>
      </c>
      <c r="C57" s="43" t="s">
        <v>164</v>
      </c>
      <c r="D57" s="44" t="s">
        <v>165</v>
      </c>
      <c r="E57" s="44">
        <v>1462.59</v>
      </c>
      <c r="F57" s="45">
        <v>92389</v>
      </c>
      <c r="G57" s="45">
        <v>45137</v>
      </c>
      <c r="H57" s="45">
        <v>47252</v>
      </c>
      <c r="I57" s="45">
        <v>63</v>
      </c>
      <c r="J57" s="15" t="s">
        <v>163</v>
      </c>
      <c r="K57"/>
      <c r="L57"/>
      <c r="M57"/>
      <c r="N57"/>
      <c r="O57"/>
      <c r="P57"/>
      <c r="Q57"/>
      <c r="R57"/>
      <c r="S57"/>
    </row>
    <row r="58" spans="1:19">
      <c r="A58" s="99">
        <v>3361</v>
      </c>
      <c r="B58" s="42" t="s">
        <v>90</v>
      </c>
      <c r="C58" s="43" t="s">
        <v>167</v>
      </c>
      <c r="D58" s="44" t="s">
        <v>168</v>
      </c>
      <c r="E58" s="44">
        <v>789.33</v>
      </c>
      <c r="F58" s="45">
        <v>137133</v>
      </c>
      <c r="G58" s="45">
        <v>67299</v>
      </c>
      <c r="H58" s="45">
        <v>69834</v>
      </c>
      <c r="I58" s="45">
        <v>174</v>
      </c>
      <c r="J58" s="15" t="s">
        <v>166</v>
      </c>
      <c r="K58"/>
      <c r="L58"/>
      <c r="M58"/>
      <c r="N58"/>
      <c r="O58"/>
      <c r="P58"/>
      <c r="Q58"/>
      <c r="R58"/>
      <c r="S58"/>
    </row>
    <row r="59" spans="1:19">
      <c r="A59" s="114">
        <v>34</v>
      </c>
      <c r="B59" s="52" t="s">
        <v>170</v>
      </c>
      <c r="C59" s="43"/>
      <c r="D59" s="22"/>
      <c r="E59" s="54"/>
      <c r="F59" s="45"/>
      <c r="G59" s="45"/>
      <c r="H59" s="45"/>
      <c r="I59" s="45"/>
      <c r="J59" s="57" t="s">
        <v>169</v>
      </c>
      <c r="K59"/>
      <c r="L59"/>
      <c r="M59"/>
      <c r="N59"/>
      <c r="O59"/>
      <c r="P59"/>
      <c r="Q59"/>
      <c r="R59"/>
      <c r="S59"/>
    </row>
    <row r="60" spans="1:19">
      <c r="A60" s="99">
        <v>3401</v>
      </c>
      <c r="B60" s="42" t="s">
        <v>12</v>
      </c>
      <c r="C60" s="43" t="s">
        <v>172</v>
      </c>
      <c r="D60" s="44" t="s">
        <v>173</v>
      </c>
      <c r="E60" s="44">
        <v>62.45</v>
      </c>
      <c r="F60" s="45">
        <v>77559</v>
      </c>
      <c r="G60" s="45">
        <v>38313</v>
      </c>
      <c r="H60" s="45">
        <v>39246</v>
      </c>
      <c r="I60" s="45">
        <v>1242</v>
      </c>
      <c r="J60" s="15" t="s">
        <v>171</v>
      </c>
      <c r="K60"/>
      <c r="L60"/>
      <c r="M60"/>
      <c r="N60"/>
      <c r="O60"/>
      <c r="P60"/>
      <c r="Q60"/>
      <c r="R60"/>
      <c r="S60"/>
    </row>
    <row r="61" spans="1:19">
      <c r="A61" s="99">
        <v>3402</v>
      </c>
      <c r="B61" s="42" t="s">
        <v>12</v>
      </c>
      <c r="C61" s="43" t="s">
        <v>175</v>
      </c>
      <c r="D61" s="44" t="s">
        <v>176</v>
      </c>
      <c r="E61" s="44">
        <v>112.34</v>
      </c>
      <c r="F61" s="45">
        <v>49913</v>
      </c>
      <c r="G61" s="45">
        <v>24884</v>
      </c>
      <c r="H61" s="45">
        <v>25029</v>
      </c>
      <c r="I61" s="45">
        <v>444</v>
      </c>
      <c r="J61" s="15" t="s">
        <v>174</v>
      </c>
      <c r="K61"/>
      <c r="L61"/>
      <c r="M61"/>
      <c r="N61"/>
      <c r="O61"/>
      <c r="P61"/>
      <c r="Q61"/>
      <c r="R61"/>
      <c r="S61"/>
    </row>
    <row r="62" spans="1:19">
      <c r="A62" s="99">
        <v>3403</v>
      </c>
      <c r="B62" s="42" t="s">
        <v>12</v>
      </c>
      <c r="C62" s="43" t="s">
        <v>178</v>
      </c>
      <c r="D62" s="44" t="s">
        <v>179</v>
      </c>
      <c r="E62" s="44">
        <v>103.09</v>
      </c>
      <c r="F62" s="45">
        <v>169077</v>
      </c>
      <c r="G62" s="45">
        <v>81019</v>
      </c>
      <c r="H62" s="45">
        <v>88058</v>
      </c>
      <c r="I62" s="45">
        <v>1640</v>
      </c>
      <c r="J62" s="15" t="s">
        <v>177</v>
      </c>
      <c r="K62"/>
      <c r="L62"/>
      <c r="M62"/>
      <c r="N62"/>
      <c r="O62"/>
      <c r="P62"/>
      <c r="Q62"/>
      <c r="R62"/>
      <c r="S62"/>
    </row>
    <row r="63" spans="1:19">
      <c r="A63" s="99">
        <v>3404</v>
      </c>
      <c r="B63" s="42" t="s">
        <v>12</v>
      </c>
      <c r="C63" s="43" t="s">
        <v>181</v>
      </c>
      <c r="D63" s="44" t="s">
        <v>182</v>
      </c>
      <c r="E63" s="44">
        <v>119.8</v>
      </c>
      <c r="F63" s="45">
        <v>165251</v>
      </c>
      <c r="G63" s="45">
        <v>79881</v>
      </c>
      <c r="H63" s="45">
        <v>85370</v>
      </c>
      <c r="I63" s="45">
        <v>1379</v>
      </c>
      <c r="J63" s="15" t="s">
        <v>180</v>
      </c>
      <c r="K63"/>
      <c r="L63"/>
      <c r="M63"/>
      <c r="N63"/>
      <c r="O63"/>
      <c r="P63"/>
      <c r="Q63"/>
      <c r="R63"/>
      <c r="S63"/>
    </row>
    <row r="64" spans="1:19">
      <c r="A64" s="99">
        <v>3405</v>
      </c>
      <c r="B64" s="42" t="s">
        <v>12</v>
      </c>
      <c r="C64" s="43" t="s">
        <v>184</v>
      </c>
      <c r="D64" s="44" t="s">
        <v>185</v>
      </c>
      <c r="E64" s="44">
        <v>107.07</v>
      </c>
      <c r="F64" s="45">
        <v>76089</v>
      </c>
      <c r="G64" s="45">
        <v>37444</v>
      </c>
      <c r="H64" s="45">
        <v>38645</v>
      </c>
      <c r="I64" s="45">
        <v>711</v>
      </c>
      <c r="J64" s="15" t="s">
        <v>183</v>
      </c>
      <c r="K64"/>
      <c r="L64"/>
      <c r="M64"/>
      <c r="N64"/>
      <c r="O64"/>
      <c r="P64"/>
      <c r="Q64"/>
      <c r="R64"/>
      <c r="S64"/>
    </row>
    <row r="65" spans="1:19">
      <c r="A65" s="99">
        <v>3451</v>
      </c>
      <c r="B65" s="42" t="s">
        <v>90</v>
      </c>
      <c r="C65" s="43" t="s">
        <v>187</v>
      </c>
      <c r="D65" s="44" t="s">
        <v>188</v>
      </c>
      <c r="E65" s="44">
        <v>730.64</v>
      </c>
      <c r="F65" s="45">
        <v>124859</v>
      </c>
      <c r="G65" s="45">
        <v>60906</v>
      </c>
      <c r="H65" s="45">
        <v>63953</v>
      </c>
      <c r="I65" s="45">
        <v>171</v>
      </c>
      <c r="J65" s="15" t="s">
        <v>186</v>
      </c>
      <c r="K65"/>
      <c r="L65"/>
      <c r="M65"/>
      <c r="N65"/>
      <c r="O65"/>
      <c r="P65"/>
      <c r="Q65"/>
      <c r="R65"/>
      <c r="S65"/>
    </row>
    <row r="66" spans="1:19">
      <c r="A66" s="99">
        <v>3452</v>
      </c>
      <c r="B66" s="42" t="s">
        <v>90</v>
      </c>
      <c r="C66" s="43" t="s">
        <v>190</v>
      </c>
      <c r="D66" s="44" t="s">
        <v>191</v>
      </c>
      <c r="E66" s="44">
        <v>1287.3499999999999</v>
      </c>
      <c r="F66" s="45">
        <v>189694</v>
      </c>
      <c r="G66" s="45">
        <v>93316</v>
      </c>
      <c r="H66" s="45">
        <v>96378</v>
      </c>
      <c r="I66" s="45">
        <v>147</v>
      </c>
      <c r="J66" s="15" t="s">
        <v>189</v>
      </c>
      <c r="K66"/>
      <c r="L66"/>
      <c r="M66"/>
      <c r="N66"/>
      <c r="O66"/>
      <c r="P66"/>
      <c r="Q66"/>
      <c r="R66"/>
      <c r="S66"/>
    </row>
    <row r="67" spans="1:19">
      <c r="A67" s="99">
        <v>3453</v>
      </c>
      <c r="B67" s="42" t="s">
        <v>90</v>
      </c>
      <c r="C67" s="43" t="s">
        <v>193</v>
      </c>
      <c r="D67" s="44" t="s">
        <v>194</v>
      </c>
      <c r="E67" s="44">
        <v>1420.34</v>
      </c>
      <c r="F67" s="45">
        <v>170682</v>
      </c>
      <c r="G67" s="45">
        <v>86436</v>
      </c>
      <c r="H67" s="45">
        <v>84246</v>
      </c>
      <c r="I67" s="45">
        <v>120</v>
      </c>
      <c r="J67" s="15" t="s">
        <v>192</v>
      </c>
      <c r="K67"/>
      <c r="L67"/>
      <c r="M67"/>
      <c r="N67"/>
      <c r="O67"/>
      <c r="P67"/>
      <c r="Q67"/>
      <c r="R67"/>
      <c r="S67"/>
    </row>
    <row r="68" spans="1:19">
      <c r="A68" s="99">
        <v>3454</v>
      </c>
      <c r="B68" s="42" t="s">
        <v>90</v>
      </c>
      <c r="C68" s="43" t="s">
        <v>196</v>
      </c>
      <c r="D68" s="44" t="s">
        <v>197</v>
      </c>
      <c r="E68" s="44">
        <v>2883.67</v>
      </c>
      <c r="F68" s="45">
        <v>326954</v>
      </c>
      <c r="G68" s="45">
        <v>166332</v>
      </c>
      <c r="H68" s="45">
        <v>160622</v>
      </c>
      <c r="I68" s="45">
        <v>113</v>
      </c>
      <c r="J68" s="15" t="s">
        <v>195</v>
      </c>
      <c r="K68"/>
      <c r="L68"/>
      <c r="M68"/>
      <c r="N68"/>
      <c r="O68"/>
      <c r="P68"/>
      <c r="Q68"/>
      <c r="R68"/>
      <c r="S68"/>
    </row>
    <row r="69" spans="1:19">
      <c r="A69" s="99">
        <v>3455</v>
      </c>
      <c r="B69" s="42" t="s">
        <v>90</v>
      </c>
      <c r="C69" s="43" t="s">
        <v>199</v>
      </c>
      <c r="D69" s="44" t="s">
        <v>200</v>
      </c>
      <c r="E69" s="44">
        <v>609.53</v>
      </c>
      <c r="F69" s="45">
        <v>98704</v>
      </c>
      <c r="G69" s="45">
        <v>48179</v>
      </c>
      <c r="H69" s="45">
        <v>50525</v>
      </c>
      <c r="I69" s="45">
        <v>162</v>
      </c>
      <c r="J69" s="15" t="s">
        <v>198</v>
      </c>
      <c r="K69"/>
      <c r="L69"/>
      <c r="M69"/>
      <c r="N69"/>
      <c r="O69"/>
      <c r="P69"/>
      <c r="Q69"/>
      <c r="R69"/>
      <c r="S69"/>
    </row>
    <row r="70" spans="1:19">
      <c r="A70" s="99">
        <v>3456</v>
      </c>
      <c r="B70" s="42" t="s">
        <v>90</v>
      </c>
      <c r="C70" s="43" t="s">
        <v>202</v>
      </c>
      <c r="D70" s="44" t="s">
        <v>203</v>
      </c>
      <c r="E70" s="44">
        <v>981.79</v>
      </c>
      <c r="F70" s="45">
        <v>137162</v>
      </c>
      <c r="G70" s="45">
        <v>68658</v>
      </c>
      <c r="H70" s="45">
        <v>68504</v>
      </c>
      <c r="I70" s="45">
        <v>140</v>
      </c>
      <c r="J70" s="15" t="s">
        <v>201</v>
      </c>
      <c r="K70"/>
      <c r="L70"/>
      <c r="M70"/>
      <c r="N70"/>
      <c r="O70"/>
      <c r="P70"/>
      <c r="Q70"/>
      <c r="R70"/>
      <c r="S70"/>
    </row>
    <row r="71" spans="1:19">
      <c r="A71" s="99">
        <v>3457</v>
      </c>
      <c r="B71" s="42" t="s">
        <v>90</v>
      </c>
      <c r="C71" s="43" t="s">
        <v>205</v>
      </c>
      <c r="D71" s="44" t="s">
        <v>206</v>
      </c>
      <c r="E71" s="44">
        <v>1085.72</v>
      </c>
      <c r="F71" s="45">
        <v>170756</v>
      </c>
      <c r="G71" s="45">
        <v>85211</v>
      </c>
      <c r="H71" s="45">
        <v>85545</v>
      </c>
      <c r="I71" s="45">
        <v>157</v>
      </c>
      <c r="J71" s="15" t="s">
        <v>204</v>
      </c>
      <c r="K71"/>
      <c r="L71"/>
      <c r="M71"/>
      <c r="N71"/>
      <c r="O71"/>
      <c r="P71"/>
      <c r="Q71"/>
      <c r="R71"/>
      <c r="S71"/>
    </row>
    <row r="72" spans="1:19">
      <c r="A72" s="99">
        <v>3458</v>
      </c>
      <c r="B72" s="42" t="s">
        <v>90</v>
      </c>
      <c r="C72" s="43" t="s">
        <v>208</v>
      </c>
      <c r="D72" s="44" t="s">
        <v>209</v>
      </c>
      <c r="E72" s="44">
        <v>1064.83</v>
      </c>
      <c r="F72" s="45">
        <v>130890</v>
      </c>
      <c r="G72" s="45">
        <v>64873</v>
      </c>
      <c r="H72" s="45">
        <v>66017</v>
      </c>
      <c r="I72" s="45">
        <v>123</v>
      </c>
      <c r="J72" s="15" t="s">
        <v>207</v>
      </c>
      <c r="K72"/>
      <c r="L72"/>
      <c r="M72"/>
      <c r="N72"/>
      <c r="O72"/>
      <c r="P72"/>
      <c r="Q72"/>
      <c r="R72"/>
      <c r="S72"/>
    </row>
    <row r="73" spans="1:19">
      <c r="A73" s="99">
        <v>3459</v>
      </c>
      <c r="B73" s="42" t="s">
        <v>90</v>
      </c>
      <c r="C73" s="43" t="s">
        <v>211</v>
      </c>
      <c r="D73" s="44" t="s">
        <v>212</v>
      </c>
      <c r="E73" s="44">
        <v>2121.81</v>
      </c>
      <c r="F73" s="45">
        <v>358080</v>
      </c>
      <c r="G73" s="45">
        <v>177737</v>
      </c>
      <c r="H73" s="45">
        <v>180343</v>
      </c>
      <c r="I73" s="45">
        <v>169</v>
      </c>
      <c r="J73" s="15" t="s">
        <v>210</v>
      </c>
    </row>
    <row r="74" spans="1:19">
      <c r="A74" s="99">
        <v>3460</v>
      </c>
      <c r="B74" s="42" t="s">
        <v>90</v>
      </c>
      <c r="C74" s="43" t="s">
        <v>214</v>
      </c>
      <c r="D74" s="44" t="s">
        <v>215</v>
      </c>
      <c r="E74" s="44">
        <v>814.2</v>
      </c>
      <c r="F74" s="45">
        <v>142814</v>
      </c>
      <c r="G74" s="45">
        <v>72095</v>
      </c>
      <c r="H74" s="45">
        <v>70719</v>
      </c>
      <c r="I74" s="45">
        <v>175</v>
      </c>
      <c r="J74" s="15" t="s">
        <v>213</v>
      </c>
    </row>
    <row r="75" spans="1:19">
      <c r="A75" s="99">
        <v>3461</v>
      </c>
      <c r="B75" s="42" t="s">
        <v>90</v>
      </c>
      <c r="C75" s="43" t="s">
        <v>217</v>
      </c>
      <c r="D75" s="44" t="s">
        <v>218</v>
      </c>
      <c r="E75" s="44">
        <v>824.78</v>
      </c>
      <c r="F75" s="45">
        <v>88583</v>
      </c>
      <c r="G75" s="45">
        <v>44415</v>
      </c>
      <c r="H75" s="45">
        <v>44168</v>
      </c>
      <c r="I75" s="45">
        <v>107</v>
      </c>
      <c r="J75" s="15" t="s">
        <v>216</v>
      </c>
    </row>
    <row r="76" spans="1:19">
      <c r="A76" s="99">
        <v>3462</v>
      </c>
      <c r="B76" s="42" t="s">
        <v>90</v>
      </c>
      <c r="C76" s="43" t="s">
        <v>220</v>
      </c>
      <c r="D76" s="44" t="s">
        <v>221</v>
      </c>
      <c r="E76" s="44">
        <v>656.86</v>
      </c>
      <c r="F76" s="45">
        <v>56926</v>
      </c>
      <c r="G76" s="45">
        <v>27900</v>
      </c>
      <c r="H76" s="45">
        <v>29026</v>
      </c>
      <c r="I76" s="45">
        <v>87</v>
      </c>
      <c r="J76" s="15" t="s">
        <v>219</v>
      </c>
    </row>
    <row r="77" spans="1:19">
      <c r="B77" s="42"/>
      <c r="C77" s="47" t="s">
        <v>70</v>
      </c>
      <c r="D77" s="48"/>
      <c r="E77" s="49">
        <v>47709.809999999983</v>
      </c>
      <c r="F77" s="50">
        <v>7993608</v>
      </c>
      <c r="G77" s="50">
        <v>3947571</v>
      </c>
      <c r="H77" s="50">
        <v>4046037</v>
      </c>
      <c r="I77" s="50">
        <v>168</v>
      </c>
    </row>
    <row r="78" spans="1:19">
      <c r="A78" s="113">
        <v>4</v>
      </c>
      <c r="B78" s="52" t="s">
        <v>223</v>
      </c>
      <c r="E78" s="54"/>
      <c r="F78" s="55"/>
      <c r="G78" s="55"/>
      <c r="H78" s="55"/>
      <c r="I78" s="55"/>
      <c r="J78" s="51" t="s">
        <v>222</v>
      </c>
    </row>
    <row r="79" spans="1:19">
      <c r="A79" s="99">
        <v>4011</v>
      </c>
      <c r="B79" s="42" t="s">
        <v>12</v>
      </c>
      <c r="C79" s="43" t="s">
        <v>225</v>
      </c>
      <c r="D79" s="44" t="s">
        <v>226</v>
      </c>
      <c r="E79" s="44">
        <v>317.83999999999997</v>
      </c>
      <c r="F79" s="45">
        <v>567559</v>
      </c>
      <c r="G79" s="45">
        <v>280381</v>
      </c>
      <c r="H79" s="45">
        <v>287178</v>
      </c>
      <c r="I79" s="45">
        <v>1786</v>
      </c>
      <c r="J79" s="15" t="s">
        <v>224</v>
      </c>
    </row>
    <row r="80" spans="1:19">
      <c r="A80" s="99">
        <v>4012</v>
      </c>
      <c r="B80" s="42" t="s">
        <v>12</v>
      </c>
      <c r="C80" s="43" t="s">
        <v>228</v>
      </c>
      <c r="D80" s="44" t="s">
        <v>229</v>
      </c>
      <c r="E80" s="44">
        <v>101.53</v>
      </c>
      <c r="F80" s="45">
        <v>113643</v>
      </c>
      <c r="G80" s="45">
        <v>56620</v>
      </c>
      <c r="H80" s="45">
        <v>57023</v>
      </c>
      <c r="I80" s="45">
        <v>1119</v>
      </c>
      <c r="J80" s="15" t="s">
        <v>227</v>
      </c>
    </row>
    <row r="81" spans="1:10">
      <c r="C81" s="47" t="s">
        <v>70</v>
      </c>
      <c r="D81" s="48"/>
      <c r="E81" s="49">
        <v>419.37</v>
      </c>
      <c r="F81" s="50">
        <v>681202</v>
      </c>
      <c r="G81" s="50">
        <v>337001</v>
      </c>
      <c r="H81" s="50">
        <v>344201</v>
      </c>
      <c r="I81" s="50">
        <v>1624</v>
      </c>
    </row>
    <row r="82" spans="1:10">
      <c r="A82" s="113">
        <v>5</v>
      </c>
      <c r="B82" s="52" t="s">
        <v>231</v>
      </c>
      <c r="E82" s="54"/>
      <c r="F82" s="55"/>
      <c r="G82" s="55"/>
      <c r="H82" s="55"/>
      <c r="I82" s="55"/>
      <c r="J82" s="51" t="s">
        <v>230</v>
      </c>
    </row>
    <row r="83" spans="1:10">
      <c r="A83" s="113">
        <v>51</v>
      </c>
      <c r="B83" s="52" t="s">
        <v>233</v>
      </c>
      <c r="C83" s="43"/>
      <c r="D83" s="22"/>
      <c r="E83" s="54"/>
      <c r="F83" s="55"/>
      <c r="G83" s="55"/>
      <c r="H83" s="55"/>
      <c r="I83" s="55"/>
      <c r="J83" s="51" t="s">
        <v>232</v>
      </c>
    </row>
    <row r="84" spans="1:10">
      <c r="A84" s="99">
        <v>5111</v>
      </c>
      <c r="B84" s="42" t="s">
        <v>12</v>
      </c>
      <c r="C84" s="43" t="s">
        <v>235</v>
      </c>
      <c r="D84" s="44" t="s">
        <v>236</v>
      </c>
      <c r="E84" s="44">
        <v>217.41</v>
      </c>
      <c r="F84" s="45">
        <v>621877</v>
      </c>
      <c r="G84" s="45">
        <v>300507</v>
      </c>
      <c r="H84" s="45">
        <v>321370</v>
      </c>
      <c r="I84" s="45">
        <v>2860</v>
      </c>
      <c r="J84" s="15" t="s">
        <v>234</v>
      </c>
    </row>
    <row r="85" spans="1:10">
      <c r="A85" s="99">
        <v>5112</v>
      </c>
      <c r="B85" s="42" t="s">
        <v>12</v>
      </c>
      <c r="C85" s="43" t="s">
        <v>238</v>
      </c>
      <c r="D85" s="44" t="s">
        <v>239</v>
      </c>
      <c r="E85" s="44">
        <v>232.8</v>
      </c>
      <c r="F85" s="45">
        <v>498686</v>
      </c>
      <c r="G85" s="45">
        <v>246860</v>
      </c>
      <c r="H85" s="45">
        <v>251826</v>
      </c>
      <c r="I85" s="45">
        <v>2142</v>
      </c>
      <c r="J85" s="15" t="s">
        <v>237</v>
      </c>
    </row>
    <row r="86" spans="1:10">
      <c r="A86" s="99">
        <v>5113</v>
      </c>
      <c r="B86" s="42" t="s">
        <v>12</v>
      </c>
      <c r="C86" s="43" t="s">
        <v>241</v>
      </c>
      <c r="D86" s="44" t="s">
        <v>242</v>
      </c>
      <c r="E86" s="44">
        <v>210.34</v>
      </c>
      <c r="F86" s="45">
        <v>582760</v>
      </c>
      <c r="G86" s="45">
        <v>282869</v>
      </c>
      <c r="H86" s="45">
        <v>299891</v>
      </c>
      <c r="I86" s="45">
        <v>2771</v>
      </c>
      <c r="J86" s="15" t="s">
        <v>240</v>
      </c>
    </row>
    <row r="87" spans="1:10">
      <c r="A87" s="99">
        <v>5114</v>
      </c>
      <c r="B87" s="42" t="s">
        <v>12</v>
      </c>
      <c r="C87" s="43" t="s">
        <v>244</v>
      </c>
      <c r="D87" s="44" t="s">
        <v>245</v>
      </c>
      <c r="E87" s="44">
        <v>137.78</v>
      </c>
      <c r="F87" s="45">
        <v>227417</v>
      </c>
      <c r="G87" s="45">
        <v>111015</v>
      </c>
      <c r="H87" s="45">
        <v>116402</v>
      </c>
      <c r="I87" s="45">
        <v>1651</v>
      </c>
      <c r="J87" s="15" t="s">
        <v>243</v>
      </c>
    </row>
    <row r="88" spans="1:10">
      <c r="A88" s="99">
        <v>5116</v>
      </c>
      <c r="B88" s="42" t="s">
        <v>12</v>
      </c>
      <c r="C88" s="43" t="s">
        <v>247</v>
      </c>
      <c r="D88" s="44" t="s">
        <v>248</v>
      </c>
      <c r="E88" s="44">
        <v>170.47</v>
      </c>
      <c r="F88" s="45">
        <v>261034</v>
      </c>
      <c r="G88" s="45">
        <v>128467</v>
      </c>
      <c r="H88" s="45">
        <v>132567</v>
      </c>
      <c r="I88" s="45">
        <v>1531</v>
      </c>
      <c r="J88" s="15" t="s">
        <v>246</v>
      </c>
    </row>
    <row r="89" spans="1:10">
      <c r="A89" s="99">
        <v>5117</v>
      </c>
      <c r="B89" s="42" t="s">
        <v>12</v>
      </c>
      <c r="C89" s="43" t="s">
        <v>250</v>
      </c>
      <c r="D89" s="44" t="s">
        <v>251</v>
      </c>
      <c r="E89" s="44">
        <v>91.28</v>
      </c>
      <c r="F89" s="45">
        <v>170632</v>
      </c>
      <c r="G89" s="45">
        <v>82242</v>
      </c>
      <c r="H89" s="45">
        <v>88390</v>
      </c>
      <c r="I89" s="45">
        <v>1869</v>
      </c>
      <c r="J89" s="15" t="s">
        <v>249</v>
      </c>
    </row>
    <row r="90" spans="1:10">
      <c r="A90" s="99">
        <v>5119</v>
      </c>
      <c r="B90" s="42" t="s">
        <v>12</v>
      </c>
      <c r="C90" s="43" t="s">
        <v>253</v>
      </c>
      <c r="D90" s="44" t="s">
        <v>254</v>
      </c>
      <c r="E90" s="44">
        <v>77.09</v>
      </c>
      <c r="F90" s="45">
        <v>210764</v>
      </c>
      <c r="G90" s="45">
        <v>103569</v>
      </c>
      <c r="H90" s="45">
        <v>107195</v>
      </c>
      <c r="I90" s="45">
        <v>2734</v>
      </c>
      <c r="J90" s="15" t="s">
        <v>252</v>
      </c>
    </row>
    <row r="91" spans="1:10">
      <c r="A91" s="99">
        <v>5120</v>
      </c>
      <c r="B91" s="42" t="s">
        <v>12</v>
      </c>
      <c r="C91" s="43" t="s">
        <v>256</v>
      </c>
      <c r="D91" s="44" t="s">
        <v>257</v>
      </c>
      <c r="E91" s="44">
        <v>74.52</v>
      </c>
      <c r="F91" s="45">
        <v>111338</v>
      </c>
      <c r="G91" s="45">
        <v>54888</v>
      </c>
      <c r="H91" s="45">
        <v>56450</v>
      </c>
      <c r="I91" s="45">
        <v>1494</v>
      </c>
      <c r="J91" s="15" t="s">
        <v>255</v>
      </c>
    </row>
    <row r="92" spans="1:10">
      <c r="A92" s="99">
        <v>5122</v>
      </c>
      <c r="B92" s="42" t="s">
        <v>12</v>
      </c>
      <c r="C92" s="43" t="s">
        <v>259</v>
      </c>
      <c r="D92" s="44" t="s">
        <v>260</v>
      </c>
      <c r="E92" s="44">
        <v>89.54</v>
      </c>
      <c r="F92" s="45">
        <v>159245</v>
      </c>
      <c r="G92" s="45">
        <v>77306</v>
      </c>
      <c r="H92" s="45">
        <v>81939</v>
      </c>
      <c r="I92" s="45">
        <v>1778</v>
      </c>
      <c r="J92" s="15" t="s">
        <v>258</v>
      </c>
    </row>
    <row r="93" spans="1:10">
      <c r="A93" s="99">
        <v>5124</v>
      </c>
      <c r="B93" s="42" t="s">
        <v>12</v>
      </c>
      <c r="C93" s="43" t="s">
        <v>262</v>
      </c>
      <c r="D93" s="44" t="s">
        <v>263</v>
      </c>
      <c r="E93" s="44">
        <v>168.39</v>
      </c>
      <c r="F93" s="45">
        <v>355100</v>
      </c>
      <c r="G93" s="45">
        <v>174133</v>
      </c>
      <c r="H93" s="45">
        <v>180967</v>
      </c>
      <c r="I93" s="45">
        <v>2109</v>
      </c>
      <c r="J93" s="15" t="s">
        <v>261</v>
      </c>
    </row>
    <row r="94" spans="1:10">
      <c r="A94" s="99">
        <v>5154</v>
      </c>
      <c r="B94" s="42" t="s">
        <v>37</v>
      </c>
      <c r="C94" s="43" t="s">
        <v>265</v>
      </c>
      <c r="D94" s="44" t="s">
        <v>266</v>
      </c>
      <c r="E94" s="44">
        <v>1232.99</v>
      </c>
      <c r="F94" s="45">
        <v>312465</v>
      </c>
      <c r="G94" s="45">
        <v>155462</v>
      </c>
      <c r="H94" s="45">
        <v>157003</v>
      </c>
      <c r="I94" s="45">
        <v>253</v>
      </c>
      <c r="J94" s="15" t="s">
        <v>264</v>
      </c>
    </row>
    <row r="95" spans="1:10">
      <c r="A95" s="99">
        <v>5158</v>
      </c>
      <c r="B95" s="42" t="s">
        <v>37</v>
      </c>
      <c r="C95" s="43" t="s">
        <v>268</v>
      </c>
      <c r="D95" s="44" t="s">
        <v>269</v>
      </c>
      <c r="E95" s="44">
        <v>407.22</v>
      </c>
      <c r="F95" s="45">
        <v>485570</v>
      </c>
      <c r="G95" s="45">
        <v>234628</v>
      </c>
      <c r="H95" s="45">
        <v>250942</v>
      </c>
      <c r="I95" s="45">
        <v>1192</v>
      </c>
      <c r="J95" s="15" t="s">
        <v>267</v>
      </c>
    </row>
    <row r="96" spans="1:10">
      <c r="A96" s="99">
        <v>5162</v>
      </c>
      <c r="B96" s="42" t="s">
        <v>37</v>
      </c>
      <c r="C96" s="43" t="s">
        <v>271</v>
      </c>
      <c r="D96" s="44" t="s">
        <v>272</v>
      </c>
      <c r="E96" s="44">
        <v>576.41999999999996</v>
      </c>
      <c r="F96" s="45">
        <v>451730</v>
      </c>
      <c r="G96" s="45">
        <v>219545</v>
      </c>
      <c r="H96" s="45">
        <v>232185</v>
      </c>
      <c r="I96" s="45">
        <v>784</v>
      </c>
      <c r="J96" s="15" t="s">
        <v>270</v>
      </c>
    </row>
    <row r="97" spans="1:10">
      <c r="A97" s="99">
        <v>5166</v>
      </c>
      <c r="B97" s="42" t="s">
        <v>37</v>
      </c>
      <c r="C97" s="43" t="s">
        <v>274</v>
      </c>
      <c r="D97" s="44" t="s">
        <v>275</v>
      </c>
      <c r="E97" s="44">
        <v>563.28</v>
      </c>
      <c r="F97" s="45">
        <v>298863</v>
      </c>
      <c r="G97" s="45">
        <v>145826</v>
      </c>
      <c r="H97" s="45">
        <v>153037</v>
      </c>
      <c r="I97" s="45">
        <v>531</v>
      </c>
      <c r="J97" s="15" t="s">
        <v>273</v>
      </c>
    </row>
    <row r="98" spans="1:10">
      <c r="A98" s="99">
        <v>5170</v>
      </c>
      <c r="B98" s="42" t="s">
        <v>37</v>
      </c>
      <c r="C98" s="43" t="s">
        <v>277</v>
      </c>
      <c r="D98" s="44" t="s">
        <v>278</v>
      </c>
      <c r="E98" s="44">
        <v>1042.79</v>
      </c>
      <c r="F98" s="45">
        <v>459976</v>
      </c>
      <c r="G98" s="45">
        <v>223956</v>
      </c>
      <c r="H98" s="45">
        <v>236020</v>
      </c>
      <c r="I98" s="45">
        <v>441</v>
      </c>
      <c r="J98" s="15" t="s">
        <v>276</v>
      </c>
    </row>
    <row r="99" spans="1:10">
      <c r="A99" s="113">
        <v>53</v>
      </c>
      <c r="B99" s="52" t="s">
        <v>280</v>
      </c>
      <c r="C99" s="43"/>
      <c r="D99" s="22"/>
      <c r="E99" s="54"/>
      <c r="F99" s="55"/>
      <c r="G99" s="55"/>
      <c r="H99" s="55"/>
      <c r="I99" s="55"/>
      <c r="J99" s="51" t="s">
        <v>279</v>
      </c>
    </row>
    <row r="100" spans="1:10">
      <c r="A100" s="99">
        <v>5314</v>
      </c>
      <c r="B100" s="42" t="s">
        <v>12</v>
      </c>
      <c r="C100" s="43" t="s">
        <v>282</v>
      </c>
      <c r="D100" s="44" t="s">
        <v>283</v>
      </c>
      <c r="E100" s="44">
        <v>141.06</v>
      </c>
      <c r="F100" s="45">
        <v>329673</v>
      </c>
      <c r="G100" s="45">
        <v>157533</v>
      </c>
      <c r="H100" s="45">
        <v>172140</v>
      </c>
      <c r="I100" s="45">
        <v>2337</v>
      </c>
      <c r="J100" s="15" t="s">
        <v>281</v>
      </c>
    </row>
    <row r="101" spans="1:10">
      <c r="A101" s="99">
        <v>5315</v>
      </c>
      <c r="B101" s="42" t="s">
        <v>12</v>
      </c>
      <c r="C101" s="43" t="s">
        <v>285</v>
      </c>
      <c r="D101" s="44" t="s">
        <v>286</v>
      </c>
      <c r="E101" s="44">
        <v>405.01</v>
      </c>
      <c r="F101" s="45">
        <v>1087863</v>
      </c>
      <c r="G101" s="45">
        <v>530473</v>
      </c>
      <c r="H101" s="45">
        <v>557390</v>
      </c>
      <c r="I101" s="45">
        <v>2686</v>
      </c>
      <c r="J101" s="15" t="s">
        <v>284</v>
      </c>
    </row>
    <row r="102" spans="1:10">
      <c r="A102" s="99">
        <v>5316</v>
      </c>
      <c r="B102" s="42" t="s">
        <v>12</v>
      </c>
      <c r="C102" s="43" t="s">
        <v>288</v>
      </c>
      <c r="D102" s="44" t="s">
        <v>289</v>
      </c>
      <c r="E102" s="44">
        <v>78.87</v>
      </c>
      <c r="F102" s="45">
        <v>163729</v>
      </c>
      <c r="G102" s="45">
        <v>79776</v>
      </c>
      <c r="H102" s="45">
        <v>83953</v>
      </c>
      <c r="I102" s="45">
        <v>2076</v>
      </c>
      <c r="J102" s="15" t="s">
        <v>287</v>
      </c>
    </row>
    <row r="103" spans="1:10">
      <c r="A103" s="99">
        <v>5334</v>
      </c>
      <c r="B103" s="42" t="s">
        <v>37</v>
      </c>
      <c r="C103" s="43" t="s">
        <v>291</v>
      </c>
      <c r="D103" s="44" t="s">
        <v>292</v>
      </c>
      <c r="E103" s="44">
        <v>706.91</v>
      </c>
      <c r="F103" s="45">
        <v>557026</v>
      </c>
      <c r="G103" s="45">
        <v>281467</v>
      </c>
      <c r="H103" s="45">
        <v>275559</v>
      </c>
      <c r="I103" s="45">
        <v>788</v>
      </c>
      <c r="J103" s="15" t="s">
        <v>290</v>
      </c>
    </row>
    <row r="104" spans="1:10">
      <c r="A104" s="58">
        <v>5358</v>
      </c>
      <c r="B104" s="42" t="s">
        <v>37</v>
      </c>
      <c r="C104" s="59" t="s">
        <v>294</v>
      </c>
      <c r="D104" s="44" t="s">
        <v>295</v>
      </c>
      <c r="E104" s="44">
        <v>941.49</v>
      </c>
      <c r="F104" s="45">
        <v>264638</v>
      </c>
      <c r="G104" s="45">
        <v>131365</v>
      </c>
      <c r="H104" s="45">
        <v>133273</v>
      </c>
      <c r="I104" s="45">
        <v>281</v>
      </c>
      <c r="J104" s="58" t="s">
        <v>293</v>
      </c>
    </row>
    <row r="105" spans="1:10">
      <c r="A105" s="99">
        <v>5362</v>
      </c>
      <c r="B105" s="42" t="s">
        <v>37</v>
      </c>
      <c r="C105" s="43" t="s">
        <v>297</v>
      </c>
      <c r="D105" s="44" t="s">
        <v>298</v>
      </c>
      <c r="E105" s="44">
        <v>704.71</v>
      </c>
      <c r="F105" s="45">
        <v>470615</v>
      </c>
      <c r="G105" s="45">
        <v>230055</v>
      </c>
      <c r="H105" s="45">
        <v>240560</v>
      </c>
      <c r="I105" s="45">
        <v>668</v>
      </c>
      <c r="J105" s="15" t="s">
        <v>296</v>
      </c>
    </row>
    <row r="106" spans="1:10">
      <c r="A106" s="99">
        <v>5366</v>
      </c>
      <c r="B106" s="42" t="s">
        <v>37</v>
      </c>
      <c r="C106" s="43" t="s">
        <v>300</v>
      </c>
      <c r="D106" s="44" t="s">
        <v>301</v>
      </c>
      <c r="E106" s="44">
        <v>1248.73</v>
      </c>
      <c r="F106" s="45">
        <v>193656</v>
      </c>
      <c r="G106" s="45">
        <v>95537</v>
      </c>
      <c r="H106" s="45">
        <v>98119</v>
      </c>
      <c r="I106" s="45">
        <v>155</v>
      </c>
      <c r="J106" s="15" t="s">
        <v>299</v>
      </c>
    </row>
    <row r="107" spans="1:10">
      <c r="A107" s="99">
        <v>5370</v>
      </c>
      <c r="B107" s="42" t="s">
        <v>37</v>
      </c>
      <c r="C107" s="43" t="s">
        <v>303</v>
      </c>
      <c r="D107" s="44" t="s">
        <v>304</v>
      </c>
      <c r="E107" s="44">
        <v>627.91</v>
      </c>
      <c r="F107" s="45">
        <v>255555</v>
      </c>
      <c r="G107" s="45">
        <v>126506</v>
      </c>
      <c r="H107" s="45">
        <v>129049</v>
      </c>
      <c r="I107" s="45">
        <v>407</v>
      </c>
      <c r="J107" s="15" t="s">
        <v>302</v>
      </c>
    </row>
    <row r="108" spans="1:10">
      <c r="A108" s="99">
        <v>5374</v>
      </c>
      <c r="B108" s="42" t="s">
        <v>37</v>
      </c>
      <c r="C108" s="43" t="s">
        <v>306</v>
      </c>
      <c r="D108" s="44" t="s">
        <v>307</v>
      </c>
      <c r="E108" s="44">
        <v>918.85</v>
      </c>
      <c r="F108" s="45">
        <v>272057</v>
      </c>
      <c r="G108" s="45">
        <v>133842</v>
      </c>
      <c r="H108" s="45">
        <v>138215</v>
      </c>
      <c r="I108" s="45">
        <v>296</v>
      </c>
      <c r="J108" s="15" t="s">
        <v>305</v>
      </c>
    </row>
    <row r="109" spans="1:10">
      <c r="A109" s="99">
        <v>5378</v>
      </c>
      <c r="B109" s="42" t="s">
        <v>37</v>
      </c>
      <c r="C109" s="43" t="s">
        <v>309</v>
      </c>
      <c r="D109" s="44" t="s">
        <v>310</v>
      </c>
      <c r="E109" s="44">
        <v>437.32</v>
      </c>
      <c r="F109" s="45">
        <v>283271</v>
      </c>
      <c r="G109" s="45">
        <v>137356</v>
      </c>
      <c r="H109" s="45">
        <v>145915</v>
      </c>
      <c r="I109" s="45">
        <v>648</v>
      </c>
      <c r="J109" s="15" t="s">
        <v>308</v>
      </c>
    </row>
    <row r="110" spans="1:10">
      <c r="A110" s="99">
        <v>5382</v>
      </c>
      <c r="B110" s="42" t="s">
        <v>37</v>
      </c>
      <c r="C110" s="43" t="s">
        <v>312</v>
      </c>
      <c r="D110" s="44" t="s">
        <v>313</v>
      </c>
      <c r="E110" s="44">
        <v>1153.21</v>
      </c>
      <c r="F110" s="45">
        <v>600764</v>
      </c>
      <c r="G110" s="45">
        <v>294400</v>
      </c>
      <c r="H110" s="45">
        <v>306364</v>
      </c>
      <c r="I110" s="45">
        <v>521</v>
      </c>
      <c r="J110" s="15" t="s">
        <v>311</v>
      </c>
    </row>
    <row r="111" spans="1:10">
      <c r="A111" s="113">
        <v>55</v>
      </c>
      <c r="B111" s="52" t="s">
        <v>315</v>
      </c>
      <c r="C111" s="43"/>
      <c r="D111" s="22"/>
      <c r="E111" s="54"/>
      <c r="F111" s="55"/>
      <c r="G111" s="55"/>
      <c r="H111" s="55"/>
      <c r="I111" s="55"/>
      <c r="J111" s="51" t="s">
        <v>314</v>
      </c>
    </row>
    <row r="112" spans="1:10">
      <c r="A112" s="99">
        <v>5512</v>
      </c>
      <c r="B112" s="42" t="s">
        <v>12</v>
      </c>
      <c r="C112" s="43" t="s">
        <v>317</v>
      </c>
      <c r="D112" s="44" t="s">
        <v>318</v>
      </c>
      <c r="E112" s="44">
        <v>100.61</v>
      </c>
      <c r="F112" s="45">
        <v>117565</v>
      </c>
      <c r="G112" s="45">
        <v>57188</v>
      </c>
      <c r="H112" s="45">
        <v>60377</v>
      </c>
      <c r="I112" s="45">
        <v>1169</v>
      </c>
      <c r="J112" s="15" t="s">
        <v>316</v>
      </c>
    </row>
    <row r="113" spans="1:11">
      <c r="A113" s="99">
        <v>5513</v>
      </c>
      <c r="B113" s="42" t="s">
        <v>12</v>
      </c>
      <c r="C113" s="43" t="s">
        <v>320</v>
      </c>
      <c r="D113" s="44" t="s">
        <v>321</v>
      </c>
      <c r="E113" s="44">
        <v>104.94</v>
      </c>
      <c r="F113" s="45">
        <v>259645</v>
      </c>
      <c r="G113" s="45">
        <v>129032</v>
      </c>
      <c r="H113" s="45">
        <v>130613</v>
      </c>
      <c r="I113" s="45">
        <v>2474</v>
      </c>
      <c r="J113" s="15" t="s">
        <v>319</v>
      </c>
    </row>
    <row r="114" spans="1:11">
      <c r="A114" s="99">
        <v>5515</v>
      </c>
      <c r="B114" s="42" t="s">
        <v>12</v>
      </c>
      <c r="C114" s="43" t="s">
        <v>323</v>
      </c>
      <c r="D114" s="44" t="s">
        <v>324</v>
      </c>
      <c r="E114" s="44">
        <v>303.27999999999997</v>
      </c>
      <c r="F114" s="45">
        <v>315293</v>
      </c>
      <c r="G114" s="45">
        <v>151230</v>
      </c>
      <c r="H114" s="45">
        <v>164063</v>
      </c>
      <c r="I114" s="45">
        <v>1040</v>
      </c>
      <c r="J114" s="15" t="s">
        <v>322</v>
      </c>
    </row>
    <row r="115" spans="1:11">
      <c r="A115" s="99">
        <v>5554</v>
      </c>
      <c r="B115" s="42" t="s">
        <v>37</v>
      </c>
      <c r="C115" s="43" t="s">
        <v>326</v>
      </c>
      <c r="D115" s="44" t="s">
        <v>327</v>
      </c>
      <c r="E115" s="44">
        <v>1420.98</v>
      </c>
      <c r="F115" s="45">
        <v>371339</v>
      </c>
      <c r="G115" s="45">
        <v>185565</v>
      </c>
      <c r="H115" s="45">
        <v>185774</v>
      </c>
      <c r="I115" s="45">
        <v>261</v>
      </c>
      <c r="J115" s="15" t="s">
        <v>325</v>
      </c>
    </row>
    <row r="116" spans="1:11">
      <c r="A116" s="99">
        <v>5558</v>
      </c>
      <c r="B116" s="42" t="s">
        <v>37</v>
      </c>
      <c r="C116" s="43" t="s">
        <v>329</v>
      </c>
      <c r="D116" s="44" t="s">
        <v>330</v>
      </c>
      <c r="E116" s="44">
        <v>1112.04</v>
      </c>
      <c r="F116" s="45">
        <v>220586</v>
      </c>
      <c r="G116" s="45">
        <v>108836</v>
      </c>
      <c r="H116" s="45">
        <v>111750</v>
      </c>
      <c r="I116" s="45">
        <v>198</v>
      </c>
      <c r="J116" s="15" t="s">
        <v>328</v>
      </c>
    </row>
    <row r="117" spans="1:11">
      <c r="A117" s="99">
        <v>5562</v>
      </c>
      <c r="B117" s="42" t="s">
        <v>37</v>
      </c>
      <c r="C117" s="43" t="s">
        <v>332</v>
      </c>
      <c r="D117" s="44" t="s">
        <v>333</v>
      </c>
      <c r="E117" s="44">
        <v>761.31</v>
      </c>
      <c r="F117" s="45">
        <v>614137</v>
      </c>
      <c r="G117" s="45">
        <v>299253</v>
      </c>
      <c r="H117" s="45">
        <v>314884</v>
      </c>
      <c r="I117" s="45">
        <v>807</v>
      </c>
      <c r="J117" s="15" t="s">
        <v>331</v>
      </c>
    </row>
    <row r="118" spans="1:11">
      <c r="A118" s="99">
        <v>5566</v>
      </c>
      <c r="B118" s="42" t="s">
        <v>37</v>
      </c>
      <c r="C118" s="43" t="s">
        <v>335</v>
      </c>
      <c r="D118" s="44" t="s">
        <v>336</v>
      </c>
      <c r="E118" s="44">
        <v>1795.75</v>
      </c>
      <c r="F118" s="45">
        <v>448220</v>
      </c>
      <c r="G118" s="45">
        <v>222878</v>
      </c>
      <c r="H118" s="45">
        <v>225342</v>
      </c>
      <c r="I118" s="45">
        <v>250</v>
      </c>
      <c r="J118" s="15" t="s">
        <v>334</v>
      </c>
    </row>
    <row r="119" spans="1:11">
      <c r="A119" s="99">
        <v>5570</v>
      </c>
      <c r="B119" s="42" t="s">
        <v>37</v>
      </c>
      <c r="C119" s="43" t="s">
        <v>338</v>
      </c>
      <c r="D119" s="44" t="s">
        <v>339</v>
      </c>
      <c r="E119" s="44">
        <v>1319.42</v>
      </c>
      <c r="F119" s="45">
        <v>277840</v>
      </c>
      <c r="G119" s="45">
        <v>137208</v>
      </c>
      <c r="H119" s="45">
        <v>140632</v>
      </c>
      <c r="I119" s="45">
        <v>211</v>
      </c>
      <c r="J119" s="15" t="s">
        <v>337</v>
      </c>
    </row>
    <row r="120" spans="1:11">
      <c r="A120" s="113">
        <v>57</v>
      </c>
      <c r="B120" s="52" t="s">
        <v>341</v>
      </c>
      <c r="C120" s="43"/>
      <c r="D120" s="22"/>
      <c r="E120" s="54"/>
      <c r="F120" s="55"/>
      <c r="G120" s="55"/>
      <c r="H120" s="55"/>
      <c r="I120" s="55"/>
      <c r="J120" s="51" t="s">
        <v>340</v>
      </c>
    </row>
    <row r="121" spans="1:11">
      <c r="A121" s="99">
        <v>5711</v>
      </c>
      <c r="B121" s="42" t="s">
        <v>12</v>
      </c>
      <c r="C121" s="43" t="s">
        <v>343</v>
      </c>
      <c r="D121" s="44" t="s">
        <v>344</v>
      </c>
      <c r="E121" s="44">
        <v>258.83</v>
      </c>
      <c r="F121" s="45">
        <v>334195</v>
      </c>
      <c r="G121" s="45">
        <v>161093</v>
      </c>
      <c r="H121" s="45">
        <v>173102</v>
      </c>
      <c r="I121" s="45">
        <v>1291</v>
      </c>
      <c r="J121" s="15" t="s">
        <v>342</v>
      </c>
    </row>
    <row r="122" spans="1:11">
      <c r="A122" s="99">
        <v>5754</v>
      </c>
      <c r="B122" s="42" t="s">
        <v>37</v>
      </c>
      <c r="C122" s="43" t="s">
        <v>346</v>
      </c>
      <c r="D122" s="44" t="s">
        <v>347</v>
      </c>
      <c r="E122" s="44">
        <v>969.21</v>
      </c>
      <c r="F122" s="45">
        <v>364938</v>
      </c>
      <c r="G122" s="45">
        <v>182215</v>
      </c>
      <c r="H122" s="45">
        <v>182723</v>
      </c>
      <c r="I122" s="45">
        <v>377</v>
      </c>
      <c r="J122" s="15" t="s">
        <v>345</v>
      </c>
      <c r="K122" s="46"/>
    </row>
    <row r="123" spans="1:11">
      <c r="A123" s="99">
        <v>5758</v>
      </c>
      <c r="B123" s="42" t="s">
        <v>37</v>
      </c>
      <c r="C123" s="43" t="s">
        <v>349</v>
      </c>
      <c r="D123" s="44" t="s">
        <v>350</v>
      </c>
      <c r="E123" s="44">
        <v>450.4</v>
      </c>
      <c r="F123" s="45">
        <v>250578</v>
      </c>
      <c r="G123" s="45">
        <v>123033</v>
      </c>
      <c r="H123" s="45">
        <v>127545</v>
      </c>
      <c r="I123" s="45">
        <v>556</v>
      </c>
      <c r="J123" s="15" t="s">
        <v>348</v>
      </c>
    </row>
    <row r="124" spans="1:11">
      <c r="A124" s="99">
        <v>5762</v>
      </c>
      <c r="B124" s="42" t="s">
        <v>37</v>
      </c>
      <c r="C124" s="43" t="s">
        <v>352</v>
      </c>
      <c r="D124" s="44" t="s">
        <v>353</v>
      </c>
      <c r="E124" s="44">
        <v>1201.42</v>
      </c>
      <c r="F124" s="45">
        <v>140251</v>
      </c>
      <c r="G124" s="45">
        <v>69864</v>
      </c>
      <c r="H124" s="45">
        <v>70387</v>
      </c>
      <c r="I124" s="45">
        <v>117</v>
      </c>
      <c r="J124" s="15" t="s">
        <v>351</v>
      </c>
    </row>
    <row r="125" spans="1:11">
      <c r="A125" s="99">
        <v>5766</v>
      </c>
      <c r="B125" s="42" t="s">
        <v>37</v>
      </c>
      <c r="C125" s="43" t="s">
        <v>355</v>
      </c>
      <c r="D125" s="44" t="s">
        <v>356</v>
      </c>
      <c r="E125" s="44">
        <v>1246.22</v>
      </c>
      <c r="F125" s="45">
        <v>347514</v>
      </c>
      <c r="G125" s="45">
        <v>170528</v>
      </c>
      <c r="H125" s="45">
        <v>176986</v>
      </c>
      <c r="I125" s="45">
        <v>279</v>
      </c>
      <c r="J125" s="15" t="s">
        <v>354</v>
      </c>
    </row>
    <row r="126" spans="1:11">
      <c r="A126" s="99">
        <v>5770</v>
      </c>
      <c r="B126" s="42" t="s">
        <v>37</v>
      </c>
      <c r="C126" s="43" t="s">
        <v>358</v>
      </c>
      <c r="D126" s="44" t="s">
        <v>359</v>
      </c>
      <c r="E126" s="44">
        <v>1152.4100000000001</v>
      </c>
      <c r="F126" s="45">
        <v>310409</v>
      </c>
      <c r="G126" s="45">
        <v>153244</v>
      </c>
      <c r="H126" s="45">
        <v>157165</v>
      </c>
      <c r="I126" s="45">
        <v>269</v>
      </c>
      <c r="J126" s="15" t="s">
        <v>357</v>
      </c>
    </row>
    <row r="127" spans="1:11">
      <c r="A127" s="99">
        <v>5774</v>
      </c>
      <c r="B127" s="42" t="s">
        <v>37</v>
      </c>
      <c r="C127" s="43" t="s">
        <v>361</v>
      </c>
      <c r="D127" s="44" t="s">
        <v>362</v>
      </c>
      <c r="E127" s="44">
        <v>1246.8</v>
      </c>
      <c r="F127" s="45">
        <v>307839</v>
      </c>
      <c r="G127" s="45">
        <v>154132</v>
      </c>
      <c r="H127" s="45">
        <v>153707</v>
      </c>
      <c r="I127" s="45">
        <v>247</v>
      </c>
      <c r="J127" s="15" t="s">
        <v>360</v>
      </c>
    </row>
    <row r="128" spans="1:11">
      <c r="A128" s="113">
        <v>59</v>
      </c>
      <c r="B128" s="52" t="s">
        <v>364</v>
      </c>
      <c r="C128" s="43"/>
      <c r="D128" s="22"/>
      <c r="E128" s="54"/>
      <c r="F128" s="55"/>
      <c r="G128" s="55"/>
      <c r="H128" s="55"/>
      <c r="I128" s="55"/>
      <c r="J128" s="51" t="s">
        <v>363</v>
      </c>
    </row>
    <row r="129" spans="1:10">
      <c r="A129" s="99">
        <v>5911</v>
      </c>
      <c r="B129" s="42" t="s">
        <v>12</v>
      </c>
      <c r="C129" s="43" t="s">
        <v>366</v>
      </c>
      <c r="D129" s="44" t="s">
        <v>367</v>
      </c>
      <c r="E129" s="44">
        <v>145.66</v>
      </c>
      <c r="F129" s="45">
        <v>365587</v>
      </c>
      <c r="G129" s="45">
        <v>178131</v>
      </c>
      <c r="H129" s="45">
        <v>187456</v>
      </c>
      <c r="I129" s="45">
        <v>2510</v>
      </c>
      <c r="J129" s="15" t="s">
        <v>365</v>
      </c>
    </row>
    <row r="130" spans="1:10">
      <c r="A130" s="99">
        <v>5913</v>
      </c>
      <c r="B130" s="42" t="s">
        <v>12</v>
      </c>
      <c r="C130" s="43" t="s">
        <v>369</v>
      </c>
      <c r="D130" s="44" t="s">
        <v>370</v>
      </c>
      <c r="E130" s="44">
        <v>280.70999999999998</v>
      </c>
      <c r="F130" s="45">
        <v>588250</v>
      </c>
      <c r="G130" s="45">
        <v>289339</v>
      </c>
      <c r="H130" s="45">
        <v>298911</v>
      </c>
      <c r="I130" s="45">
        <v>2096</v>
      </c>
      <c r="J130" s="15" t="s">
        <v>368</v>
      </c>
    </row>
    <row r="131" spans="1:10">
      <c r="A131" s="99">
        <v>5914</v>
      </c>
      <c r="B131" s="42" t="s">
        <v>12</v>
      </c>
      <c r="C131" s="43" t="s">
        <v>372</v>
      </c>
      <c r="D131" s="44" t="s">
        <v>373</v>
      </c>
      <c r="E131" s="44">
        <v>160.44999999999999</v>
      </c>
      <c r="F131" s="45">
        <v>188686</v>
      </c>
      <c r="G131" s="45">
        <v>92214</v>
      </c>
      <c r="H131" s="45">
        <v>96472</v>
      </c>
      <c r="I131" s="45">
        <v>1176</v>
      </c>
      <c r="J131" s="15" t="s">
        <v>371</v>
      </c>
    </row>
    <row r="132" spans="1:10">
      <c r="A132" s="99">
        <v>5915</v>
      </c>
      <c r="B132" s="42" t="s">
        <v>12</v>
      </c>
      <c r="C132" s="43" t="s">
        <v>375</v>
      </c>
      <c r="D132" s="44" t="s">
        <v>376</v>
      </c>
      <c r="E132" s="44">
        <v>226.44</v>
      </c>
      <c r="F132" s="45">
        <v>179916</v>
      </c>
      <c r="G132" s="45">
        <v>88554</v>
      </c>
      <c r="H132" s="45">
        <v>91362</v>
      </c>
      <c r="I132" s="45">
        <v>795</v>
      </c>
      <c r="J132" s="15" t="s">
        <v>374</v>
      </c>
    </row>
    <row r="133" spans="1:10">
      <c r="A133" s="99">
        <v>5916</v>
      </c>
      <c r="B133" s="42" t="s">
        <v>12</v>
      </c>
      <c r="C133" s="43" t="s">
        <v>378</v>
      </c>
      <c r="D133" s="44" t="s">
        <v>379</v>
      </c>
      <c r="E133" s="44">
        <v>51.42</v>
      </c>
      <c r="F133" s="45">
        <v>156449</v>
      </c>
      <c r="G133" s="45">
        <v>76795</v>
      </c>
      <c r="H133" s="45">
        <v>79654</v>
      </c>
      <c r="I133" s="45">
        <v>3043</v>
      </c>
      <c r="J133" s="15" t="s">
        <v>377</v>
      </c>
    </row>
    <row r="134" spans="1:10">
      <c r="A134" s="99">
        <v>5954</v>
      </c>
      <c r="B134" s="42" t="s">
        <v>37</v>
      </c>
      <c r="C134" s="43" t="s">
        <v>381</v>
      </c>
      <c r="D134" s="44" t="s">
        <v>382</v>
      </c>
      <c r="E134" s="44">
        <v>409.64</v>
      </c>
      <c r="F134" s="45">
        <v>324106</v>
      </c>
      <c r="G134" s="45">
        <v>157395</v>
      </c>
      <c r="H134" s="45">
        <v>166711</v>
      </c>
      <c r="I134" s="45">
        <v>791</v>
      </c>
      <c r="J134" s="15" t="s">
        <v>380</v>
      </c>
    </row>
    <row r="135" spans="1:10">
      <c r="A135" s="99">
        <v>5958</v>
      </c>
      <c r="B135" s="42" t="s">
        <v>37</v>
      </c>
      <c r="C135" s="43" t="s">
        <v>384</v>
      </c>
      <c r="D135" s="44" t="s">
        <v>385</v>
      </c>
      <c r="E135" s="44">
        <v>1960.17</v>
      </c>
      <c r="F135" s="45">
        <v>259777</v>
      </c>
      <c r="G135" s="45">
        <v>129719</v>
      </c>
      <c r="H135" s="45">
        <v>130058</v>
      </c>
      <c r="I135" s="45">
        <v>133</v>
      </c>
      <c r="J135" s="15" t="s">
        <v>383</v>
      </c>
    </row>
    <row r="136" spans="1:10">
      <c r="A136" s="99">
        <v>5962</v>
      </c>
      <c r="B136" s="42" t="s">
        <v>37</v>
      </c>
      <c r="C136" s="43" t="s">
        <v>387</v>
      </c>
      <c r="D136" s="44" t="s">
        <v>388</v>
      </c>
      <c r="E136" s="44">
        <v>1061.07</v>
      </c>
      <c r="F136" s="45">
        <v>410222</v>
      </c>
      <c r="G136" s="45">
        <v>201975</v>
      </c>
      <c r="H136" s="45">
        <v>208247</v>
      </c>
      <c r="I136" s="45">
        <v>387</v>
      </c>
      <c r="J136" s="15" t="s">
        <v>386</v>
      </c>
    </row>
    <row r="137" spans="1:10">
      <c r="A137" s="99">
        <v>5966</v>
      </c>
      <c r="B137" s="42" t="s">
        <v>37</v>
      </c>
      <c r="C137" s="43" t="s">
        <v>390</v>
      </c>
      <c r="D137" s="44" t="s">
        <v>391</v>
      </c>
      <c r="E137" s="44">
        <v>712.14</v>
      </c>
      <c r="F137" s="45">
        <v>133955</v>
      </c>
      <c r="G137" s="45">
        <v>67146</v>
      </c>
      <c r="H137" s="45">
        <v>66809</v>
      </c>
      <c r="I137" s="45">
        <v>188</v>
      </c>
      <c r="J137" s="15" t="s">
        <v>389</v>
      </c>
    </row>
    <row r="138" spans="1:10">
      <c r="A138" s="99">
        <v>5970</v>
      </c>
      <c r="B138" s="42" t="s">
        <v>37</v>
      </c>
      <c r="C138" s="43" t="s">
        <v>393</v>
      </c>
      <c r="D138" s="44" t="s">
        <v>394</v>
      </c>
      <c r="E138" s="44">
        <v>1132.8900000000001</v>
      </c>
      <c r="F138" s="45">
        <v>276944</v>
      </c>
      <c r="G138" s="45">
        <v>137591</v>
      </c>
      <c r="H138" s="45">
        <v>139353</v>
      </c>
      <c r="I138" s="45">
        <v>244</v>
      </c>
      <c r="J138" s="15" t="s">
        <v>392</v>
      </c>
    </row>
    <row r="139" spans="1:10">
      <c r="A139" s="99">
        <v>5974</v>
      </c>
      <c r="B139" s="42" t="s">
        <v>37</v>
      </c>
      <c r="C139" s="43" t="s">
        <v>396</v>
      </c>
      <c r="D139" s="44" t="s">
        <v>397</v>
      </c>
      <c r="E139" s="44">
        <v>1328.63</v>
      </c>
      <c r="F139" s="45">
        <v>301785</v>
      </c>
      <c r="G139" s="45">
        <v>149882</v>
      </c>
      <c r="H139" s="45">
        <v>151903</v>
      </c>
      <c r="I139" s="45">
        <v>227</v>
      </c>
      <c r="J139" s="15" t="s">
        <v>395</v>
      </c>
    </row>
    <row r="140" spans="1:10">
      <c r="A140" s="99">
        <v>5978</v>
      </c>
      <c r="B140" s="42" t="s">
        <v>37</v>
      </c>
      <c r="C140" s="43" t="s">
        <v>399</v>
      </c>
      <c r="D140" s="44" t="s">
        <v>400</v>
      </c>
      <c r="E140" s="44">
        <v>543.21</v>
      </c>
      <c r="F140" s="45">
        <v>394891</v>
      </c>
      <c r="G140" s="45">
        <v>192351</v>
      </c>
      <c r="H140" s="45">
        <v>202540</v>
      </c>
      <c r="I140" s="45">
        <v>727</v>
      </c>
      <c r="J140" s="15" t="s">
        <v>398</v>
      </c>
    </row>
    <row r="141" spans="1:10">
      <c r="C141" s="47" t="s">
        <v>70</v>
      </c>
      <c r="D141" s="48"/>
      <c r="E141" s="49">
        <v>34112.439999999995</v>
      </c>
      <c r="F141" s="50">
        <v>17947221</v>
      </c>
      <c r="G141" s="50">
        <v>8805974</v>
      </c>
      <c r="H141" s="50">
        <v>9141247</v>
      </c>
      <c r="I141" s="50">
        <v>526</v>
      </c>
    </row>
    <row r="142" spans="1:10">
      <c r="A142" s="113">
        <v>6</v>
      </c>
      <c r="B142" s="52" t="s">
        <v>402</v>
      </c>
      <c r="E142" s="54"/>
      <c r="F142" s="55"/>
      <c r="G142" s="55"/>
      <c r="H142" s="55"/>
      <c r="I142" s="55"/>
      <c r="J142" s="51" t="s">
        <v>401</v>
      </c>
    </row>
    <row r="143" spans="1:10">
      <c r="A143" s="113">
        <v>64</v>
      </c>
      <c r="B143" s="52" t="s">
        <v>404</v>
      </c>
      <c r="C143" s="43"/>
      <c r="D143" s="22"/>
      <c r="E143" s="54"/>
      <c r="F143" s="55"/>
      <c r="G143" s="55"/>
      <c r="H143" s="55"/>
      <c r="I143" s="55"/>
      <c r="J143" s="51" t="s">
        <v>403</v>
      </c>
    </row>
    <row r="144" spans="1:10">
      <c r="A144" s="99">
        <v>6411</v>
      </c>
      <c r="B144" s="42" t="s">
        <v>12</v>
      </c>
      <c r="C144" s="43" t="s">
        <v>406</v>
      </c>
      <c r="D144" s="44" t="s">
        <v>407</v>
      </c>
      <c r="E144" s="44">
        <v>122.07</v>
      </c>
      <c r="F144" s="45">
        <v>159878</v>
      </c>
      <c r="G144" s="45">
        <v>81439</v>
      </c>
      <c r="H144" s="45">
        <v>78439</v>
      </c>
      <c r="I144" s="45">
        <v>1310</v>
      </c>
      <c r="J144" s="15" t="s">
        <v>405</v>
      </c>
    </row>
    <row r="145" spans="1:10">
      <c r="A145" s="99">
        <v>6412</v>
      </c>
      <c r="B145" s="42" t="s">
        <v>12</v>
      </c>
      <c r="C145" s="43" t="s">
        <v>409</v>
      </c>
      <c r="D145" s="44" t="s">
        <v>410</v>
      </c>
      <c r="E145" s="44">
        <v>248.31</v>
      </c>
      <c r="F145" s="45">
        <v>763380</v>
      </c>
      <c r="G145" s="45">
        <v>376802</v>
      </c>
      <c r="H145" s="45">
        <v>386578</v>
      </c>
      <c r="I145" s="45">
        <v>3074</v>
      </c>
      <c r="J145" s="15" t="s">
        <v>408</v>
      </c>
    </row>
    <row r="146" spans="1:10">
      <c r="A146" s="99">
        <v>6413</v>
      </c>
      <c r="B146" s="42" t="s">
        <v>12</v>
      </c>
      <c r="C146" s="43" t="s">
        <v>412</v>
      </c>
      <c r="D146" s="44" t="s">
        <v>413</v>
      </c>
      <c r="E146" s="44">
        <v>44.88</v>
      </c>
      <c r="F146" s="45">
        <v>130280</v>
      </c>
      <c r="G146" s="45">
        <v>64603</v>
      </c>
      <c r="H146" s="45">
        <v>65677</v>
      </c>
      <c r="I146" s="45">
        <v>2903</v>
      </c>
      <c r="J146" s="15" t="s">
        <v>411</v>
      </c>
    </row>
    <row r="147" spans="1:10">
      <c r="A147" s="99">
        <v>6414</v>
      </c>
      <c r="B147" s="42" t="s">
        <v>12</v>
      </c>
      <c r="C147" s="43" t="s">
        <v>415</v>
      </c>
      <c r="D147" s="44" t="s">
        <v>416</v>
      </c>
      <c r="E147" s="44">
        <v>203.87</v>
      </c>
      <c r="F147" s="45">
        <v>278474</v>
      </c>
      <c r="G147" s="45">
        <v>133104</v>
      </c>
      <c r="H147" s="45">
        <v>145370</v>
      </c>
      <c r="I147" s="45">
        <v>1366</v>
      </c>
      <c r="J147" s="15" t="s">
        <v>414</v>
      </c>
    </row>
    <row r="148" spans="1:10">
      <c r="A148" s="99">
        <v>6431</v>
      </c>
      <c r="B148" s="42" t="s">
        <v>90</v>
      </c>
      <c r="C148" s="43" t="s">
        <v>418</v>
      </c>
      <c r="D148" s="44" t="s">
        <v>419</v>
      </c>
      <c r="E148" s="44">
        <v>719.47</v>
      </c>
      <c r="F148" s="45">
        <v>270340</v>
      </c>
      <c r="G148" s="45">
        <v>133608</v>
      </c>
      <c r="H148" s="45">
        <v>136732</v>
      </c>
      <c r="I148" s="45">
        <v>376</v>
      </c>
      <c r="J148" s="15" t="s">
        <v>417</v>
      </c>
    </row>
    <row r="149" spans="1:10">
      <c r="A149" s="99">
        <v>6432</v>
      </c>
      <c r="B149" s="42" t="s">
        <v>90</v>
      </c>
      <c r="C149" s="43" t="s">
        <v>421</v>
      </c>
      <c r="D149" s="44" t="s">
        <v>422</v>
      </c>
      <c r="E149" s="44">
        <v>658.64</v>
      </c>
      <c r="F149" s="45">
        <v>297844</v>
      </c>
      <c r="G149" s="45">
        <v>148046</v>
      </c>
      <c r="H149" s="45">
        <v>149798</v>
      </c>
      <c r="I149" s="45">
        <v>452</v>
      </c>
      <c r="J149" s="15" t="s">
        <v>420</v>
      </c>
    </row>
    <row r="150" spans="1:10">
      <c r="A150" s="99">
        <v>6433</v>
      </c>
      <c r="B150" s="42" t="s">
        <v>90</v>
      </c>
      <c r="C150" s="43" t="s">
        <v>424</v>
      </c>
      <c r="D150" s="44" t="s">
        <v>425</v>
      </c>
      <c r="E150" s="44">
        <v>453.03</v>
      </c>
      <c r="F150" s="45">
        <v>275726</v>
      </c>
      <c r="G150" s="45">
        <v>138083</v>
      </c>
      <c r="H150" s="45">
        <v>137643</v>
      </c>
      <c r="I150" s="45">
        <v>609</v>
      </c>
      <c r="J150" s="15" t="s">
        <v>423</v>
      </c>
    </row>
    <row r="151" spans="1:10">
      <c r="A151" s="99">
        <v>6434</v>
      </c>
      <c r="B151" s="42" t="s">
        <v>90</v>
      </c>
      <c r="C151" s="43" t="s">
        <v>427</v>
      </c>
      <c r="D151" s="44" t="s">
        <v>428</v>
      </c>
      <c r="E151" s="44">
        <v>481.84</v>
      </c>
      <c r="F151" s="45">
        <v>236914</v>
      </c>
      <c r="G151" s="45">
        <v>115143</v>
      </c>
      <c r="H151" s="45">
        <v>121771</v>
      </c>
      <c r="I151" s="45">
        <v>492</v>
      </c>
      <c r="J151" s="15" t="s">
        <v>426</v>
      </c>
    </row>
    <row r="152" spans="1:10">
      <c r="A152" s="99">
        <v>6435</v>
      </c>
      <c r="B152" s="42" t="s">
        <v>90</v>
      </c>
      <c r="C152" s="43" t="s">
        <v>430</v>
      </c>
      <c r="D152" s="44" t="s">
        <v>431</v>
      </c>
      <c r="E152" s="44">
        <v>1397.32</v>
      </c>
      <c r="F152" s="45">
        <v>420552</v>
      </c>
      <c r="G152" s="45">
        <v>207433</v>
      </c>
      <c r="H152" s="45">
        <v>213119</v>
      </c>
      <c r="I152" s="45">
        <v>301</v>
      </c>
      <c r="J152" s="15" t="s">
        <v>429</v>
      </c>
    </row>
    <row r="153" spans="1:10">
      <c r="A153" s="99">
        <v>6436</v>
      </c>
      <c r="B153" s="42" t="s">
        <v>90</v>
      </c>
      <c r="C153" s="43" t="s">
        <v>433</v>
      </c>
      <c r="D153" s="44" t="s">
        <v>434</v>
      </c>
      <c r="E153" s="44">
        <v>222.53</v>
      </c>
      <c r="F153" s="45">
        <v>238558</v>
      </c>
      <c r="G153" s="45">
        <v>116820</v>
      </c>
      <c r="H153" s="45">
        <v>121738</v>
      </c>
      <c r="I153" s="45">
        <v>1072</v>
      </c>
      <c r="J153" s="15" t="s">
        <v>432</v>
      </c>
    </row>
    <row r="154" spans="1:10">
      <c r="A154" s="99">
        <v>6437</v>
      </c>
      <c r="B154" s="42" t="s">
        <v>90</v>
      </c>
      <c r="C154" s="43" t="s">
        <v>436</v>
      </c>
      <c r="D154" s="44" t="s">
        <v>437</v>
      </c>
      <c r="E154" s="44">
        <v>623.97</v>
      </c>
      <c r="F154" s="45">
        <v>96703</v>
      </c>
      <c r="G154" s="45">
        <v>47855</v>
      </c>
      <c r="H154" s="45">
        <v>48848</v>
      </c>
      <c r="I154" s="45">
        <v>155</v>
      </c>
      <c r="J154" s="15" t="s">
        <v>435</v>
      </c>
    </row>
    <row r="155" spans="1:10">
      <c r="A155" s="99">
        <v>6438</v>
      </c>
      <c r="B155" s="42" t="s">
        <v>90</v>
      </c>
      <c r="C155" s="43" t="s">
        <v>439</v>
      </c>
      <c r="D155" s="44" t="s">
        <v>440</v>
      </c>
      <c r="E155" s="44">
        <v>356.24</v>
      </c>
      <c r="F155" s="45">
        <v>355813</v>
      </c>
      <c r="G155" s="45">
        <v>175379</v>
      </c>
      <c r="H155" s="45">
        <v>180434</v>
      </c>
      <c r="I155" s="45">
        <v>999</v>
      </c>
      <c r="J155" s="15" t="s">
        <v>438</v>
      </c>
    </row>
    <row r="156" spans="1:10">
      <c r="A156" s="99">
        <v>6439</v>
      </c>
      <c r="B156" s="42" t="s">
        <v>90</v>
      </c>
      <c r="C156" s="43" t="s">
        <v>442</v>
      </c>
      <c r="D156" s="44" t="s">
        <v>443</v>
      </c>
      <c r="E156" s="44">
        <v>811.41</v>
      </c>
      <c r="F156" s="45">
        <v>187160</v>
      </c>
      <c r="G156" s="45">
        <v>92025</v>
      </c>
      <c r="H156" s="45">
        <v>95135</v>
      </c>
      <c r="I156" s="45">
        <v>231</v>
      </c>
      <c r="J156" s="15" t="s">
        <v>441</v>
      </c>
    </row>
    <row r="157" spans="1:10">
      <c r="A157" s="99">
        <v>6440</v>
      </c>
      <c r="B157" s="42" t="s">
        <v>90</v>
      </c>
      <c r="C157" s="43" t="s">
        <v>445</v>
      </c>
      <c r="D157" s="44" t="s">
        <v>446</v>
      </c>
      <c r="E157" s="44">
        <v>1100.6600000000001</v>
      </c>
      <c r="F157" s="45">
        <v>308339</v>
      </c>
      <c r="G157" s="45">
        <v>152469</v>
      </c>
      <c r="H157" s="45">
        <v>155870</v>
      </c>
      <c r="I157" s="45">
        <v>280</v>
      </c>
      <c r="J157" s="15" t="s">
        <v>444</v>
      </c>
    </row>
    <row r="158" spans="1:10">
      <c r="A158" s="113">
        <v>65</v>
      </c>
      <c r="B158" s="52" t="s">
        <v>448</v>
      </c>
      <c r="C158" s="43"/>
      <c r="D158" s="22"/>
      <c r="E158" s="54"/>
      <c r="F158" s="55"/>
      <c r="G158" s="55"/>
      <c r="H158" s="55"/>
      <c r="I158" s="55"/>
      <c r="J158" s="51" t="s">
        <v>447</v>
      </c>
    </row>
    <row r="159" spans="1:10">
      <c r="A159" s="99">
        <v>6531</v>
      </c>
      <c r="B159" s="42" t="s">
        <v>90</v>
      </c>
      <c r="C159" s="43" t="s">
        <v>450</v>
      </c>
      <c r="D159" s="44" t="s">
        <v>451</v>
      </c>
      <c r="E159" s="44">
        <v>854.56</v>
      </c>
      <c r="F159" s="45">
        <v>270688</v>
      </c>
      <c r="G159" s="45">
        <v>133185</v>
      </c>
      <c r="H159" s="45">
        <v>137503</v>
      </c>
      <c r="I159" s="45">
        <v>317</v>
      </c>
      <c r="J159" s="15" t="s">
        <v>449</v>
      </c>
    </row>
    <row r="160" spans="1:10">
      <c r="A160" s="99">
        <v>6532</v>
      </c>
      <c r="B160" s="42" t="s">
        <v>90</v>
      </c>
      <c r="C160" s="43" t="s">
        <v>453</v>
      </c>
      <c r="D160" s="44" t="s">
        <v>454</v>
      </c>
      <c r="E160" s="44">
        <v>1066.3</v>
      </c>
      <c r="F160" s="45">
        <v>253319</v>
      </c>
      <c r="G160" s="45">
        <v>124903</v>
      </c>
      <c r="H160" s="45">
        <v>128416</v>
      </c>
      <c r="I160" s="45">
        <v>238</v>
      </c>
      <c r="J160" s="15" t="s">
        <v>452</v>
      </c>
    </row>
    <row r="161" spans="1:10">
      <c r="A161" s="99">
        <v>6533</v>
      </c>
      <c r="B161" s="42" t="s">
        <v>90</v>
      </c>
      <c r="C161" s="43" t="s">
        <v>456</v>
      </c>
      <c r="D161" s="44" t="s">
        <v>457</v>
      </c>
      <c r="E161" s="44">
        <v>738.44</v>
      </c>
      <c r="F161" s="45">
        <v>171912</v>
      </c>
      <c r="G161" s="45">
        <v>85419</v>
      </c>
      <c r="H161" s="45">
        <v>86493</v>
      </c>
      <c r="I161" s="45">
        <v>233</v>
      </c>
      <c r="J161" s="15" t="s">
        <v>455</v>
      </c>
    </row>
    <row r="162" spans="1:10">
      <c r="A162" s="99">
        <v>6534</v>
      </c>
      <c r="B162" s="42" t="s">
        <v>90</v>
      </c>
      <c r="C162" s="43" t="s">
        <v>459</v>
      </c>
      <c r="D162" s="44" t="s">
        <v>460</v>
      </c>
      <c r="E162" s="44">
        <v>1262.3699999999999</v>
      </c>
      <c r="F162" s="45">
        <v>247084</v>
      </c>
      <c r="G162" s="45">
        <v>121619</v>
      </c>
      <c r="H162" s="45">
        <v>125465</v>
      </c>
      <c r="I162" s="45">
        <v>196</v>
      </c>
      <c r="J162" s="15" t="s">
        <v>458</v>
      </c>
    </row>
    <row r="163" spans="1:10">
      <c r="A163" s="99">
        <v>6535</v>
      </c>
      <c r="B163" s="42" t="s">
        <v>90</v>
      </c>
      <c r="C163" s="43" t="s">
        <v>462</v>
      </c>
      <c r="D163" s="44" t="s">
        <v>463</v>
      </c>
      <c r="E163" s="44">
        <v>1458.91</v>
      </c>
      <c r="F163" s="45">
        <v>105643</v>
      </c>
      <c r="G163" s="45">
        <v>52861</v>
      </c>
      <c r="H163" s="45">
        <v>52782</v>
      </c>
      <c r="I163" s="45">
        <v>72</v>
      </c>
      <c r="J163" s="15" t="s">
        <v>461</v>
      </c>
    </row>
    <row r="164" spans="1:10">
      <c r="A164" s="113">
        <v>66</v>
      </c>
      <c r="B164" s="52" t="s">
        <v>465</v>
      </c>
      <c r="C164" s="43"/>
      <c r="D164" s="22"/>
      <c r="E164" s="54"/>
      <c r="F164" s="55"/>
      <c r="G164" s="55"/>
      <c r="H164" s="55"/>
      <c r="I164" s="55"/>
      <c r="J164" s="51" t="s">
        <v>464</v>
      </c>
    </row>
    <row r="165" spans="1:10">
      <c r="A165" s="99">
        <v>6611</v>
      </c>
      <c r="B165" s="42" t="s">
        <v>12</v>
      </c>
      <c r="C165" s="43" t="s">
        <v>467</v>
      </c>
      <c r="D165" s="44" t="s">
        <v>468</v>
      </c>
      <c r="E165" s="44">
        <v>106.8</v>
      </c>
      <c r="F165" s="45">
        <v>202137</v>
      </c>
      <c r="G165" s="45">
        <v>99319</v>
      </c>
      <c r="H165" s="45">
        <v>102818</v>
      </c>
      <c r="I165" s="45">
        <v>1893</v>
      </c>
      <c r="J165" s="15" t="s">
        <v>466</v>
      </c>
    </row>
    <row r="166" spans="1:10">
      <c r="A166" s="99">
        <v>6631</v>
      </c>
      <c r="B166" s="42" t="s">
        <v>90</v>
      </c>
      <c r="C166" s="43" t="s">
        <v>470</v>
      </c>
      <c r="D166" s="44" t="s">
        <v>471</v>
      </c>
      <c r="E166" s="44">
        <v>1380.41</v>
      </c>
      <c r="F166" s="45">
        <v>223145</v>
      </c>
      <c r="G166" s="45">
        <v>110782</v>
      </c>
      <c r="H166" s="45">
        <v>112363</v>
      </c>
      <c r="I166" s="45">
        <v>162</v>
      </c>
      <c r="J166" s="15" t="s">
        <v>469</v>
      </c>
    </row>
    <row r="167" spans="1:10">
      <c r="A167" s="99">
        <v>6632</v>
      </c>
      <c r="B167" s="42" t="s">
        <v>90</v>
      </c>
      <c r="C167" s="43" t="s">
        <v>473</v>
      </c>
      <c r="D167" s="44" t="s">
        <v>474</v>
      </c>
      <c r="E167" s="44">
        <v>1097.75</v>
      </c>
      <c r="F167" s="45">
        <v>120719</v>
      </c>
      <c r="G167" s="45">
        <v>60512</v>
      </c>
      <c r="H167" s="45">
        <v>60207</v>
      </c>
      <c r="I167" s="45">
        <v>110</v>
      </c>
      <c r="J167" s="15" t="s">
        <v>472</v>
      </c>
    </row>
    <row r="168" spans="1:10">
      <c r="A168" s="99">
        <v>6633</v>
      </c>
      <c r="B168" s="42" t="s">
        <v>90</v>
      </c>
      <c r="C168" s="43" t="s">
        <v>476</v>
      </c>
      <c r="D168" s="44" t="s">
        <v>477</v>
      </c>
      <c r="E168" s="44">
        <v>1293.31</v>
      </c>
      <c r="F168" s="45">
        <v>236764</v>
      </c>
      <c r="G168" s="45">
        <v>116153</v>
      </c>
      <c r="H168" s="45">
        <v>120611</v>
      </c>
      <c r="I168" s="45">
        <v>183</v>
      </c>
      <c r="J168" s="15" t="s">
        <v>475</v>
      </c>
    </row>
    <row r="169" spans="1:10">
      <c r="A169" s="99">
        <v>6634</v>
      </c>
      <c r="B169" s="42" t="s">
        <v>90</v>
      </c>
      <c r="C169" s="43" t="s">
        <v>479</v>
      </c>
      <c r="D169" s="44" t="s">
        <v>480</v>
      </c>
      <c r="E169" s="44">
        <v>1539.01</v>
      </c>
      <c r="F169" s="45">
        <v>179673</v>
      </c>
      <c r="G169" s="45">
        <v>89941</v>
      </c>
      <c r="H169" s="45">
        <v>89732</v>
      </c>
      <c r="I169" s="45">
        <v>117</v>
      </c>
      <c r="J169" s="15" t="s">
        <v>478</v>
      </c>
    </row>
    <row r="170" spans="1:10">
      <c r="A170" s="99">
        <v>6635</v>
      </c>
      <c r="B170" s="42" t="s">
        <v>90</v>
      </c>
      <c r="C170" s="43" t="s">
        <v>482</v>
      </c>
      <c r="D170" s="44" t="s">
        <v>483</v>
      </c>
      <c r="E170" s="44">
        <v>1848.7</v>
      </c>
      <c r="F170" s="45">
        <v>156406</v>
      </c>
      <c r="G170" s="45">
        <v>77901</v>
      </c>
      <c r="H170" s="45">
        <v>78505</v>
      </c>
      <c r="I170" s="45">
        <v>85</v>
      </c>
      <c r="J170" s="15" t="s">
        <v>481</v>
      </c>
    </row>
    <row r="171" spans="1:10">
      <c r="A171" s="99">
        <v>6636</v>
      </c>
      <c r="B171" s="42" t="s">
        <v>90</v>
      </c>
      <c r="C171" s="43" t="s">
        <v>485</v>
      </c>
      <c r="D171" s="44" t="s">
        <v>486</v>
      </c>
      <c r="E171" s="44">
        <v>1024.83</v>
      </c>
      <c r="F171" s="45">
        <v>100629</v>
      </c>
      <c r="G171" s="45">
        <v>49856</v>
      </c>
      <c r="H171" s="45">
        <v>50773</v>
      </c>
      <c r="I171" s="45">
        <v>98</v>
      </c>
      <c r="J171" s="15" t="s">
        <v>484</v>
      </c>
    </row>
    <row r="172" spans="1:10">
      <c r="C172" s="47" t="s">
        <v>70</v>
      </c>
      <c r="D172" s="48"/>
      <c r="E172" s="49">
        <v>21115.629999999997</v>
      </c>
      <c r="F172" s="50">
        <v>6288080</v>
      </c>
      <c r="G172" s="50">
        <v>3105260</v>
      </c>
      <c r="H172" s="50">
        <v>3182820</v>
      </c>
      <c r="I172" s="50">
        <v>298</v>
      </c>
    </row>
    <row r="173" spans="1:10">
      <c r="A173" s="113">
        <v>7</v>
      </c>
      <c r="B173" s="52" t="s">
        <v>488</v>
      </c>
      <c r="E173" s="54"/>
      <c r="F173" s="55"/>
      <c r="G173" s="55"/>
      <c r="H173" s="55"/>
      <c r="I173" s="55"/>
      <c r="J173" s="51" t="s">
        <v>487</v>
      </c>
    </row>
    <row r="174" spans="1:10">
      <c r="A174" s="114">
        <v>71</v>
      </c>
      <c r="B174" s="52" t="s">
        <v>490</v>
      </c>
      <c r="C174" s="43"/>
      <c r="D174" s="22"/>
      <c r="E174" s="54"/>
      <c r="F174" s="55"/>
      <c r="G174" s="55"/>
      <c r="H174" s="55"/>
      <c r="I174" s="55"/>
      <c r="J174" s="57" t="s">
        <v>489</v>
      </c>
    </row>
    <row r="175" spans="1:10">
      <c r="A175" s="99">
        <v>7111</v>
      </c>
      <c r="B175" s="42" t="s">
        <v>12</v>
      </c>
      <c r="C175" s="43" t="s">
        <v>492</v>
      </c>
      <c r="D175" s="44" t="s">
        <v>493</v>
      </c>
      <c r="E175" s="44">
        <v>105.25</v>
      </c>
      <c r="F175" s="45">
        <v>114052</v>
      </c>
      <c r="G175" s="45">
        <v>55754</v>
      </c>
      <c r="H175" s="45">
        <v>58298</v>
      </c>
      <c r="I175" s="45">
        <v>1084</v>
      </c>
      <c r="J175" s="15" t="s">
        <v>491</v>
      </c>
    </row>
    <row r="176" spans="1:10">
      <c r="A176" s="99">
        <v>7131</v>
      </c>
      <c r="B176" s="42" t="s">
        <v>90</v>
      </c>
      <c r="C176" s="43" t="s">
        <v>495</v>
      </c>
      <c r="D176" s="44" t="s">
        <v>496</v>
      </c>
      <c r="E176" s="44">
        <v>787.02</v>
      </c>
      <c r="F176" s="45">
        <v>130086</v>
      </c>
      <c r="G176" s="45">
        <v>64033</v>
      </c>
      <c r="H176" s="45">
        <v>66053</v>
      </c>
      <c r="I176" s="45">
        <v>165</v>
      </c>
      <c r="J176" s="15" t="s">
        <v>494</v>
      </c>
    </row>
    <row r="177" spans="1:10">
      <c r="A177" s="99">
        <v>7132</v>
      </c>
      <c r="B177" s="42" t="s">
        <v>90</v>
      </c>
      <c r="C177" s="43" t="s">
        <v>498</v>
      </c>
      <c r="D177" s="44" t="s">
        <v>499</v>
      </c>
      <c r="E177" s="44">
        <v>642.38</v>
      </c>
      <c r="F177" s="45">
        <v>128805</v>
      </c>
      <c r="G177" s="45">
        <v>63882</v>
      </c>
      <c r="H177" s="45">
        <v>64923</v>
      </c>
      <c r="I177" s="45">
        <v>201</v>
      </c>
      <c r="J177" s="15" t="s">
        <v>497</v>
      </c>
    </row>
    <row r="178" spans="1:10">
      <c r="A178" s="99">
        <v>7133</v>
      </c>
      <c r="B178" s="42" t="s">
        <v>90</v>
      </c>
      <c r="C178" s="43" t="s">
        <v>501</v>
      </c>
      <c r="D178" s="44" t="s">
        <v>502</v>
      </c>
      <c r="E178" s="44">
        <v>863.89</v>
      </c>
      <c r="F178" s="45">
        <v>158345</v>
      </c>
      <c r="G178" s="45">
        <v>77387</v>
      </c>
      <c r="H178" s="45">
        <v>80958</v>
      </c>
      <c r="I178" s="45">
        <v>183</v>
      </c>
      <c r="J178" s="15" t="s">
        <v>500</v>
      </c>
    </row>
    <row r="179" spans="1:10">
      <c r="A179" s="99">
        <v>7134</v>
      </c>
      <c r="B179" s="42" t="s">
        <v>90</v>
      </c>
      <c r="C179" s="43" t="s">
        <v>504</v>
      </c>
      <c r="D179" s="44" t="s">
        <v>505</v>
      </c>
      <c r="E179" s="44">
        <v>776.83</v>
      </c>
      <c r="F179" s="45">
        <v>80951</v>
      </c>
      <c r="G179" s="45">
        <v>40111</v>
      </c>
      <c r="H179" s="45">
        <v>40840</v>
      </c>
      <c r="I179" s="45">
        <v>104</v>
      </c>
      <c r="J179" s="15" t="s">
        <v>503</v>
      </c>
    </row>
    <row r="180" spans="1:10">
      <c r="A180" s="99">
        <v>7135</v>
      </c>
      <c r="B180" s="42" t="s">
        <v>90</v>
      </c>
      <c r="C180" s="43" t="s">
        <v>507</v>
      </c>
      <c r="D180" s="44" t="s">
        <v>508</v>
      </c>
      <c r="E180" s="44">
        <v>692.43</v>
      </c>
      <c r="F180" s="45">
        <v>61375</v>
      </c>
      <c r="G180" s="45">
        <v>30760</v>
      </c>
      <c r="H180" s="45">
        <v>30615</v>
      </c>
      <c r="I180" s="45">
        <v>89</v>
      </c>
      <c r="J180" s="15" t="s">
        <v>506</v>
      </c>
    </row>
    <row r="181" spans="1:10">
      <c r="A181" s="99">
        <v>7137</v>
      </c>
      <c r="B181" s="42" t="s">
        <v>90</v>
      </c>
      <c r="C181" s="43" t="s">
        <v>510</v>
      </c>
      <c r="D181" s="44" t="s">
        <v>511</v>
      </c>
      <c r="E181" s="44">
        <v>817.73</v>
      </c>
      <c r="F181" s="45">
        <v>214434</v>
      </c>
      <c r="G181" s="45">
        <v>105889</v>
      </c>
      <c r="H181" s="45">
        <v>108545</v>
      </c>
      <c r="I181" s="45">
        <v>262</v>
      </c>
      <c r="J181" s="15" t="s">
        <v>509</v>
      </c>
    </row>
    <row r="182" spans="1:10">
      <c r="A182" s="99">
        <v>7138</v>
      </c>
      <c r="B182" s="42" t="s">
        <v>90</v>
      </c>
      <c r="C182" s="43" t="s">
        <v>513</v>
      </c>
      <c r="D182" s="44" t="s">
        <v>514</v>
      </c>
      <c r="E182" s="44">
        <v>627.04999999999995</v>
      </c>
      <c r="F182" s="45">
        <v>182811</v>
      </c>
      <c r="G182" s="45">
        <v>90104</v>
      </c>
      <c r="H182" s="45">
        <v>92707</v>
      </c>
      <c r="I182" s="45">
        <v>292</v>
      </c>
      <c r="J182" s="15" t="s">
        <v>512</v>
      </c>
    </row>
    <row r="183" spans="1:10">
      <c r="A183" s="99">
        <v>7140</v>
      </c>
      <c r="B183" s="42" t="s">
        <v>90</v>
      </c>
      <c r="C183" s="43" t="s">
        <v>516</v>
      </c>
      <c r="D183" s="44" t="s">
        <v>517</v>
      </c>
      <c r="E183" s="44">
        <v>991.06</v>
      </c>
      <c r="F183" s="45">
        <v>103163</v>
      </c>
      <c r="G183" s="45">
        <v>51379</v>
      </c>
      <c r="H183" s="45">
        <v>51784</v>
      </c>
      <c r="I183" s="45">
        <v>104</v>
      </c>
      <c r="J183" s="15" t="s">
        <v>515</v>
      </c>
    </row>
    <row r="184" spans="1:10">
      <c r="A184" s="99">
        <v>7141</v>
      </c>
      <c r="B184" s="42" t="s">
        <v>90</v>
      </c>
      <c r="C184" s="43" t="s">
        <v>519</v>
      </c>
      <c r="D184" s="44" t="s">
        <v>520</v>
      </c>
      <c r="E184" s="44">
        <v>782.24</v>
      </c>
      <c r="F184" s="45">
        <v>122297</v>
      </c>
      <c r="G184" s="45">
        <v>60517</v>
      </c>
      <c r="H184" s="45">
        <v>61780</v>
      </c>
      <c r="I184" s="45">
        <v>156</v>
      </c>
      <c r="J184" s="15" t="s">
        <v>518</v>
      </c>
    </row>
    <row r="185" spans="1:10">
      <c r="A185" s="99">
        <v>7143</v>
      </c>
      <c r="B185" s="42" t="s">
        <v>90</v>
      </c>
      <c r="C185" s="43" t="s">
        <v>522</v>
      </c>
      <c r="D185" s="44" t="s">
        <v>523</v>
      </c>
      <c r="E185" s="44">
        <v>989.04</v>
      </c>
      <c r="F185" s="45">
        <v>201904</v>
      </c>
      <c r="G185" s="45">
        <v>100239</v>
      </c>
      <c r="H185" s="45">
        <v>101665</v>
      </c>
      <c r="I185" s="45">
        <v>204</v>
      </c>
      <c r="J185" s="15" t="s">
        <v>521</v>
      </c>
    </row>
    <row r="186" spans="1:10">
      <c r="A186" s="114">
        <v>72</v>
      </c>
      <c r="B186" s="52" t="s">
        <v>525</v>
      </c>
      <c r="C186" s="43"/>
      <c r="D186" s="22"/>
      <c r="E186" s="54"/>
      <c r="F186" s="45"/>
      <c r="G186" s="45"/>
      <c r="H186" s="45"/>
      <c r="I186" s="45"/>
      <c r="J186" s="57" t="s">
        <v>524</v>
      </c>
    </row>
    <row r="187" spans="1:10">
      <c r="A187" s="99">
        <v>7211</v>
      </c>
      <c r="B187" s="42" t="s">
        <v>12</v>
      </c>
      <c r="C187" s="43" t="s">
        <v>527</v>
      </c>
      <c r="D187" s="44" t="s">
        <v>528</v>
      </c>
      <c r="E187" s="44">
        <v>117.06</v>
      </c>
      <c r="F187" s="45">
        <v>111528</v>
      </c>
      <c r="G187" s="45">
        <v>55053</v>
      </c>
      <c r="H187" s="45">
        <v>56475</v>
      </c>
      <c r="I187" s="45">
        <v>953</v>
      </c>
      <c r="J187" s="15" t="s">
        <v>526</v>
      </c>
    </row>
    <row r="188" spans="1:10">
      <c r="A188" s="99">
        <v>7231</v>
      </c>
      <c r="B188" s="42" t="s">
        <v>90</v>
      </c>
      <c r="C188" s="43" t="s">
        <v>530</v>
      </c>
      <c r="D188" s="44" t="s">
        <v>531</v>
      </c>
      <c r="E188" s="44">
        <v>1167.92</v>
      </c>
      <c r="F188" s="45">
        <v>112483</v>
      </c>
      <c r="G188" s="45">
        <v>56323</v>
      </c>
      <c r="H188" s="45">
        <v>56160</v>
      </c>
      <c r="I188" s="45">
        <v>96</v>
      </c>
      <c r="J188" s="15" t="s">
        <v>529</v>
      </c>
    </row>
    <row r="189" spans="1:10">
      <c r="A189" s="99">
        <v>7232</v>
      </c>
      <c r="B189" s="42" t="s">
        <v>90</v>
      </c>
      <c r="C189" s="43" t="s">
        <v>533</v>
      </c>
      <c r="D189" s="44" t="s">
        <v>534</v>
      </c>
      <c r="E189" s="44">
        <v>1626.95</v>
      </c>
      <c r="F189" s="45">
        <v>99058</v>
      </c>
      <c r="G189" s="45">
        <v>49869</v>
      </c>
      <c r="H189" s="45">
        <v>49189</v>
      </c>
      <c r="I189" s="45">
        <v>61</v>
      </c>
      <c r="J189" s="15" t="s">
        <v>532</v>
      </c>
    </row>
    <row r="190" spans="1:10">
      <c r="A190" s="99">
        <v>7233</v>
      </c>
      <c r="B190" s="42" t="s">
        <v>90</v>
      </c>
      <c r="C190" s="43" t="s">
        <v>536</v>
      </c>
      <c r="D190" s="44" t="s">
        <v>537</v>
      </c>
      <c r="E190" s="44">
        <v>911.64</v>
      </c>
      <c r="F190" s="45">
        <v>60646</v>
      </c>
      <c r="G190" s="45">
        <v>30441</v>
      </c>
      <c r="H190" s="45">
        <v>30205</v>
      </c>
      <c r="I190" s="45">
        <v>67</v>
      </c>
      <c r="J190" s="15" t="s">
        <v>535</v>
      </c>
    </row>
    <row r="191" spans="1:10">
      <c r="A191" s="99">
        <v>7235</v>
      </c>
      <c r="B191" s="42" t="s">
        <v>90</v>
      </c>
      <c r="C191" s="43" t="s">
        <v>539</v>
      </c>
      <c r="D191" s="44" t="s">
        <v>540</v>
      </c>
      <c r="E191" s="44">
        <v>1102.26</v>
      </c>
      <c r="F191" s="45">
        <v>149398</v>
      </c>
      <c r="G191" s="45">
        <v>73878</v>
      </c>
      <c r="H191" s="45">
        <v>75520</v>
      </c>
      <c r="I191" s="45">
        <v>136</v>
      </c>
      <c r="J191" s="15" t="s">
        <v>538</v>
      </c>
    </row>
    <row r="192" spans="1:10">
      <c r="A192" s="114">
        <v>73</v>
      </c>
      <c r="B192" s="52" t="s">
        <v>542</v>
      </c>
      <c r="C192" s="43"/>
      <c r="D192" s="22"/>
      <c r="E192" s="54"/>
      <c r="F192" s="45"/>
      <c r="G192" s="45"/>
      <c r="H192" s="45"/>
      <c r="I192" s="45"/>
      <c r="J192" s="57" t="s">
        <v>541</v>
      </c>
    </row>
    <row r="193" spans="1:10">
      <c r="A193" s="99">
        <v>7311</v>
      </c>
      <c r="B193" s="42" t="s">
        <v>12</v>
      </c>
      <c r="C193" s="43" t="s">
        <v>544</v>
      </c>
      <c r="D193" s="44" t="s">
        <v>545</v>
      </c>
      <c r="E193" s="44">
        <v>43.88</v>
      </c>
      <c r="F193" s="45">
        <v>48762</v>
      </c>
      <c r="G193" s="45">
        <v>23703</v>
      </c>
      <c r="H193" s="45">
        <v>25059</v>
      </c>
      <c r="I193" s="45">
        <v>1111</v>
      </c>
      <c r="J193" s="15" t="s">
        <v>543</v>
      </c>
    </row>
    <row r="194" spans="1:10">
      <c r="A194" s="99">
        <v>7312</v>
      </c>
      <c r="B194" s="42" t="s">
        <v>12</v>
      </c>
      <c r="C194" s="43" t="s">
        <v>547</v>
      </c>
      <c r="D194" s="44" t="s">
        <v>548</v>
      </c>
      <c r="E194" s="44">
        <v>139.69999999999999</v>
      </c>
      <c r="F194" s="45">
        <v>100030</v>
      </c>
      <c r="G194" s="45">
        <v>50503</v>
      </c>
      <c r="H194" s="45">
        <v>49527</v>
      </c>
      <c r="I194" s="45">
        <v>716</v>
      </c>
      <c r="J194" s="15" t="s">
        <v>546</v>
      </c>
    </row>
    <row r="195" spans="1:10">
      <c r="A195" s="99">
        <v>7313</v>
      </c>
      <c r="B195" s="42" t="s">
        <v>12</v>
      </c>
      <c r="C195" s="43" t="s">
        <v>550</v>
      </c>
      <c r="D195" s="44" t="s">
        <v>551</v>
      </c>
      <c r="E195" s="44">
        <v>82.94</v>
      </c>
      <c r="F195" s="45">
        <v>46881</v>
      </c>
      <c r="G195" s="45">
        <v>22274</v>
      </c>
      <c r="H195" s="45">
        <v>24607</v>
      </c>
      <c r="I195" s="45">
        <v>565</v>
      </c>
      <c r="J195" s="15" t="s">
        <v>549</v>
      </c>
    </row>
    <row r="196" spans="1:10">
      <c r="A196" s="99">
        <v>7314</v>
      </c>
      <c r="B196" s="42" t="s">
        <v>12</v>
      </c>
      <c r="C196" s="43" t="s">
        <v>553</v>
      </c>
      <c r="D196" s="44" t="s">
        <v>554</v>
      </c>
      <c r="E196" s="44">
        <v>77.430000000000007</v>
      </c>
      <c r="F196" s="45">
        <v>172253</v>
      </c>
      <c r="G196" s="45">
        <v>86486</v>
      </c>
      <c r="H196" s="45">
        <v>85767</v>
      </c>
      <c r="I196" s="45">
        <v>2225</v>
      </c>
      <c r="J196" s="15" t="s">
        <v>552</v>
      </c>
    </row>
    <row r="197" spans="1:10">
      <c r="A197" s="99">
        <v>7315</v>
      </c>
      <c r="B197" s="42" t="s">
        <v>12</v>
      </c>
      <c r="C197" s="43" t="s">
        <v>556</v>
      </c>
      <c r="D197" s="44" t="s">
        <v>557</v>
      </c>
      <c r="E197" s="44">
        <v>97.73</v>
      </c>
      <c r="F197" s="45">
        <v>218578</v>
      </c>
      <c r="G197" s="45">
        <v>106387</v>
      </c>
      <c r="H197" s="45">
        <v>112191</v>
      </c>
      <c r="I197" s="45">
        <v>2237</v>
      </c>
      <c r="J197" s="15" t="s">
        <v>555</v>
      </c>
    </row>
    <row r="198" spans="1:10">
      <c r="A198" s="99">
        <v>7316</v>
      </c>
      <c r="B198" s="42" t="s">
        <v>12</v>
      </c>
      <c r="C198" s="43" t="s">
        <v>559</v>
      </c>
      <c r="D198" s="44" t="s">
        <v>560</v>
      </c>
      <c r="E198" s="44">
        <v>117.09</v>
      </c>
      <c r="F198" s="45">
        <v>53264</v>
      </c>
      <c r="G198" s="45">
        <v>26025</v>
      </c>
      <c r="H198" s="45">
        <v>27239</v>
      </c>
      <c r="I198" s="45">
        <v>455</v>
      </c>
      <c r="J198" s="15" t="s">
        <v>558</v>
      </c>
    </row>
    <row r="199" spans="1:10">
      <c r="A199" s="99">
        <v>7317</v>
      </c>
      <c r="B199" s="42" t="s">
        <v>12</v>
      </c>
      <c r="C199" s="43" t="s">
        <v>562</v>
      </c>
      <c r="D199" s="44" t="s">
        <v>563</v>
      </c>
      <c r="E199" s="44">
        <v>61.35</v>
      </c>
      <c r="F199" s="45">
        <v>40231</v>
      </c>
      <c r="G199" s="45">
        <v>19685</v>
      </c>
      <c r="H199" s="45">
        <v>20546</v>
      </c>
      <c r="I199" s="45">
        <v>656</v>
      </c>
      <c r="J199" s="15" t="s">
        <v>561</v>
      </c>
    </row>
    <row r="200" spans="1:10">
      <c r="A200" s="99">
        <v>7318</v>
      </c>
      <c r="B200" s="42" t="s">
        <v>12</v>
      </c>
      <c r="C200" s="43" t="s">
        <v>565</v>
      </c>
      <c r="D200" s="44" t="s">
        <v>566</v>
      </c>
      <c r="E200" s="44">
        <v>42.71</v>
      </c>
      <c r="F200" s="45">
        <v>50561</v>
      </c>
      <c r="G200" s="45">
        <v>24455</v>
      </c>
      <c r="H200" s="45">
        <v>26106</v>
      </c>
      <c r="I200" s="45">
        <v>1184</v>
      </c>
      <c r="J200" s="15" t="s">
        <v>564</v>
      </c>
    </row>
    <row r="201" spans="1:10">
      <c r="A201" s="99">
        <v>7319</v>
      </c>
      <c r="B201" s="42" t="s">
        <v>12</v>
      </c>
      <c r="C201" s="43" t="s">
        <v>568</v>
      </c>
      <c r="D201" s="44" t="s">
        <v>569</v>
      </c>
      <c r="E201" s="44">
        <v>108.73</v>
      </c>
      <c r="F201" s="45">
        <v>83542</v>
      </c>
      <c r="G201" s="45">
        <v>41238</v>
      </c>
      <c r="H201" s="45">
        <v>42304</v>
      </c>
      <c r="I201" s="45">
        <v>768</v>
      </c>
      <c r="J201" s="15" t="s">
        <v>567</v>
      </c>
    </row>
    <row r="202" spans="1:10">
      <c r="A202" s="99">
        <v>7320</v>
      </c>
      <c r="B202" s="42" t="s">
        <v>12</v>
      </c>
      <c r="C202" s="43" t="s">
        <v>571</v>
      </c>
      <c r="D202" s="44" t="s">
        <v>572</v>
      </c>
      <c r="E202" s="44">
        <v>70.64</v>
      </c>
      <c r="F202" s="45">
        <v>34193</v>
      </c>
      <c r="G202" s="45">
        <v>16943</v>
      </c>
      <c r="H202" s="45">
        <v>17250</v>
      </c>
      <c r="I202" s="45">
        <v>484</v>
      </c>
      <c r="J202" s="15" t="s">
        <v>570</v>
      </c>
    </row>
    <row r="203" spans="1:10">
      <c r="A203" s="99">
        <v>7331</v>
      </c>
      <c r="B203" s="42" t="s">
        <v>90</v>
      </c>
      <c r="C203" s="43" t="s">
        <v>574</v>
      </c>
      <c r="D203" s="44" t="s">
        <v>575</v>
      </c>
      <c r="E203" s="44">
        <v>588.07000000000005</v>
      </c>
      <c r="F203" s="45">
        <v>129687</v>
      </c>
      <c r="G203" s="45">
        <v>64482</v>
      </c>
      <c r="H203" s="45">
        <v>65205</v>
      </c>
      <c r="I203" s="45">
        <v>221</v>
      </c>
      <c r="J203" s="15" t="s">
        <v>573</v>
      </c>
    </row>
    <row r="204" spans="1:10">
      <c r="A204" s="99">
        <v>7332</v>
      </c>
      <c r="B204" s="42" t="s">
        <v>90</v>
      </c>
      <c r="C204" s="43" t="s">
        <v>577</v>
      </c>
      <c r="D204" s="44" t="s">
        <v>578</v>
      </c>
      <c r="E204" s="44">
        <v>594.64</v>
      </c>
      <c r="F204" s="45">
        <v>132671</v>
      </c>
      <c r="G204" s="45">
        <v>64871</v>
      </c>
      <c r="H204" s="45">
        <v>67800</v>
      </c>
      <c r="I204" s="45">
        <v>223</v>
      </c>
      <c r="J204" s="15" t="s">
        <v>576</v>
      </c>
    </row>
    <row r="205" spans="1:10">
      <c r="A205" s="99">
        <v>7333</v>
      </c>
      <c r="B205" s="42" t="s">
        <v>90</v>
      </c>
      <c r="C205" s="43" t="s">
        <v>580</v>
      </c>
      <c r="D205" s="44" t="s">
        <v>581</v>
      </c>
      <c r="E205" s="44">
        <v>645.41</v>
      </c>
      <c r="F205" s="45">
        <v>75325</v>
      </c>
      <c r="G205" s="45">
        <v>37331</v>
      </c>
      <c r="H205" s="45">
        <v>37994</v>
      </c>
      <c r="I205" s="45">
        <v>117</v>
      </c>
      <c r="J205" s="15" t="s">
        <v>579</v>
      </c>
    </row>
    <row r="206" spans="1:10">
      <c r="A206" s="99">
        <v>7334</v>
      </c>
      <c r="B206" s="42" t="s">
        <v>90</v>
      </c>
      <c r="C206" s="43" t="s">
        <v>583</v>
      </c>
      <c r="D206" s="44" t="s">
        <v>584</v>
      </c>
      <c r="E206" s="44">
        <v>463.32</v>
      </c>
      <c r="F206" s="45">
        <v>129013</v>
      </c>
      <c r="G206" s="45">
        <v>64277</v>
      </c>
      <c r="H206" s="45">
        <v>64736</v>
      </c>
      <c r="I206" s="45">
        <v>278</v>
      </c>
      <c r="J206" s="15" t="s">
        <v>582</v>
      </c>
    </row>
    <row r="207" spans="1:10">
      <c r="A207" s="99">
        <v>7335</v>
      </c>
      <c r="B207" s="42" t="s">
        <v>90</v>
      </c>
      <c r="C207" s="43" t="s">
        <v>586</v>
      </c>
      <c r="D207" s="44" t="s">
        <v>587</v>
      </c>
      <c r="E207" s="44">
        <v>640</v>
      </c>
      <c r="F207" s="45">
        <v>105979</v>
      </c>
      <c r="G207" s="45">
        <v>52078</v>
      </c>
      <c r="H207" s="45">
        <v>53901</v>
      </c>
      <c r="I207" s="45">
        <v>166</v>
      </c>
      <c r="J207" s="15" t="s">
        <v>585</v>
      </c>
    </row>
    <row r="208" spans="1:10">
      <c r="A208" s="99">
        <v>7336</v>
      </c>
      <c r="B208" s="42" t="s">
        <v>90</v>
      </c>
      <c r="C208" s="43" t="s">
        <v>589</v>
      </c>
      <c r="D208" s="44" t="s">
        <v>590</v>
      </c>
      <c r="E208" s="44">
        <v>573.61</v>
      </c>
      <c r="F208" s="45">
        <v>70219</v>
      </c>
      <c r="G208" s="45">
        <v>34874</v>
      </c>
      <c r="H208" s="45">
        <v>35345</v>
      </c>
      <c r="I208" s="45">
        <v>122</v>
      </c>
      <c r="J208" s="15" t="s">
        <v>588</v>
      </c>
    </row>
    <row r="209" spans="1:10">
      <c r="A209" s="99">
        <v>7337</v>
      </c>
      <c r="B209" s="42" t="s">
        <v>90</v>
      </c>
      <c r="C209" s="43" t="s">
        <v>592</v>
      </c>
      <c r="D209" s="44" t="s">
        <v>593</v>
      </c>
      <c r="E209" s="44">
        <v>639.92999999999995</v>
      </c>
      <c r="F209" s="45">
        <v>110521</v>
      </c>
      <c r="G209" s="45">
        <v>54419</v>
      </c>
      <c r="H209" s="45">
        <v>56102</v>
      </c>
      <c r="I209" s="45">
        <v>173</v>
      </c>
      <c r="J209" s="15" t="s">
        <v>591</v>
      </c>
    </row>
    <row r="210" spans="1:10">
      <c r="A210" s="99">
        <v>7338</v>
      </c>
      <c r="B210" s="42" t="s">
        <v>90</v>
      </c>
      <c r="C210" s="43" t="s">
        <v>595</v>
      </c>
      <c r="D210" s="44" t="s">
        <v>596</v>
      </c>
      <c r="E210" s="44">
        <v>304.99</v>
      </c>
      <c r="F210" s="45">
        <v>154609</v>
      </c>
      <c r="G210" s="45">
        <v>76324</v>
      </c>
      <c r="H210" s="45">
        <v>78285</v>
      </c>
      <c r="I210" s="45">
        <v>507</v>
      </c>
      <c r="J210" s="15" t="s">
        <v>594</v>
      </c>
    </row>
    <row r="211" spans="1:10">
      <c r="A211" s="99">
        <v>7339</v>
      </c>
      <c r="B211" s="42" t="s">
        <v>90</v>
      </c>
      <c r="C211" s="43" t="s">
        <v>598</v>
      </c>
      <c r="D211" s="44" t="s">
        <v>599</v>
      </c>
      <c r="E211" s="44">
        <v>605.36</v>
      </c>
      <c r="F211" s="45">
        <v>211417</v>
      </c>
      <c r="G211" s="45">
        <v>104277</v>
      </c>
      <c r="H211" s="45">
        <v>107140</v>
      </c>
      <c r="I211" s="45">
        <v>349</v>
      </c>
      <c r="J211" s="15" t="s">
        <v>597</v>
      </c>
    </row>
    <row r="212" spans="1:10">
      <c r="A212" s="99">
        <v>7340</v>
      </c>
      <c r="B212" s="42" t="s">
        <v>90</v>
      </c>
      <c r="C212" s="43" t="s">
        <v>601</v>
      </c>
      <c r="D212" s="44" t="s">
        <v>602</v>
      </c>
      <c r="E212" s="44">
        <v>953.53</v>
      </c>
      <c r="F212" s="45">
        <v>94831</v>
      </c>
      <c r="G212" s="45">
        <v>46753</v>
      </c>
      <c r="H212" s="45">
        <v>48078</v>
      </c>
      <c r="I212" s="45">
        <v>99</v>
      </c>
      <c r="J212" s="15" t="s">
        <v>600</v>
      </c>
    </row>
    <row r="213" spans="1:10">
      <c r="C213" s="47" t="s">
        <v>70</v>
      </c>
      <c r="D213" s="48"/>
      <c r="E213" s="91">
        <v>19851.810000000001</v>
      </c>
      <c r="F213" s="50">
        <v>4093903</v>
      </c>
      <c r="G213" s="50">
        <v>2023004</v>
      </c>
      <c r="H213" s="50">
        <v>2070899</v>
      </c>
      <c r="I213" s="50">
        <v>206</v>
      </c>
    </row>
    <row r="214" spans="1:10">
      <c r="A214" s="113">
        <v>8</v>
      </c>
      <c r="B214" s="52" t="s">
        <v>604</v>
      </c>
      <c r="E214" s="54"/>
      <c r="F214" s="55"/>
      <c r="G214" s="55"/>
      <c r="H214" s="55"/>
      <c r="I214" s="55"/>
      <c r="J214" s="51" t="s">
        <v>603</v>
      </c>
    </row>
    <row r="215" spans="1:10">
      <c r="A215" s="113">
        <v>81</v>
      </c>
      <c r="B215" s="52" t="s">
        <v>606</v>
      </c>
      <c r="C215" s="43"/>
      <c r="D215" s="22"/>
      <c r="E215" s="54"/>
      <c r="F215" s="55"/>
      <c r="G215" s="55"/>
      <c r="H215" s="55"/>
      <c r="I215" s="55"/>
      <c r="J215" s="51" t="s">
        <v>605</v>
      </c>
    </row>
    <row r="216" spans="1:10">
      <c r="A216" s="113">
        <v>811</v>
      </c>
      <c r="B216" s="60" t="s">
        <v>608</v>
      </c>
      <c r="C216" s="43"/>
      <c r="D216" s="22"/>
      <c r="E216" s="54"/>
      <c r="F216" s="55"/>
      <c r="G216" s="55"/>
      <c r="H216" s="55"/>
      <c r="I216" s="55"/>
      <c r="J216" s="51" t="s">
        <v>607</v>
      </c>
    </row>
    <row r="217" spans="1:10">
      <c r="A217" s="99">
        <v>8111</v>
      </c>
      <c r="B217" s="42" t="s">
        <v>610</v>
      </c>
      <c r="C217" s="43" t="s">
        <v>611</v>
      </c>
      <c r="D217" s="44" t="s">
        <v>612</v>
      </c>
      <c r="E217" s="44">
        <v>207.33</v>
      </c>
      <c r="F217" s="45">
        <v>635911</v>
      </c>
      <c r="G217" s="45">
        <v>317794</v>
      </c>
      <c r="H217" s="45">
        <v>318117</v>
      </c>
      <c r="I217" s="45">
        <v>3067</v>
      </c>
      <c r="J217" s="15" t="s">
        <v>609</v>
      </c>
    </row>
    <row r="218" spans="1:10">
      <c r="A218" s="99">
        <v>8115</v>
      </c>
      <c r="B218" s="42" t="s">
        <v>90</v>
      </c>
      <c r="C218" s="43" t="s">
        <v>614</v>
      </c>
      <c r="D218" s="44" t="s">
        <v>615</v>
      </c>
      <c r="E218" s="44">
        <v>617.76</v>
      </c>
      <c r="F218" s="45">
        <v>392807</v>
      </c>
      <c r="G218" s="45">
        <v>195497</v>
      </c>
      <c r="H218" s="45">
        <v>197310</v>
      </c>
      <c r="I218" s="45">
        <v>636</v>
      </c>
      <c r="J218" s="15" t="s">
        <v>613</v>
      </c>
    </row>
    <row r="219" spans="1:10">
      <c r="A219" s="99">
        <v>8116</v>
      </c>
      <c r="B219" s="42" t="s">
        <v>90</v>
      </c>
      <c r="C219" s="43" t="s">
        <v>617</v>
      </c>
      <c r="D219" s="44" t="s">
        <v>618</v>
      </c>
      <c r="E219" s="44">
        <v>641.28</v>
      </c>
      <c r="F219" s="45">
        <v>535024</v>
      </c>
      <c r="G219" s="45">
        <v>267334</v>
      </c>
      <c r="H219" s="45">
        <v>267690</v>
      </c>
      <c r="I219" s="45">
        <v>834</v>
      </c>
      <c r="J219" s="15" t="s">
        <v>616</v>
      </c>
    </row>
    <row r="220" spans="1:10">
      <c r="A220" s="99">
        <v>8117</v>
      </c>
      <c r="B220" s="42" t="s">
        <v>90</v>
      </c>
      <c r="C220" s="43" t="s">
        <v>620</v>
      </c>
      <c r="D220" s="44" t="s">
        <v>621</v>
      </c>
      <c r="E220" s="44">
        <v>642.34</v>
      </c>
      <c r="F220" s="45">
        <v>258145</v>
      </c>
      <c r="G220" s="45">
        <v>128649</v>
      </c>
      <c r="H220" s="45">
        <v>129496</v>
      </c>
      <c r="I220" s="45">
        <v>402</v>
      </c>
      <c r="J220" s="15" t="s">
        <v>619</v>
      </c>
    </row>
    <row r="221" spans="1:10">
      <c r="A221" s="99">
        <v>8118</v>
      </c>
      <c r="B221" s="42" t="s">
        <v>90</v>
      </c>
      <c r="C221" s="43" t="s">
        <v>623</v>
      </c>
      <c r="D221" s="44" t="s">
        <v>624</v>
      </c>
      <c r="E221" s="44">
        <v>686.77</v>
      </c>
      <c r="F221" s="45">
        <v>545423</v>
      </c>
      <c r="G221" s="45">
        <v>270799</v>
      </c>
      <c r="H221" s="45">
        <v>274624</v>
      </c>
      <c r="I221" s="45">
        <v>794</v>
      </c>
      <c r="J221" s="15" t="s">
        <v>622</v>
      </c>
    </row>
    <row r="222" spans="1:10">
      <c r="A222" s="99">
        <v>8119</v>
      </c>
      <c r="B222" s="42" t="s">
        <v>90</v>
      </c>
      <c r="C222" s="43" t="s">
        <v>626</v>
      </c>
      <c r="D222" s="44" t="s">
        <v>627</v>
      </c>
      <c r="E222" s="44">
        <v>858.08</v>
      </c>
      <c r="F222" s="45">
        <v>427248</v>
      </c>
      <c r="G222" s="45">
        <v>211395</v>
      </c>
      <c r="H222" s="45">
        <v>215853</v>
      </c>
      <c r="I222" s="45">
        <v>498</v>
      </c>
      <c r="J222" s="15" t="s">
        <v>625</v>
      </c>
    </row>
    <row r="223" spans="1:10">
      <c r="A223" s="113">
        <v>812</v>
      </c>
      <c r="B223" s="60" t="s">
        <v>629</v>
      </c>
      <c r="C223" s="43"/>
      <c r="D223" s="22"/>
      <c r="E223" s="54"/>
      <c r="F223" s="55"/>
      <c r="G223" s="55"/>
      <c r="H223" s="55"/>
      <c r="I223" s="55"/>
      <c r="J223" s="51" t="s">
        <v>628</v>
      </c>
    </row>
    <row r="224" spans="1:10">
      <c r="A224" s="99">
        <v>8121</v>
      </c>
      <c r="B224" s="42" t="s">
        <v>610</v>
      </c>
      <c r="C224" s="43" t="s">
        <v>631</v>
      </c>
      <c r="D224" s="44" t="s">
        <v>632</v>
      </c>
      <c r="E224" s="44">
        <v>99.9</v>
      </c>
      <c r="F224" s="45">
        <v>126592</v>
      </c>
      <c r="G224" s="45">
        <v>63802</v>
      </c>
      <c r="H224" s="45">
        <v>62790</v>
      </c>
      <c r="I224" s="45">
        <v>1267</v>
      </c>
      <c r="J224" s="15" t="s">
        <v>630</v>
      </c>
    </row>
    <row r="225" spans="1:10">
      <c r="A225" s="99">
        <v>8125</v>
      </c>
      <c r="B225" s="42" t="s">
        <v>90</v>
      </c>
      <c r="C225" s="43" t="s">
        <v>634</v>
      </c>
      <c r="D225" s="44" t="s">
        <v>635</v>
      </c>
      <c r="E225" s="44">
        <v>1099.9100000000001</v>
      </c>
      <c r="F225" s="45">
        <v>344456</v>
      </c>
      <c r="G225" s="45">
        <v>172994</v>
      </c>
      <c r="H225" s="45">
        <v>171462</v>
      </c>
      <c r="I225" s="45">
        <v>313</v>
      </c>
      <c r="J225" s="15" t="s">
        <v>633</v>
      </c>
    </row>
    <row r="226" spans="1:10">
      <c r="A226" s="99">
        <v>8126</v>
      </c>
      <c r="B226" s="42" t="s">
        <v>90</v>
      </c>
      <c r="C226" s="43" t="s">
        <v>637</v>
      </c>
      <c r="D226" s="44" t="s">
        <v>638</v>
      </c>
      <c r="E226" s="44">
        <v>776.76</v>
      </c>
      <c r="F226" s="45">
        <v>112655</v>
      </c>
      <c r="G226" s="45">
        <v>56872</v>
      </c>
      <c r="H226" s="45">
        <v>55783</v>
      </c>
      <c r="I226" s="45">
        <v>145</v>
      </c>
      <c r="J226" s="15" t="s">
        <v>636</v>
      </c>
    </row>
    <row r="227" spans="1:10">
      <c r="A227" s="99">
        <v>8127</v>
      </c>
      <c r="B227" s="42" t="s">
        <v>90</v>
      </c>
      <c r="C227" s="43" t="s">
        <v>640</v>
      </c>
      <c r="D227" s="44" t="s">
        <v>641</v>
      </c>
      <c r="E227" s="44">
        <v>1484.07</v>
      </c>
      <c r="F227" s="45">
        <v>196761</v>
      </c>
      <c r="G227" s="45">
        <v>98720</v>
      </c>
      <c r="H227" s="45">
        <v>98041</v>
      </c>
      <c r="I227" s="45">
        <v>133</v>
      </c>
      <c r="J227" s="15" t="s">
        <v>639</v>
      </c>
    </row>
    <row r="228" spans="1:10">
      <c r="A228" s="99">
        <v>8128</v>
      </c>
      <c r="B228" s="42" t="s">
        <v>90</v>
      </c>
      <c r="C228" s="43" t="s">
        <v>643</v>
      </c>
      <c r="D228" s="44" t="s">
        <v>644</v>
      </c>
      <c r="E228" s="44">
        <v>1304.1199999999999</v>
      </c>
      <c r="F228" s="45">
        <v>132399</v>
      </c>
      <c r="G228" s="45">
        <v>65992</v>
      </c>
      <c r="H228" s="45">
        <v>66407</v>
      </c>
      <c r="I228" s="45">
        <v>102</v>
      </c>
      <c r="J228" s="15" t="s">
        <v>642</v>
      </c>
    </row>
    <row r="229" spans="1:10">
      <c r="A229" s="113">
        <v>813</v>
      </c>
      <c r="B229" s="60" t="s">
        <v>646</v>
      </c>
      <c r="C229" s="43"/>
      <c r="D229" s="22"/>
      <c r="E229" s="54"/>
      <c r="F229" s="55"/>
      <c r="G229" s="55"/>
      <c r="H229" s="55"/>
      <c r="I229" s="55"/>
      <c r="J229" s="51" t="s">
        <v>645</v>
      </c>
    </row>
    <row r="230" spans="1:10">
      <c r="A230" s="99">
        <v>8135</v>
      </c>
      <c r="B230" s="42" t="s">
        <v>90</v>
      </c>
      <c r="C230" s="43" t="s">
        <v>648</v>
      </c>
      <c r="D230" s="44" t="s">
        <v>649</v>
      </c>
      <c r="E230" s="44">
        <v>627.13</v>
      </c>
      <c r="F230" s="45">
        <v>132777</v>
      </c>
      <c r="G230" s="45">
        <v>66089</v>
      </c>
      <c r="H230" s="45">
        <v>66688</v>
      </c>
      <c r="I230" s="45">
        <v>212</v>
      </c>
      <c r="J230" s="15" t="s">
        <v>647</v>
      </c>
    </row>
    <row r="231" spans="1:10">
      <c r="A231" s="99">
        <v>8136</v>
      </c>
      <c r="B231" s="42" t="s">
        <v>90</v>
      </c>
      <c r="C231" s="43" t="s">
        <v>651</v>
      </c>
      <c r="D231" s="44" t="s">
        <v>652</v>
      </c>
      <c r="E231" s="44">
        <v>1511.39</v>
      </c>
      <c r="F231" s="45">
        <v>314025</v>
      </c>
      <c r="G231" s="45">
        <v>156464</v>
      </c>
      <c r="H231" s="45">
        <v>157561</v>
      </c>
      <c r="I231" s="45">
        <v>208</v>
      </c>
      <c r="J231" s="15" t="s">
        <v>650</v>
      </c>
    </row>
    <row r="232" spans="1:10">
      <c r="A232" s="113">
        <v>82</v>
      </c>
      <c r="B232" s="52" t="s">
        <v>654</v>
      </c>
      <c r="C232" s="43"/>
      <c r="D232" s="22"/>
      <c r="E232" s="54"/>
      <c r="F232" s="55"/>
      <c r="G232" s="55"/>
      <c r="H232" s="55"/>
      <c r="I232" s="55"/>
      <c r="J232" s="51" t="s">
        <v>653</v>
      </c>
    </row>
    <row r="233" spans="1:10">
      <c r="A233" s="113">
        <v>821</v>
      </c>
      <c r="B233" s="60" t="s">
        <v>656</v>
      </c>
      <c r="C233" s="43"/>
      <c r="D233" s="22"/>
      <c r="E233" s="54"/>
      <c r="F233" s="55" t="s">
        <v>657</v>
      </c>
      <c r="G233" s="55" t="s">
        <v>657</v>
      </c>
      <c r="H233" s="55"/>
      <c r="I233" s="55"/>
      <c r="J233" s="51" t="s">
        <v>655</v>
      </c>
    </row>
    <row r="234" spans="1:10">
      <c r="A234" s="99">
        <v>8211</v>
      </c>
      <c r="B234" s="42" t="s">
        <v>610</v>
      </c>
      <c r="C234" s="43" t="s">
        <v>659</v>
      </c>
      <c r="D234" s="44" t="s">
        <v>660</v>
      </c>
      <c r="E234" s="44">
        <v>140.19</v>
      </c>
      <c r="F234" s="45">
        <v>55185</v>
      </c>
      <c r="G234" s="45">
        <v>26522</v>
      </c>
      <c r="H234" s="45">
        <v>28663</v>
      </c>
      <c r="I234" s="45">
        <v>394</v>
      </c>
      <c r="J234" s="15" t="s">
        <v>658</v>
      </c>
    </row>
    <row r="235" spans="1:10">
      <c r="A235" s="99">
        <v>8212</v>
      </c>
      <c r="B235" s="42" t="s">
        <v>610</v>
      </c>
      <c r="C235" s="43" t="s">
        <v>662</v>
      </c>
      <c r="D235" s="44" t="s">
        <v>663</v>
      </c>
      <c r="E235" s="44">
        <v>173.42</v>
      </c>
      <c r="F235" s="45">
        <v>312060</v>
      </c>
      <c r="G235" s="45">
        <v>159887</v>
      </c>
      <c r="H235" s="45">
        <v>152173</v>
      </c>
      <c r="I235" s="45">
        <v>1799</v>
      </c>
      <c r="J235" s="15" t="s">
        <v>661</v>
      </c>
    </row>
    <row r="236" spans="1:10">
      <c r="A236" s="99">
        <v>8215</v>
      </c>
      <c r="B236" s="42" t="s">
        <v>90</v>
      </c>
      <c r="C236" s="43" t="s">
        <v>665</v>
      </c>
      <c r="D236" s="44" t="s">
        <v>666</v>
      </c>
      <c r="E236" s="44">
        <v>1084.98</v>
      </c>
      <c r="F236" s="45">
        <v>445101</v>
      </c>
      <c r="G236" s="45">
        <v>221685</v>
      </c>
      <c r="H236" s="45">
        <v>223416</v>
      </c>
      <c r="I236" s="45">
        <v>410</v>
      </c>
      <c r="J236" s="15" t="s">
        <v>664</v>
      </c>
    </row>
    <row r="237" spans="1:10">
      <c r="A237" s="99">
        <v>8216</v>
      </c>
      <c r="B237" s="42" t="s">
        <v>90</v>
      </c>
      <c r="C237" s="43" t="s">
        <v>668</v>
      </c>
      <c r="D237" s="44" t="s">
        <v>669</v>
      </c>
      <c r="E237" s="44">
        <v>738.43</v>
      </c>
      <c r="F237" s="45">
        <v>231420</v>
      </c>
      <c r="G237" s="45">
        <v>114941</v>
      </c>
      <c r="H237" s="45">
        <v>116479</v>
      </c>
      <c r="I237" s="45">
        <v>313</v>
      </c>
      <c r="J237" s="15" t="s">
        <v>667</v>
      </c>
    </row>
    <row r="238" spans="1:10">
      <c r="A238" s="113">
        <v>822</v>
      </c>
      <c r="B238" s="60" t="s">
        <v>671</v>
      </c>
      <c r="C238" s="43"/>
      <c r="D238" s="22"/>
      <c r="E238" s="54"/>
      <c r="F238" s="55" t="s">
        <v>657</v>
      </c>
      <c r="G238" s="55" t="s">
        <v>657</v>
      </c>
      <c r="H238" s="55"/>
      <c r="I238" s="55"/>
      <c r="J238" s="51" t="s">
        <v>670</v>
      </c>
    </row>
    <row r="239" spans="1:10">
      <c r="A239" s="99">
        <v>8221</v>
      </c>
      <c r="B239" s="42" t="s">
        <v>610</v>
      </c>
      <c r="C239" s="43" t="s">
        <v>673</v>
      </c>
      <c r="D239" s="44" t="s">
        <v>674</v>
      </c>
      <c r="E239" s="44">
        <v>108.83</v>
      </c>
      <c r="F239" s="45">
        <v>161485</v>
      </c>
      <c r="G239" s="45">
        <v>77638</v>
      </c>
      <c r="H239" s="45">
        <v>83847</v>
      </c>
      <c r="I239" s="45">
        <v>1484</v>
      </c>
      <c r="J239" s="15" t="s">
        <v>672</v>
      </c>
    </row>
    <row r="240" spans="1:10">
      <c r="A240" s="99">
        <v>8222</v>
      </c>
      <c r="B240" s="42" t="s">
        <v>610</v>
      </c>
      <c r="C240" s="43" t="s">
        <v>676</v>
      </c>
      <c r="D240" s="44" t="s">
        <v>677</v>
      </c>
      <c r="E240" s="44">
        <v>144.97</v>
      </c>
      <c r="F240" s="45">
        <v>310658</v>
      </c>
      <c r="G240" s="45">
        <v>155007</v>
      </c>
      <c r="H240" s="45">
        <v>155651</v>
      </c>
      <c r="I240" s="45">
        <v>2143</v>
      </c>
      <c r="J240" s="15" t="s">
        <v>675</v>
      </c>
    </row>
    <row r="241" spans="1:10">
      <c r="A241" s="99">
        <v>8225</v>
      </c>
      <c r="B241" s="42" t="s">
        <v>90</v>
      </c>
      <c r="C241" s="43" t="s">
        <v>679</v>
      </c>
      <c r="D241" s="44" t="s">
        <v>680</v>
      </c>
      <c r="E241" s="44">
        <v>1125.95</v>
      </c>
      <c r="F241" s="45">
        <v>143633</v>
      </c>
      <c r="G241" s="45">
        <v>72186</v>
      </c>
      <c r="H241" s="45">
        <v>71447</v>
      </c>
      <c r="I241" s="45">
        <v>128</v>
      </c>
      <c r="J241" s="15" t="s">
        <v>678</v>
      </c>
    </row>
    <row r="242" spans="1:10">
      <c r="A242" s="99">
        <v>8226</v>
      </c>
      <c r="B242" s="42" t="s">
        <v>90</v>
      </c>
      <c r="C242" s="43" t="s">
        <v>682</v>
      </c>
      <c r="D242" s="44" t="s">
        <v>683</v>
      </c>
      <c r="E242" s="44">
        <v>1061.55</v>
      </c>
      <c r="F242" s="45">
        <v>548355</v>
      </c>
      <c r="G242" s="45">
        <v>269715</v>
      </c>
      <c r="H242" s="45">
        <v>278640</v>
      </c>
      <c r="I242" s="45">
        <v>517</v>
      </c>
      <c r="J242" s="15" t="s">
        <v>681</v>
      </c>
    </row>
    <row r="243" spans="1:10">
      <c r="A243" s="113">
        <v>823</v>
      </c>
      <c r="B243" s="60" t="s">
        <v>685</v>
      </c>
      <c r="C243" s="43"/>
      <c r="D243" s="22"/>
      <c r="E243" s="54"/>
      <c r="F243" s="55"/>
      <c r="G243" s="55" t="s">
        <v>657</v>
      </c>
      <c r="H243" s="55"/>
      <c r="I243" s="55"/>
      <c r="J243" s="51" t="s">
        <v>684</v>
      </c>
    </row>
    <row r="244" spans="1:10">
      <c r="A244" s="99">
        <v>8231</v>
      </c>
      <c r="B244" s="42" t="s">
        <v>610</v>
      </c>
      <c r="C244" s="43" t="s">
        <v>687</v>
      </c>
      <c r="D244" s="44" t="s">
        <v>688</v>
      </c>
      <c r="E244" s="44">
        <v>97.99</v>
      </c>
      <c r="F244" s="45">
        <v>125957</v>
      </c>
      <c r="G244" s="45">
        <v>61998</v>
      </c>
      <c r="H244" s="45">
        <v>63959</v>
      </c>
      <c r="I244" s="45">
        <v>1285</v>
      </c>
      <c r="J244" s="15" t="s">
        <v>686</v>
      </c>
    </row>
    <row r="245" spans="1:10">
      <c r="A245" s="99">
        <v>8235</v>
      </c>
      <c r="B245" s="42" t="s">
        <v>90</v>
      </c>
      <c r="C245" s="43" t="s">
        <v>690</v>
      </c>
      <c r="D245" s="44" t="s">
        <v>691</v>
      </c>
      <c r="E245" s="44">
        <v>797.29</v>
      </c>
      <c r="F245" s="45">
        <v>159201</v>
      </c>
      <c r="G245" s="45">
        <v>79850</v>
      </c>
      <c r="H245" s="45">
        <v>79351</v>
      </c>
      <c r="I245" s="45">
        <v>200</v>
      </c>
      <c r="J245" s="15" t="s">
        <v>689</v>
      </c>
    </row>
    <row r="246" spans="1:10">
      <c r="A246" s="99">
        <v>8236</v>
      </c>
      <c r="B246" s="42" t="s">
        <v>90</v>
      </c>
      <c r="C246" s="43" t="s">
        <v>693</v>
      </c>
      <c r="D246" s="44" t="s">
        <v>694</v>
      </c>
      <c r="E246" s="44">
        <v>573.6</v>
      </c>
      <c r="F246" s="45">
        <v>199556</v>
      </c>
      <c r="G246" s="45">
        <v>99072</v>
      </c>
      <c r="H246" s="45">
        <v>100484</v>
      </c>
      <c r="I246" s="45">
        <v>348</v>
      </c>
      <c r="J246" s="15" t="s">
        <v>692</v>
      </c>
    </row>
    <row r="247" spans="1:10">
      <c r="A247" s="99">
        <v>8237</v>
      </c>
      <c r="B247" s="42" t="s">
        <v>90</v>
      </c>
      <c r="C247" s="43" t="s">
        <v>696</v>
      </c>
      <c r="D247" s="44" t="s">
        <v>697</v>
      </c>
      <c r="E247" s="44">
        <v>870.4</v>
      </c>
      <c r="F247" s="45">
        <v>118243</v>
      </c>
      <c r="G247" s="45">
        <v>59082</v>
      </c>
      <c r="H247" s="45">
        <v>59161</v>
      </c>
      <c r="I247" s="45">
        <v>136</v>
      </c>
      <c r="J247" s="15" t="s">
        <v>695</v>
      </c>
    </row>
    <row r="248" spans="1:10">
      <c r="A248" s="113">
        <v>83</v>
      </c>
      <c r="B248" s="52" t="s">
        <v>699</v>
      </c>
      <c r="C248" s="43"/>
      <c r="D248" s="22"/>
      <c r="E248" s="54"/>
      <c r="F248" s="55"/>
      <c r="G248" s="55"/>
      <c r="H248" s="55"/>
      <c r="I248" s="55"/>
      <c r="J248" s="51" t="s">
        <v>698</v>
      </c>
    </row>
    <row r="249" spans="1:10">
      <c r="A249" s="113">
        <v>831</v>
      </c>
      <c r="B249" s="60" t="s">
        <v>701</v>
      </c>
      <c r="C249" s="43"/>
      <c r="D249" s="22"/>
      <c r="E249" s="54"/>
      <c r="F249" s="55" t="s">
        <v>657</v>
      </c>
      <c r="G249" s="55" t="s">
        <v>657</v>
      </c>
      <c r="H249" s="55"/>
      <c r="I249" s="55"/>
      <c r="J249" s="51" t="s">
        <v>700</v>
      </c>
    </row>
    <row r="250" spans="1:10">
      <c r="A250" s="99">
        <v>8311</v>
      </c>
      <c r="B250" s="42" t="s">
        <v>610</v>
      </c>
      <c r="C250" s="43" t="s">
        <v>703</v>
      </c>
      <c r="D250" s="44" t="s">
        <v>704</v>
      </c>
      <c r="E250" s="44">
        <v>153.04</v>
      </c>
      <c r="F250" s="45">
        <v>231195</v>
      </c>
      <c r="G250" s="45">
        <v>110333</v>
      </c>
      <c r="H250" s="45">
        <v>120862</v>
      </c>
      <c r="I250" s="45">
        <v>1511</v>
      </c>
      <c r="J250" s="15" t="s">
        <v>702</v>
      </c>
    </row>
    <row r="251" spans="1:10">
      <c r="A251" s="99">
        <v>8315</v>
      </c>
      <c r="B251" s="42" t="s">
        <v>90</v>
      </c>
      <c r="C251" s="43" t="s">
        <v>706</v>
      </c>
      <c r="D251" s="44" t="s">
        <v>707</v>
      </c>
      <c r="E251" s="44">
        <v>1378.32</v>
      </c>
      <c r="F251" s="45">
        <v>263601</v>
      </c>
      <c r="G251" s="45">
        <v>129954</v>
      </c>
      <c r="H251" s="45">
        <v>133647</v>
      </c>
      <c r="I251" s="45">
        <v>191</v>
      </c>
      <c r="J251" s="15" t="s">
        <v>705</v>
      </c>
    </row>
    <row r="252" spans="1:10">
      <c r="A252" s="99">
        <v>8316</v>
      </c>
      <c r="B252" s="42" t="s">
        <v>90</v>
      </c>
      <c r="C252" s="43" t="s">
        <v>709</v>
      </c>
      <c r="D252" s="44" t="s">
        <v>710</v>
      </c>
      <c r="E252" s="44">
        <v>679.8</v>
      </c>
      <c r="F252" s="45">
        <v>166408</v>
      </c>
      <c r="G252" s="45">
        <v>82244</v>
      </c>
      <c r="H252" s="45">
        <v>84164</v>
      </c>
      <c r="I252" s="45">
        <v>245</v>
      </c>
      <c r="J252" s="15" t="s">
        <v>708</v>
      </c>
    </row>
    <row r="253" spans="1:10">
      <c r="A253" s="99">
        <v>8317</v>
      </c>
      <c r="B253" s="42" t="s">
        <v>90</v>
      </c>
      <c r="C253" s="43" t="s">
        <v>712</v>
      </c>
      <c r="D253" s="44" t="s">
        <v>713</v>
      </c>
      <c r="E253" s="44">
        <v>1860.29</v>
      </c>
      <c r="F253" s="45">
        <v>430953</v>
      </c>
      <c r="G253" s="45">
        <v>214820</v>
      </c>
      <c r="H253" s="45">
        <v>216133</v>
      </c>
      <c r="I253" s="45">
        <v>232</v>
      </c>
      <c r="J253" s="15" t="s">
        <v>711</v>
      </c>
    </row>
    <row r="254" spans="1:10">
      <c r="A254" s="113">
        <v>832</v>
      </c>
      <c r="B254" s="60" t="s">
        <v>715</v>
      </c>
      <c r="C254" s="43"/>
      <c r="D254" s="22"/>
      <c r="E254" s="54"/>
      <c r="F254" s="55"/>
      <c r="G254" s="55"/>
      <c r="H254" s="55"/>
      <c r="I254" s="55"/>
      <c r="J254" s="51" t="s">
        <v>714</v>
      </c>
    </row>
    <row r="255" spans="1:10">
      <c r="A255" s="99">
        <v>8325</v>
      </c>
      <c r="B255" s="42" t="s">
        <v>90</v>
      </c>
      <c r="C255" s="43" t="s">
        <v>717</v>
      </c>
      <c r="D255" s="44" t="s">
        <v>718</v>
      </c>
      <c r="E255" s="44">
        <v>769.42</v>
      </c>
      <c r="F255" s="45">
        <v>139878</v>
      </c>
      <c r="G255" s="45">
        <v>70004</v>
      </c>
      <c r="H255" s="45">
        <v>69874</v>
      </c>
      <c r="I255" s="45">
        <v>182</v>
      </c>
      <c r="J255" s="15" t="s">
        <v>716</v>
      </c>
    </row>
    <row r="256" spans="1:10">
      <c r="A256" s="99">
        <v>8326</v>
      </c>
      <c r="B256" s="42" t="s">
        <v>90</v>
      </c>
      <c r="C256" s="43" t="s">
        <v>720</v>
      </c>
      <c r="D256" s="44" t="s">
        <v>721</v>
      </c>
      <c r="E256" s="44">
        <v>1025.3399999999999</v>
      </c>
      <c r="F256" s="45">
        <v>212506</v>
      </c>
      <c r="G256" s="45">
        <v>105394</v>
      </c>
      <c r="H256" s="45">
        <v>107112</v>
      </c>
      <c r="I256" s="45">
        <v>207</v>
      </c>
      <c r="J256" s="15" t="s">
        <v>719</v>
      </c>
    </row>
    <row r="257" spans="1:10">
      <c r="A257" s="99">
        <v>8327</v>
      </c>
      <c r="B257" s="42" t="s">
        <v>90</v>
      </c>
      <c r="C257" s="43" t="s">
        <v>723</v>
      </c>
      <c r="D257" s="44" t="s">
        <v>724</v>
      </c>
      <c r="E257" s="44">
        <v>734.38</v>
      </c>
      <c r="F257" s="45">
        <v>140766</v>
      </c>
      <c r="G257" s="45">
        <v>70847</v>
      </c>
      <c r="H257" s="45">
        <v>69919</v>
      </c>
      <c r="I257" s="45">
        <v>192</v>
      </c>
      <c r="J257" s="15" t="s">
        <v>722</v>
      </c>
    </row>
    <row r="258" spans="1:10">
      <c r="A258" s="113">
        <v>833</v>
      </c>
      <c r="B258" s="60" t="s">
        <v>726</v>
      </c>
      <c r="C258" s="43"/>
      <c r="D258" s="22"/>
      <c r="E258" s="54"/>
      <c r="F258" s="55" t="s">
        <v>657</v>
      </c>
      <c r="G258" s="55" t="s">
        <v>657</v>
      </c>
      <c r="H258" s="55"/>
      <c r="I258" s="55"/>
      <c r="J258" s="51" t="s">
        <v>725</v>
      </c>
    </row>
    <row r="259" spans="1:10">
      <c r="A259" s="99">
        <v>8335</v>
      </c>
      <c r="B259" s="42" t="s">
        <v>90</v>
      </c>
      <c r="C259" s="43" t="s">
        <v>728</v>
      </c>
      <c r="D259" s="44" t="s">
        <v>729</v>
      </c>
      <c r="E259" s="44">
        <v>817.98</v>
      </c>
      <c r="F259" s="45">
        <v>286305</v>
      </c>
      <c r="G259" s="45">
        <v>139337</v>
      </c>
      <c r="H259" s="45">
        <v>146968</v>
      </c>
      <c r="I259" s="45">
        <v>350</v>
      </c>
      <c r="J259" s="15" t="s">
        <v>727</v>
      </c>
    </row>
    <row r="260" spans="1:10">
      <c r="A260" s="99">
        <v>8336</v>
      </c>
      <c r="B260" s="42" t="s">
        <v>90</v>
      </c>
      <c r="C260" s="43" t="s">
        <v>731</v>
      </c>
      <c r="D260" s="44" t="s">
        <v>732</v>
      </c>
      <c r="E260" s="44">
        <v>806.67</v>
      </c>
      <c r="F260" s="45">
        <v>228736</v>
      </c>
      <c r="G260" s="45">
        <v>112047</v>
      </c>
      <c r="H260" s="45">
        <v>116689</v>
      </c>
      <c r="I260" s="45">
        <v>284</v>
      </c>
      <c r="J260" s="15" t="s">
        <v>730</v>
      </c>
    </row>
    <row r="261" spans="1:10">
      <c r="A261" s="99">
        <v>8337</v>
      </c>
      <c r="B261" s="42" t="s">
        <v>90</v>
      </c>
      <c r="C261" s="43" t="s">
        <v>734</v>
      </c>
      <c r="D261" s="44" t="s">
        <v>735</v>
      </c>
      <c r="E261" s="44">
        <v>1131.1400000000001</v>
      </c>
      <c r="F261" s="45">
        <v>171003</v>
      </c>
      <c r="G261" s="45">
        <v>84828</v>
      </c>
      <c r="H261" s="45">
        <v>86175</v>
      </c>
      <c r="I261" s="45">
        <v>151</v>
      </c>
      <c r="J261" s="15" t="s">
        <v>733</v>
      </c>
    </row>
    <row r="262" spans="1:10">
      <c r="A262" s="113">
        <v>84</v>
      </c>
      <c r="B262" s="52" t="s">
        <v>737</v>
      </c>
      <c r="C262" s="43"/>
      <c r="D262" s="22"/>
      <c r="E262" s="54"/>
      <c r="F262" s="55"/>
      <c r="G262" s="55"/>
      <c r="H262" s="55"/>
      <c r="I262" s="55"/>
      <c r="J262" s="51" t="s">
        <v>736</v>
      </c>
    </row>
    <row r="263" spans="1:10">
      <c r="A263" s="113">
        <v>841</v>
      </c>
      <c r="B263" s="60" t="s">
        <v>739</v>
      </c>
      <c r="C263" s="43"/>
      <c r="D263" s="22"/>
      <c r="E263" s="54"/>
      <c r="F263" s="55" t="s">
        <v>657</v>
      </c>
      <c r="G263" s="55" t="s">
        <v>657</v>
      </c>
      <c r="H263" s="55"/>
      <c r="I263" s="55"/>
      <c r="J263" s="51" t="s">
        <v>738</v>
      </c>
    </row>
    <row r="264" spans="1:10">
      <c r="A264" s="99">
        <v>8415</v>
      </c>
      <c r="B264" s="42" t="s">
        <v>90</v>
      </c>
      <c r="C264" s="43" t="s">
        <v>741</v>
      </c>
      <c r="D264" s="44" t="s">
        <v>742</v>
      </c>
      <c r="E264" s="44">
        <v>1092.48</v>
      </c>
      <c r="F264" s="45">
        <v>287034</v>
      </c>
      <c r="G264" s="45">
        <v>142281</v>
      </c>
      <c r="H264" s="45">
        <v>144753</v>
      </c>
      <c r="I264" s="45">
        <v>263</v>
      </c>
      <c r="J264" s="15" t="s">
        <v>740</v>
      </c>
    </row>
    <row r="265" spans="1:10">
      <c r="A265" s="99">
        <v>8416</v>
      </c>
      <c r="B265" s="42" t="s">
        <v>90</v>
      </c>
      <c r="C265" s="43" t="s">
        <v>744</v>
      </c>
      <c r="D265" s="44" t="s">
        <v>745</v>
      </c>
      <c r="E265" s="44">
        <v>519.11</v>
      </c>
      <c r="F265" s="45">
        <v>228678</v>
      </c>
      <c r="G265" s="45">
        <v>111504</v>
      </c>
      <c r="H265" s="45">
        <v>117174</v>
      </c>
      <c r="I265" s="45">
        <v>441</v>
      </c>
      <c r="J265" s="15" t="s">
        <v>743</v>
      </c>
    </row>
    <row r="266" spans="1:10">
      <c r="A266" s="99">
        <v>8417</v>
      </c>
      <c r="B266" s="42" t="s">
        <v>90</v>
      </c>
      <c r="C266" s="43" t="s">
        <v>747</v>
      </c>
      <c r="D266" s="44" t="s">
        <v>748</v>
      </c>
      <c r="E266" s="44">
        <v>917.58</v>
      </c>
      <c r="F266" s="45">
        <v>189363</v>
      </c>
      <c r="G266" s="45">
        <v>93921</v>
      </c>
      <c r="H266" s="45">
        <v>95442</v>
      </c>
      <c r="I266" s="45">
        <v>206</v>
      </c>
      <c r="J266" s="15" t="s">
        <v>746</v>
      </c>
    </row>
    <row r="267" spans="1:10">
      <c r="A267" s="113">
        <v>842</v>
      </c>
      <c r="B267" s="60" t="s">
        <v>750</v>
      </c>
      <c r="C267" s="43"/>
      <c r="D267" s="22"/>
      <c r="E267" s="54"/>
      <c r="F267" s="55" t="s">
        <v>657</v>
      </c>
      <c r="G267" s="55" t="s">
        <v>657</v>
      </c>
      <c r="H267" s="55"/>
      <c r="I267" s="55"/>
      <c r="J267" s="51" t="s">
        <v>749</v>
      </c>
    </row>
    <row r="268" spans="1:10">
      <c r="A268" s="99">
        <v>8421</v>
      </c>
      <c r="B268" s="42" t="s">
        <v>610</v>
      </c>
      <c r="C268" s="43" t="s">
        <v>752</v>
      </c>
      <c r="D268" s="44" t="s">
        <v>753</v>
      </c>
      <c r="E268" s="44">
        <v>118.68</v>
      </c>
      <c r="F268" s="45">
        <v>126790</v>
      </c>
      <c r="G268" s="45">
        <v>62913</v>
      </c>
      <c r="H268" s="45">
        <v>63877</v>
      </c>
      <c r="I268" s="45">
        <v>1068</v>
      </c>
      <c r="J268" s="15" t="s">
        <v>751</v>
      </c>
    </row>
    <row r="269" spans="1:10">
      <c r="A269" s="99">
        <v>8425</v>
      </c>
      <c r="B269" s="42" t="s">
        <v>90</v>
      </c>
      <c r="C269" s="43" t="s">
        <v>755</v>
      </c>
      <c r="D269" s="44" t="s">
        <v>756</v>
      </c>
      <c r="E269" s="44">
        <v>1358.54</v>
      </c>
      <c r="F269" s="45">
        <v>197076</v>
      </c>
      <c r="G269" s="45">
        <v>99480</v>
      </c>
      <c r="H269" s="45">
        <v>97596</v>
      </c>
      <c r="I269" s="45">
        <v>145</v>
      </c>
      <c r="J269" s="15" t="s">
        <v>754</v>
      </c>
    </row>
    <row r="270" spans="1:10">
      <c r="A270" s="99">
        <v>8426</v>
      </c>
      <c r="B270" s="42" t="s">
        <v>90</v>
      </c>
      <c r="C270" s="43" t="s">
        <v>758</v>
      </c>
      <c r="D270" s="44" t="s">
        <v>759</v>
      </c>
      <c r="E270" s="44">
        <v>1409.52</v>
      </c>
      <c r="F270" s="45">
        <v>201282</v>
      </c>
      <c r="G270" s="45">
        <v>101390</v>
      </c>
      <c r="H270" s="45">
        <v>99892</v>
      </c>
      <c r="I270" s="45">
        <v>143</v>
      </c>
      <c r="J270" s="15" t="s">
        <v>757</v>
      </c>
    </row>
    <row r="271" spans="1:10">
      <c r="A271" s="113">
        <v>843</v>
      </c>
      <c r="B271" s="60" t="s">
        <v>761</v>
      </c>
      <c r="C271" s="61"/>
      <c r="D271" s="62"/>
      <c r="E271" s="63"/>
      <c r="F271" s="64" t="s">
        <v>657</v>
      </c>
      <c r="G271" s="64" t="s">
        <v>657</v>
      </c>
      <c r="H271" s="64"/>
      <c r="I271" s="65"/>
      <c r="J271" s="51" t="s">
        <v>760</v>
      </c>
    </row>
    <row r="272" spans="1:10">
      <c r="A272" s="99">
        <v>8435</v>
      </c>
      <c r="B272" s="42" t="s">
        <v>90</v>
      </c>
      <c r="C272" s="43" t="s">
        <v>763</v>
      </c>
      <c r="D272" s="44" t="s">
        <v>764</v>
      </c>
      <c r="E272" s="44">
        <v>664.77</v>
      </c>
      <c r="F272" s="45">
        <v>217470</v>
      </c>
      <c r="G272" s="45">
        <v>107252</v>
      </c>
      <c r="H272" s="45">
        <v>110218</v>
      </c>
      <c r="I272" s="45">
        <v>327</v>
      </c>
      <c r="J272" s="15" t="s">
        <v>762</v>
      </c>
    </row>
    <row r="273" spans="1:10">
      <c r="A273" s="99">
        <v>8436</v>
      </c>
      <c r="B273" s="42" t="s">
        <v>90</v>
      </c>
      <c r="C273" s="43" t="s">
        <v>766</v>
      </c>
      <c r="D273" s="44" t="s">
        <v>767</v>
      </c>
      <c r="E273" s="44">
        <v>1632.08</v>
      </c>
      <c r="F273" s="45">
        <v>285424</v>
      </c>
      <c r="G273" s="45">
        <v>142334</v>
      </c>
      <c r="H273" s="45">
        <v>143090</v>
      </c>
      <c r="I273" s="45">
        <v>175</v>
      </c>
      <c r="J273" s="15" t="s">
        <v>765</v>
      </c>
    </row>
    <row r="274" spans="1:10">
      <c r="A274" s="99">
        <v>8437</v>
      </c>
      <c r="B274" s="42" t="s">
        <v>90</v>
      </c>
      <c r="C274" s="43" t="s">
        <v>769</v>
      </c>
      <c r="D274" s="44" t="s">
        <v>770</v>
      </c>
      <c r="E274" s="44">
        <v>1204.23</v>
      </c>
      <c r="F274" s="45">
        <v>130849</v>
      </c>
      <c r="G274" s="45">
        <v>65573</v>
      </c>
      <c r="H274" s="45">
        <v>65276</v>
      </c>
      <c r="I274" s="45">
        <v>109</v>
      </c>
      <c r="J274" s="15" t="s">
        <v>768</v>
      </c>
    </row>
    <row r="275" spans="1:10">
      <c r="C275" s="47" t="s">
        <v>70</v>
      </c>
      <c r="D275" s="48"/>
      <c r="E275" s="49">
        <v>35747.810000000005</v>
      </c>
      <c r="F275" s="50">
        <v>11100394</v>
      </c>
      <c r="G275" s="50">
        <v>5516440</v>
      </c>
      <c r="H275" s="50">
        <v>5583954</v>
      </c>
      <c r="I275" s="50">
        <v>311</v>
      </c>
    </row>
    <row r="276" spans="1:10">
      <c r="A276" s="113">
        <v>9</v>
      </c>
      <c r="B276" s="52" t="s">
        <v>772</v>
      </c>
      <c r="E276" s="54"/>
      <c r="F276" s="55"/>
      <c r="G276" s="55"/>
      <c r="H276" s="55"/>
      <c r="I276" s="55"/>
      <c r="J276" s="51" t="s">
        <v>771</v>
      </c>
    </row>
    <row r="277" spans="1:10">
      <c r="A277" s="113">
        <v>91</v>
      </c>
      <c r="B277" s="52" t="s">
        <v>774</v>
      </c>
      <c r="C277" s="43"/>
      <c r="D277" s="22"/>
      <c r="E277" s="54"/>
      <c r="F277" s="55"/>
      <c r="G277" s="55"/>
      <c r="H277" s="55"/>
      <c r="I277" s="55"/>
      <c r="J277" s="51" t="s">
        <v>773</v>
      </c>
    </row>
    <row r="278" spans="1:10">
      <c r="A278" s="99">
        <v>9161</v>
      </c>
      <c r="B278" s="42" t="s">
        <v>12</v>
      </c>
      <c r="C278" s="43" t="s">
        <v>776</v>
      </c>
      <c r="D278" s="44" t="s">
        <v>777</v>
      </c>
      <c r="E278" s="44">
        <v>133.35</v>
      </c>
      <c r="F278" s="45">
        <v>137392</v>
      </c>
      <c r="G278" s="45">
        <v>69471</v>
      </c>
      <c r="H278" s="45">
        <v>67921</v>
      </c>
      <c r="I278" s="45">
        <v>1030</v>
      </c>
      <c r="J278" s="15" t="s">
        <v>775</v>
      </c>
    </row>
    <row r="279" spans="1:10">
      <c r="A279" s="99">
        <v>9162</v>
      </c>
      <c r="B279" s="42" t="s">
        <v>12</v>
      </c>
      <c r="C279" s="43" t="s">
        <v>779</v>
      </c>
      <c r="D279" s="44" t="s">
        <v>780</v>
      </c>
      <c r="E279" s="44">
        <v>310.7</v>
      </c>
      <c r="F279" s="45">
        <v>1484226</v>
      </c>
      <c r="G279" s="45">
        <v>723663</v>
      </c>
      <c r="H279" s="45">
        <v>760563</v>
      </c>
      <c r="I279" s="45">
        <v>4777</v>
      </c>
      <c r="J279" s="15" t="s">
        <v>778</v>
      </c>
    </row>
    <row r="280" spans="1:10">
      <c r="A280" s="99">
        <v>9163</v>
      </c>
      <c r="B280" s="42" t="s">
        <v>12</v>
      </c>
      <c r="C280" s="43" t="s">
        <v>782</v>
      </c>
      <c r="D280" s="44" t="s">
        <v>783</v>
      </c>
      <c r="E280" s="44">
        <v>37.22</v>
      </c>
      <c r="F280" s="45">
        <v>63551</v>
      </c>
      <c r="G280" s="45">
        <v>31357</v>
      </c>
      <c r="H280" s="45">
        <v>32194</v>
      </c>
      <c r="I280" s="45">
        <v>1707</v>
      </c>
      <c r="J280" s="15" t="s">
        <v>781</v>
      </c>
    </row>
    <row r="281" spans="1:10">
      <c r="A281" s="99">
        <v>9171</v>
      </c>
      <c r="B281" s="42" t="s">
        <v>90</v>
      </c>
      <c r="C281" s="43" t="s">
        <v>785</v>
      </c>
      <c r="D281" s="44" t="s">
        <v>786</v>
      </c>
      <c r="E281" s="44">
        <v>569.28</v>
      </c>
      <c r="F281" s="45">
        <v>111516</v>
      </c>
      <c r="G281" s="45">
        <v>55205</v>
      </c>
      <c r="H281" s="45">
        <v>56311</v>
      </c>
      <c r="I281" s="45">
        <v>196</v>
      </c>
      <c r="J281" s="15" t="s">
        <v>784</v>
      </c>
    </row>
    <row r="282" spans="1:10">
      <c r="A282" s="99">
        <v>9172</v>
      </c>
      <c r="B282" s="42" t="s">
        <v>90</v>
      </c>
      <c r="C282" s="43" t="s">
        <v>788</v>
      </c>
      <c r="D282" s="44" t="s">
        <v>789</v>
      </c>
      <c r="E282" s="44">
        <v>839.82</v>
      </c>
      <c r="F282" s="45">
        <v>105929</v>
      </c>
      <c r="G282" s="45">
        <v>52153</v>
      </c>
      <c r="H282" s="45">
        <v>53776</v>
      </c>
      <c r="I282" s="45">
        <v>126</v>
      </c>
      <c r="J282" s="15" t="s">
        <v>787</v>
      </c>
    </row>
    <row r="283" spans="1:10">
      <c r="A283" s="99">
        <v>9173</v>
      </c>
      <c r="B283" s="42" t="s">
        <v>90</v>
      </c>
      <c r="C283" s="43" t="s">
        <v>791</v>
      </c>
      <c r="D283" s="44" t="s">
        <v>792</v>
      </c>
      <c r="E283" s="44">
        <v>1110.67</v>
      </c>
      <c r="F283" s="45">
        <v>127917</v>
      </c>
      <c r="G283" s="45">
        <v>63164</v>
      </c>
      <c r="H283" s="45">
        <v>64753</v>
      </c>
      <c r="I283" s="45">
        <v>115</v>
      </c>
      <c r="J283" s="15" t="s">
        <v>790</v>
      </c>
    </row>
    <row r="284" spans="1:10">
      <c r="A284" s="99">
        <v>9174</v>
      </c>
      <c r="B284" s="42" t="s">
        <v>90</v>
      </c>
      <c r="C284" s="43" t="s">
        <v>794</v>
      </c>
      <c r="D284" s="44" t="s">
        <v>795</v>
      </c>
      <c r="E284" s="44">
        <v>579.16</v>
      </c>
      <c r="F284" s="45">
        <v>154899</v>
      </c>
      <c r="G284" s="45">
        <v>77524</v>
      </c>
      <c r="H284" s="45">
        <v>77375</v>
      </c>
      <c r="I284" s="45">
        <v>267</v>
      </c>
      <c r="J284" s="15" t="s">
        <v>793</v>
      </c>
    </row>
    <row r="285" spans="1:10">
      <c r="A285" s="99">
        <v>9175</v>
      </c>
      <c r="B285" s="42" t="s">
        <v>90</v>
      </c>
      <c r="C285" s="43" t="s">
        <v>797</v>
      </c>
      <c r="D285" s="44" t="s">
        <v>798</v>
      </c>
      <c r="E285" s="44">
        <v>549.39</v>
      </c>
      <c r="F285" s="45">
        <v>143649</v>
      </c>
      <c r="G285" s="45">
        <v>71806</v>
      </c>
      <c r="H285" s="45">
        <v>71843</v>
      </c>
      <c r="I285" s="45">
        <v>261</v>
      </c>
      <c r="J285" s="15" t="s">
        <v>796</v>
      </c>
    </row>
    <row r="286" spans="1:10">
      <c r="A286" s="99">
        <v>9176</v>
      </c>
      <c r="B286" s="42" t="s">
        <v>90</v>
      </c>
      <c r="C286" s="43" t="s">
        <v>800</v>
      </c>
      <c r="D286" s="44" t="s">
        <v>801</v>
      </c>
      <c r="E286" s="44">
        <v>1213.8499999999999</v>
      </c>
      <c r="F286" s="45">
        <v>132881</v>
      </c>
      <c r="G286" s="45">
        <v>67518</v>
      </c>
      <c r="H286" s="45">
        <v>65363</v>
      </c>
      <c r="I286" s="45">
        <v>109</v>
      </c>
      <c r="J286" s="15" t="s">
        <v>799</v>
      </c>
    </row>
    <row r="287" spans="1:10">
      <c r="A287" s="99">
        <v>9177</v>
      </c>
      <c r="B287" s="42" t="s">
        <v>90</v>
      </c>
      <c r="C287" s="43" t="s">
        <v>803</v>
      </c>
      <c r="D287" s="44" t="s">
        <v>804</v>
      </c>
      <c r="E287" s="44">
        <v>870.74</v>
      </c>
      <c r="F287" s="45">
        <v>138182</v>
      </c>
      <c r="G287" s="45">
        <v>69629</v>
      </c>
      <c r="H287" s="45">
        <v>68553</v>
      </c>
      <c r="I287" s="45">
        <v>159</v>
      </c>
      <c r="J287" s="15" t="s">
        <v>802</v>
      </c>
    </row>
    <row r="288" spans="1:10">
      <c r="A288" s="99">
        <v>9178</v>
      </c>
      <c r="B288" s="42" t="s">
        <v>90</v>
      </c>
      <c r="C288" s="43" t="s">
        <v>806</v>
      </c>
      <c r="D288" s="44" t="s">
        <v>807</v>
      </c>
      <c r="E288" s="44">
        <v>799.85</v>
      </c>
      <c r="F288" s="45">
        <v>180007</v>
      </c>
      <c r="G288" s="45">
        <v>92107</v>
      </c>
      <c r="H288" s="45">
        <v>87900</v>
      </c>
      <c r="I288" s="45">
        <v>225</v>
      </c>
      <c r="J288" s="15" t="s">
        <v>805</v>
      </c>
    </row>
    <row r="289" spans="1:10">
      <c r="A289" s="99">
        <v>9179</v>
      </c>
      <c r="B289" s="42" t="s">
        <v>90</v>
      </c>
      <c r="C289" s="43" t="s">
        <v>809</v>
      </c>
      <c r="D289" s="44" t="s">
        <v>810</v>
      </c>
      <c r="E289" s="44">
        <v>434.8</v>
      </c>
      <c r="F289" s="45">
        <v>219311</v>
      </c>
      <c r="G289" s="45">
        <v>107802</v>
      </c>
      <c r="H289" s="45">
        <v>111509</v>
      </c>
      <c r="I289" s="45">
        <v>504</v>
      </c>
      <c r="J289" s="15" t="s">
        <v>808</v>
      </c>
    </row>
    <row r="290" spans="1:10">
      <c r="A290" s="99">
        <v>9180</v>
      </c>
      <c r="B290" s="42" t="s">
        <v>90</v>
      </c>
      <c r="C290" s="43" t="s">
        <v>812</v>
      </c>
      <c r="D290" s="44" t="s">
        <v>813</v>
      </c>
      <c r="E290" s="44">
        <v>1012.17</v>
      </c>
      <c r="F290" s="45">
        <v>88424</v>
      </c>
      <c r="G290" s="45">
        <v>42916</v>
      </c>
      <c r="H290" s="45">
        <v>45508</v>
      </c>
      <c r="I290" s="45">
        <v>87</v>
      </c>
      <c r="J290" s="15" t="s">
        <v>811</v>
      </c>
    </row>
    <row r="291" spans="1:10">
      <c r="A291" s="99">
        <v>9181</v>
      </c>
      <c r="B291" s="42" t="s">
        <v>90</v>
      </c>
      <c r="C291" s="43" t="s">
        <v>815</v>
      </c>
      <c r="D291" s="44" t="s">
        <v>816</v>
      </c>
      <c r="E291" s="44">
        <v>804.36</v>
      </c>
      <c r="F291" s="45">
        <v>120302</v>
      </c>
      <c r="G291" s="45">
        <v>60066</v>
      </c>
      <c r="H291" s="45">
        <v>60236</v>
      </c>
      <c r="I291" s="45">
        <v>150</v>
      </c>
      <c r="J291" s="15" t="s">
        <v>814</v>
      </c>
    </row>
    <row r="292" spans="1:10">
      <c r="A292" s="99">
        <v>9182</v>
      </c>
      <c r="B292" s="42" t="s">
        <v>90</v>
      </c>
      <c r="C292" s="43" t="s">
        <v>818</v>
      </c>
      <c r="D292" s="44" t="s">
        <v>819</v>
      </c>
      <c r="E292" s="44">
        <v>866.21</v>
      </c>
      <c r="F292" s="45">
        <v>100010</v>
      </c>
      <c r="G292" s="45">
        <v>48999</v>
      </c>
      <c r="H292" s="45">
        <v>51011</v>
      </c>
      <c r="I292" s="45">
        <v>115</v>
      </c>
      <c r="J292" s="15" t="s">
        <v>817</v>
      </c>
    </row>
    <row r="293" spans="1:10">
      <c r="A293" s="99">
        <v>9183</v>
      </c>
      <c r="B293" s="42" t="s">
        <v>90</v>
      </c>
      <c r="C293" s="43" t="s">
        <v>821</v>
      </c>
      <c r="D293" s="44" t="s">
        <v>822</v>
      </c>
      <c r="E293" s="44">
        <v>805.33</v>
      </c>
      <c r="F293" s="45">
        <v>115872</v>
      </c>
      <c r="G293" s="45">
        <v>58718</v>
      </c>
      <c r="H293" s="45">
        <v>57154</v>
      </c>
      <c r="I293" s="45">
        <v>144</v>
      </c>
      <c r="J293" s="15" t="s">
        <v>820</v>
      </c>
    </row>
    <row r="294" spans="1:10">
      <c r="A294" s="99">
        <v>9184</v>
      </c>
      <c r="B294" s="42" t="s">
        <v>90</v>
      </c>
      <c r="C294" s="43" t="s">
        <v>824</v>
      </c>
      <c r="D294" s="44" t="s">
        <v>825</v>
      </c>
      <c r="E294" s="44">
        <v>664.25</v>
      </c>
      <c r="F294" s="45">
        <v>350473</v>
      </c>
      <c r="G294" s="45">
        <v>174436</v>
      </c>
      <c r="H294" s="45">
        <v>176037</v>
      </c>
      <c r="I294" s="45">
        <v>528</v>
      </c>
      <c r="J294" s="15" t="s">
        <v>823</v>
      </c>
    </row>
    <row r="295" spans="1:10">
      <c r="A295" s="99">
        <v>9185</v>
      </c>
      <c r="B295" s="42" t="s">
        <v>90</v>
      </c>
      <c r="C295" s="43" t="s">
        <v>827</v>
      </c>
      <c r="D295" s="44" t="s">
        <v>828</v>
      </c>
      <c r="E295" s="44">
        <v>739.71</v>
      </c>
      <c r="F295" s="45">
        <v>97303</v>
      </c>
      <c r="G295" s="45">
        <v>48931</v>
      </c>
      <c r="H295" s="45">
        <v>48372</v>
      </c>
      <c r="I295" s="45">
        <v>132</v>
      </c>
      <c r="J295" s="15" t="s">
        <v>826</v>
      </c>
    </row>
    <row r="296" spans="1:10">
      <c r="A296" s="99">
        <v>9186</v>
      </c>
      <c r="B296" s="42" t="s">
        <v>90</v>
      </c>
      <c r="C296" s="43" t="s">
        <v>830</v>
      </c>
      <c r="D296" s="44" t="s">
        <v>831</v>
      </c>
      <c r="E296" s="44">
        <v>761.05</v>
      </c>
      <c r="F296" s="45">
        <v>128227</v>
      </c>
      <c r="G296" s="45">
        <v>65167</v>
      </c>
      <c r="H296" s="45">
        <v>63060</v>
      </c>
      <c r="I296" s="45">
        <v>168</v>
      </c>
      <c r="J296" s="15" t="s">
        <v>829</v>
      </c>
    </row>
    <row r="297" spans="1:10">
      <c r="A297" s="99">
        <v>9187</v>
      </c>
      <c r="B297" s="42" t="s">
        <v>90</v>
      </c>
      <c r="C297" s="43" t="s">
        <v>782</v>
      </c>
      <c r="D297" s="44" t="s">
        <v>833</v>
      </c>
      <c r="E297" s="44">
        <v>1439.44</v>
      </c>
      <c r="F297" s="45">
        <v>261330</v>
      </c>
      <c r="G297" s="45">
        <v>129399</v>
      </c>
      <c r="H297" s="45">
        <v>131931</v>
      </c>
      <c r="I297" s="45">
        <v>182</v>
      </c>
      <c r="J297" s="15" t="s">
        <v>832</v>
      </c>
    </row>
    <row r="298" spans="1:10">
      <c r="A298" s="99">
        <v>9188</v>
      </c>
      <c r="B298" s="42" t="s">
        <v>90</v>
      </c>
      <c r="C298" s="43" t="s">
        <v>835</v>
      </c>
      <c r="D298" s="44" t="s">
        <v>836</v>
      </c>
      <c r="E298" s="44">
        <v>487.71</v>
      </c>
      <c r="F298" s="45">
        <v>136667</v>
      </c>
      <c r="G298" s="45">
        <v>66265</v>
      </c>
      <c r="H298" s="45">
        <v>70402</v>
      </c>
      <c r="I298" s="45">
        <v>280</v>
      </c>
      <c r="J298" s="15" t="s">
        <v>834</v>
      </c>
    </row>
    <row r="299" spans="1:10">
      <c r="A299" s="99">
        <v>9189</v>
      </c>
      <c r="B299" s="42" t="s">
        <v>90</v>
      </c>
      <c r="C299" s="43" t="s">
        <v>838</v>
      </c>
      <c r="D299" s="44" t="s">
        <v>839</v>
      </c>
      <c r="E299" s="44">
        <v>1533.76</v>
      </c>
      <c r="F299" s="45">
        <v>177319</v>
      </c>
      <c r="G299" s="45">
        <v>87614</v>
      </c>
      <c r="H299" s="45">
        <v>89705</v>
      </c>
      <c r="I299" s="45">
        <v>116</v>
      </c>
      <c r="J299" s="15" t="s">
        <v>837</v>
      </c>
    </row>
    <row r="300" spans="1:10">
      <c r="A300" s="99">
        <v>9190</v>
      </c>
      <c r="B300" s="42" t="s">
        <v>90</v>
      </c>
      <c r="C300" s="43" t="s">
        <v>841</v>
      </c>
      <c r="D300" s="44" t="s">
        <v>842</v>
      </c>
      <c r="E300" s="44">
        <v>966.28</v>
      </c>
      <c r="F300" s="45">
        <v>135478</v>
      </c>
      <c r="G300" s="45">
        <v>67242</v>
      </c>
      <c r="H300" s="45">
        <v>68236</v>
      </c>
      <c r="I300" s="45">
        <v>140</v>
      </c>
      <c r="J300" s="15" t="s">
        <v>840</v>
      </c>
    </row>
    <row r="301" spans="1:10">
      <c r="A301" s="113">
        <v>92</v>
      </c>
      <c r="B301" s="52" t="s">
        <v>844</v>
      </c>
      <c r="C301" s="43"/>
      <c r="D301" s="22"/>
      <c r="E301" s="54"/>
      <c r="F301" s="55"/>
      <c r="G301" s="55"/>
      <c r="H301" s="55"/>
      <c r="I301" s="55"/>
      <c r="J301" s="51" t="s">
        <v>843</v>
      </c>
    </row>
    <row r="302" spans="1:10">
      <c r="A302" s="99">
        <v>9261</v>
      </c>
      <c r="B302" s="42" t="s">
        <v>12</v>
      </c>
      <c r="C302" s="43" t="s">
        <v>846</v>
      </c>
      <c r="D302" s="44" t="s">
        <v>847</v>
      </c>
      <c r="E302" s="44">
        <v>65.83</v>
      </c>
      <c r="F302" s="45">
        <v>73411</v>
      </c>
      <c r="G302" s="45">
        <v>35952</v>
      </c>
      <c r="H302" s="45">
        <v>37459</v>
      </c>
      <c r="I302" s="45">
        <v>1115</v>
      </c>
      <c r="J302" s="15" t="s">
        <v>845</v>
      </c>
    </row>
    <row r="303" spans="1:10">
      <c r="A303" s="99">
        <v>9262</v>
      </c>
      <c r="B303" s="42" t="s">
        <v>12</v>
      </c>
      <c r="C303" s="43" t="s">
        <v>849</v>
      </c>
      <c r="D303" s="44" t="s">
        <v>850</v>
      </c>
      <c r="E303" s="44">
        <v>69.56</v>
      </c>
      <c r="F303" s="45">
        <v>52803</v>
      </c>
      <c r="G303" s="45">
        <v>25613</v>
      </c>
      <c r="H303" s="45">
        <v>27190</v>
      </c>
      <c r="I303" s="45">
        <v>759</v>
      </c>
      <c r="J303" s="15" t="s">
        <v>848</v>
      </c>
    </row>
    <row r="304" spans="1:10">
      <c r="A304" s="99">
        <v>9263</v>
      </c>
      <c r="B304" s="42" t="s">
        <v>12</v>
      </c>
      <c r="C304" s="43" t="s">
        <v>852</v>
      </c>
      <c r="D304" s="44" t="s">
        <v>853</v>
      </c>
      <c r="E304" s="44">
        <v>67.59</v>
      </c>
      <c r="F304" s="45">
        <v>47791</v>
      </c>
      <c r="G304" s="45">
        <v>24088</v>
      </c>
      <c r="H304" s="45">
        <v>23703</v>
      </c>
      <c r="I304" s="45">
        <v>707</v>
      </c>
      <c r="J304" s="15" t="s">
        <v>851</v>
      </c>
    </row>
    <row r="305" spans="1:10">
      <c r="A305" s="99">
        <v>9271</v>
      </c>
      <c r="B305" s="42" t="s">
        <v>90</v>
      </c>
      <c r="C305" s="43" t="s">
        <v>855</v>
      </c>
      <c r="D305" s="44" t="s">
        <v>856</v>
      </c>
      <c r="E305" s="44">
        <v>861.17</v>
      </c>
      <c r="F305" s="45">
        <v>119478</v>
      </c>
      <c r="G305" s="45">
        <v>59650</v>
      </c>
      <c r="H305" s="45">
        <v>59828</v>
      </c>
      <c r="I305" s="45">
        <v>139</v>
      </c>
      <c r="J305" s="15" t="s">
        <v>854</v>
      </c>
    </row>
    <row r="306" spans="1:10">
      <c r="A306" s="99">
        <v>9272</v>
      </c>
      <c r="B306" s="42" t="s">
        <v>90</v>
      </c>
      <c r="C306" s="43" t="s">
        <v>858</v>
      </c>
      <c r="D306" s="44" t="s">
        <v>859</v>
      </c>
      <c r="E306" s="44">
        <v>983.85</v>
      </c>
      <c r="F306" s="45">
        <v>78362</v>
      </c>
      <c r="G306" s="45">
        <v>39063</v>
      </c>
      <c r="H306" s="45">
        <v>39299</v>
      </c>
      <c r="I306" s="45">
        <v>80</v>
      </c>
      <c r="J306" s="15" t="s">
        <v>857</v>
      </c>
    </row>
    <row r="307" spans="1:10">
      <c r="A307" s="99">
        <v>9273</v>
      </c>
      <c r="B307" s="42" t="s">
        <v>90</v>
      </c>
      <c r="C307" s="43" t="s">
        <v>861</v>
      </c>
      <c r="D307" s="44" t="s">
        <v>862</v>
      </c>
      <c r="E307" s="44">
        <v>1065.1300000000001</v>
      </c>
      <c r="F307" s="45">
        <v>123058</v>
      </c>
      <c r="G307" s="45">
        <v>62512</v>
      </c>
      <c r="H307" s="45">
        <v>60546</v>
      </c>
      <c r="I307" s="45">
        <v>116</v>
      </c>
      <c r="J307" s="15" t="s">
        <v>860</v>
      </c>
    </row>
    <row r="308" spans="1:10">
      <c r="A308" s="99">
        <v>9274</v>
      </c>
      <c r="B308" s="42" t="s">
        <v>90</v>
      </c>
      <c r="C308" s="43" t="s">
        <v>846</v>
      </c>
      <c r="D308" s="44" t="s">
        <v>864</v>
      </c>
      <c r="E308" s="44">
        <v>1347.55</v>
      </c>
      <c r="F308" s="45">
        <v>159895</v>
      </c>
      <c r="G308" s="45">
        <v>80913</v>
      </c>
      <c r="H308" s="45">
        <v>78982</v>
      </c>
      <c r="I308" s="45">
        <v>119</v>
      </c>
      <c r="J308" s="15" t="s">
        <v>863</v>
      </c>
    </row>
    <row r="309" spans="1:10">
      <c r="A309" s="99">
        <v>9275</v>
      </c>
      <c r="B309" s="42" t="s">
        <v>90</v>
      </c>
      <c r="C309" s="43" t="s">
        <v>849</v>
      </c>
      <c r="D309" s="44" t="s">
        <v>866</v>
      </c>
      <c r="E309" s="44">
        <v>1530.09</v>
      </c>
      <c r="F309" s="45">
        <v>192656</v>
      </c>
      <c r="G309" s="45">
        <v>95727</v>
      </c>
      <c r="H309" s="45">
        <v>96929</v>
      </c>
      <c r="I309" s="45">
        <v>126</v>
      </c>
      <c r="J309" s="15" t="s">
        <v>865</v>
      </c>
    </row>
    <row r="310" spans="1:10">
      <c r="A310" s="99">
        <v>9276</v>
      </c>
      <c r="B310" s="42" t="s">
        <v>90</v>
      </c>
      <c r="C310" s="43" t="s">
        <v>868</v>
      </c>
      <c r="D310" s="44" t="s">
        <v>869</v>
      </c>
      <c r="E310" s="44">
        <v>974.78</v>
      </c>
      <c r="F310" s="45">
        <v>77410</v>
      </c>
      <c r="G310" s="45">
        <v>38619</v>
      </c>
      <c r="H310" s="45">
        <v>38791</v>
      </c>
      <c r="I310" s="45">
        <v>79</v>
      </c>
      <c r="J310" s="15" t="s">
        <v>867</v>
      </c>
    </row>
    <row r="311" spans="1:10">
      <c r="A311" s="99">
        <v>9277</v>
      </c>
      <c r="B311" s="42" t="s">
        <v>90</v>
      </c>
      <c r="C311" s="43" t="s">
        <v>871</v>
      </c>
      <c r="D311" s="44" t="s">
        <v>872</v>
      </c>
      <c r="E311" s="44">
        <v>1281.2</v>
      </c>
      <c r="F311" s="45">
        <v>121502</v>
      </c>
      <c r="G311" s="45">
        <v>60920</v>
      </c>
      <c r="H311" s="45">
        <v>60582</v>
      </c>
      <c r="I311" s="45">
        <v>95</v>
      </c>
      <c r="J311" s="15" t="s">
        <v>870</v>
      </c>
    </row>
    <row r="312" spans="1:10">
      <c r="A312" s="99">
        <v>9278</v>
      </c>
      <c r="B312" s="42" t="s">
        <v>90</v>
      </c>
      <c r="C312" s="43" t="s">
        <v>874</v>
      </c>
      <c r="D312" s="44" t="s">
        <v>875</v>
      </c>
      <c r="E312" s="44">
        <v>1201.6099999999999</v>
      </c>
      <c r="F312" s="45">
        <v>101120</v>
      </c>
      <c r="G312" s="45">
        <v>50763</v>
      </c>
      <c r="H312" s="45">
        <v>50357</v>
      </c>
      <c r="I312" s="45">
        <v>84</v>
      </c>
      <c r="J312" s="15" t="s">
        <v>873</v>
      </c>
    </row>
    <row r="313" spans="1:10">
      <c r="A313" s="99">
        <v>9279</v>
      </c>
      <c r="B313" s="42" t="s">
        <v>90</v>
      </c>
      <c r="C313" s="43" t="s">
        <v>877</v>
      </c>
      <c r="D313" s="44" t="s">
        <v>878</v>
      </c>
      <c r="E313" s="44">
        <v>877.58</v>
      </c>
      <c r="F313" s="45">
        <v>96683</v>
      </c>
      <c r="G313" s="45">
        <v>49580</v>
      </c>
      <c r="H313" s="45">
        <v>47103</v>
      </c>
      <c r="I313" s="45">
        <v>110</v>
      </c>
      <c r="J313" s="15" t="s">
        <v>876</v>
      </c>
    </row>
    <row r="314" spans="1:10">
      <c r="A314" s="113">
        <v>93</v>
      </c>
      <c r="B314" s="52" t="s">
        <v>880</v>
      </c>
      <c r="C314" s="43"/>
      <c r="D314" s="22"/>
      <c r="E314" s="54"/>
      <c r="F314" s="55"/>
      <c r="G314" s="55"/>
      <c r="H314" s="55"/>
      <c r="I314" s="55"/>
      <c r="J314" s="51" t="s">
        <v>879</v>
      </c>
    </row>
    <row r="315" spans="1:10">
      <c r="A315" s="99">
        <v>9361</v>
      </c>
      <c r="B315" s="42" t="s">
        <v>12</v>
      </c>
      <c r="C315" s="43" t="s">
        <v>882</v>
      </c>
      <c r="D315" s="44" t="s">
        <v>883</v>
      </c>
      <c r="E315" s="44">
        <v>50.13</v>
      </c>
      <c r="F315" s="45">
        <v>42207</v>
      </c>
      <c r="G315" s="45">
        <v>20816</v>
      </c>
      <c r="H315" s="45">
        <v>21391</v>
      </c>
      <c r="I315" s="45">
        <v>842</v>
      </c>
      <c r="J315" s="15" t="s">
        <v>881</v>
      </c>
    </row>
    <row r="316" spans="1:10">
      <c r="A316" s="99">
        <v>9362</v>
      </c>
      <c r="B316" s="42" t="s">
        <v>12</v>
      </c>
      <c r="C316" s="43" t="s">
        <v>885</v>
      </c>
      <c r="D316" s="44" t="s">
        <v>886</v>
      </c>
      <c r="E316" s="44">
        <v>80.86</v>
      </c>
      <c r="F316" s="45">
        <v>153094</v>
      </c>
      <c r="G316" s="45">
        <v>74316</v>
      </c>
      <c r="H316" s="45">
        <v>78778</v>
      </c>
      <c r="I316" s="45">
        <v>1893</v>
      </c>
      <c r="J316" s="15" t="s">
        <v>884</v>
      </c>
    </row>
    <row r="317" spans="1:10">
      <c r="A317" s="99">
        <v>9363</v>
      </c>
      <c r="B317" s="42" t="s">
        <v>12</v>
      </c>
      <c r="C317" s="43" t="s">
        <v>888</v>
      </c>
      <c r="D317" s="44" t="s">
        <v>889</v>
      </c>
      <c r="E317" s="44">
        <v>70.569999999999993</v>
      </c>
      <c r="F317" s="45">
        <v>42743</v>
      </c>
      <c r="G317" s="45">
        <v>20652</v>
      </c>
      <c r="H317" s="45">
        <v>22091</v>
      </c>
      <c r="I317" s="45">
        <v>606</v>
      </c>
      <c r="J317" s="15" t="s">
        <v>887</v>
      </c>
    </row>
    <row r="318" spans="1:10">
      <c r="A318" s="99">
        <v>9371</v>
      </c>
      <c r="B318" s="42" t="s">
        <v>90</v>
      </c>
      <c r="C318" s="43" t="s">
        <v>891</v>
      </c>
      <c r="D318" s="44" t="s">
        <v>892</v>
      </c>
      <c r="E318" s="44">
        <v>1255.8599999999999</v>
      </c>
      <c r="F318" s="45">
        <v>103049</v>
      </c>
      <c r="G318" s="45">
        <v>51634</v>
      </c>
      <c r="H318" s="45">
        <v>51415</v>
      </c>
      <c r="I318" s="45">
        <v>82</v>
      </c>
      <c r="J318" s="15" t="s">
        <v>890</v>
      </c>
    </row>
    <row r="319" spans="1:10">
      <c r="A319" s="99">
        <v>9372</v>
      </c>
      <c r="B319" s="42" t="s">
        <v>90</v>
      </c>
      <c r="C319" s="43" t="s">
        <v>894</v>
      </c>
      <c r="D319" s="44" t="s">
        <v>895</v>
      </c>
      <c r="E319" s="44">
        <v>1526.82</v>
      </c>
      <c r="F319" s="45">
        <v>127998</v>
      </c>
      <c r="G319" s="45">
        <v>64289</v>
      </c>
      <c r="H319" s="45">
        <v>63709</v>
      </c>
      <c r="I319" s="45">
        <v>84</v>
      </c>
      <c r="J319" s="15" t="s">
        <v>893</v>
      </c>
    </row>
    <row r="320" spans="1:10">
      <c r="A320" s="99">
        <v>9373</v>
      </c>
      <c r="B320" s="42" t="s">
        <v>90</v>
      </c>
      <c r="C320" s="43" t="s">
        <v>897</v>
      </c>
      <c r="D320" s="44" t="s">
        <v>898</v>
      </c>
      <c r="E320" s="44">
        <v>1343.96</v>
      </c>
      <c r="F320" s="45">
        <v>134573</v>
      </c>
      <c r="G320" s="45">
        <v>68058</v>
      </c>
      <c r="H320" s="45">
        <v>66515</v>
      </c>
      <c r="I320" s="45">
        <v>100</v>
      </c>
      <c r="J320" s="15" t="s">
        <v>896</v>
      </c>
    </row>
    <row r="321" spans="1:10">
      <c r="A321" s="99">
        <v>9374</v>
      </c>
      <c r="B321" s="42" t="s">
        <v>90</v>
      </c>
      <c r="C321" s="43" t="s">
        <v>900</v>
      </c>
      <c r="D321" s="44" t="s">
        <v>901</v>
      </c>
      <c r="E321" s="44">
        <v>1427.69</v>
      </c>
      <c r="F321" s="45">
        <v>94450</v>
      </c>
      <c r="G321" s="45">
        <v>47061</v>
      </c>
      <c r="H321" s="45">
        <v>47389</v>
      </c>
      <c r="I321" s="45">
        <v>66</v>
      </c>
      <c r="J321" s="15" t="s">
        <v>899</v>
      </c>
    </row>
    <row r="322" spans="1:10">
      <c r="A322" s="99">
        <v>9375</v>
      </c>
      <c r="B322" s="42" t="s">
        <v>90</v>
      </c>
      <c r="C322" s="43" t="s">
        <v>885</v>
      </c>
      <c r="D322" s="44" t="s">
        <v>903</v>
      </c>
      <c r="E322" s="44">
        <v>1391.65</v>
      </c>
      <c r="F322" s="45">
        <v>194070</v>
      </c>
      <c r="G322" s="45">
        <v>97185</v>
      </c>
      <c r="H322" s="45">
        <v>96885</v>
      </c>
      <c r="I322" s="45">
        <v>139</v>
      </c>
      <c r="J322" s="15" t="s">
        <v>902</v>
      </c>
    </row>
    <row r="323" spans="1:10">
      <c r="A323" s="99">
        <v>9376</v>
      </c>
      <c r="B323" s="42" t="s">
        <v>90</v>
      </c>
      <c r="C323" s="43" t="s">
        <v>905</v>
      </c>
      <c r="D323" s="44" t="s">
        <v>906</v>
      </c>
      <c r="E323" s="44">
        <v>1458.34</v>
      </c>
      <c r="F323" s="45">
        <v>147872</v>
      </c>
      <c r="G323" s="45">
        <v>74315</v>
      </c>
      <c r="H323" s="45">
        <v>73557</v>
      </c>
      <c r="I323" s="45">
        <v>101</v>
      </c>
      <c r="J323" s="15" t="s">
        <v>904</v>
      </c>
    </row>
    <row r="324" spans="1:10">
      <c r="A324" s="99">
        <v>9377</v>
      </c>
      <c r="B324" s="42" t="s">
        <v>90</v>
      </c>
      <c r="C324" s="43" t="s">
        <v>908</v>
      </c>
      <c r="D324" s="44" t="s">
        <v>909</v>
      </c>
      <c r="E324" s="44">
        <v>1084.25</v>
      </c>
      <c r="F324" s="45">
        <v>72046</v>
      </c>
      <c r="G324" s="45">
        <v>35891</v>
      </c>
      <c r="H324" s="45">
        <v>36155</v>
      </c>
      <c r="I324" s="45">
        <v>66</v>
      </c>
      <c r="J324" s="15" t="s">
        <v>907</v>
      </c>
    </row>
    <row r="325" spans="1:10">
      <c r="A325" s="113">
        <v>94</v>
      </c>
      <c r="B325" s="52" t="s">
        <v>911</v>
      </c>
      <c r="C325" s="43"/>
      <c r="D325" s="22"/>
      <c r="E325" s="54"/>
      <c r="F325" s="55"/>
      <c r="G325" s="55"/>
      <c r="H325" s="55"/>
      <c r="I325" s="55"/>
      <c r="J325" s="51" t="s">
        <v>910</v>
      </c>
    </row>
    <row r="326" spans="1:10">
      <c r="A326" s="99">
        <v>9461</v>
      </c>
      <c r="B326" s="42" t="s">
        <v>12</v>
      </c>
      <c r="C326" s="43" t="s">
        <v>913</v>
      </c>
      <c r="D326" s="44" t="s">
        <v>914</v>
      </c>
      <c r="E326" s="44">
        <v>54.62</v>
      </c>
      <c r="F326" s="45">
        <v>77373</v>
      </c>
      <c r="G326" s="45">
        <v>37296</v>
      </c>
      <c r="H326" s="45">
        <v>40077</v>
      </c>
      <c r="I326" s="45">
        <v>1417</v>
      </c>
      <c r="J326" s="15" t="s">
        <v>912</v>
      </c>
    </row>
    <row r="327" spans="1:10">
      <c r="A327" s="99">
        <v>9462</v>
      </c>
      <c r="B327" s="42" t="s">
        <v>12</v>
      </c>
      <c r="C327" s="43" t="s">
        <v>916</v>
      </c>
      <c r="D327" s="44" t="s">
        <v>917</v>
      </c>
      <c r="E327" s="44">
        <v>66.89</v>
      </c>
      <c r="F327" s="45">
        <v>74783</v>
      </c>
      <c r="G327" s="45">
        <v>36539</v>
      </c>
      <c r="H327" s="45">
        <v>38244</v>
      </c>
      <c r="I327" s="45">
        <v>1118</v>
      </c>
      <c r="J327" s="15" t="s">
        <v>915</v>
      </c>
    </row>
    <row r="328" spans="1:10">
      <c r="A328" s="99">
        <v>9463</v>
      </c>
      <c r="B328" s="42" t="s">
        <v>12</v>
      </c>
      <c r="C328" s="43" t="s">
        <v>919</v>
      </c>
      <c r="D328" s="44" t="s">
        <v>920</v>
      </c>
      <c r="E328" s="44">
        <v>48.29</v>
      </c>
      <c r="F328" s="45">
        <v>41072</v>
      </c>
      <c r="G328" s="45">
        <v>20042</v>
      </c>
      <c r="H328" s="45">
        <v>21030</v>
      </c>
      <c r="I328" s="45">
        <v>851</v>
      </c>
      <c r="J328" s="15" t="s">
        <v>918</v>
      </c>
    </row>
    <row r="329" spans="1:10">
      <c r="A329" s="99">
        <v>9464</v>
      </c>
      <c r="B329" s="42" t="s">
        <v>12</v>
      </c>
      <c r="C329" s="43" t="s">
        <v>922</v>
      </c>
      <c r="D329" s="44" t="s">
        <v>923</v>
      </c>
      <c r="E329" s="44">
        <v>58.02</v>
      </c>
      <c r="F329" s="45">
        <v>45825</v>
      </c>
      <c r="G329" s="45">
        <v>22095</v>
      </c>
      <c r="H329" s="45">
        <v>23730</v>
      </c>
      <c r="I329" s="45">
        <v>790</v>
      </c>
      <c r="J329" s="15" t="s">
        <v>921</v>
      </c>
    </row>
    <row r="330" spans="1:10">
      <c r="A330" s="99">
        <v>9471</v>
      </c>
      <c r="B330" s="42" t="s">
        <v>90</v>
      </c>
      <c r="C330" s="43" t="s">
        <v>913</v>
      </c>
      <c r="D330" s="44" t="s">
        <v>925</v>
      </c>
      <c r="E330" s="44">
        <v>1167.79</v>
      </c>
      <c r="F330" s="45">
        <v>147163</v>
      </c>
      <c r="G330" s="45">
        <v>73740</v>
      </c>
      <c r="H330" s="45">
        <v>73423</v>
      </c>
      <c r="I330" s="45">
        <v>126</v>
      </c>
      <c r="J330" s="15" t="s">
        <v>924</v>
      </c>
    </row>
    <row r="331" spans="1:10">
      <c r="A331" s="99">
        <v>9472</v>
      </c>
      <c r="B331" s="42" t="s">
        <v>90</v>
      </c>
      <c r="C331" s="43" t="s">
        <v>916</v>
      </c>
      <c r="D331" s="44" t="s">
        <v>927</v>
      </c>
      <c r="E331" s="44">
        <v>1273.6199999999999</v>
      </c>
      <c r="F331" s="45">
        <v>103664</v>
      </c>
      <c r="G331" s="45">
        <v>51361</v>
      </c>
      <c r="H331" s="45">
        <v>52303</v>
      </c>
      <c r="I331" s="45">
        <v>81</v>
      </c>
      <c r="J331" s="15" t="s">
        <v>926</v>
      </c>
    </row>
    <row r="332" spans="1:10">
      <c r="A332" s="99">
        <v>9473</v>
      </c>
      <c r="B332" s="42" t="s">
        <v>90</v>
      </c>
      <c r="C332" s="43" t="s">
        <v>919</v>
      </c>
      <c r="D332" s="44" t="s">
        <v>929</v>
      </c>
      <c r="E332" s="44">
        <v>590.41999999999996</v>
      </c>
      <c r="F332" s="45">
        <v>86747</v>
      </c>
      <c r="G332" s="45">
        <v>42836</v>
      </c>
      <c r="H332" s="45">
        <v>43911</v>
      </c>
      <c r="I332" s="45">
        <v>147</v>
      </c>
      <c r="J332" s="15" t="s">
        <v>928</v>
      </c>
    </row>
    <row r="333" spans="1:10">
      <c r="A333" s="99">
        <v>9474</v>
      </c>
      <c r="B333" s="42" t="s">
        <v>90</v>
      </c>
      <c r="C333" s="43" t="s">
        <v>931</v>
      </c>
      <c r="D333" s="44" t="s">
        <v>932</v>
      </c>
      <c r="E333" s="44">
        <v>642.82000000000005</v>
      </c>
      <c r="F333" s="45">
        <v>116203</v>
      </c>
      <c r="G333" s="45">
        <v>57771</v>
      </c>
      <c r="H333" s="45">
        <v>58432</v>
      </c>
      <c r="I333" s="45">
        <v>181</v>
      </c>
      <c r="J333" s="15" t="s">
        <v>930</v>
      </c>
    </row>
    <row r="334" spans="1:10">
      <c r="A334" s="99">
        <v>9475</v>
      </c>
      <c r="B334" s="42" t="s">
        <v>90</v>
      </c>
      <c r="C334" s="43" t="s">
        <v>922</v>
      </c>
      <c r="D334" s="44" t="s">
        <v>934</v>
      </c>
      <c r="E334" s="44">
        <v>892.52</v>
      </c>
      <c r="F334" s="45">
        <v>94801</v>
      </c>
      <c r="G334" s="45">
        <v>46459</v>
      </c>
      <c r="H334" s="45">
        <v>48342</v>
      </c>
      <c r="I334" s="45">
        <v>106</v>
      </c>
      <c r="J334" s="15" t="s">
        <v>933</v>
      </c>
    </row>
    <row r="335" spans="1:10">
      <c r="A335" s="99">
        <v>9476</v>
      </c>
      <c r="B335" s="42" t="s">
        <v>90</v>
      </c>
      <c r="C335" s="43" t="s">
        <v>936</v>
      </c>
      <c r="D335" s="44" t="s">
        <v>937</v>
      </c>
      <c r="E335" s="44">
        <v>651.49</v>
      </c>
      <c r="F335" s="45">
        <v>66743</v>
      </c>
      <c r="G335" s="45">
        <v>32987</v>
      </c>
      <c r="H335" s="45">
        <v>33756</v>
      </c>
      <c r="I335" s="45">
        <v>102</v>
      </c>
      <c r="J335" s="15" t="s">
        <v>935</v>
      </c>
    </row>
    <row r="336" spans="1:10">
      <c r="A336" s="99">
        <v>9477</v>
      </c>
      <c r="B336" s="42" t="s">
        <v>90</v>
      </c>
      <c r="C336" s="43" t="s">
        <v>939</v>
      </c>
      <c r="D336" s="44" t="s">
        <v>940</v>
      </c>
      <c r="E336" s="44">
        <v>658.33</v>
      </c>
      <c r="F336" s="45">
        <v>71566</v>
      </c>
      <c r="G336" s="45">
        <v>35244</v>
      </c>
      <c r="H336" s="45">
        <v>36322</v>
      </c>
      <c r="I336" s="45">
        <v>109</v>
      </c>
      <c r="J336" s="15" t="s">
        <v>938</v>
      </c>
    </row>
    <row r="337" spans="1:10">
      <c r="A337" s="99">
        <v>9478</v>
      </c>
      <c r="B337" s="42" t="s">
        <v>90</v>
      </c>
      <c r="C337" s="43" t="s">
        <v>942</v>
      </c>
      <c r="D337" s="44" t="s">
        <v>943</v>
      </c>
      <c r="E337" s="44">
        <v>519.94000000000005</v>
      </c>
      <c r="F337" s="45">
        <v>66776</v>
      </c>
      <c r="G337" s="45">
        <v>32965</v>
      </c>
      <c r="H337" s="45">
        <v>33811</v>
      </c>
      <c r="I337" s="45">
        <v>128</v>
      </c>
      <c r="J337" s="15" t="s">
        <v>941</v>
      </c>
    </row>
    <row r="338" spans="1:10">
      <c r="A338" s="99">
        <v>9479</v>
      </c>
      <c r="B338" s="42" t="s">
        <v>90</v>
      </c>
      <c r="C338" s="43" t="s">
        <v>945</v>
      </c>
      <c r="D338" s="44" t="s">
        <v>946</v>
      </c>
      <c r="E338" s="44">
        <v>606.37</v>
      </c>
      <c r="F338" s="45">
        <v>72655</v>
      </c>
      <c r="G338" s="45">
        <v>35446</v>
      </c>
      <c r="H338" s="45">
        <v>37209</v>
      </c>
      <c r="I338" s="45">
        <v>120</v>
      </c>
      <c r="J338" s="15" t="s">
        <v>944</v>
      </c>
    </row>
    <row r="339" spans="1:10">
      <c r="A339" s="113">
        <v>95</v>
      </c>
      <c r="B339" s="52" t="s">
        <v>948</v>
      </c>
      <c r="C339" s="43"/>
      <c r="D339" s="22"/>
      <c r="E339" s="54"/>
      <c r="F339" s="55"/>
      <c r="G339" s="55"/>
      <c r="H339" s="55"/>
      <c r="I339" s="55"/>
      <c r="J339" s="51" t="s">
        <v>947</v>
      </c>
    </row>
    <row r="340" spans="1:10">
      <c r="A340" s="99">
        <v>9561</v>
      </c>
      <c r="B340" s="42" t="s">
        <v>12</v>
      </c>
      <c r="C340" s="43" t="s">
        <v>950</v>
      </c>
      <c r="D340" s="44" t="s">
        <v>951</v>
      </c>
      <c r="E340" s="44">
        <v>99.91</v>
      </c>
      <c r="F340" s="45">
        <v>41798</v>
      </c>
      <c r="G340" s="45">
        <v>20022</v>
      </c>
      <c r="H340" s="45">
        <v>21776</v>
      </c>
      <c r="I340" s="45">
        <v>418</v>
      </c>
      <c r="J340" s="15" t="s">
        <v>949</v>
      </c>
    </row>
    <row r="341" spans="1:10">
      <c r="A341" s="99">
        <v>9562</v>
      </c>
      <c r="B341" s="42" t="s">
        <v>12</v>
      </c>
      <c r="C341" s="43" t="s">
        <v>953</v>
      </c>
      <c r="D341" s="44" t="s">
        <v>954</v>
      </c>
      <c r="E341" s="44">
        <v>76.959999999999994</v>
      </c>
      <c r="F341" s="45">
        <v>112528</v>
      </c>
      <c r="G341" s="45">
        <v>56013</v>
      </c>
      <c r="H341" s="45">
        <v>56515</v>
      </c>
      <c r="I341" s="45">
        <v>1462</v>
      </c>
      <c r="J341" s="15" t="s">
        <v>952</v>
      </c>
    </row>
    <row r="342" spans="1:10">
      <c r="A342" s="99">
        <v>9563</v>
      </c>
      <c r="B342" s="42" t="s">
        <v>12</v>
      </c>
      <c r="C342" s="43" t="s">
        <v>956</v>
      </c>
      <c r="D342" s="44" t="s">
        <v>957</v>
      </c>
      <c r="E342" s="44">
        <v>63.35</v>
      </c>
      <c r="F342" s="45">
        <v>128497</v>
      </c>
      <c r="G342" s="45">
        <v>63051</v>
      </c>
      <c r="H342" s="45">
        <v>65446</v>
      </c>
      <c r="I342" s="45">
        <v>2028</v>
      </c>
      <c r="J342" s="15" t="s">
        <v>955</v>
      </c>
    </row>
    <row r="343" spans="1:10">
      <c r="A343" s="99">
        <v>9564</v>
      </c>
      <c r="B343" s="42" t="s">
        <v>12</v>
      </c>
      <c r="C343" s="43" t="s">
        <v>959</v>
      </c>
      <c r="D343" s="44" t="s">
        <v>960</v>
      </c>
      <c r="E343" s="44">
        <v>186.45</v>
      </c>
      <c r="F343" s="45">
        <v>518370</v>
      </c>
      <c r="G343" s="45">
        <v>253135</v>
      </c>
      <c r="H343" s="45">
        <v>265235</v>
      </c>
      <c r="I343" s="45">
        <v>2780</v>
      </c>
      <c r="J343" s="15" t="s">
        <v>958</v>
      </c>
    </row>
    <row r="344" spans="1:10">
      <c r="A344" s="99">
        <v>9565</v>
      </c>
      <c r="B344" s="42" t="s">
        <v>12</v>
      </c>
      <c r="C344" s="43" t="s">
        <v>962</v>
      </c>
      <c r="D344" s="44" t="s">
        <v>963</v>
      </c>
      <c r="E344" s="44">
        <v>40.799999999999997</v>
      </c>
      <c r="F344" s="45">
        <v>40981</v>
      </c>
      <c r="G344" s="45">
        <v>20068</v>
      </c>
      <c r="H344" s="45">
        <v>20913</v>
      </c>
      <c r="I344" s="45">
        <v>1004</v>
      </c>
      <c r="J344" s="15" t="s">
        <v>961</v>
      </c>
    </row>
    <row r="345" spans="1:10">
      <c r="A345" s="99">
        <v>9571</v>
      </c>
      <c r="B345" s="42" t="s">
        <v>90</v>
      </c>
      <c r="C345" s="43" t="s">
        <v>950</v>
      </c>
      <c r="D345" s="44" t="s">
        <v>965</v>
      </c>
      <c r="E345" s="44">
        <v>1971.33</v>
      </c>
      <c r="F345" s="45">
        <v>184591</v>
      </c>
      <c r="G345" s="45">
        <v>92836</v>
      </c>
      <c r="H345" s="45">
        <v>91755</v>
      </c>
      <c r="I345" s="45">
        <v>94</v>
      </c>
      <c r="J345" s="15" t="s">
        <v>964</v>
      </c>
    </row>
    <row r="346" spans="1:10">
      <c r="A346" s="99">
        <v>9572</v>
      </c>
      <c r="B346" s="42" t="s">
        <v>90</v>
      </c>
      <c r="C346" s="43" t="s">
        <v>967</v>
      </c>
      <c r="D346" s="44" t="s">
        <v>968</v>
      </c>
      <c r="E346" s="44">
        <v>564.54999999999995</v>
      </c>
      <c r="F346" s="45">
        <v>137262</v>
      </c>
      <c r="G346" s="45">
        <v>68245</v>
      </c>
      <c r="H346" s="45">
        <v>69017</v>
      </c>
      <c r="I346" s="45">
        <v>243</v>
      </c>
      <c r="J346" s="15" t="s">
        <v>966</v>
      </c>
    </row>
    <row r="347" spans="1:10">
      <c r="A347" s="99">
        <v>9573</v>
      </c>
      <c r="B347" s="42" t="s">
        <v>90</v>
      </c>
      <c r="C347" s="43" t="s">
        <v>956</v>
      </c>
      <c r="D347" s="44" t="s">
        <v>970</v>
      </c>
      <c r="E347" s="44">
        <v>307.44</v>
      </c>
      <c r="F347" s="45">
        <v>117853</v>
      </c>
      <c r="G347" s="45">
        <v>57200</v>
      </c>
      <c r="H347" s="45">
        <v>60653</v>
      </c>
      <c r="I347" s="45">
        <v>383</v>
      </c>
      <c r="J347" s="15" t="s">
        <v>969</v>
      </c>
    </row>
    <row r="348" spans="1:10">
      <c r="A348" s="99">
        <v>9574</v>
      </c>
      <c r="B348" s="42" t="s">
        <v>90</v>
      </c>
      <c r="C348" s="43" t="s">
        <v>972</v>
      </c>
      <c r="D348" s="44" t="s">
        <v>973</v>
      </c>
      <c r="E348" s="44">
        <v>799.52</v>
      </c>
      <c r="F348" s="45">
        <v>170792</v>
      </c>
      <c r="G348" s="45">
        <v>84197</v>
      </c>
      <c r="H348" s="45">
        <v>86595</v>
      </c>
      <c r="I348" s="45">
        <v>214</v>
      </c>
      <c r="J348" s="15" t="s">
        <v>971</v>
      </c>
    </row>
    <row r="349" spans="1:10">
      <c r="A349" s="99">
        <v>9575</v>
      </c>
      <c r="B349" s="42" t="s">
        <v>90</v>
      </c>
      <c r="C349" s="43" t="s">
        <v>975</v>
      </c>
      <c r="D349" s="44" t="s">
        <v>976</v>
      </c>
      <c r="E349" s="44">
        <v>1267.44</v>
      </c>
      <c r="F349" s="45">
        <v>101014</v>
      </c>
      <c r="G349" s="45">
        <v>50621</v>
      </c>
      <c r="H349" s="45">
        <v>50393</v>
      </c>
      <c r="I349" s="45">
        <v>80</v>
      </c>
      <c r="J349" s="15" t="s">
        <v>974</v>
      </c>
    </row>
    <row r="350" spans="1:10">
      <c r="A350" s="99">
        <v>9576</v>
      </c>
      <c r="B350" s="42" t="s">
        <v>90</v>
      </c>
      <c r="C350" s="43" t="s">
        <v>978</v>
      </c>
      <c r="D350" s="44" t="s">
        <v>979</v>
      </c>
      <c r="E350" s="44">
        <v>895.16</v>
      </c>
      <c r="F350" s="45">
        <v>126749</v>
      </c>
      <c r="G350" s="45">
        <v>62952</v>
      </c>
      <c r="H350" s="45">
        <v>63797</v>
      </c>
      <c r="I350" s="45">
        <v>142</v>
      </c>
      <c r="J350" s="15" t="s">
        <v>977</v>
      </c>
    </row>
    <row r="351" spans="1:10">
      <c r="A351" s="99">
        <v>9577</v>
      </c>
      <c r="B351" s="42" t="s">
        <v>90</v>
      </c>
      <c r="C351" s="43" t="s">
        <v>981</v>
      </c>
      <c r="D351" s="44" t="s">
        <v>982</v>
      </c>
      <c r="E351" s="44">
        <v>970.78</v>
      </c>
      <c r="F351" s="45">
        <v>94734</v>
      </c>
      <c r="G351" s="45">
        <v>47305</v>
      </c>
      <c r="H351" s="45">
        <v>47429</v>
      </c>
      <c r="I351" s="45">
        <v>98</v>
      </c>
      <c r="J351" s="15" t="s">
        <v>980</v>
      </c>
    </row>
    <row r="352" spans="1:10">
      <c r="A352" s="113">
        <v>96</v>
      </c>
      <c r="B352" s="52" t="s">
        <v>984</v>
      </c>
      <c r="C352" s="43"/>
      <c r="D352" s="22"/>
      <c r="E352" s="54"/>
      <c r="F352" s="55"/>
      <c r="G352" s="55"/>
      <c r="H352" s="55"/>
      <c r="I352" s="55"/>
      <c r="J352" s="51" t="s">
        <v>983</v>
      </c>
    </row>
    <row r="353" spans="1:10">
      <c r="A353" s="99">
        <v>9661</v>
      </c>
      <c r="B353" s="42" t="s">
        <v>12</v>
      </c>
      <c r="C353" s="43" t="s">
        <v>986</v>
      </c>
      <c r="D353" s="44" t="s">
        <v>987</v>
      </c>
      <c r="E353" s="44">
        <v>62.45</v>
      </c>
      <c r="F353" s="45">
        <v>71002</v>
      </c>
      <c r="G353" s="45">
        <v>34641</v>
      </c>
      <c r="H353" s="45">
        <v>36361</v>
      </c>
      <c r="I353" s="45">
        <v>1137</v>
      </c>
      <c r="J353" s="15" t="s">
        <v>985</v>
      </c>
    </row>
    <row r="354" spans="1:10">
      <c r="A354" s="99">
        <v>9662</v>
      </c>
      <c r="B354" s="42" t="s">
        <v>12</v>
      </c>
      <c r="C354" s="43" t="s">
        <v>989</v>
      </c>
      <c r="D354" s="44" t="s">
        <v>990</v>
      </c>
      <c r="E354" s="44">
        <v>35.700000000000003</v>
      </c>
      <c r="F354" s="45">
        <v>53426</v>
      </c>
      <c r="G354" s="45">
        <v>26169</v>
      </c>
      <c r="H354" s="45">
        <v>27257</v>
      </c>
      <c r="I354" s="45">
        <v>1497</v>
      </c>
      <c r="J354" s="15" t="s">
        <v>988</v>
      </c>
    </row>
    <row r="355" spans="1:10">
      <c r="A355" s="99">
        <v>9663</v>
      </c>
      <c r="B355" s="42" t="s">
        <v>12</v>
      </c>
      <c r="C355" s="43" t="s">
        <v>992</v>
      </c>
      <c r="D355" s="44" t="s">
        <v>993</v>
      </c>
      <c r="E355" s="44">
        <v>87.6</v>
      </c>
      <c r="F355" s="45">
        <v>127934</v>
      </c>
      <c r="G355" s="45">
        <v>61131</v>
      </c>
      <c r="H355" s="45">
        <v>66803</v>
      </c>
      <c r="I355" s="45">
        <v>1460</v>
      </c>
      <c r="J355" s="15" t="s">
        <v>991</v>
      </c>
    </row>
    <row r="356" spans="1:10">
      <c r="A356" s="99">
        <v>9671</v>
      </c>
      <c r="B356" s="42" t="s">
        <v>90</v>
      </c>
      <c r="C356" s="43" t="s">
        <v>986</v>
      </c>
      <c r="D356" s="44" t="s">
        <v>995</v>
      </c>
      <c r="E356" s="44">
        <v>698.9</v>
      </c>
      <c r="F356" s="45">
        <v>174200</v>
      </c>
      <c r="G356" s="45">
        <v>86457</v>
      </c>
      <c r="H356" s="45">
        <v>87743</v>
      </c>
      <c r="I356" s="45">
        <v>249</v>
      </c>
      <c r="J356" s="15" t="s">
        <v>994</v>
      </c>
    </row>
    <row r="357" spans="1:10">
      <c r="A357" s="99">
        <v>9672</v>
      </c>
      <c r="B357" s="42" t="s">
        <v>90</v>
      </c>
      <c r="C357" s="43" t="s">
        <v>997</v>
      </c>
      <c r="D357" s="44" t="s">
        <v>998</v>
      </c>
      <c r="E357" s="44">
        <v>1136.9000000000001</v>
      </c>
      <c r="F357" s="45">
        <v>103235</v>
      </c>
      <c r="G357" s="45">
        <v>50860</v>
      </c>
      <c r="H357" s="45">
        <v>52375</v>
      </c>
      <c r="I357" s="45">
        <v>91</v>
      </c>
      <c r="J357" s="15" t="s">
        <v>996</v>
      </c>
    </row>
    <row r="358" spans="1:10">
      <c r="A358" s="99">
        <v>9673</v>
      </c>
      <c r="B358" s="42" t="s">
        <v>90</v>
      </c>
      <c r="C358" s="43" t="s">
        <v>1000</v>
      </c>
      <c r="D358" s="44" t="s">
        <v>1001</v>
      </c>
      <c r="E358" s="44">
        <v>1021.68</v>
      </c>
      <c r="F358" s="45">
        <v>79635</v>
      </c>
      <c r="G358" s="45">
        <v>39646</v>
      </c>
      <c r="H358" s="45">
        <v>39989</v>
      </c>
      <c r="I358" s="45">
        <v>78</v>
      </c>
      <c r="J358" s="15" t="s">
        <v>999</v>
      </c>
    </row>
    <row r="359" spans="1:10">
      <c r="A359" s="99">
        <v>9674</v>
      </c>
      <c r="B359" s="42" t="s">
        <v>90</v>
      </c>
      <c r="C359" s="43" t="s">
        <v>1003</v>
      </c>
      <c r="D359" s="44" t="s">
        <v>1004</v>
      </c>
      <c r="E359" s="44">
        <v>956.19</v>
      </c>
      <c r="F359" s="45">
        <v>84384</v>
      </c>
      <c r="G359" s="45">
        <v>42309</v>
      </c>
      <c r="H359" s="45">
        <v>42075</v>
      </c>
      <c r="I359" s="45">
        <v>88</v>
      </c>
      <c r="J359" s="15" t="s">
        <v>1002</v>
      </c>
    </row>
    <row r="360" spans="1:10">
      <c r="A360" s="99">
        <v>9675</v>
      </c>
      <c r="B360" s="42" t="s">
        <v>90</v>
      </c>
      <c r="C360" s="43" t="s">
        <v>1006</v>
      </c>
      <c r="D360" s="44" t="s">
        <v>1007</v>
      </c>
      <c r="E360" s="44">
        <v>684.14</v>
      </c>
      <c r="F360" s="45">
        <v>91155</v>
      </c>
      <c r="G360" s="45">
        <v>45862</v>
      </c>
      <c r="H360" s="45">
        <v>45293</v>
      </c>
      <c r="I360" s="45">
        <v>133</v>
      </c>
      <c r="J360" s="15" t="s">
        <v>1005</v>
      </c>
    </row>
    <row r="361" spans="1:10">
      <c r="A361" s="99">
        <v>9676</v>
      </c>
      <c r="B361" s="42" t="s">
        <v>90</v>
      </c>
      <c r="C361" s="43" t="s">
        <v>1009</v>
      </c>
      <c r="D361" s="44" t="s">
        <v>1010</v>
      </c>
      <c r="E361" s="44">
        <v>715.58</v>
      </c>
      <c r="F361" s="45">
        <v>128743</v>
      </c>
      <c r="G361" s="45">
        <v>64105</v>
      </c>
      <c r="H361" s="45">
        <v>64638</v>
      </c>
      <c r="I361" s="45">
        <v>180</v>
      </c>
      <c r="J361" s="15" t="s">
        <v>1008</v>
      </c>
    </row>
    <row r="362" spans="1:10">
      <c r="A362" s="99">
        <v>9677</v>
      </c>
      <c r="B362" s="42" t="s">
        <v>90</v>
      </c>
      <c r="C362" s="43" t="s">
        <v>1012</v>
      </c>
      <c r="D362" s="44" t="s">
        <v>1013</v>
      </c>
      <c r="E362" s="44">
        <v>1321.2</v>
      </c>
      <c r="F362" s="45">
        <v>126158</v>
      </c>
      <c r="G362" s="45">
        <v>62951</v>
      </c>
      <c r="H362" s="45">
        <v>63207</v>
      </c>
      <c r="I362" s="45">
        <v>95</v>
      </c>
      <c r="J362" s="15" t="s">
        <v>1011</v>
      </c>
    </row>
    <row r="363" spans="1:10">
      <c r="A363" s="99">
        <v>9678</v>
      </c>
      <c r="B363" s="42" t="s">
        <v>90</v>
      </c>
      <c r="C363" s="43" t="s">
        <v>989</v>
      </c>
      <c r="D363" s="44" t="s">
        <v>1015</v>
      </c>
      <c r="E363" s="44">
        <v>841.39</v>
      </c>
      <c r="F363" s="45">
        <v>115445</v>
      </c>
      <c r="G363" s="45">
        <v>58014</v>
      </c>
      <c r="H363" s="45">
        <v>57431</v>
      </c>
      <c r="I363" s="45">
        <v>137</v>
      </c>
      <c r="J363" s="15" t="s">
        <v>1014</v>
      </c>
    </row>
    <row r="364" spans="1:10">
      <c r="A364" s="99">
        <v>9679</v>
      </c>
      <c r="B364" s="42" t="s">
        <v>90</v>
      </c>
      <c r="C364" s="43" t="s">
        <v>992</v>
      </c>
      <c r="D364" s="44" t="s">
        <v>1017</v>
      </c>
      <c r="E364" s="44">
        <v>968.35</v>
      </c>
      <c r="F364" s="45">
        <v>162302</v>
      </c>
      <c r="G364" s="45">
        <v>80732</v>
      </c>
      <c r="H364" s="45">
        <v>81570</v>
      </c>
      <c r="I364" s="45">
        <v>168</v>
      </c>
      <c r="J364" s="15" t="s">
        <v>1016</v>
      </c>
    </row>
    <row r="365" spans="1:10">
      <c r="A365" s="113">
        <v>97</v>
      </c>
      <c r="B365" s="52" t="s">
        <v>1019</v>
      </c>
      <c r="C365" s="43"/>
      <c r="D365" s="22"/>
      <c r="E365" s="54"/>
      <c r="F365" s="55"/>
      <c r="G365" s="55"/>
      <c r="H365" s="55"/>
      <c r="I365" s="55"/>
      <c r="J365" s="51" t="s">
        <v>1018</v>
      </c>
    </row>
    <row r="366" spans="1:10">
      <c r="A366" s="99">
        <v>9761</v>
      </c>
      <c r="B366" s="42" t="s">
        <v>12</v>
      </c>
      <c r="C366" s="43" t="s">
        <v>1021</v>
      </c>
      <c r="D366" s="44" t="s">
        <v>1022</v>
      </c>
      <c r="E366" s="44">
        <v>146.86000000000001</v>
      </c>
      <c r="F366" s="45">
        <v>296582</v>
      </c>
      <c r="G366" s="45">
        <v>146222</v>
      </c>
      <c r="H366" s="45">
        <v>150360</v>
      </c>
      <c r="I366" s="45">
        <v>2019</v>
      </c>
      <c r="J366" s="15" t="s">
        <v>1020</v>
      </c>
    </row>
    <row r="367" spans="1:10">
      <c r="A367" s="99">
        <v>9762</v>
      </c>
      <c r="B367" s="42" t="s">
        <v>12</v>
      </c>
      <c r="C367" s="43" t="s">
        <v>1024</v>
      </c>
      <c r="D367" s="44" t="s">
        <v>1025</v>
      </c>
      <c r="E367" s="44">
        <v>40.020000000000003</v>
      </c>
      <c r="F367" s="45">
        <v>44398</v>
      </c>
      <c r="G367" s="45">
        <v>21872</v>
      </c>
      <c r="H367" s="45">
        <v>22526</v>
      </c>
      <c r="I367" s="45">
        <v>1109</v>
      </c>
      <c r="J367" s="15" t="s">
        <v>1023</v>
      </c>
    </row>
    <row r="368" spans="1:10">
      <c r="A368" s="99">
        <v>9763</v>
      </c>
      <c r="B368" s="42" t="s">
        <v>12</v>
      </c>
      <c r="C368" s="43" t="s">
        <v>1027</v>
      </c>
      <c r="D368" s="44" t="s">
        <v>1028</v>
      </c>
      <c r="E368" s="44">
        <v>63.28</v>
      </c>
      <c r="F368" s="45">
        <v>69151</v>
      </c>
      <c r="G368" s="45">
        <v>34219</v>
      </c>
      <c r="H368" s="45">
        <v>34932</v>
      </c>
      <c r="I368" s="45">
        <v>1093</v>
      </c>
      <c r="J368" s="15" t="s">
        <v>1026</v>
      </c>
    </row>
    <row r="369" spans="1:10">
      <c r="A369" s="99">
        <v>9764</v>
      </c>
      <c r="B369" s="42" t="s">
        <v>12</v>
      </c>
      <c r="C369" s="43" t="s">
        <v>1030</v>
      </c>
      <c r="D369" s="44" t="s">
        <v>1031</v>
      </c>
      <c r="E369" s="44">
        <v>70.11</v>
      </c>
      <c r="F369" s="45">
        <v>44100</v>
      </c>
      <c r="G369" s="45">
        <v>21892</v>
      </c>
      <c r="H369" s="45">
        <v>22208</v>
      </c>
      <c r="I369" s="45">
        <v>629</v>
      </c>
      <c r="J369" s="15" t="s">
        <v>1029</v>
      </c>
    </row>
    <row r="370" spans="1:10">
      <c r="A370" s="99">
        <v>9771</v>
      </c>
      <c r="B370" s="42" t="s">
        <v>90</v>
      </c>
      <c r="C370" s="43" t="s">
        <v>1033</v>
      </c>
      <c r="D370" s="44" t="s">
        <v>1034</v>
      </c>
      <c r="E370" s="44">
        <v>780.23</v>
      </c>
      <c r="F370" s="45">
        <v>134655</v>
      </c>
      <c r="G370" s="45">
        <v>67161</v>
      </c>
      <c r="H370" s="45">
        <v>67494</v>
      </c>
      <c r="I370" s="45">
        <v>173</v>
      </c>
      <c r="J370" s="15" t="s">
        <v>1032</v>
      </c>
    </row>
    <row r="371" spans="1:10">
      <c r="A371" s="99">
        <v>9772</v>
      </c>
      <c r="B371" s="42" t="s">
        <v>90</v>
      </c>
      <c r="C371" s="43" t="s">
        <v>1021</v>
      </c>
      <c r="D371" s="44" t="s">
        <v>1036</v>
      </c>
      <c r="E371" s="44">
        <v>1070.6300000000001</v>
      </c>
      <c r="F371" s="45">
        <v>253468</v>
      </c>
      <c r="G371" s="45">
        <v>125761</v>
      </c>
      <c r="H371" s="45">
        <v>127707</v>
      </c>
      <c r="I371" s="45">
        <v>237</v>
      </c>
      <c r="J371" s="15" t="s">
        <v>1035</v>
      </c>
    </row>
    <row r="372" spans="1:10">
      <c r="A372" s="99">
        <v>9773</v>
      </c>
      <c r="B372" s="42" t="s">
        <v>90</v>
      </c>
      <c r="C372" s="43" t="s">
        <v>1038</v>
      </c>
      <c r="D372" s="44" t="s">
        <v>1039</v>
      </c>
      <c r="E372" s="44">
        <v>792.23</v>
      </c>
      <c r="F372" s="45">
        <v>96562</v>
      </c>
      <c r="G372" s="45">
        <v>48441</v>
      </c>
      <c r="H372" s="45">
        <v>48121</v>
      </c>
      <c r="I372" s="45">
        <v>122</v>
      </c>
      <c r="J372" s="15" t="s">
        <v>1037</v>
      </c>
    </row>
    <row r="373" spans="1:10">
      <c r="A373" s="99">
        <v>9774</v>
      </c>
      <c r="B373" s="42" t="s">
        <v>90</v>
      </c>
      <c r="C373" s="43" t="s">
        <v>1041</v>
      </c>
      <c r="D373" s="44" t="s">
        <v>1042</v>
      </c>
      <c r="E373" s="44">
        <v>762.4</v>
      </c>
      <c r="F373" s="45">
        <v>127027</v>
      </c>
      <c r="G373" s="45">
        <v>64288</v>
      </c>
      <c r="H373" s="45">
        <v>62739</v>
      </c>
      <c r="I373" s="45">
        <v>167</v>
      </c>
      <c r="J373" s="15" t="s">
        <v>1040</v>
      </c>
    </row>
    <row r="374" spans="1:10">
      <c r="A374" s="99">
        <v>9775</v>
      </c>
      <c r="B374" s="42" t="s">
        <v>90</v>
      </c>
      <c r="C374" s="43" t="s">
        <v>1044</v>
      </c>
      <c r="D374" s="44" t="s">
        <v>1045</v>
      </c>
      <c r="E374" s="44">
        <v>515.84</v>
      </c>
      <c r="F374" s="45">
        <v>175204</v>
      </c>
      <c r="G374" s="45">
        <v>86839</v>
      </c>
      <c r="H374" s="45">
        <v>88365</v>
      </c>
      <c r="I374" s="45">
        <v>340</v>
      </c>
      <c r="J374" s="15" t="s">
        <v>1043</v>
      </c>
    </row>
    <row r="375" spans="1:10">
      <c r="A375" s="99">
        <v>9776</v>
      </c>
      <c r="B375" s="42" t="s">
        <v>90</v>
      </c>
      <c r="C375" s="43" t="s">
        <v>1047</v>
      </c>
      <c r="D375" s="44" t="s">
        <v>1048</v>
      </c>
      <c r="E375" s="44">
        <v>323.39</v>
      </c>
      <c r="F375" s="45">
        <v>81981</v>
      </c>
      <c r="G375" s="45">
        <v>40438</v>
      </c>
      <c r="H375" s="45">
        <v>41543</v>
      </c>
      <c r="I375" s="45">
        <v>254</v>
      </c>
      <c r="J375" s="15" t="s">
        <v>1046</v>
      </c>
    </row>
    <row r="376" spans="1:10">
      <c r="A376" s="99">
        <v>9777</v>
      </c>
      <c r="B376" s="42" t="s">
        <v>90</v>
      </c>
      <c r="C376" s="43" t="s">
        <v>1050</v>
      </c>
      <c r="D376" s="44" t="s">
        <v>1051</v>
      </c>
      <c r="E376" s="44">
        <v>1394.43</v>
      </c>
      <c r="F376" s="45">
        <v>141182</v>
      </c>
      <c r="G376" s="45">
        <v>70507</v>
      </c>
      <c r="H376" s="45">
        <v>70675</v>
      </c>
      <c r="I376" s="45">
        <v>101</v>
      </c>
      <c r="J376" s="15" t="s">
        <v>1049</v>
      </c>
    </row>
    <row r="377" spans="1:10">
      <c r="A377" s="99">
        <v>9778</v>
      </c>
      <c r="B377" s="42" t="s">
        <v>90</v>
      </c>
      <c r="C377" s="43" t="s">
        <v>1053</v>
      </c>
      <c r="D377" s="44" t="s">
        <v>1054</v>
      </c>
      <c r="E377" s="44">
        <v>1229.57</v>
      </c>
      <c r="F377" s="45">
        <v>145341</v>
      </c>
      <c r="G377" s="45">
        <v>73229</v>
      </c>
      <c r="H377" s="45">
        <v>72112</v>
      </c>
      <c r="I377" s="45">
        <v>118</v>
      </c>
      <c r="J377" s="15" t="s">
        <v>1052</v>
      </c>
    </row>
    <row r="378" spans="1:10">
      <c r="A378" s="99">
        <v>9779</v>
      </c>
      <c r="B378" s="42" t="s">
        <v>90</v>
      </c>
      <c r="C378" s="43" t="s">
        <v>1056</v>
      </c>
      <c r="D378" s="44" t="s">
        <v>1057</v>
      </c>
      <c r="E378" s="44">
        <v>1274.58</v>
      </c>
      <c r="F378" s="45">
        <v>133783</v>
      </c>
      <c r="G378" s="45">
        <v>67860</v>
      </c>
      <c r="H378" s="45">
        <v>65923</v>
      </c>
      <c r="I378" s="45">
        <v>105</v>
      </c>
      <c r="J378" s="15" t="s">
        <v>1055</v>
      </c>
    </row>
    <row r="379" spans="1:10">
      <c r="A379" s="99">
        <v>9780</v>
      </c>
      <c r="B379" s="42" t="s">
        <v>90</v>
      </c>
      <c r="C379" s="43" t="s">
        <v>1059</v>
      </c>
      <c r="D379" s="44" t="s">
        <v>1060</v>
      </c>
      <c r="E379" s="44">
        <v>1527.96</v>
      </c>
      <c r="F379" s="45">
        <v>156008</v>
      </c>
      <c r="G379" s="45">
        <v>76890</v>
      </c>
      <c r="H379" s="45">
        <v>79118</v>
      </c>
      <c r="I379" s="45">
        <v>102</v>
      </c>
      <c r="J379" s="15" t="s">
        <v>1058</v>
      </c>
    </row>
    <row r="380" spans="1:10">
      <c r="C380" s="47" t="s">
        <v>70</v>
      </c>
      <c r="D380" s="48"/>
      <c r="E380" s="91">
        <v>70541.590000000011</v>
      </c>
      <c r="F380" s="50">
        <v>13124737</v>
      </c>
      <c r="G380" s="50">
        <v>6507691</v>
      </c>
      <c r="H380" s="50">
        <v>6617046</v>
      </c>
      <c r="I380" s="50">
        <v>186</v>
      </c>
    </row>
    <row r="381" spans="1:10">
      <c r="A381" s="113">
        <v>10</v>
      </c>
      <c r="B381" s="52" t="s">
        <v>1062</v>
      </c>
      <c r="E381" s="54"/>
      <c r="F381" s="55"/>
      <c r="G381" s="55"/>
      <c r="H381" s="55"/>
      <c r="I381" s="55"/>
      <c r="J381" s="51" t="s">
        <v>1061</v>
      </c>
    </row>
    <row r="382" spans="1:10">
      <c r="A382" s="99">
        <v>10041</v>
      </c>
      <c r="B382" s="42" t="s">
        <v>1064</v>
      </c>
      <c r="C382" s="43" t="s">
        <v>1065</v>
      </c>
      <c r="D382" s="44" t="s">
        <v>1066</v>
      </c>
      <c r="E382" s="44">
        <v>410.95</v>
      </c>
      <c r="F382" s="45">
        <v>328714</v>
      </c>
      <c r="G382" s="45">
        <v>161617</v>
      </c>
      <c r="H382" s="45">
        <v>167097</v>
      </c>
      <c r="I382" s="45">
        <v>800</v>
      </c>
      <c r="J382" s="15" t="s">
        <v>1063</v>
      </c>
    </row>
    <row r="383" spans="1:10">
      <c r="A383" s="99">
        <v>10042</v>
      </c>
      <c r="B383" s="42" t="s">
        <v>90</v>
      </c>
      <c r="C383" s="43" t="s">
        <v>1068</v>
      </c>
      <c r="D383" s="44" t="s">
        <v>1069</v>
      </c>
      <c r="E383" s="44">
        <v>556.66</v>
      </c>
      <c r="F383" s="45">
        <v>103243</v>
      </c>
      <c r="G383" s="45">
        <v>51032</v>
      </c>
      <c r="H383" s="45">
        <v>52211</v>
      </c>
      <c r="I383" s="45">
        <v>185</v>
      </c>
      <c r="J383" s="15" t="s">
        <v>1067</v>
      </c>
    </row>
    <row r="384" spans="1:10">
      <c r="A384" s="99">
        <v>10043</v>
      </c>
      <c r="B384" s="42" t="s">
        <v>90</v>
      </c>
      <c r="C384" s="43" t="s">
        <v>1071</v>
      </c>
      <c r="D384" s="44" t="s">
        <v>1072</v>
      </c>
      <c r="E384" s="44">
        <v>249.8</v>
      </c>
      <c r="F384" s="45">
        <v>131408</v>
      </c>
      <c r="G384" s="45">
        <v>64540</v>
      </c>
      <c r="H384" s="45">
        <v>66868</v>
      </c>
      <c r="I384" s="45">
        <v>526</v>
      </c>
      <c r="J384" s="15" t="s">
        <v>1070</v>
      </c>
    </row>
    <row r="385" spans="1:10">
      <c r="A385" s="99">
        <v>10044</v>
      </c>
      <c r="B385" s="42" t="s">
        <v>90</v>
      </c>
      <c r="C385" s="43" t="s">
        <v>1074</v>
      </c>
      <c r="D385" s="44" t="s">
        <v>1075</v>
      </c>
      <c r="E385" s="44">
        <v>459.35</v>
      </c>
      <c r="F385" s="45">
        <v>194319</v>
      </c>
      <c r="G385" s="45">
        <v>95138</v>
      </c>
      <c r="H385" s="45">
        <v>99181</v>
      </c>
      <c r="I385" s="45">
        <v>423</v>
      </c>
      <c r="J385" s="15" t="s">
        <v>1073</v>
      </c>
    </row>
    <row r="386" spans="1:10">
      <c r="A386" s="99">
        <v>10045</v>
      </c>
      <c r="B386" s="42" t="s">
        <v>90</v>
      </c>
      <c r="C386" s="43" t="s">
        <v>1077</v>
      </c>
      <c r="D386" s="44" t="s">
        <v>1078</v>
      </c>
      <c r="E386" s="44">
        <v>418.28</v>
      </c>
      <c r="F386" s="45">
        <v>142196</v>
      </c>
      <c r="G386" s="45">
        <v>69120</v>
      </c>
      <c r="H386" s="45">
        <v>73076</v>
      </c>
      <c r="I386" s="45">
        <v>340</v>
      </c>
      <c r="J386" s="15" t="s">
        <v>1076</v>
      </c>
    </row>
    <row r="387" spans="1:10">
      <c r="A387" s="99">
        <v>10046</v>
      </c>
      <c r="B387" s="42" t="s">
        <v>90</v>
      </c>
      <c r="C387" s="43" t="s">
        <v>1080</v>
      </c>
      <c r="D387" s="44" t="s">
        <v>1081</v>
      </c>
      <c r="E387" s="44">
        <v>476.07</v>
      </c>
      <c r="F387" s="45">
        <v>87007</v>
      </c>
      <c r="G387" s="45">
        <v>42972</v>
      </c>
      <c r="H387" s="45">
        <v>44035</v>
      </c>
      <c r="I387" s="45">
        <v>183</v>
      </c>
      <c r="J387" s="15" t="s">
        <v>1079</v>
      </c>
    </row>
    <row r="388" spans="1:10">
      <c r="C388" s="47" t="s">
        <v>70</v>
      </c>
      <c r="D388" s="48"/>
      <c r="E388" s="49">
        <v>2571.11</v>
      </c>
      <c r="F388" s="50">
        <v>986887</v>
      </c>
      <c r="G388" s="50">
        <v>484419</v>
      </c>
      <c r="H388" s="50">
        <v>502468</v>
      </c>
      <c r="I388" s="50">
        <v>384</v>
      </c>
    </row>
    <row r="389" spans="1:10">
      <c r="A389" s="113">
        <v>11</v>
      </c>
      <c r="B389" s="52" t="s">
        <v>1083</v>
      </c>
      <c r="E389" s="54"/>
      <c r="F389" s="55"/>
      <c r="G389" s="55"/>
      <c r="H389" s="55"/>
      <c r="I389" s="55"/>
      <c r="J389" s="51" t="s">
        <v>1082</v>
      </c>
    </row>
    <row r="390" spans="1:10">
      <c r="A390" s="99">
        <v>11000</v>
      </c>
      <c r="B390" s="42" t="s">
        <v>12</v>
      </c>
      <c r="C390" s="43" t="s">
        <v>1085</v>
      </c>
      <c r="D390" s="44" t="s">
        <v>1086</v>
      </c>
      <c r="E390" s="67">
        <v>891.12</v>
      </c>
      <c r="F390" s="68">
        <v>3669491</v>
      </c>
      <c r="G390" s="68">
        <v>1804273</v>
      </c>
      <c r="H390" s="68">
        <v>1865218</v>
      </c>
      <c r="I390" s="68">
        <v>4118</v>
      </c>
      <c r="J390" s="15" t="s">
        <v>1084</v>
      </c>
    </row>
    <row r="391" spans="1:10">
      <c r="A391" s="113">
        <v>12</v>
      </c>
      <c r="B391" s="52" t="s">
        <v>1088</v>
      </c>
      <c r="E391" s="54"/>
      <c r="F391" s="55"/>
      <c r="G391" s="55"/>
      <c r="H391" s="55"/>
      <c r="I391" s="55"/>
      <c r="J391" s="51" t="s">
        <v>1087</v>
      </c>
    </row>
    <row r="392" spans="1:10">
      <c r="A392" s="99">
        <v>12051</v>
      </c>
      <c r="B392" s="42" t="s">
        <v>12</v>
      </c>
      <c r="C392" s="43" t="s">
        <v>1090</v>
      </c>
      <c r="D392" s="44" t="s">
        <v>1091</v>
      </c>
      <c r="E392" s="44">
        <v>229.72</v>
      </c>
      <c r="F392" s="45">
        <v>72184</v>
      </c>
      <c r="G392" s="45">
        <v>35577</v>
      </c>
      <c r="H392" s="45">
        <v>36607</v>
      </c>
      <c r="I392" s="45">
        <v>314</v>
      </c>
      <c r="J392" s="15" t="s">
        <v>1089</v>
      </c>
    </row>
    <row r="393" spans="1:10">
      <c r="A393" s="99">
        <v>12052</v>
      </c>
      <c r="B393" s="42" t="s">
        <v>12</v>
      </c>
      <c r="C393" s="43" t="s">
        <v>1093</v>
      </c>
      <c r="D393" s="44" t="s">
        <v>1094</v>
      </c>
      <c r="E393" s="44">
        <v>165.62</v>
      </c>
      <c r="F393" s="45">
        <v>99678</v>
      </c>
      <c r="G393" s="45">
        <v>48816</v>
      </c>
      <c r="H393" s="45">
        <v>50862</v>
      </c>
      <c r="I393" s="45">
        <v>602</v>
      </c>
      <c r="J393" s="15" t="s">
        <v>1092</v>
      </c>
    </row>
    <row r="394" spans="1:10">
      <c r="A394" s="99">
        <v>12053</v>
      </c>
      <c r="B394" s="42" t="s">
        <v>12</v>
      </c>
      <c r="C394" s="43" t="s">
        <v>1096</v>
      </c>
      <c r="D394" s="44" t="s">
        <v>1097</v>
      </c>
      <c r="E394" s="44">
        <v>147.85</v>
      </c>
      <c r="F394" s="45">
        <v>57751</v>
      </c>
      <c r="G394" s="45">
        <v>28099</v>
      </c>
      <c r="H394" s="45">
        <v>29652</v>
      </c>
      <c r="I394" s="45">
        <v>391</v>
      </c>
      <c r="J394" s="15" t="s">
        <v>1095</v>
      </c>
    </row>
    <row r="395" spans="1:10">
      <c r="A395" s="99">
        <v>12054</v>
      </c>
      <c r="B395" s="42" t="s">
        <v>12</v>
      </c>
      <c r="C395" s="43" t="s">
        <v>1099</v>
      </c>
      <c r="D395" s="44" t="s">
        <v>1100</v>
      </c>
      <c r="E395" s="44">
        <v>188.24</v>
      </c>
      <c r="F395" s="45">
        <v>180334</v>
      </c>
      <c r="G395" s="45">
        <v>87158</v>
      </c>
      <c r="H395" s="45">
        <v>93176</v>
      </c>
      <c r="I395" s="45">
        <v>958</v>
      </c>
      <c r="J395" s="15" t="s">
        <v>1098</v>
      </c>
    </row>
    <row r="396" spans="1:10">
      <c r="A396" s="99">
        <v>12060</v>
      </c>
      <c r="B396" s="42" t="s">
        <v>90</v>
      </c>
      <c r="C396" s="43" t="s">
        <v>1102</v>
      </c>
      <c r="D396" s="44" t="s">
        <v>1103</v>
      </c>
      <c r="E396" s="44">
        <v>1479.58</v>
      </c>
      <c r="F396" s="45">
        <v>185244</v>
      </c>
      <c r="G396" s="45">
        <v>91812</v>
      </c>
      <c r="H396" s="45">
        <v>93432</v>
      </c>
      <c r="I396" s="45">
        <v>125</v>
      </c>
      <c r="J396" s="15" t="s">
        <v>1101</v>
      </c>
    </row>
    <row r="397" spans="1:10">
      <c r="A397" s="99">
        <v>12061</v>
      </c>
      <c r="B397" s="42" t="s">
        <v>90</v>
      </c>
      <c r="C397" s="43" t="s">
        <v>1105</v>
      </c>
      <c r="D397" s="44" t="s">
        <v>1106</v>
      </c>
      <c r="E397" s="44">
        <v>2274.5</v>
      </c>
      <c r="F397" s="45">
        <v>170791</v>
      </c>
      <c r="G397" s="45">
        <v>84806</v>
      </c>
      <c r="H397" s="45">
        <v>85985</v>
      </c>
      <c r="I397" s="45">
        <v>75</v>
      </c>
      <c r="J397" s="15" t="s">
        <v>1104</v>
      </c>
    </row>
    <row r="398" spans="1:10">
      <c r="A398" s="99">
        <v>12062</v>
      </c>
      <c r="B398" s="42" t="s">
        <v>90</v>
      </c>
      <c r="C398" s="43" t="s">
        <v>1108</v>
      </c>
      <c r="D398" s="44" t="s">
        <v>1109</v>
      </c>
      <c r="E398" s="44">
        <v>1899.19</v>
      </c>
      <c r="F398" s="45">
        <v>101827</v>
      </c>
      <c r="G398" s="45">
        <v>50472</v>
      </c>
      <c r="H398" s="45">
        <v>51355</v>
      </c>
      <c r="I398" s="45">
        <v>54</v>
      </c>
      <c r="J398" s="15" t="s">
        <v>1107</v>
      </c>
    </row>
    <row r="399" spans="1:10">
      <c r="A399" s="99">
        <v>12063</v>
      </c>
      <c r="B399" s="42" t="s">
        <v>90</v>
      </c>
      <c r="C399" s="43" t="s">
        <v>1111</v>
      </c>
      <c r="D399" s="44" t="s">
        <v>1112</v>
      </c>
      <c r="E399" s="44">
        <v>1727.31</v>
      </c>
      <c r="F399" s="45">
        <v>162996</v>
      </c>
      <c r="G399" s="45">
        <v>80547</v>
      </c>
      <c r="H399" s="45">
        <v>82449</v>
      </c>
      <c r="I399" s="45">
        <v>94</v>
      </c>
      <c r="J399" s="15" t="s">
        <v>1110</v>
      </c>
    </row>
    <row r="400" spans="1:10">
      <c r="A400" s="99">
        <v>12064</v>
      </c>
      <c r="B400" s="42" t="s">
        <v>90</v>
      </c>
      <c r="C400" s="43" t="s">
        <v>1114</v>
      </c>
      <c r="D400" s="44" t="s">
        <v>1115</v>
      </c>
      <c r="E400" s="44">
        <v>2158.65</v>
      </c>
      <c r="F400" s="45">
        <v>195751</v>
      </c>
      <c r="G400" s="45">
        <v>97086</v>
      </c>
      <c r="H400" s="45">
        <v>98665</v>
      </c>
      <c r="I400" s="45">
        <v>91</v>
      </c>
      <c r="J400" s="15" t="s">
        <v>1113</v>
      </c>
    </row>
    <row r="401" spans="1:10">
      <c r="A401" s="99">
        <v>12065</v>
      </c>
      <c r="B401" s="42" t="s">
        <v>90</v>
      </c>
      <c r="C401" s="43" t="s">
        <v>1117</v>
      </c>
      <c r="D401" s="44" t="s">
        <v>1118</v>
      </c>
      <c r="E401" s="44">
        <v>1808.18</v>
      </c>
      <c r="F401" s="45">
        <v>212914</v>
      </c>
      <c r="G401" s="45">
        <v>104949</v>
      </c>
      <c r="H401" s="45">
        <v>107965</v>
      </c>
      <c r="I401" s="45">
        <v>118</v>
      </c>
      <c r="J401" s="15" t="s">
        <v>1116</v>
      </c>
    </row>
    <row r="402" spans="1:10">
      <c r="A402" s="99">
        <v>12066</v>
      </c>
      <c r="B402" s="42" t="s">
        <v>90</v>
      </c>
      <c r="C402" s="43" t="s">
        <v>1120</v>
      </c>
      <c r="D402" s="44" t="s">
        <v>1121</v>
      </c>
      <c r="E402" s="44">
        <v>1223.48</v>
      </c>
      <c r="F402" s="45">
        <v>109371</v>
      </c>
      <c r="G402" s="45">
        <v>53724</v>
      </c>
      <c r="H402" s="45">
        <v>55647</v>
      </c>
      <c r="I402" s="45">
        <v>89</v>
      </c>
      <c r="J402" s="15" t="s">
        <v>1119</v>
      </c>
    </row>
    <row r="403" spans="1:10">
      <c r="A403" s="99">
        <v>12067</v>
      </c>
      <c r="B403" s="42" t="s">
        <v>90</v>
      </c>
      <c r="C403" s="43" t="s">
        <v>1123</v>
      </c>
      <c r="D403" s="44" t="s">
        <v>1124</v>
      </c>
      <c r="E403" s="44">
        <v>2256.75</v>
      </c>
      <c r="F403" s="45">
        <v>178803</v>
      </c>
      <c r="G403" s="45">
        <v>87616</v>
      </c>
      <c r="H403" s="45">
        <v>91187</v>
      </c>
      <c r="I403" s="45">
        <v>79</v>
      </c>
      <c r="J403" s="15" t="s">
        <v>1122</v>
      </c>
    </row>
    <row r="404" spans="1:10">
      <c r="A404" s="99">
        <v>12068</v>
      </c>
      <c r="B404" s="42" t="s">
        <v>90</v>
      </c>
      <c r="C404" s="43" t="s">
        <v>1126</v>
      </c>
      <c r="D404" s="44" t="s">
        <v>1127</v>
      </c>
      <c r="E404" s="44">
        <v>2526.56</v>
      </c>
      <c r="F404" s="45">
        <v>98861</v>
      </c>
      <c r="G404" s="45">
        <v>49144</v>
      </c>
      <c r="H404" s="45">
        <v>49717</v>
      </c>
      <c r="I404" s="45">
        <v>39</v>
      </c>
      <c r="J404" s="15" t="s">
        <v>1125</v>
      </c>
    </row>
    <row r="405" spans="1:10">
      <c r="A405" s="99">
        <v>12069</v>
      </c>
      <c r="B405" s="42" t="s">
        <v>90</v>
      </c>
      <c r="C405" s="43" t="s">
        <v>1129</v>
      </c>
      <c r="D405" s="44" t="s">
        <v>1130</v>
      </c>
      <c r="E405" s="44">
        <v>2592.02</v>
      </c>
      <c r="F405" s="45">
        <v>216566</v>
      </c>
      <c r="G405" s="45">
        <v>107234</v>
      </c>
      <c r="H405" s="45">
        <v>109332</v>
      </c>
      <c r="I405" s="45">
        <v>84</v>
      </c>
      <c r="J405" s="15" t="s">
        <v>1128</v>
      </c>
    </row>
    <row r="406" spans="1:10">
      <c r="A406" s="99">
        <v>12070</v>
      </c>
      <c r="B406" s="42" t="s">
        <v>90</v>
      </c>
      <c r="C406" s="43" t="s">
        <v>1132</v>
      </c>
      <c r="D406" s="44" t="s">
        <v>1133</v>
      </c>
      <c r="E406" s="44">
        <v>2138.54</v>
      </c>
      <c r="F406" s="45">
        <v>76158</v>
      </c>
      <c r="G406" s="45">
        <v>37801</v>
      </c>
      <c r="H406" s="45">
        <v>38357</v>
      </c>
      <c r="I406" s="45">
        <v>36</v>
      </c>
      <c r="J406" s="15" t="s">
        <v>1131</v>
      </c>
    </row>
    <row r="407" spans="1:10">
      <c r="A407" s="99">
        <v>12071</v>
      </c>
      <c r="B407" s="42" t="s">
        <v>90</v>
      </c>
      <c r="C407" s="43" t="s">
        <v>1135</v>
      </c>
      <c r="D407" s="44" t="s">
        <v>1136</v>
      </c>
      <c r="E407" s="44">
        <v>1656.98</v>
      </c>
      <c r="F407" s="45">
        <v>113720</v>
      </c>
      <c r="G407" s="45">
        <v>55879</v>
      </c>
      <c r="H407" s="45">
        <v>57841</v>
      </c>
      <c r="I407" s="45">
        <v>69</v>
      </c>
      <c r="J407" s="15" t="s">
        <v>1134</v>
      </c>
    </row>
    <row r="408" spans="1:10">
      <c r="A408" s="99">
        <v>12072</v>
      </c>
      <c r="B408" s="42" t="s">
        <v>90</v>
      </c>
      <c r="C408" s="43" t="s">
        <v>1138</v>
      </c>
      <c r="D408" s="44" t="s">
        <v>1139</v>
      </c>
      <c r="E408" s="44">
        <v>2104.21</v>
      </c>
      <c r="F408" s="45">
        <v>169997</v>
      </c>
      <c r="G408" s="45">
        <v>84796</v>
      </c>
      <c r="H408" s="45">
        <v>85201</v>
      </c>
      <c r="I408" s="45">
        <v>81</v>
      </c>
      <c r="J408" s="15" t="s">
        <v>1137</v>
      </c>
    </row>
    <row r="409" spans="1:10">
      <c r="A409" s="99">
        <v>12073</v>
      </c>
      <c r="B409" s="42" t="s">
        <v>90</v>
      </c>
      <c r="C409" s="43" t="s">
        <v>1141</v>
      </c>
      <c r="D409" s="44" t="s">
        <v>1142</v>
      </c>
      <c r="E409" s="44">
        <v>3077.03</v>
      </c>
      <c r="F409" s="45">
        <v>118947</v>
      </c>
      <c r="G409" s="45">
        <v>58415</v>
      </c>
      <c r="H409" s="45">
        <v>60532</v>
      </c>
      <c r="I409" s="45">
        <v>39</v>
      </c>
      <c r="J409" s="15" t="s">
        <v>1140</v>
      </c>
    </row>
    <row r="410" spans="1:10">
      <c r="C410" s="47" t="s">
        <v>70</v>
      </c>
      <c r="D410" s="48"/>
      <c r="E410" s="49">
        <v>29654.41</v>
      </c>
      <c r="F410" s="50">
        <v>2521893</v>
      </c>
      <c r="G410" s="50">
        <v>1243931</v>
      </c>
      <c r="H410" s="50">
        <v>1277962</v>
      </c>
      <c r="I410" s="50">
        <v>85</v>
      </c>
    </row>
    <row r="411" spans="1:10">
      <c r="A411" s="113">
        <v>13</v>
      </c>
      <c r="B411" s="52" t="s">
        <v>1144</v>
      </c>
      <c r="E411" s="54"/>
      <c r="F411" s="55"/>
      <c r="G411" s="55"/>
      <c r="H411" s="55"/>
      <c r="I411" s="55"/>
      <c r="J411" s="51" t="s">
        <v>1143</v>
      </c>
    </row>
    <row r="412" spans="1:10">
      <c r="A412" s="99">
        <v>13003</v>
      </c>
      <c r="B412" s="42" t="s">
        <v>12</v>
      </c>
      <c r="C412" s="43" t="s">
        <v>1146</v>
      </c>
      <c r="D412" s="44" t="s">
        <v>1147</v>
      </c>
      <c r="E412" s="44">
        <v>181.36</v>
      </c>
      <c r="F412" s="45">
        <v>209191</v>
      </c>
      <c r="G412" s="45">
        <v>103101</v>
      </c>
      <c r="H412" s="45">
        <v>106090</v>
      </c>
      <c r="I412" s="45">
        <v>1153</v>
      </c>
      <c r="J412" s="15" t="s">
        <v>1145</v>
      </c>
    </row>
    <row r="413" spans="1:10">
      <c r="A413" s="58">
        <v>13004</v>
      </c>
      <c r="B413" s="42" t="s">
        <v>12</v>
      </c>
      <c r="C413" s="43" t="s">
        <v>1149</v>
      </c>
      <c r="D413" s="44" t="s">
        <v>1150</v>
      </c>
      <c r="E413" s="44">
        <v>130.52000000000001</v>
      </c>
      <c r="F413" s="45">
        <v>95653</v>
      </c>
      <c r="G413" s="45">
        <v>45957</v>
      </c>
      <c r="H413" s="45">
        <v>49696</v>
      </c>
      <c r="I413" s="45">
        <v>733</v>
      </c>
      <c r="J413" s="69" t="s">
        <v>1148</v>
      </c>
    </row>
    <row r="414" spans="1:10">
      <c r="A414" s="58">
        <v>13071</v>
      </c>
      <c r="B414" s="58" t="s">
        <v>90</v>
      </c>
      <c r="C414" s="59" t="s">
        <v>1152</v>
      </c>
      <c r="D414" s="53" t="s">
        <v>1153</v>
      </c>
      <c r="E414" s="23">
        <v>5495.6</v>
      </c>
      <c r="F414" s="66">
        <v>258074</v>
      </c>
      <c r="G414" s="66">
        <v>126560</v>
      </c>
      <c r="H414" s="66">
        <v>131514</v>
      </c>
      <c r="I414" s="66">
        <v>47</v>
      </c>
      <c r="J414" s="58" t="s">
        <v>1151</v>
      </c>
    </row>
    <row r="415" spans="1:10">
      <c r="A415" s="58">
        <v>13072</v>
      </c>
      <c r="B415" s="58" t="s">
        <v>90</v>
      </c>
      <c r="C415" s="59" t="s">
        <v>1155</v>
      </c>
      <c r="D415" s="44" t="s">
        <v>1156</v>
      </c>
      <c r="E415" s="44">
        <v>3431.29</v>
      </c>
      <c r="F415" s="45">
        <v>215794</v>
      </c>
      <c r="G415" s="45">
        <v>107360</v>
      </c>
      <c r="H415" s="45">
        <v>108434</v>
      </c>
      <c r="I415" s="45">
        <v>63</v>
      </c>
      <c r="J415" s="58" t="s">
        <v>1154</v>
      </c>
    </row>
    <row r="416" spans="1:10">
      <c r="A416" s="58">
        <v>13073</v>
      </c>
      <c r="B416" s="58" t="s">
        <v>90</v>
      </c>
      <c r="C416" s="59" t="s">
        <v>1158</v>
      </c>
      <c r="D416" s="44" t="s">
        <v>1159</v>
      </c>
      <c r="E416" s="44">
        <v>3216.02</v>
      </c>
      <c r="F416" s="45">
        <v>224702</v>
      </c>
      <c r="G416" s="45">
        <v>110438</v>
      </c>
      <c r="H416" s="45">
        <v>114264</v>
      </c>
      <c r="I416" s="45">
        <v>70</v>
      </c>
      <c r="J416" s="58" t="s">
        <v>1157</v>
      </c>
    </row>
    <row r="417" spans="1:10">
      <c r="A417" s="58">
        <v>13074</v>
      </c>
      <c r="B417" s="58" t="s">
        <v>90</v>
      </c>
      <c r="C417" s="59" t="s">
        <v>1161</v>
      </c>
      <c r="D417" s="44" t="s">
        <v>1162</v>
      </c>
      <c r="E417" s="44">
        <v>2127.08</v>
      </c>
      <c r="F417" s="45">
        <v>157322</v>
      </c>
      <c r="G417" s="45">
        <v>78294</v>
      </c>
      <c r="H417" s="45">
        <v>79028</v>
      </c>
      <c r="I417" s="45">
        <v>74</v>
      </c>
      <c r="J417" s="58" t="s">
        <v>1160</v>
      </c>
    </row>
    <row r="418" spans="1:10">
      <c r="A418" s="58">
        <v>13075</v>
      </c>
      <c r="B418" s="58" t="s">
        <v>90</v>
      </c>
      <c r="C418" s="59" t="s">
        <v>1164</v>
      </c>
      <c r="D418" s="44" t="s">
        <v>1165</v>
      </c>
      <c r="E418" s="44">
        <v>3945.56</v>
      </c>
      <c r="F418" s="45">
        <v>235623</v>
      </c>
      <c r="G418" s="45">
        <v>115274</v>
      </c>
      <c r="H418" s="45">
        <v>120349</v>
      </c>
      <c r="I418" s="45">
        <v>60</v>
      </c>
      <c r="J418" s="58" t="s">
        <v>1163</v>
      </c>
    </row>
    <row r="419" spans="1:10">
      <c r="A419" s="58">
        <v>13076</v>
      </c>
      <c r="B419" s="58" t="s">
        <v>90</v>
      </c>
      <c r="C419" s="59" t="s">
        <v>1167</v>
      </c>
      <c r="D419" s="44" t="s">
        <v>1168</v>
      </c>
      <c r="E419" s="44">
        <v>4766.78</v>
      </c>
      <c r="F419" s="45">
        <v>211779</v>
      </c>
      <c r="G419" s="45">
        <v>105628</v>
      </c>
      <c r="H419" s="45">
        <v>106151</v>
      </c>
      <c r="I419" s="45">
        <v>44</v>
      </c>
      <c r="J419" s="58" t="s">
        <v>1166</v>
      </c>
    </row>
    <row r="420" spans="1:10">
      <c r="C420" s="47" t="s">
        <v>70</v>
      </c>
      <c r="D420" s="48"/>
      <c r="E420" s="91">
        <v>23294.21</v>
      </c>
      <c r="F420" s="50">
        <v>1608138</v>
      </c>
      <c r="G420" s="50">
        <v>792612</v>
      </c>
      <c r="H420" s="50">
        <v>815526</v>
      </c>
      <c r="I420" s="50">
        <v>69</v>
      </c>
    </row>
    <row r="421" spans="1:10">
      <c r="A421" s="113">
        <v>14</v>
      </c>
      <c r="B421" s="52" t="s">
        <v>1170</v>
      </c>
      <c r="E421" s="54"/>
      <c r="F421" s="55"/>
      <c r="G421" s="55"/>
      <c r="H421" s="55"/>
      <c r="I421" s="55"/>
      <c r="J421" s="51" t="s">
        <v>1169</v>
      </c>
    </row>
    <row r="422" spans="1:10">
      <c r="A422" s="52">
        <v>145</v>
      </c>
      <c r="B422" s="52" t="s">
        <v>1171</v>
      </c>
      <c r="C422" s="43"/>
      <c r="D422" s="22"/>
      <c r="E422" s="54"/>
      <c r="F422" s="55"/>
      <c r="G422" s="55"/>
      <c r="H422" s="55"/>
      <c r="I422" s="55"/>
      <c r="J422" s="52">
        <v>145</v>
      </c>
    </row>
    <row r="423" spans="1:10">
      <c r="A423" s="58">
        <v>14511</v>
      </c>
      <c r="B423" s="58" t="s">
        <v>12</v>
      </c>
      <c r="C423" s="59" t="s">
        <v>1173</v>
      </c>
      <c r="D423" s="44" t="s">
        <v>1174</v>
      </c>
      <c r="E423" s="44">
        <v>221.05</v>
      </c>
      <c r="F423" s="45">
        <v>246334</v>
      </c>
      <c r="G423" s="45">
        <v>121810</v>
      </c>
      <c r="H423" s="45">
        <v>124524</v>
      </c>
      <c r="I423" s="45">
        <v>1114</v>
      </c>
      <c r="J423" s="58" t="s">
        <v>1172</v>
      </c>
    </row>
    <row r="424" spans="1:10">
      <c r="A424" s="99">
        <v>14521</v>
      </c>
      <c r="B424" s="42" t="s">
        <v>90</v>
      </c>
      <c r="C424" s="70" t="s">
        <v>1176</v>
      </c>
      <c r="D424" s="44" t="s">
        <v>1177</v>
      </c>
      <c r="E424" s="44">
        <v>1827.91</v>
      </c>
      <c r="F424" s="45">
        <v>334948</v>
      </c>
      <c r="G424" s="45">
        <v>163885</v>
      </c>
      <c r="H424" s="45">
        <v>171063</v>
      </c>
      <c r="I424" s="45">
        <v>183</v>
      </c>
      <c r="J424" s="15" t="s">
        <v>1175</v>
      </c>
    </row>
    <row r="425" spans="1:10">
      <c r="A425" s="99">
        <v>14522</v>
      </c>
      <c r="B425" s="42" t="s">
        <v>90</v>
      </c>
      <c r="C425" s="43" t="s">
        <v>1179</v>
      </c>
      <c r="D425" s="44" t="s">
        <v>1180</v>
      </c>
      <c r="E425" s="44">
        <v>2116.85</v>
      </c>
      <c r="F425" s="45">
        <v>304099</v>
      </c>
      <c r="G425" s="45">
        <v>151334</v>
      </c>
      <c r="H425" s="45">
        <v>152765</v>
      </c>
      <c r="I425" s="45">
        <v>144</v>
      </c>
      <c r="J425" s="15" t="s">
        <v>1178</v>
      </c>
    </row>
    <row r="426" spans="1:10">
      <c r="A426" s="99">
        <v>14523</v>
      </c>
      <c r="B426" s="42" t="s">
        <v>90</v>
      </c>
      <c r="C426" s="43" t="s">
        <v>1182</v>
      </c>
      <c r="D426" s="44" t="s">
        <v>1183</v>
      </c>
      <c r="E426" s="44">
        <v>1412.42</v>
      </c>
      <c r="F426" s="45">
        <v>225997</v>
      </c>
      <c r="G426" s="45">
        <v>110269</v>
      </c>
      <c r="H426" s="45">
        <v>115728</v>
      </c>
      <c r="I426" s="45">
        <v>160</v>
      </c>
      <c r="J426" s="15" t="s">
        <v>1181</v>
      </c>
    </row>
    <row r="427" spans="1:10">
      <c r="A427" s="99">
        <v>14524</v>
      </c>
      <c r="B427" s="42" t="s">
        <v>90</v>
      </c>
      <c r="C427" s="43" t="s">
        <v>1185</v>
      </c>
      <c r="D427" s="44" t="s">
        <v>1186</v>
      </c>
      <c r="E427" s="44">
        <v>949.78</v>
      </c>
      <c r="F427" s="45">
        <v>315002</v>
      </c>
      <c r="G427" s="45">
        <v>153663</v>
      </c>
      <c r="H427" s="45">
        <v>161339</v>
      </c>
      <c r="I427" s="45">
        <v>332</v>
      </c>
      <c r="J427" s="15" t="s">
        <v>1184</v>
      </c>
    </row>
    <row r="428" spans="1:10">
      <c r="A428" s="52">
        <v>146</v>
      </c>
      <c r="B428" s="52" t="s">
        <v>1187</v>
      </c>
      <c r="C428" s="43"/>
      <c r="D428" s="22"/>
      <c r="E428" s="54"/>
      <c r="F428" s="55"/>
      <c r="G428" s="55"/>
      <c r="H428" s="55"/>
      <c r="I428" s="55"/>
      <c r="J428" s="52">
        <v>146</v>
      </c>
    </row>
    <row r="429" spans="1:10">
      <c r="A429" s="99">
        <v>14612</v>
      </c>
      <c r="B429" s="42" t="s">
        <v>12</v>
      </c>
      <c r="C429" s="43" t="s">
        <v>1189</v>
      </c>
      <c r="D429" s="44" t="s">
        <v>1190</v>
      </c>
      <c r="E429" s="44">
        <v>328.48</v>
      </c>
      <c r="F429" s="45">
        <v>556780</v>
      </c>
      <c r="G429" s="45">
        <v>277612</v>
      </c>
      <c r="H429" s="45">
        <v>279168</v>
      </c>
      <c r="I429" s="45">
        <v>1695</v>
      </c>
      <c r="J429" s="15" t="s">
        <v>1188</v>
      </c>
    </row>
    <row r="430" spans="1:10">
      <c r="A430" s="99">
        <v>14625</v>
      </c>
      <c r="B430" s="42" t="s">
        <v>90</v>
      </c>
      <c r="C430" s="43" t="s">
        <v>1192</v>
      </c>
      <c r="D430" s="44" t="s">
        <v>1193</v>
      </c>
      <c r="E430" s="44">
        <v>2395.6</v>
      </c>
      <c r="F430" s="45">
        <v>299758</v>
      </c>
      <c r="G430" s="45">
        <v>148084</v>
      </c>
      <c r="H430" s="45">
        <v>151674</v>
      </c>
      <c r="I430" s="45">
        <v>125</v>
      </c>
      <c r="J430" s="15" t="s">
        <v>1191</v>
      </c>
    </row>
    <row r="431" spans="1:10">
      <c r="A431" s="99">
        <v>14626</v>
      </c>
      <c r="B431" s="42" t="s">
        <v>90</v>
      </c>
      <c r="C431" s="43" t="s">
        <v>1195</v>
      </c>
      <c r="D431" s="44" t="s">
        <v>1196</v>
      </c>
      <c r="E431" s="44">
        <v>2111.41</v>
      </c>
      <c r="F431" s="45">
        <v>252725</v>
      </c>
      <c r="G431" s="45">
        <v>123768</v>
      </c>
      <c r="H431" s="45">
        <v>128957</v>
      </c>
      <c r="I431" s="45">
        <v>120</v>
      </c>
      <c r="J431" s="15" t="s">
        <v>1194</v>
      </c>
    </row>
    <row r="432" spans="1:10">
      <c r="A432" s="99">
        <v>14627</v>
      </c>
      <c r="B432" s="42" t="s">
        <v>90</v>
      </c>
      <c r="C432" s="43" t="s">
        <v>1198</v>
      </c>
      <c r="D432" s="44" t="s">
        <v>1199</v>
      </c>
      <c r="E432" s="44">
        <v>1454.59</v>
      </c>
      <c r="F432" s="45">
        <v>241717</v>
      </c>
      <c r="G432" s="45">
        <v>118997</v>
      </c>
      <c r="H432" s="45">
        <v>122720</v>
      </c>
      <c r="I432" s="45">
        <v>166</v>
      </c>
      <c r="J432" s="15" t="s">
        <v>1197</v>
      </c>
    </row>
    <row r="433" spans="1:10">
      <c r="A433" s="99">
        <v>14628</v>
      </c>
      <c r="B433" s="42" t="s">
        <v>90</v>
      </c>
      <c r="C433" s="43" t="s">
        <v>1201</v>
      </c>
      <c r="D433" s="44" t="s">
        <v>1202</v>
      </c>
      <c r="E433" s="44">
        <v>1654.19</v>
      </c>
      <c r="F433" s="45">
        <v>245586</v>
      </c>
      <c r="G433" s="45">
        <v>121254</v>
      </c>
      <c r="H433" s="45">
        <v>124332</v>
      </c>
      <c r="I433" s="45">
        <v>148</v>
      </c>
      <c r="J433" s="15" t="s">
        <v>1200</v>
      </c>
    </row>
    <row r="434" spans="1:10">
      <c r="A434" s="52">
        <v>147</v>
      </c>
      <c r="B434" s="52" t="s">
        <v>1203</v>
      </c>
      <c r="C434" s="43"/>
      <c r="D434" s="22"/>
      <c r="E434" s="54"/>
      <c r="F434" s="55"/>
      <c r="G434" s="55"/>
      <c r="H434" s="55"/>
      <c r="I434" s="55"/>
      <c r="J434" s="52">
        <v>147</v>
      </c>
    </row>
    <row r="435" spans="1:10">
      <c r="A435" s="99">
        <v>14713</v>
      </c>
      <c r="B435" s="42" t="s">
        <v>12</v>
      </c>
      <c r="C435" s="43" t="s">
        <v>1205</v>
      </c>
      <c r="D435" s="44" t="s">
        <v>1206</v>
      </c>
      <c r="E435" s="44">
        <v>297.8</v>
      </c>
      <c r="F435" s="45">
        <v>593145</v>
      </c>
      <c r="G435" s="45">
        <v>291450</v>
      </c>
      <c r="H435" s="45">
        <v>301695</v>
      </c>
      <c r="I435" s="45">
        <v>1992</v>
      </c>
      <c r="J435" s="15" t="s">
        <v>1204</v>
      </c>
    </row>
    <row r="436" spans="1:10">
      <c r="A436" s="99">
        <v>14729</v>
      </c>
      <c r="B436" s="42" t="s">
        <v>90</v>
      </c>
      <c r="C436" s="43" t="s">
        <v>1208</v>
      </c>
      <c r="D436" s="44" t="s">
        <v>1209</v>
      </c>
      <c r="E436" s="44">
        <v>1651.28</v>
      </c>
      <c r="F436" s="45">
        <v>258139</v>
      </c>
      <c r="G436" s="45">
        <v>126466</v>
      </c>
      <c r="H436" s="45">
        <v>131673</v>
      </c>
      <c r="I436" s="45">
        <v>156</v>
      </c>
      <c r="J436" s="15" t="s">
        <v>1207</v>
      </c>
    </row>
    <row r="437" spans="1:10">
      <c r="A437" s="99">
        <v>14730</v>
      </c>
      <c r="B437" s="42" t="s">
        <v>90</v>
      </c>
      <c r="C437" s="43" t="s">
        <v>1211</v>
      </c>
      <c r="D437" s="44" t="s">
        <v>1212</v>
      </c>
      <c r="E437" s="44">
        <v>2028.56</v>
      </c>
      <c r="F437" s="45">
        <v>197741</v>
      </c>
      <c r="G437" s="45">
        <v>98130</v>
      </c>
      <c r="H437" s="45">
        <v>99611</v>
      </c>
      <c r="I437" s="45">
        <v>97</v>
      </c>
      <c r="J437" s="15" t="s">
        <v>1210</v>
      </c>
    </row>
    <row r="438" spans="1:10">
      <c r="C438" s="47" t="s">
        <v>70</v>
      </c>
      <c r="D438" s="48"/>
      <c r="E438" s="49">
        <v>18449.920000000002</v>
      </c>
      <c r="F438" s="50">
        <v>4071971</v>
      </c>
      <c r="G438" s="50">
        <v>2006722</v>
      </c>
      <c r="H438" s="50">
        <v>2065249</v>
      </c>
      <c r="I438" s="50">
        <v>221</v>
      </c>
    </row>
    <row r="439" spans="1:10">
      <c r="A439" s="113">
        <v>15</v>
      </c>
      <c r="B439" s="52" t="s">
        <v>1214</v>
      </c>
      <c r="E439" s="54"/>
      <c r="F439" s="55"/>
      <c r="G439" s="55"/>
      <c r="H439" s="55"/>
      <c r="I439" s="55"/>
      <c r="J439" s="51" t="s">
        <v>1213</v>
      </c>
    </row>
    <row r="440" spans="1:10">
      <c r="A440" s="99">
        <v>15001</v>
      </c>
      <c r="B440" s="42" t="s">
        <v>12</v>
      </c>
      <c r="C440" s="43" t="s">
        <v>1216</v>
      </c>
      <c r="D440" s="44" t="s">
        <v>1217</v>
      </c>
      <c r="E440" s="44">
        <v>244.71</v>
      </c>
      <c r="F440" s="45">
        <v>80103</v>
      </c>
      <c r="G440" s="45">
        <v>38894</v>
      </c>
      <c r="H440" s="45">
        <v>41209</v>
      </c>
      <c r="I440" s="45">
        <v>327</v>
      </c>
      <c r="J440" s="15" t="s">
        <v>1215</v>
      </c>
    </row>
    <row r="441" spans="1:10">
      <c r="A441" s="99">
        <v>15002</v>
      </c>
      <c r="B441" s="42" t="s">
        <v>12</v>
      </c>
      <c r="C441" s="43" t="s">
        <v>1219</v>
      </c>
      <c r="D441" s="44" t="s">
        <v>1220</v>
      </c>
      <c r="E441" s="44">
        <v>135.03</v>
      </c>
      <c r="F441" s="45">
        <v>238762</v>
      </c>
      <c r="G441" s="45">
        <v>115552</v>
      </c>
      <c r="H441" s="45">
        <v>123210</v>
      </c>
      <c r="I441" s="45">
        <v>1768</v>
      </c>
      <c r="J441" s="15" t="s">
        <v>1218</v>
      </c>
    </row>
    <row r="442" spans="1:10">
      <c r="A442" s="99">
        <v>15003</v>
      </c>
      <c r="B442" s="42" t="s">
        <v>12</v>
      </c>
      <c r="C442" s="43" t="s">
        <v>1222</v>
      </c>
      <c r="D442" s="44" t="s">
        <v>1223</v>
      </c>
      <c r="E442" s="44">
        <v>201.01</v>
      </c>
      <c r="F442" s="45">
        <v>237565</v>
      </c>
      <c r="G442" s="45">
        <v>117391</v>
      </c>
      <c r="H442" s="45">
        <v>120174</v>
      </c>
      <c r="I442" s="45">
        <v>1182</v>
      </c>
      <c r="J442" s="15" t="s">
        <v>1221</v>
      </c>
    </row>
    <row r="443" spans="1:10">
      <c r="A443" s="99">
        <v>15081</v>
      </c>
      <c r="B443" s="42" t="s">
        <v>90</v>
      </c>
      <c r="C443" s="43" t="s">
        <v>1225</v>
      </c>
      <c r="D443" s="44" t="s">
        <v>1226</v>
      </c>
      <c r="E443" s="44">
        <v>2293.7399999999998</v>
      </c>
      <c r="F443" s="45">
        <v>83173</v>
      </c>
      <c r="G443" s="45">
        <v>41428</v>
      </c>
      <c r="H443" s="45">
        <v>41745</v>
      </c>
      <c r="I443" s="45">
        <v>36</v>
      </c>
      <c r="J443" s="15" t="s">
        <v>1224</v>
      </c>
    </row>
    <row r="444" spans="1:10">
      <c r="A444" s="99">
        <v>15082</v>
      </c>
      <c r="B444" s="42" t="s">
        <v>90</v>
      </c>
      <c r="C444" s="43" t="s">
        <v>1228</v>
      </c>
      <c r="D444" s="44" t="s">
        <v>1229</v>
      </c>
      <c r="E444" s="44">
        <v>1453.84</v>
      </c>
      <c r="F444" s="45">
        <v>158486</v>
      </c>
      <c r="G444" s="45">
        <v>77624</v>
      </c>
      <c r="H444" s="45">
        <v>80862</v>
      </c>
      <c r="I444" s="45">
        <v>109</v>
      </c>
      <c r="J444" s="15" t="s">
        <v>1227</v>
      </c>
    </row>
    <row r="445" spans="1:10">
      <c r="A445" s="99">
        <v>15083</v>
      </c>
      <c r="B445" s="42" t="s">
        <v>90</v>
      </c>
      <c r="C445" s="43" t="s">
        <v>1231</v>
      </c>
      <c r="D445" s="44" t="s">
        <v>1232</v>
      </c>
      <c r="E445" s="44">
        <v>2366.9899999999998</v>
      </c>
      <c r="F445" s="45">
        <v>170923</v>
      </c>
      <c r="G445" s="45">
        <v>85224</v>
      </c>
      <c r="H445" s="45">
        <v>85699</v>
      </c>
      <c r="I445" s="45">
        <v>72</v>
      </c>
      <c r="J445" s="15" t="s">
        <v>1230</v>
      </c>
    </row>
    <row r="446" spans="1:10">
      <c r="A446" s="99">
        <v>15084</v>
      </c>
      <c r="B446" s="42" t="s">
        <v>90</v>
      </c>
      <c r="C446" s="43" t="s">
        <v>1234</v>
      </c>
      <c r="D446" s="44" t="s">
        <v>1235</v>
      </c>
      <c r="E446" s="44">
        <v>1413.95</v>
      </c>
      <c r="F446" s="45">
        <v>178846</v>
      </c>
      <c r="G446" s="45">
        <v>88658</v>
      </c>
      <c r="H446" s="45">
        <v>90188</v>
      </c>
      <c r="I446" s="45">
        <v>126</v>
      </c>
      <c r="J446" s="15" t="s">
        <v>1233</v>
      </c>
    </row>
    <row r="447" spans="1:10">
      <c r="A447" s="99">
        <v>15085</v>
      </c>
      <c r="B447" s="42" t="s">
        <v>90</v>
      </c>
      <c r="C447" s="43" t="s">
        <v>1237</v>
      </c>
      <c r="D447" s="44" t="s">
        <v>1238</v>
      </c>
      <c r="E447" s="44">
        <v>2104.75</v>
      </c>
      <c r="F447" s="45">
        <v>213310</v>
      </c>
      <c r="G447" s="45">
        <v>104712</v>
      </c>
      <c r="H447" s="45">
        <v>108598</v>
      </c>
      <c r="I447" s="45">
        <v>101</v>
      </c>
      <c r="J447" s="15" t="s">
        <v>1236</v>
      </c>
    </row>
    <row r="448" spans="1:10">
      <c r="A448" s="99">
        <v>15086</v>
      </c>
      <c r="B448" s="42" t="s">
        <v>90</v>
      </c>
      <c r="C448" s="43" t="s">
        <v>1240</v>
      </c>
      <c r="D448" s="44" t="s">
        <v>1241</v>
      </c>
      <c r="E448" s="44">
        <v>1577.08</v>
      </c>
      <c r="F448" s="45">
        <v>89589</v>
      </c>
      <c r="G448" s="45">
        <v>44600</v>
      </c>
      <c r="H448" s="45">
        <v>44989</v>
      </c>
      <c r="I448" s="45">
        <v>57</v>
      </c>
      <c r="J448" s="15" t="s">
        <v>1239</v>
      </c>
    </row>
    <row r="449" spans="1:10">
      <c r="A449" s="99">
        <v>15087</v>
      </c>
      <c r="B449" s="42" t="s">
        <v>90</v>
      </c>
      <c r="C449" s="43" t="s">
        <v>1243</v>
      </c>
      <c r="D449" s="44" t="s">
        <v>1244</v>
      </c>
      <c r="E449" s="44">
        <v>1449.01</v>
      </c>
      <c r="F449" s="45">
        <v>134942</v>
      </c>
      <c r="G449" s="45">
        <v>66285</v>
      </c>
      <c r="H449" s="45">
        <v>68657</v>
      </c>
      <c r="I449" s="45">
        <v>93</v>
      </c>
      <c r="J449" s="15" t="s">
        <v>1242</v>
      </c>
    </row>
    <row r="450" spans="1:10">
      <c r="A450" s="99">
        <v>15088</v>
      </c>
      <c r="B450" s="42" t="s">
        <v>90</v>
      </c>
      <c r="C450" s="43" t="s">
        <v>1246</v>
      </c>
      <c r="D450" s="44" t="s">
        <v>1247</v>
      </c>
      <c r="E450" s="44">
        <v>1434.01</v>
      </c>
      <c r="F450" s="45">
        <v>183815</v>
      </c>
      <c r="G450" s="45">
        <v>90793</v>
      </c>
      <c r="H450" s="45">
        <v>93022</v>
      </c>
      <c r="I450" s="45">
        <v>128</v>
      </c>
      <c r="J450" s="15" t="s">
        <v>1245</v>
      </c>
    </row>
    <row r="451" spans="1:10">
      <c r="A451" s="99">
        <v>15089</v>
      </c>
      <c r="B451" s="42" t="s">
        <v>90</v>
      </c>
      <c r="C451" s="43" t="s">
        <v>1249</v>
      </c>
      <c r="D451" s="44" t="s">
        <v>1250</v>
      </c>
      <c r="E451" s="44">
        <v>1427.5</v>
      </c>
      <c r="F451" s="45">
        <v>189125</v>
      </c>
      <c r="G451" s="45">
        <v>92363</v>
      </c>
      <c r="H451" s="45">
        <v>96762</v>
      </c>
      <c r="I451" s="45">
        <v>132</v>
      </c>
      <c r="J451" s="15" t="s">
        <v>1248</v>
      </c>
    </row>
    <row r="452" spans="1:10">
      <c r="A452" s="99">
        <v>15090</v>
      </c>
      <c r="B452" s="42" t="s">
        <v>90</v>
      </c>
      <c r="C452" s="43" t="s">
        <v>1252</v>
      </c>
      <c r="D452" s="44" t="s">
        <v>1253</v>
      </c>
      <c r="E452" s="44">
        <v>2424.11</v>
      </c>
      <c r="F452" s="45">
        <v>111190</v>
      </c>
      <c r="G452" s="45">
        <v>54869</v>
      </c>
      <c r="H452" s="45">
        <v>56321</v>
      </c>
      <c r="I452" s="45">
        <v>46</v>
      </c>
      <c r="J452" s="15" t="s">
        <v>1251</v>
      </c>
    </row>
    <row r="453" spans="1:10">
      <c r="A453" s="99">
        <v>15091</v>
      </c>
      <c r="B453" s="42" t="s">
        <v>90</v>
      </c>
      <c r="C453" s="43" t="s">
        <v>1255</v>
      </c>
      <c r="D453" s="44" t="s">
        <v>1256</v>
      </c>
      <c r="E453" s="44">
        <v>1930.78</v>
      </c>
      <c r="F453" s="45">
        <v>124953</v>
      </c>
      <c r="G453" s="45">
        <v>61469</v>
      </c>
      <c r="H453" s="45">
        <v>63484</v>
      </c>
      <c r="I453" s="45">
        <v>65</v>
      </c>
      <c r="J453" s="15" t="s">
        <v>1254</v>
      </c>
    </row>
    <row r="454" spans="1:10">
      <c r="C454" s="47" t="s">
        <v>70</v>
      </c>
      <c r="D454" s="48"/>
      <c r="E454" s="49">
        <v>20456.509999999998</v>
      </c>
      <c r="F454" s="50">
        <v>2194782</v>
      </c>
      <c r="G454" s="50">
        <v>1079862</v>
      </c>
      <c r="H454" s="50">
        <v>1114920</v>
      </c>
      <c r="I454" s="50">
        <v>107</v>
      </c>
    </row>
    <row r="455" spans="1:10">
      <c r="A455" s="113">
        <v>16</v>
      </c>
      <c r="B455" s="52" t="s">
        <v>1258</v>
      </c>
      <c r="E455" s="54"/>
      <c r="F455" s="55"/>
      <c r="G455" s="55"/>
      <c r="H455" s="55"/>
      <c r="I455" s="55"/>
      <c r="J455" s="51" t="s">
        <v>1257</v>
      </c>
    </row>
    <row r="456" spans="1:10">
      <c r="A456" s="99">
        <v>16051</v>
      </c>
      <c r="B456" s="42" t="s">
        <v>12</v>
      </c>
      <c r="C456" s="43" t="s">
        <v>1260</v>
      </c>
      <c r="D456" s="44" t="s">
        <v>1261</v>
      </c>
      <c r="E456" s="44">
        <v>269.91000000000003</v>
      </c>
      <c r="F456" s="45">
        <v>213981</v>
      </c>
      <c r="G456" s="45">
        <v>104044</v>
      </c>
      <c r="H456" s="45">
        <v>109937</v>
      </c>
      <c r="I456" s="45">
        <v>793</v>
      </c>
      <c r="J456" s="15" t="s">
        <v>1259</v>
      </c>
    </row>
    <row r="457" spans="1:10">
      <c r="A457" s="115">
        <v>16052</v>
      </c>
      <c r="B457" s="42" t="s">
        <v>12</v>
      </c>
      <c r="C457" s="43" t="s">
        <v>1263</v>
      </c>
      <c r="D457" s="44" t="s">
        <v>1264</v>
      </c>
      <c r="E457" s="44">
        <v>152.18</v>
      </c>
      <c r="F457" s="45">
        <v>93125</v>
      </c>
      <c r="G457" s="45">
        <v>44945</v>
      </c>
      <c r="H457" s="45">
        <v>48180</v>
      </c>
      <c r="I457" s="45">
        <v>612</v>
      </c>
      <c r="J457" s="42" t="s">
        <v>1262</v>
      </c>
    </row>
    <row r="458" spans="1:10">
      <c r="A458" s="99">
        <v>16053</v>
      </c>
      <c r="B458" s="42" t="s">
        <v>12</v>
      </c>
      <c r="C458" s="43" t="s">
        <v>1266</v>
      </c>
      <c r="D458" s="44" t="s">
        <v>1267</v>
      </c>
      <c r="E458" s="44">
        <v>114.77</v>
      </c>
      <c r="F458" s="45">
        <v>111343</v>
      </c>
      <c r="G458" s="45">
        <v>55628</v>
      </c>
      <c r="H458" s="45">
        <v>55715</v>
      </c>
      <c r="I458" s="45">
        <v>970</v>
      </c>
      <c r="J458" s="15" t="s">
        <v>1265</v>
      </c>
    </row>
    <row r="459" spans="1:10">
      <c r="A459" s="99">
        <v>16054</v>
      </c>
      <c r="B459" s="42" t="s">
        <v>12</v>
      </c>
      <c r="C459" s="43" t="s">
        <v>1269</v>
      </c>
      <c r="D459" s="44" t="s">
        <v>1270</v>
      </c>
      <c r="E459" s="44">
        <v>141.62</v>
      </c>
      <c r="F459" s="45">
        <v>36789</v>
      </c>
      <c r="G459" s="45">
        <v>18009</v>
      </c>
      <c r="H459" s="45">
        <v>18780</v>
      </c>
      <c r="I459" s="45">
        <v>260</v>
      </c>
      <c r="J459" s="15" t="s">
        <v>1268</v>
      </c>
    </row>
    <row r="460" spans="1:10">
      <c r="A460" s="99">
        <v>16055</v>
      </c>
      <c r="B460" s="42" t="s">
        <v>12</v>
      </c>
      <c r="C460" s="43" t="s">
        <v>1272</v>
      </c>
      <c r="D460" s="44" t="s">
        <v>1273</v>
      </c>
      <c r="E460" s="44">
        <v>84.48</v>
      </c>
      <c r="F460" s="45">
        <v>65228</v>
      </c>
      <c r="G460" s="45">
        <v>31549</v>
      </c>
      <c r="H460" s="45">
        <v>33679</v>
      </c>
      <c r="I460" s="45">
        <v>772</v>
      </c>
      <c r="J460" s="15" t="s">
        <v>1271</v>
      </c>
    </row>
    <row r="461" spans="1:10">
      <c r="A461" s="99">
        <v>16056</v>
      </c>
      <c r="B461" s="42" t="s">
        <v>12</v>
      </c>
      <c r="C461" s="43" t="s">
        <v>1275</v>
      </c>
      <c r="D461" s="44" t="s">
        <v>1276</v>
      </c>
      <c r="E461" s="44">
        <v>104.17</v>
      </c>
      <c r="F461" s="45">
        <v>42250</v>
      </c>
      <c r="G461" s="45">
        <v>20833</v>
      </c>
      <c r="H461" s="45">
        <v>21417</v>
      </c>
      <c r="I461" s="45">
        <v>406</v>
      </c>
      <c r="J461" s="15" t="s">
        <v>1274</v>
      </c>
    </row>
    <row r="462" spans="1:10">
      <c r="A462" s="99">
        <v>16061</v>
      </c>
      <c r="B462" s="42" t="s">
        <v>90</v>
      </c>
      <c r="C462" s="43" t="s">
        <v>1278</v>
      </c>
      <c r="D462" s="44" t="s">
        <v>1279</v>
      </c>
      <c r="E462" s="44">
        <v>943.07</v>
      </c>
      <c r="F462" s="45">
        <v>100006</v>
      </c>
      <c r="G462" s="45">
        <v>50219</v>
      </c>
      <c r="H462" s="45">
        <v>49787</v>
      </c>
      <c r="I462" s="45">
        <v>106</v>
      </c>
      <c r="J462" s="15" t="s">
        <v>1277</v>
      </c>
    </row>
    <row r="463" spans="1:10">
      <c r="A463" s="99">
        <v>16062</v>
      </c>
      <c r="B463" s="42" t="s">
        <v>90</v>
      </c>
      <c r="C463" s="43" t="s">
        <v>1281</v>
      </c>
      <c r="D463" s="44" t="s">
        <v>1282</v>
      </c>
      <c r="E463" s="44">
        <v>713.9</v>
      </c>
      <c r="F463" s="45">
        <v>83416</v>
      </c>
      <c r="G463" s="45">
        <v>41394</v>
      </c>
      <c r="H463" s="45">
        <v>42022</v>
      </c>
      <c r="I463" s="45">
        <v>117</v>
      </c>
      <c r="J463" s="15" t="s">
        <v>1280</v>
      </c>
    </row>
    <row r="464" spans="1:10">
      <c r="A464" s="99">
        <v>16063</v>
      </c>
      <c r="B464" s="42" t="s">
        <v>90</v>
      </c>
      <c r="C464" s="43" t="s">
        <v>1284</v>
      </c>
      <c r="D464" s="44" t="s">
        <v>1285</v>
      </c>
      <c r="E464" s="44">
        <v>1266.96</v>
      </c>
      <c r="F464" s="45">
        <v>118974</v>
      </c>
      <c r="G464" s="45">
        <v>59573</v>
      </c>
      <c r="H464" s="45">
        <v>59401</v>
      </c>
      <c r="I464" s="45">
        <v>94</v>
      </c>
      <c r="J464" s="15" t="s">
        <v>1283</v>
      </c>
    </row>
    <row r="465" spans="1:10">
      <c r="A465" s="99">
        <v>16064</v>
      </c>
      <c r="B465" s="42" t="s">
        <v>90</v>
      </c>
      <c r="C465" s="43" t="s">
        <v>1287</v>
      </c>
      <c r="D465" s="44" t="s">
        <v>1288</v>
      </c>
      <c r="E465" s="44">
        <v>979.68</v>
      </c>
      <c r="F465" s="45">
        <v>102232</v>
      </c>
      <c r="G465" s="45">
        <v>50775</v>
      </c>
      <c r="H465" s="45">
        <v>51457</v>
      </c>
      <c r="I465" s="45">
        <v>104</v>
      </c>
      <c r="J465" s="15" t="s">
        <v>1286</v>
      </c>
    </row>
    <row r="466" spans="1:10">
      <c r="A466" s="99">
        <v>16065</v>
      </c>
      <c r="B466" s="42" t="s">
        <v>90</v>
      </c>
      <c r="C466" s="43" t="s">
        <v>1290</v>
      </c>
      <c r="D466" s="44" t="s">
        <v>1291</v>
      </c>
      <c r="E466" s="44">
        <v>1037.9100000000001</v>
      </c>
      <c r="F466" s="45">
        <v>74212</v>
      </c>
      <c r="G466" s="45">
        <v>36865</v>
      </c>
      <c r="H466" s="45">
        <v>37347</v>
      </c>
      <c r="I466" s="45">
        <v>72</v>
      </c>
      <c r="J466" s="15" t="s">
        <v>1289</v>
      </c>
    </row>
    <row r="467" spans="1:10">
      <c r="A467" s="99">
        <v>16066</v>
      </c>
      <c r="B467" s="42" t="s">
        <v>90</v>
      </c>
      <c r="C467" s="43" t="s">
        <v>1293</v>
      </c>
      <c r="D467" s="44" t="s">
        <v>1294</v>
      </c>
      <c r="E467" s="44">
        <v>1251.21</v>
      </c>
      <c r="F467" s="45">
        <v>124916</v>
      </c>
      <c r="G467" s="45">
        <v>62446</v>
      </c>
      <c r="H467" s="45">
        <v>62470</v>
      </c>
      <c r="I467" s="45">
        <v>100</v>
      </c>
      <c r="J467" s="15" t="s">
        <v>1292</v>
      </c>
    </row>
    <row r="468" spans="1:10">
      <c r="A468" s="99">
        <v>16067</v>
      </c>
      <c r="B468" s="42" t="s">
        <v>90</v>
      </c>
      <c r="C468" s="43" t="s">
        <v>1296</v>
      </c>
      <c r="D468" s="44" t="s">
        <v>1297</v>
      </c>
      <c r="E468" s="44">
        <v>936.08</v>
      </c>
      <c r="F468" s="45">
        <v>134908</v>
      </c>
      <c r="G468" s="45">
        <v>67158</v>
      </c>
      <c r="H468" s="45">
        <v>67750</v>
      </c>
      <c r="I468" s="45">
        <v>144</v>
      </c>
      <c r="J468" s="15" t="s">
        <v>1295</v>
      </c>
    </row>
    <row r="469" spans="1:10">
      <c r="A469" s="99">
        <v>16068</v>
      </c>
      <c r="B469" s="42" t="s">
        <v>90</v>
      </c>
      <c r="C469" s="43" t="s">
        <v>1299</v>
      </c>
      <c r="D469" s="44" t="s">
        <v>1300</v>
      </c>
      <c r="E469" s="44">
        <v>806.85</v>
      </c>
      <c r="F469" s="45">
        <v>69427</v>
      </c>
      <c r="G469" s="45">
        <v>34660</v>
      </c>
      <c r="H469" s="45">
        <v>34767</v>
      </c>
      <c r="I469" s="45">
        <v>86</v>
      </c>
      <c r="J469" s="15" t="s">
        <v>1298</v>
      </c>
    </row>
    <row r="470" spans="1:10">
      <c r="A470" s="99">
        <v>16069</v>
      </c>
      <c r="B470" s="42" t="s">
        <v>90</v>
      </c>
      <c r="C470" s="43" t="s">
        <v>1302</v>
      </c>
      <c r="D470" s="44" t="s">
        <v>1303</v>
      </c>
      <c r="E470" s="44">
        <v>938.42</v>
      </c>
      <c r="F470" s="45">
        <v>63197</v>
      </c>
      <c r="G470" s="45">
        <v>31624</v>
      </c>
      <c r="H470" s="45">
        <v>31573</v>
      </c>
      <c r="I470" s="45">
        <v>67</v>
      </c>
      <c r="J470" s="15" t="s">
        <v>1301</v>
      </c>
    </row>
    <row r="471" spans="1:10">
      <c r="A471" s="99">
        <v>16070</v>
      </c>
      <c r="B471" s="42" t="s">
        <v>90</v>
      </c>
      <c r="C471" s="43" t="s">
        <v>1305</v>
      </c>
      <c r="D471" s="44" t="s">
        <v>1306</v>
      </c>
      <c r="E471" s="44">
        <v>805.12</v>
      </c>
      <c r="F471" s="45">
        <v>106249</v>
      </c>
      <c r="G471" s="45">
        <v>53446</v>
      </c>
      <c r="H471" s="45">
        <v>52803</v>
      </c>
      <c r="I471" s="45">
        <v>132</v>
      </c>
      <c r="J471" s="15" t="s">
        <v>1304</v>
      </c>
    </row>
    <row r="472" spans="1:10">
      <c r="A472" s="99">
        <v>16071</v>
      </c>
      <c r="B472" s="42" t="s">
        <v>90</v>
      </c>
      <c r="C472" s="43" t="s">
        <v>1308</v>
      </c>
      <c r="D472" s="44" t="s">
        <v>1309</v>
      </c>
      <c r="E472" s="44">
        <v>804.48</v>
      </c>
      <c r="F472" s="45">
        <v>82156</v>
      </c>
      <c r="G472" s="45">
        <v>40724</v>
      </c>
      <c r="H472" s="45">
        <v>41432</v>
      </c>
      <c r="I472" s="45">
        <v>102</v>
      </c>
      <c r="J472" s="15" t="s">
        <v>1307</v>
      </c>
    </row>
    <row r="473" spans="1:10">
      <c r="A473" s="99">
        <v>16072</v>
      </c>
      <c r="B473" s="42" t="s">
        <v>90</v>
      </c>
      <c r="C473" s="43" t="s">
        <v>1311</v>
      </c>
      <c r="D473" s="44" t="s">
        <v>1312</v>
      </c>
      <c r="E473" s="44">
        <v>460.85</v>
      </c>
      <c r="F473" s="45">
        <v>57717</v>
      </c>
      <c r="G473" s="45">
        <v>28391</v>
      </c>
      <c r="H473" s="45">
        <v>29326</v>
      </c>
      <c r="I473" s="45">
        <v>125</v>
      </c>
      <c r="J473" s="15" t="s">
        <v>1310</v>
      </c>
    </row>
    <row r="474" spans="1:10">
      <c r="A474" s="99">
        <v>16073</v>
      </c>
      <c r="B474" s="42" t="s">
        <v>90</v>
      </c>
      <c r="C474" s="43" t="s">
        <v>1314</v>
      </c>
      <c r="D474" s="44" t="s">
        <v>1315</v>
      </c>
      <c r="E474" s="44">
        <v>1008.79</v>
      </c>
      <c r="F474" s="45">
        <v>103199</v>
      </c>
      <c r="G474" s="45">
        <v>50838</v>
      </c>
      <c r="H474" s="45">
        <v>52361</v>
      </c>
      <c r="I474" s="45">
        <v>102</v>
      </c>
      <c r="J474" s="15" t="s">
        <v>1313</v>
      </c>
    </row>
    <row r="475" spans="1:10">
      <c r="A475" s="99">
        <v>16074</v>
      </c>
      <c r="B475" s="42" t="s">
        <v>90</v>
      </c>
      <c r="C475" s="43" t="s">
        <v>1317</v>
      </c>
      <c r="D475" s="44" t="s">
        <v>1318</v>
      </c>
      <c r="E475" s="44">
        <v>815.24</v>
      </c>
      <c r="F475" s="45">
        <v>82950</v>
      </c>
      <c r="G475" s="45">
        <v>41262</v>
      </c>
      <c r="H475" s="45">
        <v>41688</v>
      </c>
      <c r="I475" s="45">
        <v>102</v>
      </c>
      <c r="J475" s="15" t="s">
        <v>1316</v>
      </c>
    </row>
    <row r="476" spans="1:10">
      <c r="A476" s="99">
        <v>16075</v>
      </c>
      <c r="B476" s="42" t="s">
        <v>90</v>
      </c>
      <c r="C476" s="43" t="s">
        <v>1320</v>
      </c>
      <c r="D476" s="44" t="s">
        <v>1321</v>
      </c>
      <c r="E476" s="44">
        <v>1151.3</v>
      </c>
      <c r="F476" s="45">
        <v>80312</v>
      </c>
      <c r="G476" s="45">
        <v>39890</v>
      </c>
      <c r="H476" s="45">
        <v>40422</v>
      </c>
      <c r="I476" s="45">
        <v>70</v>
      </c>
      <c r="J476" s="15" t="s">
        <v>1319</v>
      </c>
    </row>
    <row r="477" spans="1:10">
      <c r="A477" s="99">
        <v>16076</v>
      </c>
      <c r="B477" s="42" t="s">
        <v>90</v>
      </c>
      <c r="C477" s="43" t="s">
        <v>1323</v>
      </c>
      <c r="D477" s="44" t="s">
        <v>1324</v>
      </c>
      <c r="E477" s="44">
        <v>845.98</v>
      </c>
      <c r="F477" s="45">
        <v>97398</v>
      </c>
      <c r="G477" s="45">
        <v>47921</v>
      </c>
      <c r="H477" s="45">
        <v>49477</v>
      </c>
      <c r="I477" s="45">
        <v>115</v>
      </c>
      <c r="J477" s="15" t="s">
        <v>1322</v>
      </c>
    </row>
    <row r="478" spans="1:10">
      <c r="A478" s="99">
        <v>16077</v>
      </c>
      <c r="B478" s="42" t="s">
        <v>90</v>
      </c>
      <c r="C478" s="43" t="s">
        <v>1326</v>
      </c>
      <c r="D478" s="44" t="s">
        <v>1327</v>
      </c>
      <c r="E478" s="44">
        <v>569.39</v>
      </c>
      <c r="F478" s="45">
        <v>89393</v>
      </c>
      <c r="G478" s="45">
        <v>43802</v>
      </c>
      <c r="H478" s="45">
        <v>45591</v>
      </c>
      <c r="I478" s="45">
        <v>157</v>
      </c>
      <c r="J478" s="15" t="s">
        <v>1325</v>
      </c>
    </row>
    <row r="479" spans="1:10">
      <c r="C479" s="47" t="s">
        <v>70</v>
      </c>
      <c r="D479" s="48"/>
      <c r="E479" s="49">
        <v>16202.359999999999</v>
      </c>
      <c r="F479" s="50">
        <v>2133378</v>
      </c>
      <c r="G479" s="50">
        <v>1055996</v>
      </c>
      <c r="H479" s="50">
        <v>1077382</v>
      </c>
      <c r="I479" s="50">
        <v>132</v>
      </c>
    </row>
    <row r="480" spans="1:10" s="35" customFormat="1" ht="20.100000000000001" customHeight="1">
      <c r="A480" s="40"/>
      <c r="B480" s="41" t="s">
        <v>1328</v>
      </c>
      <c r="C480" s="47" t="s">
        <v>70</v>
      </c>
      <c r="D480" s="48"/>
      <c r="E480" s="91">
        <v>357573.73999999993</v>
      </c>
      <c r="F480" s="50">
        <v>83166711</v>
      </c>
      <c r="G480" s="50">
        <v>41037613</v>
      </c>
      <c r="H480" s="50">
        <v>42129098</v>
      </c>
      <c r="I480" s="50">
        <v>233</v>
      </c>
    </row>
    <row r="481" spans="1:19">
      <c r="J481" s="66"/>
    </row>
    <row r="482" spans="1:19">
      <c r="C482" s="48"/>
      <c r="D482" s="48"/>
      <c r="E482" s="49"/>
      <c r="F482" s="50"/>
      <c r="G482" s="50"/>
      <c r="H482" s="50"/>
      <c r="I482" s="50"/>
      <c r="J482" s="66"/>
    </row>
    <row r="483" spans="1:19">
      <c r="A483" s="20"/>
      <c r="B483" s="20"/>
      <c r="C483" s="71"/>
      <c r="D483" s="71"/>
      <c r="E483" s="72"/>
      <c r="F483" s="72"/>
      <c r="G483" s="72"/>
      <c r="H483" s="73"/>
      <c r="I483" s="15"/>
    </row>
    <row r="484" spans="1:19" ht="12.75" customHeight="1">
      <c r="A484" s="74" t="s">
        <v>1334</v>
      </c>
      <c r="B484" s="75"/>
      <c r="C484" s="76"/>
      <c r="D484" s="15"/>
      <c r="E484" s="15"/>
      <c r="F484" s="15"/>
      <c r="G484" s="15"/>
      <c r="H484" s="15"/>
      <c r="I484" s="15"/>
    </row>
    <row r="485" spans="1:19">
      <c r="A485" s="74"/>
      <c r="B485" s="74"/>
      <c r="C485" s="71"/>
      <c r="D485" s="71"/>
      <c r="E485" s="72"/>
      <c r="F485" s="72"/>
      <c r="G485" s="72"/>
      <c r="H485" s="73"/>
      <c r="I485" s="15"/>
    </row>
    <row r="486" spans="1:19" s="81" customFormat="1" ht="13.5">
      <c r="A486" s="77" t="s">
        <v>1329</v>
      </c>
      <c r="B486" s="77"/>
      <c r="C486" s="78"/>
      <c r="D486" s="78"/>
      <c r="E486" s="79"/>
      <c r="F486" s="80"/>
      <c r="G486" s="80"/>
      <c r="H486" s="80"/>
      <c r="I486" s="80"/>
    </row>
    <row r="487" spans="1:19" s="81" customFormat="1" ht="13.5">
      <c r="A487" s="77" t="s">
        <v>1330</v>
      </c>
      <c r="B487" s="77"/>
      <c r="C487" s="78"/>
      <c r="D487" s="78"/>
      <c r="E487" s="79"/>
      <c r="F487" s="80"/>
      <c r="G487" s="80"/>
      <c r="H487" s="80"/>
      <c r="I487" s="80"/>
    </row>
    <row r="488" spans="1:19" s="81" customFormat="1" ht="12.75" customHeight="1">
      <c r="A488" s="77" t="s">
        <v>1331</v>
      </c>
      <c r="B488" s="82"/>
      <c r="C488" s="83"/>
      <c r="D488" s="83"/>
      <c r="E488" s="84"/>
      <c r="F488" s="85"/>
      <c r="G488" s="77"/>
      <c r="H488" s="77"/>
      <c r="I488" s="77"/>
    </row>
    <row r="489" spans="1:19" s="81" customFormat="1" ht="26.25" customHeight="1">
      <c r="A489" s="119" t="s">
        <v>1332</v>
      </c>
      <c r="B489" s="119"/>
      <c r="C489" s="119"/>
      <c r="D489" s="119"/>
      <c r="E489" s="119"/>
      <c r="F489" s="119"/>
      <c r="G489" s="119"/>
      <c r="H489" s="119"/>
      <c r="I489" s="119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1:19" s="87" customFormat="1" ht="26.25" customHeight="1">
      <c r="A490" s="119" t="s">
        <v>1333</v>
      </c>
      <c r="B490" s="119"/>
      <c r="C490" s="119"/>
      <c r="D490" s="119"/>
      <c r="E490" s="119"/>
      <c r="F490" s="119"/>
      <c r="G490" s="119"/>
      <c r="H490" s="119"/>
    </row>
    <row r="491" spans="1:19" s="87" customFormat="1" ht="12" customHeight="1">
      <c r="A491" s="88"/>
      <c r="B491" s="89"/>
      <c r="C491" s="89"/>
      <c r="D491" s="89"/>
      <c r="E491" s="89"/>
      <c r="F491" s="89"/>
      <c r="G491" s="89"/>
      <c r="H491" s="89"/>
      <c r="I491" s="89"/>
      <c r="J491" s="90"/>
      <c r="K491" s="90"/>
      <c r="L491" s="90"/>
      <c r="M491" s="90"/>
    </row>
    <row r="492" spans="1:19">
      <c r="A492" s="13" t="s">
        <v>7</v>
      </c>
      <c r="B492" s="13"/>
      <c r="C492" s="13"/>
      <c r="D492" s="13"/>
      <c r="E492" s="13"/>
      <c r="F492" s="13"/>
      <c r="G492" s="13"/>
      <c r="H492" s="13"/>
      <c r="I492" s="13"/>
    </row>
    <row r="493" spans="1:19">
      <c r="A493" s="13" t="s">
        <v>1336</v>
      </c>
      <c r="B493" s="13"/>
      <c r="C493" s="13"/>
      <c r="D493" s="13"/>
      <c r="E493" s="13"/>
      <c r="F493" s="13"/>
      <c r="G493" s="13"/>
      <c r="H493" s="13"/>
      <c r="I493" s="13"/>
    </row>
    <row r="494" spans="1:19">
      <c r="A494" s="13" t="s">
        <v>8</v>
      </c>
      <c r="B494" s="13"/>
      <c r="C494" s="13"/>
      <c r="D494" s="13"/>
      <c r="E494" s="13"/>
      <c r="F494" s="13"/>
      <c r="G494" s="13"/>
      <c r="H494" s="13"/>
      <c r="I494" s="13"/>
    </row>
    <row r="495" spans="1:19">
      <c r="E495" s="54"/>
      <c r="F495" s="55"/>
      <c r="G495" s="55"/>
      <c r="H495" s="55"/>
      <c r="I495" s="55"/>
    </row>
    <row r="496" spans="1:19">
      <c r="E496" s="54"/>
      <c r="F496" s="55"/>
      <c r="G496" s="55"/>
      <c r="H496" s="55"/>
      <c r="I496" s="55"/>
    </row>
    <row r="497" spans="5:9">
      <c r="E497" s="54"/>
      <c r="F497" s="55"/>
      <c r="G497" s="55"/>
      <c r="H497" s="55"/>
      <c r="I497" s="55"/>
    </row>
    <row r="498" spans="5:9">
      <c r="E498" s="54"/>
      <c r="F498" s="55"/>
      <c r="G498" s="55"/>
      <c r="H498" s="55"/>
      <c r="I498" s="55"/>
    </row>
    <row r="499" spans="5:9">
      <c r="E499" s="54"/>
      <c r="F499" s="55"/>
      <c r="G499" s="55"/>
      <c r="H499" s="55"/>
      <c r="I499" s="55"/>
    </row>
    <row r="500" spans="5:9">
      <c r="E500" s="54"/>
      <c r="F500" s="55"/>
      <c r="G500" s="55"/>
      <c r="H500" s="55"/>
      <c r="I500" s="55"/>
    </row>
    <row r="501" spans="5:9">
      <c r="E501" s="54"/>
      <c r="F501" s="55"/>
      <c r="G501" s="55"/>
      <c r="H501" s="55"/>
      <c r="I501" s="55"/>
    </row>
    <row r="502" spans="5:9">
      <c r="E502" s="54"/>
      <c r="F502" s="55"/>
      <c r="G502" s="55"/>
      <c r="H502" s="55"/>
      <c r="I502" s="55"/>
    </row>
    <row r="503" spans="5:9">
      <c r="E503" s="54"/>
      <c r="F503" s="55"/>
      <c r="G503" s="55"/>
      <c r="H503" s="55"/>
      <c r="I503" s="55"/>
    </row>
    <row r="504" spans="5:9">
      <c r="E504" s="54"/>
      <c r="F504" s="55"/>
      <c r="G504" s="55"/>
      <c r="H504" s="55"/>
      <c r="I504" s="55"/>
    </row>
    <row r="505" spans="5:9">
      <c r="E505" s="54"/>
      <c r="F505" s="55"/>
      <c r="G505" s="55"/>
      <c r="H505" s="55"/>
      <c r="I505" s="55"/>
    </row>
    <row r="506" spans="5:9">
      <c r="E506" s="54"/>
      <c r="F506" s="55"/>
      <c r="G506" s="55"/>
      <c r="H506" s="55"/>
      <c r="I506" s="55"/>
    </row>
    <row r="507" spans="5:9">
      <c r="E507" s="54"/>
      <c r="F507" s="55"/>
      <c r="G507" s="55"/>
      <c r="H507" s="55"/>
      <c r="I507" s="55"/>
    </row>
    <row r="508" spans="5:9">
      <c r="E508" s="54"/>
      <c r="F508" s="55"/>
      <c r="G508" s="55"/>
      <c r="H508" s="55"/>
      <c r="I508" s="55"/>
    </row>
    <row r="509" spans="5:9">
      <c r="E509" s="54"/>
      <c r="F509" s="55"/>
      <c r="G509" s="55"/>
      <c r="H509" s="55"/>
      <c r="I509" s="55"/>
    </row>
    <row r="510" spans="5:9">
      <c r="E510" s="54"/>
      <c r="F510" s="55"/>
      <c r="G510" s="55"/>
      <c r="H510" s="55"/>
      <c r="I510" s="55"/>
    </row>
    <row r="511" spans="5:9">
      <c r="E511" s="54"/>
    </row>
    <row r="512" spans="5:9">
      <c r="E512" s="54"/>
    </row>
    <row r="513" spans="5:5">
      <c r="E513" s="54"/>
    </row>
    <row r="514" spans="5:5">
      <c r="E514" s="54"/>
    </row>
    <row r="515" spans="5:5">
      <c r="E515" s="54"/>
    </row>
    <row r="516" spans="5:5">
      <c r="E516" s="54"/>
    </row>
    <row r="517" spans="5:5">
      <c r="E517" s="54"/>
    </row>
    <row r="518" spans="5:5">
      <c r="E518" s="54"/>
    </row>
    <row r="519" spans="5:5">
      <c r="E519" s="54"/>
    </row>
    <row r="520" spans="5:5">
      <c r="E520" s="54"/>
    </row>
    <row r="521" spans="5:5">
      <c r="E521" s="54"/>
    </row>
    <row r="522" spans="5:5">
      <c r="E522" s="54"/>
    </row>
    <row r="523" spans="5:5">
      <c r="E523" s="54"/>
    </row>
    <row r="524" spans="5:5">
      <c r="E524" s="54"/>
    </row>
    <row r="525" spans="5:5">
      <c r="E525" s="54"/>
    </row>
    <row r="526" spans="5:5">
      <c r="E526" s="54"/>
    </row>
    <row r="527" spans="5:5">
      <c r="E527" s="54"/>
    </row>
    <row r="528" spans="5:5">
      <c r="E528" s="54"/>
    </row>
    <row r="529" spans="5:5">
      <c r="E529" s="54"/>
    </row>
    <row r="530" spans="5:5">
      <c r="E530" s="54"/>
    </row>
    <row r="531" spans="5:5">
      <c r="E531" s="54"/>
    </row>
    <row r="532" spans="5:5">
      <c r="E532" s="54"/>
    </row>
    <row r="533" spans="5:5">
      <c r="E533" s="54"/>
    </row>
    <row r="534" spans="5:5">
      <c r="E534" s="54"/>
    </row>
    <row r="535" spans="5:5">
      <c r="E535" s="54"/>
    </row>
    <row r="536" spans="5:5">
      <c r="E536" s="54"/>
    </row>
    <row r="537" spans="5:5">
      <c r="E537" s="54"/>
    </row>
    <row r="538" spans="5:5">
      <c r="E538" s="54"/>
    </row>
    <row r="539" spans="5:5">
      <c r="E539" s="54"/>
    </row>
    <row r="540" spans="5:5">
      <c r="E540" s="54"/>
    </row>
    <row r="541" spans="5:5">
      <c r="E541" s="54"/>
    </row>
    <row r="542" spans="5:5">
      <c r="E542" s="54"/>
    </row>
    <row r="543" spans="5:5">
      <c r="E543" s="54"/>
    </row>
    <row r="544" spans="5:5">
      <c r="E544" s="54"/>
    </row>
    <row r="545" spans="5:5">
      <c r="E545" s="54"/>
    </row>
    <row r="546" spans="5:5">
      <c r="E546" s="54"/>
    </row>
    <row r="547" spans="5:5">
      <c r="E547" s="54"/>
    </row>
    <row r="548" spans="5:5">
      <c r="E548" s="54"/>
    </row>
    <row r="549" spans="5:5">
      <c r="E549" s="54"/>
    </row>
    <row r="550" spans="5:5">
      <c r="E550" s="54"/>
    </row>
    <row r="551" spans="5:5">
      <c r="E551" s="54"/>
    </row>
    <row r="552" spans="5:5">
      <c r="E552" s="54"/>
    </row>
    <row r="553" spans="5:5">
      <c r="E553" s="54"/>
    </row>
    <row r="554" spans="5:5">
      <c r="E554" s="54"/>
    </row>
    <row r="555" spans="5:5">
      <c r="E555" s="54"/>
    </row>
    <row r="556" spans="5:5">
      <c r="E556" s="54"/>
    </row>
    <row r="557" spans="5:5">
      <c r="E557" s="54"/>
    </row>
    <row r="558" spans="5:5">
      <c r="E558" s="54"/>
    </row>
    <row r="559" spans="5:5">
      <c r="E559" s="54"/>
    </row>
    <row r="560" spans="5:5">
      <c r="E560" s="54"/>
    </row>
    <row r="561" spans="5:5">
      <c r="E561" s="54"/>
    </row>
    <row r="562" spans="5:5">
      <c r="E562" s="54"/>
    </row>
    <row r="563" spans="5:5">
      <c r="E563" s="54"/>
    </row>
    <row r="564" spans="5:5">
      <c r="E564" s="54"/>
    </row>
    <row r="565" spans="5:5">
      <c r="E565" s="54"/>
    </row>
    <row r="566" spans="5:5">
      <c r="E566" s="54"/>
    </row>
    <row r="567" spans="5:5">
      <c r="E567" s="54"/>
    </row>
    <row r="568" spans="5:5">
      <c r="E568" s="54"/>
    </row>
    <row r="569" spans="5:5">
      <c r="E569" s="54"/>
    </row>
    <row r="570" spans="5:5">
      <c r="E570" s="54"/>
    </row>
    <row r="571" spans="5:5">
      <c r="E571" s="54"/>
    </row>
    <row r="572" spans="5:5">
      <c r="E572" s="54"/>
    </row>
    <row r="573" spans="5:5">
      <c r="E573" s="54"/>
    </row>
    <row r="574" spans="5:5">
      <c r="E574" s="54"/>
    </row>
    <row r="575" spans="5:5">
      <c r="E575" s="54"/>
    </row>
    <row r="576" spans="5:5">
      <c r="E576" s="54"/>
    </row>
    <row r="577" spans="5:5">
      <c r="E577" s="54"/>
    </row>
    <row r="578" spans="5:5">
      <c r="E578" s="54"/>
    </row>
    <row r="579" spans="5:5">
      <c r="E579" s="54"/>
    </row>
    <row r="580" spans="5:5">
      <c r="E580" s="54"/>
    </row>
    <row r="581" spans="5:5">
      <c r="E581" s="54"/>
    </row>
    <row r="582" spans="5:5">
      <c r="E582" s="54"/>
    </row>
    <row r="583" spans="5:5">
      <c r="E583" s="54"/>
    </row>
    <row r="584" spans="5:5">
      <c r="E584" s="54"/>
    </row>
    <row r="585" spans="5:5">
      <c r="E585" s="54"/>
    </row>
    <row r="586" spans="5:5">
      <c r="E586" s="54"/>
    </row>
    <row r="587" spans="5:5">
      <c r="E587" s="54"/>
    </row>
    <row r="588" spans="5:5">
      <c r="E588" s="54"/>
    </row>
    <row r="589" spans="5:5">
      <c r="E589" s="54"/>
    </row>
    <row r="590" spans="5:5">
      <c r="E590" s="54"/>
    </row>
    <row r="591" spans="5:5">
      <c r="E591" s="54"/>
    </row>
    <row r="592" spans="5:5">
      <c r="E592" s="54"/>
    </row>
    <row r="593" spans="5:5">
      <c r="E593" s="54"/>
    </row>
    <row r="594" spans="5:5">
      <c r="E594" s="54"/>
    </row>
    <row r="595" spans="5:5">
      <c r="E595" s="54"/>
    </row>
    <row r="596" spans="5:5">
      <c r="E596" s="54"/>
    </row>
    <row r="597" spans="5:5">
      <c r="E597" s="54"/>
    </row>
    <row r="598" spans="5:5">
      <c r="E598" s="54"/>
    </row>
    <row r="599" spans="5:5">
      <c r="E599" s="54"/>
    </row>
    <row r="600" spans="5:5">
      <c r="E600" s="54"/>
    </row>
    <row r="601" spans="5:5">
      <c r="E601" s="54"/>
    </row>
    <row r="602" spans="5:5">
      <c r="E602" s="54"/>
    </row>
    <row r="603" spans="5:5">
      <c r="E603" s="54"/>
    </row>
    <row r="604" spans="5:5">
      <c r="E604" s="54"/>
    </row>
    <row r="605" spans="5:5">
      <c r="E605" s="54"/>
    </row>
    <row r="606" spans="5:5">
      <c r="E606" s="54"/>
    </row>
    <row r="607" spans="5:5">
      <c r="E607" s="54"/>
    </row>
    <row r="608" spans="5:5">
      <c r="E608" s="54"/>
    </row>
    <row r="609" spans="5:5">
      <c r="E609" s="54"/>
    </row>
    <row r="610" spans="5:5">
      <c r="E610" s="54"/>
    </row>
    <row r="611" spans="5:5">
      <c r="E611" s="54"/>
    </row>
    <row r="612" spans="5:5">
      <c r="E612" s="54"/>
    </row>
    <row r="613" spans="5:5">
      <c r="E613" s="54"/>
    </row>
    <row r="614" spans="5:5">
      <c r="E614" s="54"/>
    </row>
    <row r="615" spans="5:5">
      <c r="E615" s="54"/>
    </row>
    <row r="616" spans="5:5">
      <c r="E616" s="54"/>
    </row>
    <row r="617" spans="5:5">
      <c r="E617" s="54"/>
    </row>
    <row r="618" spans="5:5">
      <c r="E618" s="54"/>
    </row>
    <row r="619" spans="5:5">
      <c r="E619" s="54"/>
    </row>
    <row r="620" spans="5:5">
      <c r="E620" s="54"/>
    </row>
    <row r="621" spans="5:5">
      <c r="E621" s="54"/>
    </row>
    <row r="622" spans="5:5">
      <c r="E622" s="54"/>
    </row>
    <row r="623" spans="5:5">
      <c r="E623" s="54"/>
    </row>
    <row r="624" spans="5:5">
      <c r="E624" s="54"/>
    </row>
    <row r="625" spans="5:5">
      <c r="E625" s="54"/>
    </row>
    <row r="626" spans="5:5">
      <c r="E626" s="54"/>
    </row>
    <row r="627" spans="5:5">
      <c r="E627" s="54"/>
    </row>
    <row r="628" spans="5:5">
      <c r="E628" s="54"/>
    </row>
    <row r="629" spans="5:5">
      <c r="E629" s="54"/>
    </row>
    <row r="630" spans="5:5">
      <c r="E630" s="54"/>
    </row>
    <row r="631" spans="5:5">
      <c r="E631" s="54"/>
    </row>
    <row r="632" spans="5:5">
      <c r="E632" s="54"/>
    </row>
    <row r="633" spans="5:5">
      <c r="E633" s="54"/>
    </row>
    <row r="634" spans="5:5">
      <c r="E634" s="54"/>
    </row>
    <row r="635" spans="5:5">
      <c r="E635" s="54"/>
    </row>
    <row r="636" spans="5:5">
      <c r="E636" s="54"/>
    </row>
    <row r="637" spans="5:5">
      <c r="E637" s="54"/>
    </row>
    <row r="638" spans="5:5">
      <c r="E638" s="54"/>
    </row>
    <row r="639" spans="5:5">
      <c r="E639" s="54"/>
    </row>
    <row r="640" spans="5:5">
      <c r="E640" s="54"/>
    </row>
    <row r="641" spans="5:5">
      <c r="E641" s="54"/>
    </row>
    <row r="642" spans="5:5">
      <c r="E642" s="54"/>
    </row>
    <row r="643" spans="5:5">
      <c r="E643" s="54"/>
    </row>
    <row r="644" spans="5:5">
      <c r="E644" s="54"/>
    </row>
    <row r="645" spans="5:5">
      <c r="E645" s="54"/>
    </row>
    <row r="646" spans="5:5">
      <c r="E646" s="54"/>
    </row>
    <row r="647" spans="5:5">
      <c r="E647" s="54"/>
    </row>
    <row r="648" spans="5:5">
      <c r="E648" s="54"/>
    </row>
    <row r="649" spans="5:5">
      <c r="E649" s="54"/>
    </row>
    <row r="650" spans="5:5">
      <c r="E650" s="54"/>
    </row>
    <row r="651" spans="5:5">
      <c r="E651" s="54"/>
    </row>
    <row r="652" spans="5:5">
      <c r="E652" s="54"/>
    </row>
    <row r="653" spans="5:5">
      <c r="E653" s="54"/>
    </row>
    <row r="654" spans="5:5">
      <c r="E654" s="54"/>
    </row>
    <row r="655" spans="5:5">
      <c r="E655" s="54"/>
    </row>
    <row r="656" spans="5:5">
      <c r="E656" s="54"/>
    </row>
    <row r="657" spans="5:5">
      <c r="E657" s="54"/>
    </row>
    <row r="658" spans="5:5">
      <c r="E658" s="54"/>
    </row>
    <row r="659" spans="5:5">
      <c r="E659" s="54"/>
    </row>
  </sheetData>
  <mergeCells count="10">
    <mergeCell ref="J4:J5"/>
    <mergeCell ref="A489:I489"/>
    <mergeCell ref="A490:H490"/>
    <mergeCell ref="A1:I1"/>
    <mergeCell ref="A2:I2"/>
    <mergeCell ref="A4:A5"/>
    <mergeCell ref="B4:B5"/>
    <mergeCell ref="D4:D5"/>
    <mergeCell ref="E4:E5"/>
    <mergeCell ref="F4:I4"/>
  </mergeCells>
  <printOptions horizontalCentered="1"/>
  <pageMargins left="0.59055118110236227" right="0" top="0.98425196850393704" bottom="0.98425196850393704" header="0.51181102362204722" footer="0.51181102362204722"/>
  <pageSetup paperSize="9" scale="76" orientation="portrait" r:id="rId1"/>
  <headerFooter alignWithMargins="0">
    <oddFooter>&amp;R&amp;"MetaNormalLF-Roman,Standard"Seite &amp;P von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798"/>
  <sheetViews>
    <sheetView topLeftCell="E1" workbookViewId="0">
      <selection activeCell="L1" sqref="L1:L1048576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cm="1">
        <f t="array" ref="J3">LOOKUP(1,1/FREQUENCY(0,SIN((RADIANS($M$3:$M$513-H3))/2)^2+SIN((RADIANS($N$3:$N$513-I3))/2)^2*COS(RADIANS($M$3:$M$513))*COS(RADIANS(H3))),$L$3:$L$513)</f>
        <v>268</v>
      </c>
      <c r="K3" cm="1">
        <f t="array" ref="K3">LOOKUP(1,1/FREQUENCY(0,SIN((RADIANS($H$3:$H$10798-T3))/2)^2+SIN((RADIANS($I$3:$I$10798-U3))/2)^2*COS(RADIANS($H$3:$H$10798))*COS(RADIANS(T3))),$B$3:$B$10798)</f>
        <v>3405</v>
      </c>
      <c r="L3" s="95">
        <v>1</v>
      </c>
      <c r="M3" s="96">
        <v>9.5225760111257696</v>
      </c>
      <c r="N3" s="96">
        <v>52.360409073419902</v>
      </c>
      <c r="S3">
        <v>35</v>
      </c>
      <c r="T3">
        <f>VLOOKUP(S3,$L$3:$M$513,2,0)</f>
        <v>8.0856506081588595</v>
      </c>
      <c r="U3">
        <f>VLOOKUP(S3,$L$3:$N$513,3,0)</f>
        <v>53.605834219474403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cm="1">
        <f t="array" ref="J4">LOOKUP(1,1/FREQUENCY(0,SIN((RADIANS($M$3:$M$513-H4))/2)^2+SIN((RADIANS($N$3:$N$513-I4))/2)^2*COS(RADIANS($M$3:$M$513))*COS(RADIANS(H4))),$L$3:$L$513)</f>
        <v>84</v>
      </c>
      <c r="K4" cm="1">
        <f t="array" ref="K4">LOOKUP(1,1/FREQUENCY(0,SIN((RADIANS($H$3:$H$10798-T4))/2)^2+SIN((RADIANS($I$3:$I$10798-U4))/2)^2*COS(RADIANS($H$3:$H$10798))*COS(RADIANS(T4))),$B$3:$B$10798)</f>
        <v>12060</v>
      </c>
      <c r="L4" s="95">
        <v>2</v>
      </c>
      <c r="M4" s="96">
        <v>9.1132101148318707</v>
      </c>
      <c r="N4" s="96">
        <v>52.543853344862498</v>
      </c>
      <c r="S4">
        <v>46</v>
      </c>
      <c r="T4">
        <f t="shared" ref="T4:T67" si="0">VLOOKUP(S4,$L$3:$M$513,2,0)</f>
        <v>13.5241987812625</v>
      </c>
      <c r="U4">
        <f t="shared" ref="U4:U67" si="1">VLOOKUP(S4,$L$3:$N$513,3,0)</f>
        <v>52.5356343208068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cm="1">
        <f t="array" ref="J5">LOOKUP(1,1/FREQUENCY(0,SIN((RADIANS($M$3:$M$513-H5))/2)^2+SIN((RADIANS($N$3:$N$513-I5))/2)^2*COS(RADIANS($M$3:$M$513))*COS(RADIANS(H5))),$L$3:$L$513)</f>
        <v>404</v>
      </c>
      <c r="K5" cm="1">
        <f t="array" ref="K5">LOOKUP(1,1/FREQUENCY(0,SIN((RADIANS($H$3:$H$10798-T5))/2)^2+SIN((RADIANS($I$3:$I$10798-U5))/2)^2*COS(RADIANS($H$3:$H$10798))*COS(RADIANS(T5))),$B$3:$B$10798)</f>
        <v>11000</v>
      </c>
      <c r="L5" s="95">
        <v>3</v>
      </c>
      <c r="M5" s="96">
        <v>9.3897451506353509</v>
      </c>
      <c r="N5" s="96">
        <v>52.026313079166897</v>
      </c>
      <c r="S5">
        <v>47</v>
      </c>
      <c r="T5">
        <f t="shared" si="0"/>
        <v>13.4564307414427</v>
      </c>
      <c r="U5">
        <f t="shared" si="1"/>
        <v>52.521451771613997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cm="1">
        <f t="array" ref="J6">LOOKUP(1,1/FREQUENCY(0,SIN((RADIANS($M$3:$M$513-H6))/2)^2+SIN((RADIANS($N$3:$N$513-I6))/2)^2*COS(RADIANS($M$3:$M$513))*COS(RADIANS(H6))),$L$3:$L$513)</f>
        <v>83</v>
      </c>
      <c r="K6" cm="1">
        <f t="array" ref="K6">LOOKUP(1,1/FREQUENCY(0,SIN((RADIANS($H$3:$H$10798-T6))/2)^2+SIN((RADIANS($I$3:$I$10798-U6))/2)^2*COS(RADIANS($H$3:$H$10798))*COS(RADIANS(T6))),$B$3:$B$10798)</f>
        <v>3405</v>
      </c>
      <c r="L6" s="95">
        <v>4</v>
      </c>
      <c r="M6" s="96">
        <v>9.1252657424404795</v>
      </c>
      <c r="N6" s="96">
        <v>52.538264123345797</v>
      </c>
      <c r="S6">
        <v>82</v>
      </c>
      <c r="T6">
        <f t="shared" si="0"/>
        <v>8.1419138362729395</v>
      </c>
      <c r="U6">
        <f t="shared" si="1"/>
        <v>53.564001181798197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cm="1">
        <f t="array" ref="J7">LOOKUP(1,1/FREQUENCY(0,SIN((RADIANS($M$3:$M$513-H7))/2)^2+SIN((RADIANS($N$3:$N$513-I7))/2)^2*COS(RADIANS($M$3:$M$513))*COS(RADIANS(H7))),$L$3:$L$513)</f>
        <v>22</v>
      </c>
      <c r="K7" cm="1">
        <f t="array" ref="K7">LOOKUP(1,1/FREQUENCY(0,SIN((RADIANS($H$3:$H$10798-T7))/2)^2+SIN((RADIANS($I$3:$I$10798-U7))/2)^2*COS(RADIANS($H$3:$H$10798))*COS(RADIANS(T7))),$B$3:$B$10798)</f>
        <v>5162</v>
      </c>
      <c r="L7" s="95">
        <v>5</v>
      </c>
      <c r="M7" s="96">
        <v>10.366274939217</v>
      </c>
      <c r="N7" s="96">
        <v>52.284646764342902</v>
      </c>
      <c r="S7">
        <v>88</v>
      </c>
      <c r="T7">
        <f t="shared" si="0"/>
        <v>6.6746753594202897</v>
      </c>
      <c r="U7">
        <f t="shared" si="1"/>
        <v>51.324957491387998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cm="1">
        <f t="array" ref="J8">LOOKUP(1,1/FREQUENCY(0,SIN((RADIANS($M$3:$M$513-H8))/2)^2+SIN((RADIANS($N$3:$N$513-I8))/2)^2*COS(RADIANS($M$3:$M$513))*COS(RADIANS(H8))),$L$3:$L$513)</f>
        <v>22</v>
      </c>
      <c r="K8" cm="1">
        <f t="array" ref="K8">LOOKUP(1,1/FREQUENCY(0,SIN((RADIANS($H$3:$H$10798-T8))/2)^2+SIN((RADIANS($I$3:$I$10798-U8))/2)^2*COS(RADIANS($H$3:$H$10798))*COS(RADIANS(T8))),$B$3:$B$10798)</f>
        <v>5112</v>
      </c>
      <c r="L8" s="95">
        <v>6</v>
      </c>
      <c r="M8" s="96">
        <v>9.9181486873700706</v>
      </c>
      <c r="N8" s="96">
        <v>52.379996337831699</v>
      </c>
      <c r="S8">
        <v>89</v>
      </c>
      <c r="T8">
        <f t="shared" si="0"/>
        <v>6.7237671793350202</v>
      </c>
      <c r="U8">
        <f t="shared" si="1"/>
        <v>51.355654395488102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cm="1">
        <f t="array" ref="J9">LOOKUP(1,1/FREQUENCY(0,SIN((RADIANS($M$3:$M$513-H9))/2)^2+SIN((RADIANS($N$3:$N$513-I9))/2)^2*COS(RADIANS($M$3:$M$513))*COS(RADIANS(H9))),$L$3:$L$513)</f>
        <v>22</v>
      </c>
      <c r="K9" cm="1">
        <f t="array" ref="K9">LOOKUP(1,1/FREQUENCY(0,SIN((RADIANS($H$3:$H$10798-T9))/2)^2+SIN((RADIANS($I$3:$I$10798-U9))/2)^2*COS(RADIANS($H$3:$H$10798))*COS(RADIANS(T9))),$B$3:$B$10798)</f>
        <v>5117</v>
      </c>
      <c r="L9" s="95">
        <v>7</v>
      </c>
      <c r="M9" s="96">
        <v>9.9171797569036997</v>
      </c>
      <c r="N9" s="96">
        <v>52.278168624874198</v>
      </c>
      <c r="S9">
        <v>103</v>
      </c>
      <c r="T9">
        <f t="shared" si="0"/>
        <v>6.9482109667689604</v>
      </c>
      <c r="U9">
        <f t="shared" si="1"/>
        <v>51.444575893609603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cm="1">
        <f t="array" ref="J10">LOOKUP(1,1/FREQUENCY(0,SIN((RADIANS($M$3:$M$513-H10))/2)^2+SIN((RADIANS($N$3:$N$513-I10))/2)^2*COS(RADIANS($M$3:$M$513))*COS(RADIANS(H10))),$L$3:$L$513)</f>
        <v>22</v>
      </c>
      <c r="K10" cm="1">
        <f t="array" ref="K10">LOOKUP(1,1/FREQUENCY(0,SIN((RADIANS($H$3:$H$10798-T10))/2)^2+SIN((RADIANS($I$3:$I$10798-U10))/2)^2*COS(RADIANS($H$3:$H$10798))*COS(RADIANS(T10))),$B$3:$B$10798)</f>
        <v>5954</v>
      </c>
      <c r="L10" s="95">
        <v>8</v>
      </c>
      <c r="M10" s="96">
        <v>10.4149924241538</v>
      </c>
      <c r="N10" s="96">
        <v>53.4126068813272</v>
      </c>
      <c r="S10">
        <v>106</v>
      </c>
      <c r="T10">
        <f t="shared" si="0"/>
        <v>7.1672146354572099</v>
      </c>
      <c r="U10">
        <f t="shared" si="1"/>
        <v>51.389906776599297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cm="1">
        <f t="array" ref="J11">LOOKUP(1,1/FREQUENCY(0,SIN((RADIANS($M$3:$M$513-H11))/2)^2+SIN((RADIANS($N$3:$N$513-I11))/2)^2*COS(RADIANS($M$3:$M$513))*COS(RADIANS(H11))),$L$3:$L$513)</f>
        <v>22</v>
      </c>
      <c r="K11" cm="1">
        <f t="array" ref="K11">LOOKUP(1,1/FREQUENCY(0,SIN((RADIANS($H$3:$H$10798-T11))/2)^2+SIN((RADIANS($I$3:$I$10798-U11))/2)^2*COS(RADIANS($H$3:$H$10798))*COS(RADIANS(T11))),$B$3:$B$10798)</f>
        <v>5513</v>
      </c>
      <c r="L11" s="95">
        <v>9</v>
      </c>
      <c r="M11" s="96">
        <v>10.3787706356666</v>
      </c>
      <c r="N11" s="96">
        <v>53.219792769592502</v>
      </c>
      <c r="S11">
        <v>107</v>
      </c>
      <c r="T11">
        <f t="shared" si="0"/>
        <v>7.1255729457987602</v>
      </c>
      <c r="U11">
        <f t="shared" si="1"/>
        <v>51.448977280691601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cm="1">
        <f t="array" ref="J12">LOOKUP(1,1/FREQUENCY(0,SIN((RADIANS($M$3:$M$513-H12))/2)^2+SIN((RADIANS($N$3:$N$513-I12))/2)^2*COS(RADIANS($M$3:$M$513))*COS(RADIANS(H12))),$L$3:$L$513)</f>
        <v>25</v>
      </c>
      <c r="K12" cm="1">
        <f t="array" ref="K12">LOOKUP(1,1/FREQUENCY(0,SIN((RADIANS($H$3:$H$10798-T12))/2)^2+SIN((RADIANS($I$3:$I$10798-U12))/2)^2*COS(RADIANS($H$3:$H$10798))*COS(RADIANS(T12))),$B$3:$B$10798)</f>
        <v>5562</v>
      </c>
      <c r="L12" s="95">
        <v>10</v>
      </c>
      <c r="M12" s="96">
        <v>12.941646649170201</v>
      </c>
      <c r="N12" s="96">
        <v>52.562114402894899</v>
      </c>
      <c r="S12">
        <v>108</v>
      </c>
      <c r="T12">
        <f t="shared" si="0"/>
        <v>6.9960688699584104</v>
      </c>
      <c r="U12">
        <f t="shared" si="1"/>
        <v>51.514169610901902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cm="1">
        <f t="array" ref="J13">LOOKUP(1,1/FREQUENCY(0,SIN((RADIANS($M$3:$M$513-H13))/2)^2+SIN((RADIANS($N$3:$N$513-I13))/2)^2*COS(RADIANS($M$3:$M$513))*COS(RADIANS(H13))),$L$3:$L$513)</f>
        <v>22</v>
      </c>
      <c r="K13" cm="1">
        <f t="array" ref="K13">LOOKUP(1,1/FREQUENCY(0,SIN((RADIANS($H$3:$H$10798-T13))/2)^2+SIN((RADIANS($I$3:$I$10798-U13))/2)^2*COS(RADIANS($H$3:$H$10798))*COS(RADIANS(T13))),$B$3:$B$10798)</f>
        <v>5562</v>
      </c>
      <c r="L13" s="95">
        <v>11</v>
      </c>
      <c r="M13" s="96">
        <v>13.2061030014846</v>
      </c>
      <c r="N13" s="96">
        <v>52.657136304716097</v>
      </c>
      <c r="S13">
        <v>112</v>
      </c>
      <c r="T13">
        <f t="shared" si="0"/>
        <v>7.3531118815508503</v>
      </c>
      <c r="U13">
        <f t="shared" si="1"/>
        <v>51.575810536503496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cm="1">
        <f t="array" ref="J14">LOOKUP(1,1/FREQUENCY(0,SIN((RADIANS($M$3:$M$513-H14))/2)^2+SIN((RADIANS($N$3:$N$513-I14))/2)^2*COS(RADIANS($M$3:$M$513))*COS(RADIANS(H14))),$L$3:$L$513)</f>
        <v>22</v>
      </c>
      <c r="K14" cm="1">
        <f t="array" ref="K14">LOOKUP(1,1/FREQUENCY(0,SIN((RADIANS($H$3:$H$10798-T14))/2)^2+SIN((RADIANS($I$3:$I$10798-U14))/2)^2*COS(RADIANS($H$3:$H$10798))*COS(RADIANS(T14))),$B$3:$B$10798)</f>
        <v>5111</v>
      </c>
      <c r="L14" s="95">
        <v>12</v>
      </c>
      <c r="M14" s="96">
        <v>13.709669749528</v>
      </c>
      <c r="N14" s="96">
        <v>52.539795299898103</v>
      </c>
      <c r="S14">
        <v>116</v>
      </c>
      <c r="T14">
        <f t="shared" si="0"/>
        <v>6.7725231440192397</v>
      </c>
      <c r="U14">
        <f t="shared" si="1"/>
        <v>51.1471055233119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cm="1">
        <f t="array" ref="J15">LOOKUP(1,1/FREQUENCY(0,SIN((RADIANS($M$3:$M$513-H15))/2)^2+SIN((RADIANS($N$3:$N$513-I15))/2)^2*COS(RADIANS($M$3:$M$513))*COS(RADIANS(H15))),$L$3:$L$513)</f>
        <v>25</v>
      </c>
      <c r="K15" cm="1">
        <f t="array" ref="K15">LOOKUP(1,1/FREQUENCY(0,SIN((RADIANS($H$3:$H$10798-T15))/2)^2+SIN((RADIANS($I$3:$I$10798-U15))/2)^2*COS(RADIANS($H$3:$H$10798))*COS(RADIANS(T15))),$B$3:$B$10798)</f>
        <v>5362</v>
      </c>
      <c r="L15" s="95">
        <v>13</v>
      </c>
      <c r="M15" s="96">
        <v>11.3704263094168</v>
      </c>
      <c r="N15" s="96">
        <v>48.291492254839298</v>
      </c>
      <c r="S15">
        <v>124</v>
      </c>
      <c r="T15">
        <f t="shared" si="0"/>
        <v>6.61240236819431</v>
      </c>
      <c r="U15">
        <f t="shared" si="1"/>
        <v>51.035924296104902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cm="1">
        <f t="array" ref="J16">LOOKUP(1,1/FREQUENCY(0,SIN((RADIANS($M$3:$M$513-H16))/2)^2+SIN((RADIANS($N$3:$N$513-I16))/2)^2*COS(RADIANS($M$3:$M$513))*COS(RADIANS(H16))),$L$3:$L$513)</f>
        <v>22</v>
      </c>
      <c r="K16" cm="1">
        <f t="array" ref="K16">LOOKUP(1,1/FREQUENCY(0,SIN((RADIANS($H$3:$H$10798-T16))/2)^2+SIN((RADIANS($I$3:$I$10798-U16))/2)^2*COS(RADIANS($H$3:$H$10798))*COS(RADIANS(T16))),$B$3:$B$10798)</f>
        <v>5162</v>
      </c>
      <c r="L16" s="95">
        <v>14</v>
      </c>
      <c r="M16" s="96">
        <v>11.813232929141099</v>
      </c>
      <c r="N16" s="96">
        <v>48.221266467232901</v>
      </c>
      <c r="S16">
        <v>150</v>
      </c>
      <c r="T16">
        <f>VLOOKUP(S16,$L$3:$M$513,2,0)</f>
        <v>6.7097559453278999</v>
      </c>
      <c r="U16">
        <f t="shared" si="1"/>
        <v>51.090932485103501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cm="1">
        <f t="array" ref="J17">LOOKUP(1,1/FREQUENCY(0,SIN((RADIANS($M$3:$M$513-H17))/2)^2+SIN((RADIANS($N$3:$N$513-I17))/2)^2*COS(RADIANS($M$3:$M$513))*COS(RADIANS(H17))),$L$3:$L$513)</f>
        <v>22</v>
      </c>
      <c r="K17" cm="1">
        <f t="array" ref="K17">LOOKUP(1,1/FREQUENCY(0,SIN((RADIANS($H$3:$H$10798-T17))/2)^2+SIN((RADIANS($I$3:$I$10798-U17))/2)^2*COS(RADIANS($H$3:$H$10798))*COS(RADIANS(T17))),$B$3:$B$10798)</f>
        <v>5119</v>
      </c>
      <c r="L17" s="95">
        <v>15</v>
      </c>
      <c r="M17" s="96">
        <v>11.868156362745999</v>
      </c>
      <c r="N17" s="96">
        <v>48.206802931481</v>
      </c>
      <c r="S17">
        <v>172</v>
      </c>
      <c r="T17">
        <f t="shared" si="0"/>
        <v>6.8121658980728297</v>
      </c>
      <c r="U17">
        <f t="shared" si="1"/>
        <v>51.519620039046401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cm="1">
        <f t="array" ref="J18">LOOKUP(1,1/FREQUENCY(0,SIN((RADIANS($M$3:$M$513-H18))/2)^2+SIN((RADIANS($N$3:$N$513-I18))/2)^2*COS(RADIANS($M$3:$M$513))*COS(RADIANS(H18))),$L$3:$L$513)</f>
        <v>25</v>
      </c>
      <c r="K18" cm="1">
        <f t="array" ref="K18">LOOKUP(1,1/FREQUENCY(0,SIN((RADIANS($H$3:$H$10798-T18))/2)^2+SIN((RADIANS($I$3:$I$10798-U18))/2)^2*COS(RADIANS($H$3:$H$10798))*COS(RADIANS(T18))),$B$3:$B$10798)</f>
        <v>5170</v>
      </c>
      <c r="L18" s="95">
        <v>16</v>
      </c>
      <c r="M18" s="96">
        <v>10.7610404155909</v>
      </c>
      <c r="N18" s="96">
        <v>52.367729393634399</v>
      </c>
      <c r="S18">
        <v>185</v>
      </c>
      <c r="T18">
        <f t="shared" si="0"/>
        <v>6.6893428207081396</v>
      </c>
      <c r="U18">
        <f t="shared" si="1"/>
        <v>51.576422927896303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cm="1">
        <f t="array" ref="J19">LOOKUP(1,1/FREQUENCY(0,SIN((RADIANS($M$3:$M$513-H19))/2)^2+SIN((RADIANS($N$3:$N$513-I19))/2)^2*COS(RADIANS($M$3:$M$513))*COS(RADIANS(H19))),$L$3:$L$513)</f>
        <v>22</v>
      </c>
      <c r="K19" cm="1">
        <f t="array" ref="K19">LOOKUP(1,1/FREQUENCY(0,SIN((RADIANS($H$3:$H$10798-T19))/2)^2+SIN((RADIANS($I$3:$I$10798-U19))/2)^2*COS(RADIANS($H$3:$H$10798))*COS(RADIANS(T19))),$B$3:$B$10798)</f>
        <v>5112</v>
      </c>
      <c r="L19" s="95">
        <v>17</v>
      </c>
      <c r="M19" s="96">
        <v>13.494763428667699</v>
      </c>
      <c r="N19" s="96">
        <v>52.589764469434897</v>
      </c>
      <c r="S19">
        <v>186</v>
      </c>
      <c r="T19">
        <f t="shared" si="0"/>
        <v>6.7236523888655801</v>
      </c>
      <c r="U19">
        <f t="shared" si="1"/>
        <v>51.375845842771596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cm="1">
        <f t="array" ref="J20">LOOKUP(1,1/FREQUENCY(0,SIN((RADIANS($M$3:$M$513-H20))/2)^2+SIN((RADIANS($N$3:$N$513-I20))/2)^2*COS(RADIANS($M$3:$M$513))*COS(RADIANS(H20))),$L$3:$L$513)</f>
        <v>22</v>
      </c>
      <c r="K20" cm="1">
        <f t="array" ref="K20">LOOKUP(1,1/FREQUENCY(0,SIN((RADIANS($H$3:$H$10798-T20))/2)^2+SIN((RADIANS($I$3:$I$10798-U20))/2)^2*COS(RADIANS($H$3:$H$10798))*COS(RADIANS(T20))),$B$3:$B$10798)</f>
        <v>5170</v>
      </c>
      <c r="L20" s="95">
        <v>18</v>
      </c>
      <c r="M20" s="96">
        <v>13.6834769799404</v>
      </c>
      <c r="N20" s="96">
        <v>54.139090672829703</v>
      </c>
      <c r="S20">
        <v>193</v>
      </c>
      <c r="T20">
        <f t="shared" si="0"/>
        <v>6.7454168513319299</v>
      </c>
      <c r="U20">
        <f t="shared" si="1"/>
        <v>51.498641922961703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cm="1">
        <f t="array" ref="J21">LOOKUP(1,1/FREQUENCY(0,SIN((RADIANS($M$3:$M$513-H21))/2)^2+SIN((RADIANS($N$3:$N$513-I21))/2)^2*COS(RADIANS($M$3:$M$513))*COS(RADIANS(H21))),$L$3:$L$513)</f>
        <v>22</v>
      </c>
      <c r="K21" cm="1">
        <f t="array" ref="K21">LOOKUP(1,1/FREQUENCY(0,SIN((RADIANS($H$3:$H$10798-T21))/2)^2+SIN((RADIANS($I$3:$I$10798-U21))/2)^2*COS(RADIANS($H$3:$H$10798))*COS(RADIANS(T21))),$B$3:$B$10798)</f>
        <v>10044</v>
      </c>
      <c r="L21" s="95">
        <v>19</v>
      </c>
      <c r="M21" s="96">
        <v>11.2939727766244</v>
      </c>
      <c r="N21" s="96">
        <v>48.052042778061903</v>
      </c>
      <c r="S21">
        <v>252</v>
      </c>
      <c r="T21">
        <f t="shared" si="0"/>
        <v>6.7555234309325103</v>
      </c>
      <c r="U21">
        <f t="shared" si="1"/>
        <v>49.364869629097697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cm="1">
        <f t="array" ref="J22">LOOKUP(1,1/FREQUENCY(0,SIN((RADIANS($M$3:$M$513-H22))/2)^2+SIN((RADIANS($N$3:$N$513-I22))/2)^2*COS(RADIANS($M$3:$M$513))*COS(RADIANS(H22))),$L$3:$L$513)</f>
        <v>22</v>
      </c>
      <c r="K22" cm="1">
        <f t="array" ref="K22">LOOKUP(1,1/FREQUENCY(0,SIN((RADIANS($H$3:$H$10798-T22))/2)^2+SIN((RADIANS($I$3:$I$10798-U22))/2)^2*COS(RADIANS($H$3:$H$10798))*COS(RADIANS(T22))),$B$3:$B$10798)</f>
        <v>5162</v>
      </c>
      <c r="L22" s="95">
        <v>20</v>
      </c>
      <c r="M22" s="96">
        <v>9.9846098784209794</v>
      </c>
      <c r="N22" s="96">
        <v>53.741128819670301</v>
      </c>
      <c r="S22">
        <v>263</v>
      </c>
      <c r="T22">
        <f t="shared" si="0"/>
        <v>6.8018236589861196</v>
      </c>
      <c r="U22">
        <f t="shared" si="1"/>
        <v>51.124788107918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cm="1">
        <f t="array" ref="J23">LOOKUP(1,1/FREQUENCY(0,SIN((RADIANS($M$3:$M$513-H23))/2)^2+SIN((RADIANS($N$3:$N$513-I23))/2)^2*COS(RADIANS($M$3:$M$513))*COS(RADIANS(H23))),$L$3:$L$513)</f>
        <v>22</v>
      </c>
      <c r="K23" cm="1">
        <f t="array" ref="K23">LOOKUP(1,1/FREQUENCY(0,SIN((RADIANS($H$3:$H$10798-T23))/2)^2+SIN((RADIANS($I$3:$I$10798-U23))/2)^2*COS(RADIANS($H$3:$H$10798))*COS(RADIANS(T23))),$B$3:$B$10798)</f>
        <v>3405</v>
      </c>
      <c r="L23" s="95">
        <v>21</v>
      </c>
      <c r="M23" s="96">
        <v>10.1575057595216</v>
      </c>
      <c r="N23" s="96">
        <v>53.555126636464401</v>
      </c>
      <c r="S23">
        <v>273</v>
      </c>
      <c r="T23">
        <f t="shared" si="0"/>
        <v>8.1221570553829299</v>
      </c>
      <c r="U23">
        <f t="shared" si="1"/>
        <v>53.565832332754397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cm="1">
        <f t="array" ref="J24">LOOKUP(1,1/FREQUENCY(0,SIN((RADIANS($M$3:$M$513-H24))/2)^2+SIN((RADIANS($N$3:$N$513-I24))/2)^2*COS(RADIANS($M$3:$M$513))*COS(RADIANS(H24))),$L$3:$L$513)</f>
        <v>22</v>
      </c>
      <c r="K24" cm="1">
        <f t="array" ref="K24">LOOKUP(1,1/FREQUENCY(0,SIN((RADIANS($H$3:$H$10798-T24))/2)^2+SIN((RADIANS($I$3:$I$10798-U24))/2)^2*COS(RADIANS($H$3:$H$10798))*COS(RADIANS(T24))),$B$3:$B$10798)</f>
        <v>7334</v>
      </c>
      <c r="L24" s="95">
        <v>22</v>
      </c>
      <c r="M24" s="96">
        <v>9.2021026634053893</v>
      </c>
      <c r="N24" s="96">
        <v>53.895162362238302</v>
      </c>
      <c r="S24">
        <v>419</v>
      </c>
      <c r="T24">
        <f t="shared" si="0"/>
        <v>8.3062626967242092</v>
      </c>
      <c r="U24">
        <f t="shared" si="1"/>
        <v>49.012825879927199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cm="1">
        <f t="array" ref="J25">LOOKUP(1,1/FREQUENCY(0,SIN((RADIANS($M$3:$M$513-H25))/2)^2+SIN((RADIANS($N$3:$N$513-I25))/2)^2*COS(RADIANS($M$3:$M$513))*COS(RADIANS(H25))),$L$3:$L$513)</f>
        <v>22</v>
      </c>
      <c r="K25" cm="1">
        <f t="array" ref="K25">LOOKUP(1,1/FREQUENCY(0,SIN((RADIANS($H$3:$H$10798-T25))/2)^2+SIN((RADIANS($I$3:$I$10798-U25))/2)^2*COS(RADIANS($H$3:$H$10798))*COS(RADIANS(T25))),$B$3:$B$10798)</f>
        <v>5954</v>
      </c>
      <c r="L25" s="95">
        <v>23</v>
      </c>
      <c r="M25" s="96">
        <v>9.9885366549990398</v>
      </c>
      <c r="N25" s="96">
        <v>53.7662776782512</v>
      </c>
      <c r="S25">
        <v>437</v>
      </c>
      <c r="T25">
        <f t="shared" si="0"/>
        <v>7.4247452455104304</v>
      </c>
      <c r="U25">
        <f t="shared" si="1"/>
        <v>51.459258394339798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cm="1">
        <f t="array" ref="J26">LOOKUP(1,1/FREQUENCY(0,SIN((RADIANS($M$3:$M$513-H26))/2)^2+SIN((RADIANS($N$3:$N$513-I26))/2)^2*COS(RADIANS($M$3:$M$513))*COS(RADIANS(H26))),$L$3:$L$513)</f>
        <v>22</v>
      </c>
      <c r="K26" cm="1">
        <f t="array" ref="K26">LOOKUP(1,1/FREQUENCY(0,SIN((RADIANS($H$3:$H$10798-T26))/2)^2+SIN((RADIANS($I$3:$I$10798-U26))/2)^2*COS(RADIANS($H$3:$H$10798))*COS(RADIANS(T26))),$B$3:$B$10798)</f>
        <v>5362</v>
      </c>
      <c r="L26" s="95">
        <v>24</v>
      </c>
      <c r="M26" s="96">
        <v>9.7269927510681402</v>
      </c>
      <c r="N26" s="96">
        <v>54.2914209859116</v>
      </c>
      <c r="S26">
        <v>443</v>
      </c>
      <c r="T26">
        <f t="shared" si="0"/>
        <v>6.6087922677099904</v>
      </c>
      <c r="U26">
        <f t="shared" si="1"/>
        <v>51.034678772085698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cm="1">
        <f t="array" ref="J27">LOOKUP(1,1/FREQUENCY(0,SIN((RADIANS($M$3:$M$513-H27))/2)^2+SIN((RADIANS($N$3:$N$513-I27))/2)^2*COS(RADIANS($M$3:$M$513))*COS(RADIANS(H27))),$L$3:$L$513)</f>
        <v>22</v>
      </c>
      <c r="K27" cm="1">
        <f t="array" ref="K27">LOOKUP(1,1/FREQUENCY(0,SIN((RADIANS($H$3:$H$10798-T27))/2)^2+SIN((RADIANS($I$3:$I$10798-U27))/2)^2*COS(RADIANS($H$3:$H$10798))*COS(RADIANS(T27))),$B$3:$B$10798)</f>
        <v>5562</v>
      </c>
      <c r="L27" s="95">
        <v>25</v>
      </c>
      <c r="M27" s="96">
        <v>9.3447610169222699</v>
      </c>
      <c r="N27" s="96">
        <v>53.9218370813918</v>
      </c>
      <c r="S27">
        <v>450</v>
      </c>
      <c r="T27">
        <f t="shared" si="0"/>
        <v>7.3242796091517999</v>
      </c>
      <c r="U27">
        <f t="shared" si="1"/>
        <v>51.621387506282701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cm="1">
        <f t="array" ref="J28">LOOKUP(1,1/FREQUENCY(0,SIN((RADIANS($M$3:$M$513-H28))/2)^2+SIN((RADIANS($N$3:$N$513-I28))/2)^2*COS(RADIANS($M$3:$M$513))*COS(RADIANS(H28))),$L$3:$L$513)</f>
        <v>22</v>
      </c>
      <c r="K28" cm="1">
        <f t="array" ref="K28">LOOKUP(1,1/FREQUENCY(0,SIN((RADIANS($H$3:$H$10798-T28))/2)^2+SIN((RADIANS($I$3:$I$10798-U28))/2)^2*COS(RADIANS($H$3:$H$10798))*COS(RADIANS(T28))),$B$3:$B$10798)</f>
        <v>5562</v>
      </c>
      <c r="L28" s="95">
        <v>26</v>
      </c>
      <c r="M28" s="96">
        <v>9.3440018135604799</v>
      </c>
      <c r="N28" s="96">
        <v>53.8517774981988</v>
      </c>
      <c r="S28">
        <v>451</v>
      </c>
      <c r="T28">
        <f t="shared" si="0"/>
        <v>7.3437134339586496</v>
      </c>
      <c r="U28">
        <f t="shared" si="1"/>
        <v>51.613104999699203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cm="1">
        <f t="array" ref="J29">LOOKUP(1,1/FREQUENCY(0,SIN((RADIANS($M$3:$M$513-H29))/2)^2+SIN((RADIANS($N$3:$N$513-I29))/2)^2*COS(RADIANS($M$3:$M$513))*COS(RADIANS(H29))),$L$3:$L$513)</f>
        <v>22</v>
      </c>
      <c r="K29" cm="1">
        <f t="array" ref="K29">LOOKUP(1,1/FREQUENCY(0,SIN((RADIANS($H$3:$H$10798-T29))/2)^2+SIN((RADIANS($I$3:$I$10798-U29))/2)^2*COS(RADIANS($H$3:$H$10798))*COS(RADIANS(T29))),$B$3:$B$10798)</f>
        <v>5362</v>
      </c>
      <c r="L29" s="95">
        <v>27</v>
      </c>
      <c r="M29" s="96">
        <v>9.52960514781347</v>
      </c>
      <c r="N29" s="96">
        <v>53.618990731832</v>
      </c>
      <c r="S29">
        <v>454</v>
      </c>
      <c r="T29">
        <f t="shared" si="0"/>
        <v>6.9290926908067396</v>
      </c>
      <c r="U29">
        <f t="shared" si="1"/>
        <v>50.844152972213301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cm="1">
        <f t="array" ref="J30">LOOKUP(1,1/FREQUENCY(0,SIN((RADIANS($M$3:$M$513-H30))/2)^2+SIN((RADIANS($N$3:$N$513-I30))/2)^2*COS(RADIANS($M$3:$M$513))*COS(RADIANS(H30))),$L$3:$L$513)</f>
        <v>22</v>
      </c>
      <c r="K30" cm="1">
        <f t="array" ref="K30">LOOKUP(1,1/FREQUENCY(0,SIN((RADIANS($H$3:$H$10798-T30))/2)^2+SIN((RADIANS($I$3:$I$10798-U30))/2)^2*COS(RADIANS($H$3:$H$10798))*COS(RADIANS(T30))),$B$3:$B$10798)</f>
        <v>5170</v>
      </c>
      <c r="L30" s="95">
        <v>28</v>
      </c>
      <c r="M30" s="96">
        <v>9.7765448360330307</v>
      </c>
      <c r="N30" s="96">
        <v>53.690635294091102</v>
      </c>
      <c r="S30">
        <v>458</v>
      </c>
      <c r="T30">
        <f t="shared" si="0"/>
        <v>6.6506675041738097</v>
      </c>
      <c r="U30">
        <f t="shared" si="1"/>
        <v>51.553702272142402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cm="1">
        <f t="array" ref="J31">LOOKUP(1,1/FREQUENCY(0,SIN((RADIANS($M$3:$M$513-H31))/2)^2+SIN((RADIANS($N$3:$N$513-I31))/2)^2*COS(RADIANS($M$3:$M$513))*COS(RADIANS(H31))),$L$3:$L$513)</f>
        <v>22</v>
      </c>
      <c r="K31" cm="1">
        <f t="array" ref="K31">LOOKUP(1,1/FREQUENCY(0,SIN((RADIANS($H$3:$H$10798-T31))/2)^2+SIN((RADIANS($I$3:$I$10798-U31))/2)^2*COS(RADIANS($H$3:$H$10798))*COS(RADIANS(T31))),$B$3:$B$10798)</f>
        <v>8336</v>
      </c>
      <c r="L31" s="95">
        <v>29</v>
      </c>
      <c r="M31" s="96">
        <v>10.382201108246401</v>
      </c>
      <c r="N31" s="96">
        <v>52.993242666973501</v>
      </c>
      <c r="S31" s="100">
        <v>499</v>
      </c>
      <c r="T31" s="100">
        <f t="shared" si="0"/>
        <v>7.25880632792152</v>
      </c>
      <c r="U31" s="100">
        <f t="shared" si="1"/>
        <v>47.3376495939671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cm="1">
        <f t="array" ref="J32">LOOKUP(1,1/FREQUENCY(0,SIN((RADIANS($M$3:$M$513-H32))/2)^2+SIN((RADIANS($N$3:$N$513-I32))/2)^2*COS(RADIANS($M$3:$M$513))*COS(RADIANS(H32))),$L$3:$L$513)</f>
        <v>22</v>
      </c>
      <c r="K32" cm="1">
        <f t="array" ref="K32">LOOKUP(1,1/FREQUENCY(0,SIN((RADIANS($H$3:$H$10798-T32))/2)^2+SIN((RADIANS($I$3:$I$10798-U32))/2)^2*COS(RADIANS($H$3:$H$10798))*COS(RADIANS(T32))),$B$3:$B$10798)</f>
        <v>5562</v>
      </c>
      <c r="L32" s="95">
        <v>30</v>
      </c>
      <c r="M32" s="96">
        <v>9.5017897121298098</v>
      </c>
      <c r="N32" s="96">
        <v>53.542814388001297</v>
      </c>
      <c r="S32">
        <v>138</v>
      </c>
      <c r="T32" s="112">
        <f t="shared" si="0"/>
        <v>7.0376199293739496</v>
      </c>
      <c r="U32" s="112">
        <f t="shared" si="1"/>
        <v>51.5985496345954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cm="1">
        <f t="array" ref="J33">LOOKUP(1,1/FREQUENCY(0,SIN((RADIANS($M$3:$M$513-H33))/2)^2+SIN((RADIANS($N$3:$N$513-I33))/2)^2*COS(RADIANS($M$3:$M$513))*COS(RADIANS(H33))),$L$3:$L$513)</f>
        <v>22</v>
      </c>
      <c r="K33" cm="1">
        <f t="array" ref="K33">LOOKUP(1,1/FREQUENCY(0,SIN((RADIANS($H$3:$H$10798-T33))/2)^2+SIN((RADIANS($I$3:$I$10798-U33))/2)^2*COS(RADIANS($H$3:$H$10798))*COS(RADIANS(T33))),$B$3:$B$10798)</f>
        <v>5911</v>
      </c>
      <c r="L33" s="95">
        <v>31</v>
      </c>
      <c r="M33" s="96">
        <v>9.7461508563145394</v>
      </c>
      <c r="N33" s="96">
        <v>50.916840002210101</v>
      </c>
      <c r="S33">
        <v>140</v>
      </c>
      <c r="T33" s="112">
        <f t="shared" si="0"/>
        <v>7.2789473257371897</v>
      </c>
      <c r="U33" s="112">
        <f t="shared" si="1"/>
        <v>51.472281420742497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cm="1">
        <f t="array" ref="J34">LOOKUP(1,1/FREQUENCY(0,SIN((RADIANS($M$3:$M$513-H34))/2)^2+SIN((RADIANS($N$3:$N$513-I34))/2)^2*COS(RADIANS($M$3:$M$513))*COS(RADIANS(H34))),$L$3:$L$513)</f>
        <v>22</v>
      </c>
      <c r="K34" cm="1">
        <f t="array" ref="K34">LOOKUP(1,1/FREQUENCY(0,SIN((RADIANS($H$3:$H$10798-T34))/2)^2+SIN((RADIANS($I$3:$I$10798-U34))/2)^2*COS(RADIANS($H$3:$H$10798))*COS(RADIANS(T34))),$B$3:$B$10798)</f>
        <v>5162</v>
      </c>
      <c r="L34" s="95">
        <v>32</v>
      </c>
      <c r="M34" s="96">
        <v>11.122854627153799</v>
      </c>
      <c r="N34" s="96">
        <v>50.998909075763102</v>
      </c>
      <c r="S34">
        <v>145</v>
      </c>
      <c r="T34" s="112">
        <f t="shared" si="0"/>
        <v>6.8280466332341403</v>
      </c>
      <c r="U34" s="112">
        <f t="shared" si="1"/>
        <v>51.162652377237698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cm="1">
        <f t="array" ref="J35">LOOKUP(1,1/FREQUENCY(0,SIN((RADIANS($M$3:$M$513-H35))/2)^2+SIN((RADIANS($N$3:$N$513-I35))/2)^2*COS(RADIANS($M$3:$M$513))*COS(RADIANS(H35))),$L$3:$L$513)</f>
        <v>22</v>
      </c>
      <c r="K35" cm="1">
        <f t="array" ref="K35">LOOKUP(1,1/FREQUENCY(0,SIN((RADIANS($H$3:$H$10798-T35))/2)^2+SIN((RADIANS($I$3:$I$10798-U35))/2)^2*COS(RADIANS($H$3:$H$10798))*COS(RADIANS(T35))),$B$3:$B$10798)</f>
        <v>5382</v>
      </c>
      <c r="L35" s="95">
        <v>33</v>
      </c>
      <c r="M35" s="96">
        <v>10.3859411718194</v>
      </c>
      <c r="N35" s="96">
        <v>51.001813314116497</v>
      </c>
      <c r="S35">
        <v>149</v>
      </c>
      <c r="T35" s="112">
        <f t="shared" si="0"/>
        <v>7.0473845456244097</v>
      </c>
      <c r="U35" s="112">
        <f t="shared" si="1"/>
        <v>50.905528643050701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cm="1">
        <f t="array" ref="J36">LOOKUP(1,1/FREQUENCY(0,SIN((RADIANS($M$3:$M$513-H36))/2)^2+SIN((RADIANS($N$3:$N$513-I36))/2)^2*COS(RADIANS($M$3:$M$513))*COS(RADIANS(H36))),$L$3:$L$513)</f>
        <v>22</v>
      </c>
      <c r="K36" cm="1">
        <f t="array" ref="K36">LOOKUP(1,1/FREQUENCY(0,SIN((RADIANS($H$3:$H$10798-T36))/2)^2+SIN((RADIANS($I$3:$I$10798-U36))/2)^2*COS(RADIANS($H$3:$H$10798))*COS(RADIANS(T36))),$B$3:$B$10798)</f>
        <v>5362</v>
      </c>
      <c r="L36" s="95">
        <v>34</v>
      </c>
      <c r="M36" s="96">
        <v>8.1226423040579991</v>
      </c>
      <c r="N36" s="96">
        <v>53.560516066514502</v>
      </c>
      <c r="S36">
        <v>160</v>
      </c>
      <c r="T36" s="112">
        <f t="shared" si="0"/>
        <v>6.85153261718464</v>
      </c>
      <c r="U36" s="112">
        <f t="shared" si="1"/>
        <v>50.984166515857098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cm="1">
        <f t="array" ref="J37">LOOKUP(1,1/FREQUENCY(0,SIN((RADIANS($M$3:$M$513-H37))/2)^2+SIN((RADIANS($N$3:$N$513-I37))/2)^2*COS(RADIANS($M$3:$M$513))*COS(RADIANS(H37))),$L$3:$L$513)</f>
        <v>268</v>
      </c>
      <c r="K37" cm="1">
        <f t="array" ref="K37">LOOKUP(1,1/FREQUENCY(0,SIN((RADIANS($H$3:$H$10798-T37))/2)^2+SIN((RADIANS($I$3:$I$10798-U37))/2)^2*COS(RADIANS($H$3:$H$10798))*COS(RADIANS(T37))),$B$3:$B$10798)</f>
        <v>5978</v>
      </c>
      <c r="L37" s="95">
        <v>35</v>
      </c>
      <c r="M37" s="96">
        <v>8.0856506081588595</v>
      </c>
      <c r="N37" s="96">
        <v>53.605834219474403</v>
      </c>
      <c r="S37">
        <v>163</v>
      </c>
      <c r="T37" s="112">
        <f t="shared" si="0"/>
        <v>7.7083185190138996</v>
      </c>
      <c r="U37" s="112">
        <f t="shared" si="1"/>
        <v>51.676203325837299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cm="1">
        <f t="array" ref="J38">LOOKUP(1,1/FREQUENCY(0,SIN((RADIANS($M$3:$M$513-H38))/2)^2+SIN((RADIANS($N$3:$N$513-I38))/2)^2*COS(RADIANS($M$3:$M$513))*COS(RADIANS(H38))),$L$3:$L$513)</f>
        <v>395</v>
      </c>
      <c r="K38" cm="1">
        <f t="array" ref="K38">LOOKUP(1,1/FREQUENCY(0,SIN((RADIANS($H$3:$H$10798-T38))/2)^2+SIN((RADIANS($I$3:$I$10798-U38))/2)^2*COS(RADIANS($H$3:$H$10798))*COS(RADIANS(T38))),$B$3:$B$10798)</f>
        <v>5119</v>
      </c>
      <c r="L38" s="95">
        <v>36</v>
      </c>
      <c r="M38" s="96">
        <v>8.0600570118228294</v>
      </c>
      <c r="N38" s="96">
        <v>53.620202620582603</v>
      </c>
      <c r="S38">
        <v>170</v>
      </c>
      <c r="T38" s="112">
        <f t="shared" si="0"/>
        <v>6.7875299254391201</v>
      </c>
      <c r="U38" s="112">
        <f t="shared" si="1"/>
        <v>51.505549422985801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cm="1">
        <f t="array" ref="J39">LOOKUP(1,1/FREQUENCY(0,SIN((RADIANS($M$3:$M$513-H39))/2)^2+SIN((RADIANS($N$3:$N$513-I39))/2)^2*COS(RADIANS($M$3:$M$513))*COS(RADIANS(H39))),$L$3:$L$513)</f>
        <v>395</v>
      </c>
      <c r="K39" cm="1">
        <f t="array" ref="K39">LOOKUP(1,1/FREQUENCY(0,SIN((RADIANS($H$3:$H$10798-T39))/2)^2+SIN((RADIANS($I$3:$I$10798-U39))/2)^2*COS(RADIANS($H$3:$H$10798))*COS(RADIANS(T39))),$B$3:$B$10798)</f>
        <v>5112</v>
      </c>
      <c r="L39" s="95">
        <v>37</v>
      </c>
      <c r="M39" s="96">
        <v>11.6389126099956</v>
      </c>
      <c r="N39" s="96">
        <v>52.268735898215397</v>
      </c>
      <c r="S39">
        <v>173</v>
      </c>
      <c r="T39" s="112">
        <f t="shared" si="0"/>
        <v>6.7203100422021098</v>
      </c>
      <c r="U39" s="112">
        <f t="shared" si="1"/>
        <v>51.391532581127997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cm="1">
        <f t="array" ref="J40">LOOKUP(1,1/FREQUENCY(0,SIN((RADIANS($M$3:$M$513-H40))/2)^2+SIN((RADIANS($N$3:$N$513-I40))/2)^2*COS(RADIANS($M$3:$M$513))*COS(RADIANS(H40))),$L$3:$L$513)</f>
        <v>395</v>
      </c>
      <c r="K40" cm="1">
        <f t="array" ref="K40">LOOKUP(1,1/FREQUENCY(0,SIN((RADIANS($H$3:$H$10798-T40))/2)^2+SIN((RADIANS($I$3:$I$10798-U40))/2)^2*COS(RADIANS($H$3:$H$10798))*COS(RADIANS(T40))),$B$3:$B$10798)</f>
        <v>5170</v>
      </c>
      <c r="L40" s="95">
        <v>38</v>
      </c>
      <c r="M40" s="96">
        <v>13.211527681043201</v>
      </c>
      <c r="N40" s="96">
        <v>52.580627835852198</v>
      </c>
      <c r="S40">
        <v>183</v>
      </c>
      <c r="T40" s="112">
        <f t="shared" si="0"/>
        <v>6.6567352371849404</v>
      </c>
      <c r="U40" s="112">
        <f t="shared" si="1"/>
        <v>51.379523659147502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cm="1">
        <f t="array" ref="J41">LOOKUP(1,1/FREQUENCY(0,SIN((RADIANS($M$3:$M$513-H41))/2)^2+SIN((RADIANS($N$3:$N$513-I41))/2)^2*COS(RADIANS($M$3:$M$513))*COS(RADIANS(H41))),$L$3:$L$513)</f>
        <v>22</v>
      </c>
      <c r="K41" cm="1">
        <f t="array" ref="K41">LOOKUP(1,1/FREQUENCY(0,SIN((RADIANS($H$3:$H$10798-T41))/2)^2+SIN((RADIANS($I$3:$I$10798-U41))/2)^2*COS(RADIANS($H$3:$H$10798))*COS(RADIANS(T41))),$B$3:$B$10798)</f>
        <v>5170</v>
      </c>
      <c r="L41" s="95">
        <v>39</v>
      </c>
      <c r="M41" s="96">
        <v>11.727353429380999</v>
      </c>
      <c r="N41" s="96">
        <v>52.568947010326397</v>
      </c>
      <c r="S41">
        <v>184</v>
      </c>
      <c r="T41" s="112">
        <f t="shared" si="0"/>
        <v>6.7111452874010604</v>
      </c>
      <c r="U41" s="112">
        <f t="shared" si="1"/>
        <v>51.526187578990701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cm="1">
        <f t="array" ref="J42">LOOKUP(1,1/FREQUENCY(0,SIN((RADIANS($M$3:$M$513-H42))/2)^2+SIN((RADIANS($N$3:$N$513-I42))/2)^2*COS(RADIANS($M$3:$M$513))*COS(RADIANS(H42))),$L$3:$L$513)</f>
        <v>25</v>
      </c>
      <c r="K42" cm="1">
        <f t="array" ref="K42">LOOKUP(1,1/FREQUENCY(0,SIN((RADIANS($H$3:$H$10798-T42))/2)^2+SIN((RADIANS($I$3:$I$10798-U42))/2)^2*COS(RADIANS($H$3:$H$10798))*COS(RADIANS(T42))),$B$3:$B$10798)</f>
        <v>5112</v>
      </c>
      <c r="L42" s="95">
        <v>40</v>
      </c>
      <c r="M42" s="96">
        <v>13.143392967519899</v>
      </c>
      <c r="N42" s="96">
        <v>53.908147015433798</v>
      </c>
      <c r="S42">
        <v>191</v>
      </c>
      <c r="T42" s="112">
        <f t="shared" si="0"/>
        <v>6.7225698255489004</v>
      </c>
      <c r="U42" s="112">
        <f t="shared" si="1"/>
        <v>51.479787713345701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cm="1">
        <f t="array" ref="J43">LOOKUP(1,1/FREQUENCY(0,SIN((RADIANS($M$3:$M$513-H43))/2)^2+SIN((RADIANS($N$3:$N$513-I43))/2)^2*COS(RADIANS($M$3:$M$513))*COS(RADIANS(H43))),$L$3:$L$513)</f>
        <v>25</v>
      </c>
      <c r="K43" cm="1">
        <f t="array" ref="K43">LOOKUP(1,1/FREQUENCY(0,SIN((RADIANS($H$3:$H$10798-T43))/2)^2+SIN((RADIANS($I$3:$I$10798-U43))/2)^2*COS(RADIANS($H$3:$H$10798))*COS(RADIANS(T43))),$B$3:$B$10798)</f>
        <v>5170</v>
      </c>
      <c r="L43" s="95">
        <v>41</v>
      </c>
      <c r="M43" s="96">
        <v>11.853105157366899</v>
      </c>
      <c r="N43" s="96">
        <v>53.0865440610132</v>
      </c>
      <c r="S43">
        <v>192</v>
      </c>
      <c r="T43" s="112">
        <f t="shared" si="0"/>
        <v>6.6831069952091404</v>
      </c>
      <c r="U43" s="112">
        <f t="shared" si="1"/>
        <v>51.575645519889797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cm="1">
        <f t="array" ref="J44">LOOKUP(1,1/FREQUENCY(0,SIN((RADIANS($M$3:$M$513-H44))/2)^2+SIN((RADIANS($N$3:$N$513-I44))/2)^2*COS(RADIANS($M$3:$M$513))*COS(RADIANS(H44))),$L$3:$L$513)</f>
        <v>22</v>
      </c>
      <c r="K44" cm="1">
        <f t="array" ref="K44">LOOKUP(1,1/FREQUENCY(0,SIN((RADIANS($H$3:$H$10798-T44))/2)^2+SIN((RADIANS($I$3:$I$10798-U44))/2)^2*COS(RADIANS($H$3:$H$10798))*COS(RADIANS(T44))),$B$3:$B$10798)</f>
        <v>5162</v>
      </c>
      <c r="L44" s="95">
        <v>42</v>
      </c>
      <c r="M44" s="96">
        <v>12.1869848529515</v>
      </c>
      <c r="N44" s="96">
        <v>53.815775197871602</v>
      </c>
      <c r="S44">
        <v>203</v>
      </c>
      <c r="T44" s="112">
        <f t="shared" si="0"/>
        <v>6.6344817050731697</v>
      </c>
      <c r="U44" s="112">
        <f t="shared" si="1"/>
        <v>51.0359799570641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cm="1">
        <f t="array" ref="J45">LOOKUP(1,1/FREQUENCY(0,SIN((RADIANS($M$3:$M$513-H45))/2)^2+SIN((RADIANS($N$3:$N$513-I45))/2)^2*COS(RADIANS($M$3:$M$513))*COS(RADIANS(H45))),$L$3:$L$513)</f>
        <v>22</v>
      </c>
      <c r="K45" cm="1">
        <f t="array" ref="K45">LOOKUP(1,1/FREQUENCY(0,SIN((RADIANS($H$3:$H$10798-T45))/2)^2+SIN((RADIANS($I$3:$I$10798-U45))/2)^2*COS(RADIANS($H$3:$H$10798))*COS(RADIANS(T45))),$B$3:$B$10798)</f>
        <v>6433</v>
      </c>
      <c r="L45" s="95">
        <v>43</v>
      </c>
      <c r="M45" s="96">
        <v>12.499366025365299</v>
      </c>
      <c r="N45" s="96">
        <v>52.405228442677299</v>
      </c>
      <c r="S45">
        <v>239</v>
      </c>
      <c r="T45" s="112">
        <f t="shared" si="0"/>
        <v>8.53721905903123</v>
      </c>
      <c r="U45" s="112">
        <f t="shared" si="1"/>
        <v>50.078085052733996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cm="1">
        <f t="array" ref="J46">LOOKUP(1,1/FREQUENCY(0,SIN((RADIANS($M$3:$M$513-H46))/2)^2+SIN((RADIANS($N$3:$N$513-I46))/2)^2*COS(RADIANS($M$3:$M$513))*COS(RADIANS(H46))),$L$3:$L$513)</f>
        <v>22</v>
      </c>
      <c r="K46" cm="1">
        <f t="array" ref="K46">LOOKUP(1,1/FREQUENCY(0,SIN((RADIANS($H$3:$H$10798-T46))/2)^2+SIN((RADIANS($I$3:$I$10798-U46))/2)^2*COS(RADIANS($H$3:$H$10798))*COS(RADIANS(T46))),$B$3:$B$10798)</f>
        <v>5978</v>
      </c>
      <c r="L46" s="95">
        <v>44</v>
      </c>
      <c r="M46" s="96">
        <v>13.506128024906801</v>
      </c>
      <c r="N46" s="96">
        <v>52.473822703918799</v>
      </c>
      <c r="S46">
        <v>245</v>
      </c>
      <c r="T46" s="112">
        <f t="shared" si="0"/>
        <v>7.7182323180643699</v>
      </c>
      <c r="U46" s="112">
        <f t="shared" si="1"/>
        <v>51.674342231060898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cm="1">
        <f t="array" ref="J47">LOOKUP(1,1/FREQUENCY(0,SIN((RADIANS($M$3:$M$513-H47))/2)^2+SIN((RADIANS($N$3:$N$513-I47))/2)^2*COS(RADIANS($M$3:$M$513))*COS(RADIANS(H47))),$L$3:$L$513)</f>
        <v>395</v>
      </c>
      <c r="K47" cm="1">
        <f t="array" ref="K47">LOOKUP(1,1/FREQUENCY(0,SIN((RADIANS($H$3:$H$10798-T47))/2)^2+SIN((RADIANS($I$3:$I$10798-U47))/2)^2*COS(RADIANS($H$3:$H$10798))*COS(RADIANS(T47))),$B$3:$B$10798)</f>
        <v>5978</v>
      </c>
      <c r="L47" s="95">
        <v>45</v>
      </c>
      <c r="M47" s="96">
        <v>13.305753335242599</v>
      </c>
      <c r="N47" s="96">
        <v>52.230781860775103</v>
      </c>
      <c r="S47">
        <v>246</v>
      </c>
      <c r="T47" s="112">
        <f t="shared" si="0"/>
        <v>7.7155434720810598</v>
      </c>
      <c r="U47" s="112">
        <f t="shared" si="1"/>
        <v>51.673643090386697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cm="1">
        <f t="array" ref="J48">LOOKUP(1,1/FREQUENCY(0,SIN((RADIANS($M$3:$M$513-H48))/2)^2+SIN((RADIANS($N$3:$N$513-I48))/2)^2*COS(RADIANS($M$3:$M$513))*COS(RADIANS(H48))),$L$3:$L$513)</f>
        <v>25</v>
      </c>
      <c r="K48" cm="1">
        <f t="array" ref="K48">LOOKUP(1,1/FREQUENCY(0,SIN((RADIANS($H$3:$H$10798-T48))/2)^2+SIN((RADIANS($I$3:$I$10798-U48))/2)^2*COS(RADIANS($H$3:$H$10798))*COS(RADIANS(T48))),$B$3:$B$10798)</f>
        <v>5978</v>
      </c>
      <c r="L48" s="95">
        <v>46</v>
      </c>
      <c r="M48" s="96">
        <v>13.5241987812625</v>
      </c>
      <c r="N48" s="96">
        <v>52.5356343208068</v>
      </c>
      <c r="S48">
        <v>247</v>
      </c>
      <c r="T48" s="112">
        <f t="shared" si="0"/>
        <v>7.7145945700039498</v>
      </c>
      <c r="U48" s="112">
        <f t="shared" si="1"/>
        <v>51.673099676699799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cm="1">
        <f t="array" ref="J49">LOOKUP(1,1/FREQUENCY(0,SIN((RADIANS($M$3:$M$513-H49))/2)^2+SIN((RADIANS($N$3:$N$513-I49))/2)^2*COS(RADIANS($M$3:$M$513))*COS(RADIANS(H49))),$L$3:$L$513)</f>
        <v>22</v>
      </c>
      <c r="K49" cm="1">
        <f t="array" ref="K49">LOOKUP(1,1/FREQUENCY(0,SIN((RADIANS($H$3:$H$10798-T49))/2)^2+SIN((RADIANS($I$3:$I$10798-U49))/2)^2*COS(RADIANS($H$3:$H$10798))*COS(RADIANS(T49))),$B$3:$B$10798)</f>
        <v>5978</v>
      </c>
      <c r="L49" s="95">
        <v>47</v>
      </c>
      <c r="M49" s="96">
        <v>13.4564307414427</v>
      </c>
      <c r="N49" s="96">
        <v>52.521451771613997</v>
      </c>
      <c r="S49">
        <v>248</v>
      </c>
      <c r="T49" s="112">
        <f t="shared" si="0"/>
        <v>7.71270099798652</v>
      </c>
      <c r="U49" s="112">
        <f t="shared" si="1"/>
        <v>51.672663679621898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cm="1">
        <f t="array" ref="J50">LOOKUP(1,1/FREQUENCY(0,SIN((RADIANS($M$3:$M$513-H50))/2)^2+SIN((RADIANS($N$3:$N$513-I50))/2)^2*COS(RADIANS($M$3:$M$513))*COS(RADIANS(H50))),$L$3:$L$513)</f>
        <v>22</v>
      </c>
      <c r="K50" cm="1">
        <f t="array" ref="K50">LOOKUP(1,1/FREQUENCY(0,SIN((RADIANS($H$3:$H$10798-T50))/2)^2+SIN((RADIANS($I$3:$I$10798-U50))/2)^2*COS(RADIANS($H$3:$H$10798))*COS(RADIANS(T50))),$B$3:$B$10798)</f>
        <v>9776</v>
      </c>
      <c r="L50" s="95">
        <v>48</v>
      </c>
      <c r="M50" s="96">
        <v>13.5370284535837</v>
      </c>
      <c r="N50" s="96">
        <v>52.537480988186203</v>
      </c>
      <c r="S50">
        <v>259</v>
      </c>
      <c r="T50" s="112">
        <f t="shared" si="0"/>
        <v>9.81091693259485</v>
      </c>
      <c r="U50" s="112">
        <f t="shared" si="1"/>
        <v>47.142645301776902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cm="1">
        <f t="array" ref="J51">LOOKUP(1,1/FREQUENCY(0,SIN((RADIANS($M$3:$M$513-H51))/2)^2+SIN((RADIANS($N$3:$N$513-I51))/2)^2*COS(RADIANS($M$3:$M$513))*COS(RADIANS(H51))),$L$3:$L$513)</f>
        <v>22</v>
      </c>
      <c r="K51" cm="1">
        <f t="array" ref="K51">LOOKUP(1,1/FREQUENCY(0,SIN((RADIANS($H$3:$H$10798-T51))/2)^2+SIN((RADIANS($I$3:$I$10798-U51))/2)^2*COS(RADIANS($H$3:$H$10798))*COS(RADIANS(T51))),$B$3:$B$10798)</f>
        <v>1059</v>
      </c>
      <c r="L51" s="95">
        <v>49</v>
      </c>
      <c r="M51" s="96">
        <v>10.9993330683763</v>
      </c>
      <c r="N51" s="96">
        <v>52.200142010312398</v>
      </c>
      <c r="S51">
        <v>269</v>
      </c>
      <c r="T51" s="112">
        <f t="shared" si="0"/>
        <v>9.2706339331195409</v>
      </c>
      <c r="U51" s="112">
        <f t="shared" si="1"/>
        <v>55.0370264929238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cm="1">
        <f t="array" ref="J52">LOOKUP(1,1/FREQUENCY(0,SIN((RADIANS($M$3:$M$513-H52))/2)^2+SIN((RADIANS($N$3:$N$513-I52))/2)^2*COS(RADIANS($M$3:$M$513))*COS(RADIANS(H52))),$L$3:$L$513)</f>
        <v>268</v>
      </c>
      <c r="K52" cm="1">
        <f t="array" ref="K52">LOOKUP(1,1/FREQUENCY(0,SIN((RADIANS($H$3:$H$10798-T52))/2)^2+SIN((RADIANS($I$3:$I$10798-U52))/2)^2*COS(RADIANS($H$3:$H$10798))*COS(RADIANS(T52))),$B$3:$B$10798)</f>
        <v>3102</v>
      </c>
      <c r="L52" s="95">
        <v>50</v>
      </c>
      <c r="M52" s="96">
        <v>10.977233275747199</v>
      </c>
      <c r="N52" s="96">
        <v>52.169433335019498</v>
      </c>
      <c r="S52">
        <v>292</v>
      </c>
      <c r="T52" s="112">
        <f t="shared" si="0"/>
        <v>10.369230142447</v>
      </c>
      <c r="U52" s="112">
        <f t="shared" si="1"/>
        <v>52.167092459156599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cm="1">
        <f t="array" ref="J53">LOOKUP(1,1/FREQUENCY(0,SIN((RADIANS($M$3:$M$513-H53))/2)^2+SIN((RADIANS($N$3:$N$513-I53))/2)^2*COS(RADIANS($M$3:$M$513))*COS(RADIANS(H53))),$L$3:$L$513)</f>
        <v>22</v>
      </c>
      <c r="K53" cm="1">
        <f t="array" ref="K53">LOOKUP(1,1/FREQUENCY(0,SIN((RADIANS($H$3:$H$10798-T53))/2)^2+SIN((RADIANS($I$3:$I$10798-U53))/2)^2*COS(RADIANS($H$3:$H$10798))*COS(RADIANS(T53))),$B$3:$B$10798)</f>
        <v>3157</v>
      </c>
      <c r="L53" s="95">
        <v>51</v>
      </c>
      <c r="M53" s="96">
        <v>9.25938384941478</v>
      </c>
      <c r="N53" s="96">
        <v>51.060366895795497</v>
      </c>
      <c r="S53">
        <v>293</v>
      </c>
      <c r="T53" s="112">
        <f t="shared" si="0"/>
        <v>10.4195406715655</v>
      </c>
      <c r="U53" s="112">
        <f t="shared" si="1"/>
        <v>52.236960686925997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cm="1">
        <f t="array" ref="J54">LOOKUP(1,1/FREQUENCY(0,SIN((RADIANS($M$3:$M$513-H54))/2)^2+SIN((RADIANS($N$3:$N$513-I54))/2)^2*COS(RADIANS($M$3:$M$513))*COS(RADIANS(H54))),$L$3:$L$513)</f>
        <v>22</v>
      </c>
      <c r="K54" cm="1">
        <f t="array" ref="K54">LOOKUP(1,1/FREQUENCY(0,SIN((RADIANS($H$3:$H$10798-T54))/2)^2+SIN((RADIANS($I$3:$I$10798-U54))/2)^2*COS(RADIANS($H$3:$H$10798))*COS(RADIANS(T54))),$B$3:$B$10798)</f>
        <v>9180</v>
      </c>
      <c r="L54" s="95">
        <v>52</v>
      </c>
      <c r="M54" s="96">
        <v>8.3133401894286703</v>
      </c>
      <c r="N54" s="96">
        <v>49.009043477420903</v>
      </c>
      <c r="S54">
        <v>311</v>
      </c>
      <c r="T54" s="112">
        <f t="shared" si="0"/>
        <v>10.8739358089409</v>
      </c>
      <c r="U54" s="112">
        <f t="shared" si="1"/>
        <v>47.244423952325803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cm="1">
        <f t="array" ref="J55">LOOKUP(1,1/FREQUENCY(0,SIN((RADIANS($M$3:$M$513-H55))/2)^2+SIN((RADIANS($N$3:$N$513-I55))/2)^2*COS(RADIANS($M$3:$M$513))*COS(RADIANS(H55))),$L$3:$L$513)</f>
        <v>22</v>
      </c>
      <c r="K55" cm="1">
        <f t="array" ref="K55">LOOKUP(1,1/FREQUENCY(0,SIN((RADIANS($H$3:$H$10798-T55))/2)^2+SIN((RADIANS($I$3:$I$10798-U55))/2)^2*COS(RADIANS($H$3:$H$10798))*COS(RADIANS(T55))),$B$3:$B$10798)</f>
        <v>14626</v>
      </c>
      <c r="L55" s="95">
        <v>53</v>
      </c>
      <c r="M55" s="96">
        <v>7.7534954940363399</v>
      </c>
      <c r="N55" s="96">
        <v>48.099355733228798</v>
      </c>
      <c r="S55">
        <v>319</v>
      </c>
      <c r="T55" s="112">
        <f t="shared" si="0"/>
        <v>15.1149656392042</v>
      </c>
      <c r="U55" s="112">
        <f t="shared" si="1"/>
        <v>51.090574771272401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cm="1">
        <f t="array" ref="J56">LOOKUP(1,1/FREQUENCY(0,SIN((RADIANS($M$3:$M$513-H56))/2)^2+SIN((RADIANS($N$3:$N$513-I56))/2)^2*COS(RADIANS($M$3:$M$513))*COS(RADIANS(H56))),$L$3:$L$513)</f>
        <v>395</v>
      </c>
      <c r="K56" cm="1">
        <f t="array" ref="K56">LOOKUP(1,1/FREQUENCY(0,SIN((RADIANS($H$3:$H$10798-T56))/2)^2+SIN((RADIANS($I$3:$I$10798-U56))/2)^2*COS(RADIANS($H$3:$H$10798))*COS(RADIANS(T56))),$B$3:$B$10798)</f>
        <v>7232</v>
      </c>
      <c r="L56" s="95">
        <v>54</v>
      </c>
      <c r="M56" s="96">
        <v>8.4384675602345993</v>
      </c>
      <c r="N56" s="96">
        <v>49.252459753531802</v>
      </c>
      <c r="S56">
        <v>350</v>
      </c>
      <c r="T56" s="112">
        <f t="shared" si="0"/>
        <v>6.1145170774437503</v>
      </c>
      <c r="U56" s="112">
        <f t="shared" si="1"/>
        <v>49.905364688344697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cm="1">
        <f t="array" ref="J57">LOOKUP(1,1/FREQUENCY(0,SIN((RADIANS($M$3:$M$513-H57))/2)^2+SIN((RADIANS($N$3:$N$513-I57))/2)^2*COS(RADIANS($M$3:$M$513))*COS(RADIANS(H57))),$L$3:$L$513)</f>
        <v>22</v>
      </c>
      <c r="K57" cm="1">
        <f t="array" ref="K57">LOOKUP(1,1/FREQUENCY(0,SIN((RADIANS($H$3:$H$10798-T57))/2)^2+SIN((RADIANS($I$3:$I$10798-U57))/2)^2*COS(RADIANS($H$3:$H$10798))*COS(RADIANS(T57))),$B$3:$B$10798)</f>
        <v>7232</v>
      </c>
      <c r="L57" s="95">
        <v>55</v>
      </c>
      <c r="M57" s="96">
        <v>8.5121117375680395</v>
      </c>
      <c r="N57" s="96">
        <v>49.293966591169102</v>
      </c>
      <c r="S57">
        <v>351</v>
      </c>
      <c r="T57" s="112">
        <f t="shared" si="0"/>
        <v>6.0834604671771597</v>
      </c>
      <c r="U57" s="112">
        <f t="shared" si="1"/>
        <v>49.776440654455897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cm="1">
        <f t="array" ref="J58">LOOKUP(1,1/FREQUENCY(0,SIN((RADIANS($M$3:$M$513-H58))/2)^2+SIN((RADIANS($N$3:$N$513-I58))/2)^2*COS(RADIANS($M$3:$M$513))*COS(RADIANS(H58))),$L$3:$L$513)</f>
        <v>268</v>
      </c>
      <c r="K58" cm="1">
        <f t="array" ref="K58">LOOKUP(1,1/FREQUENCY(0,SIN((RADIANS($H$3:$H$10798-T58))/2)^2+SIN((RADIANS($I$3:$I$10798-U58))/2)^2*COS(RADIANS($H$3:$H$10798))*COS(RADIANS(T58))),$B$3:$B$10798)</f>
        <v>10044</v>
      </c>
      <c r="L58" s="95">
        <v>56</v>
      </c>
      <c r="M58" s="96">
        <v>8.6232096948598809</v>
      </c>
      <c r="N58" s="96">
        <v>49.356582256425</v>
      </c>
      <c r="S58">
        <v>354</v>
      </c>
      <c r="T58" s="112">
        <f t="shared" si="0"/>
        <v>6.7036512366685201</v>
      </c>
      <c r="U58" s="112">
        <f t="shared" si="1"/>
        <v>49.138510649352398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cm="1">
        <f t="array" ref="J59">LOOKUP(1,1/FREQUENCY(0,SIN((RADIANS($M$3:$M$513-H59))/2)^2+SIN((RADIANS($N$3:$N$513-I59))/2)^2*COS(RADIANS($M$3:$M$513))*COS(RADIANS(H59))),$L$3:$L$513)</f>
        <v>25</v>
      </c>
      <c r="K59" cm="1">
        <f t="array" ref="K59">LOOKUP(1,1/FREQUENCY(0,SIN((RADIANS($H$3:$H$10798-T59))/2)^2+SIN((RADIANS($I$3:$I$10798-U59))/2)^2*COS(RADIANS($H$3:$H$10798))*COS(RADIANS(T59))),$B$3:$B$10798)</f>
        <v>5911</v>
      </c>
      <c r="L59" s="95">
        <v>57</v>
      </c>
      <c r="M59" s="96">
        <v>8.4455425359910308</v>
      </c>
      <c r="N59" s="96">
        <v>48.986088203281497</v>
      </c>
      <c r="S59">
        <v>385</v>
      </c>
      <c r="T59" s="112">
        <f t="shared" si="0"/>
        <v>7.17590444499639</v>
      </c>
      <c r="U59" s="112">
        <f t="shared" si="1"/>
        <v>51.475578266156397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cm="1">
        <f t="array" ref="J60">LOOKUP(1,1/FREQUENCY(0,SIN((RADIANS($M$3:$M$513-H60))/2)^2+SIN((RADIANS($N$3:$N$513-I60))/2)^2*COS(RADIANS($M$3:$M$513))*COS(RADIANS(H60))),$L$3:$L$513)</f>
        <v>22</v>
      </c>
      <c r="K60" cm="1">
        <f t="array" ref="K60">LOOKUP(1,1/FREQUENCY(0,SIN((RADIANS($H$3:$H$10798-T60))/2)^2+SIN((RADIANS($I$3:$I$10798-U60))/2)^2*COS(RADIANS($H$3:$H$10798))*COS(RADIANS(T60))),$B$3:$B$10798)</f>
        <v>8337</v>
      </c>
      <c r="L60" s="95">
        <v>58</v>
      </c>
      <c r="M60" s="96">
        <v>8.6415840752980095</v>
      </c>
      <c r="N60" s="96">
        <v>48.890052529256103</v>
      </c>
      <c r="S60">
        <v>397</v>
      </c>
      <c r="T60" s="112">
        <f t="shared" si="0"/>
        <v>8.2321126423763609</v>
      </c>
      <c r="U60" s="112">
        <f t="shared" si="1"/>
        <v>47.556089285014899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cm="1">
        <f t="array" ref="J61">LOOKUP(1,1/FREQUENCY(0,SIN((RADIANS($M$3:$M$513-H61))/2)^2+SIN((RADIANS($N$3:$N$513-I61))/2)^2*COS(RADIANS($M$3:$M$513))*COS(RADIANS(H61))),$L$3:$L$513)</f>
        <v>395</v>
      </c>
      <c r="K61" cm="1">
        <f t="array" ref="K61">LOOKUP(1,1/FREQUENCY(0,SIN((RADIANS($H$3:$H$10798-T61))/2)^2+SIN((RADIANS($I$3:$I$10798-U61))/2)^2*COS(RADIANS($H$3:$H$10798))*COS(RADIANS(T61))),$B$3:$B$10798)</f>
        <v>13073</v>
      </c>
      <c r="L61" s="95">
        <v>59</v>
      </c>
      <c r="M61" s="96">
        <v>8.5637440246698304</v>
      </c>
      <c r="N61" s="96">
        <v>53.031721606008396</v>
      </c>
      <c r="S61">
        <v>399</v>
      </c>
      <c r="T61" s="112">
        <f t="shared" si="0"/>
        <v>13.1456729795316</v>
      </c>
      <c r="U61" s="112">
        <f t="shared" si="1"/>
        <v>55.501602615006803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cm="1">
        <f t="array" ref="J62">LOOKUP(1,1/FREQUENCY(0,SIN((RADIANS($M$3:$M$513-H62))/2)^2+SIN((RADIANS($N$3:$N$513-I62))/2)^2*COS(RADIANS($M$3:$M$513))*COS(RADIANS(H62))),$L$3:$L$513)</f>
        <v>395</v>
      </c>
      <c r="K62" cm="1">
        <f t="array" ref="K62">LOOKUP(1,1/FREQUENCY(0,SIN((RADIANS($H$3:$H$10798-T62))/2)^2+SIN((RADIANS($I$3:$I$10798-U62))/2)^2*COS(RADIANS($H$3:$H$10798))*COS(RADIANS(T62))),$B$3:$B$10798)</f>
        <v>3457</v>
      </c>
      <c r="L62" s="95">
        <v>60</v>
      </c>
      <c r="M62" s="96">
        <v>8.4747070582871302</v>
      </c>
      <c r="N62" s="96">
        <v>53.428651212113699</v>
      </c>
      <c r="S62">
        <v>411</v>
      </c>
      <c r="T62" s="112">
        <f t="shared" si="0"/>
        <v>6.0250288176895497</v>
      </c>
      <c r="U62" s="112">
        <f t="shared" si="1"/>
        <v>54.354028688164298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cm="1">
        <f t="array" ref="J63">LOOKUP(1,1/FREQUENCY(0,SIN((RADIANS($M$3:$M$513-H63))/2)^2+SIN((RADIANS($N$3:$N$513-I63))/2)^2*COS(RADIANS($M$3:$M$513))*COS(RADIANS(H63))),$L$3:$L$513)</f>
        <v>395</v>
      </c>
      <c r="K63" cm="1">
        <f t="array" ref="K63">LOOKUP(1,1/FREQUENCY(0,SIN((RADIANS($H$3:$H$10798-T63))/2)^2+SIN((RADIANS($I$3:$I$10798-U63))/2)^2*COS(RADIANS($H$3:$H$10798))*COS(RADIANS(T63))),$B$3:$B$10798)</f>
        <v>3457</v>
      </c>
      <c r="L63" s="95">
        <v>61</v>
      </c>
      <c r="M63" s="96">
        <v>8.51888183670623</v>
      </c>
      <c r="N63" s="96">
        <v>53.202635287991498</v>
      </c>
      <c r="S63">
        <v>412</v>
      </c>
      <c r="T63" s="112">
        <f t="shared" si="0"/>
        <v>6.0250329499398596</v>
      </c>
      <c r="U63" s="112">
        <f t="shared" si="1"/>
        <v>54.354932999486401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cm="1">
        <f t="array" ref="J64">LOOKUP(1,1/FREQUENCY(0,SIN((RADIANS($M$3:$M$513-H64))/2)^2+SIN((RADIANS($N$3:$N$513-I64))/2)^2*COS(RADIANS($M$3:$M$513))*COS(RADIANS(H64))),$L$3:$L$513)</f>
        <v>25</v>
      </c>
      <c r="K64" cm="1">
        <f t="array" ref="K64">LOOKUP(1,1/FREQUENCY(0,SIN((RADIANS($H$3:$H$10798-T64))/2)^2+SIN((RADIANS($I$3:$I$10798-U64))/2)^2*COS(RADIANS($H$3:$H$10798))*COS(RADIANS(T64))),$B$3:$B$10798)</f>
        <v>8337</v>
      </c>
      <c r="L64" s="95">
        <v>62</v>
      </c>
      <c r="M64" s="96">
        <v>8.8200248853615797</v>
      </c>
      <c r="N64" s="96">
        <v>53.1073883123751</v>
      </c>
      <c r="S64">
        <v>415</v>
      </c>
      <c r="T64" s="112">
        <f t="shared" si="0"/>
        <v>7.9592195440256104</v>
      </c>
      <c r="U64" s="112">
        <f t="shared" si="1"/>
        <v>47.5783599815231</v>
      </c>
    </row>
    <row r="65" spans="1:21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cm="1">
        <f t="array" ref="J65">LOOKUP(1,1/FREQUENCY(0,SIN((RADIANS($M$3:$M$513-H65))/2)^2+SIN((RADIANS($N$3:$N$513-I65))/2)^2*COS(RADIANS($M$3:$M$513))*COS(RADIANS(H65))),$L$3:$L$513)</f>
        <v>25</v>
      </c>
      <c r="K65" cm="1">
        <f t="array" ref="K65">LOOKUP(1,1/FREQUENCY(0,SIN((RADIANS($H$3:$H$10798-T65))/2)^2+SIN((RADIANS($I$3:$I$10798-U65))/2)^2*COS(RADIANS($H$3:$H$10798))*COS(RADIANS(T65))),$B$3:$B$10798)</f>
        <v>12061</v>
      </c>
      <c r="L65" s="95">
        <v>63</v>
      </c>
      <c r="M65" s="96">
        <v>8.1206182665571802</v>
      </c>
      <c r="N65" s="96">
        <v>48.7053527235337</v>
      </c>
      <c r="S65">
        <v>426</v>
      </c>
      <c r="T65" s="112">
        <f t="shared" si="0"/>
        <v>13.5053369296479</v>
      </c>
      <c r="U65" s="112">
        <f t="shared" si="1"/>
        <v>52.474778906765501</v>
      </c>
    </row>
    <row r="66" spans="1:21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cm="1">
        <f t="array" ref="J66">LOOKUP(1,1/FREQUENCY(0,SIN((RADIANS($M$3:$M$513-H66))/2)^2+SIN((RADIANS($N$3:$N$513-I66))/2)^2*COS(RADIANS($M$3:$M$513))*COS(RADIANS(H66))),$L$3:$L$513)</f>
        <v>22</v>
      </c>
      <c r="K66" cm="1">
        <f t="array" ref="K66">LOOKUP(1,1/FREQUENCY(0,SIN((RADIANS($H$3:$H$10798-T66))/2)^2+SIN((RADIANS($I$3:$I$10798-U66))/2)^2*COS(RADIANS($H$3:$H$10798))*COS(RADIANS(T66))),$B$3:$B$10798)</f>
        <v>3454</v>
      </c>
      <c r="L66" s="95">
        <v>64</v>
      </c>
      <c r="M66" s="96">
        <v>11.440774657138601</v>
      </c>
      <c r="N66" s="96">
        <v>48.1718035686213</v>
      </c>
      <c r="S66">
        <v>432</v>
      </c>
      <c r="T66" s="112">
        <f t="shared" si="0"/>
        <v>7.2546568821423101</v>
      </c>
      <c r="U66" s="112">
        <f t="shared" si="1"/>
        <v>53.026671631592698</v>
      </c>
    </row>
    <row r="67" spans="1:21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cm="1">
        <f t="array" ref="J67">LOOKUP(1,1/FREQUENCY(0,SIN((RADIANS($M$3:$M$513-H67))/2)^2+SIN((RADIANS($N$3:$N$513-I67))/2)^2*COS(RADIANS($M$3:$M$513))*COS(RADIANS(H67))),$L$3:$L$513)</f>
        <v>395</v>
      </c>
      <c r="K67" cm="1">
        <f t="array" ref="K67">LOOKUP(1,1/FREQUENCY(0,SIN((RADIANS($H$3:$H$10798-T67))/2)^2+SIN((RADIANS($I$3:$I$10798-U67))/2)^2*COS(RADIANS($H$3:$H$10798))*COS(RADIANS(T67))),$B$3:$B$10798)</f>
        <v>5954</v>
      </c>
      <c r="L67" s="95">
        <v>65</v>
      </c>
      <c r="M67" s="96">
        <v>13.326405070395399</v>
      </c>
      <c r="N67" s="96">
        <v>50.346372214137602</v>
      </c>
      <c r="S67">
        <v>439</v>
      </c>
      <c r="T67" s="112">
        <f t="shared" si="0"/>
        <v>7.4167079734279797</v>
      </c>
      <c r="U67" s="112">
        <f t="shared" si="1"/>
        <v>51.4570521949625</v>
      </c>
    </row>
    <row r="68" spans="1:21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cm="1">
        <f t="array" ref="J68">LOOKUP(1,1/FREQUENCY(0,SIN((RADIANS($M$3:$M$513-H68))/2)^2+SIN((RADIANS($N$3:$N$513-I68))/2)^2*COS(RADIANS($M$3:$M$513))*COS(RADIANS(H68))),$L$3:$L$513)</f>
        <v>395</v>
      </c>
      <c r="K68" cm="1">
        <f t="array" ref="K68">LOOKUP(1,1/FREQUENCY(0,SIN((RADIANS($H$3:$H$10798-T68))/2)^2+SIN((RADIANS($I$3:$I$10798-U68))/2)^2*COS(RADIANS($H$3:$H$10798))*COS(RADIANS(T68))),$B$3:$B$10798)</f>
        <v>5954</v>
      </c>
      <c r="L68" s="95">
        <v>66</v>
      </c>
      <c r="M68" s="96">
        <v>12.1147699347953</v>
      </c>
      <c r="N68" s="96">
        <v>49.631152236499403</v>
      </c>
      <c r="S68">
        <v>440</v>
      </c>
      <c r="T68" s="112">
        <f t="shared" ref="T68:T78" si="2">VLOOKUP(S68,$L$3:$M$513,2,0)</f>
        <v>7.4165827036812804</v>
      </c>
      <c r="U68" s="112">
        <f t="shared" ref="U68:U78" si="3">VLOOKUP(S68,$L$3:$N$513,3,0)</f>
        <v>51.460782414629101</v>
      </c>
    </row>
    <row r="69" spans="1:21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cm="1">
        <f t="array" ref="J69">LOOKUP(1,1/FREQUENCY(0,SIN((RADIANS($M$3:$M$513-H69))/2)^2+SIN((RADIANS($N$3:$N$513-I69))/2)^2*COS(RADIANS($M$3:$M$513))*COS(RADIANS(H69))),$L$3:$L$513)</f>
        <v>22</v>
      </c>
      <c r="K69" cm="1">
        <f t="array" ref="K69">LOOKUP(1,1/FREQUENCY(0,SIN((RADIANS($H$3:$H$10798-T69))/2)^2+SIN((RADIANS($I$3:$I$10798-U69))/2)^2*COS(RADIANS($H$3:$H$10798))*COS(RADIANS(T69))),$B$3:$B$10798)</f>
        <v>5162</v>
      </c>
      <c r="L69" s="95">
        <v>67</v>
      </c>
      <c r="M69" s="96">
        <v>8.6951607653463707</v>
      </c>
      <c r="N69" s="96">
        <v>53.092536133651898</v>
      </c>
      <c r="S69">
        <v>445</v>
      </c>
      <c r="T69" s="112">
        <f t="shared" si="2"/>
        <v>6.7203316747942203</v>
      </c>
      <c r="U69" s="112">
        <f t="shared" si="3"/>
        <v>51.344123577395401</v>
      </c>
    </row>
    <row r="70" spans="1:21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cm="1">
        <f t="array" ref="J70">LOOKUP(1,1/FREQUENCY(0,SIN((RADIANS($M$3:$M$513-H70))/2)^2+SIN((RADIANS($N$3:$N$513-I70))/2)^2*COS(RADIANS($M$3:$M$513))*COS(RADIANS(H70))),$L$3:$L$513)</f>
        <v>22</v>
      </c>
      <c r="K70" cm="1">
        <f t="array" ref="K70">LOOKUP(1,1/FREQUENCY(0,SIN((RADIANS($H$3:$H$10798-T70))/2)^2+SIN((RADIANS($I$3:$I$10798-U70))/2)^2*COS(RADIANS($H$3:$H$10798))*COS(RADIANS(T70))),$B$3:$B$10798)</f>
        <v>5954</v>
      </c>
      <c r="L70" s="95">
        <v>68</v>
      </c>
      <c r="M70" s="96">
        <v>8.7724429922217908</v>
      </c>
      <c r="N70" s="96">
        <v>49.974668676750099</v>
      </c>
      <c r="S70">
        <v>447</v>
      </c>
      <c r="T70" s="112">
        <f t="shared" si="2"/>
        <v>7.4194637804605099</v>
      </c>
      <c r="U70" s="112">
        <f t="shared" si="3"/>
        <v>51.457510093622901</v>
      </c>
    </row>
    <row r="71" spans="1:21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cm="1">
        <f t="array" ref="J71">LOOKUP(1,1/FREQUENCY(0,SIN((RADIANS($M$3:$M$513-H71))/2)^2+SIN((RADIANS($N$3:$N$513-I71))/2)^2*COS(RADIANS($M$3:$M$513))*COS(RADIANS(H71))),$L$3:$L$513)</f>
        <v>22</v>
      </c>
      <c r="K71" cm="1">
        <f t="array" ref="K71">LOOKUP(1,1/FREQUENCY(0,SIN((RADIANS($H$3:$H$10798-T71))/2)^2+SIN((RADIANS($I$3:$I$10798-U71))/2)^2*COS(RADIANS($H$3:$H$10798))*COS(RADIANS(T71))),$B$3:$B$10798)</f>
        <v>5954</v>
      </c>
      <c r="L71" s="95">
        <v>69</v>
      </c>
      <c r="M71" s="96">
        <v>8.4193710856617905</v>
      </c>
      <c r="N71" s="96">
        <v>49.633735766592501</v>
      </c>
      <c r="S71">
        <v>449</v>
      </c>
      <c r="T71" s="112">
        <f t="shared" si="2"/>
        <v>7.1792027101896396</v>
      </c>
      <c r="U71" s="112">
        <f t="shared" si="3"/>
        <v>51.4218244823956</v>
      </c>
    </row>
    <row r="72" spans="1:21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cm="1">
        <f t="array" ref="J72">LOOKUP(1,1/FREQUENCY(0,SIN((RADIANS($M$3:$M$513-H72))/2)^2+SIN((RADIANS($N$3:$N$513-I72))/2)^2*COS(RADIANS($M$3:$M$513))*COS(RADIANS(H72))),$L$3:$L$513)</f>
        <v>22</v>
      </c>
      <c r="K72" cm="1">
        <f t="array" ref="K72">LOOKUP(1,1/FREQUENCY(0,SIN((RADIANS($H$3:$H$10798-T72))/2)^2+SIN((RADIANS($I$3:$I$10798-U72))/2)^2*COS(RADIANS($H$3:$H$10798))*COS(RADIANS(T72))),$B$3:$B$10798)</f>
        <v>5974</v>
      </c>
      <c r="L72" s="95">
        <v>70</v>
      </c>
      <c r="M72" s="96">
        <v>8.3885564305222093</v>
      </c>
      <c r="N72" s="96">
        <v>49.9823050863709</v>
      </c>
      <c r="S72">
        <v>467</v>
      </c>
      <c r="T72" s="112">
        <f t="shared" si="2"/>
        <v>7.9818784084277299</v>
      </c>
      <c r="U72" s="112">
        <f t="shared" si="3"/>
        <v>51.676651566485397</v>
      </c>
    </row>
    <row r="73" spans="1:21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cm="1">
        <f t="array" ref="J73">LOOKUP(1,1/FREQUENCY(0,SIN((RADIANS($M$3:$M$513-H73))/2)^2+SIN((RADIANS($N$3:$N$513-I73))/2)^2*COS(RADIANS($M$3:$M$513))*COS(RADIANS(H73))),$L$3:$L$513)</f>
        <v>22</v>
      </c>
      <c r="K73" cm="1">
        <f t="array" ref="K73">LOOKUP(1,1/FREQUENCY(0,SIN((RADIANS($H$3:$H$10798-T73))/2)^2+SIN((RADIANS($I$3:$I$10798-U73))/2)^2*COS(RADIANS($H$3:$H$10798))*COS(RADIANS(T73))),$B$3:$B$10798)</f>
        <v>13073</v>
      </c>
      <c r="L73" s="95">
        <v>71</v>
      </c>
      <c r="M73" s="96">
        <v>12.262173544509</v>
      </c>
      <c r="N73" s="96">
        <v>51.7410202813412</v>
      </c>
      <c r="S73">
        <v>487</v>
      </c>
      <c r="T73" s="112">
        <f t="shared" si="2"/>
        <v>12.007413879597401</v>
      </c>
      <c r="U73" s="112">
        <f t="shared" si="3"/>
        <v>55.451508521262099</v>
      </c>
    </row>
    <row r="74" spans="1:21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cm="1">
        <f t="array" ref="J74">LOOKUP(1,1/FREQUENCY(0,SIN((RADIANS($M$3:$M$513-H74))/2)^2+SIN((RADIANS($N$3:$N$513-I74))/2)^2*COS(RADIANS($M$3:$M$513))*COS(RADIANS(H74))),$L$3:$L$513)</f>
        <v>22</v>
      </c>
      <c r="K74" cm="1">
        <f t="array" ref="K74">LOOKUP(1,1/FREQUENCY(0,SIN((RADIANS($H$3:$H$10798-T74))/2)^2+SIN((RADIANS($I$3:$I$10798-U74))/2)^2*COS(RADIANS($H$3:$H$10798))*COS(RADIANS(T74))),$B$3:$B$10798)</f>
        <v>8337</v>
      </c>
      <c r="L74" s="95">
        <v>72</v>
      </c>
      <c r="M74" s="96">
        <v>11.8942662085419</v>
      </c>
      <c r="N74" s="96">
        <v>51.405703177976903</v>
      </c>
      <c r="S74">
        <v>493</v>
      </c>
      <c r="T74" s="112">
        <f t="shared" si="2"/>
        <v>7.9777530922708699</v>
      </c>
      <c r="U74" s="112">
        <f t="shared" si="3"/>
        <v>47.367223851006599</v>
      </c>
    </row>
    <row r="75" spans="1:21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cm="1">
        <f t="array" ref="J75">LOOKUP(1,1/FREQUENCY(0,SIN((RADIANS($M$3:$M$513-H75))/2)^2+SIN((RADIANS($N$3:$N$513-I75))/2)^2*COS(RADIANS($M$3:$M$513))*COS(RADIANS(H75))),$L$3:$L$513)</f>
        <v>22</v>
      </c>
      <c r="K75" cm="1">
        <f t="array" ref="K75">LOOKUP(1,1/FREQUENCY(0,SIN((RADIANS($H$3:$H$10798-T75))/2)^2+SIN((RADIANS($I$3:$I$10798-U75))/2)^2*COS(RADIANS($H$3:$H$10798))*COS(RADIANS(T75))),$B$3:$B$10798)</f>
        <v>8336</v>
      </c>
      <c r="L75" s="95">
        <v>73</v>
      </c>
      <c r="M75" s="96">
        <v>13.157090522471901</v>
      </c>
      <c r="N75" s="96">
        <v>51.828451678423598</v>
      </c>
      <c r="S75">
        <v>498</v>
      </c>
      <c r="T75" s="112">
        <f t="shared" si="2"/>
        <v>7.6488243491490602</v>
      </c>
      <c r="U75" s="112">
        <f t="shared" si="3"/>
        <v>47.0942208251304</v>
      </c>
    </row>
    <row r="76" spans="1:21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cm="1">
        <f t="array" ref="J76">LOOKUP(1,1/FREQUENCY(0,SIN((RADIANS($M$3:$M$513-H76))/2)^2+SIN((RADIANS($N$3:$N$513-I76))/2)^2*COS(RADIANS($M$3:$M$513))*COS(RADIANS(H76))),$L$3:$L$513)</f>
        <v>22</v>
      </c>
      <c r="K76" cm="1">
        <f t="array" ref="K76">LOOKUP(1,1/FREQUENCY(0,SIN((RADIANS($H$3:$H$10798-T76))/2)^2+SIN((RADIANS($I$3:$I$10798-U76))/2)^2*COS(RADIANS($H$3:$H$10798))*COS(RADIANS(T76))),$B$3:$B$10798)</f>
        <v>8336</v>
      </c>
      <c r="L76" s="95">
        <v>74</v>
      </c>
      <c r="M76" s="96">
        <v>13.902434713305601</v>
      </c>
      <c r="N76" s="96">
        <v>51.874723530084999</v>
      </c>
      <c r="S76">
        <v>500</v>
      </c>
      <c r="T76" s="112">
        <f t="shared" si="2"/>
        <v>7.79188134171127</v>
      </c>
      <c r="U76" s="112">
        <f t="shared" si="3"/>
        <v>47.154942279226297</v>
      </c>
    </row>
    <row r="77" spans="1:21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cm="1">
        <f t="array" ref="J77">LOOKUP(1,1/FREQUENCY(0,SIN((RADIANS($M$3:$M$513-H77))/2)^2+SIN((RADIANS($N$3:$N$513-I77))/2)^2*COS(RADIANS($M$3:$M$513))*COS(RADIANS(H77))),$L$3:$L$513)</f>
        <v>22</v>
      </c>
      <c r="K77" cm="1">
        <f t="array" ref="K77">LOOKUP(1,1/FREQUENCY(0,SIN((RADIANS($H$3:$H$10798-T77))/2)^2+SIN((RADIANS($I$3:$I$10798-U77))/2)^2*COS(RADIANS($H$3:$H$10798))*COS(RADIANS(T77))),$B$3:$B$10798)</f>
        <v>8337</v>
      </c>
      <c r="L77" s="95">
        <v>75</v>
      </c>
      <c r="M77" s="96">
        <v>11.5165549994374</v>
      </c>
      <c r="N77" s="96">
        <v>51.584359216248401</v>
      </c>
      <c r="S77">
        <v>501</v>
      </c>
      <c r="T77" s="112">
        <f t="shared" si="2"/>
        <v>7.9465889266244201</v>
      </c>
      <c r="U77" s="112">
        <f t="shared" si="3"/>
        <v>47.317528947601097</v>
      </c>
    </row>
    <row r="78" spans="1:21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cm="1">
        <f t="array" ref="J78">LOOKUP(1,1/FREQUENCY(0,SIN((RADIANS($M$3:$M$513-H78))/2)^2+SIN((RADIANS($N$3:$N$513-I78))/2)^2*COS(RADIANS($M$3:$M$513))*COS(RADIANS(H78))),$L$3:$L$513)</f>
        <v>22</v>
      </c>
      <c r="K78" cm="1">
        <f t="array" ref="K78">LOOKUP(1,1/FREQUENCY(0,SIN((RADIANS($H$3:$H$10798-T78))/2)^2+SIN((RADIANS($I$3:$I$10798-U78))/2)^2*COS(RADIANS($H$3:$H$10798))*COS(RADIANS(T78))),$B$3:$B$10798)</f>
        <v>8337</v>
      </c>
      <c r="L78" s="95">
        <v>76</v>
      </c>
      <c r="M78" s="96">
        <v>8.7022184703973497</v>
      </c>
      <c r="N78" s="96">
        <v>51.736352589008902</v>
      </c>
      <c r="S78">
        <v>502</v>
      </c>
      <c r="T78" s="112">
        <f t="shared" si="2"/>
        <v>7.9732749711494897</v>
      </c>
      <c r="U78" s="112">
        <f t="shared" si="3"/>
        <v>47.365586324211002</v>
      </c>
    </row>
    <row r="79" spans="1:21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cm="1">
        <f t="array" ref="J79">LOOKUP(1,1/FREQUENCY(0,SIN((RADIANS($M$3:$M$513-H79))/2)^2+SIN((RADIANS($N$3:$N$513-I79))/2)^2*COS(RADIANS($M$3:$M$513))*COS(RADIANS(H79))),$L$3:$L$513)</f>
        <v>22</v>
      </c>
      <c r="L79" s="95">
        <v>77</v>
      </c>
      <c r="M79" s="96">
        <v>8.9927924393774195</v>
      </c>
      <c r="N79" s="96">
        <v>51.343009410557499</v>
      </c>
    </row>
    <row r="80" spans="1:21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cm="1">
        <f t="array" ref="J80">LOOKUP(1,1/FREQUENCY(0,SIN((RADIANS($M$3:$M$513-H80))/2)^2+SIN((RADIANS($N$3:$N$513-I80))/2)^2*COS(RADIANS($M$3:$M$513))*COS(RADIANS(H80))),$L$3:$L$513)</f>
        <v>22</v>
      </c>
      <c r="L80" s="95">
        <v>78</v>
      </c>
      <c r="M80" s="96">
        <v>11.646378686041199</v>
      </c>
      <c r="N80" s="96">
        <v>50.5348769896165</v>
      </c>
    </row>
    <row r="81" spans="1:14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cm="1">
        <f t="array" ref="J81">LOOKUP(1,1/FREQUENCY(0,SIN((RADIANS($M$3:$M$513-H81))/2)^2+SIN((RADIANS($N$3:$N$513-I81))/2)^2*COS(RADIANS($M$3:$M$513))*COS(RADIANS(H81))),$L$3:$L$513)</f>
        <v>25</v>
      </c>
      <c r="L81" s="95">
        <v>79</v>
      </c>
      <c r="M81" s="96">
        <v>14.4719654746961</v>
      </c>
      <c r="N81" s="96">
        <v>51.553812770229698</v>
      </c>
    </row>
    <row r="82" spans="1:14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cm="1">
        <f t="array" ref="J82">LOOKUP(1,1/FREQUENCY(0,SIN((RADIANS($M$3:$M$513-H82))/2)^2+SIN((RADIANS($N$3:$N$513-I82))/2)^2*COS(RADIANS($M$3:$M$513))*COS(RADIANS(H82))),$L$3:$L$513)</f>
        <v>25</v>
      </c>
      <c r="L82" s="95">
        <v>80</v>
      </c>
      <c r="M82" s="96">
        <v>14.508109211538899</v>
      </c>
      <c r="N82" s="96">
        <v>51.4137104048148</v>
      </c>
    </row>
    <row r="83" spans="1:14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cm="1">
        <f t="array" ref="J83">LOOKUP(1,1/FREQUENCY(0,SIN((RADIANS($M$3:$M$513-H83))/2)^2+SIN((RADIANS($N$3:$N$513-I83))/2)^2*COS(RADIANS($M$3:$M$513))*COS(RADIANS(H83))),$L$3:$L$513)</f>
        <v>22</v>
      </c>
      <c r="L83" s="95">
        <v>81</v>
      </c>
      <c r="M83" s="96">
        <v>14.4281805295455</v>
      </c>
      <c r="N83" s="96">
        <v>51.888864175856</v>
      </c>
    </row>
    <row r="84" spans="1:14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cm="1">
        <f t="array" ref="J84">LOOKUP(1,1/FREQUENCY(0,SIN((RADIANS($M$3:$M$513-H84))/2)^2+SIN((RADIANS($N$3:$N$513-I84))/2)^2*COS(RADIANS($M$3:$M$513))*COS(RADIANS(H84))),$L$3:$L$513)</f>
        <v>22</v>
      </c>
      <c r="L84" s="95">
        <v>82</v>
      </c>
      <c r="M84" s="96">
        <v>8.1419138362729395</v>
      </c>
      <c r="N84" s="96">
        <v>53.564001181798197</v>
      </c>
    </row>
    <row r="85" spans="1:14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cm="1">
        <f t="array" ref="J85">LOOKUP(1,1/FREQUENCY(0,SIN((RADIANS($M$3:$M$513-H85))/2)^2+SIN((RADIANS($N$3:$N$513-I85))/2)^2*COS(RADIANS($M$3:$M$513))*COS(RADIANS(H85))),$L$3:$L$513)</f>
        <v>395</v>
      </c>
      <c r="L85" s="95">
        <v>83</v>
      </c>
      <c r="M85" s="96">
        <v>10.1562825155965</v>
      </c>
      <c r="N85" s="96">
        <v>54.275548282897198</v>
      </c>
    </row>
    <row r="86" spans="1:14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cm="1">
        <f t="array" ref="J86">LOOKUP(1,1/FREQUENCY(0,SIN((RADIANS($M$3:$M$513-H86))/2)^2+SIN((RADIANS($N$3:$N$513-I86))/2)^2*COS(RADIANS($M$3:$M$513))*COS(RADIANS(H86))),$L$3:$L$513)</f>
        <v>22</v>
      </c>
      <c r="L86" s="95">
        <v>84</v>
      </c>
      <c r="M86" s="96">
        <v>10.1773541417844</v>
      </c>
      <c r="N86" s="96">
        <v>54.3395212774033</v>
      </c>
    </row>
    <row r="87" spans="1:14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cm="1">
        <f t="array" ref="J87">LOOKUP(1,1/FREQUENCY(0,SIN((RADIANS($M$3:$M$513-H87))/2)^2+SIN((RADIANS($N$3:$N$513-I87))/2)^2*COS(RADIANS($M$3:$M$513))*COS(RADIANS(H87))),$L$3:$L$513)</f>
        <v>22</v>
      </c>
      <c r="L87" s="95">
        <v>85</v>
      </c>
      <c r="M87" s="96">
        <v>7.0349679655036796</v>
      </c>
      <c r="N87" s="96">
        <v>52.202860776823599</v>
      </c>
    </row>
    <row r="88" spans="1:14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cm="1">
        <f t="array" ref="J88">LOOKUP(1,1/FREQUENCY(0,SIN((RADIANS($M$3:$M$513-H88))/2)^2+SIN((RADIANS($N$3:$N$513-I88))/2)^2*COS(RADIANS($M$3:$M$513))*COS(RADIANS(H88))),$L$3:$L$513)</f>
        <v>22</v>
      </c>
      <c r="L88" s="95">
        <v>86</v>
      </c>
      <c r="M88" s="96">
        <v>7.3082478162908302</v>
      </c>
      <c r="N88" s="96">
        <v>52.476790158364203</v>
      </c>
    </row>
    <row r="89" spans="1:14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cm="1">
        <f t="array" ref="J89">LOOKUP(1,1/FREQUENCY(0,SIN((RADIANS($M$3:$M$513-H89))/2)^2+SIN((RADIANS($N$3:$N$513-I89))/2)^2*COS(RADIANS($M$3:$M$513))*COS(RADIANS(H89))),$L$3:$L$513)</f>
        <v>22</v>
      </c>
      <c r="L89" s="95">
        <v>87</v>
      </c>
      <c r="M89" s="96">
        <v>7.0603447622579196</v>
      </c>
      <c r="N89" s="96">
        <v>51.696498079307297</v>
      </c>
    </row>
    <row r="90" spans="1:14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cm="1">
        <f t="array" ref="J90">LOOKUP(1,1/FREQUENCY(0,SIN((RADIANS($M$3:$M$513-H90))/2)^2+SIN((RADIANS($N$3:$N$513-I90))/2)^2*COS(RADIANS($M$3:$M$513))*COS(RADIANS(H90))),$L$3:$L$513)</f>
        <v>395</v>
      </c>
      <c r="L90" s="95">
        <v>88</v>
      </c>
      <c r="M90" s="96">
        <v>6.6746753594202897</v>
      </c>
      <c r="N90" s="96">
        <v>51.324957491387998</v>
      </c>
    </row>
    <row r="91" spans="1:14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cm="1">
        <f t="array" ref="J91">LOOKUP(1,1/FREQUENCY(0,SIN((RADIANS($M$3:$M$513-H91))/2)^2+SIN((RADIANS($N$3:$N$513-I91))/2)^2*COS(RADIANS($M$3:$M$513))*COS(RADIANS(H91))),$L$3:$L$513)</f>
        <v>22</v>
      </c>
      <c r="L91" s="95">
        <v>89</v>
      </c>
      <c r="M91" s="96">
        <v>6.7237671793350202</v>
      </c>
      <c r="N91" s="96">
        <v>51.355654395488102</v>
      </c>
    </row>
    <row r="92" spans="1:14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cm="1">
        <f t="array" ref="J92">LOOKUP(1,1/FREQUENCY(0,SIN((RADIANS($M$3:$M$513-H92))/2)^2+SIN((RADIANS($N$3:$N$513-I92))/2)^2*COS(RADIANS($M$3:$M$513))*COS(RADIANS(H92))),$L$3:$L$513)</f>
        <v>22</v>
      </c>
      <c r="L92" s="95">
        <v>90</v>
      </c>
      <c r="M92" s="96">
        <v>7.54571775348996</v>
      </c>
      <c r="N92" s="96">
        <v>51.970324453299497</v>
      </c>
    </row>
    <row r="93" spans="1:14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cm="1">
        <f t="array" ref="J93">LOOKUP(1,1/FREQUENCY(0,SIN((RADIANS($M$3:$M$513-H93))/2)^2+SIN((RADIANS($N$3:$N$513-I93))/2)^2*COS(RADIANS($M$3:$M$513))*COS(RADIANS(H93))),$L$3:$L$513)</f>
        <v>22</v>
      </c>
      <c r="L93" s="95">
        <v>91</v>
      </c>
      <c r="M93" s="96">
        <v>7.3046012068291502</v>
      </c>
      <c r="N93" s="96">
        <v>52.4817909166958</v>
      </c>
    </row>
    <row r="94" spans="1:14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cm="1">
        <f t="array" ref="J94">LOOKUP(1,1/FREQUENCY(0,SIN((RADIANS($M$3:$M$513-H94))/2)^2+SIN((RADIANS($N$3:$N$513-I94))/2)^2*COS(RADIANS($M$3:$M$513))*COS(RADIANS(H94))),$L$3:$L$513)</f>
        <v>22</v>
      </c>
      <c r="L94" s="95">
        <v>92</v>
      </c>
      <c r="M94" s="96">
        <v>7.3043388013115704</v>
      </c>
      <c r="N94" s="96">
        <v>52.482425996120803</v>
      </c>
    </row>
    <row r="95" spans="1:14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cm="1">
        <f t="array" ref="J95">LOOKUP(1,1/FREQUENCY(0,SIN((RADIANS($M$3:$M$513-H95))/2)^2+SIN((RADIANS($N$3:$N$513-I95))/2)^2*COS(RADIANS($M$3:$M$513))*COS(RADIANS(H95))),$L$3:$L$513)</f>
        <v>395</v>
      </c>
      <c r="L95" s="95">
        <v>93</v>
      </c>
      <c r="M95" s="96">
        <v>7.2771539742696403</v>
      </c>
      <c r="N95" s="96">
        <v>52.753242620319597</v>
      </c>
    </row>
    <row r="96" spans="1:14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cm="1">
        <f t="array" ref="J96">LOOKUP(1,1/FREQUENCY(0,SIN((RADIANS($M$3:$M$513-H96))/2)^2+SIN((RADIANS($N$3:$N$513-I96))/2)^2*COS(RADIANS($M$3:$M$513))*COS(RADIANS(H96))),$L$3:$L$513)</f>
        <v>395</v>
      </c>
      <c r="L96" s="95">
        <v>94</v>
      </c>
      <c r="M96" s="96">
        <v>8.3077569620290408</v>
      </c>
      <c r="N96" s="96">
        <v>52.345635775479302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cm="1">
        <f t="array" ref="J97">LOOKUP(1,1/FREQUENCY(0,SIN((RADIANS($M$3:$M$513-H97))/2)^2+SIN((RADIANS($N$3:$N$513-I97))/2)^2*COS(RADIANS($M$3:$M$513))*COS(RADIANS(H97))),$L$3:$L$513)</f>
        <v>22</v>
      </c>
      <c r="L97" s="95">
        <v>95</v>
      </c>
      <c r="M97" s="96">
        <v>7.8895767375277499</v>
      </c>
      <c r="N97" s="96">
        <v>52.277396784426898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cm="1">
        <f t="array" ref="J98">LOOKUP(1,1/FREQUENCY(0,SIN((RADIANS($M$3:$M$513-H98))/2)^2+SIN((RADIANS($N$3:$N$513-I98))/2)^2*COS(RADIANS($M$3:$M$513))*COS(RADIANS(H98))),$L$3:$L$513)</f>
        <v>25</v>
      </c>
      <c r="L98" s="95">
        <v>96</v>
      </c>
      <c r="M98" s="96">
        <v>7.3178499766768796</v>
      </c>
      <c r="N98" s="96">
        <v>52.4691115144199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cm="1">
        <f t="array" ref="J99">LOOKUP(1,1/FREQUENCY(0,SIN((RADIANS($M$3:$M$513-H99))/2)^2+SIN((RADIANS($N$3:$N$513-I99))/2)^2*COS(RADIANS($M$3:$M$513))*COS(RADIANS(H99))),$L$3:$L$513)</f>
        <v>25</v>
      </c>
      <c r="L99" s="95">
        <v>97</v>
      </c>
      <c r="M99" s="96">
        <v>13.3352804208787</v>
      </c>
      <c r="N99" s="96">
        <v>49.589689873324502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cm="1">
        <f t="array" ref="J100">LOOKUP(1,1/FREQUENCY(0,SIN((RADIANS($M$3:$M$513-H100))/2)^2+SIN((RADIANS($N$3:$N$513-I100))/2)^2*COS(RADIANS($M$3:$M$513))*COS(RADIANS(H100))),$L$3:$L$513)</f>
        <v>395</v>
      </c>
      <c r="L100" s="95">
        <v>98</v>
      </c>
      <c r="M100" s="96">
        <v>12.2147735094259</v>
      </c>
      <c r="N100" s="96">
        <v>54.100323480840501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cm="1">
        <f t="array" ref="J101">LOOKUP(1,1/FREQUENCY(0,SIN((RADIANS($M$3:$M$513-H101))/2)^2+SIN((RADIANS($N$3:$N$513-I101))/2)^2*COS(RADIANS($M$3:$M$513))*COS(RADIANS(H101))),$L$3:$L$513)</f>
        <v>22</v>
      </c>
      <c r="L101" s="95">
        <v>99</v>
      </c>
      <c r="M101" s="96">
        <v>6.9964766227798201</v>
      </c>
      <c r="N101" s="96">
        <v>49.375409321410601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cm="1">
        <f t="array" ref="J102">LOOKUP(1,1/FREQUENCY(0,SIN((RADIANS($M$3:$M$513-H102))/2)^2+SIN((RADIANS($N$3:$N$513-I102))/2)^2*COS(RADIANS($M$3:$M$513))*COS(RADIANS(H102))),$L$3:$L$513)</f>
        <v>22</v>
      </c>
      <c r="L102" s="95">
        <v>100</v>
      </c>
      <c r="M102" s="96">
        <v>6.4747398132315999</v>
      </c>
      <c r="N102" s="96">
        <v>49.922469310414698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cm="1">
        <f t="array" ref="J103">LOOKUP(1,1/FREQUENCY(0,SIN((RADIANS($M$3:$M$513-H103))/2)^2+SIN((RADIANS($N$3:$N$513-I103))/2)^2*COS(RADIANS($M$3:$M$513))*COS(RADIANS(H103))),$L$3:$L$513)</f>
        <v>22</v>
      </c>
      <c r="L103" s="95">
        <v>101</v>
      </c>
      <c r="M103" s="96">
        <v>11.6993927384808</v>
      </c>
      <c r="N103" s="96">
        <v>53.572274489682897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cm="1">
        <f t="array" ref="J104">LOOKUP(1,1/FREQUENCY(0,SIN((RADIANS($M$3:$M$513-H104))/2)^2+SIN((RADIANS($N$3:$N$513-I104))/2)^2*COS(RADIANS($M$3:$M$513))*COS(RADIANS(H104))),$L$3:$L$513)</f>
        <v>22</v>
      </c>
      <c r="L104" s="95">
        <v>102</v>
      </c>
      <c r="M104" s="96">
        <v>11.3706374165175</v>
      </c>
      <c r="N104" s="96">
        <v>53.600991091308501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cm="1">
        <f t="array" ref="J105">LOOKUP(1,1/FREQUENCY(0,SIN((RADIANS($M$3:$M$513-H105))/2)^2+SIN((RADIANS($N$3:$N$513-I105))/2)^2*COS(RADIANS($M$3:$M$513))*COS(RADIANS(H105))),$L$3:$L$513)</f>
        <v>22</v>
      </c>
      <c r="L105" s="95">
        <v>103</v>
      </c>
      <c r="M105" s="96">
        <v>6.9482109667689604</v>
      </c>
      <c r="N105" s="96">
        <v>51.444575893609603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cm="1">
        <f t="array" ref="J106">LOOKUP(1,1/FREQUENCY(0,SIN((RADIANS($M$3:$M$513-H106))/2)^2+SIN((RADIANS($N$3:$N$513-I106))/2)^2*COS(RADIANS($M$3:$M$513))*COS(RADIANS(H106))),$L$3:$L$513)</f>
        <v>22</v>
      </c>
      <c r="L106" s="95">
        <v>104</v>
      </c>
      <c r="M106" s="96">
        <v>6.9267589855066198</v>
      </c>
      <c r="N106" s="96">
        <v>51.4992056970517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cm="1">
        <f t="array" ref="J107">LOOKUP(1,1/FREQUENCY(0,SIN((RADIANS($M$3:$M$513-H107))/2)^2+SIN((RADIANS($N$3:$N$513-I107))/2)^2*COS(RADIANS($M$3:$M$513))*COS(RADIANS(H107))),$L$3:$L$513)</f>
        <v>22</v>
      </c>
      <c r="L107" s="95">
        <v>105</v>
      </c>
      <c r="M107" s="96">
        <v>6.68079563463015</v>
      </c>
      <c r="N107" s="96">
        <v>51.646297276925303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cm="1">
        <f t="array" ref="J108">LOOKUP(1,1/FREQUENCY(0,SIN((RADIANS($M$3:$M$513-H108))/2)^2+SIN((RADIANS($N$3:$N$513-I108))/2)^2*COS(RADIANS($M$3:$M$513))*COS(RADIANS(H108))),$L$3:$L$513)</f>
        <v>22</v>
      </c>
      <c r="L108" s="95">
        <v>106</v>
      </c>
      <c r="M108" s="96">
        <v>7.1672146354572099</v>
      </c>
      <c r="N108" s="96">
        <v>51.389906776599297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cm="1">
        <f t="array" ref="J109">LOOKUP(1,1/FREQUENCY(0,SIN((RADIANS($M$3:$M$513-H109))/2)^2+SIN((RADIANS($N$3:$N$513-I109))/2)^2*COS(RADIANS($M$3:$M$513))*COS(RADIANS(H109))),$L$3:$L$513)</f>
        <v>22</v>
      </c>
      <c r="L109" s="95">
        <v>107</v>
      </c>
      <c r="M109" s="96">
        <v>7.1255729457987602</v>
      </c>
      <c r="N109" s="96">
        <v>51.448977280691601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cm="1">
        <f t="array" ref="J110">LOOKUP(1,1/FREQUENCY(0,SIN((RADIANS($M$3:$M$513-H110))/2)^2+SIN((RADIANS($N$3:$N$513-I110))/2)^2*COS(RADIANS($M$3:$M$513))*COS(RADIANS(H110))),$L$3:$L$513)</f>
        <v>22</v>
      </c>
      <c r="L110" s="95">
        <v>108</v>
      </c>
      <c r="M110" s="96">
        <v>6.9960688699584104</v>
      </c>
      <c r="N110" s="96">
        <v>51.514169610901902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cm="1">
        <f t="array" ref="J111">LOOKUP(1,1/FREQUENCY(0,SIN((RADIANS($M$3:$M$513-H111))/2)^2+SIN((RADIANS($N$3:$N$513-I111))/2)^2*COS(RADIANS($M$3:$M$513))*COS(RADIANS(H111))),$L$3:$L$513)</f>
        <v>22</v>
      </c>
      <c r="L111" s="95">
        <v>109</v>
      </c>
      <c r="M111" s="96">
        <v>7.3131828743506899</v>
      </c>
      <c r="N111" s="96">
        <v>51.446611413271199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cm="1">
        <f t="array" ref="J112">LOOKUP(1,1/FREQUENCY(0,SIN((RADIANS($M$3:$M$513-H112))/2)^2+SIN((RADIANS($N$3:$N$513-I112))/2)^2*COS(RADIANS($M$3:$M$513))*COS(RADIANS(H112))),$L$3:$L$513)</f>
        <v>22</v>
      </c>
      <c r="L112" s="95">
        <v>110</v>
      </c>
      <c r="M112" s="96">
        <v>7.9928873200028097</v>
      </c>
      <c r="N112" s="96">
        <v>51.683707715876203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cm="1">
        <f t="array" ref="J113">LOOKUP(1,1/FREQUENCY(0,SIN((RADIANS($M$3:$M$513-H113))/2)^2+SIN((RADIANS($N$3:$N$513-I113))/2)^2*COS(RADIANS($M$3:$M$513))*COS(RADIANS(H113))),$L$3:$L$513)</f>
        <v>22</v>
      </c>
      <c r="L113" s="95">
        <v>111</v>
      </c>
      <c r="M113" s="96">
        <v>8.6248005555528309</v>
      </c>
      <c r="N113" s="96">
        <v>51.427888407965803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cm="1">
        <f t="array" ref="J114">LOOKUP(1,1/FREQUENCY(0,SIN((RADIANS($M$3:$M$513-H114))/2)^2+SIN((RADIANS($N$3:$N$513-I114))/2)^2*COS(RADIANS($M$3:$M$513))*COS(RADIANS(H114))),$L$3:$L$513)</f>
        <v>22</v>
      </c>
      <c r="L114" s="95">
        <v>112</v>
      </c>
      <c r="M114" s="96">
        <v>7.3531118815508503</v>
      </c>
      <c r="N114" s="96">
        <v>51.575810536503496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cm="1">
        <f t="array" ref="J115">LOOKUP(1,1/FREQUENCY(0,SIN((RADIANS($M$3:$M$513-H115))/2)^2+SIN((RADIANS($N$3:$N$513-I115))/2)^2*COS(RADIANS($M$3:$M$513))*COS(RADIANS(H115))),$L$3:$L$513)</f>
        <v>22</v>
      </c>
      <c r="L115" s="95">
        <v>113</v>
      </c>
      <c r="M115" s="96">
        <v>7.1232388685529102</v>
      </c>
      <c r="N115" s="96">
        <v>51.525612199771501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cm="1">
        <f t="array" ref="J116">LOOKUP(1,1/FREQUENCY(0,SIN((RADIANS($M$3:$M$513-H116))/2)^2+SIN((RADIANS($N$3:$N$513-I116))/2)^2*COS(RADIANS($M$3:$M$513))*COS(RADIANS(H116))),$L$3:$L$513)</f>
        <v>22</v>
      </c>
      <c r="L116" s="95">
        <v>114</v>
      </c>
      <c r="M116" s="96">
        <v>8.2117054289867006</v>
      </c>
      <c r="N116" s="96">
        <v>51.177985007728502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cm="1">
        <f t="array" ref="J117">LOOKUP(1,1/FREQUENCY(0,SIN((RADIANS($M$3:$M$513-H117))/2)^2+SIN((RADIANS($N$3:$N$513-I117))/2)^2*COS(RADIANS($M$3:$M$513))*COS(RADIANS(H117))),$L$3:$L$513)</f>
        <v>22</v>
      </c>
      <c r="L117" s="95">
        <v>115</v>
      </c>
      <c r="M117" s="96">
        <v>6.5764821132041797</v>
      </c>
      <c r="N117" s="96">
        <v>51.0555954842661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cm="1">
        <f t="array" ref="J118">LOOKUP(1,1/FREQUENCY(0,SIN((RADIANS($M$3:$M$513-H118))/2)^2+SIN((RADIANS($N$3:$N$513-I118))/2)^2*COS(RADIANS($M$3:$M$513))*COS(RADIANS(H118))),$L$3:$L$513)</f>
        <v>22</v>
      </c>
      <c r="L118" s="95">
        <v>116</v>
      </c>
      <c r="M118" s="96">
        <v>6.7725231440192397</v>
      </c>
      <c r="N118" s="96">
        <v>51.1471055233119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cm="1">
        <f t="array" ref="J119">LOOKUP(1,1/FREQUENCY(0,SIN((RADIANS($M$3:$M$513-H119))/2)^2+SIN((RADIANS($N$3:$N$513-I119))/2)^2*COS(RADIANS($M$3:$M$513))*COS(RADIANS(H119))),$L$3:$L$513)</f>
        <v>22</v>
      </c>
      <c r="L119" s="95">
        <v>117</v>
      </c>
      <c r="M119" s="96">
        <v>6.9725774889157899</v>
      </c>
      <c r="N119" s="96">
        <v>50.795693016675003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cm="1">
        <f t="array" ref="J120">LOOKUP(1,1/FREQUENCY(0,SIN((RADIANS($M$3:$M$513-H120))/2)^2+SIN((RADIANS($N$3:$N$513-I120))/2)^2*COS(RADIANS($M$3:$M$513))*COS(RADIANS(H120))),$L$3:$L$513)</f>
        <v>22</v>
      </c>
      <c r="L120" s="95">
        <v>118</v>
      </c>
      <c r="M120" s="96">
        <v>7.1368947176925497</v>
      </c>
      <c r="N120" s="96">
        <v>50.642860884940497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cm="1">
        <f t="array" ref="J121">LOOKUP(1,1/FREQUENCY(0,SIN((RADIANS($M$3:$M$513-H121))/2)^2+SIN((RADIANS($N$3:$N$513-I121))/2)^2*COS(RADIANS($M$3:$M$513))*COS(RADIANS(H121))),$L$3:$L$513)</f>
        <v>22</v>
      </c>
      <c r="L121" s="95">
        <v>119</v>
      </c>
      <c r="M121" s="96">
        <v>6.4565525189385298</v>
      </c>
      <c r="N121" s="96">
        <v>50.871338073483301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cm="1">
        <f t="array" ref="J122">LOOKUP(1,1/FREQUENCY(0,SIN((RADIANS($M$3:$M$513-H122))/2)^2+SIN((RADIANS($N$3:$N$513-I122))/2)^2*COS(RADIANS($M$3:$M$513))*COS(RADIANS(H122))),$L$3:$L$513)</f>
        <v>22</v>
      </c>
      <c r="L122" s="95">
        <v>120</v>
      </c>
      <c r="M122" s="96">
        <v>7.8639457143919396</v>
      </c>
      <c r="N122" s="96">
        <v>50.768241930203899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cm="1">
        <f t="array" ref="J123">LOOKUP(1,1/FREQUENCY(0,SIN((RADIANS($M$3:$M$513-H123))/2)^2+SIN((RADIANS($N$3:$N$513-I123))/2)^2*COS(RADIANS($M$3:$M$513))*COS(RADIANS(H123))),$L$3:$L$513)</f>
        <v>8</v>
      </c>
      <c r="L123" s="95">
        <v>121</v>
      </c>
      <c r="M123" s="96">
        <v>6.3216652155773101</v>
      </c>
      <c r="N123" s="96">
        <v>50.838347495582497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cm="1">
        <f t="array" ref="J124">LOOKUP(1,1/FREQUENCY(0,SIN((RADIANS($M$3:$M$513-H124))/2)^2+SIN((RADIANS($N$3:$N$513-I124))/2)^2*COS(RADIANS($M$3:$M$513))*COS(RADIANS(H124))),$L$3:$L$513)</f>
        <v>8</v>
      </c>
      <c r="L124" s="95">
        <v>122</v>
      </c>
      <c r="M124" s="96">
        <v>6.1673817289620203</v>
      </c>
      <c r="N124" s="96">
        <v>50.802044331838303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cm="1">
        <f t="array" ref="J125">LOOKUP(1,1/FREQUENCY(0,SIN((RADIANS($M$3:$M$513-H125))/2)^2+SIN((RADIANS($N$3:$N$513-I125))/2)^2*COS(RADIANS($M$3:$M$513))*COS(RADIANS(H125))),$L$3:$L$513)</f>
        <v>400</v>
      </c>
      <c r="L125" s="95">
        <v>123</v>
      </c>
      <c r="M125" s="96">
        <v>6.7021972128910603</v>
      </c>
      <c r="N125" s="96">
        <v>51.008859743036197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cm="1">
        <f t="array" ref="J126">LOOKUP(1,1/FREQUENCY(0,SIN((RADIANS($M$3:$M$513-H126))/2)^2+SIN((RADIANS($N$3:$N$513-I126))/2)^2*COS(RADIANS($M$3:$M$513))*COS(RADIANS(H126))),$L$3:$L$513)</f>
        <v>400</v>
      </c>
      <c r="L126" s="95">
        <v>124</v>
      </c>
      <c r="M126" s="96">
        <v>6.61240236819431</v>
      </c>
      <c r="N126" s="96">
        <v>51.035924296104902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cm="1">
        <f t="array" ref="J127">LOOKUP(1,1/FREQUENCY(0,SIN((RADIANS($M$3:$M$513-H127))/2)^2+SIN((RADIANS($N$3:$N$513-I127))/2)^2*COS(RADIANS($M$3:$M$513))*COS(RADIANS(H127))),$L$3:$L$513)</f>
        <v>8</v>
      </c>
      <c r="L127" s="95">
        <v>125</v>
      </c>
      <c r="M127" s="96">
        <v>6.9656844596648702</v>
      </c>
      <c r="N127" s="96">
        <v>51.0693295406357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cm="1">
        <f t="array" ref="J128">LOOKUP(1,1/FREQUENCY(0,SIN((RADIANS($M$3:$M$513-H128))/2)^2+SIN((RADIANS($N$3:$N$513-I128))/2)^2*COS(RADIANS($M$3:$M$513))*COS(RADIANS(H128))),$L$3:$L$513)</f>
        <v>21</v>
      </c>
      <c r="L128" s="95">
        <v>126</v>
      </c>
      <c r="M128" s="96">
        <v>7.2331968890930796</v>
      </c>
      <c r="N128" s="96">
        <v>51.232506907432303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cm="1">
        <f t="array" ref="J129">LOOKUP(1,1/FREQUENCY(0,SIN((RADIANS($M$3:$M$513-H129))/2)^2+SIN((RADIANS($N$3:$N$513-I129))/2)^2*COS(RADIANS($M$3:$M$513))*COS(RADIANS(H129))),$L$3:$L$513)</f>
        <v>404</v>
      </c>
      <c r="L129" s="95">
        <v>127</v>
      </c>
      <c r="M129" s="96">
        <v>6.3009012636643096</v>
      </c>
      <c r="N129" s="96">
        <v>50.8289532360211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cm="1">
        <f t="array" ref="J130">LOOKUP(1,1/FREQUENCY(0,SIN((RADIANS($M$3:$M$513-H130))/2)^2+SIN((RADIANS($N$3:$N$513-I130))/2)^2*COS(RADIANS($M$3:$M$513))*COS(RADIANS(H130))),$L$3:$L$513)</f>
        <v>404</v>
      </c>
      <c r="L130" s="95">
        <v>128</v>
      </c>
      <c r="M130" s="96">
        <v>6.6258290368564703</v>
      </c>
      <c r="N130" s="96">
        <v>51.2606112581148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cm="1">
        <f t="array" ref="J131">LOOKUP(1,1/FREQUENCY(0,SIN((RADIANS($M$3:$M$513-H131))/2)^2+SIN((RADIANS($N$3:$N$513-I131))/2)^2*COS(RADIANS($M$3:$M$513))*COS(RADIANS(H131))),$L$3:$L$513)</f>
        <v>404</v>
      </c>
      <c r="L131" s="95">
        <v>129</v>
      </c>
      <c r="M131" s="96">
        <v>7.1230819826115699</v>
      </c>
      <c r="N131" s="96">
        <v>51.1715887959352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cm="1">
        <f t="array" ref="J132">LOOKUP(1,1/FREQUENCY(0,SIN((RADIANS($M$3:$M$513-H132))/2)^2+SIN((RADIANS($N$3:$N$513-I132))/2)^2*COS(RADIANS($M$3:$M$513))*COS(RADIANS(H132))),$L$3:$L$513)</f>
        <v>404</v>
      </c>
      <c r="L132" s="95">
        <v>130</v>
      </c>
      <c r="M132" s="96">
        <v>6.80109337218585</v>
      </c>
      <c r="N132" s="96">
        <v>51.122539089316298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cm="1">
        <f t="array" ref="J133">LOOKUP(1,1/FREQUENCY(0,SIN((RADIANS($M$3:$M$513-H133))/2)^2+SIN((RADIANS($N$3:$N$513-I133))/2)^2*COS(RADIANS($M$3:$M$513))*COS(RADIANS(H133))),$L$3:$L$513)</f>
        <v>404</v>
      </c>
      <c r="L133" s="95">
        <v>131</v>
      </c>
      <c r="M133" s="96">
        <v>7.00877917051357</v>
      </c>
      <c r="N133" s="96">
        <v>51.174254944595504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cm="1">
        <f t="array" ref="J134">LOOKUP(1,1/FREQUENCY(0,SIN((RADIANS($M$3:$M$513-H134))/2)^2+SIN((RADIANS($N$3:$N$513-I134))/2)^2*COS(RADIANS($M$3:$M$513))*COS(RADIANS(H134))),$L$3:$L$513)</f>
        <v>404</v>
      </c>
      <c r="L134" s="95">
        <v>132</v>
      </c>
      <c r="M134" s="96">
        <v>6.8426506903712401</v>
      </c>
      <c r="N134" s="96">
        <v>50.863538517374799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cm="1">
        <f t="array" ref="J135">LOOKUP(1,1/FREQUENCY(0,SIN((RADIANS($M$3:$M$513-H135))/2)^2+SIN((RADIANS($N$3:$N$513-I135))/2)^2*COS(RADIANS($M$3:$M$513))*COS(RADIANS(H135))),$L$3:$L$513)</f>
        <v>404</v>
      </c>
      <c r="L135" s="95">
        <v>133</v>
      </c>
      <c r="M135" s="96">
        <v>6.8046162440373203</v>
      </c>
      <c r="N135" s="96">
        <v>50.966247774457599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cm="1">
        <f t="array" ref="J136">LOOKUP(1,1/FREQUENCY(0,SIN((RADIANS($M$3:$M$513-H136))/2)^2+SIN((RADIANS($N$3:$N$513-I136))/2)^2*COS(RADIANS($M$3:$M$513))*COS(RADIANS(H136))),$L$3:$L$513)</f>
        <v>404</v>
      </c>
      <c r="L136" s="95">
        <v>134</v>
      </c>
      <c r="M136" s="96">
        <v>7.7186272448203699</v>
      </c>
      <c r="N136" s="96">
        <v>51.534207525338701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cm="1">
        <f t="array" ref="J137">LOOKUP(1,1/FREQUENCY(0,SIN((RADIANS($M$3:$M$513-H137))/2)^2+SIN((RADIANS($N$3:$N$513-I137))/2)^2*COS(RADIANS($M$3:$M$513))*COS(RADIANS(H137))),$L$3:$L$513)</f>
        <v>404</v>
      </c>
      <c r="L137" s="95">
        <v>135</v>
      </c>
      <c r="M137" s="96">
        <v>7.9307701220912499</v>
      </c>
      <c r="N137" s="96">
        <v>51.672971011419499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cm="1">
        <f t="array" ref="J138">LOOKUP(1,1/FREQUENCY(0,SIN((RADIANS($M$3:$M$513-H138))/2)^2+SIN((RADIANS($N$3:$N$513-I138))/2)^2*COS(RADIANS($M$3:$M$513))*COS(RADIANS(H138))),$L$3:$L$513)</f>
        <v>404</v>
      </c>
      <c r="L138" s="95">
        <v>136</v>
      </c>
      <c r="M138" s="96">
        <v>6.2218314909470198</v>
      </c>
      <c r="N138" s="96">
        <v>51.694645645586299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cm="1">
        <f t="array" ref="J139">LOOKUP(1,1/FREQUENCY(0,SIN((RADIANS($M$3:$M$513-H139))/2)^2+SIN((RADIANS($N$3:$N$513-I139))/2)^2*COS(RADIANS($M$3:$M$513))*COS(RADIANS(H139))),$L$3:$L$513)</f>
        <v>404</v>
      </c>
      <c r="L139" s="95">
        <v>137</v>
      </c>
      <c r="M139" s="96">
        <v>7.0067499184029902</v>
      </c>
      <c r="N139" s="96">
        <v>51.599911435660502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cm="1">
        <f t="array" ref="J140">LOOKUP(1,1/FREQUENCY(0,SIN((RADIANS($M$3:$M$513-H140))/2)^2+SIN((RADIANS($N$3:$N$513-I140))/2)^2*COS(RADIANS($M$3:$M$513))*COS(RADIANS(H140))),$L$3:$L$513)</f>
        <v>404</v>
      </c>
      <c r="L140" s="95">
        <v>138</v>
      </c>
      <c r="M140" s="96">
        <v>7.0376199293739496</v>
      </c>
      <c r="N140" s="96">
        <v>51.5985496345954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cm="1">
        <f t="array" ref="J141">LOOKUP(1,1/FREQUENCY(0,SIN((RADIANS($M$3:$M$513-H141))/2)^2+SIN((RADIANS($N$3:$N$513-I141))/2)^2*COS(RADIANS($M$3:$M$513))*COS(RADIANS(H141))),$L$3:$L$513)</f>
        <v>8</v>
      </c>
      <c r="L141" s="95">
        <v>139</v>
      </c>
      <c r="M141" s="96">
        <v>7.2640834797195897</v>
      </c>
      <c r="N141" s="96">
        <v>51.573573440030202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cm="1">
        <f t="array" ref="J142">LOOKUP(1,1/FREQUENCY(0,SIN((RADIANS($M$3:$M$513-H142))/2)^2+SIN((RADIANS($N$3:$N$513-I142))/2)^2*COS(RADIANS($M$3:$M$513))*COS(RADIANS(H142))),$L$3:$L$513)</f>
        <v>8</v>
      </c>
      <c r="L142" s="95">
        <v>140</v>
      </c>
      <c r="M142" s="96">
        <v>7.2789473257371897</v>
      </c>
      <c r="N142" s="96">
        <v>51.472281420742497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cm="1">
        <f t="array" ref="J143">LOOKUP(1,1/FREQUENCY(0,SIN((RADIANS($M$3:$M$513-H143))/2)^2+SIN((RADIANS($N$3:$N$513-I143))/2)^2*COS(RADIANS($M$3:$M$513))*COS(RADIANS(H143))),$L$3:$L$513)</f>
        <v>8</v>
      </c>
      <c r="L143" s="95">
        <v>141</v>
      </c>
      <c r="M143" s="96">
        <v>7.1866775741634799</v>
      </c>
      <c r="N143" s="96">
        <v>51.550589086196403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cm="1">
        <f t="array" ref="J144">LOOKUP(1,1/FREQUENCY(0,SIN((RADIANS($M$3:$M$513-H144))/2)^2+SIN((RADIANS($N$3:$N$513-I144))/2)^2*COS(RADIANS($M$3:$M$513))*COS(RADIANS(H144))),$L$3:$L$513)</f>
        <v>8</v>
      </c>
      <c r="L144" s="95">
        <v>142</v>
      </c>
      <c r="M144" s="96">
        <v>7.3513578978507903</v>
      </c>
      <c r="N144" s="96">
        <v>51.568368634553899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cm="1">
        <f t="array" ref="J145">LOOKUP(1,1/FREQUENCY(0,SIN((RADIANS($M$3:$M$513-H145))/2)^2+SIN((RADIANS($N$3:$N$513-I145))/2)^2*COS(RADIANS($M$3:$M$513))*COS(RADIANS(H145))),$L$3:$L$513)</f>
        <v>8</v>
      </c>
      <c r="L145" s="95">
        <v>143</v>
      </c>
      <c r="M145" s="96">
        <v>7.1793791829345199</v>
      </c>
      <c r="N145" s="96">
        <v>51.472201961865601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cm="1">
        <f t="array" ref="J146">LOOKUP(1,1/FREQUENCY(0,SIN((RADIANS($M$3:$M$513-H146))/2)^2+SIN((RADIANS($N$3:$N$513-I146))/2)^2*COS(RADIANS($M$3:$M$513))*COS(RADIANS(H146))),$L$3:$L$513)</f>
        <v>400</v>
      </c>
      <c r="L146" s="95">
        <v>144</v>
      </c>
      <c r="M146" s="96">
        <v>6.9348887213343602</v>
      </c>
      <c r="N146" s="96">
        <v>51.033522366054001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cm="1">
        <f t="array" ref="J147">LOOKUP(1,1/FREQUENCY(0,SIN((RADIANS($M$3:$M$513-H147))/2)^2+SIN((RADIANS($N$3:$N$513-I147))/2)^2*COS(RADIANS($M$3:$M$513))*COS(RADIANS(H147))),$L$3:$L$513)</f>
        <v>8</v>
      </c>
      <c r="L147" s="95">
        <v>145</v>
      </c>
      <c r="M147" s="96">
        <v>6.8280466332341403</v>
      </c>
      <c r="N147" s="96">
        <v>51.162652377237698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cm="1">
        <f t="array" ref="J148">LOOKUP(1,1/FREQUENCY(0,SIN((RADIANS($M$3:$M$513-H148))/2)^2+SIN((RADIANS($N$3:$N$513-I148))/2)^2*COS(RADIANS($M$3:$M$513))*COS(RADIANS(H148))),$L$3:$L$513)</f>
        <v>8</v>
      </c>
      <c r="L148" s="95">
        <v>146</v>
      </c>
      <c r="M148" s="96">
        <v>7.5059798622212801</v>
      </c>
      <c r="N148" s="96">
        <v>51.401601242579702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cm="1">
        <f t="array" ref="J149">LOOKUP(1,1/FREQUENCY(0,SIN((RADIANS($M$3:$M$513-H149))/2)^2+SIN((RADIANS($N$3:$N$513-I149))/2)^2*COS(RADIANS($M$3:$M$513))*COS(RADIANS(H149))),$L$3:$L$513)</f>
        <v>8</v>
      </c>
      <c r="L149" s="95">
        <v>147</v>
      </c>
      <c r="M149" s="96">
        <v>6.84699935555237</v>
      </c>
      <c r="N149" s="96">
        <v>51.205591767569103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cm="1">
        <f t="array" ref="J150">LOOKUP(1,1/FREQUENCY(0,SIN((RADIANS($M$3:$M$513-H150))/2)^2+SIN((RADIANS($N$3:$N$513-I150))/2)^2*COS(RADIANS($M$3:$M$513))*COS(RADIANS(H150))),$L$3:$L$513)</f>
        <v>8</v>
      </c>
      <c r="L150" s="95">
        <v>148</v>
      </c>
      <c r="M150" s="96">
        <v>7.1931658145829198</v>
      </c>
      <c r="N150" s="96">
        <v>50.798335084410098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cm="1">
        <f t="array" ref="J151">LOOKUP(1,1/FREQUENCY(0,SIN((RADIANS($M$3:$M$513-H151))/2)^2+SIN((RADIANS($N$3:$N$513-I151))/2)^2*COS(RADIANS($M$3:$M$513))*COS(RADIANS(H151))),$L$3:$L$513)</f>
        <v>8</v>
      </c>
      <c r="L151" s="95">
        <v>149</v>
      </c>
      <c r="M151" s="96">
        <v>7.0473845456244097</v>
      </c>
      <c r="N151" s="96">
        <v>50.905528643050701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cm="1">
        <f t="array" ref="J152">LOOKUP(1,1/FREQUENCY(0,SIN((RADIANS($M$3:$M$513-H152))/2)^2+SIN((RADIANS($N$3:$N$513-I152))/2)^2*COS(RADIANS($M$3:$M$513))*COS(RADIANS(H152))),$L$3:$L$513)</f>
        <v>8</v>
      </c>
      <c r="L152" s="95">
        <v>150</v>
      </c>
      <c r="M152" s="96">
        <v>6.7097559453278999</v>
      </c>
      <c r="N152" s="96">
        <v>51.090932485103501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cm="1">
        <f t="array" ref="J153">LOOKUP(1,1/FREQUENCY(0,SIN((RADIANS($M$3:$M$513-H153))/2)^2+SIN((RADIANS($N$3:$N$513-I153))/2)^2*COS(RADIANS($M$3:$M$513))*COS(RADIANS(H153))),$L$3:$L$513)</f>
        <v>8</v>
      </c>
      <c r="L153" s="95">
        <v>151</v>
      </c>
      <c r="M153" s="96">
        <v>6.3300062621835202</v>
      </c>
      <c r="N153" s="96">
        <v>51.242916638838899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cm="1">
        <f t="array" ref="J154">LOOKUP(1,1/FREQUENCY(0,SIN((RADIANS($M$3:$M$513-H154))/2)^2+SIN((RADIANS($N$3:$N$513-I154))/2)^2*COS(RADIANS($M$3:$M$513))*COS(RADIANS(H154))),$L$3:$L$513)</f>
        <v>8</v>
      </c>
      <c r="L154" s="95">
        <v>152</v>
      </c>
      <c r="M154" s="96">
        <v>7.0235445515268999</v>
      </c>
      <c r="N154" s="96">
        <v>50.999068421196498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cm="1">
        <f t="array" ref="J155">LOOKUP(1,1/FREQUENCY(0,SIN((RADIANS($M$3:$M$513-H155))/2)^2+SIN((RADIANS($N$3:$N$513-I155))/2)^2*COS(RADIANS($M$3:$M$513))*COS(RADIANS(H155))),$L$3:$L$513)</f>
        <v>8</v>
      </c>
      <c r="L155" s="95">
        <v>153</v>
      </c>
      <c r="M155" s="96">
        <v>7.7243840906348904</v>
      </c>
      <c r="N155" s="96">
        <v>51.409334149151803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cm="1">
        <f t="array" ref="J156">LOOKUP(1,1/FREQUENCY(0,SIN((RADIANS($M$3:$M$513-H156))/2)^2+SIN((RADIANS($N$3:$N$513-I156))/2)^2*COS(RADIANS($M$3:$M$513))*COS(RADIANS(H156))),$L$3:$L$513)</f>
        <v>400</v>
      </c>
      <c r="L156" s="95">
        <v>154</v>
      </c>
      <c r="M156" s="96">
        <v>6.8422311962896796</v>
      </c>
      <c r="N156" s="96">
        <v>50.8598647273121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cm="1">
        <f t="array" ref="J157">LOOKUP(1,1/FREQUENCY(0,SIN((RADIANS($M$3:$M$513-H157))/2)^2+SIN((RADIANS($N$3:$N$513-I157))/2)^2*COS(RADIANS($M$3:$M$513))*COS(RADIANS(H157))),$L$3:$L$513)</f>
        <v>8</v>
      </c>
      <c r="L157" s="95">
        <v>155</v>
      </c>
      <c r="M157" s="96">
        <v>8.3642295883261095</v>
      </c>
      <c r="N157" s="96">
        <v>51.927120511237803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cm="1">
        <f t="array" ref="J158">LOOKUP(1,1/FREQUENCY(0,SIN((RADIANS($M$3:$M$513-H158))/2)^2+SIN((RADIANS($N$3:$N$513-I158))/2)^2*COS(RADIANS($M$3:$M$513))*COS(RADIANS(H158))),$L$3:$L$513)</f>
        <v>8</v>
      </c>
      <c r="L158" s="95">
        <v>156</v>
      </c>
      <c r="M158" s="96">
        <v>6.4881232606642296</v>
      </c>
      <c r="N158" s="96">
        <v>50.881070327901199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cm="1">
        <f t="array" ref="J159">LOOKUP(1,1/FREQUENCY(0,SIN((RADIANS($M$3:$M$513-H159))/2)^2+SIN((RADIANS($N$3:$N$513-I159))/2)^2*COS(RADIANS($M$3:$M$513))*COS(RADIANS(H159))),$L$3:$L$513)</f>
        <v>8</v>
      </c>
      <c r="L159" s="95">
        <v>157</v>
      </c>
      <c r="M159" s="96">
        <v>8.0540874067799493</v>
      </c>
      <c r="N159" s="96">
        <v>53.332302708935998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cm="1">
        <f t="array" ref="J160">LOOKUP(1,1/FREQUENCY(0,SIN((RADIANS($M$3:$M$513-H160))/2)^2+SIN((RADIANS($N$3:$N$513-I160))/2)^2*COS(RADIANS($M$3:$M$513))*COS(RADIANS(H160))),$L$3:$L$513)</f>
        <v>8</v>
      </c>
      <c r="L160" s="95">
        <v>158</v>
      </c>
      <c r="M160" s="96">
        <v>8.4779106360862606</v>
      </c>
      <c r="N160" s="96">
        <v>53.428485495716998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cm="1">
        <f t="array" ref="J161">LOOKUP(1,1/FREQUENCY(0,SIN((RADIANS($M$3:$M$513-H161))/2)^2+SIN((RADIANS($N$3:$N$513-I161))/2)^2*COS(RADIANS($M$3:$M$513))*COS(RADIANS(H161))),$L$3:$L$513)</f>
        <v>8</v>
      </c>
      <c r="L161" s="95">
        <v>159</v>
      </c>
      <c r="M161" s="96">
        <v>8.0528375680322206</v>
      </c>
      <c r="N161" s="96">
        <v>53.333880966019102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cm="1">
        <f t="array" ref="J162">LOOKUP(1,1/FREQUENCY(0,SIN((RADIANS($M$3:$M$513-H162))/2)^2+SIN((RADIANS($N$3:$N$513-I162))/2)^2*COS(RADIANS($M$3:$M$513))*COS(RADIANS(H162))),$L$3:$L$513)</f>
        <v>8</v>
      </c>
      <c r="L162" s="95">
        <v>160</v>
      </c>
      <c r="M162" s="96">
        <v>6.85153261718464</v>
      </c>
      <c r="N162" s="96">
        <v>50.984166515857098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cm="1">
        <f t="array" ref="J163">LOOKUP(1,1/FREQUENCY(0,SIN((RADIANS($M$3:$M$513-H163))/2)^2+SIN((RADIANS($N$3:$N$513-I163))/2)^2*COS(RADIANS($M$3:$M$513))*COS(RADIANS(H163))),$L$3:$L$513)</f>
        <v>8</v>
      </c>
      <c r="L163" s="95">
        <v>161</v>
      </c>
      <c r="M163" s="96">
        <v>6.5960198470951203</v>
      </c>
      <c r="N163" s="96">
        <v>50.952527466219102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cm="1">
        <f t="array" ref="J164">LOOKUP(1,1/FREQUENCY(0,SIN((RADIANS($M$3:$M$513-H164))/2)^2+SIN((RADIANS($N$3:$N$513-I164))/2)^2*COS(RADIANS($M$3:$M$513))*COS(RADIANS(H164))),$L$3:$L$513)</f>
        <v>8</v>
      </c>
      <c r="L164" s="95">
        <v>162</v>
      </c>
      <c r="M164" s="96">
        <v>7.33861261905923</v>
      </c>
      <c r="N164" s="96">
        <v>51.631978159943301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cm="1">
        <f t="array" ref="J165">LOOKUP(1,1/FREQUENCY(0,SIN((RADIANS($M$3:$M$513-H165))/2)^2+SIN((RADIANS($N$3:$N$513-I165))/2)^2*COS(RADIANS($M$3:$M$513))*COS(RADIANS(H165))),$L$3:$L$513)</f>
        <v>8</v>
      </c>
      <c r="L165" s="95">
        <v>163</v>
      </c>
      <c r="M165" s="96">
        <v>7.7083185190138996</v>
      </c>
      <c r="N165" s="96">
        <v>51.676203325837299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cm="1">
        <f t="array" ref="J166">LOOKUP(1,1/FREQUENCY(0,SIN((RADIANS($M$3:$M$513-H166))/2)^2+SIN((RADIANS($N$3:$N$513-I166))/2)^2*COS(RADIANS($M$3:$M$513))*COS(RADIANS(H166))),$L$3:$L$513)</f>
        <v>8</v>
      </c>
      <c r="L166" s="95">
        <v>164</v>
      </c>
      <c r="M166" s="96">
        <v>7.6170210501286899</v>
      </c>
      <c r="N166" s="96">
        <v>51.637133781062197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cm="1">
        <f t="array" ref="J167">LOOKUP(1,1/FREQUENCY(0,SIN((RADIANS($M$3:$M$513-H167))/2)^2+SIN((RADIANS($N$3:$N$513-I167))/2)^2*COS(RADIANS($M$3:$M$513))*COS(RADIANS(H167))),$L$3:$L$513)</f>
        <v>8</v>
      </c>
      <c r="L167" s="95">
        <v>165</v>
      </c>
      <c r="M167" s="96">
        <v>7.5222801259977796</v>
      </c>
      <c r="N167" s="96">
        <v>51.532198061141301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cm="1">
        <f t="array" ref="J168">LOOKUP(1,1/FREQUENCY(0,SIN((RADIANS($M$3:$M$513-H168))/2)^2+SIN((RADIANS($N$3:$N$513-I168))/2)^2*COS(RADIANS($M$3:$M$513))*COS(RADIANS(H168))),$L$3:$L$513)</f>
        <v>8</v>
      </c>
      <c r="L168" s="95">
        <v>166</v>
      </c>
      <c r="M168" s="96">
        <v>6.9066078410864096</v>
      </c>
      <c r="N168" s="96">
        <v>51.5652424548867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cm="1">
        <f t="array" ref="J169">LOOKUP(1,1/FREQUENCY(0,SIN((RADIANS($M$3:$M$513-H169))/2)^2+SIN((RADIANS($N$3:$N$513-I169))/2)^2*COS(RADIANS($M$3:$M$513))*COS(RADIANS(H169))),$L$3:$L$513)</f>
        <v>8</v>
      </c>
      <c r="L169" s="95">
        <v>167</v>
      </c>
      <c r="M169" s="96">
        <v>6.9673439563065704</v>
      </c>
      <c r="N169" s="96">
        <v>51.490861901735002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cm="1">
        <f t="array" ref="J170">LOOKUP(1,1/FREQUENCY(0,SIN((RADIANS($M$3:$M$513-H170))/2)^2+SIN((RADIANS($N$3:$N$513-I170))/2)^2*COS(RADIANS($M$3:$M$513))*COS(RADIANS(H170))),$L$3:$L$513)</f>
        <v>8</v>
      </c>
      <c r="L170" s="95">
        <v>168</v>
      </c>
      <c r="M170" s="96">
        <v>6.8728736757789104</v>
      </c>
      <c r="N170" s="96">
        <v>51.445783391438198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cm="1">
        <f t="array" ref="J171">LOOKUP(1,1/FREQUENCY(0,SIN((RADIANS($M$3:$M$513-H171))/2)^2+SIN((RADIANS($N$3:$N$513-I171))/2)^2*COS(RADIANS($M$3:$M$513))*COS(RADIANS(H171))),$L$3:$L$513)</f>
        <v>8</v>
      </c>
      <c r="L171" s="95">
        <v>169</v>
      </c>
      <c r="M171" s="96">
        <v>6.8680450065421903</v>
      </c>
      <c r="N171" s="96">
        <v>51.374474803486997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cm="1">
        <f t="array" ref="J172">LOOKUP(1,1/FREQUENCY(0,SIN((RADIANS($M$3:$M$513-H172))/2)^2+SIN((RADIANS($N$3:$N$513-I172))/2)^2*COS(RADIANS($M$3:$M$513))*COS(RADIANS(H172))),$L$3:$L$513)</f>
        <v>8</v>
      </c>
      <c r="L172" s="95">
        <v>170</v>
      </c>
      <c r="M172" s="96">
        <v>6.7875299254391201</v>
      </c>
      <c r="N172" s="96">
        <v>51.505549422985801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cm="1">
        <f t="array" ref="J173">LOOKUP(1,1/FREQUENCY(0,SIN((RADIANS($M$3:$M$513-H173))/2)^2+SIN((RADIANS($N$3:$N$513-I173))/2)^2*COS(RADIANS($M$3:$M$513))*COS(RADIANS(H173))),$L$3:$L$513)</f>
        <v>8</v>
      </c>
      <c r="L173" s="95">
        <v>171</v>
      </c>
      <c r="M173" s="96">
        <v>6.6228432444497098</v>
      </c>
      <c r="N173" s="96">
        <v>51.258713399498902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cm="1">
        <f t="array" ref="J174">LOOKUP(1,1/FREQUENCY(0,SIN((RADIANS($M$3:$M$513-H174))/2)^2+SIN((RADIANS($N$3:$N$513-I174))/2)^2*COS(RADIANS($M$3:$M$513))*COS(RADIANS(H174))),$L$3:$L$513)</f>
        <v>21</v>
      </c>
      <c r="L174" s="95">
        <v>172</v>
      </c>
      <c r="M174" s="96">
        <v>6.8121658980728297</v>
      </c>
      <c r="N174" s="96">
        <v>51.519620039046401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cm="1">
        <f t="array" ref="J175">LOOKUP(1,1/FREQUENCY(0,SIN((RADIANS($M$3:$M$513-H175))/2)^2+SIN((RADIANS($N$3:$N$513-I175))/2)^2*COS(RADIANS($M$3:$M$513))*COS(RADIANS(H175))),$L$3:$L$513)</f>
        <v>8</v>
      </c>
      <c r="L175" s="95">
        <v>173</v>
      </c>
      <c r="M175" s="96">
        <v>6.7203100422021098</v>
      </c>
      <c r="N175" s="96">
        <v>51.391532581127997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cm="1">
        <f t="array" ref="J176">LOOKUP(1,1/FREQUENCY(0,SIN((RADIANS($M$3:$M$513-H176))/2)^2+SIN((RADIANS($N$3:$N$513-I176))/2)^2*COS(RADIANS($M$3:$M$513))*COS(RADIANS(H176))),$L$3:$L$513)</f>
        <v>8</v>
      </c>
      <c r="L176" s="95">
        <v>174</v>
      </c>
      <c r="M176" s="96">
        <v>6.5424084392853201</v>
      </c>
      <c r="N176" s="96">
        <v>51.2994458346854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cm="1">
        <f t="array" ref="J177">LOOKUP(1,1/FREQUENCY(0,SIN((RADIANS($M$3:$M$513-H177))/2)^2+SIN((RADIANS($N$3:$N$513-I177))/2)^2*COS(RADIANS($M$3:$M$513))*COS(RADIANS(H177))),$L$3:$L$513)</f>
        <v>8</v>
      </c>
      <c r="L177" s="95">
        <v>175</v>
      </c>
      <c r="M177" s="96">
        <v>13.078642146735</v>
      </c>
      <c r="N177" s="96">
        <v>54.284846182788897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cm="1">
        <f t="array" ref="J178">LOOKUP(1,1/FREQUENCY(0,SIN((RADIANS($M$3:$M$513-H178))/2)^2+SIN((RADIANS($N$3:$N$513-I178))/2)^2*COS(RADIANS($M$3:$M$513))*COS(RADIANS(H178))),$L$3:$L$513)</f>
        <v>8</v>
      </c>
      <c r="L178" s="95">
        <v>176</v>
      </c>
      <c r="M178" s="96">
        <v>8.0202903822174392</v>
      </c>
      <c r="N178" s="96">
        <v>50.923616923123703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cm="1">
        <f t="array" ref="J179">LOOKUP(1,1/FREQUENCY(0,SIN((RADIANS($M$3:$M$513-H179))/2)^2+SIN((RADIANS($N$3:$N$513-I179))/2)^2*COS(RADIANS($M$3:$M$513))*COS(RADIANS(H179))),$L$3:$L$513)</f>
        <v>8</v>
      </c>
      <c r="L179" s="95">
        <v>177</v>
      </c>
      <c r="M179" s="96">
        <v>13.9570055873006</v>
      </c>
      <c r="N179" s="96">
        <v>53.2521716356786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cm="1">
        <f t="array" ref="J180">LOOKUP(1,1/FREQUENCY(0,SIN((RADIANS($M$3:$M$513-H180))/2)^2+SIN((RADIANS($N$3:$N$513-I180))/2)^2*COS(RADIANS($M$3:$M$513))*COS(RADIANS(H180))),$L$3:$L$513)</f>
        <v>8</v>
      </c>
      <c r="L180" s="95">
        <v>178</v>
      </c>
      <c r="M180" s="96">
        <v>14.2708346906575</v>
      </c>
      <c r="N180" s="96">
        <v>53.096286582872899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cm="1">
        <f t="array" ref="J181">LOOKUP(1,1/FREQUENCY(0,SIN((RADIANS($M$3:$M$513-H181))/2)^2+SIN((RADIANS($N$3:$N$513-I181))/2)^2*COS(RADIANS($M$3:$M$513))*COS(RADIANS(H181))),$L$3:$L$513)</f>
        <v>8</v>
      </c>
      <c r="L181" s="95">
        <v>179</v>
      </c>
      <c r="M181" s="96">
        <v>14.0336963902155</v>
      </c>
      <c r="N181" s="96">
        <v>53.507868594058003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cm="1">
        <f t="array" ref="J182">LOOKUP(1,1/FREQUENCY(0,SIN((RADIANS($M$3:$M$513-H182))/2)^2+SIN((RADIANS($N$3:$N$513-I182))/2)^2*COS(RADIANS($M$3:$M$513))*COS(RADIANS(H182))),$L$3:$L$513)</f>
        <v>8</v>
      </c>
      <c r="L182" s="95">
        <v>180</v>
      </c>
      <c r="M182" s="96">
        <v>14.476252131289099</v>
      </c>
      <c r="N182" s="96">
        <v>53.196749543560401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cm="1">
        <f t="array" ref="J183">LOOKUP(1,1/FREQUENCY(0,SIN((RADIANS($M$3:$M$513-H183))/2)^2+SIN((RADIANS($N$3:$N$513-I183))/2)^2*COS(RADIANS($M$3:$M$513))*COS(RADIANS(H183))),$L$3:$L$513)</f>
        <v>8</v>
      </c>
      <c r="L183" s="95">
        <v>181</v>
      </c>
      <c r="M183" s="96">
        <v>9.9088475682476798</v>
      </c>
      <c r="N183" s="96">
        <v>53.488046646809799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cm="1">
        <f t="array" ref="J184">LOOKUP(1,1/FREQUENCY(0,SIN((RADIANS($M$3:$M$513-H184))/2)^2+SIN((RADIANS($N$3:$N$513-I184))/2)^2*COS(RADIANS($M$3:$M$513))*COS(RADIANS(H184))),$L$3:$L$513)</f>
        <v>8</v>
      </c>
      <c r="L184" s="95">
        <v>182</v>
      </c>
      <c r="M184" s="96">
        <v>6.6173811555463598</v>
      </c>
      <c r="N184" s="96">
        <v>51.475790965056397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cm="1">
        <f t="array" ref="J185">LOOKUP(1,1/FREQUENCY(0,SIN((RADIANS($M$3:$M$513-H185))/2)^2+SIN((RADIANS($N$3:$N$513-I185))/2)^2*COS(RADIANS($M$3:$M$513))*COS(RADIANS(H185))),$L$3:$L$513)</f>
        <v>8</v>
      </c>
      <c r="L185" s="95">
        <v>183</v>
      </c>
      <c r="M185" s="96">
        <v>6.6567352371849404</v>
      </c>
      <c r="N185" s="96">
        <v>51.379523659147502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cm="1">
        <f t="array" ref="J186">LOOKUP(1,1/FREQUENCY(0,SIN((RADIANS($M$3:$M$513-H186))/2)^2+SIN((RADIANS($N$3:$N$513-I186))/2)^2*COS(RADIANS($M$3:$M$513))*COS(RADIANS(H186))),$L$3:$L$513)</f>
        <v>400</v>
      </c>
      <c r="L186" s="95">
        <v>184</v>
      </c>
      <c r="M186" s="96">
        <v>6.7111452874010604</v>
      </c>
      <c r="N186" s="96">
        <v>51.526187578990701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cm="1">
        <f t="array" ref="J187">LOOKUP(1,1/FREQUENCY(0,SIN((RADIANS($M$3:$M$513-H187))/2)^2+SIN((RADIANS($N$3:$N$513-I187))/2)^2*COS(RADIANS($M$3:$M$513))*COS(RADIANS(H187))),$L$3:$L$513)</f>
        <v>400</v>
      </c>
      <c r="L187" s="95">
        <v>185</v>
      </c>
      <c r="M187" s="96">
        <v>6.6893428207081396</v>
      </c>
      <c r="N187" s="96">
        <v>51.576422927896303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cm="1">
        <f t="array" ref="J188">LOOKUP(1,1/FREQUENCY(0,SIN((RADIANS($M$3:$M$513-H188))/2)^2+SIN((RADIANS($N$3:$N$513-I188))/2)^2*COS(RADIANS($M$3:$M$513))*COS(RADIANS(H188))),$L$3:$L$513)</f>
        <v>400</v>
      </c>
      <c r="L188" s="95">
        <v>186</v>
      </c>
      <c r="M188" s="96">
        <v>6.7236523888655801</v>
      </c>
      <c r="N188" s="96">
        <v>51.375845842771596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cm="1">
        <f t="array" ref="J189">LOOKUP(1,1/FREQUENCY(0,SIN((RADIANS($M$3:$M$513-H189))/2)^2+SIN((RADIANS($N$3:$N$513-I189))/2)^2*COS(RADIANS($M$3:$M$513))*COS(RADIANS(H189))),$L$3:$L$513)</f>
        <v>400</v>
      </c>
      <c r="L189" s="95">
        <v>187</v>
      </c>
      <c r="M189" s="96">
        <v>8.6166477059569804</v>
      </c>
      <c r="N189" s="96">
        <v>48.065953854552198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cm="1">
        <f t="array" ref="J190">LOOKUP(1,1/FREQUENCY(0,SIN((RADIANS($M$3:$M$513-H190))/2)^2+SIN((RADIANS($N$3:$N$513-I190))/2)^2*COS(RADIANS($M$3:$M$513))*COS(RADIANS(H190))),$L$3:$L$513)</f>
        <v>400</v>
      </c>
      <c r="L190" s="95">
        <v>188</v>
      </c>
      <c r="M190" s="96">
        <v>8.8729428009382705</v>
      </c>
      <c r="N190" s="96">
        <v>48.310091303568001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cm="1">
        <f t="array" ref="J191">LOOKUP(1,1/FREQUENCY(0,SIN((RADIANS($M$3:$M$513-H191))/2)^2+SIN((RADIANS($N$3:$N$513-I191))/2)^2*COS(RADIANS($M$3:$M$513))*COS(RADIANS(H191))),$L$3:$L$513)</f>
        <v>400</v>
      </c>
      <c r="L191" s="95">
        <v>189</v>
      </c>
      <c r="M191" s="96">
        <v>6.7152526262145598</v>
      </c>
      <c r="N191" s="96">
        <v>51.526790874428698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cm="1">
        <f t="array" ref="J192">LOOKUP(1,1/FREQUENCY(0,SIN((RADIANS($M$3:$M$513-H192))/2)^2+SIN((RADIANS($N$3:$N$513-I192))/2)^2*COS(RADIANS($M$3:$M$513))*COS(RADIANS(H192))),$L$3:$L$513)</f>
        <v>400</v>
      </c>
      <c r="L192" s="95">
        <v>190</v>
      </c>
      <c r="M192" s="96">
        <v>12.185765240779</v>
      </c>
      <c r="N192" s="96">
        <v>53.810859832299201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cm="1">
        <f t="array" ref="J193">LOOKUP(1,1/FREQUENCY(0,SIN((RADIANS($M$3:$M$513-H193))/2)^2+SIN((RADIANS($N$3:$N$513-I193))/2)^2*COS(RADIANS($M$3:$M$513))*COS(RADIANS(H193))),$L$3:$L$513)</f>
        <v>404</v>
      </c>
      <c r="L193" s="95">
        <v>191</v>
      </c>
      <c r="M193" s="96">
        <v>6.7225698255489004</v>
      </c>
      <c r="N193" s="96">
        <v>51.479787713345701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cm="1">
        <f t="array" ref="J194">LOOKUP(1,1/FREQUENCY(0,SIN((RADIANS($M$3:$M$513-H194))/2)^2+SIN((RADIANS($N$3:$N$513-I194))/2)^2*COS(RADIANS($M$3:$M$513))*COS(RADIANS(H194))),$L$3:$L$513)</f>
        <v>400</v>
      </c>
      <c r="L194" s="95">
        <v>192</v>
      </c>
      <c r="M194" s="96">
        <v>6.6831069952091404</v>
      </c>
      <c r="N194" s="96">
        <v>51.575645519889797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cm="1">
        <f t="array" ref="J195">LOOKUP(1,1/FREQUENCY(0,SIN((RADIANS($M$3:$M$513-H195))/2)^2+SIN((RADIANS($N$3:$N$513-I195))/2)^2*COS(RADIANS($M$3:$M$513))*COS(RADIANS(H195))),$L$3:$L$513)</f>
        <v>400</v>
      </c>
      <c r="L195" s="95">
        <v>193</v>
      </c>
      <c r="M195" s="96">
        <v>6.7454168513319299</v>
      </c>
      <c r="N195" s="96">
        <v>51.498641922961703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cm="1">
        <f t="array" ref="J196">LOOKUP(1,1/FREQUENCY(0,SIN((RADIANS($M$3:$M$513-H196))/2)^2+SIN((RADIANS($N$3:$N$513-I196))/2)^2*COS(RADIANS($M$3:$M$513))*COS(RADIANS(H196))),$L$3:$L$513)</f>
        <v>400</v>
      </c>
      <c r="L196" s="95">
        <v>194</v>
      </c>
      <c r="M196" s="96">
        <v>6.6142785800190298</v>
      </c>
      <c r="N196" s="96">
        <v>51.618678819516198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cm="1">
        <f t="array" ref="J197">LOOKUP(1,1/FREQUENCY(0,SIN((RADIANS($M$3:$M$513-H197))/2)^2+SIN((RADIANS($N$3:$N$513-I197))/2)^2*COS(RADIANS($M$3:$M$513))*COS(RADIANS(H197))),$L$3:$L$513)</f>
        <v>400</v>
      </c>
      <c r="L197" s="95">
        <v>195</v>
      </c>
      <c r="M197" s="96">
        <v>7.9706569530776497</v>
      </c>
      <c r="N197" s="96">
        <v>51.676844691966899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cm="1">
        <f t="array" ref="J198">LOOKUP(1,1/FREQUENCY(0,SIN((RADIANS($M$3:$M$513-H198))/2)^2+SIN((RADIANS($N$3:$N$513-I198))/2)^2*COS(RADIANS($M$3:$M$513))*COS(RADIANS(H198))),$L$3:$L$513)</f>
        <v>400</v>
      </c>
      <c r="L198" s="95">
        <v>196</v>
      </c>
      <c r="M198" s="96">
        <v>7.44506932534523</v>
      </c>
      <c r="N198" s="96">
        <v>51.618500120075403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cm="1">
        <f t="array" ref="J199">LOOKUP(1,1/FREQUENCY(0,SIN((RADIANS($M$3:$M$513-H199))/2)^2+SIN((RADIANS($N$3:$N$513-I199))/2)^2*COS(RADIANS($M$3:$M$513))*COS(RADIANS(H199))),$L$3:$L$513)</f>
        <v>400</v>
      </c>
      <c r="L199" s="95">
        <v>197</v>
      </c>
      <c r="M199" s="96">
        <v>6.7321249420396301</v>
      </c>
      <c r="N199" s="96">
        <v>51.459443754653201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cm="1">
        <f t="array" ref="J200">LOOKUP(1,1/FREQUENCY(0,SIN((RADIANS($M$3:$M$513-H200))/2)^2+SIN((RADIANS($N$3:$N$513-I200))/2)^2*COS(RADIANS($M$3:$M$513))*COS(RADIANS(H200))),$L$3:$L$513)</f>
        <v>400</v>
      </c>
      <c r="L200" s="95">
        <v>198</v>
      </c>
      <c r="M200" s="96">
        <v>9.2510342942342394</v>
      </c>
      <c r="N200" s="96">
        <v>53.114432321302097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cm="1">
        <f t="array" ref="J201">LOOKUP(1,1/FREQUENCY(0,SIN((RADIANS($M$3:$M$513-H201))/2)^2+SIN((RADIANS($N$3:$N$513-I201))/2)^2*COS(RADIANS($M$3:$M$513))*COS(RADIANS(H201))),$L$3:$L$513)</f>
        <v>404</v>
      </c>
      <c r="L201" s="95">
        <v>199</v>
      </c>
      <c r="M201" s="96">
        <v>7.3208926492459803</v>
      </c>
      <c r="N201" s="96">
        <v>52.471457225711802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cm="1">
        <f t="array" ref="J202">LOOKUP(1,1/FREQUENCY(0,SIN((RADIANS($M$3:$M$513-H202))/2)^2+SIN((RADIANS($N$3:$N$513-I202))/2)^2*COS(RADIANS($M$3:$M$513))*COS(RADIANS(H202))),$L$3:$L$513)</f>
        <v>400</v>
      </c>
      <c r="L202" s="95">
        <v>200</v>
      </c>
      <c r="M202" s="96">
        <v>6.7591748992290599</v>
      </c>
      <c r="N202" s="96">
        <v>52.248857921009296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cm="1">
        <f t="array" ref="J203">LOOKUP(1,1/FREQUENCY(0,SIN((RADIANS($M$3:$M$513-H203))/2)^2+SIN((RADIANS($N$3:$N$513-I203))/2)^2*COS(RADIANS($M$3:$M$513))*COS(RADIANS(H203))),$L$3:$L$513)</f>
        <v>400</v>
      </c>
      <c r="L203" s="95">
        <v>201</v>
      </c>
      <c r="M203" s="96">
        <v>7.7063576708423902</v>
      </c>
      <c r="N203" s="96">
        <v>51.278580324834202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cm="1">
        <f t="array" ref="J204">LOOKUP(1,1/FREQUENCY(0,SIN((RADIANS($M$3:$M$513-H204))/2)^2+SIN((RADIANS($N$3:$N$513-I204))/2)^2*COS(RADIANS($M$3:$M$513))*COS(RADIANS(H204))),$L$3:$L$513)</f>
        <v>400</v>
      </c>
      <c r="L204" s="95">
        <v>202</v>
      </c>
      <c r="M204" s="96">
        <v>7.4503420737133004</v>
      </c>
      <c r="N204" s="96">
        <v>51.413608247898701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cm="1">
        <f t="array" ref="J205">LOOKUP(1,1/FREQUENCY(0,SIN((RADIANS($M$3:$M$513-H205))/2)^2+SIN((RADIANS($N$3:$N$513-I205))/2)^2*COS(RADIANS($M$3:$M$513))*COS(RADIANS(H205))),$L$3:$L$513)</f>
        <v>400</v>
      </c>
      <c r="L205" s="95">
        <v>203</v>
      </c>
      <c r="M205" s="96">
        <v>6.6344817050731697</v>
      </c>
      <c r="N205" s="96">
        <v>51.0359799570641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cm="1">
        <f t="array" ref="J206">LOOKUP(1,1/FREQUENCY(0,SIN((RADIANS($M$3:$M$513-H206))/2)^2+SIN((RADIANS($N$3:$N$513-I206))/2)^2*COS(RADIANS($M$3:$M$513))*COS(RADIANS(H206))),$L$3:$L$513)</f>
        <v>400</v>
      </c>
      <c r="L206" s="95">
        <v>204</v>
      </c>
      <c r="M206" s="96">
        <v>7.6071161583473703</v>
      </c>
      <c r="N206" s="96">
        <v>51.8986046345034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cm="1">
        <f t="array" ref="J207">LOOKUP(1,1/FREQUENCY(0,SIN((RADIANS($M$3:$M$513-H207))/2)^2+SIN((RADIANS($N$3:$N$513-I207))/2)^2*COS(RADIANS($M$3:$M$513))*COS(RADIANS(H207))),$L$3:$L$513)</f>
        <v>400</v>
      </c>
      <c r="L207" s="95">
        <v>205</v>
      </c>
      <c r="M207" s="96">
        <v>7.4035444543303903</v>
      </c>
      <c r="N207" s="96">
        <v>51.644449522196403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cm="1">
        <f t="array" ref="J208">LOOKUP(1,1/FREQUENCY(0,SIN((RADIANS($M$3:$M$513-H208))/2)^2+SIN((RADIANS($N$3:$N$513-I208))/2)^2*COS(RADIANS($M$3:$M$513))*COS(RADIANS(H208))),$L$3:$L$513)</f>
        <v>400</v>
      </c>
      <c r="L208" s="95">
        <v>206</v>
      </c>
      <c r="M208" s="96">
        <v>8.9396926172441002</v>
      </c>
      <c r="N208" s="96">
        <v>52.403033240517303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cm="1">
        <f t="array" ref="J209">LOOKUP(1,1/FREQUENCY(0,SIN((RADIANS($M$3:$M$513-H209))/2)^2+SIN((RADIANS($N$3:$N$513-I209))/2)^2*COS(RADIANS($M$3:$M$513))*COS(RADIANS(H209))),$L$3:$L$513)</f>
        <v>400</v>
      </c>
      <c r="L209" s="95">
        <v>207</v>
      </c>
      <c r="M209" s="96">
        <v>9.4095203675296109</v>
      </c>
      <c r="N209" s="96">
        <v>52.034316695660898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cm="1">
        <f t="array" ref="J210">LOOKUP(1,1/FREQUENCY(0,SIN((RADIANS($M$3:$M$513-H210))/2)^2+SIN((RADIANS($N$3:$N$513-I210))/2)^2*COS(RADIANS($M$3:$M$513))*COS(RADIANS(H210))),$L$3:$L$513)</f>
        <v>400</v>
      </c>
      <c r="L210" s="95">
        <v>208</v>
      </c>
      <c r="M210" s="96">
        <v>7.2357934881137798</v>
      </c>
      <c r="N210" s="96">
        <v>49.369392381199702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cm="1">
        <f t="array" ref="J211">LOOKUP(1,1/FREQUENCY(0,SIN((RADIANS($M$3:$M$513-H211))/2)^2+SIN((RADIANS($N$3:$N$513-I211))/2)^2*COS(RADIANS($M$3:$M$513))*COS(RADIANS(H211))),$L$3:$L$513)</f>
        <v>8</v>
      </c>
      <c r="L211" s="95">
        <v>209</v>
      </c>
      <c r="M211" s="96">
        <v>6.8136843462071699</v>
      </c>
      <c r="N211" s="96">
        <v>49.724834105107497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cm="1">
        <f t="array" ref="J212">LOOKUP(1,1/FREQUENCY(0,SIN((RADIANS($M$3:$M$513-H212))/2)^2+SIN((RADIANS($N$3:$N$513-I212))/2)^2*COS(RADIANS($M$3:$M$513))*COS(RADIANS(H212))),$L$3:$L$513)</f>
        <v>8</v>
      </c>
      <c r="L212" s="95">
        <v>210</v>
      </c>
      <c r="M212" s="96">
        <v>8.5886905301561605</v>
      </c>
      <c r="N212" s="96">
        <v>49.815514053563099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cm="1">
        <f t="array" ref="J213">LOOKUP(1,1/FREQUENCY(0,SIN((RADIANS($M$3:$M$513-H213))/2)^2+SIN((RADIANS($N$3:$N$513-I213))/2)^2*COS(RADIANS($M$3:$M$513))*COS(RADIANS(H213))),$L$3:$L$513)</f>
        <v>8</v>
      </c>
      <c r="L213" s="95">
        <v>211</v>
      </c>
      <c r="M213" s="96">
        <v>8.5471610172940302</v>
      </c>
      <c r="N213" s="96">
        <v>49.440539760369397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cm="1">
        <f t="array" ref="J214">LOOKUP(1,1/FREQUENCY(0,SIN((RADIANS($M$3:$M$513-H214))/2)^2+SIN((RADIANS($N$3:$N$513-I214))/2)^2*COS(RADIANS($M$3:$M$513))*COS(RADIANS(H214))),$L$3:$L$513)</f>
        <v>8</v>
      </c>
      <c r="L214" s="95">
        <v>212</v>
      </c>
      <c r="M214" s="96">
        <v>8.4082887661278303</v>
      </c>
      <c r="N214" s="96">
        <v>49.528623533303097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cm="1">
        <f t="array" ref="J215">LOOKUP(1,1/FREQUENCY(0,SIN((RADIANS($M$3:$M$513-H215))/2)^2+SIN((RADIANS($N$3:$N$513-I215))/2)^2*COS(RADIANS($M$3:$M$513))*COS(RADIANS(H215))),$L$3:$L$513)</f>
        <v>8</v>
      </c>
      <c r="L215" s="95">
        <v>213</v>
      </c>
      <c r="M215" s="96">
        <v>9.1907874656726403</v>
      </c>
      <c r="N215" s="96">
        <v>48.914416885035699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cm="1">
        <f t="array" ref="J216">LOOKUP(1,1/FREQUENCY(0,SIN((RADIANS($M$3:$M$513-H216))/2)^2+SIN((RADIANS($N$3:$N$513-I216))/2)^2*COS(RADIANS($M$3:$M$513))*COS(RADIANS(H216))),$L$3:$L$513)</f>
        <v>8</v>
      </c>
      <c r="L216" s="95">
        <v>214</v>
      </c>
      <c r="M216" s="96">
        <v>12.1320700033184</v>
      </c>
      <c r="N216" s="96">
        <v>54.142459915079499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cm="1">
        <f t="array" ref="J217">LOOKUP(1,1/FREQUENCY(0,SIN((RADIANS($M$3:$M$513-H217))/2)^2+SIN((RADIANS($N$3:$N$513-I217))/2)^2*COS(RADIANS($M$3:$M$513))*COS(RADIANS(H217))),$L$3:$L$513)</f>
        <v>8</v>
      </c>
      <c r="L217" s="95">
        <v>215</v>
      </c>
      <c r="M217" s="96">
        <v>12.2135605906601</v>
      </c>
      <c r="N217" s="96">
        <v>54.111999891680902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cm="1">
        <f t="array" ref="J218">LOOKUP(1,1/FREQUENCY(0,SIN((RADIANS($M$3:$M$513-H218))/2)^2+SIN((RADIANS($N$3:$N$513-I218))/2)^2*COS(RADIANS($M$3:$M$513))*COS(RADIANS(H218))),$L$3:$L$513)</f>
        <v>8</v>
      </c>
      <c r="L218" s="95">
        <v>216</v>
      </c>
      <c r="M218" s="96">
        <v>8.57125886720865</v>
      </c>
      <c r="N218" s="96">
        <v>52.1053649703152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cm="1">
        <f t="array" ref="J219">LOOKUP(1,1/FREQUENCY(0,SIN((RADIANS($M$3:$M$513-H219))/2)^2+SIN((RADIANS($N$3:$N$513-I219))/2)^2*COS(RADIANS($M$3:$M$513))*COS(RADIANS(H219))),$L$3:$L$513)</f>
        <v>8</v>
      </c>
      <c r="L219" s="95">
        <v>217</v>
      </c>
      <c r="M219" s="96">
        <v>8.6593729546501006</v>
      </c>
      <c r="N219" s="96">
        <v>51.999610136020898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cm="1">
        <f t="array" ref="J220">LOOKUP(1,1/FREQUENCY(0,SIN((RADIANS($M$3:$M$513-H220))/2)^2+SIN((RADIANS($N$3:$N$513-I220))/2)^2*COS(RADIANS($M$3:$M$513))*COS(RADIANS(H220))),$L$3:$L$513)</f>
        <v>8</v>
      </c>
      <c r="L220" s="95">
        <v>218</v>
      </c>
      <c r="M220" s="96">
        <v>7.3113623095360296</v>
      </c>
      <c r="N220" s="96">
        <v>53.125766591416401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cm="1">
        <f t="array" ref="J221">LOOKUP(1,1/FREQUENCY(0,SIN((RADIANS($M$3:$M$513-H221))/2)^2+SIN((RADIANS($N$3:$N$513-I221))/2)^2*COS(RADIANS($M$3:$M$513))*COS(RADIANS(H221))),$L$3:$L$513)</f>
        <v>8</v>
      </c>
      <c r="L221" s="95">
        <v>219</v>
      </c>
      <c r="M221" s="96">
        <v>6.9494840457403102</v>
      </c>
      <c r="N221" s="96">
        <v>53.123537849125498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cm="1">
        <f t="array" ref="J222">LOOKUP(1,1/FREQUENCY(0,SIN((RADIANS($M$3:$M$513-H222))/2)^2+SIN((RADIANS($N$3:$N$513-I222))/2)^2*COS(RADIANS($M$3:$M$513))*COS(RADIANS(H222))),$L$3:$L$513)</f>
        <v>8</v>
      </c>
      <c r="L222" s="95">
        <v>220</v>
      </c>
      <c r="M222" s="96">
        <v>8.2732781462752492</v>
      </c>
      <c r="N222" s="96">
        <v>49.029398103788303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cm="1">
        <f t="array" ref="J223">LOOKUP(1,1/FREQUENCY(0,SIN((RADIANS($M$3:$M$513-H223))/2)^2+SIN((RADIANS($N$3:$N$513-I223))/2)^2*COS(RADIANS($M$3:$M$513))*COS(RADIANS(H223))),$L$3:$L$513)</f>
        <v>8</v>
      </c>
      <c r="L223" s="95">
        <v>221</v>
      </c>
      <c r="M223" s="96">
        <v>8.3523339525232707</v>
      </c>
      <c r="N223" s="96">
        <v>49.421274345017302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cm="1">
        <f t="array" ref="J224">LOOKUP(1,1/FREQUENCY(0,SIN((RADIANS($M$3:$M$513-H224))/2)^2+SIN((RADIANS($N$3:$N$513-I224))/2)^2*COS(RADIANS($M$3:$M$513))*COS(RADIANS(H224))),$L$3:$L$513)</f>
        <v>8</v>
      </c>
      <c r="L224" s="95">
        <v>222</v>
      </c>
      <c r="M224" s="96">
        <v>7.7292020462104896</v>
      </c>
      <c r="N224" s="96">
        <v>49.482647437775398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cm="1">
        <f t="array" ref="J225">LOOKUP(1,1/FREQUENCY(0,SIN((RADIANS($M$3:$M$513-H225))/2)^2+SIN((RADIANS($N$3:$N$513-I225))/2)^2*COS(RADIANS($M$3:$M$513))*COS(RADIANS(H225))),$L$3:$L$513)</f>
        <v>8</v>
      </c>
      <c r="L225" s="95">
        <v>223</v>
      </c>
      <c r="M225" s="96">
        <v>9.7973361430055608</v>
      </c>
      <c r="N225" s="96">
        <v>52.000839254837501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cm="1">
        <f t="array" ref="J226">LOOKUP(1,1/FREQUENCY(0,SIN((RADIANS($M$3:$M$513-H226))/2)^2+SIN((RADIANS($N$3:$N$513-I226))/2)^2*COS(RADIANS($M$3:$M$513))*COS(RADIANS(H226))),$L$3:$L$513)</f>
        <v>8</v>
      </c>
      <c r="L226" s="95">
        <v>224</v>
      </c>
      <c r="M226" s="96">
        <v>10.082157381460799</v>
      </c>
      <c r="N226" s="96">
        <v>48.266090192274199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cm="1">
        <f t="array" ref="J227">LOOKUP(1,1/FREQUENCY(0,SIN((RADIANS($M$3:$M$513-H227))/2)^2+SIN((RADIANS($N$3:$N$513-I227))/2)^2*COS(RADIANS($M$3:$M$513))*COS(RADIANS(H227))),$L$3:$L$513)</f>
        <v>8</v>
      </c>
      <c r="L227" s="95">
        <v>225</v>
      </c>
      <c r="M227" s="96">
        <v>8.6271612818500198</v>
      </c>
      <c r="N227" s="96">
        <v>49.5435952784092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cm="1">
        <f t="array" ref="J228">LOOKUP(1,1/FREQUENCY(0,SIN((RADIANS($M$3:$M$513-H228))/2)^2+SIN((RADIANS($N$3:$N$513-I228))/2)^2*COS(RADIANS($M$3:$M$513))*COS(RADIANS(H228))),$L$3:$L$513)</f>
        <v>8</v>
      </c>
      <c r="L228" s="95">
        <v>226</v>
      </c>
      <c r="M228" s="96">
        <v>8.5018085745903704</v>
      </c>
      <c r="N228" s="96">
        <v>49.4449115329164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cm="1">
        <f t="array" ref="J229">LOOKUP(1,1/FREQUENCY(0,SIN((RADIANS($M$3:$M$513-H229))/2)^2+SIN((RADIANS($N$3:$N$513-I229))/2)^2*COS(RADIANS($M$3:$M$513))*COS(RADIANS(H229))),$L$3:$L$513)</f>
        <v>8</v>
      </c>
      <c r="L229" s="95">
        <v>227</v>
      </c>
      <c r="M229" s="96">
        <v>10.3917760727113</v>
      </c>
      <c r="N229" s="96">
        <v>48.51846091102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cm="1">
        <f t="array" ref="J230">LOOKUP(1,1/FREQUENCY(0,SIN((RADIANS($M$3:$M$513-H230))/2)^2+SIN((RADIANS($N$3:$N$513-I230))/2)^2*COS(RADIANS($M$3:$M$513))*COS(RADIANS(H230))),$L$3:$L$513)</f>
        <v>404</v>
      </c>
      <c r="L230" s="95">
        <v>228</v>
      </c>
      <c r="M230" s="96">
        <v>7.9580759040424596</v>
      </c>
      <c r="N230" s="96">
        <v>47.595477987414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cm="1">
        <f t="array" ref="J231">LOOKUP(1,1/FREQUENCY(0,SIN((RADIANS($M$3:$M$513-H231))/2)^2+SIN((RADIANS($N$3:$N$513-I231))/2)^2*COS(RADIANS($M$3:$M$513))*COS(RADIANS(H231))),$L$3:$L$513)</f>
        <v>404</v>
      </c>
      <c r="L231" s="95">
        <v>229</v>
      </c>
      <c r="M231" s="96">
        <v>10.0837513310281</v>
      </c>
      <c r="N231" s="96">
        <v>48.268867503254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cm="1">
        <f t="array" ref="J232">LOOKUP(1,1/FREQUENCY(0,SIN((RADIANS($M$3:$M$513-H232))/2)^2+SIN((RADIANS($N$3:$N$513-I232))/2)^2*COS(RADIANS($M$3:$M$513))*COS(RADIANS(H232))),$L$3:$L$513)</f>
        <v>404</v>
      </c>
      <c r="L232" s="95">
        <v>230</v>
      </c>
      <c r="M232" s="96">
        <v>9.8855151567930601</v>
      </c>
      <c r="N232" s="96">
        <v>48.304074380013901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cm="1">
        <f t="array" ref="J233">LOOKUP(1,1/FREQUENCY(0,SIN((RADIANS($M$3:$M$513-H233))/2)^2+SIN((RADIANS($N$3:$N$513-I233))/2)^2*COS(RADIANS($M$3:$M$513))*COS(RADIANS(H233))),$L$3:$L$513)</f>
        <v>404</v>
      </c>
      <c r="L233" s="95">
        <v>231</v>
      </c>
      <c r="M233" s="96">
        <v>9.0134023713723899</v>
      </c>
      <c r="N233" s="96">
        <v>47.84534861265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cm="1">
        <f t="array" ref="J234">LOOKUP(1,1/FREQUENCY(0,SIN((RADIANS($M$3:$M$513-H234))/2)^2+SIN((RADIANS($N$3:$N$513-I234))/2)^2*COS(RADIANS($M$3:$M$513))*COS(RADIANS(H234))),$L$3:$L$513)</f>
        <v>404</v>
      </c>
      <c r="L234" s="95">
        <v>232</v>
      </c>
      <c r="M234" s="96">
        <v>8.2519255368268194</v>
      </c>
      <c r="N234" s="96">
        <v>47.639769824571303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cm="1">
        <f t="array" ref="J235">LOOKUP(1,1/FREQUENCY(0,SIN((RADIANS($M$3:$M$513-H235))/2)^2+SIN((RADIANS($N$3:$N$513-I235))/2)^2*COS(RADIANS($M$3:$M$513))*COS(RADIANS(H235))),$L$3:$L$513)</f>
        <v>8</v>
      </c>
      <c r="L235" s="95">
        <v>233</v>
      </c>
      <c r="M235" s="96">
        <v>9.1967565494823802</v>
      </c>
      <c r="N235" s="96">
        <v>48.912963454314898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cm="1">
        <f t="array" ref="J236">LOOKUP(1,1/FREQUENCY(0,SIN((RADIANS($M$3:$M$513-H236))/2)^2+SIN((RADIANS($N$3:$N$513-I236))/2)^2*COS(RADIANS($M$3:$M$513))*COS(RADIANS(H236))),$L$3:$L$513)</f>
        <v>404</v>
      </c>
      <c r="L236" s="95">
        <v>234</v>
      </c>
      <c r="M236" s="96">
        <v>6.6205356426610997</v>
      </c>
      <c r="N236" s="96">
        <v>49.748938675459698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cm="1">
        <f t="array" ref="J237">LOOKUP(1,1/FREQUENCY(0,SIN((RADIANS($M$3:$M$513-H237))/2)^2+SIN((RADIANS($N$3:$N$513-I237))/2)^2*COS(RADIANS($M$3:$M$513))*COS(RADIANS(H237))),$L$3:$L$513)</f>
        <v>404</v>
      </c>
      <c r="L237" s="95">
        <v>235</v>
      </c>
      <c r="M237" s="96">
        <v>6.7022854451170399</v>
      </c>
      <c r="N237" s="96">
        <v>49.828994440098803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cm="1">
        <f t="array" ref="J238">LOOKUP(1,1/FREQUENCY(0,SIN((RADIANS($M$3:$M$513-H238))/2)^2+SIN((RADIANS($N$3:$N$513-I238))/2)^2*COS(RADIANS($M$3:$M$513))*COS(RADIANS(H238))),$L$3:$L$513)</f>
        <v>404</v>
      </c>
      <c r="L238" s="95">
        <v>236</v>
      </c>
      <c r="M238" s="96">
        <v>8.5315149119658802</v>
      </c>
      <c r="N238" s="96">
        <v>50.047874342506297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cm="1">
        <f t="array" ref="J239">LOOKUP(1,1/FREQUENCY(0,SIN((RADIANS($M$3:$M$513-H239))/2)^2+SIN((RADIANS($N$3:$N$513-I239))/2)^2*COS(RADIANS($M$3:$M$513))*COS(RADIANS(H239))),$L$3:$L$513)</f>
        <v>8</v>
      </c>
      <c r="L239" s="95">
        <v>237</v>
      </c>
      <c r="M239" s="96">
        <v>8.4713716422204897</v>
      </c>
      <c r="N239" s="96">
        <v>50.097207762935298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cm="1">
        <f t="array" ref="J240">LOOKUP(1,1/FREQUENCY(0,SIN((RADIANS($M$3:$M$513-H240))/2)^2+SIN((RADIANS($N$3:$N$513-I240))/2)^2*COS(RADIANS($M$3:$M$513))*COS(RADIANS(H240))),$L$3:$L$513)</f>
        <v>404</v>
      </c>
      <c r="L240" s="95">
        <v>238</v>
      </c>
      <c r="M240" s="96">
        <v>8.0657380030066896</v>
      </c>
      <c r="N240" s="96">
        <v>50.4060681719154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cm="1">
        <f t="array" ref="J241">LOOKUP(1,1/FREQUENCY(0,SIN((RADIANS($M$3:$M$513-H241))/2)^2+SIN((RADIANS($N$3:$N$513-I241))/2)^2*COS(RADIANS($M$3:$M$513))*COS(RADIANS(H241))),$L$3:$L$513)</f>
        <v>404</v>
      </c>
      <c r="L241" s="95">
        <v>239</v>
      </c>
      <c r="M241" s="96">
        <v>8.53721905903123</v>
      </c>
      <c r="N241" s="96">
        <v>50.078085052733996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cm="1">
        <f t="array" ref="J242">LOOKUP(1,1/FREQUENCY(0,SIN((RADIANS($M$3:$M$513-H242))/2)^2+SIN((RADIANS($N$3:$N$513-I242))/2)^2*COS(RADIANS($M$3:$M$513))*COS(RADIANS(H242))),$L$3:$L$513)</f>
        <v>404</v>
      </c>
      <c r="L242" s="95">
        <v>240</v>
      </c>
      <c r="M242" s="96">
        <v>8.5424810401842795</v>
      </c>
      <c r="N242" s="96">
        <v>50.095988331132197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cm="1">
        <f t="array" ref="J243">LOOKUP(1,1/FREQUENCY(0,SIN((RADIANS($M$3:$M$513-H243))/2)^2+SIN((RADIANS($N$3:$N$513-I243))/2)^2*COS(RADIANS($M$3:$M$513))*COS(RADIANS(H243))),$L$3:$L$513)</f>
        <v>8</v>
      </c>
      <c r="L243" s="95">
        <v>241</v>
      </c>
      <c r="M243" s="96">
        <v>8.9895362145472806</v>
      </c>
      <c r="N243" s="96">
        <v>50.060255100084099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cm="1">
        <f t="array" ref="J244">LOOKUP(1,1/FREQUENCY(0,SIN((RADIANS($M$3:$M$513-H244))/2)^2+SIN((RADIANS($N$3:$N$513-I244))/2)^2*COS(RADIANS($M$3:$M$513))*COS(RADIANS(H244))),$L$3:$L$513)</f>
        <v>404</v>
      </c>
      <c r="L244" s="95">
        <v>242</v>
      </c>
      <c r="M244" s="96">
        <v>8.9587085895622494</v>
      </c>
      <c r="N244" s="96">
        <v>50.0826078209328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cm="1">
        <f t="array" ref="J245">LOOKUP(1,1/FREQUENCY(0,SIN((RADIANS($M$3:$M$513-H245))/2)^2+SIN((RADIANS($N$3:$N$513-I245))/2)^2*COS(RADIANS($M$3:$M$513))*COS(RADIANS(H245))),$L$3:$L$513)</f>
        <v>404</v>
      </c>
      <c r="L245" s="95">
        <v>243</v>
      </c>
      <c r="M245" s="96">
        <v>10.3633843211809</v>
      </c>
      <c r="N245" s="96">
        <v>47.738336835756499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cm="1">
        <f t="array" ref="J246">LOOKUP(1,1/FREQUENCY(0,SIN((RADIANS($M$3:$M$513-H246))/2)^2+SIN((RADIANS($N$3:$N$513-I246))/2)^2*COS(RADIANS($M$3:$M$513))*COS(RADIANS(H246))),$L$3:$L$513)</f>
        <v>404</v>
      </c>
      <c r="L246" s="95">
        <v>244</v>
      </c>
      <c r="M246" s="96">
        <v>7.4615003054508602</v>
      </c>
      <c r="N246" s="96">
        <v>51.614614329671298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cm="1">
        <f t="array" ref="J247">LOOKUP(1,1/FREQUENCY(0,SIN((RADIANS($M$3:$M$513-H247))/2)^2+SIN((RADIANS($N$3:$N$513-I247))/2)^2*COS(RADIANS($M$3:$M$513))*COS(RADIANS(H247))),$L$3:$L$513)</f>
        <v>8</v>
      </c>
      <c r="L247" s="95">
        <v>245</v>
      </c>
      <c r="M247" s="96">
        <v>7.7182323180643699</v>
      </c>
      <c r="N247" s="96">
        <v>51.674342231060898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cm="1">
        <f t="array" ref="J248">LOOKUP(1,1/FREQUENCY(0,SIN((RADIANS($M$3:$M$513-H248))/2)^2+SIN((RADIANS($N$3:$N$513-I248))/2)^2*COS(RADIANS($M$3:$M$513))*COS(RADIANS(H248))),$L$3:$L$513)</f>
        <v>404</v>
      </c>
      <c r="L248" s="95">
        <v>246</v>
      </c>
      <c r="M248" s="96">
        <v>7.7155434720810598</v>
      </c>
      <c r="N248" s="96">
        <v>51.673643090386697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cm="1">
        <f t="array" ref="J249">LOOKUP(1,1/FREQUENCY(0,SIN((RADIANS($M$3:$M$513-H249))/2)^2+SIN((RADIANS($N$3:$N$513-I249))/2)^2*COS(RADIANS($M$3:$M$513))*COS(RADIANS(H249))),$L$3:$L$513)</f>
        <v>404</v>
      </c>
      <c r="L249" s="95">
        <v>247</v>
      </c>
      <c r="M249" s="96">
        <v>7.7145945700039498</v>
      </c>
      <c r="N249" s="96">
        <v>51.673099676699799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cm="1">
        <f t="array" ref="J250">LOOKUP(1,1/FREQUENCY(0,SIN((RADIANS($M$3:$M$513-H250))/2)^2+SIN((RADIANS($N$3:$N$513-I250))/2)^2*COS(RADIANS($M$3:$M$513))*COS(RADIANS(H250))),$L$3:$L$513)</f>
        <v>8</v>
      </c>
      <c r="L250" s="95">
        <v>248</v>
      </c>
      <c r="M250" s="96">
        <v>7.71270099798652</v>
      </c>
      <c r="N250" s="96">
        <v>51.672663679621898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cm="1">
        <f t="array" ref="J251">LOOKUP(1,1/FREQUENCY(0,SIN((RADIANS($M$3:$M$513-H251))/2)^2+SIN((RADIANS($N$3:$N$513-I251))/2)^2*COS(RADIANS($M$3:$M$513))*COS(RADIANS(H251))),$L$3:$L$513)</f>
        <v>404</v>
      </c>
      <c r="L251" s="95">
        <v>249</v>
      </c>
      <c r="M251" s="96">
        <v>7.9812215871714303</v>
      </c>
      <c r="N251" s="96">
        <v>51.673526278977398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cm="1">
        <f t="array" ref="J252">LOOKUP(1,1/FREQUENCY(0,SIN((RADIANS($M$3:$M$513-H252))/2)^2+SIN((RADIANS($N$3:$N$513-I252))/2)^2*COS(RADIANS($M$3:$M$513))*COS(RADIANS(H252))),$L$3:$L$513)</f>
        <v>404</v>
      </c>
      <c r="L252" s="95">
        <v>250</v>
      </c>
      <c r="M252" s="96">
        <v>7.7925671375116803</v>
      </c>
      <c r="N252" s="96">
        <v>49.810548790596897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cm="1">
        <f t="array" ref="J253">LOOKUP(1,1/FREQUENCY(0,SIN((RADIANS($M$3:$M$513-H253))/2)^2+SIN((RADIANS($N$3:$N$513-I253))/2)^2*COS(RADIANS($M$3:$M$513))*COS(RADIANS(H253))),$L$3:$L$513)</f>
        <v>8</v>
      </c>
      <c r="L253" s="95">
        <v>251</v>
      </c>
      <c r="M253" s="96">
        <v>6.92013046576366</v>
      </c>
      <c r="N253" s="96">
        <v>49.9705819072583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cm="1">
        <f t="array" ref="J254">LOOKUP(1,1/FREQUENCY(0,SIN((RADIANS($M$3:$M$513-H254))/2)^2+SIN((RADIANS($N$3:$N$513-I254))/2)^2*COS(RADIANS($M$3:$M$513))*COS(RADIANS(H254))),$L$3:$L$513)</f>
        <v>8</v>
      </c>
      <c r="L254" s="95">
        <v>252</v>
      </c>
      <c r="M254" s="96">
        <v>6.7555234309325103</v>
      </c>
      <c r="N254" s="96">
        <v>49.364869629097697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cm="1">
        <f t="array" ref="J255">LOOKUP(1,1/FREQUENCY(0,SIN((RADIANS($M$3:$M$513-H255))/2)^2+SIN((RADIANS($N$3:$N$513-I255))/2)^2*COS(RADIANS($M$3:$M$513))*COS(RADIANS(H255))),$L$3:$L$513)</f>
        <v>268</v>
      </c>
      <c r="L255" s="95">
        <v>253</v>
      </c>
      <c r="M255" s="96">
        <v>8.4146746640466308</v>
      </c>
      <c r="N255" s="96">
        <v>49.709146854243698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cm="1">
        <f t="array" ref="J256">LOOKUP(1,1/FREQUENCY(0,SIN((RADIANS($M$3:$M$513-H256))/2)^2+SIN((RADIANS($N$3:$N$513-I256))/2)^2*COS(RADIANS($M$3:$M$513))*COS(RADIANS(H256))),$L$3:$L$513)</f>
        <v>268</v>
      </c>
      <c r="L256" s="95">
        <v>254</v>
      </c>
      <c r="M256" s="96">
        <v>9.8828043206912906</v>
      </c>
      <c r="N256" s="96">
        <v>51.515507536865599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cm="1">
        <f t="array" ref="J257">LOOKUP(1,1/FREQUENCY(0,SIN((RADIANS($M$3:$M$513-H257))/2)^2+SIN((RADIANS($N$3:$N$513-I257))/2)^2*COS(RADIANS($M$3:$M$513))*COS(RADIANS(H257))),$L$3:$L$513)</f>
        <v>327</v>
      </c>
      <c r="L257" s="95">
        <v>255</v>
      </c>
      <c r="M257" s="96">
        <v>9.8513936130540394</v>
      </c>
      <c r="N257" s="96">
        <v>51.649135256138699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cm="1">
        <f t="array" ref="J258">LOOKUP(1,1/FREQUENCY(0,SIN((RADIANS($M$3:$M$513-H258))/2)^2+SIN((RADIANS($N$3:$N$513-I258))/2)^2*COS(RADIANS($M$3:$M$513))*COS(RADIANS(H258))),$L$3:$L$513)</f>
        <v>22</v>
      </c>
      <c r="L258" s="95">
        <v>256</v>
      </c>
      <c r="M258" s="96">
        <v>8.7857930826194508</v>
      </c>
      <c r="N258" s="96">
        <v>48.583767431370397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cm="1">
        <f t="array" ref="J259">LOOKUP(1,1/FREQUENCY(0,SIN((RADIANS($M$3:$M$513-H259))/2)^2+SIN((RADIANS($N$3:$N$513-I259))/2)^2*COS(RADIANS($M$3:$M$513))*COS(RADIANS(H259))),$L$3:$L$513)</f>
        <v>327</v>
      </c>
      <c r="L259" s="95">
        <v>257</v>
      </c>
      <c r="M259" s="96">
        <v>9.0454349928166202</v>
      </c>
      <c r="N259" s="96">
        <v>48.902962039136398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cm="1">
        <f t="array" ref="J260">LOOKUP(1,1/FREQUENCY(0,SIN((RADIANS($M$3:$M$513-H260))/2)^2+SIN((RADIANS($N$3:$N$513-I260))/2)^2*COS(RADIANS($M$3:$M$513))*COS(RADIANS(H260))),$L$3:$L$513)</f>
        <v>22</v>
      </c>
      <c r="L260" s="95">
        <v>258</v>
      </c>
      <c r="M260" s="96">
        <v>9.8013172004551201</v>
      </c>
      <c r="N260" s="96">
        <v>47.652504349218397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cm="1">
        <f t="array" ref="J261">LOOKUP(1,1/FREQUENCY(0,SIN((RADIANS($M$3:$M$513-H261))/2)^2+SIN((RADIANS($N$3:$N$513-I261))/2)^2*COS(RADIANS($M$3:$M$513))*COS(RADIANS(H261))),$L$3:$L$513)</f>
        <v>22</v>
      </c>
      <c r="L261" s="95">
        <v>259</v>
      </c>
      <c r="M261" s="96">
        <v>9.81091693259485</v>
      </c>
      <c r="N261" s="96">
        <v>47.142645301776902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cm="1">
        <f t="array" ref="J262">LOOKUP(1,1/FREQUENCY(0,SIN((RADIANS($M$3:$M$513-H262))/2)^2+SIN((RADIANS($N$3:$N$513-I262))/2)^2*COS(RADIANS($M$3:$M$513))*COS(RADIANS(H262))),$L$3:$L$513)</f>
        <v>22</v>
      </c>
      <c r="L262" s="95">
        <v>260</v>
      </c>
      <c r="M262" s="96">
        <v>9.4255124046155903</v>
      </c>
      <c r="N262" s="96">
        <v>48.064350845470003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cm="1">
        <f t="array" ref="J263">LOOKUP(1,1/FREQUENCY(0,SIN((RADIANS($M$3:$M$513-H263))/2)^2+SIN((RADIANS($N$3:$N$513-I263))/2)^2*COS(RADIANS($M$3:$M$513))*COS(RADIANS(H263))),$L$3:$L$513)</f>
        <v>22</v>
      </c>
      <c r="L263" s="95">
        <v>261</v>
      </c>
      <c r="M263" s="96">
        <v>8.1049596438299893</v>
      </c>
      <c r="N263" s="96">
        <v>52.264261405446199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cm="1">
        <f t="array" ref="J264">LOOKUP(1,1/FREQUENCY(0,SIN((RADIANS($M$3:$M$513-H264))/2)^2+SIN((RADIANS($N$3:$N$513-I264))/2)^2*COS(RADIANS($M$3:$M$513))*COS(RADIANS(H264))),$L$3:$L$513)</f>
        <v>22</v>
      </c>
      <c r="L264" s="95">
        <v>262</v>
      </c>
      <c r="M264" s="96">
        <v>12.1301906386214</v>
      </c>
      <c r="N264" s="96">
        <v>47.913165492709801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cm="1">
        <f t="array" ref="J265">LOOKUP(1,1/FREQUENCY(0,SIN((RADIANS($M$3:$M$513-H265))/2)^2+SIN((RADIANS($N$3:$N$513-I265))/2)^2*COS(RADIANS($M$3:$M$513))*COS(RADIANS(H265))),$L$3:$L$513)</f>
        <v>268</v>
      </c>
      <c r="L265" s="95">
        <v>263</v>
      </c>
      <c r="M265" s="96">
        <v>6.8018236589861196</v>
      </c>
      <c r="N265" s="96">
        <v>51.124788107918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cm="1">
        <f t="array" ref="J266">LOOKUP(1,1/FREQUENCY(0,SIN((RADIANS($M$3:$M$513-H266))/2)^2+SIN((RADIANS($N$3:$N$513-I266))/2)^2*COS(RADIANS($M$3:$M$513))*COS(RADIANS(H266))),$L$3:$L$513)</f>
        <v>268</v>
      </c>
      <c r="L266" s="95">
        <v>264</v>
      </c>
      <c r="M266" s="96">
        <v>7.9850674778085304</v>
      </c>
      <c r="N266" s="96">
        <v>50.842225463160901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cm="1">
        <f t="array" ref="J267">LOOKUP(1,1/FREQUENCY(0,SIN((RADIANS($M$3:$M$513-H267))/2)^2+SIN((RADIANS($N$3:$N$513-I267))/2)^2*COS(RADIANS($M$3:$M$513))*COS(RADIANS(H267))),$L$3:$L$513)</f>
        <v>327</v>
      </c>
      <c r="L267" s="95">
        <v>265</v>
      </c>
      <c r="M267" s="96">
        <v>8.2848618086983308</v>
      </c>
      <c r="N267" s="96">
        <v>50.7590735041179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cm="1">
        <f t="array" ref="J268">LOOKUP(1,1/FREQUENCY(0,SIN((RADIANS($M$3:$M$513-H268))/2)^2+SIN((RADIANS($N$3:$N$513-I268))/2)^2*COS(RADIANS($M$3:$M$513))*COS(RADIANS(H268))),$L$3:$L$513)</f>
        <v>22</v>
      </c>
      <c r="L268" s="95">
        <v>266</v>
      </c>
      <c r="M268" s="96">
        <v>7.2242384337985399</v>
      </c>
      <c r="N268" s="96">
        <v>53.349927162547999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cm="1">
        <f t="array" ref="J269">LOOKUP(1,1/FREQUENCY(0,SIN((RADIANS($M$3:$M$513-H269))/2)^2+SIN((RADIANS($N$3:$N$513-I269))/2)^2*COS(RADIANS($M$3:$M$513))*COS(RADIANS(H269))),$L$3:$L$513)</f>
        <v>22</v>
      </c>
      <c r="L269" s="95">
        <v>267</v>
      </c>
      <c r="M269" s="96">
        <v>7.2060528725185504</v>
      </c>
      <c r="N269" s="96">
        <v>53.341319273574399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cm="1">
        <f t="array" ref="J270">LOOKUP(1,1/FREQUENCY(0,SIN((RADIANS($M$3:$M$513-H270))/2)^2+SIN((RADIANS($N$3:$N$513-I270))/2)^2*COS(RADIANS($M$3:$M$513))*COS(RADIANS(H270))),$L$3:$L$513)</f>
        <v>22</v>
      </c>
      <c r="L270" s="95">
        <v>268</v>
      </c>
      <c r="M270" s="96">
        <v>9.3181952820749796</v>
      </c>
      <c r="N270" s="96">
        <v>54.7160494380133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cm="1">
        <f t="array" ref="J271">LOOKUP(1,1/FREQUENCY(0,SIN((RADIANS($M$3:$M$513-H271))/2)^2+SIN((RADIANS($N$3:$N$513-I271))/2)^2*COS(RADIANS($M$3:$M$513))*COS(RADIANS(H271))),$L$3:$L$513)</f>
        <v>22</v>
      </c>
      <c r="L271" s="95">
        <v>269</v>
      </c>
      <c r="M271" s="96">
        <v>9.2706339331195409</v>
      </c>
      <c r="N271" s="96">
        <v>55.0370264929238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cm="1">
        <f t="array" ref="J272">LOOKUP(1,1/FREQUENCY(0,SIN((RADIANS($M$3:$M$513-H272))/2)^2+SIN((RADIANS($N$3:$N$513-I272))/2)^2*COS(RADIANS($M$3:$M$513))*COS(RADIANS(H272))),$L$3:$L$513)</f>
        <v>22</v>
      </c>
      <c r="L272" s="95">
        <v>270</v>
      </c>
      <c r="M272" s="96">
        <v>9.4334273775022108</v>
      </c>
      <c r="N272" s="96">
        <v>55.0187237565518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cm="1">
        <f t="array" ref="J273">LOOKUP(1,1/FREQUENCY(0,SIN((RADIANS($M$3:$M$513-H273))/2)^2+SIN((RADIANS($N$3:$N$513-I273))/2)^2*COS(RADIANS($M$3:$M$513))*COS(RADIANS(H273))),$L$3:$L$513)</f>
        <v>22</v>
      </c>
      <c r="L273" s="95">
        <v>271</v>
      </c>
      <c r="M273" s="96">
        <v>7.4334867276672902</v>
      </c>
      <c r="N273" s="96">
        <v>50.436519211165802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cm="1">
        <f t="array" ref="J274">LOOKUP(1,1/FREQUENCY(0,SIN((RADIANS($M$3:$M$513-H274))/2)^2+SIN((RADIANS($N$3:$N$513-I274))/2)^2*COS(RADIANS($M$3:$M$513))*COS(RADIANS(H274))),$L$3:$L$513)</f>
        <v>22</v>
      </c>
      <c r="L274" s="95">
        <v>272</v>
      </c>
      <c r="M274" s="96">
        <v>7.5933018583701397</v>
      </c>
      <c r="N274" s="96">
        <v>50.385943827348797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cm="1">
        <f t="array" ref="J275">LOOKUP(1,1/FREQUENCY(0,SIN((RADIANS($M$3:$M$513-H275))/2)^2+SIN((RADIANS($N$3:$N$513-I275))/2)^2*COS(RADIANS($M$3:$M$513))*COS(RADIANS(H275))),$L$3:$L$513)</f>
        <v>327</v>
      </c>
      <c r="L275" s="95">
        <v>273</v>
      </c>
      <c r="M275" s="96">
        <v>8.1221570553829299</v>
      </c>
      <c r="N275" s="96">
        <v>53.565832332754397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cm="1">
        <f t="array" ref="J276">LOOKUP(1,1/FREQUENCY(0,SIN((RADIANS($M$3:$M$513-H276))/2)^2+SIN((RADIANS($N$3:$N$513-I276))/2)^2*COS(RADIANS($M$3:$M$513))*COS(RADIANS(H276))),$L$3:$L$513)</f>
        <v>327</v>
      </c>
      <c r="L276" s="95">
        <v>274</v>
      </c>
      <c r="M276" s="96">
        <v>11.5615085243446</v>
      </c>
      <c r="N276" s="96">
        <v>52.123903569317498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cm="1">
        <f t="array" ref="J277">LOOKUP(1,1/FREQUENCY(0,SIN((RADIANS($M$3:$M$513-H277))/2)^2+SIN((RADIANS($N$3:$N$513-I277))/2)^2*COS(RADIANS($M$3:$M$513))*COS(RADIANS(H277))),$L$3:$L$513)</f>
        <v>327</v>
      </c>
      <c r="L277" s="95">
        <v>275</v>
      </c>
      <c r="M277" s="96">
        <v>12.813909955858101</v>
      </c>
      <c r="N277" s="96">
        <v>50.857918528982502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cm="1">
        <f t="array" ref="J278">LOOKUP(1,1/FREQUENCY(0,SIN((RADIANS($M$3:$M$513-H278))/2)^2+SIN((RADIANS($N$3:$N$513-I278))/2)^2*COS(RADIANS($M$3:$M$513))*COS(RADIANS(H278))),$L$3:$L$513)</f>
        <v>327</v>
      </c>
      <c r="L278" s="95">
        <v>276</v>
      </c>
      <c r="M278" s="96">
        <v>13.3823234132251</v>
      </c>
      <c r="N278" s="96">
        <v>51.355996180036797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cm="1">
        <f t="array" ref="J279">LOOKUP(1,1/FREQUENCY(0,SIN((RADIANS($M$3:$M$513-H279))/2)^2+SIN((RADIANS($N$3:$N$513-I279))/2)^2*COS(RADIANS($M$3:$M$513))*COS(RADIANS(H279))),$L$3:$L$513)</f>
        <v>327</v>
      </c>
      <c r="L279" s="95">
        <v>277</v>
      </c>
      <c r="M279" s="96">
        <v>12.044982582197401</v>
      </c>
      <c r="N279" s="96">
        <v>50.781256774708702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cm="1">
        <f t="array" ref="J280">LOOKUP(1,1/FREQUENCY(0,SIN((RADIANS($M$3:$M$513-H280))/2)^2+SIN((RADIANS($N$3:$N$513-I280))/2)^2*COS(RADIANS($M$3:$M$513))*COS(RADIANS(H280))),$L$3:$L$513)</f>
        <v>268</v>
      </c>
      <c r="L280" s="95">
        <v>278</v>
      </c>
      <c r="M280" s="96">
        <v>12.518222136544001</v>
      </c>
      <c r="N280" s="96">
        <v>51.157072596162003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cm="1">
        <f t="array" ref="J281">LOOKUP(1,1/FREQUENCY(0,SIN((RADIANS($M$3:$M$513-H281))/2)^2+SIN((RADIANS($N$3:$N$513-I281))/2)^2*COS(RADIANS($M$3:$M$513))*COS(RADIANS(H281))),$L$3:$L$513)</f>
        <v>268</v>
      </c>
      <c r="L281" s="95">
        <v>279</v>
      </c>
      <c r="M281" s="96">
        <v>8.6566635765250393</v>
      </c>
      <c r="N281" s="96">
        <v>50.605734511666199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cm="1">
        <f t="array" ref="J282">LOOKUP(1,1/FREQUENCY(0,SIN((RADIANS($M$3:$M$513-H282))/2)^2+SIN((RADIANS($N$3:$N$513-I282))/2)^2*COS(RADIANS($M$3:$M$513))*COS(RADIANS(H282))),$L$3:$L$513)</f>
        <v>268</v>
      </c>
      <c r="L282" s="95">
        <v>280</v>
      </c>
      <c r="M282" s="96">
        <v>8.0816267243500093</v>
      </c>
      <c r="N282" s="96">
        <v>52.858637491979501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cm="1">
        <f t="array" ref="J283">LOOKUP(1,1/FREQUENCY(0,SIN((RADIANS($M$3:$M$513-H283))/2)^2+SIN((RADIANS($N$3:$N$513-I283))/2)^2*COS(RADIANS($M$3:$M$513))*COS(RADIANS(H283))),$L$3:$L$513)</f>
        <v>268</v>
      </c>
      <c r="L283" s="95">
        <v>281</v>
      </c>
      <c r="M283" s="96">
        <v>9.5671020657462194</v>
      </c>
      <c r="N283" s="96">
        <v>51.325257359953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cm="1">
        <f t="array" ref="J284">LOOKUP(1,1/FREQUENCY(0,SIN((RADIANS($M$3:$M$513-H284))/2)^2+SIN((RADIANS($N$3:$N$513-I284))/2)^2*COS(RADIANS($M$3:$M$513))*COS(RADIANS(H284))),$L$3:$L$513)</f>
        <v>268</v>
      </c>
      <c r="L284" s="95">
        <v>282</v>
      </c>
      <c r="M284" s="96">
        <v>7.7467925261691803</v>
      </c>
      <c r="N284" s="96">
        <v>52.288511530722801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cm="1">
        <f t="array" ref="J285">LOOKUP(1,1/FREQUENCY(0,SIN((RADIANS($M$3:$M$513-H285))/2)^2+SIN((RADIANS($N$3:$N$513-I285))/2)^2*COS(RADIANS($M$3:$M$513))*COS(RADIANS(H285))),$L$3:$L$513)</f>
        <v>268</v>
      </c>
      <c r="L285" s="95">
        <v>283</v>
      </c>
      <c r="M285" s="96">
        <v>7.91072937298184</v>
      </c>
      <c r="N285" s="96">
        <v>48.501288357462997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cm="1">
        <f t="array" ref="J286">LOOKUP(1,1/FREQUENCY(0,SIN((RADIANS($M$3:$M$513-H286))/2)^2+SIN((RADIANS($N$3:$N$513-I286))/2)^2*COS(RADIANS($M$3:$M$513))*COS(RADIANS(H286))),$L$3:$L$513)</f>
        <v>268</v>
      </c>
      <c r="L286" s="95">
        <v>284</v>
      </c>
      <c r="M286" s="96">
        <v>7.7257063871198799</v>
      </c>
      <c r="N286" s="96">
        <v>52.277194919337099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cm="1">
        <f t="array" ref="J287">LOOKUP(1,1/FREQUENCY(0,SIN((RADIANS($M$3:$M$513-H287))/2)^2+SIN((RADIANS($N$3:$N$513-I287))/2)^2*COS(RADIANS($M$3:$M$513))*COS(RADIANS(H287))),$L$3:$L$513)</f>
        <v>268</v>
      </c>
      <c r="L287" s="95">
        <v>285</v>
      </c>
      <c r="M287" s="96">
        <v>14.2192283642215</v>
      </c>
      <c r="N287" s="96">
        <v>51.120708007515297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cm="1">
        <f t="array" ref="J288">LOOKUP(1,1/FREQUENCY(0,SIN((RADIANS($M$3:$M$513-H288))/2)^2+SIN((RADIANS($N$3:$N$513-I288))/2)^2*COS(RADIANS($M$3:$M$513))*COS(RADIANS(H288))),$L$3:$L$513)</f>
        <v>268</v>
      </c>
      <c r="L288" s="95">
        <v>286</v>
      </c>
      <c r="M288" s="96">
        <v>14.570086600658501</v>
      </c>
      <c r="N288" s="96">
        <v>51.419013712938501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cm="1">
        <f t="array" ref="J289">LOOKUP(1,1/FREQUENCY(0,SIN((RADIANS($M$3:$M$513-H289))/2)^2+SIN((RADIANS($N$3:$N$513-I289))/2)^2*COS(RADIANS($M$3:$M$513))*COS(RADIANS(H289))),$L$3:$L$513)</f>
        <v>268</v>
      </c>
      <c r="L289" s="95">
        <v>287</v>
      </c>
      <c r="M289" s="96">
        <v>11.644181164008801</v>
      </c>
      <c r="N289" s="96">
        <v>51.908512924598803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cm="1">
        <f t="array" ref="J290">LOOKUP(1,1/FREQUENCY(0,SIN((RADIANS($M$3:$M$513-H290))/2)^2+SIN((RADIANS($N$3:$N$513-I290))/2)^2*COS(RADIANS($M$3:$M$513))*COS(RADIANS(H290))),$L$3:$L$513)</f>
        <v>268</v>
      </c>
      <c r="L290" s="95">
        <v>288</v>
      </c>
      <c r="M290" s="96">
        <v>11.4746908484648</v>
      </c>
      <c r="N290" s="96">
        <v>50.604015498616498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cm="1">
        <f t="array" ref="J291">LOOKUP(1,1/FREQUENCY(0,SIN((RADIANS($M$3:$M$513-H291))/2)^2+SIN((RADIANS($N$3:$N$513-I291))/2)^2*COS(RADIANS($M$3:$M$513))*COS(RADIANS(H291))),$L$3:$L$513)</f>
        <v>268</v>
      </c>
      <c r="L291" s="95">
        <v>289</v>
      </c>
      <c r="M291" s="96">
        <v>10.991014650986701</v>
      </c>
      <c r="N291" s="96">
        <v>50.573527014925403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cm="1">
        <f t="array" ref="J292">LOOKUP(1,1/FREQUENCY(0,SIN((RADIANS($M$3:$M$513-H292))/2)^2+SIN((RADIANS($N$3:$N$513-I292))/2)^2*COS(RADIANS($M$3:$M$513))*COS(RADIANS(H292))),$L$3:$L$513)</f>
        <v>268</v>
      </c>
      <c r="L292" s="95">
        <v>290</v>
      </c>
      <c r="M292" s="96">
        <v>10.5054991845412</v>
      </c>
      <c r="N292" s="96">
        <v>52.301837917799702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cm="1">
        <f t="array" ref="J293">LOOKUP(1,1/FREQUENCY(0,SIN((RADIANS($M$3:$M$513-H293))/2)^2+SIN((RADIANS($N$3:$N$513-I293))/2)^2*COS(RADIANS($M$3:$M$513))*COS(RADIANS(H293))),$L$3:$L$513)</f>
        <v>327</v>
      </c>
      <c r="L293" s="95">
        <v>291</v>
      </c>
      <c r="M293" s="96">
        <v>9.1136280125257496</v>
      </c>
      <c r="N293" s="96">
        <v>52.545792496591702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cm="1">
        <f t="array" ref="J294">LOOKUP(1,1/FREQUENCY(0,SIN((RADIANS($M$3:$M$513-H294))/2)^2+SIN((RADIANS($N$3:$N$513-I294))/2)^2*COS(RADIANS($M$3:$M$513))*COS(RADIANS(H294))),$L$3:$L$513)</f>
        <v>327</v>
      </c>
      <c r="L294" s="95">
        <v>292</v>
      </c>
      <c r="M294" s="96">
        <v>10.369230142447</v>
      </c>
      <c r="N294" s="96">
        <v>52.167092459156599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cm="1">
        <f t="array" ref="J295">LOOKUP(1,1/FREQUENCY(0,SIN((RADIANS($M$3:$M$513-H295))/2)^2+SIN((RADIANS($N$3:$N$513-I295))/2)^2*COS(RADIANS($M$3:$M$513))*COS(RADIANS(H295))),$L$3:$L$513)</f>
        <v>327</v>
      </c>
      <c r="L295" s="95">
        <v>293</v>
      </c>
      <c r="M295" s="96">
        <v>10.4195406715655</v>
      </c>
      <c r="N295" s="96">
        <v>52.236960686925997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cm="1">
        <f t="array" ref="J296">LOOKUP(1,1/FREQUENCY(0,SIN((RADIANS($M$3:$M$513-H296))/2)^2+SIN((RADIANS($N$3:$N$513-I296))/2)^2*COS(RADIANS($M$3:$M$513))*COS(RADIANS(H296))),$L$3:$L$513)</f>
        <v>327</v>
      </c>
      <c r="L296" s="95">
        <v>294</v>
      </c>
      <c r="M296" s="96">
        <v>10.087646839479101</v>
      </c>
      <c r="N296" s="96">
        <v>52.315130568512799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cm="1">
        <f t="array" ref="J297">LOOKUP(1,1/FREQUENCY(0,SIN((RADIANS($M$3:$M$513-H297))/2)^2+SIN((RADIANS($N$3:$N$513-I297))/2)^2*COS(RADIANS($M$3:$M$513))*COS(RADIANS(H297))),$L$3:$L$513)</f>
        <v>327</v>
      </c>
      <c r="L297" s="95">
        <v>295</v>
      </c>
      <c r="M297" s="96">
        <v>8.4031414521367296</v>
      </c>
      <c r="N297" s="96">
        <v>52.609644032024001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cm="1">
        <f t="array" ref="J298">LOOKUP(1,1/FREQUENCY(0,SIN((RADIANS($M$3:$M$513-H298))/2)^2+SIN((RADIANS($N$3:$N$513-I298))/2)^2*COS(RADIANS($M$3:$M$513))*COS(RADIANS(H298))),$L$3:$L$513)</f>
        <v>327</v>
      </c>
      <c r="L298" s="95">
        <v>296</v>
      </c>
      <c r="M298" s="96">
        <v>10.235863177683701</v>
      </c>
      <c r="N298" s="96">
        <v>52.293459559351803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cm="1">
        <f t="array" ref="J299">LOOKUP(1,1/FREQUENCY(0,SIN((RADIANS($M$3:$M$513-H299))/2)^2+SIN((RADIANS($N$3:$N$513-I299))/2)^2*COS(RADIANS($M$3:$M$513))*COS(RADIANS(H299))),$L$3:$L$513)</f>
        <v>327</v>
      </c>
      <c r="L299" s="95">
        <v>297</v>
      </c>
      <c r="M299" s="96">
        <v>9.5142401388191704</v>
      </c>
      <c r="N299" s="96">
        <v>51.259035598296599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cm="1">
        <f t="array" ref="J300">LOOKUP(1,1/FREQUENCY(0,SIN((RADIANS($M$3:$M$513-H300))/2)^2+SIN((RADIANS($N$3:$N$513-I300))/2)^2*COS(RADIANS($M$3:$M$513))*COS(RADIANS(H300))),$L$3:$L$513)</f>
        <v>327</v>
      </c>
      <c r="L300" s="95">
        <v>298</v>
      </c>
      <c r="M300" s="96">
        <v>9.38765132401603</v>
      </c>
      <c r="N300" s="96">
        <v>51.640733538306399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cm="1">
        <f t="array" ref="J301">LOOKUP(1,1/FREQUENCY(0,SIN((RADIANS($M$3:$M$513-H301))/2)^2+SIN((RADIANS($N$3:$N$513-I301))/2)^2*COS(RADIANS($M$3:$M$513))*COS(RADIANS(H301))),$L$3:$L$513)</f>
        <v>327</v>
      </c>
      <c r="L301" s="95">
        <v>299</v>
      </c>
      <c r="M301" s="96">
        <v>9.77415048127863</v>
      </c>
      <c r="N301" s="96">
        <v>50.528749674077403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cm="1">
        <f t="array" ref="J302">LOOKUP(1,1/FREQUENCY(0,SIN((RADIANS($M$3:$M$513-H302))/2)^2+SIN((RADIANS($N$3:$N$513-I302))/2)^2*COS(RADIANS($M$3:$M$513))*COS(RADIANS(H302))),$L$3:$L$513)</f>
        <v>327</v>
      </c>
      <c r="L302" s="95">
        <v>300</v>
      </c>
      <c r="M302" s="96">
        <v>9.1774596957969798</v>
      </c>
      <c r="N302" s="96">
        <v>49.037809890020199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cm="1">
        <f t="array" ref="J303">LOOKUP(1,1/FREQUENCY(0,SIN((RADIANS($M$3:$M$513-H303))/2)^2+SIN((RADIANS($N$3:$N$513-I303))/2)^2*COS(RADIANS($M$3:$M$513))*COS(RADIANS(H303))),$L$3:$L$513)</f>
        <v>327</v>
      </c>
      <c r="L303" s="95">
        <v>301</v>
      </c>
      <c r="M303" s="96">
        <v>9.1773111652615107</v>
      </c>
      <c r="N303" s="96">
        <v>49.039378208542097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cm="1">
        <f t="array" ref="J304">LOOKUP(1,1/FREQUENCY(0,SIN((RADIANS($M$3:$M$513-H304))/2)^2+SIN((RADIANS($N$3:$N$513-I304))/2)^2*COS(RADIANS($M$3:$M$513))*COS(RADIANS(H304))),$L$3:$L$513)</f>
        <v>327</v>
      </c>
      <c r="L304" s="95">
        <v>302</v>
      </c>
      <c r="M304" s="96">
        <v>9.1513540325263598</v>
      </c>
      <c r="N304" s="96">
        <v>49.143383435156103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cm="1">
        <f t="array" ref="J305">LOOKUP(1,1/FREQUENCY(0,SIN((RADIANS($M$3:$M$513-H305))/2)^2+SIN((RADIANS($N$3:$N$513-I305))/2)^2*COS(RADIANS($M$3:$M$513))*COS(RADIANS(H305))),$L$3:$L$513)</f>
        <v>327</v>
      </c>
      <c r="L305" s="95">
        <v>303</v>
      </c>
      <c r="M305" s="96">
        <v>10.1878290378895</v>
      </c>
      <c r="N305" s="96">
        <v>49.9812166954503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cm="1">
        <f t="array" ref="J306">LOOKUP(1,1/FREQUENCY(0,SIN((RADIANS($M$3:$M$513-H306))/2)^2+SIN((RADIANS($N$3:$N$513-I306))/2)^2*COS(RADIANS($M$3:$M$513))*COS(RADIANS(H306))),$L$3:$L$513)</f>
        <v>327</v>
      </c>
      <c r="L306" s="95">
        <v>304</v>
      </c>
      <c r="M306" s="96">
        <v>9.4469187343971797</v>
      </c>
      <c r="N306" s="96">
        <v>49.590262941363598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cm="1">
        <f t="array" ref="J307">LOOKUP(1,1/FREQUENCY(0,SIN((RADIANS($M$3:$M$513-H307))/2)^2+SIN((RADIANS($N$3:$N$513-I307))/2)^2*COS(RADIANS($M$3:$M$513))*COS(RADIANS(H307))),$L$3:$L$513)</f>
        <v>327</v>
      </c>
      <c r="L307" s="95">
        <v>305</v>
      </c>
      <c r="M307" s="96">
        <v>9.2073645207684809</v>
      </c>
      <c r="N307" s="96">
        <v>49.176638012731999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cm="1">
        <f t="array" ref="J308">LOOKUP(1,1/FREQUENCY(0,SIN((RADIANS($M$3:$M$513-H308))/2)^2+SIN((RADIANS($N$3:$N$513-I308))/2)^2*COS(RADIANS($M$3:$M$513))*COS(RADIANS(H308))),$L$3:$L$513)</f>
        <v>327</v>
      </c>
      <c r="L308" s="95">
        <v>306</v>
      </c>
      <c r="M308" s="96">
        <v>9.6946564219327698</v>
      </c>
      <c r="N308" s="96">
        <v>49.232592562812002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cm="1">
        <f t="array" ref="J309">LOOKUP(1,1/FREQUENCY(0,SIN((RADIANS($M$3:$M$513-H309))/2)^2+SIN((RADIANS($N$3:$N$513-I309))/2)^2*COS(RADIANS($M$3:$M$513))*COS(RADIANS(H309))),$L$3:$L$513)</f>
        <v>327</v>
      </c>
      <c r="L309" s="95">
        <v>307</v>
      </c>
      <c r="M309" s="96">
        <v>10.1174867467825</v>
      </c>
      <c r="N309" s="96">
        <v>48.897105368095602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cm="1">
        <f t="array" ref="J310">LOOKUP(1,1/FREQUENCY(0,SIN((RADIANS($M$3:$M$513-H310))/2)^2+SIN((RADIANS($N$3:$N$513-I310))/2)^2*COS(RADIANS($M$3:$M$513))*COS(RADIANS(H310))),$L$3:$L$513)</f>
        <v>327</v>
      </c>
      <c r="L310" s="95">
        <v>308</v>
      </c>
      <c r="M310" s="96">
        <v>10.867565938437901</v>
      </c>
      <c r="N310" s="96">
        <v>48.5394691326321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cm="1">
        <f t="array" ref="J311">LOOKUP(1,1/FREQUENCY(0,SIN((RADIANS($M$3:$M$513-H311))/2)^2+SIN((RADIANS($N$3:$N$513-I311))/2)^2*COS(RADIANS($M$3:$M$513))*COS(RADIANS(H311))),$L$3:$L$513)</f>
        <v>327</v>
      </c>
      <c r="L311" s="95">
        <v>309</v>
      </c>
      <c r="M311" s="96">
        <v>10.8408696020982</v>
      </c>
      <c r="N311" s="96">
        <v>48.238031017011103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cm="1">
        <f t="array" ref="J312">LOOKUP(1,1/FREQUENCY(0,SIN((RADIANS($M$3:$M$513-H312))/2)^2+SIN((RADIANS($N$3:$N$513-I312))/2)^2*COS(RADIANS($M$3:$M$513))*COS(RADIANS(H312))),$L$3:$L$513)</f>
        <v>327</v>
      </c>
      <c r="L312" s="95">
        <v>310</v>
      </c>
      <c r="M312" s="96">
        <v>10.9367289569552</v>
      </c>
      <c r="N312" s="96">
        <v>48.401306480313004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cm="1">
        <f t="array" ref="J313">LOOKUP(1,1/FREQUENCY(0,SIN((RADIANS($M$3:$M$513-H313))/2)^2+SIN((RADIANS($N$3:$N$513-I313))/2)^2*COS(RADIANS($M$3:$M$513))*COS(RADIANS(H313))),$L$3:$L$513)</f>
        <v>327</v>
      </c>
      <c r="L313" s="95">
        <v>311</v>
      </c>
      <c r="M313" s="96">
        <v>10.8739358089409</v>
      </c>
      <c r="N313" s="96">
        <v>47.244423952325803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cm="1">
        <f t="array" ref="J314">LOOKUP(1,1/FREQUENCY(0,SIN((RADIANS($M$3:$M$513-H314))/2)^2+SIN((RADIANS($N$3:$N$513-I314))/2)^2*COS(RADIANS($M$3:$M$513))*COS(RADIANS(H314))),$L$3:$L$513)</f>
        <v>327</v>
      </c>
      <c r="L314" s="95">
        <v>312</v>
      </c>
      <c r="M314" s="96">
        <v>10.8637616674018</v>
      </c>
      <c r="N314" s="96">
        <v>48.546823141226497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cm="1">
        <f t="array" ref="J315">LOOKUP(1,1/FREQUENCY(0,SIN((RADIANS($M$3:$M$513-H315))/2)^2+SIN((RADIANS($N$3:$N$513-I315))/2)^2*COS(RADIANS($M$3:$M$513))*COS(RADIANS(H315))),$L$3:$L$513)</f>
        <v>327</v>
      </c>
      <c r="L315" s="95">
        <v>313</v>
      </c>
      <c r="M315" s="96">
        <v>9.7042189213479304</v>
      </c>
      <c r="N315" s="96">
        <v>48.464975655086597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cm="1">
        <f t="array" ref="J316">LOOKUP(1,1/FREQUENCY(0,SIN((RADIANS($M$3:$M$513-H316))/2)^2+SIN((RADIANS($N$3:$N$513-I316))/2)^2*COS(RADIANS($M$3:$M$513))*COS(RADIANS(H316))),$L$3:$L$513)</f>
        <v>327</v>
      </c>
      <c r="L316" s="95">
        <v>314</v>
      </c>
      <c r="M316" s="96">
        <v>9.40058897366435</v>
      </c>
      <c r="N316" s="96">
        <v>48.666952423207498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cm="1">
        <f t="array" ref="J317">LOOKUP(1,1/FREQUENCY(0,SIN((RADIANS($M$3:$M$513-H317))/2)^2+SIN((RADIANS($N$3:$N$513-I317))/2)^2*COS(RADIANS($M$3:$M$513))*COS(RADIANS(H317))),$L$3:$L$513)</f>
        <v>327</v>
      </c>
      <c r="L317" s="95">
        <v>315</v>
      </c>
      <c r="M317" s="96">
        <v>7.57243737559791</v>
      </c>
      <c r="N317" s="96">
        <v>48.018875016083904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cm="1">
        <f t="array" ref="J318">LOOKUP(1,1/FREQUENCY(0,SIN((RADIANS($M$3:$M$513-H318))/2)^2+SIN((RADIANS($N$3:$N$513-I318))/2)^2*COS(RADIANS($M$3:$M$513))*COS(RADIANS(H318))),$L$3:$L$513)</f>
        <v>327</v>
      </c>
      <c r="L318" s="95">
        <v>316</v>
      </c>
      <c r="M318" s="96">
        <v>7.7518625905391598</v>
      </c>
      <c r="N318" s="96">
        <v>48.096405759854797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cm="1">
        <f t="array" ref="J319">LOOKUP(1,1/FREQUENCY(0,SIN((RADIANS($M$3:$M$513-H319))/2)^2+SIN((RADIANS($N$3:$N$513-I319))/2)^2*COS(RADIANS($M$3:$M$513))*COS(RADIANS(H319))),$L$3:$L$513)</f>
        <v>327</v>
      </c>
      <c r="L319" s="95">
        <v>317</v>
      </c>
      <c r="M319" s="96">
        <v>12.477246543952599</v>
      </c>
      <c r="N319" s="96">
        <v>50.753120094381003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cm="1">
        <f t="array" ref="J320">LOOKUP(1,1/FREQUENCY(0,SIN((RADIANS($M$3:$M$513-H320))/2)^2+SIN((RADIANS($N$3:$N$513-I320))/2)^2*COS(RADIANS($M$3:$M$513))*COS(RADIANS(H320))),$L$3:$L$513)</f>
        <v>327</v>
      </c>
      <c r="L320" s="95">
        <v>318</v>
      </c>
      <c r="M320" s="96">
        <v>14.9464971571741</v>
      </c>
      <c r="N320" s="96">
        <v>51.062586304297099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cm="1">
        <f t="array" ref="J321">LOOKUP(1,1/FREQUENCY(0,SIN((RADIANS($M$3:$M$513-H321))/2)^2+SIN((RADIANS($N$3:$N$513-I321))/2)^2*COS(RADIANS($M$3:$M$513))*COS(RADIANS(H321))),$L$3:$L$513)</f>
        <v>327</v>
      </c>
      <c r="L321" s="95">
        <v>319</v>
      </c>
      <c r="M321" s="96">
        <v>15.1149656392042</v>
      </c>
      <c r="N321" s="96">
        <v>51.090574771272401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cm="1">
        <f t="array" ref="J322">LOOKUP(1,1/FREQUENCY(0,SIN((RADIANS($M$3:$M$513-H322))/2)^2+SIN((RADIANS($N$3:$N$513-I322))/2)^2*COS(RADIANS($M$3:$M$513))*COS(RADIANS(H322))),$L$3:$L$513)</f>
        <v>327</v>
      </c>
      <c r="L322" s="95">
        <v>320</v>
      </c>
      <c r="M322" s="96">
        <v>13.841268130239399</v>
      </c>
      <c r="N322" s="96">
        <v>50.990175970655898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cm="1">
        <f t="array" ref="J323">LOOKUP(1,1/FREQUENCY(0,SIN((RADIANS($M$3:$M$513-H323))/2)^2+SIN((RADIANS($N$3:$N$513-I323))/2)^2*COS(RADIANS($M$3:$M$513))*COS(RADIANS(H323))),$L$3:$L$513)</f>
        <v>327</v>
      </c>
      <c r="L323" s="95">
        <v>321</v>
      </c>
      <c r="M323" s="96">
        <v>13.255555029778</v>
      </c>
      <c r="N323" s="96">
        <v>50.930178275420801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cm="1">
        <f t="array" ref="J324">LOOKUP(1,1/FREQUENCY(0,SIN((RADIANS($M$3:$M$513-H324))/2)^2+SIN((RADIANS($N$3:$N$513-I324))/2)^2*COS(RADIANS($M$3:$M$513))*COS(RADIANS(H324))),$L$3:$L$513)</f>
        <v>327</v>
      </c>
      <c r="L324" s="95">
        <v>322</v>
      </c>
      <c r="M324" s="96">
        <v>13.081877140206901</v>
      </c>
      <c r="N324" s="96">
        <v>48.256521267865601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cm="1">
        <f t="array" ref="J325">LOOKUP(1,1/FREQUENCY(0,SIN((RADIANS($M$3:$M$513-H325))/2)^2+SIN((RADIANS($N$3:$N$513-I325))/2)^2*COS(RADIANS($M$3:$M$513))*COS(RADIANS(H325))),$L$3:$L$513)</f>
        <v>327</v>
      </c>
      <c r="L325" s="95">
        <v>323</v>
      </c>
      <c r="M325" s="96">
        <v>13.0027821493857</v>
      </c>
      <c r="N325" s="96">
        <v>48.2619682848282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cm="1">
        <f t="array" ref="J326">LOOKUP(1,1/FREQUENCY(0,SIN((RADIANS($M$3:$M$513-H326))/2)^2+SIN((RADIANS($N$3:$N$513-I326))/2)^2*COS(RADIANS($M$3:$M$513))*COS(RADIANS(H326))),$L$3:$L$513)</f>
        <v>327</v>
      </c>
      <c r="L326" s="95">
        <v>324</v>
      </c>
      <c r="M326" s="96">
        <v>12.220835382945401</v>
      </c>
      <c r="N326" s="96">
        <v>48.585732999855999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cm="1">
        <f t="array" ref="J327">LOOKUP(1,1/FREQUENCY(0,SIN((RADIANS($M$3:$M$513-H327))/2)^2+SIN((RADIANS($N$3:$N$513-I327))/2)^2*COS(RADIANS($M$3:$M$513))*COS(RADIANS(H327))),$L$3:$L$513)</f>
        <v>327</v>
      </c>
      <c r="L327" s="95">
        <v>325</v>
      </c>
      <c r="M327" s="96">
        <v>12.747462515434901</v>
      </c>
      <c r="N327" s="96">
        <v>48.148745349529698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cm="1">
        <f t="array" ref="J328">LOOKUP(1,1/FREQUENCY(0,SIN((RADIANS($M$3:$M$513-H328))/2)^2+SIN((RADIANS($N$3:$N$513-I328))/2)^2*COS(RADIANS($M$3:$M$513))*COS(RADIANS(H328))),$L$3:$L$513)</f>
        <v>327</v>
      </c>
      <c r="L328" s="95">
        <v>326</v>
      </c>
      <c r="M328" s="96">
        <v>13.103434683508601</v>
      </c>
      <c r="N328" s="96">
        <v>48.666792983989403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cm="1">
        <f t="array" ref="J329">LOOKUP(1,1/FREQUENCY(0,SIN((RADIANS($M$3:$M$513-H329))/2)^2+SIN((RADIANS($N$3:$N$513-I329))/2)^2*COS(RADIANS($M$3:$M$513))*COS(RADIANS(H329))),$L$3:$L$513)</f>
        <v>327</v>
      </c>
      <c r="L329" s="95">
        <v>327</v>
      </c>
      <c r="M329" s="96">
        <v>9.1969968814976095</v>
      </c>
      <c r="N329" s="96">
        <v>54.851097631085501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cm="1">
        <f t="array" ref="J330">LOOKUP(1,1/FREQUENCY(0,SIN((RADIANS($M$3:$M$513-H330))/2)^2+SIN((RADIANS($N$3:$N$513-I330))/2)^2*COS(RADIANS($M$3:$M$513))*COS(RADIANS(H330))),$L$3:$L$513)</f>
        <v>327</v>
      </c>
      <c r="L330" s="95">
        <v>328</v>
      </c>
      <c r="M330" s="96">
        <v>11.193714367861601</v>
      </c>
      <c r="N330" s="96">
        <v>50.162202113478003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cm="1">
        <f t="array" ref="J331">LOOKUP(1,1/FREQUENCY(0,SIN((RADIANS($M$3:$M$513-H331))/2)^2+SIN((RADIANS($N$3:$N$513-I331))/2)^2*COS(RADIANS($M$3:$M$513))*COS(RADIANS(H331))),$L$3:$L$513)</f>
        <v>327</v>
      </c>
      <c r="L331" s="95">
        <v>329</v>
      </c>
      <c r="M331" s="96">
        <v>10.836015776122601</v>
      </c>
      <c r="N331" s="96">
        <v>49.928067446681098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cm="1">
        <f t="array" ref="J332">LOOKUP(1,1/FREQUENCY(0,SIN((RADIANS($M$3:$M$513-H332))/2)^2+SIN((RADIANS($N$3:$N$513-I332))/2)^2*COS(RADIANS($M$3:$M$513))*COS(RADIANS(H332))),$L$3:$L$513)</f>
        <v>327</v>
      </c>
      <c r="L332" s="95">
        <v>330</v>
      </c>
      <c r="M332" s="96">
        <v>11.810702587830599</v>
      </c>
      <c r="N332" s="96">
        <v>50.183765540882099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cm="1">
        <f t="array" ref="J333">LOOKUP(1,1/FREQUENCY(0,SIN((RADIANS($M$3:$M$513-H333))/2)^2+SIN((RADIANS($N$3:$N$513-I333))/2)^2*COS(RADIANS($M$3:$M$513))*COS(RADIANS(H333))),$L$3:$L$513)</f>
        <v>327</v>
      </c>
      <c r="L333" s="95">
        <v>331</v>
      </c>
      <c r="M333" s="96">
        <v>12.296883807250801</v>
      </c>
      <c r="N333" s="96">
        <v>48.606909936516303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cm="1">
        <f t="array" ref="J334">LOOKUP(1,1/FREQUENCY(0,SIN((RADIANS($M$3:$M$513-H334))/2)^2+SIN((RADIANS($N$3:$N$513-I334))/2)^2*COS(RADIANS($M$3:$M$513))*COS(RADIANS(H334))),$L$3:$L$513)</f>
        <v>327</v>
      </c>
      <c r="L334" s="95">
        <v>332</v>
      </c>
      <c r="M334" s="96">
        <v>12.082254511457</v>
      </c>
      <c r="N334" s="96">
        <v>49.297447781919701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cm="1">
        <f t="array" ref="J335">LOOKUP(1,1/FREQUENCY(0,SIN((RADIANS($M$3:$M$513-H335))/2)^2+SIN((RADIANS($N$3:$N$513-I335))/2)^2*COS(RADIANS($M$3:$M$513))*COS(RADIANS(H335))),$L$3:$L$513)</f>
        <v>327</v>
      </c>
      <c r="L335" s="95">
        <v>333</v>
      </c>
      <c r="M335" s="96">
        <v>8.9536812579313594</v>
      </c>
      <c r="N335" s="96">
        <v>49.567443205423103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cm="1">
        <f t="array" ref="J336">LOOKUP(1,1/FREQUENCY(0,SIN((RADIANS($M$3:$M$513-H336))/2)^2+SIN((RADIANS($N$3:$N$513-I336))/2)^2*COS(RADIANS($M$3:$M$513))*COS(RADIANS(H336))),$L$3:$L$513)</f>
        <v>327</v>
      </c>
      <c r="L336" s="95">
        <v>334</v>
      </c>
      <c r="M336" s="96">
        <v>12.2488239333733</v>
      </c>
      <c r="N336" s="96">
        <v>51.197882455184001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cm="1">
        <f t="array" ref="J337">LOOKUP(1,1/FREQUENCY(0,SIN((RADIANS($M$3:$M$513-H337))/2)^2+SIN((RADIANS($N$3:$N$513-I337))/2)^2*COS(RADIANS($M$3:$M$513))*COS(RADIANS(H337))),$L$3:$L$513)</f>
        <v>327</v>
      </c>
      <c r="L337" s="95">
        <v>335</v>
      </c>
      <c r="M337" s="96">
        <v>10.734669413128801</v>
      </c>
      <c r="N337" s="96">
        <v>51.440186787663102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cm="1">
        <f t="array" ref="J338">LOOKUP(1,1/FREQUENCY(0,SIN((RADIANS($M$3:$M$513-H338))/2)^2+SIN((RADIANS($N$3:$N$513-I338))/2)^2*COS(RADIANS($M$3:$M$513))*COS(RADIANS(H338))),$L$3:$L$513)</f>
        <v>327</v>
      </c>
      <c r="L338" s="95">
        <v>336</v>
      </c>
      <c r="M338" s="96">
        <v>11.0049169401521</v>
      </c>
      <c r="N338" s="96">
        <v>50.507414986537903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cm="1">
        <f t="array" ref="J339">LOOKUP(1,1/FREQUENCY(0,SIN((RADIANS($M$3:$M$513-H339))/2)^2+SIN((RADIANS($N$3:$N$513-I339))/2)^2*COS(RADIANS($M$3:$M$513))*COS(RADIANS(H339))),$L$3:$L$513)</f>
        <v>327</v>
      </c>
      <c r="L339" s="95">
        <v>337</v>
      </c>
      <c r="M339" s="96">
        <v>13.0025899280761</v>
      </c>
      <c r="N339" s="96">
        <v>50.865912755439901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cm="1">
        <f t="array" ref="J340">LOOKUP(1,1/FREQUENCY(0,SIN((RADIANS($M$3:$M$513-H340))/2)^2+SIN((RADIANS($N$3:$N$513-I340))/2)^2*COS(RADIANS($M$3:$M$513))*COS(RADIANS(H340))),$L$3:$L$513)</f>
        <v>327</v>
      </c>
      <c r="L340" s="95">
        <v>338</v>
      </c>
      <c r="M340" s="96">
        <v>12.2428369607183</v>
      </c>
      <c r="N340" s="96">
        <v>50.567453184722702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cm="1">
        <f t="array" ref="J341">LOOKUP(1,1/FREQUENCY(0,SIN((RADIANS($M$3:$M$513-H341))/2)^2+SIN((RADIANS($N$3:$N$513-I341))/2)^2*COS(RADIANS($M$3:$M$513))*COS(RADIANS(H341))),$L$3:$L$513)</f>
        <v>327</v>
      </c>
      <c r="L341" s="95">
        <v>339</v>
      </c>
      <c r="M341" s="96">
        <v>13.2490284051015</v>
      </c>
      <c r="N341" s="96">
        <v>52.531623915878399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cm="1">
        <f t="array" ref="J342">LOOKUP(1,1/FREQUENCY(0,SIN((RADIANS($M$3:$M$513-H342))/2)^2+SIN((RADIANS($N$3:$N$513-I342))/2)^2*COS(RADIANS($M$3:$M$513))*COS(RADIANS(H342))),$L$3:$L$513)</f>
        <v>268</v>
      </c>
      <c r="L342" s="95">
        <v>340</v>
      </c>
      <c r="M342" s="96">
        <v>13.315515923036701</v>
      </c>
      <c r="N342" s="96">
        <v>52.521999382842999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cm="1">
        <f t="array" ref="J343">LOOKUP(1,1/FREQUENCY(0,SIN((RADIANS($M$3:$M$513-H343))/2)^2+SIN((RADIANS($N$3:$N$513-I343))/2)^2*COS(RADIANS($M$3:$M$513))*COS(RADIANS(H343))),$L$3:$L$513)</f>
        <v>268</v>
      </c>
      <c r="L343" s="95">
        <v>341</v>
      </c>
      <c r="M343" s="96">
        <v>13.368654036633499</v>
      </c>
      <c r="N343" s="96">
        <v>52.503147569938697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cm="1">
        <f t="array" ref="J344">LOOKUP(1,1/FREQUENCY(0,SIN((RADIANS($M$3:$M$513-H344))/2)^2+SIN((RADIANS($N$3:$N$513-I344))/2)^2*COS(RADIANS($M$3:$M$513))*COS(RADIANS(H344))),$L$3:$L$513)</f>
        <v>327</v>
      </c>
      <c r="L344" s="95">
        <v>342</v>
      </c>
      <c r="M344" s="96">
        <v>11.7924138767477</v>
      </c>
      <c r="N344" s="96">
        <v>48.8382240603814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cm="1">
        <f t="array" ref="J345">LOOKUP(1,1/FREQUENCY(0,SIN((RADIANS($M$3:$M$513-H345))/2)^2+SIN((RADIANS($N$3:$N$513-I345))/2)^2*COS(RADIANS($M$3:$M$513))*COS(RADIANS(H345))),$L$3:$L$513)</f>
        <v>268</v>
      </c>
      <c r="L345" s="95">
        <v>343</v>
      </c>
      <c r="M345" s="96">
        <v>11.3269542156337</v>
      </c>
      <c r="N345" s="96">
        <v>49.3934813535393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cm="1">
        <f t="array" ref="J346">LOOKUP(1,1/FREQUENCY(0,SIN((RADIANS($M$3:$M$513-H346))/2)^2+SIN((RADIANS($N$3:$N$513-I346))/2)^2*COS(RADIANS($M$3:$M$513))*COS(RADIANS(H346))),$L$3:$L$513)</f>
        <v>268</v>
      </c>
      <c r="L346" s="95">
        <v>344</v>
      </c>
      <c r="M346" s="96">
        <v>11.507730629134899</v>
      </c>
      <c r="N346" s="96">
        <v>48.7611239826781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cm="1">
        <f t="array" ref="J347">LOOKUP(1,1/FREQUENCY(0,SIN((RADIANS($M$3:$M$513-H347))/2)^2+SIN((RADIANS($N$3:$N$513-I347))/2)^2*COS(RADIANS($M$3:$M$513))*COS(RADIANS(H347))),$L$3:$L$513)</f>
        <v>327</v>
      </c>
      <c r="L347" s="95">
        <v>345</v>
      </c>
      <c r="M347" s="96">
        <v>11.8076056990284</v>
      </c>
      <c r="N347" s="96">
        <v>48.455426804632701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cm="1">
        <f t="array" ref="J348">LOOKUP(1,1/FREQUENCY(0,SIN((RADIANS($M$3:$M$513-H348))/2)^2+SIN((RADIANS($N$3:$N$513-I348))/2)^2*COS(RADIANS($M$3:$M$513))*COS(RADIANS(H348))),$L$3:$L$513)</f>
        <v>268</v>
      </c>
      <c r="L348" s="95">
        <v>346</v>
      </c>
      <c r="M348" s="96">
        <v>11.5813705373931</v>
      </c>
      <c r="N348" s="96">
        <v>48.764894091457499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cm="1">
        <f t="array" ref="J349">LOOKUP(1,1/FREQUENCY(0,SIN((RADIANS($M$3:$M$513-H349))/2)^2+SIN((RADIANS($N$3:$N$513-I349))/2)^2*COS(RADIANS($M$3:$M$513))*COS(RADIANS(H349))),$L$3:$L$513)</f>
        <v>268</v>
      </c>
      <c r="L349" s="95">
        <v>347</v>
      </c>
      <c r="M349" s="96">
        <v>11.6393121226285</v>
      </c>
      <c r="N349" s="96">
        <v>48.178783451352103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cm="1">
        <f t="array" ref="J350">LOOKUP(1,1/FREQUENCY(0,SIN((RADIANS($M$3:$M$513-H350))/2)^2+SIN((RADIANS($N$3:$N$513-I350))/2)^2*COS(RADIANS($M$3:$M$513))*COS(RADIANS(H350))),$L$3:$L$513)</f>
        <v>268</v>
      </c>
      <c r="L350" s="95">
        <v>348</v>
      </c>
      <c r="M350" s="96">
        <v>6.1779145079564897</v>
      </c>
      <c r="N350" s="96">
        <v>49.953065140775202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cm="1">
        <f t="array" ref="J351">LOOKUP(1,1/FREQUENCY(0,SIN((RADIANS($M$3:$M$513-H351))/2)^2+SIN((RADIANS($N$3:$N$513-I351))/2)^2*COS(RADIANS($M$3:$M$513))*COS(RADIANS(H351))),$L$3:$L$513)</f>
        <v>268</v>
      </c>
      <c r="L351" s="95">
        <v>349</v>
      </c>
      <c r="M351" s="96">
        <v>6.2110203500189902</v>
      </c>
      <c r="N351" s="96">
        <v>49.958625762817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cm="1">
        <f t="array" ref="J352">LOOKUP(1,1/FREQUENCY(0,SIN((RADIANS($M$3:$M$513-H352))/2)^2+SIN((RADIANS($N$3:$N$513-I352))/2)^2*COS(RADIANS($M$3:$M$513))*COS(RADIANS(H352))),$L$3:$L$513)</f>
        <v>327</v>
      </c>
      <c r="L352" s="95">
        <v>350</v>
      </c>
      <c r="M352" s="96">
        <v>6.1145170774437503</v>
      </c>
      <c r="N352" s="96">
        <v>49.905364688344697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cm="1">
        <f t="array" ref="J353">LOOKUP(1,1/FREQUENCY(0,SIN((RADIANS($M$3:$M$513-H353))/2)^2+SIN((RADIANS($N$3:$N$513-I353))/2)^2*COS(RADIANS($M$3:$M$513))*COS(RADIANS(H353))),$L$3:$L$513)</f>
        <v>268</v>
      </c>
      <c r="L353" s="95">
        <v>351</v>
      </c>
      <c r="M353" s="96">
        <v>6.0834604671771597</v>
      </c>
      <c r="N353" s="96">
        <v>49.776440654455897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cm="1">
        <f t="array" ref="J354">LOOKUP(1,1/FREQUENCY(0,SIN((RADIANS($M$3:$M$513-H354))/2)^2+SIN((RADIANS($N$3:$N$513-I354))/2)^2*COS(RADIANS($M$3:$M$513))*COS(RADIANS(H354))),$L$3:$L$513)</f>
        <v>268</v>
      </c>
      <c r="L354" s="95">
        <v>352</v>
      </c>
      <c r="M354" s="96">
        <v>6.27694180505096</v>
      </c>
      <c r="N354" s="96">
        <v>49.197740093151701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cm="1">
        <f t="array" ref="J355">LOOKUP(1,1/FREQUENCY(0,SIN((RADIANS($M$3:$M$513-H355))/2)^2+SIN((RADIANS($N$3:$N$513-I355))/2)^2*COS(RADIANS($M$3:$M$513))*COS(RADIANS(H355))),$L$3:$L$513)</f>
        <v>268</v>
      </c>
      <c r="L355" s="95">
        <v>353</v>
      </c>
      <c r="M355" s="96">
        <v>6.7732078847857498</v>
      </c>
      <c r="N355" s="96">
        <v>49.291074228233398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cm="1">
        <f t="array" ref="J356">LOOKUP(1,1/FREQUENCY(0,SIN((RADIANS($M$3:$M$513-H356))/2)^2+SIN((RADIANS($N$3:$N$513-I356))/2)^2*COS(RADIANS($M$3:$M$513))*COS(RADIANS(H356))),$L$3:$L$513)</f>
        <v>268</v>
      </c>
      <c r="L356" s="95">
        <v>354</v>
      </c>
      <c r="M356" s="96">
        <v>6.7036512366685201</v>
      </c>
      <c r="N356" s="96">
        <v>49.138510649352398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cm="1">
        <f t="array" ref="J357">LOOKUP(1,1/FREQUENCY(0,SIN((RADIANS($M$3:$M$513-H357))/2)^2+SIN((RADIANS($N$3:$N$513-I357))/2)^2*COS(RADIANS($M$3:$M$513))*COS(RADIANS(H357))),$L$3:$L$513)</f>
        <v>268</v>
      </c>
      <c r="L357" s="95">
        <v>355</v>
      </c>
      <c r="M357" s="96">
        <v>8.0493655358666896</v>
      </c>
      <c r="N357" s="96">
        <v>47.550877121616097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cm="1">
        <f t="array" ref="J358">LOOKUP(1,1/FREQUENCY(0,SIN((RADIANS($M$3:$M$513-H358))/2)^2+SIN((RADIANS($N$3:$N$513-I358))/2)^2*COS(RADIANS($M$3:$M$513))*COS(RADIANS(H358))),$L$3:$L$513)</f>
        <v>268</v>
      </c>
      <c r="L358" s="95">
        <v>356</v>
      </c>
      <c r="M358" s="96">
        <v>7.5000618000967503</v>
      </c>
      <c r="N358" s="96">
        <v>51.5351741198659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cm="1">
        <f t="array" ref="J359">LOOKUP(1,1/FREQUENCY(0,SIN((RADIANS($M$3:$M$513-H359))/2)^2+SIN((RADIANS($N$3:$N$513-I359))/2)^2*COS(RADIANS($M$3:$M$513))*COS(RADIANS(H359))),$L$3:$L$513)</f>
        <v>268</v>
      </c>
      <c r="L359" s="95">
        <v>357</v>
      </c>
      <c r="M359" s="96">
        <v>6.9759325944808603</v>
      </c>
      <c r="N359" s="96">
        <v>51.037600751360699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cm="1">
        <f t="array" ref="J360">LOOKUP(1,1/FREQUENCY(0,SIN((RADIANS($M$3:$M$513-H360))/2)^2+SIN((RADIANS($N$3:$N$513-I360))/2)^2*COS(RADIANS($M$3:$M$513))*COS(RADIANS(H360))),$L$3:$L$513)</f>
        <v>268</v>
      </c>
      <c r="L360" s="95">
        <v>358</v>
      </c>
      <c r="M360" s="96">
        <v>13.2428490525397</v>
      </c>
      <c r="N360" s="96">
        <v>52.534954010527997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cm="1">
        <f t="array" ref="J361">LOOKUP(1,1/FREQUENCY(0,SIN((RADIANS($M$3:$M$513-H361))/2)^2+SIN((RADIANS($N$3:$N$513-I361))/2)^2*COS(RADIANS($M$3:$M$513))*COS(RADIANS(H361))),$L$3:$L$513)</f>
        <v>268</v>
      </c>
      <c r="L361" s="95">
        <v>359</v>
      </c>
      <c r="M361" s="96">
        <v>8.56218199023421</v>
      </c>
      <c r="N361" s="96">
        <v>49.132949943044402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cm="1">
        <f t="array" ref="J362">LOOKUP(1,1/FREQUENCY(0,SIN((RADIANS($M$3:$M$513-H362))/2)^2+SIN((RADIANS($N$3:$N$513-I362))/2)^2*COS(RADIANS($M$3:$M$513))*COS(RADIANS(H362))),$L$3:$L$513)</f>
        <v>268</v>
      </c>
      <c r="L362" s="95">
        <v>360</v>
      </c>
      <c r="M362" s="96">
        <v>8.4413155043022705</v>
      </c>
      <c r="N362" s="96">
        <v>49.251402691878901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cm="1">
        <f t="array" ref="J363">LOOKUP(1,1/FREQUENCY(0,SIN((RADIANS($M$3:$M$513-H363))/2)^2+SIN((RADIANS($N$3:$N$513-I363))/2)^2*COS(RADIANS($M$3:$M$513))*COS(RADIANS(H363))),$L$3:$L$513)</f>
        <v>268</v>
      </c>
      <c r="L363" s="95">
        <v>361</v>
      </c>
      <c r="M363" s="96">
        <v>7.9428100578841097</v>
      </c>
      <c r="N363" s="96">
        <v>47.653021375311098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cm="1">
        <f t="array" ref="J364">LOOKUP(1,1/FREQUENCY(0,SIN((RADIANS($M$3:$M$513-H364))/2)^2+SIN((RADIANS($N$3:$N$513-I364))/2)^2*COS(RADIANS($M$3:$M$513))*COS(RADIANS(H364))),$L$3:$L$513)</f>
        <v>268</v>
      </c>
      <c r="L364" s="95">
        <v>362</v>
      </c>
      <c r="M364" s="96">
        <v>9.0687910773410305</v>
      </c>
      <c r="N364" s="96">
        <v>53.566641435350299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cm="1">
        <f t="array" ref="J365">LOOKUP(1,1/FREQUENCY(0,SIN((RADIANS($M$3:$M$513-H365))/2)^2+SIN((RADIANS($N$3:$N$513-I365))/2)^2*COS(RADIANS($M$3:$M$513))*COS(RADIANS(H365))),$L$3:$L$513)</f>
        <v>268</v>
      </c>
      <c r="L365" s="95">
        <v>363</v>
      </c>
      <c r="M365" s="96">
        <v>6.7413761689969203</v>
      </c>
      <c r="N365" s="96">
        <v>49.357491976911902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cm="1">
        <f t="array" ref="J366">LOOKUP(1,1/FREQUENCY(0,SIN((RADIANS($M$3:$M$513-H366))/2)^2+SIN((RADIANS($N$3:$N$513-I366))/2)^2*COS(RADIANS($M$3:$M$513))*COS(RADIANS(H366))),$L$3:$L$513)</f>
        <v>268</v>
      </c>
      <c r="L366" s="95">
        <v>364</v>
      </c>
      <c r="M366" s="96">
        <v>6.7497001244307198</v>
      </c>
      <c r="N366" s="96">
        <v>49.365176376200097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cm="1">
        <f t="array" ref="J367">LOOKUP(1,1/FREQUENCY(0,SIN((RADIANS($M$3:$M$513-H367))/2)^2+SIN((RADIANS($N$3:$N$513-I367))/2)^2*COS(RADIANS($M$3:$M$513))*COS(RADIANS(H367))),$L$3:$L$513)</f>
        <v>268</v>
      </c>
      <c r="L367" s="95">
        <v>365</v>
      </c>
      <c r="M367" s="96">
        <v>6.7660156849330502</v>
      </c>
      <c r="N367" s="96">
        <v>49.360077197469103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cm="1">
        <f t="array" ref="J368">LOOKUP(1,1/FREQUENCY(0,SIN((RADIANS($M$3:$M$513-H368))/2)^2+SIN((RADIANS($N$3:$N$513-I368))/2)^2*COS(RADIANS($M$3:$M$513))*COS(RADIANS(H368))),$L$3:$L$513)</f>
        <v>268</v>
      </c>
      <c r="L368" s="95">
        <v>366</v>
      </c>
      <c r="M368" s="96">
        <v>12.150401672764501</v>
      </c>
      <c r="N368" s="96">
        <v>49.012751836684401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cm="1">
        <f t="array" ref="J369">LOOKUP(1,1/FREQUENCY(0,SIN((RADIANS($M$3:$M$513-H369))/2)^2+SIN((RADIANS($N$3:$N$513-I369))/2)^2*COS(RADIANS($M$3:$M$513))*COS(RADIANS(H369))),$L$3:$L$513)</f>
        <v>268</v>
      </c>
      <c r="L369" s="95">
        <v>367</v>
      </c>
      <c r="M369" s="96">
        <v>7.5913599013768103</v>
      </c>
      <c r="N369" s="96">
        <v>51.928441677376803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cm="1">
        <f t="array" ref="J370">LOOKUP(1,1/FREQUENCY(0,SIN((RADIANS($M$3:$M$513-H370))/2)^2+SIN((RADIANS($N$3:$N$513-I370))/2)^2*COS(RADIANS($M$3:$M$513))*COS(RADIANS(H370))),$L$3:$L$513)</f>
        <v>327</v>
      </c>
      <c r="L370" s="95">
        <v>368</v>
      </c>
      <c r="M370" s="96">
        <v>8.4516325455024894</v>
      </c>
      <c r="N370" s="96">
        <v>49.0073972031011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cm="1">
        <f t="array" ref="J371">LOOKUP(1,1/FREQUENCY(0,SIN((RADIANS($M$3:$M$513-H371))/2)^2+SIN((RADIANS($N$3:$N$513-I371))/2)^2*COS(RADIANS($M$3:$M$513))*COS(RADIANS(H371))),$L$3:$L$513)</f>
        <v>327</v>
      </c>
      <c r="L371" s="95">
        <v>369</v>
      </c>
      <c r="M371" s="96">
        <v>8.9962082036365096</v>
      </c>
      <c r="N371" s="96">
        <v>52.379588019256303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cm="1">
        <f t="array" ref="J372">LOOKUP(1,1/FREQUENCY(0,SIN((RADIANS($M$3:$M$513-H372))/2)^2+SIN((RADIANS($N$3:$N$513-I372))/2)^2*COS(RADIANS($M$3:$M$513))*COS(RADIANS(H372))),$L$3:$L$513)</f>
        <v>268</v>
      </c>
      <c r="L372" s="95">
        <v>370</v>
      </c>
      <c r="M372" s="96">
        <v>9.5628233990117799</v>
      </c>
      <c r="N372" s="96">
        <v>48.701489848510803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cm="1">
        <f t="array" ref="J373">LOOKUP(1,1/FREQUENCY(0,SIN((RADIANS($M$3:$M$513-H373))/2)^2+SIN((RADIANS($N$3:$N$513-I373))/2)^2*COS(RADIANS($M$3:$M$513))*COS(RADIANS(H373))),$L$3:$L$513)</f>
        <v>327</v>
      </c>
      <c r="L373" s="95">
        <v>371</v>
      </c>
      <c r="M373" s="96">
        <v>9.3709192851843994</v>
      </c>
      <c r="N373" s="96">
        <v>48.719127991517702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cm="1">
        <f t="array" ref="J374">LOOKUP(1,1/FREQUENCY(0,SIN((RADIANS($M$3:$M$513-H374))/2)^2+SIN((RADIANS($N$3:$N$513-I374))/2)^2*COS(RADIANS($M$3:$M$513))*COS(RADIANS(H374))),$L$3:$L$513)</f>
        <v>327</v>
      </c>
      <c r="L374" s="95">
        <v>372</v>
      </c>
      <c r="M374" s="96">
        <v>9.3776058175400507</v>
      </c>
      <c r="N374" s="96">
        <v>48.812606894411502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cm="1">
        <f t="array" ref="J375">LOOKUP(1,1/FREQUENCY(0,SIN((RADIANS($M$3:$M$513-H375))/2)^2+SIN((RADIANS($N$3:$N$513-I375))/2)^2*COS(RADIANS($M$3:$M$513))*COS(RADIANS(H375))),$L$3:$L$513)</f>
        <v>327</v>
      </c>
      <c r="L375" s="95">
        <v>373</v>
      </c>
      <c r="M375" s="96">
        <v>9.8215838874451507</v>
      </c>
      <c r="N375" s="96">
        <v>52.424855296686097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cm="1">
        <f t="array" ref="J376">LOOKUP(1,1/FREQUENCY(0,SIN((RADIANS($M$3:$M$513-H376))/2)^2+SIN((RADIANS($N$3:$N$513-I376))/2)^2*COS(RADIANS($M$3:$M$513))*COS(RADIANS(H376))),$L$3:$L$513)</f>
        <v>327</v>
      </c>
      <c r="L376" s="95">
        <v>374</v>
      </c>
      <c r="M376" s="96">
        <v>9.0762254793907395</v>
      </c>
      <c r="N376" s="96">
        <v>49.363386980998499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cm="1">
        <f t="array" ref="J377">LOOKUP(1,1/FREQUENCY(0,SIN((RADIANS($M$3:$M$513-H377))/2)^2+SIN((RADIANS($N$3:$N$513-I377))/2)^2*COS(RADIANS($M$3:$M$513))*COS(RADIANS(H377))),$L$3:$L$513)</f>
        <v>268</v>
      </c>
      <c r="L377" s="95">
        <v>375</v>
      </c>
      <c r="M377" s="96">
        <v>10.160303313890701</v>
      </c>
      <c r="N377" s="96">
        <v>49.989156744673203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cm="1">
        <f t="array" ref="J378">LOOKUP(1,1/FREQUENCY(0,SIN((RADIANS($M$3:$M$513-H378))/2)^2+SIN((RADIANS($N$3:$N$513-I378))/2)^2*COS(RADIANS($M$3:$M$513))*COS(RADIANS(H378))),$L$3:$L$513)</f>
        <v>327</v>
      </c>
      <c r="L378" s="95">
        <v>376</v>
      </c>
      <c r="M378" s="96">
        <v>10.1964916419935</v>
      </c>
      <c r="N378" s="96">
        <v>50.027972428914801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cm="1">
        <f t="array" ref="J379">LOOKUP(1,1/FREQUENCY(0,SIN((RADIANS($M$3:$M$513-H379))/2)^2+SIN((RADIANS($N$3:$N$513-I379))/2)^2*COS(RADIANS($M$3:$M$513))*COS(RADIANS(H379))),$L$3:$L$513)</f>
        <v>327</v>
      </c>
      <c r="L379" s="95">
        <v>377</v>
      </c>
      <c r="M379" s="96">
        <v>10.8431178304875</v>
      </c>
      <c r="N379" s="96">
        <v>49.378692745119302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cm="1">
        <f t="array" ref="J380">LOOKUP(1,1/FREQUENCY(0,SIN((RADIANS($M$3:$M$513-H380))/2)^2+SIN((RADIANS($N$3:$N$513-I380))/2)^2*COS(RADIANS($M$3:$M$513))*COS(RADIANS(H380))),$L$3:$L$513)</f>
        <v>268</v>
      </c>
      <c r="L380" s="95">
        <v>378</v>
      </c>
      <c r="M380" s="96">
        <v>9.0905175800841107</v>
      </c>
      <c r="N380" s="96">
        <v>49.970041398809002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cm="1">
        <f t="array" ref="J381">LOOKUP(1,1/FREQUENCY(0,SIN((RADIANS($M$3:$M$513-H381))/2)^2+SIN((RADIANS($N$3:$N$513-I381))/2)^2*COS(RADIANS($M$3:$M$513))*COS(RADIANS(H381))),$L$3:$L$513)</f>
        <v>268</v>
      </c>
      <c r="L381" s="95">
        <v>379</v>
      </c>
      <c r="M381" s="96">
        <v>8.8139942270879104</v>
      </c>
      <c r="N381" s="96">
        <v>51.983436662902903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cm="1">
        <f t="array" ref="J382">LOOKUP(1,1/FREQUENCY(0,SIN((RADIANS($M$3:$M$513-H382))/2)^2+SIN((RADIANS($N$3:$N$513-I382))/2)^2*COS(RADIANS($M$3:$M$513))*COS(RADIANS(H382))),$L$3:$L$513)</f>
        <v>327</v>
      </c>
      <c r="L382" s="95">
        <v>380</v>
      </c>
      <c r="M382" s="96">
        <v>8.9322184779310998</v>
      </c>
      <c r="N382" s="96">
        <v>52.1933124598334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cm="1">
        <f t="array" ref="J383">LOOKUP(1,1/FREQUENCY(0,SIN((RADIANS($M$3:$M$513-H383))/2)^2+SIN((RADIANS($N$3:$N$513-I383))/2)^2*COS(RADIANS($M$3:$M$513))*COS(RADIANS(H383))),$L$3:$L$513)</f>
        <v>327</v>
      </c>
      <c r="L383" s="95">
        <v>381</v>
      </c>
      <c r="M383" s="96">
        <v>8.9590441667665193</v>
      </c>
      <c r="N383" s="96">
        <v>52.278494994002898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cm="1">
        <f t="array" ref="J384">LOOKUP(1,1/FREQUENCY(0,SIN((RADIANS($M$3:$M$513-H384))/2)^2+SIN((RADIANS($N$3:$N$513-I384))/2)^2*COS(RADIANS($M$3:$M$513))*COS(RADIANS(H384))),$L$3:$L$513)</f>
        <v>327</v>
      </c>
      <c r="L384" s="95">
        <v>382</v>
      </c>
      <c r="M384" s="96">
        <v>9.5943016733706408</v>
      </c>
      <c r="N384" s="96">
        <v>49.798442735384697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cm="1">
        <f t="array" ref="J385">LOOKUP(1,1/FREQUENCY(0,SIN((RADIANS($M$3:$M$513-H385))/2)^2+SIN((RADIANS($N$3:$N$513-I385))/2)^2*COS(RADIANS($M$3:$M$513))*COS(RADIANS(H385))),$L$3:$L$513)</f>
        <v>327</v>
      </c>
      <c r="L385" s="95">
        <v>383</v>
      </c>
      <c r="M385" s="96">
        <v>10.972903932569601</v>
      </c>
      <c r="N385" s="96">
        <v>49.558507412496901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cm="1">
        <f t="array" ref="J386">LOOKUP(1,1/FREQUENCY(0,SIN((RADIANS($M$3:$M$513-H386))/2)^2+SIN((RADIANS($N$3:$N$513-I386))/2)^2*COS(RADIANS($M$3:$M$513))*COS(RADIANS(H386))),$L$3:$L$513)</f>
        <v>327</v>
      </c>
      <c r="L386" s="95">
        <v>384</v>
      </c>
      <c r="M386" s="96">
        <v>8.9546441829024097</v>
      </c>
      <c r="N386" s="96">
        <v>50.0860157590432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cm="1">
        <f t="array" ref="J387">LOOKUP(1,1/FREQUENCY(0,SIN((RADIANS($M$3:$M$513-H387))/2)^2+SIN((RADIANS($N$3:$N$513-I387))/2)^2*COS(RADIANS($M$3:$M$513))*COS(RADIANS(H387))),$L$3:$L$513)</f>
        <v>327</v>
      </c>
      <c r="L387" s="95">
        <v>385</v>
      </c>
      <c r="M387" s="96">
        <v>7.17590444499639</v>
      </c>
      <c r="N387" s="96">
        <v>51.475578266156397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cm="1">
        <f t="array" ref="J388">LOOKUP(1,1/FREQUENCY(0,SIN((RADIANS($M$3:$M$513-H388))/2)^2+SIN((RADIANS($N$3:$N$513-I388))/2)^2*COS(RADIANS($M$3:$M$513))*COS(RADIANS(H388))),$L$3:$L$513)</f>
        <v>404</v>
      </c>
      <c r="L388" s="95">
        <v>386</v>
      </c>
      <c r="M388" s="96">
        <v>10.231641585338901</v>
      </c>
      <c r="N388" s="96">
        <v>48.529762282159702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cm="1">
        <f t="array" ref="J389">LOOKUP(1,1/FREQUENCY(0,SIN((RADIANS($M$3:$M$513-H389))/2)^2+SIN((RADIANS($N$3:$N$513-I389))/2)^2*COS(RADIANS($M$3:$M$513))*COS(RADIANS(H389))),$L$3:$L$513)</f>
        <v>404</v>
      </c>
      <c r="L389" s="95">
        <v>387</v>
      </c>
      <c r="M389" s="96">
        <v>10.2224358208891</v>
      </c>
      <c r="N389" s="96">
        <v>48.7367219779685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cm="1">
        <f t="array" ref="J390">LOOKUP(1,1/FREQUENCY(0,SIN((RADIANS($M$3:$M$513-H390))/2)^2+SIN((RADIANS($N$3:$N$513-I390))/2)^2*COS(RADIANS($M$3:$M$513))*COS(RADIANS(H390))),$L$3:$L$513)</f>
        <v>404</v>
      </c>
      <c r="L390" s="95">
        <v>388</v>
      </c>
      <c r="M390" s="96">
        <v>9.6453350863172904</v>
      </c>
      <c r="N390" s="96">
        <v>47.744596124125998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cm="1">
        <f t="array" ref="J391">LOOKUP(1,1/FREQUENCY(0,SIN((RADIANS($M$3:$M$513-H391))/2)^2+SIN((RADIANS($N$3:$N$513-I391))/2)^2*COS(RADIANS($M$3:$M$513))*COS(RADIANS(H391))),$L$3:$L$513)</f>
        <v>400</v>
      </c>
      <c r="L391" s="95">
        <v>389</v>
      </c>
      <c r="M391" s="96">
        <v>10.401586907036901</v>
      </c>
      <c r="N391" s="96">
        <v>48.509929747714999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cm="1">
        <f t="array" ref="J392">LOOKUP(1,1/FREQUENCY(0,SIN((RADIANS($M$3:$M$513-H392))/2)^2+SIN((RADIANS($N$3:$N$513-I392))/2)^2*COS(RADIANS($M$3:$M$513))*COS(RADIANS(H392))),$L$3:$L$513)</f>
        <v>404</v>
      </c>
      <c r="L392" s="95">
        <v>390</v>
      </c>
      <c r="M392" s="96">
        <v>8.8096233553886094</v>
      </c>
      <c r="N392" s="96">
        <v>50.203474793607597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cm="1">
        <f t="array" ref="J393">LOOKUP(1,1/FREQUENCY(0,SIN((RADIANS($M$3:$M$513-H393))/2)^2+SIN((RADIANS($N$3:$N$513-I393))/2)^2*COS(RADIANS($M$3:$M$513))*COS(RADIANS(H393))),$L$3:$L$513)</f>
        <v>400</v>
      </c>
      <c r="L393" s="95">
        <v>391</v>
      </c>
      <c r="M393" s="96">
        <v>9.7259250613510506</v>
      </c>
      <c r="N393" s="96">
        <v>54.287785894573197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cm="1">
        <f t="array" ref="J394">LOOKUP(1,1/FREQUENCY(0,SIN((RADIANS($M$3:$M$513-H394))/2)^2+SIN((RADIANS($N$3:$N$513-I394))/2)^2*COS(RADIANS($M$3:$M$513))*COS(RADIANS(H394))),$L$3:$L$513)</f>
        <v>400</v>
      </c>
      <c r="L394" s="95">
        <v>392</v>
      </c>
      <c r="M394" s="96">
        <v>9.0971149713897894</v>
      </c>
      <c r="N394" s="96">
        <v>48.827773323386701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cm="1">
        <f t="array" ref="J395">LOOKUP(1,1/FREQUENCY(0,SIN((RADIANS($M$3:$M$513-H395))/2)^2+SIN((RADIANS($N$3:$N$513-I395))/2)^2*COS(RADIANS($M$3:$M$513))*COS(RADIANS(H395))),$L$3:$L$513)</f>
        <v>400</v>
      </c>
      <c r="L395" s="95">
        <v>393</v>
      </c>
      <c r="M395" s="96">
        <v>8.6288649819643197</v>
      </c>
      <c r="N395" s="96">
        <v>51.993634094797599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cm="1">
        <f t="array" ref="J396">LOOKUP(1,1/FREQUENCY(0,SIN((RADIANS($M$3:$M$513-H396))/2)^2+SIN((RADIANS($N$3:$N$513-I396))/2)^2*COS(RADIANS($M$3:$M$513))*COS(RADIANS(H396))),$L$3:$L$513)</f>
        <v>400</v>
      </c>
      <c r="L396" s="95">
        <v>394</v>
      </c>
      <c r="M396" s="96">
        <v>10.060408136009499</v>
      </c>
      <c r="N396" s="96">
        <v>54.348770835436497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cm="1">
        <f t="array" ref="J397">LOOKUP(1,1/FREQUENCY(0,SIN((RADIANS($M$3:$M$513-H397))/2)^2+SIN((RADIANS($N$3:$N$513-I397))/2)^2*COS(RADIANS($M$3:$M$513))*COS(RADIANS(H397))),$L$3:$L$513)</f>
        <v>404</v>
      </c>
      <c r="L397" s="95">
        <v>395</v>
      </c>
      <c r="M397" s="96">
        <v>9.4496365902552508</v>
      </c>
      <c r="N397" s="96">
        <v>53.967286500621803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cm="1">
        <f t="array" ref="J398">LOOKUP(1,1/FREQUENCY(0,SIN((RADIANS($M$3:$M$513-H398))/2)^2+SIN((RADIANS($N$3:$N$513-I398))/2)^2*COS(RADIANS($M$3:$M$513))*COS(RADIANS(H398))),$L$3:$L$513)</f>
        <v>400</v>
      </c>
      <c r="L398" s="95">
        <v>396</v>
      </c>
      <c r="M398" s="96">
        <v>8.2588599985283704</v>
      </c>
      <c r="N398" s="96">
        <v>47.634211656147002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cm="1">
        <f t="array" ref="J399">LOOKUP(1,1/FREQUENCY(0,SIN((RADIANS($M$3:$M$513-H399))/2)^2+SIN((RADIANS($N$3:$N$513-I399))/2)^2*COS(RADIANS($M$3:$M$513))*COS(RADIANS(H399))),$L$3:$L$513)</f>
        <v>400</v>
      </c>
      <c r="L399" s="95">
        <v>397</v>
      </c>
      <c r="M399" s="96">
        <v>8.2321126423763609</v>
      </c>
      <c r="N399" s="96">
        <v>47.556089285014899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cm="1">
        <f t="array" ref="J400">LOOKUP(1,1/FREQUENCY(0,SIN((RADIANS($M$3:$M$513-H400))/2)^2+SIN((RADIANS($N$3:$N$513-I400))/2)^2*COS(RADIANS($M$3:$M$513))*COS(RADIANS(H400))),$L$3:$L$513)</f>
        <v>400</v>
      </c>
      <c r="L400" s="95">
        <v>398</v>
      </c>
      <c r="M400" s="96">
        <v>8.8615258022405001</v>
      </c>
      <c r="N400" s="96">
        <v>47.806435356359302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cm="1">
        <f t="array" ref="J401">LOOKUP(1,1/FREQUENCY(0,SIN((RADIANS($M$3:$M$513-H401))/2)^2+SIN((RADIANS($N$3:$N$513-I401))/2)^2*COS(RADIANS($M$3:$M$513))*COS(RADIANS(H401))),$L$3:$L$513)</f>
        <v>404</v>
      </c>
      <c r="L401" s="95">
        <v>399</v>
      </c>
      <c r="M401" s="96">
        <v>13.1456729795316</v>
      </c>
      <c r="N401" s="96">
        <v>55.501602615006803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cm="1">
        <f t="array" ref="J402">LOOKUP(1,1/FREQUENCY(0,SIN((RADIANS($M$3:$M$513-H402))/2)^2+SIN((RADIANS($N$3:$N$513-I402))/2)^2*COS(RADIANS($M$3:$M$513))*COS(RADIANS(H402))),$L$3:$L$513)</f>
        <v>404</v>
      </c>
      <c r="L402" s="95">
        <v>400</v>
      </c>
      <c r="M402" s="96">
        <v>10.802357996432001</v>
      </c>
      <c r="N402" s="96">
        <v>53.897547454033997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cm="1">
        <f t="array" ref="J403">LOOKUP(1,1/FREQUENCY(0,SIN((RADIANS($M$3:$M$513-H403))/2)^2+SIN((RADIANS($N$3:$N$513-I403))/2)^2*COS(RADIANS($M$3:$M$513))*COS(RADIANS(H403))),$L$3:$L$513)</f>
        <v>400</v>
      </c>
      <c r="L403" s="95">
        <v>401</v>
      </c>
      <c r="M403" s="96">
        <v>9.2156502099325905</v>
      </c>
      <c r="N403" s="96">
        <v>48.852305356122301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cm="1">
        <f t="array" ref="J404">LOOKUP(1,1/FREQUENCY(0,SIN((RADIANS($M$3:$M$513-H404))/2)^2+SIN((RADIANS($N$3:$N$513-I404))/2)^2*COS(RADIANS($M$3:$M$513))*COS(RADIANS(H404))),$L$3:$L$513)</f>
        <v>400</v>
      </c>
      <c r="L404" s="95">
        <v>402</v>
      </c>
      <c r="M404" s="96">
        <v>10.4012810931809</v>
      </c>
      <c r="N404" s="96">
        <v>48.514609573984799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cm="1">
        <f t="array" ref="J405">LOOKUP(1,1/FREQUENCY(0,SIN((RADIANS($M$3:$M$513-H405))/2)^2+SIN((RADIANS($N$3:$N$513-I405))/2)^2*COS(RADIANS($M$3:$M$513))*COS(RADIANS(H405))),$L$3:$L$513)</f>
        <v>400</v>
      </c>
      <c r="L405" s="95">
        <v>403</v>
      </c>
      <c r="M405" s="96">
        <v>8.7375726951153005</v>
      </c>
      <c r="N405" s="96">
        <v>51.700169312124103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cm="1">
        <f t="array" ref="J406">LOOKUP(1,1/FREQUENCY(0,SIN((RADIANS($M$3:$M$513-H406))/2)^2+SIN((RADIANS($N$3:$N$513-I406))/2)^2*COS(RADIANS($M$3:$M$513))*COS(RADIANS(H406))),$L$3:$L$513)</f>
        <v>400</v>
      </c>
      <c r="L406" s="95">
        <v>404</v>
      </c>
      <c r="M406" s="96">
        <v>10.6414677999401</v>
      </c>
      <c r="N406" s="96">
        <v>53.919162678112798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cm="1">
        <f t="array" ref="J407">LOOKUP(1,1/FREQUENCY(0,SIN((RADIANS($M$3:$M$513-H407))/2)^2+SIN((RADIANS($N$3:$N$513-I407))/2)^2*COS(RADIANS($M$3:$M$513))*COS(RADIANS(H407))),$L$3:$L$513)</f>
        <v>400</v>
      </c>
      <c r="L407" s="95">
        <v>405</v>
      </c>
      <c r="M407" s="96">
        <v>8.6737173573428805</v>
      </c>
      <c r="N407" s="96">
        <v>49.2904393997661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cm="1">
        <f t="array" ref="J408">LOOKUP(1,1/FREQUENCY(0,SIN((RADIANS($M$3:$M$513-H408))/2)^2+SIN((RADIANS($N$3:$N$513-I408))/2)^2*COS(RADIANS($M$3:$M$513))*COS(RADIANS(H408))),$L$3:$L$513)</f>
        <v>400</v>
      </c>
      <c r="L408" s="95">
        <v>406</v>
      </c>
      <c r="M408" s="96">
        <v>9.4878951182233706</v>
      </c>
      <c r="N408" s="96">
        <v>53.636557777458897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cm="1">
        <f t="array" ref="J409">LOOKUP(1,1/FREQUENCY(0,SIN((RADIANS($M$3:$M$513-H409))/2)^2+SIN((RADIANS($N$3:$N$513-I409))/2)^2*COS(RADIANS($M$3:$M$513))*COS(RADIANS(H409))),$L$3:$L$513)</f>
        <v>400</v>
      </c>
      <c r="L409" s="95">
        <v>407</v>
      </c>
      <c r="M409" s="96">
        <v>9.4915108495464295</v>
      </c>
      <c r="N409" s="96">
        <v>53.658098307544002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cm="1">
        <f t="array" ref="J410">LOOKUP(1,1/FREQUENCY(0,SIN((RADIANS($M$3:$M$513-H410))/2)^2+SIN((RADIANS($N$3:$N$513-I410))/2)^2*COS(RADIANS($M$3:$M$513))*COS(RADIANS(H410))),$L$3:$L$513)</f>
        <v>400</v>
      </c>
      <c r="L410" s="95">
        <v>408</v>
      </c>
      <c r="M410" s="96">
        <v>7.4722478588414498</v>
      </c>
      <c r="N410" s="96">
        <v>47.646632419508599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cm="1">
        <f t="array" ref="J411">LOOKUP(1,1/FREQUENCY(0,SIN((RADIANS($M$3:$M$513-H411))/2)^2+SIN((RADIANS($N$3:$N$513-I411))/2)^2*COS(RADIANS($M$3:$M$513))*COS(RADIANS(H411))),$L$3:$L$513)</f>
        <v>404</v>
      </c>
      <c r="L411" s="95">
        <v>409</v>
      </c>
      <c r="M411" s="96">
        <v>13.4428542096901</v>
      </c>
      <c r="N411" s="96">
        <v>48.434546415627402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cm="1">
        <f t="array" ref="J412">LOOKUP(1,1/FREQUENCY(0,SIN((RADIANS($M$3:$M$513-H412))/2)^2+SIN((RADIANS($N$3:$N$513-I412))/2)^2*COS(RADIANS($M$3:$M$513))*COS(RADIANS(H412))),$L$3:$L$513)</f>
        <v>400</v>
      </c>
      <c r="L412" s="95">
        <v>410</v>
      </c>
      <c r="M412" s="96">
        <v>13.7106901435785</v>
      </c>
      <c r="N412" s="96">
        <v>48.519305178192297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cm="1">
        <f t="array" ref="J413">LOOKUP(1,1/FREQUENCY(0,SIN((RADIANS($M$3:$M$513-H413))/2)^2+SIN((RADIANS($N$3:$N$513-I413))/2)^2*COS(RADIANS($M$3:$M$513))*COS(RADIANS(H413))),$L$3:$L$513)</f>
        <v>400</v>
      </c>
      <c r="L413" s="95">
        <v>411</v>
      </c>
      <c r="M413" s="96">
        <v>6.0250288176895497</v>
      </c>
      <c r="N413" s="96">
        <v>54.354028688164298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cm="1">
        <f t="array" ref="J414">LOOKUP(1,1/FREQUENCY(0,SIN((RADIANS($M$3:$M$513-H414))/2)^2+SIN((RADIANS($N$3:$N$513-I414))/2)^2*COS(RADIANS($M$3:$M$513))*COS(RADIANS(H414))),$L$3:$L$513)</f>
        <v>400</v>
      </c>
      <c r="L414" s="95">
        <v>412</v>
      </c>
      <c r="M414" s="96">
        <v>6.0250329499398596</v>
      </c>
      <c r="N414" s="96">
        <v>54.354932999486401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cm="1">
        <f t="array" ref="J415">LOOKUP(1,1/FREQUENCY(0,SIN((RADIANS($M$3:$M$513-H415))/2)^2+SIN((RADIANS($N$3:$N$513-I415))/2)^2*COS(RADIANS($M$3:$M$513))*COS(RADIANS(H415))),$L$3:$L$513)</f>
        <v>400</v>
      </c>
      <c r="L415" s="95">
        <v>413</v>
      </c>
      <c r="M415" s="96">
        <v>9.0918353044990301</v>
      </c>
      <c r="N415" s="96">
        <v>49.294618899880703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cm="1">
        <f t="array" ref="J416">LOOKUP(1,1/FREQUENCY(0,SIN((RADIANS($M$3:$M$513-H416))/2)^2+SIN((RADIANS($N$3:$N$513-I416))/2)^2*COS(RADIANS($M$3:$M$513))*COS(RADIANS(H416))),$L$3:$L$513)</f>
        <v>400</v>
      </c>
      <c r="L416" s="95">
        <v>414</v>
      </c>
      <c r="M416" s="96">
        <v>8.6637832031665702</v>
      </c>
      <c r="N416" s="96">
        <v>49.360087412703201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cm="1">
        <f t="array" ref="J417">LOOKUP(1,1/FREQUENCY(0,SIN((RADIANS($M$3:$M$513-H417))/2)^2+SIN((RADIANS($N$3:$N$513-I417))/2)^2*COS(RADIANS($M$3:$M$513))*COS(RADIANS(H417))),$L$3:$L$513)</f>
        <v>400</v>
      </c>
      <c r="L417" s="95">
        <v>415</v>
      </c>
      <c r="M417" s="96">
        <v>7.9592195440256104</v>
      </c>
      <c r="N417" s="96">
        <v>47.5783599815231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cm="1">
        <f t="array" ref="J418">LOOKUP(1,1/FREQUENCY(0,SIN((RADIANS($M$3:$M$513-H418))/2)^2+SIN((RADIANS($N$3:$N$513-I418))/2)^2*COS(RADIANS($M$3:$M$513))*COS(RADIANS(H418))),$L$3:$L$513)</f>
        <v>400</v>
      </c>
      <c r="L418" s="95">
        <v>416</v>
      </c>
      <c r="M418" s="96">
        <v>8.3491261314819294</v>
      </c>
      <c r="N418" s="96">
        <v>49.013052154811803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cm="1">
        <f t="array" ref="J419">LOOKUP(1,1/FREQUENCY(0,SIN((RADIANS($M$3:$M$513-H419))/2)^2+SIN((RADIANS($N$3:$N$513-I419))/2)^2*COS(RADIANS($M$3:$M$513))*COS(RADIANS(H419))),$L$3:$L$513)</f>
        <v>400</v>
      </c>
      <c r="L419" s="95">
        <v>417</v>
      </c>
      <c r="M419" s="96">
        <v>10.4203896078253</v>
      </c>
      <c r="N419" s="96">
        <v>52.165200451871598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cm="1">
        <f t="array" ref="J420">LOOKUP(1,1/FREQUENCY(0,SIN((RADIANS($M$3:$M$513-H420))/2)^2+SIN((RADIANS($N$3:$N$513-I420))/2)^2*COS(RADIANS($M$3:$M$513))*COS(RADIANS(H420))),$L$3:$L$513)</f>
        <v>404</v>
      </c>
      <c r="L420" s="95">
        <v>418</v>
      </c>
      <c r="M420" s="96">
        <v>10.3884722351089</v>
      </c>
      <c r="N420" s="96">
        <v>52.151364960960102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cm="1">
        <f t="array" ref="J421">LOOKUP(1,1/FREQUENCY(0,SIN((RADIANS($M$3:$M$513-H421))/2)^2+SIN((RADIANS($N$3:$N$513-I421))/2)^2*COS(RADIANS($M$3:$M$513))*COS(RADIANS(H421))),$L$3:$L$513)</f>
        <v>400</v>
      </c>
      <c r="L421" s="95">
        <v>419</v>
      </c>
      <c r="M421" s="96">
        <v>8.3062626967242092</v>
      </c>
      <c r="N421" s="96">
        <v>49.012825879927199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cm="1">
        <f t="array" ref="J422">LOOKUP(1,1/FREQUENCY(0,SIN((RADIANS($M$3:$M$513-H422))/2)^2+SIN((RADIANS($N$3:$N$513-I422))/2)^2*COS(RADIANS($M$3:$M$513))*COS(RADIANS(H422))),$L$3:$L$513)</f>
        <v>404</v>
      </c>
      <c r="L422" s="95">
        <v>420</v>
      </c>
      <c r="M422" s="96">
        <v>6.2161929891282703</v>
      </c>
      <c r="N422" s="96">
        <v>50.912361833862803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cm="1">
        <f t="array" ref="J423">LOOKUP(1,1/FREQUENCY(0,SIN((RADIANS($M$3:$M$513-H423))/2)^2+SIN((RADIANS($N$3:$N$513-I423))/2)^2*COS(RADIANS($M$3:$M$513))*COS(RADIANS(H423))),$L$3:$L$513)</f>
        <v>400</v>
      </c>
      <c r="L423" s="95">
        <v>421</v>
      </c>
      <c r="M423" s="96">
        <v>5.91852741859707</v>
      </c>
      <c r="N423" s="96">
        <v>51.148426414922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cm="1">
        <f t="array" ref="J424">LOOKUP(1,1/FREQUENCY(0,SIN((RADIANS($M$3:$M$513-H424))/2)^2+SIN((RADIANS($N$3:$N$513-I424))/2)^2*COS(RADIANS($M$3:$M$513))*COS(RADIANS(H424))),$L$3:$L$513)</f>
        <v>28</v>
      </c>
      <c r="L424" s="95">
        <v>422</v>
      </c>
      <c r="M424" s="96">
        <v>6.2140153990157998</v>
      </c>
      <c r="N424" s="96">
        <v>50.943899913974001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cm="1">
        <f t="array" ref="J425">LOOKUP(1,1/FREQUENCY(0,SIN((RADIANS($M$3:$M$513-H425))/2)^2+SIN((RADIANS($N$3:$N$513-I425))/2)^2*COS(RADIANS($M$3:$M$513))*COS(RADIANS(H425))),$L$3:$L$513)</f>
        <v>20</v>
      </c>
      <c r="L425" s="95">
        <v>423</v>
      </c>
      <c r="M425" s="96">
        <v>10.9662584489437</v>
      </c>
      <c r="N425" s="96">
        <v>47.269530501528898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cm="1">
        <f t="array" ref="J426">LOOKUP(1,1/FREQUENCY(0,SIN((RADIANS($M$3:$M$513-H426))/2)^2+SIN((RADIANS($N$3:$N$513-I426))/2)^2*COS(RADIANS($M$3:$M$513))*COS(RADIANS(H426))),$L$3:$L$513)</f>
        <v>28</v>
      </c>
      <c r="L426" s="95">
        <v>424</v>
      </c>
      <c r="M426" s="96">
        <v>11.277721100358001</v>
      </c>
      <c r="N426" s="96">
        <v>47.4958727068203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cm="1">
        <f t="array" ref="J427">LOOKUP(1,1/FREQUENCY(0,SIN((RADIANS($M$3:$M$513-H427))/2)^2+SIN((RADIANS($N$3:$N$513-I427))/2)^2*COS(RADIANS($M$3:$M$513))*COS(RADIANS(H427))),$L$3:$L$513)</f>
        <v>28</v>
      </c>
      <c r="L427" s="95">
        <v>425</v>
      </c>
      <c r="M427" s="96">
        <v>11.2869439219167</v>
      </c>
      <c r="N427" s="96">
        <v>47.492862517602802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cm="1">
        <f t="array" ref="J428">LOOKUP(1,1/FREQUENCY(0,SIN((RADIANS($M$3:$M$513-H428))/2)^2+SIN((RADIANS($N$3:$N$513-I428))/2)^2*COS(RADIANS($M$3:$M$513))*COS(RADIANS(H428))),$L$3:$L$513)</f>
        <v>20</v>
      </c>
      <c r="L428" s="95">
        <v>426</v>
      </c>
      <c r="M428" s="96">
        <v>13.5053369296479</v>
      </c>
      <c r="N428" s="96">
        <v>52.474778906765501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cm="1">
        <f t="array" ref="J429">LOOKUP(1,1/FREQUENCY(0,SIN((RADIANS($M$3:$M$513-H429))/2)^2+SIN((RADIANS($N$3:$N$513-I429))/2)^2*COS(RADIANS($M$3:$M$513))*COS(RADIANS(H429))),$L$3:$L$513)</f>
        <v>36</v>
      </c>
      <c r="L429" s="95">
        <v>427</v>
      </c>
      <c r="M429" s="96">
        <v>8.2487290730179694</v>
      </c>
      <c r="N429" s="96">
        <v>48.846316555801998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cm="1">
        <f t="array" ref="J430">LOOKUP(1,1/FREQUENCY(0,SIN((RADIANS($M$3:$M$513-H430))/2)^2+SIN((RADIANS($N$3:$N$513-I430))/2)^2*COS(RADIANS($M$3:$M$513))*COS(RADIANS(H430))),$L$3:$L$513)</f>
        <v>28</v>
      </c>
      <c r="L430" s="95">
        <v>428</v>
      </c>
      <c r="M430" s="96">
        <v>8.2497504565974094</v>
      </c>
      <c r="N430" s="96">
        <v>48.849177373113598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cm="1">
        <f t="array" ref="J431">LOOKUP(1,1/FREQUENCY(0,SIN((RADIANS($M$3:$M$513-H431))/2)^2+SIN((RADIANS($N$3:$N$513-I431))/2)^2*COS(RADIANS($M$3:$M$513))*COS(RADIANS(H431))),$L$3:$L$513)</f>
        <v>20</v>
      </c>
      <c r="L431" s="95">
        <v>429</v>
      </c>
      <c r="M431" s="96">
        <v>9.4596774787226199</v>
      </c>
      <c r="N431" s="96">
        <v>53.864657504243901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cm="1">
        <f t="array" ref="J432">LOOKUP(1,1/FREQUENCY(0,SIN((RADIANS($M$3:$M$513-H432))/2)^2+SIN((RADIANS($N$3:$N$513-I432))/2)^2*COS(RADIANS($M$3:$M$513))*COS(RADIANS(H432))),$L$3:$L$513)</f>
        <v>28</v>
      </c>
      <c r="L432" s="95">
        <v>430</v>
      </c>
      <c r="M432" s="96">
        <v>11.4703941444441</v>
      </c>
      <c r="N432" s="96">
        <v>50.930390264417099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cm="1">
        <f t="array" ref="J433">LOOKUP(1,1/FREQUENCY(0,SIN((RADIANS($M$3:$M$513-H433))/2)^2+SIN((RADIANS($N$3:$N$513-I433))/2)^2*COS(RADIANS($M$3:$M$513))*COS(RADIANS(H433))),$L$3:$L$513)</f>
        <v>28</v>
      </c>
      <c r="L433" s="95">
        <v>431</v>
      </c>
      <c r="M433" s="96">
        <v>11.4299065773025</v>
      </c>
      <c r="N433" s="96">
        <v>50.911446461095501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cm="1">
        <f t="array" ref="J434">LOOKUP(1,1/FREQUENCY(0,SIN((RADIANS($M$3:$M$513-H434))/2)^2+SIN((RADIANS($N$3:$N$513-I434))/2)^2*COS(RADIANS($M$3:$M$513))*COS(RADIANS(H434))),$L$3:$L$513)</f>
        <v>28</v>
      </c>
      <c r="L434" s="95">
        <v>432</v>
      </c>
      <c r="M434" s="96">
        <v>7.2546568821423101</v>
      </c>
      <c r="N434" s="96">
        <v>53.026671631592698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cm="1">
        <f t="array" ref="J435">LOOKUP(1,1/FREQUENCY(0,SIN((RADIANS($M$3:$M$513-H435))/2)^2+SIN((RADIANS($N$3:$N$513-I435))/2)^2*COS(RADIANS($M$3:$M$513))*COS(RADIANS(H435))),$L$3:$L$513)</f>
        <v>28</v>
      </c>
      <c r="L435" s="95">
        <v>433</v>
      </c>
      <c r="M435" s="96">
        <v>7.2550178252234696</v>
      </c>
      <c r="N435" s="96">
        <v>53.026713692806702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cm="1">
        <f t="array" ref="J436">LOOKUP(1,1/FREQUENCY(0,SIN((RADIANS($M$3:$M$513-H436))/2)^2+SIN((RADIANS($N$3:$N$513-I436))/2)^2*COS(RADIANS($M$3:$M$513))*COS(RADIANS(H436))),$L$3:$L$513)</f>
        <v>28</v>
      </c>
      <c r="L436" s="95">
        <v>434</v>
      </c>
      <c r="M436" s="96">
        <v>7.3718563941687201</v>
      </c>
      <c r="N436" s="96">
        <v>52.197706709844603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cm="1">
        <f t="array" ref="J437">LOOKUP(1,1/FREQUENCY(0,SIN((RADIANS($M$3:$M$513-H437))/2)^2+SIN((RADIANS($N$3:$N$513-I437))/2)^2*COS(RADIANS($M$3:$M$513))*COS(RADIANS(H437))),$L$3:$L$513)</f>
        <v>28</v>
      </c>
      <c r="L437" s="95">
        <v>435</v>
      </c>
      <c r="M437" s="96">
        <v>13.3998288327093</v>
      </c>
      <c r="N437" s="96">
        <v>53.794447809118601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cm="1">
        <f t="array" ref="J438">LOOKUP(1,1/FREQUENCY(0,SIN((RADIANS($M$3:$M$513-H438))/2)^2+SIN((RADIANS($N$3:$N$513-I438))/2)^2*COS(RADIANS($M$3:$M$513))*COS(RADIANS(H438))),$L$3:$L$513)</f>
        <v>28</v>
      </c>
      <c r="L438" s="95">
        <v>436</v>
      </c>
      <c r="M438" s="96">
        <v>13.3984709179978</v>
      </c>
      <c r="N438" s="96">
        <v>53.793331875481599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cm="1">
        <f t="array" ref="J439">LOOKUP(1,1/FREQUENCY(0,SIN((RADIANS($M$3:$M$513-H439))/2)^2+SIN((RADIANS($N$3:$N$513-I439))/2)^2*COS(RADIANS($M$3:$M$513))*COS(RADIANS(H439))),$L$3:$L$513)</f>
        <v>28</v>
      </c>
      <c r="L439" s="95">
        <v>437</v>
      </c>
      <c r="M439" s="96">
        <v>7.4247452455104304</v>
      </c>
      <c r="N439" s="96">
        <v>51.459258394339798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cm="1">
        <f t="array" ref="J440">LOOKUP(1,1/FREQUENCY(0,SIN((RADIANS($M$3:$M$513-H440))/2)^2+SIN((RADIANS($N$3:$N$513-I440))/2)^2*COS(RADIANS($M$3:$M$513))*COS(RADIANS(H440))),$L$3:$L$513)</f>
        <v>27</v>
      </c>
      <c r="L440" s="95">
        <v>438</v>
      </c>
      <c r="M440" s="96">
        <v>7.1233604676883298</v>
      </c>
      <c r="N440" s="96">
        <v>51.447344386904803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cm="1">
        <f t="array" ref="J441">LOOKUP(1,1/FREQUENCY(0,SIN((RADIANS($M$3:$M$513-H441))/2)^2+SIN((RADIANS($N$3:$N$513-I441))/2)^2*COS(RADIANS($M$3:$M$513))*COS(RADIANS(H441))),$L$3:$L$513)</f>
        <v>407</v>
      </c>
      <c r="L441" s="95">
        <v>439</v>
      </c>
      <c r="M441" s="96">
        <v>7.4167079734279797</v>
      </c>
      <c r="N441" s="96">
        <v>51.4570521949625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cm="1">
        <f t="array" ref="J442">LOOKUP(1,1/FREQUENCY(0,SIN((RADIANS($M$3:$M$513-H442))/2)^2+SIN((RADIANS($N$3:$N$513-I442))/2)^2*COS(RADIANS($M$3:$M$513))*COS(RADIANS(H442))),$L$3:$L$513)</f>
        <v>407</v>
      </c>
      <c r="L442" s="95">
        <v>440</v>
      </c>
      <c r="M442" s="96">
        <v>7.4165827036812804</v>
      </c>
      <c r="N442" s="96">
        <v>51.460782414629101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cm="1">
        <f t="array" ref="J443">LOOKUP(1,1/FREQUENCY(0,SIN((RADIANS($M$3:$M$513-H443))/2)^2+SIN((RADIANS($N$3:$N$513-I443))/2)^2*COS(RADIANS($M$3:$M$513))*COS(RADIANS(H443))),$L$3:$L$513)</f>
        <v>28</v>
      </c>
      <c r="L443" s="95">
        <v>441</v>
      </c>
      <c r="M443" s="96">
        <v>6.5317500408849698</v>
      </c>
      <c r="N443" s="96">
        <v>50.390051314300599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cm="1">
        <f t="array" ref="J444">LOOKUP(1,1/FREQUENCY(0,SIN((RADIANS($M$3:$M$513-H444))/2)^2+SIN((RADIANS($N$3:$N$513-I444))/2)^2*COS(RADIANS($M$3:$M$513))*COS(RADIANS(H444))),$L$3:$L$513)</f>
        <v>28</v>
      </c>
      <c r="L444" s="95">
        <v>442</v>
      </c>
      <c r="M444" s="96">
        <v>6.5330366211479696</v>
      </c>
      <c r="N444" s="96">
        <v>50.392242777670901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cm="1">
        <f t="array" ref="J445">LOOKUP(1,1/FREQUENCY(0,SIN((RADIANS($M$3:$M$513-H445))/2)^2+SIN((RADIANS($N$3:$N$513-I445))/2)^2*COS(RADIANS($M$3:$M$513))*COS(RADIANS(H445))),$L$3:$L$513)</f>
        <v>28</v>
      </c>
      <c r="L445" s="95">
        <v>443</v>
      </c>
      <c r="M445" s="96">
        <v>6.6087922677099904</v>
      </c>
      <c r="N445" s="96">
        <v>51.034678772085698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cm="1">
        <f t="array" ref="J446">LOOKUP(1,1/FREQUENCY(0,SIN((RADIANS($M$3:$M$513-H446))/2)^2+SIN((RADIANS($N$3:$N$513-I446))/2)^2*COS(RADIANS($M$3:$M$513))*COS(RADIANS(H446))),$L$3:$L$513)</f>
        <v>28</v>
      </c>
      <c r="L446" s="95">
        <v>444</v>
      </c>
      <c r="M446" s="96">
        <v>6.8089062635432098</v>
      </c>
      <c r="N446" s="96">
        <v>51.268607625022703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cm="1">
        <f t="array" ref="J447">LOOKUP(1,1/FREQUENCY(0,SIN((RADIANS($M$3:$M$513-H447))/2)^2+SIN((RADIANS($N$3:$N$513-I447))/2)^2*COS(RADIANS($M$3:$M$513))*COS(RADIANS(H447))),$L$3:$L$513)</f>
        <v>28</v>
      </c>
      <c r="L447" s="95">
        <v>445</v>
      </c>
      <c r="M447" s="96">
        <v>6.7203316747942203</v>
      </c>
      <c r="N447" s="96">
        <v>51.344123577395401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cm="1">
        <f t="array" ref="J448">LOOKUP(1,1/FREQUENCY(0,SIN((RADIANS($M$3:$M$513-H448))/2)^2+SIN((RADIANS($N$3:$N$513-I448))/2)^2*COS(RADIANS($M$3:$M$513))*COS(RADIANS(H448))),$L$3:$L$513)</f>
        <v>28</v>
      </c>
      <c r="L448" s="95">
        <v>446</v>
      </c>
      <c r="M448" s="96">
        <v>7.1393748240898596</v>
      </c>
      <c r="N448" s="96">
        <v>51.560831391651703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cm="1">
        <f t="array" ref="J449">LOOKUP(1,1/FREQUENCY(0,SIN((RADIANS($M$3:$M$513-H449))/2)^2+SIN((RADIANS($N$3:$N$513-I449))/2)^2*COS(RADIANS($M$3:$M$513))*COS(RADIANS(H449))),$L$3:$L$513)</f>
        <v>20</v>
      </c>
      <c r="L449" s="95">
        <v>447</v>
      </c>
      <c r="M449" s="96">
        <v>7.4194637804605099</v>
      </c>
      <c r="N449" s="96">
        <v>51.457510093622901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cm="1">
        <f t="array" ref="J450">LOOKUP(1,1/FREQUENCY(0,SIN((RADIANS($M$3:$M$513-H450))/2)^2+SIN((RADIANS($N$3:$N$513-I450))/2)^2*COS(RADIANS($M$3:$M$513))*COS(RADIANS(H450))),$L$3:$L$513)</f>
        <v>28</v>
      </c>
      <c r="L450" s="95">
        <v>448</v>
      </c>
      <c r="M450" s="96">
        <v>7.1959793437696504</v>
      </c>
      <c r="N450" s="96">
        <v>51.4115753101187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cm="1">
        <f t="array" ref="J451">LOOKUP(1,1/FREQUENCY(0,SIN((RADIANS($M$3:$M$513-H451))/2)^2+SIN((RADIANS($N$3:$N$513-I451))/2)^2*COS(RADIANS($M$3:$M$513))*COS(RADIANS(H451))),$L$3:$L$513)</f>
        <v>28</v>
      </c>
      <c r="L451" s="95">
        <v>449</v>
      </c>
      <c r="M451" s="96">
        <v>7.1792027101896396</v>
      </c>
      <c r="N451" s="96">
        <v>51.4218244823956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cm="1">
        <f t="array" ref="J452">LOOKUP(1,1/FREQUENCY(0,SIN((RADIANS($M$3:$M$513-H452))/2)^2+SIN((RADIANS($N$3:$N$513-I452))/2)^2*COS(RADIANS($M$3:$M$513))*COS(RADIANS(H452))),$L$3:$L$513)</f>
        <v>28</v>
      </c>
      <c r="L452" s="95">
        <v>450</v>
      </c>
      <c r="M452" s="96">
        <v>7.3242796091517999</v>
      </c>
      <c r="N452" s="96">
        <v>51.621387506282701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cm="1">
        <f t="array" ref="J453">LOOKUP(1,1/FREQUENCY(0,SIN((RADIANS($M$3:$M$513-H453))/2)^2+SIN((RADIANS($N$3:$N$513-I453))/2)^2*COS(RADIANS($M$3:$M$513))*COS(RADIANS(H453))),$L$3:$L$513)</f>
        <v>28</v>
      </c>
      <c r="L453" s="95">
        <v>451</v>
      </c>
      <c r="M453" s="96">
        <v>7.3437134339586496</v>
      </c>
      <c r="N453" s="96">
        <v>51.613104999699203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cm="1">
        <f t="array" ref="J454">LOOKUP(1,1/FREQUENCY(0,SIN((RADIANS($M$3:$M$513-H454))/2)^2+SIN((RADIANS($N$3:$N$513-I454))/2)^2*COS(RADIANS($M$3:$M$513))*COS(RADIANS(H454))),$L$3:$L$513)</f>
        <v>28</v>
      </c>
      <c r="L454" s="95">
        <v>452</v>
      </c>
      <c r="M454" s="96">
        <v>6.5227254888222603</v>
      </c>
      <c r="N454" s="96">
        <v>51.322495469299298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cm="1">
        <f t="array" ref="J455">LOOKUP(1,1/FREQUENCY(0,SIN((RADIANS($M$3:$M$513-H455))/2)^2+SIN((RADIANS($N$3:$N$513-I455))/2)^2*COS(RADIANS($M$3:$M$513))*COS(RADIANS(H455))),$L$3:$L$513)</f>
        <v>28</v>
      </c>
      <c r="L455" s="95">
        <v>453</v>
      </c>
      <c r="M455" s="96">
        <v>6.9633054881813701</v>
      </c>
      <c r="N455" s="96">
        <v>50.833762935846103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cm="1">
        <f t="array" ref="J456">LOOKUP(1,1/FREQUENCY(0,SIN((RADIANS($M$3:$M$513-H456))/2)^2+SIN((RADIANS($N$3:$N$513-I456))/2)^2*COS(RADIANS($M$3:$M$513))*COS(RADIANS(H456))),$L$3:$L$513)</f>
        <v>28</v>
      </c>
      <c r="L456" s="95">
        <v>454</v>
      </c>
      <c r="M456" s="96">
        <v>6.9290926908067396</v>
      </c>
      <c r="N456" s="96">
        <v>50.844152972213301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cm="1">
        <f t="array" ref="J457">LOOKUP(1,1/FREQUENCY(0,SIN((RADIANS($M$3:$M$513-H457))/2)^2+SIN((RADIANS($N$3:$N$513-I457))/2)^2*COS(RADIANS($M$3:$M$513))*COS(RADIANS(H457))),$L$3:$L$513)</f>
        <v>28</v>
      </c>
      <c r="L457" s="95">
        <v>455</v>
      </c>
      <c r="M457" s="96">
        <v>7.0958267772740502</v>
      </c>
      <c r="N457" s="96">
        <v>50.826871685696403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cm="1">
        <f t="array" ref="J458">LOOKUP(1,1/FREQUENCY(0,SIN((RADIANS($M$3:$M$513-H458))/2)^2+SIN((RADIANS($N$3:$N$513-I458))/2)^2*COS(RADIANS($M$3:$M$513))*COS(RADIANS(H458))),$L$3:$L$513)</f>
        <v>28</v>
      </c>
      <c r="L458" s="95">
        <v>456</v>
      </c>
      <c r="M458" s="96">
        <v>7.0943579994144201</v>
      </c>
      <c r="N458" s="96">
        <v>50.826967089331198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cm="1">
        <f t="array" ref="J459">LOOKUP(1,1/FREQUENCY(0,SIN((RADIANS($M$3:$M$513-H459))/2)^2+SIN((RADIANS($N$3:$N$513-I459))/2)^2*COS(RADIANS($M$3:$M$513))*COS(RADIANS(H459))),$L$3:$L$513)</f>
        <v>28</v>
      </c>
      <c r="L459" s="95">
        <v>457</v>
      </c>
      <c r="M459" s="96">
        <v>6.57729059429417</v>
      </c>
      <c r="N459" s="96">
        <v>51.556391215033599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cm="1">
        <f t="array" ref="J460">LOOKUP(1,1/FREQUENCY(0,SIN((RADIANS($M$3:$M$513-H460))/2)^2+SIN((RADIANS($N$3:$N$513-I460))/2)^2*COS(RADIANS($M$3:$M$513))*COS(RADIANS(H460))),$L$3:$L$513)</f>
        <v>28</v>
      </c>
      <c r="L460" s="95">
        <v>458</v>
      </c>
      <c r="M460" s="96">
        <v>6.6506675041738097</v>
      </c>
      <c r="N460" s="96">
        <v>51.553702272142402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cm="1">
        <f t="array" ref="J461">LOOKUP(1,1/FREQUENCY(0,SIN((RADIANS($M$3:$M$513-H461))/2)^2+SIN((RADIANS($N$3:$N$513-I461))/2)^2*COS(RADIANS($M$3:$M$513))*COS(RADIANS(H461))),$L$3:$L$513)</f>
        <v>28</v>
      </c>
      <c r="L461" s="95">
        <v>459</v>
      </c>
      <c r="M461" s="96">
        <v>7.82599052323945</v>
      </c>
      <c r="N461" s="96">
        <v>51.750067609886898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cm="1">
        <f t="array" ref="J462">LOOKUP(1,1/FREQUENCY(0,SIN((RADIANS($M$3:$M$513-H462))/2)^2+SIN((RADIANS($N$3:$N$513-I462))/2)^2*COS(RADIANS($M$3:$M$513))*COS(RADIANS(H462))),$L$3:$L$513)</f>
        <v>28</v>
      </c>
      <c r="L462" s="95">
        <v>460</v>
      </c>
      <c r="M462" s="96">
        <v>6.9289790539232996</v>
      </c>
      <c r="N462" s="96">
        <v>50.843817003662899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cm="1">
        <f t="array" ref="J463">LOOKUP(1,1/FREQUENCY(0,SIN((RADIANS($M$3:$M$513-H463))/2)^2+SIN((RADIANS($N$3:$N$513-I463))/2)^2*COS(RADIANS($M$3:$M$513))*COS(RADIANS(H463))),$L$3:$L$513)</f>
        <v>28</v>
      </c>
      <c r="L463" s="95">
        <v>461</v>
      </c>
      <c r="M463" s="96">
        <v>7.9939591760522104</v>
      </c>
      <c r="N463" s="96">
        <v>51.823095437906701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cm="1">
        <f t="array" ref="J464">LOOKUP(1,1/FREQUENCY(0,SIN((RADIANS($M$3:$M$513-H464))/2)^2+SIN((RADIANS($N$3:$N$513-I464))/2)^2*COS(RADIANS($M$3:$M$513))*COS(RADIANS(H464))),$L$3:$L$513)</f>
        <v>28</v>
      </c>
      <c r="L464" s="95">
        <v>462</v>
      </c>
      <c r="M464" s="96">
        <v>7.8340208330587799</v>
      </c>
      <c r="N464" s="96">
        <v>51.755040402093698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cm="1">
        <f t="array" ref="J465">LOOKUP(1,1/FREQUENCY(0,SIN((RADIANS($M$3:$M$513-H465))/2)^2+SIN((RADIANS($N$3:$N$513-I465))/2)^2*COS(RADIANS($M$3:$M$513))*COS(RADIANS(H465))),$L$3:$L$513)</f>
        <v>27</v>
      </c>
      <c r="L465" s="95">
        <v>463</v>
      </c>
      <c r="M465" s="96">
        <v>9.1451768815144892</v>
      </c>
      <c r="N465" s="96">
        <v>52.853246449302901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cm="1">
        <f t="array" ref="J466">LOOKUP(1,1/FREQUENCY(0,SIN((RADIANS($M$3:$M$513-H466))/2)^2+SIN((RADIANS($N$3:$N$513-I466))/2)^2*COS(RADIANS($M$3:$M$513))*COS(RADIANS(H466))),$L$3:$L$513)</f>
        <v>27</v>
      </c>
      <c r="L466" s="95">
        <v>464</v>
      </c>
      <c r="M466" s="96">
        <v>9.1379480156718902</v>
      </c>
      <c r="N466" s="96">
        <v>52.847026994434501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cm="1">
        <f t="array" ref="J467">LOOKUP(1,1/FREQUENCY(0,SIN((RADIANS($M$3:$M$513-H467))/2)^2+SIN((RADIANS($N$3:$N$513-I467))/2)^2*COS(RADIANS($M$3:$M$513))*COS(RADIANS(H467))),$L$3:$L$513)</f>
        <v>28</v>
      </c>
      <c r="L467" s="95">
        <v>465</v>
      </c>
      <c r="M467" s="96">
        <v>8.3188892968600694</v>
      </c>
      <c r="N467" s="96">
        <v>52.066037467104799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cm="1">
        <f t="array" ref="J468">LOOKUP(1,1/FREQUENCY(0,SIN((RADIANS($M$3:$M$513-H468))/2)^2+SIN((RADIANS($N$3:$N$513-I468))/2)^2*COS(RADIANS($M$3:$M$513))*COS(RADIANS(H468))),$L$3:$L$513)</f>
        <v>28</v>
      </c>
      <c r="L468" s="95">
        <v>466</v>
      </c>
      <c r="M468" s="96">
        <v>8.33466775124759</v>
      </c>
      <c r="N468" s="96">
        <v>52.070520097898701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cm="1">
        <f t="array" ref="J469">LOOKUP(1,1/FREQUENCY(0,SIN((RADIANS($M$3:$M$513-H469))/2)^2+SIN((RADIANS($N$3:$N$513-I469))/2)^2*COS(RADIANS($M$3:$M$513))*COS(RADIANS(H469))),$L$3:$L$513)</f>
        <v>27</v>
      </c>
      <c r="L469" s="95">
        <v>467</v>
      </c>
      <c r="M469" s="96">
        <v>7.9818784084277299</v>
      </c>
      <c r="N469" s="96">
        <v>51.676651566485397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cm="1">
        <f t="array" ref="J470">LOOKUP(1,1/FREQUENCY(0,SIN((RADIANS($M$3:$M$513-H470))/2)^2+SIN((RADIANS($N$3:$N$513-I470))/2)^2*COS(RADIANS($M$3:$M$513))*COS(RADIANS(H470))),$L$3:$L$513)</f>
        <v>28</v>
      </c>
      <c r="L470" s="95">
        <v>468</v>
      </c>
      <c r="M470" s="96">
        <v>9.9238299003619694</v>
      </c>
      <c r="N470" s="96">
        <v>51.897561789267201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cm="1">
        <f t="array" ref="J471">LOOKUP(1,1/FREQUENCY(0,SIN((RADIANS($M$3:$M$513-H471))/2)^2+SIN((RADIANS($N$3:$N$513-I471))/2)^2*COS(RADIANS($M$3:$M$513))*COS(RADIANS(H471))),$L$3:$L$513)</f>
        <v>28</v>
      </c>
      <c r="L471" s="95">
        <v>469</v>
      </c>
      <c r="M471" s="96">
        <v>9.8524162497001999</v>
      </c>
      <c r="N471" s="96">
        <v>51.898765302848297</v>
      </c>
    </row>
    <row r="472" spans="1:14" ht="15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cm="1">
        <f t="array" ref="J472">LOOKUP(1,1/FREQUENCY(0,SIN((RADIANS($M$3:$M$513-H472))/2)^2+SIN((RADIANS($N$3:$N$513-I472))/2)^2*COS(RADIANS($M$3:$M$513))*COS(RADIANS(H472))),$L$3:$L$513)</f>
        <v>27</v>
      </c>
      <c r="L472" s="95">
        <v>470</v>
      </c>
      <c r="M472" s="96">
        <v>9.4136813107244297</v>
      </c>
      <c r="N472" s="96">
        <v>52.027482892050799</v>
      </c>
    </row>
    <row r="473" spans="1:14" ht="15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cm="1">
        <f t="array" ref="J473">LOOKUP(1,1/FREQUENCY(0,SIN((RADIANS($M$3:$M$513-H473))/2)^2+SIN((RADIANS($N$3:$N$513-I473))/2)^2*COS(RADIANS($M$3:$M$513))*COS(RADIANS(H473))),$L$3:$L$513)</f>
        <v>83</v>
      </c>
      <c r="L473" s="95">
        <v>471</v>
      </c>
      <c r="M473" s="96">
        <v>10.355214992320599</v>
      </c>
      <c r="N473" s="96">
        <v>52.175811015775899</v>
      </c>
    </row>
    <row r="474" spans="1:14" ht="15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cm="1">
        <f t="array" ref="J474">LOOKUP(1,1/FREQUENCY(0,SIN((RADIANS($M$3:$M$513-H474))/2)^2+SIN((RADIANS($N$3:$N$513-I474))/2)^2*COS(RADIANS($M$3:$M$513))*COS(RADIANS(H474))),$L$3:$L$513)</f>
        <v>83</v>
      </c>
      <c r="L474" s="95">
        <v>472</v>
      </c>
      <c r="M474" s="96">
        <v>10.7027320091441</v>
      </c>
      <c r="N474" s="96">
        <v>47.826459835337801</v>
      </c>
    </row>
    <row r="475" spans="1:14" ht="15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cm="1">
        <f t="array" ref="J475">LOOKUP(1,1/FREQUENCY(0,SIN((RADIANS($M$3:$M$513-H475))/2)^2+SIN((RADIANS($N$3:$N$513-I475))/2)^2*COS(RADIANS($M$3:$M$513))*COS(RADIANS(H475))),$L$3:$L$513)</f>
        <v>404</v>
      </c>
      <c r="L475" s="95">
        <v>473</v>
      </c>
      <c r="M475" s="96">
        <v>10.7037422782749</v>
      </c>
      <c r="N475" s="96">
        <v>47.826415980499</v>
      </c>
    </row>
    <row r="476" spans="1:14" ht="15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cm="1">
        <f t="array" ref="J476">LOOKUP(1,1/FREQUENCY(0,SIN((RADIANS($M$3:$M$513-H476))/2)^2+SIN((RADIANS($N$3:$N$513-I476))/2)^2*COS(RADIANS($M$3:$M$513))*COS(RADIANS(H476))),$L$3:$L$513)</f>
        <v>83</v>
      </c>
      <c r="L476" s="95">
        <v>474</v>
      </c>
      <c r="M476" s="96">
        <v>10.1949335038034</v>
      </c>
      <c r="N476" s="96">
        <v>47.970936906638499</v>
      </c>
    </row>
    <row r="477" spans="1:14" ht="15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cm="1">
        <f t="array" ref="J477">LOOKUP(1,1/FREQUENCY(0,SIN((RADIANS($M$3:$M$513-H477))/2)^2+SIN((RADIANS($N$3:$N$513-I477))/2)^2*COS(RADIANS($M$3:$M$513))*COS(RADIANS(H477))),$L$3:$L$513)</f>
        <v>83</v>
      </c>
      <c r="L477" s="95">
        <v>475</v>
      </c>
      <c r="M477" s="96">
        <v>10.641286821187199</v>
      </c>
      <c r="N477" s="96">
        <v>48.027451234708003</v>
      </c>
    </row>
    <row r="478" spans="1:14" ht="15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cm="1">
        <f t="array" ref="J478">LOOKUP(1,1/FREQUENCY(0,SIN((RADIANS($M$3:$M$513-H478))/2)^2+SIN((RADIANS($N$3:$N$513-I478))/2)^2*COS(RADIANS($M$3:$M$513))*COS(RADIANS(H478))),$L$3:$L$513)</f>
        <v>83</v>
      </c>
      <c r="L478" s="95">
        <v>476</v>
      </c>
      <c r="M478" s="96">
        <v>10.6418026309511</v>
      </c>
      <c r="N478" s="96">
        <v>48.025849268519202</v>
      </c>
    </row>
    <row r="479" spans="1:14" ht="15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cm="1">
        <f t="array" ref="J479">LOOKUP(1,1/FREQUENCY(0,SIN((RADIANS($M$3:$M$513-H479))/2)^2+SIN((RADIANS($N$3:$N$513-I479))/2)^2*COS(RADIANS($M$3:$M$513))*COS(RADIANS(H479))),$L$3:$L$513)</f>
        <v>404</v>
      </c>
      <c r="L479" s="95">
        <v>477</v>
      </c>
      <c r="M479" s="96">
        <v>8.6700993071585195</v>
      </c>
      <c r="N479" s="96">
        <v>49.309202284285199</v>
      </c>
    </row>
    <row r="480" spans="1:14" ht="15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cm="1">
        <f t="array" ref="J480">LOOKUP(1,1/FREQUENCY(0,SIN((RADIANS($M$3:$M$513-H480))/2)^2+SIN((RADIANS($N$3:$N$513-I480))/2)^2*COS(RADIANS($M$3:$M$513))*COS(RADIANS(H480))),$L$3:$L$513)</f>
        <v>404</v>
      </c>
      <c r="L480" s="95">
        <v>478</v>
      </c>
      <c r="M480" s="96">
        <v>9.2280887635960909</v>
      </c>
      <c r="N480" s="96">
        <v>51.812453402839097</v>
      </c>
    </row>
    <row r="481" spans="1:14" ht="15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cm="1">
        <f t="array" ref="J481">LOOKUP(1,1/FREQUENCY(0,SIN((RADIANS($M$3:$M$513-H481))/2)^2+SIN((RADIANS($N$3:$N$513-I481))/2)^2*COS(RADIANS($M$3:$M$513))*COS(RADIANS(H481))),$L$3:$L$513)</f>
        <v>404</v>
      </c>
      <c r="L481" s="95">
        <v>479</v>
      </c>
      <c r="M481" s="96">
        <v>9.2318701125616105</v>
      </c>
      <c r="N481" s="96">
        <v>51.810119094224</v>
      </c>
    </row>
    <row r="482" spans="1:14" ht="15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cm="1">
        <f t="array" ref="J482">LOOKUP(1,1/FREQUENCY(0,SIN((RADIANS($M$3:$M$513-H482))/2)^2+SIN((RADIANS($N$3:$N$513-I482))/2)^2*COS(RADIANS($M$3:$M$513))*COS(RADIANS(H482))),$L$3:$L$513)</f>
        <v>84</v>
      </c>
      <c r="L482" s="95">
        <v>480</v>
      </c>
      <c r="M482" s="96">
        <v>10.2341629653667</v>
      </c>
      <c r="N482" s="96">
        <v>48.528932098872502</v>
      </c>
    </row>
    <row r="483" spans="1:14" ht="15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cm="1">
        <f t="array" ref="J483">LOOKUP(1,1/FREQUENCY(0,SIN((RADIANS($M$3:$M$513-H483))/2)^2+SIN((RADIANS($N$3:$N$513-I483))/2)^2*COS(RADIANS($M$3:$M$513))*COS(RADIANS(H483))),$L$3:$L$513)</f>
        <v>404</v>
      </c>
      <c r="L483" s="95">
        <v>481</v>
      </c>
      <c r="M483" s="96">
        <v>8.7351357991000498</v>
      </c>
      <c r="N483" s="96">
        <v>50.159191569653899</v>
      </c>
    </row>
    <row r="484" spans="1:14" ht="15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cm="1">
        <f t="array" ref="J484">LOOKUP(1,1/FREQUENCY(0,SIN((RADIANS($M$3:$M$513-H484))/2)^2+SIN((RADIANS($N$3:$N$513-I484))/2)^2*COS(RADIANS($M$3:$M$513))*COS(RADIANS(H484))),$L$3:$L$513)</f>
        <v>404</v>
      </c>
      <c r="L484" s="95">
        <v>482</v>
      </c>
      <c r="M484" s="96">
        <v>8.8722596912966694</v>
      </c>
      <c r="N484" s="96">
        <v>50.129725329781998</v>
      </c>
    </row>
    <row r="485" spans="1:14" ht="15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cm="1">
        <f t="array" ref="J485">LOOKUP(1,1/FREQUENCY(0,SIN((RADIANS($M$3:$M$513-H485))/2)^2+SIN((RADIANS($N$3:$N$513-I485))/2)^2*COS(RADIANS($M$3:$M$513))*COS(RADIANS(H485))),$L$3:$L$513)</f>
        <v>84</v>
      </c>
      <c r="L485" s="95">
        <v>483</v>
      </c>
      <c r="M485" s="96">
        <v>8.7432606191800009</v>
      </c>
      <c r="N485" s="96">
        <v>50.162337981072902</v>
      </c>
    </row>
    <row r="486" spans="1:14" ht="15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cm="1">
        <f t="array" ref="J486">LOOKUP(1,1/FREQUENCY(0,SIN((RADIANS($M$3:$M$513-H486))/2)^2+SIN((RADIANS($N$3:$N$513-I486))/2)^2*COS(RADIANS($M$3:$M$513))*COS(RADIANS(H486))),$L$3:$L$513)</f>
        <v>404</v>
      </c>
      <c r="L486" s="95">
        <v>484</v>
      </c>
      <c r="M486" s="96">
        <v>7.4494870142319103</v>
      </c>
      <c r="N486" s="96">
        <v>50.402525972840898</v>
      </c>
    </row>
    <row r="487" spans="1:14" ht="15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cm="1">
        <f t="array" ref="J487">LOOKUP(1,1/FREQUENCY(0,SIN((RADIANS($M$3:$M$513-H487))/2)^2+SIN((RADIANS($N$3:$N$513-I487))/2)^2*COS(RADIANS($M$3:$M$513))*COS(RADIANS(H487))),$L$3:$L$513)</f>
        <v>404</v>
      </c>
      <c r="L487" s="95">
        <v>485</v>
      </c>
      <c r="M487" s="96">
        <v>6.6814636525769702</v>
      </c>
      <c r="N487" s="96">
        <v>51.577652763509299</v>
      </c>
    </row>
    <row r="488" spans="1:14" ht="15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cm="1">
        <f t="array" ref="J488">LOOKUP(1,1/FREQUENCY(0,SIN((RADIANS($M$3:$M$513-H488))/2)^2+SIN((RADIANS($N$3:$N$513-I488))/2)^2*COS(RADIANS($M$3:$M$513))*COS(RADIANS(H488))),$L$3:$L$513)</f>
        <v>84</v>
      </c>
      <c r="L488" s="95">
        <v>486</v>
      </c>
      <c r="M488" s="96">
        <v>6.1398205160605297</v>
      </c>
      <c r="N488" s="96">
        <v>49.6685969450672</v>
      </c>
    </row>
    <row r="489" spans="1:14" ht="15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cm="1">
        <f t="array" ref="J489">LOOKUP(1,1/FREQUENCY(0,SIN((RADIANS($M$3:$M$513-H489))/2)^2+SIN((RADIANS($N$3:$N$513-I489))/2)^2*COS(RADIANS($M$3:$M$513))*COS(RADIANS(H489))),$L$3:$L$513)</f>
        <v>404</v>
      </c>
      <c r="L489" s="95">
        <v>487</v>
      </c>
      <c r="M489" s="96">
        <v>12.007413879597401</v>
      </c>
      <c r="N489" s="96">
        <v>55.451508521262099</v>
      </c>
    </row>
    <row r="490" spans="1:14" ht="15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cm="1">
        <f t="array" ref="J490">LOOKUP(1,1/FREQUENCY(0,SIN((RADIANS($M$3:$M$513-H490))/2)^2+SIN((RADIANS($N$3:$N$513-I490))/2)^2*COS(RADIANS($M$3:$M$513))*COS(RADIANS(H490))),$L$3:$L$513)</f>
        <v>404</v>
      </c>
      <c r="L490" s="95">
        <v>488</v>
      </c>
      <c r="M490" s="96">
        <v>12.337424562518599</v>
      </c>
      <c r="N490" s="96">
        <v>51.196957948349599</v>
      </c>
    </row>
    <row r="491" spans="1:14" ht="15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cm="1">
        <f t="array" ref="J491">LOOKUP(1,1/FREQUENCY(0,SIN((RADIANS($M$3:$M$513-H491))/2)^2+SIN((RADIANS($N$3:$N$513-I491))/2)^2*COS(RADIANS($M$3:$M$513))*COS(RADIANS(H491))),$L$3:$L$513)</f>
        <v>84</v>
      </c>
      <c r="L491" s="95">
        <v>489</v>
      </c>
      <c r="M491" s="96">
        <v>7.7525434408724001</v>
      </c>
      <c r="N491" s="96">
        <v>47.539113356905197</v>
      </c>
    </row>
    <row r="492" spans="1:14" ht="15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cm="1">
        <f t="array" ref="J492">LOOKUP(1,1/FREQUENCY(0,SIN((RADIANS($M$3:$M$513-H492))/2)^2+SIN((RADIANS($N$3:$N$513-I492))/2)^2*COS(RADIANS($M$3:$M$513))*COS(RADIANS(H492))),$L$3:$L$513)</f>
        <v>84</v>
      </c>
      <c r="L492" s="95">
        <v>490</v>
      </c>
      <c r="M492" s="96">
        <v>10.664258971776301</v>
      </c>
      <c r="N492" s="96">
        <v>49.9799858916058</v>
      </c>
    </row>
    <row r="493" spans="1:14" ht="15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cm="1">
        <f t="array" ref="J493">LOOKUP(1,1/FREQUENCY(0,SIN((RADIANS($M$3:$M$513-H493))/2)^2+SIN((RADIANS($N$3:$N$513-I493))/2)^2*COS(RADIANS($M$3:$M$513))*COS(RADIANS(H493))),$L$3:$L$513)</f>
        <v>84</v>
      </c>
      <c r="L493" s="95">
        <v>491</v>
      </c>
      <c r="M493" s="96">
        <v>11.106734232098001</v>
      </c>
      <c r="N493" s="96">
        <v>49.9790817250407</v>
      </c>
    </row>
    <row r="494" spans="1:14" ht="15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cm="1">
        <f t="array" ref="J494">LOOKUP(1,1/FREQUENCY(0,SIN((RADIANS($M$3:$M$513-H494))/2)^2+SIN((RADIANS($N$3:$N$513-I494))/2)^2*COS(RADIANS($M$3:$M$513))*COS(RADIANS(H494))),$L$3:$L$513)</f>
        <v>83</v>
      </c>
      <c r="L494" s="95">
        <v>492</v>
      </c>
      <c r="M494" s="96">
        <v>8.6186277679921393</v>
      </c>
      <c r="N494" s="96">
        <v>50.092249821673597</v>
      </c>
    </row>
    <row r="495" spans="1:14" ht="15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cm="1">
        <f t="array" ref="J495">LOOKUP(1,1/FREQUENCY(0,SIN((RADIANS($M$3:$M$513-H495))/2)^2+SIN((RADIANS($N$3:$N$513-I495))/2)^2*COS(RADIANS($M$3:$M$513))*COS(RADIANS(H495))),$L$3:$L$513)</f>
        <v>83</v>
      </c>
      <c r="L495" s="95">
        <v>493</v>
      </c>
      <c r="M495" s="96">
        <v>7.9777530922708699</v>
      </c>
      <c r="N495" s="96">
        <v>47.367223851006599</v>
      </c>
    </row>
    <row r="496" spans="1:14" ht="15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cm="1">
        <f t="array" ref="J496">LOOKUP(1,1/FREQUENCY(0,SIN((RADIANS($M$3:$M$513-H496))/2)^2+SIN((RADIANS($N$3:$N$513-I496))/2)^2*COS(RADIANS($M$3:$M$513))*COS(RADIANS(H496))),$L$3:$L$513)</f>
        <v>404</v>
      </c>
      <c r="L496" s="95">
        <v>494</v>
      </c>
      <c r="M496" s="96">
        <v>8.1833885285470203</v>
      </c>
      <c r="N496" s="96">
        <v>47.598960218039203</v>
      </c>
    </row>
    <row r="497" spans="1:14" ht="15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cm="1">
        <f t="array" ref="J497">LOOKUP(1,1/FREQUENCY(0,SIN((RADIANS($M$3:$M$513-H497))/2)^2+SIN((RADIANS($N$3:$N$513-I497))/2)^2*COS(RADIANS($M$3:$M$513))*COS(RADIANS(H497))),$L$3:$L$513)</f>
        <v>83</v>
      </c>
      <c r="L497" s="95">
        <v>495</v>
      </c>
      <c r="M497" s="96">
        <v>8.1835596165433095</v>
      </c>
      <c r="N497" s="96">
        <v>47.601323769444001</v>
      </c>
    </row>
    <row r="498" spans="1:14" ht="15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cm="1">
        <f t="array" ref="J498">LOOKUP(1,1/FREQUENCY(0,SIN((RADIANS($M$3:$M$513-H498))/2)^2+SIN((RADIANS($N$3:$N$513-I498))/2)^2*COS(RADIANS($M$3:$M$513))*COS(RADIANS(H498))),$L$3:$L$513)</f>
        <v>83</v>
      </c>
      <c r="L498" s="95">
        <v>496</v>
      </c>
      <c r="M498" s="96">
        <v>7.9711786345903501</v>
      </c>
      <c r="N498" s="96">
        <v>47.545783345079101</v>
      </c>
    </row>
    <row r="499" spans="1:14" ht="15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cm="1">
        <f t="array" ref="J499">LOOKUP(1,1/FREQUENCY(0,SIN((RADIANS($M$3:$M$513-H499))/2)^2+SIN((RADIANS($N$3:$N$513-I499))/2)^2*COS(RADIANS($M$3:$M$513))*COS(RADIANS(H499))),$L$3:$L$513)</f>
        <v>83</v>
      </c>
      <c r="L499" s="95">
        <v>497</v>
      </c>
      <c r="M499" s="96">
        <v>7.6726648931444297</v>
      </c>
      <c r="N499" s="96">
        <v>47.520125248042902</v>
      </c>
    </row>
    <row r="500" spans="1:14" ht="15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cm="1">
        <f t="array" ref="J500">LOOKUP(1,1/FREQUENCY(0,SIN((RADIANS($M$3:$M$513-H500))/2)^2+SIN((RADIANS($N$3:$N$513-I500))/2)^2*COS(RADIANS($M$3:$M$513))*COS(RADIANS(H500))),$L$3:$L$513)</f>
        <v>84</v>
      </c>
      <c r="L500" s="95">
        <v>498</v>
      </c>
      <c r="M500" s="96">
        <v>7.6488243491490602</v>
      </c>
      <c r="N500" s="96">
        <v>47.0942208251304</v>
      </c>
    </row>
    <row r="501" spans="1:14" ht="15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cm="1">
        <f t="array" ref="J501">LOOKUP(1,1/FREQUENCY(0,SIN((RADIANS($M$3:$M$513-H501))/2)^2+SIN((RADIANS($N$3:$N$513-I501))/2)^2*COS(RADIANS($M$3:$M$513))*COS(RADIANS(H501))),$L$3:$L$513)</f>
        <v>83</v>
      </c>
      <c r="L501" s="95">
        <v>499</v>
      </c>
      <c r="M501" s="96">
        <v>7.25880632792152</v>
      </c>
      <c r="N501" s="96">
        <v>47.3376495939671</v>
      </c>
    </row>
    <row r="502" spans="1:14" ht="15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cm="1">
        <f t="array" ref="J502">LOOKUP(1,1/FREQUENCY(0,SIN((RADIANS($M$3:$M$513-H502))/2)^2+SIN((RADIANS($N$3:$N$513-I502))/2)^2*COS(RADIANS($M$3:$M$513))*COS(RADIANS(H502))),$L$3:$L$513)</f>
        <v>83</v>
      </c>
      <c r="L502" s="95">
        <v>500</v>
      </c>
      <c r="M502" s="96">
        <v>7.79188134171127</v>
      </c>
      <c r="N502" s="96">
        <v>47.154942279226297</v>
      </c>
    </row>
    <row r="503" spans="1:14" ht="15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cm="1">
        <f t="array" ref="J503">LOOKUP(1,1/FREQUENCY(0,SIN((RADIANS($M$3:$M$513-H503))/2)^2+SIN((RADIANS($N$3:$N$513-I503))/2)^2*COS(RADIANS($M$3:$M$513))*COS(RADIANS(H503))),$L$3:$L$513)</f>
        <v>83</v>
      </c>
      <c r="L503" s="95">
        <v>501</v>
      </c>
      <c r="M503" s="96">
        <v>7.9465889266244201</v>
      </c>
      <c r="N503" s="96">
        <v>47.317528947601097</v>
      </c>
    </row>
    <row r="504" spans="1:14" ht="15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cm="1">
        <f t="array" ref="J504">LOOKUP(1,1/FREQUENCY(0,SIN((RADIANS($M$3:$M$513-H504))/2)^2+SIN((RADIANS($N$3:$N$513-I504))/2)^2*COS(RADIANS($M$3:$M$513))*COS(RADIANS(H504))),$L$3:$L$513)</f>
        <v>83</v>
      </c>
      <c r="L504" s="95">
        <v>502</v>
      </c>
      <c r="M504" s="96">
        <v>7.9732749711494897</v>
      </c>
      <c r="N504" s="96">
        <v>47.365586324211002</v>
      </c>
    </row>
    <row r="505" spans="1:14" ht="15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cm="1">
        <f t="array" ref="J505">LOOKUP(1,1/FREQUENCY(0,SIN((RADIANS($M$3:$M$513-H505))/2)^2+SIN((RADIANS($N$3:$N$513-I505))/2)^2*COS(RADIANS($M$3:$M$513))*COS(RADIANS(H505))),$L$3:$L$513)</f>
        <v>83</v>
      </c>
      <c r="L505" s="95">
        <v>503</v>
      </c>
      <c r="M505" s="96">
        <v>9.0474127180162096</v>
      </c>
      <c r="N505" s="96">
        <v>51.1677872449186</v>
      </c>
    </row>
    <row r="506" spans="1:14" ht="15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cm="1">
        <f t="array" ref="J506">LOOKUP(1,1/FREQUENCY(0,SIN((RADIANS($M$3:$M$513-H506))/2)^2+SIN((RADIANS($N$3:$N$513-I506))/2)^2*COS(RADIANS($M$3:$M$513))*COS(RADIANS(H506))),$L$3:$L$513)</f>
        <v>83</v>
      </c>
      <c r="L506" s="95">
        <v>504</v>
      </c>
      <c r="M506" s="96">
        <v>9.0503651376422294</v>
      </c>
      <c r="N506" s="96">
        <v>51.167323866795101</v>
      </c>
    </row>
    <row r="507" spans="1:14" ht="15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cm="1">
        <f t="array" ref="J507">LOOKUP(1,1/FREQUENCY(0,SIN((RADIANS($M$3:$M$513-H507))/2)^2+SIN((RADIANS($N$3:$N$513-I507))/2)^2*COS(RADIANS($M$3:$M$513))*COS(RADIANS(H507))),$L$3:$L$513)</f>
        <v>83</v>
      </c>
      <c r="L507" s="95">
        <v>505</v>
      </c>
      <c r="M507" s="96">
        <v>8.6559501442281395</v>
      </c>
      <c r="N507" s="96">
        <v>50.603604647384202</v>
      </c>
    </row>
    <row r="508" spans="1:14" ht="15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cm="1">
        <f t="array" ref="J508">LOOKUP(1,1/FREQUENCY(0,SIN((RADIANS($M$3:$M$513-H508))/2)^2+SIN((RADIANS($N$3:$N$513-I508))/2)^2*COS(RADIANS($M$3:$M$513))*COS(RADIANS(H508))),$L$3:$L$513)</f>
        <v>83</v>
      </c>
      <c r="L508" s="95">
        <v>506</v>
      </c>
      <c r="M508" s="96">
        <v>9.2566412463527392</v>
      </c>
      <c r="N508" s="96">
        <v>51.059179304054602</v>
      </c>
    </row>
    <row r="509" spans="1:14" ht="15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cm="1">
        <f t="array" ref="J509">LOOKUP(1,1/FREQUENCY(0,SIN((RADIANS($M$3:$M$513-H509))/2)^2+SIN((RADIANS($N$3:$N$513-I509))/2)^2*COS(RADIANS($M$3:$M$513))*COS(RADIANS(H509))),$L$3:$L$513)</f>
        <v>83</v>
      </c>
      <c r="L509" s="95">
        <v>507</v>
      </c>
      <c r="M509" s="96">
        <v>12.789238190432</v>
      </c>
      <c r="N509" s="96">
        <v>50.627056261449901</v>
      </c>
    </row>
    <row r="510" spans="1:14" ht="15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cm="1">
        <f t="array" ref="J510">LOOKUP(1,1/FREQUENCY(0,SIN((RADIANS($M$3:$M$513-H510))/2)^2+SIN((RADIANS($N$3:$N$513-I510))/2)^2*COS(RADIANS($M$3:$M$513))*COS(RADIANS(H510))),$L$3:$L$513)</f>
        <v>83</v>
      </c>
      <c r="L510" s="95">
        <v>508</v>
      </c>
      <c r="M510" s="96">
        <v>12.881244953781</v>
      </c>
      <c r="N510" s="96">
        <v>50.518645665309002</v>
      </c>
    </row>
    <row r="511" spans="1:14" ht="15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cm="1">
        <f t="array" ref="J511">LOOKUP(1,1/FREQUENCY(0,SIN((RADIANS($M$3:$M$513-H511))/2)^2+SIN((RADIANS($N$3:$N$513-I511))/2)^2*COS(RADIANS($M$3:$M$513))*COS(RADIANS(H511))),$L$3:$L$513)</f>
        <v>83</v>
      </c>
      <c r="L511" s="95">
        <v>509</v>
      </c>
      <c r="M511" s="96">
        <v>12.8259720721456</v>
      </c>
      <c r="N511" s="96">
        <v>50.656844395994</v>
      </c>
    </row>
    <row r="512" spans="1:14" ht="15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cm="1">
        <f t="array" ref="J512">LOOKUP(1,1/FREQUENCY(0,SIN((RADIANS($M$3:$M$513-H512))/2)^2+SIN((RADIANS($N$3:$N$513-I512))/2)^2*COS(RADIANS($M$3:$M$513))*COS(RADIANS(H512))),$L$3:$L$513)</f>
        <v>83</v>
      </c>
      <c r="L512" s="95">
        <v>510</v>
      </c>
      <c r="M512" s="96">
        <v>14.604476638274001</v>
      </c>
      <c r="N512" s="96">
        <v>52.174494168665902</v>
      </c>
    </row>
    <row r="513" spans="1:14" ht="15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cm="1">
        <f t="array" ref="J513">LOOKUP(1,1/FREQUENCY(0,SIN((RADIANS($M$3:$M$513-H513))/2)^2+SIN((RADIANS($N$3:$N$513-I513))/2)^2*COS(RADIANS($M$3:$M$513))*COS(RADIANS(H513))),$L$3:$L$513)</f>
        <v>83</v>
      </c>
      <c r="L513" s="95">
        <v>511</v>
      </c>
      <c r="M513" s="96">
        <v>14.5112016636857</v>
      </c>
      <c r="N513" s="96">
        <v>52.161604605225399</v>
      </c>
    </row>
    <row r="514" spans="1:14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cm="1">
        <f t="array" ref="J514">LOOKUP(1,1/FREQUENCY(0,SIN((RADIANS($M$3:$M$513-H514))/2)^2+SIN((RADIANS($N$3:$N$513-I514))/2)^2*COS(RADIANS($M$3:$M$513))*COS(RADIANS(H514))),$L$3:$L$513)</f>
        <v>83</v>
      </c>
    </row>
    <row r="515" spans="1:14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cm="1">
        <f t="array" ref="J515">LOOKUP(1,1/FREQUENCY(0,SIN((RADIANS($M$3:$M$513-H515))/2)^2+SIN((RADIANS($N$3:$N$513-I515))/2)^2*COS(RADIANS($M$3:$M$513))*COS(RADIANS(H515))),$L$3:$L$513)</f>
        <v>83</v>
      </c>
    </row>
    <row r="516" spans="1:14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cm="1">
        <f t="array" ref="J516">LOOKUP(1,1/FREQUENCY(0,SIN((RADIANS($M$3:$M$513-H516))/2)^2+SIN((RADIANS($N$3:$N$513-I516))/2)^2*COS(RADIANS($M$3:$M$513))*COS(RADIANS(H516))),$L$3:$L$513)</f>
        <v>84</v>
      </c>
    </row>
    <row r="517" spans="1:14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cm="1">
        <f t="array" ref="J517">LOOKUP(1,1/FREQUENCY(0,SIN((RADIANS($M$3:$M$513-H517))/2)^2+SIN((RADIANS($N$3:$N$513-I517))/2)^2*COS(RADIANS($M$3:$M$513))*COS(RADIANS(H517))),$L$3:$L$513)</f>
        <v>83</v>
      </c>
    </row>
    <row r="518" spans="1:14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cm="1">
        <f t="array" ref="J518">LOOKUP(1,1/FREQUENCY(0,SIN((RADIANS($M$3:$M$513-H518))/2)^2+SIN((RADIANS($N$3:$N$513-I518))/2)^2*COS(RADIANS($M$3:$M$513))*COS(RADIANS(H518))),$L$3:$L$513)</f>
        <v>83</v>
      </c>
    </row>
    <row r="519" spans="1:14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cm="1">
        <f t="array" ref="J519">LOOKUP(1,1/FREQUENCY(0,SIN((RADIANS($M$3:$M$513-H519))/2)^2+SIN((RADIANS($N$3:$N$513-I519))/2)^2*COS(RADIANS($M$3:$M$513))*COS(RADIANS(H519))),$L$3:$L$513)</f>
        <v>83</v>
      </c>
    </row>
    <row r="520" spans="1:14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cm="1">
        <f t="array" ref="J520">LOOKUP(1,1/FREQUENCY(0,SIN((RADIANS($M$3:$M$513-H520))/2)^2+SIN((RADIANS($N$3:$N$513-I520))/2)^2*COS(RADIANS($M$3:$M$513))*COS(RADIANS(H520))),$L$3:$L$513)</f>
        <v>84</v>
      </c>
    </row>
    <row r="521" spans="1:14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cm="1">
        <f t="array" ref="J521">LOOKUP(1,1/FREQUENCY(0,SIN((RADIANS($M$3:$M$513-H521))/2)^2+SIN((RADIANS($N$3:$N$513-I521))/2)^2*COS(RADIANS($M$3:$M$513))*COS(RADIANS(H521))),$L$3:$L$513)</f>
        <v>84</v>
      </c>
    </row>
    <row r="522" spans="1:14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cm="1">
        <f t="array" ref="J522">LOOKUP(1,1/FREQUENCY(0,SIN((RADIANS($M$3:$M$513-H522))/2)^2+SIN((RADIANS($N$3:$N$513-I522))/2)^2*COS(RADIANS($M$3:$M$513))*COS(RADIANS(H522))),$L$3:$L$513)</f>
        <v>84</v>
      </c>
    </row>
    <row r="523" spans="1:14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cm="1">
        <f t="array" ref="J523">LOOKUP(1,1/FREQUENCY(0,SIN((RADIANS($M$3:$M$513-H523))/2)^2+SIN((RADIANS($N$3:$N$513-I523))/2)^2*COS(RADIANS($M$3:$M$513))*COS(RADIANS(H523))),$L$3:$L$513)</f>
        <v>84</v>
      </c>
    </row>
    <row r="524" spans="1:14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cm="1">
        <f t="array" ref="J524">LOOKUP(1,1/FREQUENCY(0,SIN((RADIANS($M$3:$M$513-H524))/2)^2+SIN((RADIANS($N$3:$N$513-I524))/2)^2*COS(RADIANS($M$3:$M$513))*COS(RADIANS(H524))),$L$3:$L$513)</f>
        <v>84</v>
      </c>
    </row>
    <row r="525" spans="1:14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cm="1">
        <f t="array" ref="J525">LOOKUP(1,1/FREQUENCY(0,SIN((RADIANS($M$3:$M$513-H525))/2)^2+SIN((RADIANS($N$3:$N$513-I525))/2)^2*COS(RADIANS($M$3:$M$513))*COS(RADIANS(H525))),$L$3:$L$513)</f>
        <v>84</v>
      </c>
    </row>
    <row r="526" spans="1:14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cm="1">
        <f t="array" ref="J526">LOOKUP(1,1/FREQUENCY(0,SIN((RADIANS($M$3:$M$513-H526))/2)^2+SIN((RADIANS($N$3:$N$513-I526))/2)^2*COS(RADIANS($M$3:$M$513))*COS(RADIANS(H526))),$L$3:$L$513)</f>
        <v>84</v>
      </c>
    </row>
    <row r="527" spans="1:14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cm="1">
        <f t="array" ref="J527">LOOKUP(1,1/FREQUENCY(0,SIN((RADIANS($M$3:$M$513-H527))/2)^2+SIN((RADIANS($N$3:$N$513-I527))/2)^2*COS(RADIANS($M$3:$M$513))*COS(RADIANS(H527))),$L$3:$L$513)</f>
        <v>84</v>
      </c>
    </row>
    <row r="528" spans="1:14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cm="1">
        <f t="array" ref="J528">LOOKUP(1,1/FREQUENCY(0,SIN((RADIANS($M$3:$M$513-H528))/2)^2+SIN((RADIANS($N$3:$N$513-I528))/2)^2*COS(RADIANS($M$3:$M$513))*COS(RADIANS(H528))),$L$3:$L$513)</f>
        <v>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cm="1">
        <f t="array" ref="J529">LOOKUP(1,1/FREQUENCY(0,SIN((RADIANS($M$3:$M$513-H529))/2)^2+SIN((RADIANS($N$3:$N$513-I529))/2)^2*COS(RADIANS($M$3:$M$513))*COS(RADIANS(H529))),$L$3:$L$513)</f>
        <v>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cm="1">
        <f t="array" ref="J530">LOOKUP(1,1/FREQUENCY(0,SIN((RADIANS($M$3:$M$513-H530))/2)^2+SIN((RADIANS($N$3:$N$513-I530))/2)^2*COS(RADIANS($M$3:$M$513))*COS(RADIANS(H530))),$L$3:$L$513)</f>
        <v>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cm="1">
        <f t="array" ref="J531">LOOKUP(1,1/FREQUENCY(0,SIN((RADIANS($M$3:$M$513-H531))/2)^2+SIN((RADIANS($N$3:$N$513-I531))/2)^2*COS(RADIANS($M$3:$M$513))*COS(RADIANS(H531))),$L$3:$L$513)</f>
        <v>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cm="1">
        <f t="array" ref="J532">LOOKUP(1,1/FREQUENCY(0,SIN((RADIANS($M$3:$M$513-H532))/2)^2+SIN((RADIANS($N$3:$N$513-I532))/2)^2*COS(RADIANS($M$3:$M$513))*COS(RADIANS(H532))),$L$3:$L$513)</f>
        <v>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cm="1">
        <f t="array" ref="J533">LOOKUP(1,1/FREQUENCY(0,SIN((RADIANS($M$3:$M$513-H533))/2)^2+SIN((RADIANS($N$3:$N$513-I533))/2)^2*COS(RADIANS($M$3:$M$513))*COS(RADIANS(H533))),$L$3:$L$513)</f>
        <v>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cm="1">
        <f t="array" ref="J534">LOOKUP(1,1/FREQUENCY(0,SIN((RADIANS($M$3:$M$513-H534))/2)^2+SIN((RADIANS($N$3:$N$513-I534))/2)^2*COS(RADIANS($M$3:$M$513))*COS(RADIANS(H534))),$L$3:$L$513)</f>
        <v>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cm="1">
        <f t="array" ref="J535">LOOKUP(1,1/FREQUENCY(0,SIN((RADIANS($M$3:$M$513-H535))/2)^2+SIN((RADIANS($N$3:$N$513-I535))/2)^2*COS(RADIANS($M$3:$M$513))*COS(RADIANS(H535))),$L$3:$L$513)</f>
        <v>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cm="1">
        <f t="array" ref="J536">LOOKUP(1,1/FREQUENCY(0,SIN((RADIANS($M$3:$M$513-H536))/2)^2+SIN((RADIANS($N$3:$N$513-I536))/2)^2*COS(RADIANS($M$3:$M$513))*COS(RADIANS(H536))),$L$3:$L$513)</f>
        <v>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cm="1">
        <f t="array" ref="J537">LOOKUP(1,1/FREQUENCY(0,SIN((RADIANS($M$3:$M$513-H537))/2)^2+SIN((RADIANS($N$3:$N$513-I537))/2)^2*COS(RADIANS($M$3:$M$513))*COS(RADIANS(H537))),$L$3:$L$513)</f>
        <v>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cm="1">
        <f t="array" ref="J538">LOOKUP(1,1/FREQUENCY(0,SIN((RADIANS($M$3:$M$513-H538))/2)^2+SIN((RADIANS($N$3:$N$513-I538))/2)^2*COS(RADIANS($M$3:$M$513))*COS(RADIANS(H538))),$L$3:$L$513)</f>
        <v>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cm="1">
        <f t="array" ref="J539">LOOKUP(1,1/FREQUENCY(0,SIN((RADIANS($M$3:$M$513-H539))/2)^2+SIN((RADIANS($N$3:$N$513-I539))/2)^2*COS(RADIANS($M$3:$M$513))*COS(RADIANS(H539))),$L$3:$L$513)</f>
        <v>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cm="1">
        <f t="array" ref="J540">LOOKUP(1,1/FREQUENCY(0,SIN((RADIANS($M$3:$M$513-H540))/2)^2+SIN((RADIANS($N$3:$N$513-I540))/2)^2*COS(RADIANS($M$3:$M$513))*COS(RADIANS(H540))),$L$3:$L$513)</f>
        <v>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cm="1">
        <f t="array" ref="J541">LOOKUP(1,1/FREQUENCY(0,SIN((RADIANS($M$3:$M$513-H541))/2)^2+SIN((RADIANS($N$3:$N$513-I541))/2)^2*COS(RADIANS($M$3:$M$513))*COS(RADIANS(H541))),$L$3:$L$513)</f>
        <v>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cm="1">
        <f t="array" ref="J542">LOOKUP(1,1/FREQUENCY(0,SIN((RADIANS($M$3:$M$513-H542))/2)^2+SIN((RADIANS($N$3:$N$513-I542))/2)^2*COS(RADIANS($M$3:$M$513))*COS(RADIANS(H542))),$L$3:$L$513)</f>
        <v>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cm="1">
        <f t="array" ref="J543">LOOKUP(1,1/FREQUENCY(0,SIN((RADIANS($M$3:$M$513-H543))/2)^2+SIN((RADIANS($N$3:$N$513-I543))/2)^2*COS(RADIANS($M$3:$M$513))*COS(RADIANS(H543))),$L$3:$L$513)</f>
        <v>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cm="1">
        <f t="array" ref="J544">LOOKUP(1,1/FREQUENCY(0,SIN((RADIANS($M$3:$M$513-H544))/2)^2+SIN((RADIANS($N$3:$N$513-I544))/2)^2*COS(RADIANS($M$3:$M$513))*COS(RADIANS(H544))),$L$3:$L$513)</f>
        <v>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cm="1">
        <f t="array" ref="J545">LOOKUP(1,1/FREQUENCY(0,SIN((RADIANS($M$3:$M$513-H545))/2)^2+SIN((RADIANS($N$3:$N$513-I545))/2)^2*COS(RADIANS($M$3:$M$513))*COS(RADIANS(H545))),$L$3:$L$513)</f>
        <v>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cm="1">
        <f t="array" ref="J546">LOOKUP(1,1/FREQUENCY(0,SIN((RADIANS($M$3:$M$513-H546))/2)^2+SIN((RADIANS($N$3:$N$513-I546))/2)^2*COS(RADIANS($M$3:$M$513))*COS(RADIANS(H546))),$L$3:$L$513)</f>
        <v>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cm="1">
        <f t="array" ref="J547">LOOKUP(1,1/FREQUENCY(0,SIN((RADIANS($M$3:$M$513-H547))/2)^2+SIN((RADIANS($N$3:$N$513-I547))/2)^2*COS(RADIANS($M$3:$M$513))*COS(RADIANS(H547))),$L$3:$L$513)</f>
        <v>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cm="1">
        <f t="array" ref="J548">LOOKUP(1,1/FREQUENCY(0,SIN((RADIANS($M$3:$M$513-H548))/2)^2+SIN((RADIANS($N$3:$N$513-I548))/2)^2*COS(RADIANS($M$3:$M$513))*COS(RADIANS(H548))),$L$3:$L$513)</f>
        <v>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cm="1">
        <f t="array" ref="J549">LOOKUP(1,1/FREQUENCY(0,SIN((RADIANS($M$3:$M$513-H549))/2)^2+SIN((RADIANS($N$3:$N$513-I549))/2)^2*COS(RADIANS($M$3:$M$513))*COS(RADIANS(H549))),$L$3:$L$513)</f>
        <v>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cm="1">
        <f t="array" ref="J550">LOOKUP(1,1/FREQUENCY(0,SIN((RADIANS($M$3:$M$513-H550))/2)^2+SIN((RADIANS($N$3:$N$513-I550))/2)^2*COS(RADIANS($M$3:$M$513))*COS(RADIANS(H550))),$L$3:$L$513)</f>
        <v>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cm="1">
        <f t="array" ref="J551">LOOKUP(1,1/FREQUENCY(0,SIN((RADIANS($M$3:$M$513-H551))/2)^2+SIN((RADIANS($N$3:$N$513-I551))/2)^2*COS(RADIANS($M$3:$M$513))*COS(RADIANS(H551))),$L$3:$L$513)</f>
        <v>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cm="1">
        <f t="array" ref="J552">LOOKUP(1,1/FREQUENCY(0,SIN((RADIANS($M$3:$M$513-H552))/2)^2+SIN((RADIANS($N$3:$N$513-I552))/2)^2*COS(RADIANS($M$3:$M$513))*COS(RADIANS(H552))),$L$3:$L$513)</f>
        <v>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cm="1">
        <f t="array" ref="J553">LOOKUP(1,1/FREQUENCY(0,SIN((RADIANS($M$3:$M$513-H553))/2)^2+SIN((RADIANS($N$3:$N$513-I553))/2)^2*COS(RADIANS($M$3:$M$513))*COS(RADIANS(H553))),$L$3:$L$513)</f>
        <v>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cm="1">
        <f t="array" ref="J554">LOOKUP(1,1/FREQUENCY(0,SIN((RADIANS($M$3:$M$513-H554))/2)^2+SIN((RADIANS($N$3:$N$513-I554))/2)^2*COS(RADIANS($M$3:$M$513))*COS(RADIANS(H554))),$L$3:$L$513)</f>
        <v>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cm="1">
        <f t="array" ref="J555">LOOKUP(1,1/FREQUENCY(0,SIN((RADIANS($M$3:$M$513-H555))/2)^2+SIN((RADIANS($N$3:$N$513-I555))/2)^2*COS(RADIANS($M$3:$M$513))*COS(RADIANS(H555))),$L$3:$L$513)</f>
        <v>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cm="1">
        <f t="array" ref="J556">LOOKUP(1,1/FREQUENCY(0,SIN((RADIANS($M$3:$M$513-H556))/2)^2+SIN((RADIANS($N$3:$N$513-I556))/2)^2*COS(RADIANS($M$3:$M$513))*COS(RADIANS(H556))),$L$3:$L$513)</f>
        <v>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cm="1">
        <f t="array" ref="J557">LOOKUP(1,1/FREQUENCY(0,SIN((RADIANS($M$3:$M$513-H557))/2)^2+SIN((RADIANS($N$3:$N$513-I557))/2)^2*COS(RADIANS($M$3:$M$513))*COS(RADIANS(H557))),$L$3:$L$513)</f>
        <v>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cm="1">
        <f t="array" ref="J558">LOOKUP(1,1/FREQUENCY(0,SIN((RADIANS($M$3:$M$513-H558))/2)^2+SIN((RADIANS($N$3:$N$513-I558))/2)^2*COS(RADIANS($M$3:$M$513))*COS(RADIANS(H558))),$L$3:$L$513)</f>
        <v>394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cm="1">
        <f t="array" ref="J559">LOOKUP(1,1/FREQUENCY(0,SIN((RADIANS($M$3:$M$513-H559))/2)^2+SIN((RADIANS($N$3:$N$513-I559))/2)^2*COS(RADIANS($M$3:$M$513))*COS(RADIANS(H559))),$L$3:$L$513)</f>
        <v>24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cm="1">
        <f t="array" ref="J560">LOOKUP(1,1/FREQUENCY(0,SIN((RADIANS($M$3:$M$513-H560))/2)^2+SIN((RADIANS($N$3:$N$513-I560))/2)^2*COS(RADIANS($M$3:$M$513))*COS(RADIANS(H560))),$L$3:$L$513)</f>
        <v>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cm="1">
        <f t="array" ref="J561">LOOKUP(1,1/FREQUENCY(0,SIN((RADIANS($M$3:$M$513-H561))/2)^2+SIN((RADIANS($N$3:$N$513-I561))/2)^2*COS(RADIANS($M$3:$M$513))*COS(RADIANS(H561))),$L$3:$L$513)</f>
        <v>394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cm="1">
        <f t="array" ref="J562">LOOKUP(1,1/FREQUENCY(0,SIN((RADIANS($M$3:$M$513-H562))/2)^2+SIN((RADIANS($N$3:$N$513-I562))/2)^2*COS(RADIANS($M$3:$M$513))*COS(RADIANS(H562))),$L$3:$L$513)</f>
        <v>391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cm="1">
        <f t="array" ref="J563">LOOKUP(1,1/FREQUENCY(0,SIN((RADIANS($M$3:$M$513-H563))/2)^2+SIN((RADIANS($N$3:$N$513-I563))/2)^2*COS(RADIANS($M$3:$M$513))*COS(RADIANS(H563))),$L$3:$L$513)</f>
        <v>391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cm="1">
        <f t="array" ref="J564">LOOKUP(1,1/FREQUENCY(0,SIN((RADIANS($M$3:$M$513-H564))/2)^2+SIN((RADIANS($N$3:$N$513-I564))/2)^2*COS(RADIANS($M$3:$M$513))*COS(RADIANS(H564))),$L$3:$L$513)</f>
        <v>394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cm="1">
        <f t="array" ref="J565">LOOKUP(1,1/FREQUENCY(0,SIN((RADIANS($M$3:$M$513-H565))/2)^2+SIN((RADIANS($N$3:$N$513-I565))/2)^2*COS(RADIANS($M$3:$M$513))*COS(RADIANS(H565))),$L$3:$L$513)</f>
        <v>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cm="1">
        <f t="array" ref="J566">LOOKUP(1,1/FREQUENCY(0,SIN((RADIANS($M$3:$M$513-H566))/2)^2+SIN((RADIANS($N$3:$N$513-I566))/2)^2*COS(RADIANS($M$3:$M$513))*COS(RADIANS(H566))),$L$3:$L$513)</f>
        <v>394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cm="1">
        <f t="array" ref="J567">LOOKUP(1,1/FREQUENCY(0,SIN((RADIANS($M$3:$M$513-H567))/2)^2+SIN((RADIANS($N$3:$N$513-I567))/2)^2*COS(RADIANS($M$3:$M$513))*COS(RADIANS(H567))),$L$3:$L$513)</f>
        <v>394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cm="1">
        <f t="array" ref="J568">LOOKUP(1,1/FREQUENCY(0,SIN((RADIANS($M$3:$M$513-H568))/2)^2+SIN((RADIANS($N$3:$N$513-I568))/2)^2*COS(RADIANS($M$3:$M$513))*COS(RADIANS(H568))),$L$3:$L$513)</f>
        <v>394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cm="1">
        <f t="array" ref="J569">LOOKUP(1,1/FREQUENCY(0,SIN((RADIANS($M$3:$M$513-H569))/2)^2+SIN((RADIANS($N$3:$N$513-I569))/2)^2*COS(RADIANS($M$3:$M$513))*COS(RADIANS(H569))),$L$3:$L$513)</f>
        <v>394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cm="1">
        <f t="array" ref="J570">LOOKUP(1,1/FREQUENCY(0,SIN((RADIANS($M$3:$M$513-H570))/2)^2+SIN((RADIANS($N$3:$N$513-I570))/2)^2*COS(RADIANS($M$3:$M$513))*COS(RADIANS(H570))),$L$3:$L$513)</f>
        <v>394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cm="1">
        <f t="array" ref="J571">LOOKUP(1,1/FREQUENCY(0,SIN((RADIANS($M$3:$M$513-H571))/2)^2+SIN((RADIANS($N$3:$N$513-I571))/2)^2*COS(RADIANS($M$3:$M$513))*COS(RADIANS(H571))),$L$3:$L$513)</f>
        <v>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cm="1">
        <f t="array" ref="J572">LOOKUP(1,1/FREQUENCY(0,SIN((RADIANS($M$3:$M$513-H572))/2)^2+SIN((RADIANS($N$3:$N$513-I572))/2)^2*COS(RADIANS($M$3:$M$513))*COS(RADIANS(H572))),$L$3:$L$513)</f>
        <v>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cm="1">
        <f t="array" ref="J573">LOOKUP(1,1/FREQUENCY(0,SIN((RADIANS($M$3:$M$513-H573))/2)^2+SIN((RADIANS($N$3:$N$513-I573))/2)^2*COS(RADIANS($M$3:$M$513))*COS(RADIANS(H573))),$L$3:$L$513)</f>
        <v>394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cm="1">
        <f t="array" ref="J574">LOOKUP(1,1/FREQUENCY(0,SIN((RADIANS($M$3:$M$513-H574))/2)^2+SIN((RADIANS($N$3:$N$513-I574))/2)^2*COS(RADIANS($M$3:$M$513))*COS(RADIANS(H574))),$L$3:$L$513)</f>
        <v>394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cm="1">
        <f t="array" ref="J575">LOOKUP(1,1/FREQUENCY(0,SIN((RADIANS($M$3:$M$513-H575))/2)^2+SIN((RADIANS($N$3:$N$513-I575))/2)^2*COS(RADIANS($M$3:$M$513))*COS(RADIANS(H575))),$L$3:$L$513)</f>
        <v>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cm="1">
        <f t="array" ref="J576">LOOKUP(1,1/FREQUENCY(0,SIN((RADIANS($M$3:$M$513-H576))/2)^2+SIN((RADIANS($N$3:$N$513-I576))/2)^2*COS(RADIANS($M$3:$M$513))*COS(RADIANS(H576))),$L$3:$L$513)</f>
        <v>394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cm="1">
        <f t="array" ref="J577">LOOKUP(1,1/FREQUENCY(0,SIN((RADIANS($M$3:$M$513-H577))/2)^2+SIN((RADIANS($N$3:$N$513-I577))/2)^2*COS(RADIANS($M$3:$M$513))*COS(RADIANS(H577))),$L$3:$L$513)</f>
        <v>394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cm="1">
        <f t="array" ref="J578">LOOKUP(1,1/FREQUENCY(0,SIN((RADIANS($M$3:$M$513-H578))/2)^2+SIN((RADIANS($N$3:$N$513-I578))/2)^2*COS(RADIANS($M$3:$M$513))*COS(RADIANS(H578))),$L$3:$L$513)</f>
        <v>394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cm="1">
        <f t="array" ref="J579">LOOKUP(1,1/FREQUENCY(0,SIN((RADIANS($M$3:$M$513-H579))/2)^2+SIN((RADIANS($N$3:$N$513-I579))/2)^2*COS(RADIANS($M$3:$M$513))*COS(RADIANS(H579))),$L$3:$L$513)</f>
        <v>394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cm="1">
        <f t="array" ref="J580">LOOKUP(1,1/FREQUENCY(0,SIN((RADIANS($M$3:$M$513-H580))/2)^2+SIN((RADIANS($N$3:$N$513-I580))/2)^2*COS(RADIANS($M$3:$M$513))*COS(RADIANS(H580))),$L$3:$L$513)</f>
        <v>394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cm="1">
        <f t="array" ref="J581">LOOKUP(1,1/FREQUENCY(0,SIN((RADIANS($M$3:$M$513-H581))/2)^2+SIN((RADIANS($N$3:$N$513-I581))/2)^2*COS(RADIANS($M$3:$M$513))*COS(RADIANS(H581))),$L$3:$L$513)</f>
        <v>394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cm="1">
        <f t="array" ref="J582">LOOKUP(1,1/FREQUENCY(0,SIN((RADIANS($M$3:$M$513-H582))/2)^2+SIN((RADIANS($N$3:$N$513-I582))/2)^2*COS(RADIANS($M$3:$M$513))*COS(RADIANS(H582))),$L$3:$L$513)</f>
        <v>394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cm="1">
        <f t="array" ref="J583">LOOKUP(1,1/FREQUENCY(0,SIN((RADIANS($M$3:$M$513-H583))/2)^2+SIN((RADIANS($N$3:$N$513-I583))/2)^2*COS(RADIANS($M$3:$M$513))*COS(RADIANS(H583))),$L$3:$L$513)</f>
        <v>394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cm="1">
        <f t="array" ref="J584">LOOKUP(1,1/FREQUENCY(0,SIN((RADIANS($M$3:$M$513-H584))/2)^2+SIN((RADIANS($N$3:$N$513-I584))/2)^2*COS(RADIANS($M$3:$M$513))*COS(RADIANS(H584))),$L$3:$L$513)</f>
        <v>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cm="1">
        <f t="array" ref="J585">LOOKUP(1,1/FREQUENCY(0,SIN((RADIANS($M$3:$M$513-H585))/2)^2+SIN((RADIANS($N$3:$N$513-I585))/2)^2*COS(RADIANS($M$3:$M$513))*COS(RADIANS(H585))),$L$3:$L$513)</f>
        <v>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cm="1">
        <f t="array" ref="J586">LOOKUP(1,1/FREQUENCY(0,SIN((RADIANS($M$3:$M$513-H586))/2)^2+SIN((RADIANS($N$3:$N$513-I586))/2)^2*COS(RADIANS($M$3:$M$513))*COS(RADIANS(H586))),$L$3:$L$513)</f>
        <v>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cm="1">
        <f t="array" ref="J587">LOOKUP(1,1/FREQUENCY(0,SIN((RADIANS($M$3:$M$513-H587))/2)^2+SIN((RADIANS($N$3:$N$513-I587))/2)^2*COS(RADIANS($M$3:$M$513))*COS(RADIANS(H587))),$L$3:$L$513)</f>
        <v>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cm="1">
        <f t="array" ref="J588">LOOKUP(1,1/FREQUENCY(0,SIN((RADIANS($M$3:$M$513-H588))/2)^2+SIN((RADIANS($N$3:$N$513-I588))/2)^2*COS(RADIANS($M$3:$M$513))*COS(RADIANS(H588))),$L$3:$L$513)</f>
        <v>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cm="1">
        <f t="array" ref="J589">LOOKUP(1,1/FREQUENCY(0,SIN((RADIANS($M$3:$M$513-H589))/2)^2+SIN((RADIANS($N$3:$N$513-I589))/2)^2*COS(RADIANS($M$3:$M$513))*COS(RADIANS(H589))),$L$3:$L$513)</f>
        <v>391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cm="1">
        <f t="array" ref="J590">LOOKUP(1,1/FREQUENCY(0,SIN((RADIANS($M$3:$M$513-H590))/2)^2+SIN((RADIANS($N$3:$N$513-I590))/2)^2*COS(RADIANS($M$3:$M$513))*COS(RADIANS(H590))),$L$3:$L$513)</f>
        <v>391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cm="1">
        <f t="array" ref="J591">LOOKUP(1,1/FREQUENCY(0,SIN((RADIANS($M$3:$M$513-H591))/2)^2+SIN((RADIANS($N$3:$N$513-I591))/2)^2*COS(RADIANS($M$3:$M$513))*COS(RADIANS(H591))),$L$3:$L$513)</f>
        <v>24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cm="1">
        <f t="array" ref="J592">LOOKUP(1,1/FREQUENCY(0,SIN((RADIANS($M$3:$M$513-H592))/2)^2+SIN((RADIANS($N$3:$N$513-I592))/2)^2*COS(RADIANS($M$3:$M$513))*COS(RADIANS(H592))),$L$3:$L$513)</f>
        <v>391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cm="1">
        <f t="array" ref="J593">LOOKUP(1,1/FREQUENCY(0,SIN((RADIANS($M$3:$M$513-H593))/2)^2+SIN((RADIANS($N$3:$N$513-I593))/2)^2*COS(RADIANS($M$3:$M$513))*COS(RADIANS(H593))),$L$3:$L$513)</f>
        <v>391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cm="1">
        <f t="array" ref="J594">LOOKUP(1,1/FREQUENCY(0,SIN((RADIANS($M$3:$M$513-H594))/2)^2+SIN((RADIANS($N$3:$N$513-I594))/2)^2*COS(RADIANS($M$3:$M$513))*COS(RADIANS(H594))),$L$3:$L$513)</f>
        <v>391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cm="1">
        <f t="array" ref="J595">LOOKUP(1,1/FREQUENCY(0,SIN((RADIANS($M$3:$M$513-H595))/2)^2+SIN((RADIANS($N$3:$N$513-I595))/2)^2*COS(RADIANS($M$3:$M$513))*COS(RADIANS(H595))),$L$3:$L$513)</f>
        <v>391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cm="1">
        <f t="array" ref="J596">LOOKUP(1,1/FREQUENCY(0,SIN((RADIANS($M$3:$M$513-H596))/2)^2+SIN((RADIANS($N$3:$N$513-I596))/2)^2*COS(RADIANS($M$3:$M$513))*COS(RADIANS(H596))),$L$3:$L$513)</f>
        <v>395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cm="1">
        <f t="array" ref="J597">LOOKUP(1,1/FREQUENCY(0,SIN((RADIANS($M$3:$M$513-H597))/2)^2+SIN((RADIANS($N$3:$N$513-I597))/2)^2*COS(RADIANS($M$3:$M$513))*COS(RADIANS(H597))),$L$3:$L$513)</f>
        <v>391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cm="1">
        <f t="array" ref="J598">LOOKUP(1,1/FREQUENCY(0,SIN((RADIANS($M$3:$M$513-H598))/2)^2+SIN((RADIANS($N$3:$N$513-I598))/2)^2*COS(RADIANS($M$3:$M$513))*COS(RADIANS(H598))),$L$3:$L$513)</f>
        <v>391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cm="1">
        <f t="array" ref="J599">LOOKUP(1,1/FREQUENCY(0,SIN((RADIANS($M$3:$M$513-H599))/2)^2+SIN((RADIANS($N$3:$N$513-I599))/2)^2*COS(RADIANS($M$3:$M$513))*COS(RADIANS(H599))),$L$3:$L$513)</f>
        <v>391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cm="1">
        <f t="array" ref="J600">LOOKUP(1,1/FREQUENCY(0,SIN((RADIANS($M$3:$M$513-H600))/2)^2+SIN((RADIANS($N$3:$N$513-I600))/2)^2*COS(RADIANS($M$3:$M$513))*COS(RADIANS(H600))),$L$3:$L$513)</f>
        <v>391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cm="1">
        <f t="array" ref="J601">LOOKUP(1,1/FREQUENCY(0,SIN((RADIANS($M$3:$M$513-H601))/2)^2+SIN((RADIANS($N$3:$N$513-I601))/2)^2*COS(RADIANS($M$3:$M$513))*COS(RADIANS(H601))),$L$3:$L$513)</f>
        <v>391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cm="1">
        <f t="array" ref="J602">LOOKUP(1,1/FREQUENCY(0,SIN((RADIANS($M$3:$M$513-H602))/2)^2+SIN((RADIANS($N$3:$N$513-I602))/2)^2*COS(RADIANS($M$3:$M$513))*COS(RADIANS(H602))),$L$3:$L$513)</f>
        <v>395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cm="1">
        <f t="array" ref="J603">LOOKUP(1,1/FREQUENCY(0,SIN((RADIANS($M$3:$M$513-H603))/2)^2+SIN((RADIANS($N$3:$N$513-I603))/2)^2*COS(RADIANS($M$3:$M$513))*COS(RADIANS(H603))),$L$3:$L$513)</f>
        <v>391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cm="1">
        <f t="array" ref="J604">LOOKUP(1,1/FREQUENCY(0,SIN((RADIANS($M$3:$M$513-H604))/2)^2+SIN((RADIANS($N$3:$N$513-I604))/2)^2*COS(RADIANS($M$3:$M$513))*COS(RADIANS(H604))),$L$3:$L$513)</f>
        <v>391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cm="1">
        <f t="array" ref="J605">LOOKUP(1,1/FREQUENCY(0,SIN((RADIANS($M$3:$M$513-H605))/2)^2+SIN((RADIANS($N$3:$N$513-I605))/2)^2*COS(RADIANS($M$3:$M$513))*COS(RADIANS(H605))),$L$3:$L$513)</f>
        <v>391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cm="1">
        <f t="array" ref="J606">LOOKUP(1,1/FREQUENCY(0,SIN((RADIANS($M$3:$M$513-H606))/2)^2+SIN((RADIANS($N$3:$N$513-I606))/2)^2*COS(RADIANS($M$3:$M$513))*COS(RADIANS(H606))),$L$3:$L$513)</f>
        <v>391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cm="1">
        <f t="array" ref="J607">LOOKUP(1,1/FREQUENCY(0,SIN((RADIANS($M$3:$M$513-H607))/2)^2+SIN((RADIANS($N$3:$N$513-I607))/2)^2*COS(RADIANS($M$3:$M$513))*COS(RADIANS(H607))),$L$3:$L$513)</f>
        <v>391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cm="1">
        <f t="array" ref="J608">LOOKUP(1,1/FREQUENCY(0,SIN((RADIANS($M$3:$M$513-H608))/2)^2+SIN((RADIANS($N$3:$N$513-I608))/2)^2*COS(RADIANS($M$3:$M$513))*COS(RADIANS(H608))),$L$3:$L$513)</f>
        <v>391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cm="1">
        <f t="array" ref="J609">LOOKUP(1,1/FREQUENCY(0,SIN((RADIANS($M$3:$M$513-H609))/2)^2+SIN((RADIANS($N$3:$N$513-I609))/2)^2*COS(RADIANS($M$3:$M$513))*COS(RADIANS(H609))),$L$3:$L$513)</f>
        <v>391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cm="1">
        <f t="array" ref="J610">LOOKUP(1,1/FREQUENCY(0,SIN((RADIANS($M$3:$M$513-H610))/2)^2+SIN((RADIANS($N$3:$N$513-I610))/2)^2*COS(RADIANS($M$3:$M$513))*COS(RADIANS(H610))),$L$3:$L$513)</f>
        <v>391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cm="1">
        <f t="array" ref="J611">LOOKUP(1,1/FREQUENCY(0,SIN((RADIANS($M$3:$M$513-H611))/2)^2+SIN((RADIANS($N$3:$N$513-I611))/2)^2*COS(RADIANS($M$3:$M$513))*COS(RADIANS(H611))),$L$3:$L$513)</f>
        <v>391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cm="1">
        <f t="array" ref="J612">LOOKUP(1,1/FREQUENCY(0,SIN((RADIANS($M$3:$M$513-H612))/2)^2+SIN((RADIANS($N$3:$N$513-I612))/2)^2*COS(RADIANS($M$3:$M$513))*COS(RADIANS(H612))),$L$3:$L$513)</f>
        <v>391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cm="1">
        <f t="array" ref="J613">LOOKUP(1,1/FREQUENCY(0,SIN((RADIANS($M$3:$M$513-H613))/2)^2+SIN((RADIANS($N$3:$N$513-I613))/2)^2*COS(RADIANS($M$3:$M$513))*COS(RADIANS(H613))),$L$3:$L$513)</f>
        <v>391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cm="1">
        <f t="array" ref="J614">LOOKUP(1,1/FREQUENCY(0,SIN((RADIANS($M$3:$M$513-H614))/2)^2+SIN((RADIANS($N$3:$N$513-I614))/2)^2*COS(RADIANS($M$3:$M$513))*COS(RADIANS(H614))),$L$3:$L$513)</f>
        <v>394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cm="1">
        <f t="array" ref="J615">LOOKUP(1,1/FREQUENCY(0,SIN((RADIANS($M$3:$M$513-H615))/2)^2+SIN((RADIANS($N$3:$N$513-I615))/2)^2*COS(RADIANS($M$3:$M$513))*COS(RADIANS(H615))),$L$3:$L$513)</f>
        <v>394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cm="1">
        <f t="array" ref="J616">LOOKUP(1,1/FREQUENCY(0,SIN((RADIANS($M$3:$M$513-H616))/2)^2+SIN((RADIANS($N$3:$N$513-I616))/2)^2*COS(RADIANS($M$3:$M$513))*COS(RADIANS(H616))),$L$3:$L$513)</f>
        <v>394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cm="1">
        <f t="array" ref="J617">LOOKUP(1,1/FREQUENCY(0,SIN((RADIANS($M$3:$M$513-H617))/2)^2+SIN((RADIANS($N$3:$N$513-I617))/2)^2*COS(RADIANS($M$3:$M$513))*COS(RADIANS(H617))),$L$3:$L$513)</f>
        <v>394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cm="1">
        <f t="array" ref="J618">LOOKUP(1,1/FREQUENCY(0,SIN((RADIANS($M$3:$M$513-H618))/2)^2+SIN((RADIANS($N$3:$N$513-I618))/2)^2*COS(RADIANS($M$3:$M$513))*COS(RADIANS(H618))),$L$3:$L$513)</f>
        <v>394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cm="1">
        <f t="array" ref="J619">LOOKUP(1,1/FREQUENCY(0,SIN((RADIANS($M$3:$M$513-H619))/2)^2+SIN((RADIANS($N$3:$N$513-I619))/2)^2*COS(RADIANS($M$3:$M$513))*COS(RADIANS(H619))),$L$3:$L$513)</f>
        <v>394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cm="1">
        <f t="array" ref="J620">LOOKUP(1,1/FREQUENCY(0,SIN((RADIANS($M$3:$M$513-H620))/2)^2+SIN((RADIANS($N$3:$N$513-I620))/2)^2*COS(RADIANS($M$3:$M$513))*COS(RADIANS(H620))),$L$3:$L$513)</f>
        <v>391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cm="1">
        <f t="array" ref="J621">LOOKUP(1,1/FREQUENCY(0,SIN((RADIANS($M$3:$M$513-H621))/2)^2+SIN((RADIANS($N$3:$N$513-I621))/2)^2*COS(RADIANS($M$3:$M$513))*COS(RADIANS(H621))),$L$3:$L$513)</f>
        <v>391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cm="1">
        <f t="array" ref="J622">LOOKUP(1,1/FREQUENCY(0,SIN((RADIANS($M$3:$M$513-H622))/2)^2+SIN((RADIANS($N$3:$N$513-I622))/2)^2*COS(RADIANS($M$3:$M$513))*COS(RADIANS(H622))),$L$3:$L$513)</f>
        <v>391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cm="1">
        <f t="array" ref="J623">LOOKUP(1,1/FREQUENCY(0,SIN((RADIANS($M$3:$M$513-H623))/2)^2+SIN((RADIANS($N$3:$N$513-I623))/2)^2*COS(RADIANS($M$3:$M$513))*COS(RADIANS(H623))),$L$3:$L$513)</f>
        <v>391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cm="1">
        <f t="array" ref="J624">LOOKUP(1,1/FREQUENCY(0,SIN((RADIANS($M$3:$M$513-H624))/2)^2+SIN((RADIANS($N$3:$N$513-I624))/2)^2*COS(RADIANS($M$3:$M$513))*COS(RADIANS(H624))),$L$3:$L$513)</f>
        <v>394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cm="1">
        <f t="array" ref="J625">LOOKUP(1,1/FREQUENCY(0,SIN((RADIANS($M$3:$M$513-H625))/2)^2+SIN((RADIANS($N$3:$N$513-I625))/2)^2*COS(RADIANS($M$3:$M$513))*COS(RADIANS(H625))),$L$3:$L$513)</f>
        <v>391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cm="1">
        <f t="array" ref="J626">LOOKUP(1,1/FREQUENCY(0,SIN((RADIANS($M$3:$M$513-H626))/2)^2+SIN((RADIANS($N$3:$N$513-I626))/2)^2*COS(RADIANS($M$3:$M$513))*COS(RADIANS(H626))),$L$3:$L$513)</f>
        <v>391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cm="1">
        <f t="array" ref="J627">LOOKUP(1,1/FREQUENCY(0,SIN((RADIANS($M$3:$M$513-H627))/2)^2+SIN((RADIANS($N$3:$N$513-I627))/2)^2*COS(RADIANS($M$3:$M$513))*COS(RADIANS(H627))),$L$3:$L$513)</f>
        <v>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cm="1">
        <f t="array" ref="J628">LOOKUP(1,1/FREQUENCY(0,SIN((RADIANS($M$3:$M$513-H628))/2)^2+SIN((RADIANS($N$3:$N$513-I628))/2)^2*COS(RADIANS($M$3:$M$513))*COS(RADIANS(H628))),$L$3:$L$513)</f>
        <v>391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cm="1">
        <f t="array" ref="J629">LOOKUP(1,1/FREQUENCY(0,SIN((RADIANS($M$3:$M$513-H629))/2)^2+SIN((RADIANS($N$3:$N$513-I629))/2)^2*COS(RADIANS($M$3:$M$513))*COS(RADIANS(H629))),$L$3:$L$513)</f>
        <v>391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cm="1">
        <f t="array" ref="J630">LOOKUP(1,1/FREQUENCY(0,SIN((RADIANS($M$3:$M$513-H630))/2)^2+SIN((RADIANS($N$3:$N$513-I630))/2)^2*COS(RADIANS($M$3:$M$513))*COS(RADIANS(H630))),$L$3:$L$513)</f>
        <v>394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cm="1">
        <f t="array" ref="J631">LOOKUP(1,1/FREQUENCY(0,SIN((RADIANS($M$3:$M$513-H631))/2)^2+SIN((RADIANS($N$3:$N$513-I631))/2)^2*COS(RADIANS($M$3:$M$513))*COS(RADIANS(H631))),$L$3:$L$513)</f>
        <v>394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cm="1">
        <f t="array" ref="J632">LOOKUP(1,1/FREQUENCY(0,SIN((RADIANS($M$3:$M$513-H632))/2)^2+SIN((RADIANS($N$3:$N$513-I632))/2)^2*COS(RADIANS($M$3:$M$513))*COS(RADIANS(H632))),$L$3:$L$513)</f>
        <v>391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cm="1">
        <f t="array" ref="J633">LOOKUP(1,1/FREQUENCY(0,SIN((RADIANS($M$3:$M$513-H633))/2)^2+SIN((RADIANS($N$3:$N$513-I633))/2)^2*COS(RADIANS($M$3:$M$513))*COS(RADIANS(H633))),$L$3:$L$513)</f>
        <v>391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cm="1">
        <f t="array" ref="J634">LOOKUP(1,1/FREQUENCY(0,SIN((RADIANS($M$3:$M$513-H634))/2)^2+SIN((RADIANS($N$3:$N$513-I634))/2)^2*COS(RADIANS($M$3:$M$513))*COS(RADIANS(H634))),$L$3:$L$513)</f>
        <v>391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cm="1">
        <f t="array" ref="J635">LOOKUP(1,1/FREQUENCY(0,SIN((RADIANS($M$3:$M$513-H635))/2)^2+SIN((RADIANS($N$3:$N$513-I635))/2)^2*COS(RADIANS($M$3:$M$513))*COS(RADIANS(H635))),$L$3:$L$513)</f>
        <v>391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cm="1">
        <f t="array" ref="J636">LOOKUP(1,1/FREQUENCY(0,SIN((RADIANS($M$3:$M$513-H636))/2)^2+SIN((RADIANS($N$3:$N$513-I636))/2)^2*COS(RADIANS($M$3:$M$513))*COS(RADIANS(H636))),$L$3:$L$513)</f>
        <v>391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cm="1">
        <f t="array" ref="J637">LOOKUP(1,1/FREQUENCY(0,SIN((RADIANS($M$3:$M$513-H637))/2)^2+SIN((RADIANS($N$3:$N$513-I637))/2)^2*COS(RADIANS($M$3:$M$513))*COS(RADIANS(H637))),$L$3:$L$513)</f>
        <v>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cm="1">
        <f t="array" ref="J638">LOOKUP(1,1/FREQUENCY(0,SIN((RADIANS($M$3:$M$513-H638))/2)^2+SIN((RADIANS($N$3:$N$513-I638))/2)^2*COS(RADIANS($M$3:$M$513))*COS(RADIANS(H638))),$L$3:$L$513)</f>
        <v>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cm="1">
        <f t="array" ref="J639">LOOKUP(1,1/FREQUENCY(0,SIN((RADIANS($M$3:$M$513-H639))/2)^2+SIN((RADIANS($N$3:$N$513-I639))/2)^2*COS(RADIANS($M$3:$M$513))*COS(RADIANS(H639))),$L$3:$L$513)</f>
        <v>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cm="1">
        <f t="array" ref="J640">LOOKUP(1,1/FREQUENCY(0,SIN((RADIANS($M$3:$M$513-H640))/2)^2+SIN((RADIANS($N$3:$N$513-I640))/2)^2*COS(RADIANS($M$3:$M$513))*COS(RADIANS(H640))),$L$3:$L$513)</f>
        <v>391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cm="1">
        <f t="array" ref="J641">LOOKUP(1,1/FREQUENCY(0,SIN((RADIANS($M$3:$M$513-H641))/2)^2+SIN((RADIANS($N$3:$N$513-I641))/2)^2*COS(RADIANS($M$3:$M$513))*COS(RADIANS(H641))),$L$3:$L$513)</f>
        <v>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cm="1">
        <f t="array" ref="J642">LOOKUP(1,1/FREQUENCY(0,SIN((RADIANS($M$3:$M$513-H642))/2)^2+SIN((RADIANS($N$3:$N$513-I642))/2)^2*COS(RADIANS($M$3:$M$513))*COS(RADIANS(H642))),$L$3:$L$513)</f>
        <v>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cm="1">
        <f t="array" ref="J643">LOOKUP(1,1/FREQUENCY(0,SIN((RADIANS($M$3:$M$513-H643))/2)^2+SIN((RADIANS($N$3:$N$513-I643))/2)^2*COS(RADIANS($M$3:$M$513))*COS(RADIANS(H643))),$L$3:$L$513)</f>
        <v>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cm="1">
        <f t="array" ref="J644">LOOKUP(1,1/FREQUENCY(0,SIN((RADIANS($M$3:$M$513-H644))/2)^2+SIN((RADIANS($N$3:$N$513-I644))/2)^2*COS(RADIANS($M$3:$M$513))*COS(RADIANS(H644))),$L$3:$L$513)</f>
        <v>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cm="1">
        <f t="array" ref="J645">LOOKUP(1,1/FREQUENCY(0,SIN((RADIANS($M$3:$M$513-H645))/2)^2+SIN((RADIANS($N$3:$N$513-I645))/2)^2*COS(RADIANS($M$3:$M$513))*COS(RADIANS(H645))),$L$3:$L$513)</f>
        <v>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cm="1">
        <f t="array" ref="J646">LOOKUP(1,1/FREQUENCY(0,SIN((RADIANS($M$3:$M$513-H646))/2)^2+SIN((RADIANS($N$3:$N$513-I646))/2)^2*COS(RADIANS($M$3:$M$513))*COS(RADIANS(H646))),$L$3:$L$513)</f>
        <v>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cm="1">
        <f t="array" ref="J647">LOOKUP(1,1/FREQUENCY(0,SIN((RADIANS($M$3:$M$513-H647))/2)^2+SIN((RADIANS($N$3:$N$513-I647))/2)^2*COS(RADIANS($M$3:$M$513))*COS(RADIANS(H647))),$L$3:$L$513)</f>
        <v>394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cm="1">
        <f t="array" ref="J648">LOOKUP(1,1/FREQUENCY(0,SIN((RADIANS($M$3:$M$513-H648))/2)^2+SIN((RADIANS($N$3:$N$513-I648))/2)^2*COS(RADIANS($M$3:$M$513))*COS(RADIANS(H648))),$L$3:$L$513)</f>
        <v>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cm="1">
        <f t="array" ref="J649">LOOKUP(1,1/FREQUENCY(0,SIN((RADIANS($M$3:$M$513-H649))/2)^2+SIN((RADIANS($N$3:$N$513-I649))/2)^2*COS(RADIANS($M$3:$M$513))*COS(RADIANS(H649))),$L$3:$L$513)</f>
        <v>394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cm="1">
        <f t="array" ref="J650">LOOKUP(1,1/FREQUENCY(0,SIN((RADIANS($M$3:$M$513-H650))/2)^2+SIN((RADIANS($N$3:$N$513-I650))/2)^2*COS(RADIANS($M$3:$M$513))*COS(RADIANS(H650))),$L$3:$L$513)</f>
        <v>394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cm="1">
        <f t="array" ref="J651">LOOKUP(1,1/FREQUENCY(0,SIN((RADIANS($M$3:$M$513-H651))/2)^2+SIN((RADIANS($N$3:$N$513-I651))/2)^2*COS(RADIANS($M$3:$M$513))*COS(RADIANS(H651))),$L$3:$L$513)</f>
        <v>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cm="1">
        <f t="array" ref="J652">LOOKUP(1,1/FREQUENCY(0,SIN((RADIANS($M$3:$M$513-H652))/2)^2+SIN((RADIANS($N$3:$N$513-I652))/2)^2*COS(RADIANS($M$3:$M$513))*COS(RADIANS(H652))),$L$3:$L$513)</f>
        <v>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cm="1">
        <f t="array" ref="J653">LOOKUP(1,1/FREQUENCY(0,SIN((RADIANS($M$3:$M$513-H653))/2)^2+SIN((RADIANS($N$3:$N$513-I653))/2)^2*COS(RADIANS($M$3:$M$513))*COS(RADIANS(H653))),$L$3:$L$513)</f>
        <v>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cm="1">
        <f t="array" ref="J654">LOOKUP(1,1/FREQUENCY(0,SIN((RADIANS($M$3:$M$513-H654))/2)^2+SIN((RADIANS($N$3:$N$513-I654))/2)^2*COS(RADIANS($M$3:$M$513))*COS(RADIANS(H654))),$L$3:$L$513)</f>
        <v>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cm="1">
        <f t="array" ref="J655">LOOKUP(1,1/FREQUENCY(0,SIN((RADIANS($M$3:$M$513-H655))/2)^2+SIN((RADIANS($N$3:$N$513-I655))/2)^2*COS(RADIANS($M$3:$M$513))*COS(RADIANS(H655))),$L$3:$L$513)</f>
        <v>394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cm="1">
        <f t="array" ref="J656">LOOKUP(1,1/FREQUENCY(0,SIN((RADIANS($M$3:$M$513-H656))/2)^2+SIN((RADIANS($N$3:$N$513-I656))/2)^2*COS(RADIANS($M$3:$M$513))*COS(RADIANS(H656))),$L$3:$L$513)</f>
        <v>394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cm="1">
        <f t="array" ref="J657">LOOKUP(1,1/FREQUENCY(0,SIN((RADIANS($M$3:$M$513-H657))/2)^2+SIN((RADIANS($N$3:$N$513-I657))/2)^2*COS(RADIANS($M$3:$M$513))*COS(RADIANS(H657))),$L$3:$L$513)</f>
        <v>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cm="1">
        <f t="array" ref="J658">LOOKUP(1,1/FREQUENCY(0,SIN((RADIANS($M$3:$M$513-H658))/2)^2+SIN((RADIANS($N$3:$N$513-I658))/2)^2*COS(RADIANS($M$3:$M$513))*COS(RADIANS(H658))),$L$3:$L$513)</f>
        <v>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cm="1">
        <f t="array" ref="J659">LOOKUP(1,1/FREQUENCY(0,SIN((RADIANS($M$3:$M$513-H659))/2)^2+SIN((RADIANS($N$3:$N$513-I659))/2)^2*COS(RADIANS($M$3:$M$513))*COS(RADIANS(H659))),$L$3:$L$513)</f>
        <v>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cm="1">
        <f t="array" ref="J660">LOOKUP(1,1/FREQUENCY(0,SIN((RADIANS($M$3:$M$513-H660))/2)^2+SIN((RADIANS($N$3:$N$513-I660))/2)^2*COS(RADIANS($M$3:$M$513))*COS(RADIANS(H660))),$L$3:$L$513)</f>
        <v>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cm="1">
        <f t="array" ref="J661">LOOKUP(1,1/FREQUENCY(0,SIN((RADIANS($M$3:$M$513-H661))/2)^2+SIN((RADIANS($N$3:$N$513-I661))/2)^2*COS(RADIANS($M$3:$M$513))*COS(RADIANS(H661))),$L$3:$L$513)</f>
        <v>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cm="1">
        <f t="array" ref="J662">LOOKUP(1,1/FREQUENCY(0,SIN((RADIANS($M$3:$M$513-H662))/2)^2+SIN((RADIANS($N$3:$N$513-I662))/2)^2*COS(RADIANS($M$3:$M$513))*COS(RADIANS(H662))),$L$3:$L$513)</f>
        <v>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cm="1">
        <f t="array" ref="J663">LOOKUP(1,1/FREQUENCY(0,SIN((RADIANS($M$3:$M$513-H663))/2)^2+SIN((RADIANS($N$3:$N$513-I663))/2)^2*COS(RADIANS($M$3:$M$513))*COS(RADIANS(H663))),$L$3:$L$513)</f>
        <v>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cm="1">
        <f t="array" ref="J664">LOOKUP(1,1/FREQUENCY(0,SIN((RADIANS($M$3:$M$513-H664))/2)^2+SIN((RADIANS($N$3:$N$513-I664))/2)^2*COS(RADIANS($M$3:$M$513))*COS(RADIANS(H664))),$L$3:$L$513)</f>
        <v>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cm="1">
        <f t="array" ref="J665">LOOKUP(1,1/FREQUENCY(0,SIN((RADIANS($M$3:$M$513-H665))/2)^2+SIN((RADIANS($N$3:$N$513-I665))/2)^2*COS(RADIANS($M$3:$M$513))*COS(RADIANS(H665))),$L$3:$L$513)</f>
        <v>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cm="1">
        <f t="array" ref="J666">LOOKUP(1,1/FREQUENCY(0,SIN((RADIANS($M$3:$M$513-H666))/2)^2+SIN((RADIANS($N$3:$N$513-I666))/2)^2*COS(RADIANS($M$3:$M$513))*COS(RADIANS(H666))),$L$3:$L$513)</f>
        <v>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cm="1">
        <f t="array" ref="J667">LOOKUP(1,1/FREQUENCY(0,SIN((RADIANS($M$3:$M$513-H667))/2)^2+SIN((RADIANS($N$3:$N$513-I667))/2)^2*COS(RADIANS($M$3:$M$513))*COS(RADIANS(H667))),$L$3:$L$513)</f>
        <v>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cm="1">
        <f t="array" ref="J668">LOOKUP(1,1/FREQUENCY(0,SIN((RADIANS($M$3:$M$513-H668))/2)^2+SIN((RADIANS($N$3:$N$513-I668))/2)^2*COS(RADIANS($M$3:$M$513))*COS(RADIANS(H668))),$L$3:$L$513)</f>
        <v>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cm="1">
        <f t="array" ref="J669">LOOKUP(1,1/FREQUENCY(0,SIN((RADIANS($M$3:$M$513-H669))/2)^2+SIN((RADIANS($N$3:$N$513-I669))/2)^2*COS(RADIANS($M$3:$M$513))*COS(RADIANS(H669))),$L$3:$L$513)</f>
        <v>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cm="1">
        <f t="array" ref="J670">LOOKUP(1,1/FREQUENCY(0,SIN((RADIANS($M$3:$M$513-H670))/2)^2+SIN((RADIANS($N$3:$N$513-I670))/2)^2*COS(RADIANS($M$3:$M$513))*COS(RADIANS(H670))),$L$3:$L$513)</f>
        <v>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cm="1">
        <f t="array" ref="J671">LOOKUP(1,1/FREQUENCY(0,SIN((RADIANS($M$3:$M$513-H671))/2)^2+SIN((RADIANS($N$3:$N$513-I671))/2)^2*COS(RADIANS($M$3:$M$513))*COS(RADIANS(H671))),$L$3:$L$513)</f>
        <v>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cm="1">
        <f t="array" ref="J672">LOOKUP(1,1/FREQUENCY(0,SIN((RADIANS($M$3:$M$513-H672))/2)^2+SIN((RADIANS($N$3:$N$513-I672))/2)^2*COS(RADIANS($M$3:$M$513))*COS(RADIANS(H672))),$L$3:$L$513)</f>
        <v>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cm="1">
        <f t="array" ref="J673">LOOKUP(1,1/FREQUENCY(0,SIN((RADIANS($M$3:$M$513-H673))/2)^2+SIN((RADIANS($N$3:$N$513-I673))/2)^2*COS(RADIANS($M$3:$M$513))*COS(RADIANS(H673))),$L$3:$L$513)</f>
        <v>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cm="1">
        <f t="array" ref="J674">LOOKUP(1,1/FREQUENCY(0,SIN((RADIANS($M$3:$M$513-H674))/2)^2+SIN((RADIANS($N$3:$N$513-I674))/2)^2*COS(RADIANS($M$3:$M$513))*COS(RADIANS(H674))),$L$3:$L$513)</f>
        <v>394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cm="1">
        <f t="array" ref="J675">LOOKUP(1,1/FREQUENCY(0,SIN((RADIANS($M$3:$M$513-H675))/2)^2+SIN((RADIANS($N$3:$N$513-I675))/2)^2*COS(RADIANS($M$3:$M$513))*COS(RADIANS(H675))),$L$3:$L$513)</f>
        <v>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cm="1">
        <f t="array" ref="J676">LOOKUP(1,1/FREQUENCY(0,SIN((RADIANS($M$3:$M$513-H676))/2)^2+SIN((RADIANS($N$3:$N$513-I676))/2)^2*COS(RADIANS($M$3:$M$513))*COS(RADIANS(H676))),$L$3:$L$513)</f>
        <v>394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cm="1">
        <f t="array" ref="J677">LOOKUP(1,1/FREQUENCY(0,SIN((RADIANS($M$3:$M$513-H677))/2)^2+SIN((RADIANS($N$3:$N$513-I677))/2)^2*COS(RADIANS($M$3:$M$513))*COS(RADIANS(H677))),$L$3:$L$513)</f>
        <v>394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cm="1">
        <f t="array" ref="J678">LOOKUP(1,1/FREQUENCY(0,SIN((RADIANS($M$3:$M$513-H678))/2)^2+SIN((RADIANS($N$3:$N$513-I678))/2)^2*COS(RADIANS($M$3:$M$513))*COS(RADIANS(H678))),$L$3:$L$513)</f>
        <v>394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cm="1">
        <f t="array" ref="J679">LOOKUP(1,1/FREQUENCY(0,SIN((RADIANS($M$3:$M$513-H679))/2)^2+SIN((RADIANS($N$3:$N$513-I679))/2)^2*COS(RADIANS($M$3:$M$513))*COS(RADIANS(H679))),$L$3:$L$513)</f>
        <v>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cm="1">
        <f t="array" ref="J680">LOOKUP(1,1/FREQUENCY(0,SIN((RADIANS($M$3:$M$513-H680))/2)^2+SIN((RADIANS($N$3:$N$513-I680))/2)^2*COS(RADIANS($M$3:$M$513))*COS(RADIANS(H680))),$L$3:$L$513)</f>
        <v>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cm="1">
        <f t="array" ref="J681">LOOKUP(1,1/FREQUENCY(0,SIN((RADIANS($M$3:$M$513-H681))/2)^2+SIN((RADIANS($N$3:$N$513-I681))/2)^2*COS(RADIANS($M$3:$M$513))*COS(RADIANS(H681))),$L$3:$L$513)</f>
        <v>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cm="1">
        <f t="array" ref="J682">LOOKUP(1,1/FREQUENCY(0,SIN((RADIANS($M$3:$M$513-H682))/2)^2+SIN((RADIANS($N$3:$N$513-I682))/2)^2*COS(RADIANS($M$3:$M$513))*COS(RADIANS(H682))),$L$3:$L$513)</f>
        <v>394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cm="1">
        <f t="array" ref="J683">LOOKUP(1,1/FREQUENCY(0,SIN((RADIANS($M$3:$M$513-H683))/2)^2+SIN((RADIANS($N$3:$N$513-I683))/2)^2*COS(RADIANS($M$3:$M$513))*COS(RADIANS(H683))),$L$3:$L$513)</f>
        <v>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cm="1">
        <f t="array" ref="J684">LOOKUP(1,1/FREQUENCY(0,SIN((RADIANS($M$3:$M$513-H684))/2)^2+SIN((RADIANS($N$3:$N$513-I684))/2)^2*COS(RADIANS($M$3:$M$513))*COS(RADIANS(H684))),$L$3:$L$513)</f>
        <v>394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cm="1">
        <f t="array" ref="J685">LOOKUP(1,1/FREQUENCY(0,SIN((RADIANS($M$3:$M$513-H685))/2)^2+SIN((RADIANS($N$3:$N$513-I685))/2)^2*COS(RADIANS($M$3:$M$513))*COS(RADIANS(H685))),$L$3:$L$513)</f>
        <v>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cm="1">
        <f t="array" ref="J686">LOOKUP(1,1/FREQUENCY(0,SIN((RADIANS($M$3:$M$513-H686))/2)^2+SIN((RADIANS($N$3:$N$513-I686))/2)^2*COS(RADIANS($M$3:$M$513))*COS(RADIANS(H686))),$L$3:$L$513)</f>
        <v>394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cm="1">
        <f t="array" ref="J687">LOOKUP(1,1/FREQUENCY(0,SIN((RADIANS($M$3:$M$513-H687))/2)^2+SIN((RADIANS($N$3:$N$513-I687))/2)^2*COS(RADIANS($M$3:$M$513))*COS(RADIANS(H687))),$L$3:$L$513)</f>
        <v>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cm="1">
        <f t="array" ref="J688">LOOKUP(1,1/FREQUENCY(0,SIN((RADIANS($M$3:$M$513-H688))/2)^2+SIN((RADIANS($N$3:$N$513-I688))/2)^2*COS(RADIANS($M$3:$M$513))*COS(RADIANS(H688))),$L$3:$L$513)</f>
        <v>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cm="1">
        <f t="array" ref="J689">LOOKUP(1,1/FREQUENCY(0,SIN((RADIANS($M$3:$M$513-H689))/2)^2+SIN((RADIANS($N$3:$N$513-I689))/2)^2*COS(RADIANS($M$3:$M$513))*COS(RADIANS(H689))),$L$3:$L$513)</f>
        <v>394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cm="1">
        <f t="array" ref="J690">LOOKUP(1,1/FREQUENCY(0,SIN((RADIANS($M$3:$M$513-H690))/2)^2+SIN((RADIANS($N$3:$N$513-I690))/2)^2*COS(RADIANS($M$3:$M$513))*COS(RADIANS(H690))),$L$3:$L$513)</f>
        <v>394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cm="1">
        <f t="array" ref="J691">LOOKUP(1,1/FREQUENCY(0,SIN((RADIANS($M$3:$M$513-H691))/2)^2+SIN((RADIANS($N$3:$N$513-I691))/2)^2*COS(RADIANS($M$3:$M$513))*COS(RADIANS(H691))),$L$3:$L$513)</f>
        <v>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cm="1">
        <f t="array" ref="J692">LOOKUP(1,1/FREQUENCY(0,SIN((RADIANS($M$3:$M$513-H692))/2)^2+SIN((RADIANS($N$3:$N$513-I692))/2)^2*COS(RADIANS($M$3:$M$513))*COS(RADIANS(H692))),$L$3:$L$513)</f>
        <v>394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cm="1">
        <f t="array" ref="J693">LOOKUP(1,1/FREQUENCY(0,SIN((RADIANS($M$3:$M$513-H693))/2)^2+SIN((RADIANS($N$3:$N$513-I693))/2)^2*COS(RADIANS($M$3:$M$513))*COS(RADIANS(H693))),$L$3:$L$513)</f>
        <v>391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cm="1">
        <f t="array" ref="J694">LOOKUP(1,1/FREQUENCY(0,SIN((RADIANS($M$3:$M$513-H694))/2)^2+SIN((RADIANS($N$3:$N$513-I694))/2)^2*COS(RADIANS($M$3:$M$513))*COS(RADIANS(H694))),$L$3:$L$513)</f>
        <v>391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cm="1">
        <f t="array" ref="J695">LOOKUP(1,1/FREQUENCY(0,SIN((RADIANS($M$3:$M$513-H695))/2)^2+SIN((RADIANS($N$3:$N$513-I695))/2)^2*COS(RADIANS($M$3:$M$513))*COS(RADIANS(H695))),$L$3:$L$513)</f>
        <v>395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cm="1">
        <f t="array" ref="J696">LOOKUP(1,1/FREQUENCY(0,SIN((RADIANS($M$3:$M$513-H696))/2)^2+SIN((RADIANS($N$3:$N$513-I696))/2)^2*COS(RADIANS($M$3:$M$513))*COS(RADIANS(H696))),$L$3:$L$513)</f>
        <v>395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cm="1">
        <f t="array" ref="J697">LOOKUP(1,1/FREQUENCY(0,SIN((RADIANS($M$3:$M$513-H697))/2)^2+SIN((RADIANS($N$3:$N$513-I697))/2)^2*COS(RADIANS($M$3:$M$513))*COS(RADIANS(H697))),$L$3:$L$513)</f>
        <v>395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cm="1">
        <f t="array" ref="J698">LOOKUP(1,1/FREQUENCY(0,SIN((RADIANS($M$3:$M$513-H698))/2)^2+SIN((RADIANS($N$3:$N$513-I698))/2)^2*COS(RADIANS($M$3:$M$513))*COS(RADIANS(H698))),$L$3:$L$513)</f>
        <v>395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cm="1">
        <f t="array" ref="J699">LOOKUP(1,1/FREQUENCY(0,SIN((RADIANS($M$3:$M$513-H699))/2)^2+SIN((RADIANS($N$3:$N$513-I699))/2)^2*COS(RADIANS($M$3:$M$513))*COS(RADIANS(H699))),$L$3:$L$513)</f>
        <v>391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cm="1">
        <f t="array" ref="J700">LOOKUP(1,1/FREQUENCY(0,SIN((RADIANS($M$3:$M$513-H700))/2)^2+SIN((RADIANS($N$3:$N$513-I700))/2)^2*COS(RADIANS($M$3:$M$513))*COS(RADIANS(H700))),$L$3:$L$513)</f>
        <v>395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cm="1">
        <f t="array" ref="J701">LOOKUP(1,1/FREQUENCY(0,SIN((RADIANS($M$3:$M$513-H701))/2)^2+SIN((RADIANS($N$3:$N$513-I701))/2)^2*COS(RADIANS($M$3:$M$513))*COS(RADIANS(H701))),$L$3:$L$513)</f>
        <v>391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cm="1">
        <f t="array" ref="J702">LOOKUP(1,1/FREQUENCY(0,SIN((RADIANS($M$3:$M$513-H702))/2)^2+SIN((RADIANS($N$3:$N$513-I702))/2)^2*COS(RADIANS($M$3:$M$513))*COS(RADIANS(H702))),$L$3:$L$513)</f>
        <v>395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cm="1">
        <f t="array" ref="J703">LOOKUP(1,1/FREQUENCY(0,SIN((RADIANS($M$3:$M$513-H703))/2)^2+SIN((RADIANS($N$3:$N$513-I703))/2)^2*COS(RADIANS($M$3:$M$513))*COS(RADIANS(H703))),$L$3:$L$513)</f>
        <v>391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cm="1">
        <f t="array" ref="J704">LOOKUP(1,1/FREQUENCY(0,SIN((RADIANS($M$3:$M$513-H704))/2)^2+SIN((RADIANS($N$3:$N$513-I704))/2)^2*COS(RADIANS($M$3:$M$513))*COS(RADIANS(H704))),$L$3:$L$513)</f>
        <v>391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cm="1">
        <f t="array" ref="J705">LOOKUP(1,1/FREQUENCY(0,SIN((RADIANS($M$3:$M$513-H705))/2)^2+SIN((RADIANS($N$3:$N$513-I705))/2)^2*COS(RADIANS($M$3:$M$513))*COS(RADIANS(H705))),$L$3:$L$513)</f>
        <v>395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cm="1">
        <f t="array" ref="J706">LOOKUP(1,1/FREQUENCY(0,SIN((RADIANS($M$3:$M$513-H706))/2)^2+SIN((RADIANS($N$3:$N$513-I706))/2)^2*COS(RADIANS($M$3:$M$513))*COS(RADIANS(H706))),$L$3:$L$513)</f>
        <v>395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cm="1">
        <f t="array" ref="J707">LOOKUP(1,1/FREQUENCY(0,SIN((RADIANS($M$3:$M$513-H707))/2)^2+SIN((RADIANS($N$3:$N$513-I707))/2)^2*COS(RADIANS($M$3:$M$513))*COS(RADIANS(H707))),$L$3:$L$513)</f>
        <v>391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cm="1">
        <f t="array" ref="J708">LOOKUP(1,1/FREQUENCY(0,SIN((RADIANS($M$3:$M$513-H708))/2)^2+SIN((RADIANS($N$3:$N$513-I708))/2)^2*COS(RADIANS($M$3:$M$513))*COS(RADIANS(H708))),$L$3:$L$513)</f>
        <v>391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cm="1">
        <f t="array" ref="J709">LOOKUP(1,1/FREQUENCY(0,SIN((RADIANS($M$3:$M$513-H709))/2)^2+SIN((RADIANS($N$3:$N$513-I709))/2)^2*COS(RADIANS($M$3:$M$513))*COS(RADIANS(H709))),$L$3:$L$513)</f>
        <v>391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cm="1">
        <f t="array" ref="J710">LOOKUP(1,1/FREQUENCY(0,SIN((RADIANS($M$3:$M$513-H710))/2)^2+SIN((RADIANS($N$3:$N$513-I710))/2)^2*COS(RADIANS($M$3:$M$513))*COS(RADIANS(H710))),$L$3:$L$513)</f>
        <v>391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cm="1">
        <f t="array" ref="J711">LOOKUP(1,1/FREQUENCY(0,SIN((RADIANS($M$3:$M$513-H711))/2)^2+SIN((RADIANS($N$3:$N$513-I711))/2)^2*COS(RADIANS($M$3:$M$513))*COS(RADIANS(H711))),$L$3:$L$513)</f>
        <v>395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cm="1">
        <f t="array" ref="J712">LOOKUP(1,1/FREQUENCY(0,SIN((RADIANS($M$3:$M$513-H712))/2)^2+SIN((RADIANS($N$3:$N$513-I712))/2)^2*COS(RADIANS($M$3:$M$513))*COS(RADIANS(H712))),$L$3:$L$513)</f>
        <v>395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cm="1">
        <f t="array" ref="J713">LOOKUP(1,1/FREQUENCY(0,SIN((RADIANS($M$3:$M$513-H713))/2)^2+SIN((RADIANS($N$3:$N$513-I713))/2)^2*COS(RADIANS($M$3:$M$513))*COS(RADIANS(H713))),$L$3:$L$513)</f>
        <v>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cm="1">
        <f t="array" ref="J714">LOOKUP(1,1/FREQUENCY(0,SIN((RADIANS($M$3:$M$513-H714))/2)^2+SIN((RADIANS($N$3:$N$513-I714))/2)^2*COS(RADIANS($M$3:$M$513))*COS(RADIANS(H714))),$L$3:$L$513)</f>
        <v>391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cm="1">
        <f t="array" ref="J715">LOOKUP(1,1/FREQUENCY(0,SIN((RADIANS($M$3:$M$513-H715))/2)^2+SIN((RADIANS($N$3:$N$513-I715))/2)^2*COS(RADIANS($M$3:$M$513))*COS(RADIANS(H715))),$L$3:$L$513)</f>
        <v>391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cm="1">
        <f t="array" ref="J716">LOOKUP(1,1/FREQUENCY(0,SIN((RADIANS($M$3:$M$513-H716))/2)^2+SIN((RADIANS($N$3:$N$513-I716))/2)^2*COS(RADIANS($M$3:$M$513))*COS(RADIANS(H716))),$L$3:$L$513)</f>
        <v>395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cm="1">
        <f t="array" ref="J717">LOOKUP(1,1/FREQUENCY(0,SIN((RADIANS($M$3:$M$513-H717))/2)^2+SIN((RADIANS($N$3:$N$513-I717))/2)^2*COS(RADIANS($M$3:$M$513))*COS(RADIANS(H717))),$L$3:$L$513)</f>
        <v>395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cm="1">
        <f t="array" ref="J718">LOOKUP(1,1/FREQUENCY(0,SIN((RADIANS($M$3:$M$513-H718))/2)^2+SIN((RADIANS($N$3:$N$513-I718))/2)^2*COS(RADIANS($M$3:$M$513))*COS(RADIANS(H718))),$L$3:$L$513)</f>
        <v>395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cm="1">
        <f t="array" ref="J719">LOOKUP(1,1/FREQUENCY(0,SIN((RADIANS($M$3:$M$513-H719))/2)^2+SIN((RADIANS($N$3:$N$513-I719))/2)^2*COS(RADIANS($M$3:$M$513))*COS(RADIANS(H719))),$L$3:$L$513)</f>
        <v>391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cm="1">
        <f t="array" ref="J720">LOOKUP(1,1/FREQUENCY(0,SIN((RADIANS($M$3:$M$513-H720))/2)^2+SIN((RADIANS($N$3:$N$513-I720))/2)^2*COS(RADIANS($M$3:$M$513))*COS(RADIANS(H720))),$L$3:$L$513)</f>
        <v>395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cm="1">
        <f t="array" ref="J721">LOOKUP(1,1/FREQUENCY(0,SIN((RADIANS($M$3:$M$513-H721))/2)^2+SIN((RADIANS($N$3:$N$513-I721))/2)^2*COS(RADIANS($M$3:$M$513))*COS(RADIANS(H721))),$L$3:$L$513)</f>
        <v>395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cm="1">
        <f t="array" ref="J722">LOOKUP(1,1/FREQUENCY(0,SIN((RADIANS($M$3:$M$513-H722))/2)^2+SIN((RADIANS($N$3:$N$513-I722))/2)^2*COS(RADIANS($M$3:$M$513))*COS(RADIANS(H722))),$L$3:$L$513)</f>
        <v>395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cm="1">
        <f t="array" ref="J723">LOOKUP(1,1/FREQUENCY(0,SIN((RADIANS($M$3:$M$513-H723))/2)^2+SIN((RADIANS($N$3:$N$513-I723))/2)^2*COS(RADIANS($M$3:$M$513))*COS(RADIANS(H723))),$L$3:$L$513)</f>
        <v>394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cm="1">
        <f t="array" ref="J724">LOOKUP(1,1/FREQUENCY(0,SIN((RADIANS($M$3:$M$513-H724))/2)^2+SIN((RADIANS($N$3:$N$513-I724))/2)^2*COS(RADIANS($M$3:$M$513))*COS(RADIANS(H724))),$L$3:$L$513)</f>
        <v>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cm="1">
        <f t="array" ref="J725">LOOKUP(1,1/FREQUENCY(0,SIN((RADIANS($M$3:$M$513-H725))/2)^2+SIN((RADIANS($N$3:$N$513-I725))/2)^2*COS(RADIANS($M$3:$M$513))*COS(RADIANS(H725))),$L$3:$L$513)</f>
        <v>270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cm="1">
        <f t="array" ref="J726">LOOKUP(1,1/FREQUENCY(0,SIN((RADIANS($M$3:$M$513-H726))/2)^2+SIN((RADIANS($N$3:$N$513-I726))/2)^2*COS(RADIANS($M$3:$M$513))*COS(RADIANS(H726))),$L$3:$L$513)</f>
        <v>268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cm="1">
        <f t="array" ref="J727">LOOKUP(1,1/FREQUENCY(0,SIN((RADIANS($M$3:$M$513-H727))/2)^2+SIN((RADIANS($N$3:$N$513-I727))/2)^2*COS(RADIANS($M$3:$M$513))*COS(RADIANS(H727))),$L$3:$L$513)</f>
        <v>268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cm="1">
        <f t="array" ref="J728">LOOKUP(1,1/FREQUENCY(0,SIN((RADIANS($M$3:$M$513-H728))/2)^2+SIN((RADIANS($N$3:$N$513-I728))/2)^2*COS(RADIANS($M$3:$M$513))*COS(RADIANS(H728))),$L$3:$L$513)</f>
        <v>268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cm="1">
        <f t="array" ref="J729">LOOKUP(1,1/FREQUENCY(0,SIN((RADIANS($M$3:$M$513-H729))/2)^2+SIN((RADIANS($N$3:$N$513-I729))/2)^2*COS(RADIANS($M$3:$M$513))*COS(RADIANS(H729))),$L$3:$L$513)</f>
        <v>268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cm="1">
        <f t="array" ref="J730">LOOKUP(1,1/FREQUENCY(0,SIN((RADIANS($M$3:$M$513-H730))/2)^2+SIN((RADIANS($N$3:$N$513-I730))/2)^2*COS(RADIANS($M$3:$M$513))*COS(RADIANS(H730))),$L$3:$L$513)</f>
        <v>268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cm="1">
        <f t="array" ref="J731">LOOKUP(1,1/FREQUENCY(0,SIN((RADIANS($M$3:$M$513-H731))/2)^2+SIN((RADIANS($N$3:$N$513-I731))/2)^2*COS(RADIANS($M$3:$M$513))*COS(RADIANS(H731))),$L$3:$L$513)</f>
        <v>268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cm="1">
        <f t="array" ref="J732">LOOKUP(1,1/FREQUENCY(0,SIN((RADIANS($M$3:$M$513-H732))/2)^2+SIN((RADIANS($N$3:$N$513-I732))/2)^2*COS(RADIANS($M$3:$M$513))*COS(RADIANS(H732))),$L$3:$L$513)</f>
        <v>268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cm="1">
        <f t="array" ref="J733">LOOKUP(1,1/FREQUENCY(0,SIN((RADIANS($M$3:$M$513-H733))/2)^2+SIN((RADIANS($N$3:$N$513-I733))/2)^2*COS(RADIANS($M$3:$M$513))*COS(RADIANS(H733))),$L$3:$L$513)</f>
        <v>268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cm="1">
        <f t="array" ref="J734">LOOKUP(1,1/FREQUENCY(0,SIN((RADIANS($M$3:$M$513-H734))/2)^2+SIN((RADIANS($N$3:$N$513-I734))/2)^2*COS(RADIANS($M$3:$M$513))*COS(RADIANS(H734))),$L$3:$L$513)</f>
        <v>268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cm="1">
        <f t="array" ref="J735">LOOKUP(1,1/FREQUENCY(0,SIN((RADIANS($M$3:$M$513-H735))/2)^2+SIN((RADIANS($N$3:$N$513-I735))/2)^2*COS(RADIANS($M$3:$M$513))*COS(RADIANS(H735))),$L$3:$L$513)</f>
        <v>268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cm="1">
        <f t="array" ref="J736">LOOKUP(1,1/FREQUENCY(0,SIN((RADIANS($M$3:$M$513-H736))/2)^2+SIN((RADIANS($N$3:$N$513-I736))/2)^2*COS(RADIANS($M$3:$M$513))*COS(RADIANS(H736))),$L$3:$L$513)</f>
        <v>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cm="1">
        <f t="array" ref="J737">LOOKUP(1,1/FREQUENCY(0,SIN((RADIANS($M$3:$M$513-H737))/2)^2+SIN((RADIANS($N$3:$N$513-I737))/2)^2*COS(RADIANS($M$3:$M$513))*COS(RADIANS(H737))),$L$3:$L$513)</f>
        <v>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cm="1">
        <f t="array" ref="J738">LOOKUP(1,1/FREQUENCY(0,SIN((RADIANS($M$3:$M$513-H738))/2)^2+SIN((RADIANS($N$3:$N$513-I738))/2)^2*COS(RADIANS($M$3:$M$513))*COS(RADIANS(H738))),$L$3:$L$513)</f>
        <v>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cm="1">
        <f t="array" ref="J739">LOOKUP(1,1/FREQUENCY(0,SIN((RADIANS($M$3:$M$513-H739))/2)^2+SIN((RADIANS($N$3:$N$513-I739))/2)^2*COS(RADIANS($M$3:$M$513))*COS(RADIANS(H739))),$L$3:$L$513)</f>
        <v>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cm="1">
        <f t="array" ref="J740">LOOKUP(1,1/FREQUENCY(0,SIN((RADIANS($M$3:$M$513-H740))/2)^2+SIN((RADIANS($N$3:$N$513-I740))/2)^2*COS(RADIANS($M$3:$M$513))*COS(RADIANS(H740))),$L$3:$L$513)</f>
        <v>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cm="1">
        <f t="array" ref="J741">LOOKUP(1,1/FREQUENCY(0,SIN((RADIANS($M$3:$M$513-H741))/2)^2+SIN((RADIANS($N$3:$N$513-I741))/2)^2*COS(RADIANS($M$3:$M$513))*COS(RADIANS(H741))),$L$3:$L$513)</f>
        <v>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cm="1">
        <f t="array" ref="J742">LOOKUP(1,1/FREQUENCY(0,SIN((RADIANS($M$3:$M$513-H742))/2)^2+SIN((RADIANS($N$3:$N$513-I742))/2)^2*COS(RADIANS($M$3:$M$513))*COS(RADIANS(H742))),$L$3:$L$513)</f>
        <v>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cm="1">
        <f t="array" ref="J743">LOOKUP(1,1/FREQUENCY(0,SIN((RADIANS($M$3:$M$513-H743))/2)^2+SIN((RADIANS($N$3:$N$513-I743))/2)^2*COS(RADIANS($M$3:$M$513))*COS(RADIANS(H743))),$L$3:$L$513)</f>
        <v>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cm="1">
        <f t="array" ref="J744">LOOKUP(1,1/FREQUENCY(0,SIN((RADIANS($M$3:$M$513-H744))/2)^2+SIN((RADIANS($N$3:$N$513-I744))/2)^2*COS(RADIANS($M$3:$M$513))*COS(RADIANS(H744))),$L$3:$L$513)</f>
        <v>268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cm="1">
        <f t="array" ref="J745">LOOKUP(1,1/FREQUENCY(0,SIN((RADIANS($M$3:$M$513-H745))/2)^2+SIN((RADIANS($N$3:$N$513-I745))/2)^2*COS(RADIANS($M$3:$M$513))*COS(RADIANS(H745))),$L$3:$L$513)</f>
        <v>268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cm="1">
        <f t="array" ref="J746">LOOKUP(1,1/FREQUENCY(0,SIN((RADIANS($M$3:$M$513-H746))/2)^2+SIN((RADIANS($N$3:$N$513-I746))/2)^2*COS(RADIANS($M$3:$M$513))*COS(RADIANS(H746))),$L$3:$L$513)</f>
        <v>268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cm="1">
        <f t="array" ref="J747">LOOKUP(1,1/FREQUENCY(0,SIN((RADIANS($M$3:$M$513-H747))/2)^2+SIN((RADIANS($N$3:$N$513-I747))/2)^2*COS(RADIANS($M$3:$M$513))*COS(RADIANS(H747))),$L$3:$L$513)</f>
        <v>268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cm="1">
        <f t="array" ref="J748">LOOKUP(1,1/FREQUENCY(0,SIN((RADIANS($M$3:$M$513-H748))/2)^2+SIN((RADIANS($N$3:$N$513-I748))/2)^2*COS(RADIANS($M$3:$M$513))*COS(RADIANS(H748))),$L$3:$L$513)</f>
        <v>268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cm="1">
        <f t="array" ref="J749">LOOKUP(1,1/FREQUENCY(0,SIN((RADIANS($M$3:$M$513-H749))/2)^2+SIN((RADIANS($N$3:$N$513-I749))/2)^2*COS(RADIANS($M$3:$M$513))*COS(RADIANS(H749))),$L$3:$L$513)</f>
        <v>268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cm="1">
        <f t="array" ref="J750">LOOKUP(1,1/FREQUENCY(0,SIN((RADIANS($M$3:$M$513-H750))/2)^2+SIN((RADIANS($N$3:$N$513-I750))/2)^2*COS(RADIANS($M$3:$M$513))*COS(RADIANS(H750))),$L$3:$L$513)</f>
        <v>268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cm="1">
        <f t="array" ref="J751">LOOKUP(1,1/FREQUENCY(0,SIN((RADIANS($M$3:$M$513-H751))/2)^2+SIN((RADIANS($N$3:$N$513-I751))/2)^2*COS(RADIANS($M$3:$M$513))*COS(RADIANS(H751))),$L$3:$L$513)</f>
        <v>394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cm="1">
        <f t="array" ref="J752">LOOKUP(1,1/FREQUENCY(0,SIN((RADIANS($M$3:$M$513-H752))/2)^2+SIN((RADIANS($N$3:$N$513-I752))/2)^2*COS(RADIANS($M$3:$M$513))*COS(RADIANS(H752))),$L$3:$L$513)</f>
        <v>394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cm="1">
        <f t="array" ref="J753">LOOKUP(1,1/FREQUENCY(0,SIN((RADIANS($M$3:$M$513-H753))/2)^2+SIN((RADIANS($N$3:$N$513-I753))/2)^2*COS(RADIANS($M$3:$M$513))*COS(RADIANS(H753))),$L$3:$L$513)</f>
        <v>394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cm="1">
        <f t="array" ref="J754">LOOKUP(1,1/FREQUENCY(0,SIN((RADIANS($M$3:$M$513-H754))/2)^2+SIN((RADIANS($N$3:$N$513-I754))/2)^2*COS(RADIANS($M$3:$M$513))*COS(RADIANS(H754))),$L$3:$L$513)</f>
        <v>394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cm="1">
        <f t="array" ref="J755">LOOKUP(1,1/FREQUENCY(0,SIN((RADIANS($M$3:$M$513-H755))/2)^2+SIN((RADIANS($N$3:$N$513-I755))/2)^2*COS(RADIANS($M$3:$M$513))*COS(RADIANS(H755))),$L$3:$L$513)</f>
        <v>270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cm="1">
        <f t="array" ref="J756">LOOKUP(1,1/FREQUENCY(0,SIN((RADIANS($M$3:$M$513-H756))/2)^2+SIN((RADIANS($N$3:$N$513-I756))/2)^2*COS(RADIANS($M$3:$M$513))*COS(RADIANS(H756))),$L$3:$L$513)</f>
        <v>270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cm="1">
        <f t="array" ref="J757">LOOKUP(1,1/FREQUENCY(0,SIN((RADIANS($M$3:$M$513-H757))/2)^2+SIN((RADIANS($N$3:$N$513-I757))/2)^2*COS(RADIANS($M$3:$M$513))*COS(RADIANS(H757))),$L$3:$L$513)</f>
        <v>270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cm="1">
        <f t="array" ref="J758">LOOKUP(1,1/FREQUENCY(0,SIN((RADIANS($M$3:$M$513-H758))/2)^2+SIN((RADIANS($N$3:$N$513-I758))/2)^2*COS(RADIANS($M$3:$M$513))*COS(RADIANS(H758))),$L$3:$L$513)</f>
        <v>270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cm="1">
        <f t="array" ref="J759">LOOKUP(1,1/FREQUENCY(0,SIN((RADIANS($M$3:$M$513-H759))/2)^2+SIN((RADIANS($N$3:$N$513-I759))/2)^2*COS(RADIANS($M$3:$M$513))*COS(RADIANS(H759))),$L$3:$L$513)</f>
        <v>270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cm="1">
        <f t="array" ref="J760">LOOKUP(1,1/FREQUENCY(0,SIN((RADIANS($M$3:$M$513-H760))/2)^2+SIN((RADIANS($N$3:$N$513-I760))/2)^2*COS(RADIANS($M$3:$M$513))*COS(RADIANS(H760))),$L$3:$L$513)</f>
        <v>268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cm="1">
        <f t="array" ref="J761">LOOKUP(1,1/FREQUENCY(0,SIN((RADIANS($M$3:$M$513-H761))/2)^2+SIN((RADIANS($N$3:$N$513-I761))/2)^2*COS(RADIANS($M$3:$M$513))*COS(RADIANS(H761))),$L$3:$L$513)</f>
        <v>270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cm="1">
        <f t="array" ref="J762">LOOKUP(1,1/FREQUENCY(0,SIN((RADIANS($M$3:$M$513-H762))/2)^2+SIN((RADIANS($N$3:$N$513-I762))/2)^2*COS(RADIANS($M$3:$M$513))*COS(RADIANS(H762))),$L$3:$L$513)</f>
        <v>268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cm="1">
        <f t="array" ref="J763">LOOKUP(1,1/FREQUENCY(0,SIN((RADIANS($M$3:$M$513-H763))/2)^2+SIN((RADIANS($N$3:$N$513-I763))/2)^2*COS(RADIANS($M$3:$M$513))*COS(RADIANS(H763))),$L$3:$L$513)</f>
        <v>268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cm="1">
        <f t="array" ref="J764">LOOKUP(1,1/FREQUENCY(0,SIN((RADIANS($M$3:$M$513-H764))/2)^2+SIN((RADIANS($N$3:$N$513-I764))/2)^2*COS(RADIANS($M$3:$M$513))*COS(RADIANS(H764))),$L$3:$L$513)</f>
        <v>268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cm="1">
        <f t="array" ref="J765">LOOKUP(1,1/FREQUENCY(0,SIN((RADIANS($M$3:$M$513-H765))/2)^2+SIN((RADIANS($N$3:$N$513-I765))/2)^2*COS(RADIANS($M$3:$M$513))*COS(RADIANS(H765))),$L$3:$L$513)</f>
        <v>268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cm="1">
        <f t="array" ref="J766">LOOKUP(1,1/FREQUENCY(0,SIN((RADIANS($M$3:$M$513-H766))/2)^2+SIN((RADIANS($N$3:$N$513-I766))/2)^2*COS(RADIANS($M$3:$M$513))*COS(RADIANS(H766))),$L$3:$L$513)</f>
        <v>268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cm="1">
        <f t="array" ref="J767">LOOKUP(1,1/FREQUENCY(0,SIN((RADIANS($M$3:$M$513-H767))/2)^2+SIN((RADIANS($N$3:$N$513-I767))/2)^2*COS(RADIANS($M$3:$M$513))*COS(RADIANS(H767))),$L$3:$L$513)</f>
        <v>268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cm="1">
        <f t="array" ref="J768">LOOKUP(1,1/FREQUENCY(0,SIN((RADIANS($M$3:$M$513-H768))/2)^2+SIN((RADIANS($N$3:$N$513-I768))/2)^2*COS(RADIANS($M$3:$M$513))*COS(RADIANS(H768))),$L$3:$L$513)</f>
        <v>327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cm="1">
        <f t="array" ref="J769">LOOKUP(1,1/FREQUENCY(0,SIN((RADIANS($M$3:$M$513-H769))/2)^2+SIN((RADIANS($N$3:$N$513-I769))/2)^2*COS(RADIANS($M$3:$M$513))*COS(RADIANS(H769))),$L$3:$L$513)</f>
        <v>268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cm="1">
        <f t="array" ref="J770">LOOKUP(1,1/FREQUENCY(0,SIN((RADIANS($M$3:$M$513-H770))/2)^2+SIN((RADIANS($N$3:$N$513-I770))/2)^2*COS(RADIANS($M$3:$M$513))*COS(RADIANS(H770))),$L$3:$L$513)</f>
        <v>327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cm="1">
        <f t="array" ref="J771">LOOKUP(1,1/FREQUENCY(0,SIN((RADIANS($M$3:$M$513-H771))/2)^2+SIN((RADIANS($N$3:$N$513-I771))/2)^2*COS(RADIANS($M$3:$M$513))*COS(RADIANS(H771))),$L$3:$L$513)</f>
        <v>327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cm="1">
        <f t="array" ref="J772">LOOKUP(1,1/FREQUENCY(0,SIN((RADIANS($M$3:$M$513-H772))/2)^2+SIN((RADIANS($N$3:$N$513-I772))/2)^2*COS(RADIANS($M$3:$M$513))*COS(RADIANS(H772))),$L$3:$L$513)</f>
        <v>327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cm="1">
        <f t="array" ref="J773">LOOKUP(1,1/FREQUENCY(0,SIN((RADIANS($M$3:$M$513-H773))/2)^2+SIN((RADIANS($N$3:$N$513-I773))/2)^2*COS(RADIANS($M$3:$M$513))*COS(RADIANS(H773))),$L$3:$L$513)</f>
        <v>327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cm="1">
        <f t="array" ref="J774">LOOKUP(1,1/FREQUENCY(0,SIN((RADIANS($M$3:$M$513-H774))/2)^2+SIN((RADIANS($N$3:$N$513-I774))/2)^2*COS(RADIANS($M$3:$M$513))*COS(RADIANS(H774))),$L$3:$L$513)</f>
        <v>327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cm="1">
        <f t="array" ref="J775">LOOKUP(1,1/FREQUENCY(0,SIN((RADIANS($M$3:$M$513-H775))/2)^2+SIN((RADIANS($N$3:$N$513-I775))/2)^2*COS(RADIANS($M$3:$M$513))*COS(RADIANS(H775))),$L$3:$L$513)</f>
        <v>327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cm="1">
        <f t="array" ref="J776">LOOKUP(1,1/FREQUENCY(0,SIN((RADIANS($M$3:$M$513-H776))/2)^2+SIN((RADIANS($N$3:$N$513-I776))/2)^2*COS(RADIANS($M$3:$M$513))*COS(RADIANS(H776))),$L$3:$L$513)</f>
        <v>327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cm="1">
        <f t="array" ref="J777">LOOKUP(1,1/FREQUENCY(0,SIN((RADIANS($M$3:$M$513-H777))/2)^2+SIN((RADIANS($N$3:$N$513-I777))/2)^2*COS(RADIANS($M$3:$M$513))*COS(RADIANS(H777))),$L$3:$L$513)</f>
        <v>327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cm="1">
        <f t="array" ref="J778">LOOKUP(1,1/FREQUENCY(0,SIN((RADIANS($M$3:$M$513-H778))/2)^2+SIN((RADIANS($N$3:$N$513-I778))/2)^2*COS(RADIANS($M$3:$M$513))*COS(RADIANS(H778))),$L$3:$L$513)</f>
        <v>327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cm="1">
        <f t="array" ref="J779">LOOKUP(1,1/FREQUENCY(0,SIN((RADIANS($M$3:$M$513-H779))/2)^2+SIN((RADIANS($N$3:$N$513-I779))/2)^2*COS(RADIANS($M$3:$M$513))*COS(RADIANS(H779))),$L$3:$L$513)</f>
        <v>327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cm="1">
        <f t="array" ref="J780">LOOKUP(1,1/FREQUENCY(0,SIN((RADIANS($M$3:$M$513-H780))/2)^2+SIN((RADIANS($N$3:$N$513-I780))/2)^2*COS(RADIANS($M$3:$M$513))*COS(RADIANS(H780))),$L$3:$L$513)</f>
        <v>268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cm="1">
        <f t="array" ref="J781">LOOKUP(1,1/FREQUENCY(0,SIN((RADIANS($M$3:$M$513-H781))/2)^2+SIN((RADIANS($N$3:$N$513-I781))/2)^2*COS(RADIANS($M$3:$M$513))*COS(RADIANS(H781))),$L$3:$L$513)</f>
        <v>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cm="1">
        <f t="array" ref="J782">LOOKUP(1,1/FREQUENCY(0,SIN((RADIANS($M$3:$M$513-H782))/2)^2+SIN((RADIANS($N$3:$N$513-I782))/2)^2*COS(RADIANS($M$3:$M$513))*COS(RADIANS(H782))),$L$3:$L$513)</f>
        <v>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cm="1">
        <f t="array" ref="J783">LOOKUP(1,1/FREQUENCY(0,SIN((RADIANS($M$3:$M$513-H783))/2)^2+SIN((RADIANS($N$3:$N$513-I783))/2)^2*COS(RADIANS($M$3:$M$513))*COS(RADIANS(H783))),$L$3:$L$513)</f>
        <v>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cm="1">
        <f t="array" ref="J784">LOOKUP(1,1/FREQUENCY(0,SIN((RADIANS($M$3:$M$513-H784))/2)^2+SIN((RADIANS($N$3:$N$513-I784))/2)^2*COS(RADIANS($M$3:$M$513))*COS(RADIANS(H784))),$L$3:$L$513)</f>
        <v>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cm="1">
        <f t="array" ref="J785">LOOKUP(1,1/FREQUENCY(0,SIN((RADIANS($M$3:$M$513-H785))/2)^2+SIN((RADIANS($N$3:$N$513-I785))/2)^2*COS(RADIANS($M$3:$M$513))*COS(RADIANS(H785))),$L$3:$L$513)</f>
        <v>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cm="1">
        <f t="array" ref="J786">LOOKUP(1,1/FREQUENCY(0,SIN((RADIANS($M$3:$M$513-H786))/2)^2+SIN((RADIANS($N$3:$N$513-I786))/2)^2*COS(RADIANS($M$3:$M$513))*COS(RADIANS(H786))),$L$3:$L$513)</f>
        <v>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cm="1">
        <f t="array" ref="J787">LOOKUP(1,1/FREQUENCY(0,SIN((RADIANS($M$3:$M$513-H787))/2)^2+SIN((RADIANS($N$3:$N$513-I787))/2)^2*COS(RADIANS($M$3:$M$513))*COS(RADIANS(H787))),$L$3:$L$513)</f>
        <v>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cm="1">
        <f t="array" ref="J788">LOOKUP(1,1/FREQUENCY(0,SIN((RADIANS($M$3:$M$513-H788))/2)^2+SIN((RADIANS($N$3:$N$513-I788))/2)^2*COS(RADIANS($M$3:$M$513))*COS(RADIANS(H788))),$L$3:$L$513)</f>
        <v>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cm="1">
        <f t="array" ref="J789">LOOKUP(1,1/FREQUENCY(0,SIN((RADIANS($M$3:$M$513-H789))/2)^2+SIN((RADIANS($N$3:$N$513-I789))/2)^2*COS(RADIANS($M$3:$M$513))*COS(RADIANS(H789))),$L$3:$L$513)</f>
        <v>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cm="1">
        <f t="array" ref="J790">LOOKUP(1,1/FREQUENCY(0,SIN((RADIANS($M$3:$M$513-H790))/2)^2+SIN((RADIANS($N$3:$N$513-I790))/2)^2*COS(RADIANS($M$3:$M$513))*COS(RADIANS(H790))),$L$3:$L$513)</f>
        <v>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cm="1">
        <f t="array" ref="J791">LOOKUP(1,1/FREQUENCY(0,SIN((RADIANS($M$3:$M$513-H791))/2)^2+SIN((RADIANS($N$3:$N$513-I791))/2)^2*COS(RADIANS($M$3:$M$513))*COS(RADIANS(H791))),$L$3:$L$513)</f>
        <v>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cm="1">
        <f t="array" ref="J792">LOOKUP(1,1/FREQUENCY(0,SIN((RADIANS($M$3:$M$513-H792))/2)^2+SIN((RADIANS($N$3:$N$513-I792))/2)^2*COS(RADIANS($M$3:$M$513))*COS(RADIANS(H792))),$L$3:$L$513)</f>
        <v>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cm="1">
        <f t="array" ref="J793">LOOKUP(1,1/FREQUENCY(0,SIN((RADIANS($M$3:$M$513-H793))/2)^2+SIN((RADIANS($N$3:$N$513-I793))/2)^2*COS(RADIANS($M$3:$M$513))*COS(RADIANS(H793))),$L$3:$L$513)</f>
        <v>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cm="1">
        <f t="array" ref="J794">LOOKUP(1,1/FREQUENCY(0,SIN((RADIANS($M$3:$M$513-H794))/2)^2+SIN((RADIANS($N$3:$N$513-I794))/2)^2*COS(RADIANS($M$3:$M$513))*COS(RADIANS(H794))),$L$3:$L$513)</f>
        <v>268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cm="1">
        <f t="array" ref="J795">LOOKUP(1,1/FREQUENCY(0,SIN((RADIANS($M$3:$M$513-H795))/2)^2+SIN((RADIANS($N$3:$N$513-I795))/2)^2*COS(RADIANS($M$3:$M$513))*COS(RADIANS(H795))),$L$3:$L$513)</f>
        <v>268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cm="1">
        <f t="array" ref="J796">LOOKUP(1,1/FREQUENCY(0,SIN((RADIANS($M$3:$M$513-H796))/2)^2+SIN((RADIANS($N$3:$N$513-I796))/2)^2*COS(RADIANS($M$3:$M$513))*COS(RADIANS(H796))),$L$3:$L$513)</f>
        <v>268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cm="1">
        <f t="array" ref="J797">LOOKUP(1,1/FREQUENCY(0,SIN((RADIANS($M$3:$M$513-H797))/2)^2+SIN((RADIANS($N$3:$N$513-I797))/2)^2*COS(RADIANS($M$3:$M$513))*COS(RADIANS(H797))),$L$3:$L$513)</f>
        <v>268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cm="1">
        <f t="array" ref="J798">LOOKUP(1,1/FREQUENCY(0,SIN((RADIANS($M$3:$M$513-H798))/2)^2+SIN((RADIANS($N$3:$N$513-I798))/2)^2*COS(RADIANS($M$3:$M$513))*COS(RADIANS(H798))),$L$3:$L$513)</f>
        <v>268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cm="1">
        <f t="array" ref="J799">LOOKUP(1,1/FREQUENCY(0,SIN((RADIANS($M$3:$M$513-H799))/2)^2+SIN((RADIANS($N$3:$N$513-I799))/2)^2*COS(RADIANS($M$3:$M$513))*COS(RADIANS(H799))),$L$3:$L$513)</f>
        <v>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cm="1">
        <f t="array" ref="J800">LOOKUP(1,1/FREQUENCY(0,SIN((RADIANS($M$3:$M$513-H800))/2)^2+SIN((RADIANS($N$3:$N$513-I800))/2)^2*COS(RADIANS($M$3:$M$513))*COS(RADIANS(H800))),$L$3:$L$513)</f>
        <v>268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cm="1">
        <f t="array" ref="J801">LOOKUP(1,1/FREQUENCY(0,SIN((RADIANS($M$3:$M$513-H801))/2)^2+SIN((RADIANS($N$3:$N$513-I801))/2)^2*COS(RADIANS($M$3:$M$513))*COS(RADIANS(H801))),$L$3:$L$513)</f>
        <v>268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cm="1">
        <f t="array" ref="J802">LOOKUP(1,1/FREQUENCY(0,SIN((RADIANS($M$3:$M$513-H802))/2)^2+SIN((RADIANS($N$3:$N$513-I802))/2)^2*COS(RADIANS($M$3:$M$513))*COS(RADIANS(H802))),$L$3:$L$513)</f>
        <v>268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cm="1">
        <f t="array" ref="J803">LOOKUP(1,1/FREQUENCY(0,SIN((RADIANS($M$3:$M$513-H803))/2)^2+SIN((RADIANS($N$3:$N$513-I803))/2)^2*COS(RADIANS($M$3:$M$513))*COS(RADIANS(H803))),$L$3:$L$513)</f>
        <v>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cm="1">
        <f t="array" ref="J804">LOOKUP(1,1/FREQUENCY(0,SIN((RADIANS($M$3:$M$513-H804))/2)^2+SIN((RADIANS($N$3:$N$513-I804))/2)^2*COS(RADIANS($M$3:$M$513))*COS(RADIANS(H804))),$L$3:$L$513)</f>
        <v>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cm="1">
        <f t="array" ref="J805">LOOKUP(1,1/FREQUENCY(0,SIN((RADIANS($M$3:$M$513-H805))/2)^2+SIN((RADIANS($N$3:$N$513-I805))/2)^2*COS(RADIANS($M$3:$M$513))*COS(RADIANS(H805))),$L$3:$L$513)</f>
        <v>268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cm="1">
        <f t="array" ref="J806">LOOKUP(1,1/FREQUENCY(0,SIN((RADIANS($M$3:$M$513-H806))/2)^2+SIN((RADIANS($N$3:$N$513-I806))/2)^2*COS(RADIANS($M$3:$M$513))*COS(RADIANS(H806))),$L$3:$L$513)</f>
        <v>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cm="1">
        <f t="array" ref="J807">LOOKUP(1,1/FREQUENCY(0,SIN((RADIANS($M$3:$M$513-H807))/2)^2+SIN((RADIANS($N$3:$N$513-I807))/2)^2*COS(RADIANS($M$3:$M$513))*COS(RADIANS(H807))),$L$3:$L$513)</f>
        <v>24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cm="1">
        <f t="array" ref="J808">LOOKUP(1,1/FREQUENCY(0,SIN((RADIANS($M$3:$M$513-H808))/2)^2+SIN((RADIANS($N$3:$N$513-I808))/2)^2*COS(RADIANS($M$3:$M$513))*COS(RADIANS(H808))),$L$3:$L$513)</f>
        <v>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cm="1">
        <f t="array" ref="J809">LOOKUP(1,1/FREQUENCY(0,SIN((RADIANS($M$3:$M$513-H809))/2)^2+SIN((RADIANS($N$3:$N$513-I809))/2)^2*COS(RADIANS($M$3:$M$513))*COS(RADIANS(H809))),$L$3:$L$513)</f>
        <v>24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cm="1">
        <f t="array" ref="J810">LOOKUP(1,1/FREQUENCY(0,SIN((RADIANS($M$3:$M$513-H810))/2)^2+SIN((RADIANS($N$3:$N$513-I810))/2)^2*COS(RADIANS($M$3:$M$513))*COS(RADIANS(H810))),$L$3:$L$513)</f>
        <v>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cm="1">
        <f t="array" ref="J811">LOOKUP(1,1/FREQUENCY(0,SIN((RADIANS($M$3:$M$513-H811))/2)^2+SIN((RADIANS($N$3:$N$513-I811))/2)^2*COS(RADIANS($M$3:$M$513))*COS(RADIANS(H811))),$L$3:$L$513)</f>
        <v>394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cm="1">
        <f t="array" ref="J812">LOOKUP(1,1/FREQUENCY(0,SIN((RADIANS($M$3:$M$513-H812))/2)^2+SIN((RADIANS($N$3:$N$513-I812))/2)^2*COS(RADIANS($M$3:$M$513))*COS(RADIANS(H812))),$L$3:$L$513)</f>
        <v>394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cm="1">
        <f t="array" ref="J813">LOOKUP(1,1/FREQUENCY(0,SIN((RADIANS($M$3:$M$513-H813))/2)^2+SIN((RADIANS($N$3:$N$513-I813))/2)^2*COS(RADIANS($M$3:$M$513))*COS(RADIANS(H813))),$L$3:$L$513)</f>
        <v>394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cm="1">
        <f t="array" ref="J814">LOOKUP(1,1/FREQUENCY(0,SIN((RADIANS($M$3:$M$513-H814))/2)^2+SIN((RADIANS($N$3:$N$513-I814))/2)^2*COS(RADIANS($M$3:$M$513))*COS(RADIANS(H814))),$L$3:$L$513)</f>
        <v>394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cm="1">
        <f t="array" ref="J815">LOOKUP(1,1/FREQUENCY(0,SIN((RADIANS($M$3:$M$513-H815))/2)^2+SIN((RADIANS($N$3:$N$513-I815))/2)^2*COS(RADIANS($M$3:$M$513))*COS(RADIANS(H815))),$L$3:$L$513)</f>
        <v>394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cm="1">
        <f t="array" ref="J816">LOOKUP(1,1/FREQUENCY(0,SIN((RADIANS($M$3:$M$513-H816))/2)^2+SIN((RADIANS($N$3:$N$513-I816))/2)^2*COS(RADIANS($M$3:$M$513))*COS(RADIANS(H816))),$L$3:$L$513)</f>
        <v>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cm="1">
        <f t="array" ref="J817">LOOKUP(1,1/FREQUENCY(0,SIN((RADIANS($M$3:$M$513-H817))/2)^2+SIN((RADIANS($N$3:$N$513-I817))/2)^2*COS(RADIANS($M$3:$M$513))*COS(RADIANS(H817))),$L$3:$L$513)</f>
        <v>394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cm="1">
        <f t="array" ref="J818">LOOKUP(1,1/FREQUENCY(0,SIN((RADIANS($M$3:$M$513-H818))/2)^2+SIN((RADIANS($N$3:$N$513-I818))/2)^2*COS(RADIANS($M$3:$M$513))*COS(RADIANS(H818))),$L$3:$L$513)</f>
        <v>394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cm="1">
        <f t="array" ref="J819">LOOKUP(1,1/FREQUENCY(0,SIN((RADIANS($M$3:$M$513-H819))/2)^2+SIN((RADIANS($N$3:$N$513-I819))/2)^2*COS(RADIANS($M$3:$M$513))*COS(RADIANS(H819))),$L$3:$L$513)</f>
        <v>394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cm="1">
        <f t="array" ref="J820">LOOKUP(1,1/FREQUENCY(0,SIN((RADIANS($M$3:$M$513-H820))/2)^2+SIN((RADIANS($N$3:$N$513-I820))/2)^2*COS(RADIANS($M$3:$M$513))*COS(RADIANS(H820))),$L$3:$L$513)</f>
        <v>394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cm="1">
        <f t="array" ref="J821">LOOKUP(1,1/FREQUENCY(0,SIN((RADIANS($M$3:$M$513-H821))/2)^2+SIN((RADIANS($N$3:$N$513-I821))/2)^2*COS(RADIANS($M$3:$M$513))*COS(RADIANS(H821))),$L$3:$L$513)</f>
        <v>270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cm="1">
        <f t="array" ref="J822">LOOKUP(1,1/FREQUENCY(0,SIN((RADIANS($M$3:$M$513-H822))/2)^2+SIN((RADIANS($N$3:$N$513-I822))/2)^2*COS(RADIANS($M$3:$M$513))*COS(RADIANS(H822))),$L$3:$L$513)</f>
        <v>270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cm="1">
        <f t="array" ref="J823">LOOKUP(1,1/FREQUENCY(0,SIN((RADIANS($M$3:$M$513-H823))/2)^2+SIN((RADIANS($N$3:$N$513-I823))/2)^2*COS(RADIANS($M$3:$M$513))*COS(RADIANS(H823))),$L$3:$L$513)</f>
        <v>394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cm="1">
        <f t="array" ref="J824">LOOKUP(1,1/FREQUENCY(0,SIN((RADIANS($M$3:$M$513-H824))/2)^2+SIN((RADIANS($N$3:$N$513-I824))/2)^2*COS(RADIANS($M$3:$M$513))*COS(RADIANS(H824))),$L$3:$L$513)</f>
        <v>270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cm="1">
        <f t="array" ref="J825">LOOKUP(1,1/FREQUENCY(0,SIN((RADIANS($M$3:$M$513-H825))/2)^2+SIN((RADIANS($N$3:$N$513-I825))/2)^2*COS(RADIANS($M$3:$M$513))*COS(RADIANS(H825))),$L$3:$L$513)</f>
        <v>268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cm="1">
        <f t="array" ref="J826">LOOKUP(1,1/FREQUENCY(0,SIN((RADIANS($M$3:$M$513-H826))/2)^2+SIN((RADIANS($N$3:$N$513-I826))/2)^2*COS(RADIANS($M$3:$M$513))*COS(RADIANS(H826))),$L$3:$L$513)</f>
        <v>268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cm="1">
        <f t="array" ref="J827">LOOKUP(1,1/FREQUENCY(0,SIN((RADIANS($M$3:$M$513-H827))/2)^2+SIN((RADIANS($N$3:$N$513-I827))/2)^2*COS(RADIANS($M$3:$M$513))*COS(RADIANS(H827))),$L$3:$L$513)</f>
        <v>268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cm="1">
        <f t="array" ref="J828">LOOKUP(1,1/FREQUENCY(0,SIN((RADIANS($M$3:$M$513-H828))/2)^2+SIN((RADIANS($N$3:$N$513-I828))/2)^2*COS(RADIANS($M$3:$M$513))*COS(RADIANS(H828))),$L$3:$L$513)</f>
        <v>268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cm="1">
        <f t="array" ref="J829">LOOKUP(1,1/FREQUENCY(0,SIN((RADIANS($M$3:$M$513-H829))/2)^2+SIN((RADIANS($N$3:$N$513-I829))/2)^2*COS(RADIANS($M$3:$M$513))*COS(RADIANS(H829))),$L$3:$L$513)</f>
        <v>268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cm="1">
        <f t="array" ref="J830">LOOKUP(1,1/FREQUENCY(0,SIN((RADIANS($M$3:$M$513-H830))/2)^2+SIN((RADIANS($N$3:$N$513-I830))/2)^2*COS(RADIANS($M$3:$M$513))*COS(RADIANS(H830))),$L$3:$L$513)</f>
        <v>268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cm="1">
        <f t="array" ref="J831">LOOKUP(1,1/FREQUENCY(0,SIN((RADIANS($M$3:$M$513-H831))/2)^2+SIN((RADIANS($N$3:$N$513-I831))/2)^2*COS(RADIANS($M$3:$M$513))*COS(RADIANS(H831))),$L$3:$L$513)</f>
        <v>268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cm="1">
        <f t="array" ref="J832">LOOKUP(1,1/FREQUENCY(0,SIN((RADIANS($M$3:$M$513-H832))/2)^2+SIN((RADIANS($N$3:$N$513-I832))/2)^2*COS(RADIANS($M$3:$M$513))*COS(RADIANS(H832))),$L$3:$L$513)</f>
        <v>268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cm="1">
        <f t="array" ref="J833">LOOKUP(1,1/FREQUENCY(0,SIN((RADIANS($M$3:$M$513-H833))/2)^2+SIN((RADIANS($N$3:$N$513-I833))/2)^2*COS(RADIANS($M$3:$M$513))*COS(RADIANS(H833))),$L$3:$L$513)</f>
        <v>268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cm="1">
        <f t="array" ref="J834">LOOKUP(1,1/FREQUENCY(0,SIN((RADIANS($M$3:$M$513-H834))/2)^2+SIN((RADIANS($N$3:$N$513-I834))/2)^2*COS(RADIANS($M$3:$M$513))*COS(RADIANS(H834))),$L$3:$L$513)</f>
        <v>391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cm="1">
        <f t="array" ref="J835">LOOKUP(1,1/FREQUENCY(0,SIN((RADIANS($M$3:$M$513-H835))/2)^2+SIN((RADIANS($N$3:$N$513-I835))/2)^2*COS(RADIANS($M$3:$M$513))*COS(RADIANS(H835))),$L$3:$L$513)</f>
        <v>268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cm="1">
        <f t="array" ref="J836">LOOKUP(1,1/FREQUENCY(0,SIN((RADIANS($M$3:$M$513-H836))/2)^2+SIN((RADIANS($N$3:$N$513-I836))/2)^2*COS(RADIANS($M$3:$M$513))*COS(RADIANS(H836))),$L$3:$L$513)</f>
        <v>268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cm="1">
        <f t="array" ref="J837">LOOKUP(1,1/FREQUENCY(0,SIN((RADIANS($M$3:$M$513-H837))/2)^2+SIN((RADIANS($N$3:$N$513-I837))/2)^2*COS(RADIANS($M$3:$M$513))*COS(RADIANS(H837))),$L$3:$L$513)</f>
        <v>268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cm="1">
        <f t="array" ref="J838">LOOKUP(1,1/FREQUENCY(0,SIN((RADIANS($M$3:$M$513-H838))/2)^2+SIN((RADIANS($N$3:$N$513-I838))/2)^2*COS(RADIANS($M$3:$M$513))*COS(RADIANS(H838))),$L$3:$L$513)</f>
        <v>395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cm="1">
        <f t="array" ref="J839">LOOKUP(1,1/FREQUENCY(0,SIN((RADIANS($M$3:$M$513-H839))/2)^2+SIN((RADIANS($N$3:$N$513-I839))/2)^2*COS(RADIANS($M$3:$M$513))*COS(RADIANS(H839))),$L$3:$L$513)</f>
        <v>268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cm="1">
        <f t="array" ref="J840">LOOKUP(1,1/FREQUENCY(0,SIN((RADIANS($M$3:$M$513-H840))/2)^2+SIN((RADIANS($N$3:$N$513-I840))/2)^2*COS(RADIANS($M$3:$M$513))*COS(RADIANS(H840))),$L$3:$L$513)</f>
        <v>24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cm="1">
        <f t="array" ref="J841">LOOKUP(1,1/FREQUENCY(0,SIN((RADIANS($M$3:$M$513-H841))/2)^2+SIN((RADIANS($N$3:$N$513-I841))/2)^2*COS(RADIANS($M$3:$M$513))*COS(RADIANS(H841))),$L$3:$L$513)</f>
        <v>24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cm="1">
        <f t="array" ref="J842">LOOKUP(1,1/FREQUENCY(0,SIN((RADIANS($M$3:$M$513-H842))/2)^2+SIN((RADIANS($N$3:$N$513-I842))/2)^2*COS(RADIANS($M$3:$M$513))*COS(RADIANS(H842))),$L$3:$L$513)</f>
        <v>24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cm="1">
        <f t="array" ref="J843">LOOKUP(1,1/FREQUENCY(0,SIN((RADIANS($M$3:$M$513-H843))/2)^2+SIN((RADIANS($N$3:$N$513-I843))/2)^2*COS(RADIANS($M$3:$M$513))*COS(RADIANS(H843))),$L$3:$L$513)</f>
        <v>391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cm="1">
        <f t="array" ref="J844">LOOKUP(1,1/FREQUENCY(0,SIN((RADIANS($M$3:$M$513-H844))/2)^2+SIN((RADIANS($N$3:$N$513-I844))/2)^2*COS(RADIANS($M$3:$M$513))*COS(RADIANS(H844))),$L$3:$L$513)</f>
        <v>391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cm="1">
        <f t="array" ref="J845">LOOKUP(1,1/FREQUENCY(0,SIN((RADIANS($M$3:$M$513-H845))/2)^2+SIN((RADIANS($N$3:$N$513-I845))/2)^2*COS(RADIANS($M$3:$M$513))*COS(RADIANS(H845))),$L$3:$L$513)</f>
        <v>395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cm="1">
        <f t="array" ref="J846">LOOKUP(1,1/FREQUENCY(0,SIN((RADIANS($M$3:$M$513-H846))/2)^2+SIN((RADIANS($N$3:$N$513-I846))/2)^2*COS(RADIANS($M$3:$M$513))*COS(RADIANS(H846))),$L$3:$L$513)</f>
        <v>268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cm="1">
        <f t="array" ref="J847">LOOKUP(1,1/FREQUENCY(0,SIN((RADIANS($M$3:$M$513-H847))/2)^2+SIN((RADIANS($N$3:$N$513-I847))/2)^2*COS(RADIANS($M$3:$M$513))*COS(RADIANS(H847))),$L$3:$L$513)</f>
        <v>268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cm="1">
        <f t="array" ref="J848">LOOKUP(1,1/FREQUENCY(0,SIN((RADIANS($M$3:$M$513-H848))/2)^2+SIN((RADIANS($N$3:$N$513-I848))/2)^2*COS(RADIANS($M$3:$M$513))*COS(RADIANS(H848))),$L$3:$L$513)</f>
        <v>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cm="1">
        <f t="array" ref="J849">LOOKUP(1,1/FREQUENCY(0,SIN((RADIANS($M$3:$M$513-H849))/2)^2+SIN((RADIANS($N$3:$N$513-I849))/2)^2*COS(RADIANS($M$3:$M$513))*COS(RADIANS(H849))),$L$3:$L$513)</f>
        <v>404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cm="1">
        <f t="array" ref="J850">LOOKUP(1,1/FREQUENCY(0,SIN((RADIANS($M$3:$M$513-H850))/2)^2+SIN((RADIANS($N$3:$N$513-I850))/2)^2*COS(RADIANS($M$3:$M$513))*COS(RADIANS(H850))),$L$3:$L$513)</f>
        <v>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cm="1">
        <f t="array" ref="J851">LOOKUP(1,1/FREQUENCY(0,SIN((RADIANS($M$3:$M$513-H851))/2)^2+SIN((RADIANS($N$3:$N$513-I851))/2)^2*COS(RADIANS($M$3:$M$513))*COS(RADIANS(H851))),$L$3:$L$513)</f>
        <v>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cm="1">
        <f t="array" ref="J852">LOOKUP(1,1/FREQUENCY(0,SIN((RADIANS($M$3:$M$513-H852))/2)^2+SIN((RADIANS($N$3:$N$513-I852))/2)^2*COS(RADIANS($M$3:$M$513))*COS(RADIANS(H852))),$L$3:$L$513)</f>
        <v>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cm="1">
        <f t="array" ref="J853">LOOKUP(1,1/FREQUENCY(0,SIN((RADIANS($M$3:$M$513-H853))/2)^2+SIN((RADIANS($N$3:$N$513-I853))/2)^2*COS(RADIANS($M$3:$M$513))*COS(RADIANS(H853))),$L$3:$L$513)</f>
        <v>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cm="1">
        <f t="array" ref="J854">LOOKUP(1,1/FREQUENCY(0,SIN((RADIANS($M$3:$M$513-H854))/2)^2+SIN((RADIANS($N$3:$N$513-I854))/2)^2*COS(RADIANS($M$3:$M$513))*COS(RADIANS(H854))),$L$3:$L$513)</f>
        <v>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cm="1">
        <f t="array" ref="J855">LOOKUP(1,1/FREQUENCY(0,SIN((RADIANS($M$3:$M$513-H855))/2)^2+SIN((RADIANS($N$3:$N$513-I855))/2)^2*COS(RADIANS($M$3:$M$513))*COS(RADIANS(H855))),$L$3:$L$513)</f>
        <v>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cm="1">
        <f t="array" ref="J856">LOOKUP(1,1/FREQUENCY(0,SIN((RADIANS($M$3:$M$513-H856))/2)^2+SIN((RADIANS($N$3:$N$513-I856))/2)^2*COS(RADIANS($M$3:$M$513))*COS(RADIANS(H856))),$L$3:$L$513)</f>
        <v>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cm="1">
        <f t="array" ref="J857">LOOKUP(1,1/FREQUENCY(0,SIN((RADIANS($M$3:$M$513-H857))/2)^2+SIN((RADIANS($N$3:$N$513-I857))/2)^2*COS(RADIANS($M$3:$M$513))*COS(RADIANS(H857))),$L$3:$L$513)</f>
        <v>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cm="1">
        <f t="array" ref="J858">LOOKUP(1,1/FREQUENCY(0,SIN((RADIANS($M$3:$M$513-H858))/2)^2+SIN((RADIANS($N$3:$N$513-I858))/2)^2*COS(RADIANS($M$3:$M$513))*COS(RADIANS(H858))),$L$3:$L$513)</f>
        <v>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cm="1">
        <f t="array" ref="J859">LOOKUP(1,1/FREQUENCY(0,SIN((RADIANS($M$3:$M$513-H859))/2)^2+SIN((RADIANS($N$3:$N$513-I859))/2)^2*COS(RADIANS($M$3:$M$513))*COS(RADIANS(H859))),$L$3:$L$513)</f>
        <v>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cm="1">
        <f t="array" ref="J860">LOOKUP(1,1/FREQUENCY(0,SIN((RADIANS($M$3:$M$513-H860))/2)^2+SIN((RADIANS($N$3:$N$513-I860))/2)^2*COS(RADIANS($M$3:$M$513))*COS(RADIANS(H860))),$L$3:$L$513)</f>
        <v>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cm="1">
        <f t="array" ref="J861">LOOKUP(1,1/FREQUENCY(0,SIN((RADIANS($M$3:$M$513-H861))/2)^2+SIN((RADIANS($N$3:$N$513-I861))/2)^2*COS(RADIANS($M$3:$M$513))*COS(RADIANS(H861))),$L$3:$L$513)</f>
        <v>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cm="1">
        <f t="array" ref="J862">LOOKUP(1,1/FREQUENCY(0,SIN((RADIANS($M$3:$M$513-H862))/2)^2+SIN((RADIANS($N$3:$N$513-I862))/2)^2*COS(RADIANS($M$3:$M$513))*COS(RADIANS(H862))),$L$3:$L$513)</f>
        <v>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cm="1">
        <f t="array" ref="J863">LOOKUP(1,1/FREQUENCY(0,SIN((RADIANS($M$3:$M$513-H863))/2)^2+SIN((RADIANS($N$3:$N$513-I863))/2)^2*COS(RADIANS($M$3:$M$513))*COS(RADIANS(H863))),$L$3:$L$513)</f>
        <v>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cm="1">
        <f t="array" ref="J864">LOOKUP(1,1/FREQUENCY(0,SIN((RADIANS($M$3:$M$513-H864))/2)^2+SIN((RADIANS($N$3:$N$513-I864))/2)^2*COS(RADIANS($M$3:$M$513))*COS(RADIANS(H864))),$L$3:$L$513)</f>
        <v>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cm="1">
        <f t="array" ref="J865">LOOKUP(1,1/FREQUENCY(0,SIN((RADIANS($M$3:$M$513-H865))/2)^2+SIN((RADIANS($N$3:$N$513-I865))/2)^2*COS(RADIANS($M$3:$M$513))*COS(RADIANS(H865))),$L$3:$L$513)</f>
        <v>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cm="1">
        <f t="array" ref="J866">LOOKUP(1,1/FREQUENCY(0,SIN((RADIANS($M$3:$M$513-H866))/2)^2+SIN((RADIANS($N$3:$N$513-I866))/2)^2*COS(RADIANS($M$3:$M$513))*COS(RADIANS(H866))),$L$3:$L$513)</f>
        <v>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cm="1">
        <f t="array" ref="J867">LOOKUP(1,1/FREQUENCY(0,SIN((RADIANS($M$3:$M$513-H867))/2)^2+SIN((RADIANS($N$3:$N$513-I867))/2)^2*COS(RADIANS($M$3:$M$513))*COS(RADIANS(H867))),$L$3:$L$513)</f>
        <v>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cm="1">
        <f t="array" ref="J868">LOOKUP(1,1/FREQUENCY(0,SIN((RADIANS($M$3:$M$513-H868))/2)^2+SIN((RADIANS($N$3:$N$513-I868))/2)^2*COS(RADIANS($M$3:$M$513))*COS(RADIANS(H868))),$L$3:$L$513)</f>
        <v>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cm="1">
        <f t="array" ref="J869">LOOKUP(1,1/FREQUENCY(0,SIN((RADIANS($M$3:$M$513-H869))/2)^2+SIN((RADIANS($N$3:$N$513-I869))/2)^2*COS(RADIANS($M$3:$M$513))*COS(RADIANS(H869))),$L$3:$L$513)</f>
        <v>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cm="1">
        <f t="array" ref="J870">LOOKUP(1,1/FREQUENCY(0,SIN((RADIANS($M$3:$M$513-H870))/2)^2+SIN((RADIANS($N$3:$N$513-I870))/2)^2*COS(RADIANS($M$3:$M$513))*COS(RADIANS(H870))),$L$3:$L$513)</f>
        <v>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cm="1">
        <f t="array" ref="J871">LOOKUP(1,1/FREQUENCY(0,SIN((RADIANS($M$3:$M$513-H871))/2)^2+SIN((RADIANS($N$3:$N$513-I871))/2)^2*COS(RADIANS($M$3:$M$513))*COS(RADIANS(H871))),$L$3:$L$513)</f>
        <v>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cm="1">
        <f t="array" ref="J872">LOOKUP(1,1/FREQUENCY(0,SIN((RADIANS($M$3:$M$513-H872))/2)^2+SIN((RADIANS($N$3:$N$513-I872))/2)^2*COS(RADIANS($M$3:$M$513))*COS(RADIANS(H872))),$L$3:$L$513)</f>
        <v>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cm="1">
        <f t="array" ref="J873">LOOKUP(1,1/FREQUENCY(0,SIN((RADIANS($M$3:$M$513-H873))/2)^2+SIN((RADIANS($N$3:$N$513-I873))/2)^2*COS(RADIANS($M$3:$M$513))*COS(RADIANS(H873))),$L$3:$L$513)</f>
        <v>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cm="1">
        <f t="array" ref="J874">LOOKUP(1,1/FREQUENCY(0,SIN((RADIANS($M$3:$M$513-H874))/2)^2+SIN((RADIANS($N$3:$N$513-I874))/2)^2*COS(RADIANS($M$3:$M$513))*COS(RADIANS(H874))),$L$3:$L$513)</f>
        <v>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cm="1">
        <f t="array" ref="J875">LOOKUP(1,1/FREQUENCY(0,SIN((RADIANS($M$3:$M$513-H875))/2)^2+SIN((RADIANS($N$3:$N$513-I875))/2)^2*COS(RADIANS($M$3:$M$513))*COS(RADIANS(H875))),$L$3:$L$513)</f>
        <v>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cm="1">
        <f t="array" ref="J876">LOOKUP(1,1/FREQUENCY(0,SIN((RADIANS($M$3:$M$513-H876))/2)^2+SIN((RADIANS($N$3:$N$513-I876))/2)^2*COS(RADIANS($M$3:$M$513))*COS(RADIANS(H876))),$L$3:$L$513)</f>
        <v>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cm="1">
        <f t="array" ref="J877">LOOKUP(1,1/FREQUENCY(0,SIN((RADIANS($M$3:$M$513-H877))/2)^2+SIN((RADIANS($N$3:$N$513-I877))/2)^2*COS(RADIANS($M$3:$M$513))*COS(RADIANS(H877))),$L$3:$L$513)</f>
        <v>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cm="1">
        <f t="array" ref="J878">LOOKUP(1,1/FREQUENCY(0,SIN((RADIANS($M$3:$M$513-H878))/2)^2+SIN((RADIANS($N$3:$N$513-I878))/2)^2*COS(RADIANS($M$3:$M$513))*COS(RADIANS(H878))),$L$3:$L$513)</f>
        <v>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cm="1">
        <f t="array" ref="J879">LOOKUP(1,1/FREQUENCY(0,SIN((RADIANS($M$3:$M$513-H879))/2)^2+SIN((RADIANS($N$3:$N$513-I879))/2)^2*COS(RADIANS($M$3:$M$513))*COS(RADIANS(H879))),$L$3:$L$513)</f>
        <v>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cm="1">
        <f t="array" ref="J880">LOOKUP(1,1/FREQUENCY(0,SIN((RADIANS($M$3:$M$513-H880))/2)^2+SIN((RADIANS($N$3:$N$513-I880))/2)^2*COS(RADIANS($M$3:$M$513))*COS(RADIANS(H880))),$L$3:$L$513)</f>
        <v>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cm="1">
        <f t="array" ref="J881">LOOKUP(1,1/FREQUENCY(0,SIN((RADIANS($M$3:$M$513-H881))/2)^2+SIN((RADIANS($N$3:$N$513-I881))/2)^2*COS(RADIANS($M$3:$M$513))*COS(RADIANS(H881))),$L$3:$L$513)</f>
        <v>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cm="1">
        <f t="array" ref="J882">LOOKUP(1,1/FREQUENCY(0,SIN((RADIANS($M$3:$M$513-H882))/2)^2+SIN((RADIANS($N$3:$N$513-I882))/2)^2*COS(RADIANS($M$3:$M$513))*COS(RADIANS(H882))),$L$3:$L$513)</f>
        <v>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cm="1">
        <f t="array" ref="J883">LOOKUP(1,1/FREQUENCY(0,SIN((RADIANS($M$3:$M$513-H883))/2)^2+SIN((RADIANS($N$3:$N$513-I883))/2)^2*COS(RADIANS($M$3:$M$513))*COS(RADIANS(H883))),$L$3:$L$513)</f>
        <v>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cm="1">
        <f t="array" ref="J884">LOOKUP(1,1/FREQUENCY(0,SIN((RADIANS($M$3:$M$513-H884))/2)^2+SIN((RADIANS($N$3:$N$513-I884))/2)^2*COS(RADIANS($M$3:$M$513))*COS(RADIANS(H884))),$L$3:$L$513)</f>
        <v>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cm="1">
        <f t="array" ref="J885">LOOKUP(1,1/FREQUENCY(0,SIN((RADIANS($M$3:$M$513-H885))/2)^2+SIN((RADIANS($N$3:$N$513-I885))/2)^2*COS(RADIANS($M$3:$M$513))*COS(RADIANS(H885))),$L$3:$L$513)</f>
        <v>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cm="1">
        <f t="array" ref="J886">LOOKUP(1,1/FREQUENCY(0,SIN((RADIANS($M$3:$M$513-H886))/2)^2+SIN((RADIANS($N$3:$N$513-I886))/2)^2*COS(RADIANS($M$3:$M$513))*COS(RADIANS(H886))),$L$3:$L$513)</f>
        <v>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cm="1">
        <f t="array" ref="J887">LOOKUP(1,1/FREQUENCY(0,SIN((RADIANS($M$3:$M$513-H887))/2)^2+SIN((RADIANS($N$3:$N$513-I887))/2)^2*COS(RADIANS($M$3:$M$513))*COS(RADIANS(H887))),$L$3:$L$513)</f>
        <v>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cm="1">
        <f t="array" ref="J888">LOOKUP(1,1/FREQUENCY(0,SIN((RADIANS($M$3:$M$513-H888))/2)^2+SIN((RADIANS($N$3:$N$513-I888))/2)^2*COS(RADIANS($M$3:$M$513))*COS(RADIANS(H888))),$L$3:$L$513)</f>
        <v>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cm="1">
        <f t="array" ref="J889">LOOKUP(1,1/FREQUENCY(0,SIN((RADIANS($M$3:$M$513-H889))/2)^2+SIN((RADIANS($N$3:$N$513-I889))/2)^2*COS(RADIANS($M$3:$M$513))*COS(RADIANS(H889))),$L$3:$L$513)</f>
        <v>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cm="1">
        <f t="array" ref="J890">LOOKUP(1,1/FREQUENCY(0,SIN((RADIANS($M$3:$M$513-H890))/2)^2+SIN((RADIANS($N$3:$N$513-I890))/2)^2*COS(RADIANS($M$3:$M$513))*COS(RADIANS(H890))),$L$3:$L$513)</f>
        <v>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cm="1">
        <f t="array" ref="J891">LOOKUP(1,1/FREQUENCY(0,SIN((RADIANS($M$3:$M$513-H891))/2)^2+SIN((RADIANS($N$3:$N$513-I891))/2)^2*COS(RADIANS($M$3:$M$513))*COS(RADIANS(H891))),$L$3:$L$513)</f>
        <v>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cm="1">
        <f t="array" ref="J892">LOOKUP(1,1/FREQUENCY(0,SIN((RADIANS($M$3:$M$513-H892))/2)^2+SIN((RADIANS($N$3:$N$513-I892))/2)^2*COS(RADIANS($M$3:$M$513))*COS(RADIANS(H892))),$L$3:$L$513)</f>
        <v>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cm="1">
        <f t="array" ref="J893">LOOKUP(1,1/FREQUENCY(0,SIN((RADIANS($M$3:$M$513-H893))/2)^2+SIN((RADIANS($N$3:$N$513-I893))/2)^2*COS(RADIANS($M$3:$M$513))*COS(RADIANS(H893))),$L$3:$L$513)</f>
        <v>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cm="1">
        <f t="array" ref="J894">LOOKUP(1,1/FREQUENCY(0,SIN((RADIANS($M$3:$M$513-H894))/2)^2+SIN((RADIANS($N$3:$N$513-I894))/2)^2*COS(RADIANS($M$3:$M$513))*COS(RADIANS(H894))),$L$3:$L$513)</f>
        <v>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cm="1">
        <f t="array" ref="J895">LOOKUP(1,1/FREQUENCY(0,SIN((RADIANS($M$3:$M$513-H895))/2)^2+SIN((RADIANS($N$3:$N$513-I895))/2)^2*COS(RADIANS($M$3:$M$513))*COS(RADIANS(H895))),$L$3:$L$513)</f>
        <v>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cm="1">
        <f t="array" ref="J896">LOOKUP(1,1/FREQUENCY(0,SIN((RADIANS($M$3:$M$513-H896))/2)^2+SIN((RADIANS($N$3:$N$513-I896))/2)^2*COS(RADIANS($M$3:$M$513))*COS(RADIANS(H896))),$L$3:$L$513)</f>
        <v>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cm="1">
        <f t="array" ref="J897">LOOKUP(1,1/FREQUENCY(0,SIN((RADIANS($M$3:$M$513-H897))/2)^2+SIN((RADIANS($N$3:$N$513-I897))/2)^2*COS(RADIANS($M$3:$M$513))*COS(RADIANS(H897))),$L$3:$L$513)</f>
        <v>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cm="1">
        <f t="array" ref="J898">LOOKUP(1,1/FREQUENCY(0,SIN((RADIANS($M$3:$M$513-H898))/2)^2+SIN((RADIANS($N$3:$N$513-I898))/2)^2*COS(RADIANS($M$3:$M$513))*COS(RADIANS(H898))),$L$3:$L$513)</f>
        <v>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cm="1">
        <f t="array" ref="J899">LOOKUP(1,1/FREQUENCY(0,SIN((RADIANS($M$3:$M$513-H899))/2)^2+SIN((RADIANS($N$3:$N$513-I899))/2)^2*COS(RADIANS($M$3:$M$513))*COS(RADIANS(H899))),$L$3:$L$513)</f>
        <v>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cm="1">
        <f t="array" ref="J900">LOOKUP(1,1/FREQUENCY(0,SIN((RADIANS($M$3:$M$513-H900))/2)^2+SIN((RADIANS($N$3:$N$513-I900))/2)^2*COS(RADIANS($M$3:$M$513))*COS(RADIANS(H900))),$L$3:$L$513)</f>
        <v>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cm="1">
        <f t="array" ref="J901">LOOKUP(1,1/FREQUENCY(0,SIN((RADIANS($M$3:$M$513-H901))/2)^2+SIN((RADIANS($N$3:$N$513-I901))/2)^2*COS(RADIANS($M$3:$M$513))*COS(RADIANS(H901))),$L$3:$L$513)</f>
        <v>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cm="1">
        <f t="array" ref="J902">LOOKUP(1,1/FREQUENCY(0,SIN((RADIANS($M$3:$M$513-H902))/2)^2+SIN((RADIANS($N$3:$N$513-I902))/2)^2*COS(RADIANS($M$3:$M$513))*COS(RADIANS(H902))),$L$3:$L$513)</f>
        <v>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cm="1">
        <f t="array" ref="J903">LOOKUP(1,1/FREQUENCY(0,SIN((RADIANS($M$3:$M$513-H903))/2)^2+SIN((RADIANS($N$3:$N$513-I903))/2)^2*COS(RADIANS($M$3:$M$513))*COS(RADIANS(H903))),$L$3:$L$513)</f>
        <v>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cm="1">
        <f t="array" ref="J904">LOOKUP(1,1/FREQUENCY(0,SIN((RADIANS($M$3:$M$513-H904))/2)^2+SIN((RADIANS($N$3:$N$513-I904))/2)^2*COS(RADIANS($M$3:$M$513))*COS(RADIANS(H904))),$L$3:$L$513)</f>
        <v>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cm="1">
        <f t="array" ref="J905">LOOKUP(1,1/FREQUENCY(0,SIN((RADIANS($M$3:$M$513-H905))/2)^2+SIN((RADIANS($N$3:$N$513-I905))/2)^2*COS(RADIANS($M$3:$M$513))*COS(RADIANS(H905))),$L$3:$L$513)</f>
        <v>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cm="1">
        <f t="array" ref="J906">LOOKUP(1,1/FREQUENCY(0,SIN((RADIANS($M$3:$M$513-H906))/2)^2+SIN((RADIANS($N$3:$N$513-I906))/2)^2*COS(RADIANS($M$3:$M$513))*COS(RADIANS(H906))),$L$3:$L$513)</f>
        <v>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cm="1">
        <f t="array" ref="J907">LOOKUP(1,1/FREQUENCY(0,SIN((RADIANS($M$3:$M$513-H907))/2)^2+SIN((RADIANS($N$3:$N$513-I907))/2)^2*COS(RADIANS($M$3:$M$513))*COS(RADIANS(H907))),$L$3:$L$513)</f>
        <v>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cm="1">
        <f t="array" ref="J908">LOOKUP(1,1/FREQUENCY(0,SIN((RADIANS($M$3:$M$513-H908))/2)^2+SIN((RADIANS($N$3:$N$513-I908))/2)^2*COS(RADIANS($M$3:$M$513))*COS(RADIANS(H908))),$L$3:$L$513)</f>
        <v>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cm="1">
        <f t="array" ref="J909">LOOKUP(1,1/FREQUENCY(0,SIN((RADIANS($M$3:$M$513-H909))/2)^2+SIN((RADIANS($N$3:$N$513-I909))/2)^2*COS(RADIANS($M$3:$M$513))*COS(RADIANS(H909))),$L$3:$L$513)</f>
        <v>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cm="1">
        <f t="array" ref="J910">LOOKUP(1,1/FREQUENCY(0,SIN((RADIANS($M$3:$M$513-H910))/2)^2+SIN((RADIANS($N$3:$N$513-I910))/2)^2*COS(RADIANS($M$3:$M$513))*COS(RADIANS(H910))),$L$3:$L$513)</f>
        <v>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cm="1">
        <f t="array" ref="J911">LOOKUP(1,1/FREQUENCY(0,SIN((RADIANS($M$3:$M$513-H911))/2)^2+SIN((RADIANS($N$3:$N$513-I911))/2)^2*COS(RADIANS($M$3:$M$513))*COS(RADIANS(H911))),$L$3:$L$513)</f>
        <v>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cm="1">
        <f t="array" ref="J912">LOOKUP(1,1/FREQUENCY(0,SIN((RADIANS($M$3:$M$513-H912))/2)^2+SIN((RADIANS($N$3:$N$513-I912))/2)^2*COS(RADIANS($M$3:$M$513))*COS(RADIANS(H912))),$L$3:$L$513)</f>
        <v>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cm="1">
        <f t="array" ref="J913">LOOKUP(1,1/FREQUENCY(0,SIN((RADIANS($M$3:$M$513-H913))/2)^2+SIN((RADIANS($N$3:$N$513-I913))/2)^2*COS(RADIANS($M$3:$M$513))*COS(RADIANS(H913))),$L$3:$L$513)</f>
        <v>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cm="1">
        <f t="array" ref="J914">LOOKUP(1,1/FREQUENCY(0,SIN((RADIANS($M$3:$M$513-H914))/2)^2+SIN((RADIANS($N$3:$N$513-I914))/2)^2*COS(RADIANS($M$3:$M$513))*COS(RADIANS(H914))),$L$3:$L$513)</f>
        <v>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cm="1">
        <f t="array" ref="J915">LOOKUP(1,1/FREQUENCY(0,SIN((RADIANS($M$3:$M$513-H915))/2)^2+SIN((RADIANS($N$3:$N$513-I915))/2)^2*COS(RADIANS($M$3:$M$513))*COS(RADIANS(H915))),$L$3:$L$513)</f>
        <v>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cm="1">
        <f t="array" ref="J916">LOOKUP(1,1/FREQUENCY(0,SIN((RADIANS($M$3:$M$513-H916))/2)^2+SIN((RADIANS($N$3:$N$513-I916))/2)^2*COS(RADIANS($M$3:$M$513))*COS(RADIANS(H916))),$L$3:$L$513)</f>
        <v>404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cm="1">
        <f t="array" ref="J917">LOOKUP(1,1/FREQUENCY(0,SIN((RADIANS($M$3:$M$513-H917))/2)^2+SIN((RADIANS($N$3:$N$513-I917))/2)^2*COS(RADIANS($M$3:$M$513))*COS(RADIANS(H917))),$L$3:$L$513)</f>
        <v>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cm="1">
        <f t="array" ref="J918">LOOKUP(1,1/FREQUENCY(0,SIN((RADIANS($M$3:$M$513-H918))/2)^2+SIN((RADIANS($N$3:$N$513-I918))/2)^2*COS(RADIANS($M$3:$M$513))*COS(RADIANS(H918))),$L$3:$L$513)</f>
        <v>404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cm="1">
        <f t="array" ref="J919">LOOKUP(1,1/FREQUENCY(0,SIN((RADIANS($M$3:$M$513-H919))/2)^2+SIN((RADIANS($N$3:$N$513-I919))/2)^2*COS(RADIANS($M$3:$M$513))*COS(RADIANS(H919))),$L$3:$L$513)</f>
        <v>404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cm="1">
        <f t="array" ref="J920">LOOKUP(1,1/FREQUENCY(0,SIN((RADIANS($M$3:$M$513-H920))/2)^2+SIN((RADIANS($N$3:$N$513-I920))/2)^2*COS(RADIANS($M$3:$M$513))*COS(RADIANS(H920))),$L$3:$L$513)</f>
        <v>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cm="1">
        <f t="array" ref="J921">LOOKUP(1,1/FREQUENCY(0,SIN((RADIANS($M$3:$M$513-H921))/2)^2+SIN((RADIANS($N$3:$N$513-I921))/2)^2*COS(RADIANS($M$3:$M$513))*COS(RADIANS(H921))),$L$3:$L$513)</f>
        <v>404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cm="1">
        <f t="array" ref="J922">LOOKUP(1,1/FREQUENCY(0,SIN((RADIANS($M$3:$M$513-H922))/2)^2+SIN((RADIANS($N$3:$N$513-I922))/2)^2*COS(RADIANS($M$3:$M$513))*COS(RADIANS(H922))),$L$3:$L$513)</f>
        <v>404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cm="1">
        <f t="array" ref="J923">LOOKUP(1,1/FREQUENCY(0,SIN((RADIANS($M$3:$M$513-H923))/2)^2+SIN((RADIANS($N$3:$N$513-I923))/2)^2*COS(RADIANS($M$3:$M$513))*COS(RADIANS(H923))),$L$3:$L$513)</f>
        <v>404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cm="1">
        <f t="array" ref="J924">LOOKUP(1,1/FREQUENCY(0,SIN((RADIANS($M$3:$M$513-H924))/2)^2+SIN((RADIANS($N$3:$N$513-I924))/2)^2*COS(RADIANS($M$3:$M$513))*COS(RADIANS(H924))),$L$3:$L$513)</f>
        <v>404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cm="1">
        <f t="array" ref="J925">LOOKUP(1,1/FREQUENCY(0,SIN((RADIANS($M$3:$M$513-H925))/2)^2+SIN((RADIANS($N$3:$N$513-I925))/2)^2*COS(RADIANS($M$3:$M$513))*COS(RADIANS(H925))),$L$3:$L$513)</f>
        <v>404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cm="1">
        <f t="array" ref="J926">LOOKUP(1,1/FREQUENCY(0,SIN((RADIANS($M$3:$M$513-H926))/2)^2+SIN((RADIANS($N$3:$N$513-I926))/2)^2*COS(RADIANS($M$3:$M$513))*COS(RADIANS(H926))),$L$3:$L$513)</f>
        <v>404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cm="1">
        <f t="array" ref="J927">LOOKUP(1,1/FREQUENCY(0,SIN((RADIANS($M$3:$M$513-H927))/2)^2+SIN((RADIANS($N$3:$N$513-I927))/2)^2*COS(RADIANS($M$3:$M$513))*COS(RADIANS(H927))),$L$3:$L$513)</f>
        <v>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cm="1">
        <f t="array" ref="J928">LOOKUP(1,1/FREQUENCY(0,SIN((RADIANS($M$3:$M$513-H928))/2)^2+SIN((RADIANS($N$3:$N$513-I928))/2)^2*COS(RADIANS($M$3:$M$513))*COS(RADIANS(H928))),$L$3:$L$513)</f>
        <v>404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cm="1">
        <f t="array" ref="J929">LOOKUP(1,1/FREQUENCY(0,SIN((RADIANS($M$3:$M$513-H929))/2)^2+SIN((RADIANS($N$3:$N$513-I929))/2)^2*COS(RADIANS($M$3:$M$513))*COS(RADIANS(H929))),$L$3:$L$513)</f>
        <v>404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cm="1">
        <f t="array" ref="J930">LOOKUP(1,1/FREQUENCY(0,SIN((RADIANS($M$3:$M$513-H930))/2)^2+SIN((RADIANS($N$3:$N$513-I930))/2)^2*COS(RADIANS($M$3:$M$513))*COS(RADIANS(H930))),$L$3:$L$513)</f>
        <v>404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cm="1">
        <f t="array" ref="J931">LOOKUP(1,1/FREQUENCY(0,SIN((RADIANS($M$3:$M$513-H931))/2)^2+SIN((RADIANS($N$3:$N$513-I931))/2)^2*COS(RADIANS($M$3:$M$513))*COS(RADIANS(H931))),$L$3:$L$513)</f>
        <v>404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cm="1">
        <f t="array" ref="J932">LOOKUP(1,1/FREQUENCY(0,SIN((RADIANS($M$3:$M$513-H932))/2)^2+SIN((RADIANS($N$3:$N$513-I932))/2)^2*COS(RADIANS($M$3:$M$513))*COS(RADIANS(H932))),$L$3:$L$513)</f>
        <v>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cm="1">
        <f t="array" ref="J933">LOOKUP(1,1/FREQUENCY(0,SIN((RADIANS($M$3:$M$513-H933))/2)^2+SIN((RADIANS($N$3:$N$513-I933))/2)^2*COS(RADIANS($M$3:$M$513))*COS(RADIANS(H933))),$L$3:$L$513)</f>
        <v>404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cm="1">
        <f t="array" ref="J934">LOOKUP(1,1/FREQUENCY(0,SIN((RADIANS($M$3:$M$513-H934))/2)^2+SIN((RADIANS($N$3:$N$513-I934))/2)^2*COS(RADIANS($M$3:$M$513))*COS(RADIANS(H934))),$L$3:$L$513)</f>
        <v>404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cm="1">
        <f t="array" ref="J935">LOOKUP(1,1/FREQUENCY(0,SIN((RADIANS($M$3:$M$513-H935))/2)^2+SIN((RADIANS($N$3:$N$513-I935))/2)^2*COS(RADIANS($M$3:$M$513))*COS(RADIANS(H935))),$L$3:$L$513)</f>
        <v>404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cm="1">
        <f t="array" ref="J936">LOOKUP(1,1/FREQUENCY(0,SIN((RADIANS($M$3:$M$513-H936))/2)^2+SIN((RADIANS($N$3:$N$513-I936))/2)^2*COS(RADIANS($M$3:$M$513))*COS(RADIANS(H936))),$L$3:$L$513)</f>
        <v>404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cm="1">
        <f t="array" ref="J937">LOOKUP(1,1/FREQUENCY(0,SIN((RADIANS($M$3:$M$513-H937))/2)^2+SIN((RADIANS($N$3:$N$513-I937))/2)^2*COS(RADIANS($M$3:$M$513))*COS(RADIANS(H937))),$L$3:$L$513)</f>
        <v>404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cm="1">
        <f t="array" ref="J938">LOOKUP(1,1/FREQUENCY(0,SIN((RADIANS($M$3:$M$513-H938))/2)^2+SIN((RADIANS($N$3:$N$513-I938))/2)^2*COS(RADIANS($M$3:$M$513))*COS(RADIANS(H938))),$L$3:$L$513)</f>
        <v>404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cm="1">
        <f t="array" ref="J939">LOOKUP(1,1/FREQUENCY(0,SIN((RADIANS($M$3:$M$513-H939))/2)^2+SIN((RADIANS($N$3:$N$513-I939))/2)^2*COS(RADIANS($M$3:$M$513))*COS(RADIANS(H939))),$L$3:$L$513)</f>
        <v>404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cm="1">
        <f t="array" ref="J940">LOOKUP(1,1/FREQUENCY(0,SIN((RADIANS($M$3:$M$513-H940))/2)^2+SIN((RADIANS($N$3:$N$513-I940))/2)^2*COS(RADIANS($M$3:$M$513))*COS(RADIANS(H940))),$L$3:$L$513)</f>
        <v>404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cm="1">
        <f t="array" ref="J941">LOOKUP(1,1/FREQUENCY(0,SIN((RADIANS($M$3:$M$513-H941))/2)^2+SIN((RADIANS($N$3:$N$513-I941))/2)^2*COS(RADIANS($M$3:$M$513))*COS(RADIANS(H941))),$L$3:$L$513)</f>
        <v>404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cm="1">
        <f t="array" ref="J942">LOOKUP(1,1/FREQUENCY(0,SIN((RADIANS($M$3:$M$513-H942))/2)^2+SIN((RADIANS($N$3:$N$513-I942))/2)^2*COS(RADIANS($M$3:$M$513))*COS(RADIANS(H942))),$L$3:$L$513)</f>
        <v>404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cm="1">
        <f t="array" ref="J943">LOOKUP(1,1/FREQUENCY(0,SIN((RADIANS($M$3:$M$513-H943))/2)^2+SIN((RADIANS($N$3:$N$513-I943))/2)^2*COS(RADIANS($M$3:$M$513))*COS(RADIANS(H943))),$L$3:$L$513)</f>
        <v>429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cm="1">
        <f t="array" ref="J944">LOOKUP(1,1/FREQUENCY(0,SIN((RADIANS($M$3:$M$513-H944))/2)^2+SIN((RADIANS($N$3:$N$513-I944))/2)^2*COS(RADIANS($M$3:$M$513))*COS(RADIANS(H944))),$L$3:$L$513)</f>
        <v>395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cm="1">
        <f t="array" ref="J945">LOOKUP(1,1/FREQUENCY(0,SIN((RADIANS($M$3:$M$513-H945))/2)^2+SIN((RADIANS($N$3:$N$513-I945))/2)^2*COS(RADIANS($M$3:$M$513))*COS(RADIANS(H945))),$L$3:$L$513)</f>
        <v>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cm="1">
        <f t="array" ref="J946">LOOKUP(1,1/FREQUENCY(0,SIN((RADIANS($M$3:$M$513-H946))/2)^2+SIN((RADIANS($N$3:$N$513-I946))/2)^2*COS(RADIANS($M$3:$M$513))*COS(RADIANS(H946))),$L$3:$L$513)</f>
        <v>429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cm="1">
        <f t="array" ref="J947">LOOKUP(1,1/FREQUENCY(0,SIN((RADIANS($M$3:$M$513-H947))/2)^2+SIN((RADIANS($N$3:$N$513-I947))/2)^2*COS(RADIANS($M$3:$M$513))*COS(RADIANS(H947))),$L$3:$L$513)</f>
        <v>429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cm="1">
        <f t="array" ref="J948">LOOKUP(1,1/FREQUENCY(0,SIN((RADIANS($M$3:$M$513-H948))/2)^2+SIN((RADIANS($N$3:$N$513-I948))/2)^2*COS(RADIANS($M$3:$M$513))*COS(RADIANS(H948))),$L$3:$L$513)</f>
        <v>429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cm="1">
        <f t="array" ref="J949">LOOKUP(1,1/FREQUENCY(0,SIN((RADIANS($M$3:$M$513-H949))/2)^2+SIN((RADIANS($N$3:$N$513-I949))/2)^2*COS(RADIANS($M$3:$M$513))*COS(RADIANS(H949))),$L$3:$L$513)</f>
        <v>429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cm="1">
        <f t="array" ref="J950">LOOKUP(1,1/FREQUENCY(0,SIN((RADIANS($M$3:$M$513-H950))/2)^2+SIN((RADIANS($N$3:$N$513-I950))/2)^2*COS(RADIANS($M$3:$M$513))*COS(RADIANS(H950))),$L$3:$L$513)</f>
        <v>429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cm="1">
        <f t="array" ref="J951">LOOKUP(1,1/FREQUENCY(0,SIN((RADIANS($M$3:$M$513-H951))/2)^2+SIN((RADIANS($N$3:$N$513-I951))/2)^2*COS(RADIANS($M$3:$M$513))*COS(RADIANS(H951))),$L$3:$L$513)</f>
        <v>429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cm="1">
        <f t="array" ref="J952">LOOKUP(1,1/FREQUENCY(0,SIN((RADIANS($M$3:$M$513-H952))/2)^2+SIN((RADIANS($N$3:$N$513-I952))/2)^2*COS(RADIANS($M$3:$M$513))*COS(RADIANS(H952))),$L$3:$L$513)</f>
        <v>429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cm="1">
        <f t="array" ref="J953">LOOKUP(1,1/FREQUENCY(0,SIN((RADIANS($M$3:$M$513-H953))/2)^2+SIN((RADIANS($N$3:$N$513-I953))/2)^2*COS(RADIANS($M$3:$M$513))*COS(RADIANS(H953))),$L$3:$L$513)</f>
        <v>429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cm="1">
        <f t="array" ref="J954">LOOKUP(1,1/FREQUENCY(0,SIN((RADIANS($M$3:$M$513-H954))/2)^2+SIN((RADIANS($N$3:$N$513-I954))/2)^2*COS(RADIANS($M$3:$M$513))*COS(RADIANS(H954))),$L$3:$L$513)</f>
        <v>429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cm="1">
        <f t="array" ref="J955">LOOKUP(1,1/FREQUENCY(0,SIN((RADIANS($M$3:$M$513-H955))/2)^2+SIN((RADIANS($N$3:$N$513-I955))/2)^2*COS(RADIANS($M$3:$M$513))*COS(RADIANS(H955))),$L$3:$L$513)</f>
        <v>429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cm="1">
        <f t="array" ref="J956">LOOKUP(1,1/FREQUENCY(0,SIN((RADIANS($M$3:$M$513-H956))/2)^2+SIN((RADIANS($N$3:$N$513-I956))/2)^2*COS(RADIANS($M$3:$M$513))*COS(RADIANS(H956))),$L$3:$L$513)</f>
        <v>429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cm="1">
        <f t="array" ref="J957">LOOKUP(1,1/FREQUENCY(0,SIN((RADIANS($M$3:$M$513-H957))/2)^2+SIN((RADIANS($N$3:$N$513-I957))/2)^2*COS(RADIANS($M$3:$M$513))*COS(RADIANS(H957))),$L$3:$L$513)</f>
        <v>407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cm="1">
        <f t="array" ref="J958">LOOKUP(1,1/FREQUENCY(0,SIN((RADIANS($M$3:$M$513-H958))/2)^2+SIN((RADIANS($N$3:$N$513-I958))/2)^2*COS(RADIANS($M$3:$M$513))*COS(RADIANS(H958))),$L$3:$L$513)</f>
        <v>429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cm="1">
        <f t="array" ref="J959">LOOKUP(1,1/FREQUENCY(0,SIN((RADIANS($M$3:$M$513-H959))/2)^2+SIN((RADIANS($N$3:$N$513-I959))/2)^2*COS(RADIANS($M$3:$M$513))*COS(RADIANS(H959))),$L$3:$L$513)</f>
        <v>429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cm="1">
        <f t="array" ref="J960">LOOKUP(1,1/FREQUENCY(0,SIN((RADIANS($M$3:$M$513-H960))/2)^2+SIN((RADIANS($N$3:$N$513-I960))/2)^2*COS(RADIANS($M$3:$M$513))*COS(RADIANS(H960))),$L$3:$L$513)</f>
        <v>429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cm="1">
        <f t="array" ref="J961">LOOKUP(1,1/FREQUENCY(0,SIN((RADIANS($M$3:$M$513-H961))/2)^2+SIN((RADIANS($N$3:$N$513-I961))/2)^2*COS(RADIANS($M$3:$M$513))*COS(RADIANS(H961))),$L$3:$L$513)</f>
        <v>429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cm="1">
        <f t="array" ref="J962">LOOKUP(1,1/FREQUENCY(0,SIN((RADIANS($M$3:$M$513-H962))/2)^2+SIN((RADIANS($N$3:$N$513-I962))/2)^2*COS(RADIANS($M$3:$M$513))*COS(RADIANS(H962))),$L$3:$L$513)</f>
        <v>429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cm="1">
        <f t="array" ref="J963">LOOKUP(1,1/FREQUENCY(0,SIN((RADIANS($M$3:$M$513-H963))/2)^2+SIN((RADIANS($N$3:$N$513-I963))/2)^2*COS(RADIANS($M$3:$M$513))*COS(RADIANS(H963))),$L$3:$L$513)</f>
        <v>429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cm="1">
        <f t="array" ref="J964">LOOKUP(1,1/FREQUENCY(0,SIN((RADIANS($M$3:$M$513-H964))/2)^2+SIN((RADIANS($N$3:$N$513-I964))/2)^2*COS(RADIANS($M$3:$M$513))*COS(RADIANS(H964))),$L$3:$L$513)</f>
        <v>407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cm="1">
        <f t="array" ref="J965">LOOKUP(1,1/FREQUENCY(0,SIN((RADIANS($M$3:$M$513-H965))/2)^2+SIN((RADIANS($N$3:$N$513-I965))/2)^2*COS(RADIANS($M$3:$M$513))*COS(RADIANS(H965))),$L$3:$L$513)</f>
        <v>429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cm="1">
        <f t="array" ref="J966">LOOKUP(1,1/FREQUENCY(0,SIN((RADIANS($M$3:$M$513-H966))/2)^2+SIN((RADIANS($N$3:$N$513-I966))/2)^2*COS(RADIANS($M$3:$M$513))*COS(RADIANS(H966))),$L$3:$L$513)</f>
        <v>407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cm="1">
        <f t="array" ref="J967">LOOKUP(1,1/FREQUENCY(0,SIN((RADIANS($M$3:$M$513-H967))/2)^2+SIN((RADIANS($N$3:$N$513-I967))/2)^2*COS(RADIANS($M$3:$M$513))*COS(RADIANS(H967))),$L$3:$L$513)</f>
        <v>429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cm="1">
        <f t="array" ref="J968">LOOKUP(1,1/FREQUENCY(0,SIN((RADIANS($M$3:$M$513-H968))/2)^2+SIN((RADIANS($N$3:$N$513-I968))/2)^2*COS(RADIANS($M$3:$M$513))*COS(RADIANS(H968))),$L$3:$L$513)</f>
        <v>407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cm="1">
        <f t="array" ref="J969">LOOKUP(1,1/FREQUENCY(0,SIN((RADIANS($M$3:$M$513-H969))/2)^2+SIN((RADIANS($N$3:$N$513-I969))/2)^2*COS(RADIANS($M$3:$M$513))*COS(RADIANS(H969))),$L$3:$L$513)</f>
        <v>395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cm="1">
        <f t="array" ref="J970">LOOKUP(1,1/FREQUENCY(0,SIN((RADIANS($M$3:$M$513-H970))/2)^2+SIN((RADIANS($N$3:$N$513-I970))/2)^2*COS(RADIANS($M$3:$M$513))*COS(RADIANS(H970))),$L$3:$L$513)</f>
        <v>395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cm="1">
        <f t="array" ref="J971">LOOKUP(1,1/FREQUENCY(0,SIN((RADIANS($M$3:$M$513-H971))/2)^2+SIN((RADIANS($N$3:$N$513-I971))/2)^2*COS(RADIANS($M$3:$M$513))*COS(RADIANS(H971))),$L$3:$L$513)</f>
        <v>395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cm="1">
        <f t="array" ref="J972">LOOKUP(1,1/FREQUENCY(0,SIN((RADIANS($M$3:$M$513-H972))/2)^2+SIN((RADIANS($N$3:$N$513-I972))/2)^2*COS(RADIANS($M$3:$M$513))*COS(RADIANS(H972))),$L$3:$L$513)</f>
        <v>395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cm="1">
        <f t="array" ref="J973">LOOKUP(1,1/FREQUENCY(0,SIN((RADIANS($M$3:$M$513-H973))/2)^2+SIN((RADIANS($N$3:$N$513-I973))/2)^2*COS(RADIANS($M$3:$M$513))*COS(RADIANS(H973))),$L$3:$L$513)</f>
        <v>429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cm="1">
        <f t="array" ref="J974">LOOKUP(1,1/FREQUENCY(0,SIN((RADIANS($M$3:$M$513-H974))/2)^2+SIN((RADIANS($N$3:$N$513-I974))/2)^2*COS(RADIANS($M$3:$M$513))*COS(RADIANS(H974))),$L$3:$L$513)</f>
        <v>429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cm="1">
        <f t="array" ref="J975">LOOKUP(1,1/FREQUENCY(0,SIN((RADIANS($M$3:$M$513-H975))/2)^2+SIN((RADIANS($N$3:$N$513-I975))/2)^2*COS(RADIANS($M$3:$M$513))*COS(RADIANS(H975))),$L$3:$L$513)</f>
        <v>395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cm="1">
        <f t="array" ref="J976">LOOKUP(1,1/FREQUENCY(0,SIN((RADIANS($M$3:$M$513-H976))/2)^2+SIN((RADIANS($N$3:$N$513-I976))/2)^2*COS(RADIANS($M$3:$M$513))*COS(RADIANS(H976))),$L$3:$L$513)</f>
        <v>395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cm="1">
        <f t="array" ref="J977">LOOKUP(1,1/FREQUENCY(0,SIN((RADIANS($M$3:$M$513-H977))/2)^2+SIN((RADIANS($N$3:$N$513-I977))/2)^2*COS(RADIANS($M$3:$M$513))*COS(RADIANS(H977))),$L$3:$L$513)</f>
        <v>395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cm="1">
        <f t="array" ref="J978">LOOKUP(1,1/FREQUENCY(0,SIN((RADIANS($M$3:$M$513-H978))/2)^2+SIN((RADIANS($N$3:$N$513-I978))/2)^2*COS(RADIANS($M$3:$M$513))*COS(RADIANS(H978))),$L$3:$L$513)</f>
        <v>395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cm="1">
        <f t="array" ref="J979">LOOKUP(1,1/FREQUENCY(0,SIN((RADIANS($M$3:$M$513-H979))/2)^2+SIN((RADIANS($N$3:$N$513-I979))/2)^2*COS(RADIANS($M$3:$M$513))*COS(RADIANS(H979))),$L$3:$L$513)</f>
        <v>395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cm="1">
        <f t="array" ref="J980">LOOKUP(1,1/FREQUENCY(0,SIN((RADIANS($M$3:$M$513-H980))/2)^2+SIN((RADIANS($N$3:$N$513-I980))/2)^2*COS(RADIANS($M$3:$M$513))*COS(RADIANS(H980))),$L$3:$L$513)</f>
        <v>395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cm="1">
        <f t="array" ref="J981">LOOKUP(1,1/FREQUENCY(0,SIN((RADIANS($M$3:$M$513-H981))/2)^2+SIN((RADIANS($N$3:$N$513-I981))/2)^2*COS(RADIANS($M$3:$M$513))*COS(RADIANS(H981))),$L$3:$L$513)</f>
        <v>395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cm="1">
        <f t="array" ref="J982">LOOKUP(1,1/FREQUENCY(0,SIN((RADIANS($M$3:$M$513-H982))/2)^2+SIN((RADIANS($N$3:$N$513-I982))/2)^2*COS(RADIANS($M$3:$M$513))*COS(RADIANS(H982))),$L$3:$L$513)</f>
        <v>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cm="1">
        <f t="array" ref="J983">LOOKUP(1,1/FREQUENCY(0,SIN((RADIANS($M$3:$M$513-H983))/2)^2+SIN((RADIANS($N$3:$N$513-I983))/2)^2*COS(RADIANS($M$3:$M$513))*COS(RADIANS(H983))),$L$3:$L$513)</f>
        <v>395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cm="1">
        <f t="array" ref="J984">LOOKUP(1,1/FREQUENCY(0,SIN((RADIANS($M$3:$M$513-H984))/2)^2+SIN((RADIANS($N$3:$N$513-I984))/2)^2*COS(RADIANS($M$3:$M$513))*COS(RADIANS(H984))),$L$3:$L$513)</f>
        <v>395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cm="1">
        <f t="array" ref="J985">LOOKUP(1,1/FREQUENCY(0,SIN((RADIANS($M$3:$M$513-H985))/2)^2+SIN((RADIANS($N$3:$N$513-I985))/2)^2*COS(RADIANS($M$3:$M$513))*COS(RADIANS(H985))),$L$3:$L$513)</f>
        <v>395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cm="1">
        <f t="array" ref="J986">LOOKUP(1,1/FREQUENCY(0,SIN((RADIANS($M$3:$M$513-H986))/2)^2+SIN((RADIANS($N$3:$N$513-I986))/2)^2*COS(RADIANS($M$3:$M$513))*COS(RADIANS(H986))),$L$3:$L$513)</f>
        <v>395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cm="1">
        <f t="array" ref="J987">LOOKUP(1,1/FREQUENCY(0,SIN((RADIANS($M$3:$M$513-H987))/2)^2+SIN((RADIANS($N$3:$N$513-I987))/2)^2*COS(RADIANS($M$3:$M$513))*COS(RADIANS(H987))),$L$3:$L$513)</f>
        <v>395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cm="1">
        <f t="array" ref="J988">LOOKUP(1,1/FREQUENCY(0,SIN((RADIANS($M$3:$M$513-H988))/2)^2+SIN((RADIANS($N$3:$N$513-I988))/2)^2*COS(RADIANS($M$3:$M$513))*COS(RADIANS(H988))),$L$3:$L$513)</f>
        <v>395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cm="1">
        <f t="array" ref="J989">LOOKUP(1,1/FREQUENCY(0,SIN((RADIANS($M$3:$M$513-H989))/2)^2+SIN((RADIANS($N$3:$N$513-I989))/2)^2*COS(RADIANS($M$3:$M$513))*COS(RADIANS(H989))),$L$3:$L$513)</f>
        <v>429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cm="1">
        <f t="array" ref="J990">LOOKUP(1,1/FREQUENCY(0,SIN((RADIANS($M$3:$M$513-H990))/2)^2+SIN((RADIANS($N$3:$N$513-I990))/2)^2*COS(RADIANS($M$3:$M$513))*COS(RADIANS(H990))),$L$3:$L$513)</f>
        <v>429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cm="1">
        <f t="array" ref="J991">LOOKUP(1,1/FREQUENCY(0,SIN((RADIANS($M$3:$M$513-H991))/2)^2+SIN((RADIANS($N$3:$N$513-I991))/2)^2*COS(RADIANS($M$3:$M$513))*COS(RADIANS(H991))),$L$3:$L$513)</f>
        <v>429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cm="1">
        <f t="array" ref="J992">LOOKUP(1,1/FREQUENCY(0,SIN((RADIANS($M$3:$M$513-H992))/2)^2+SIN((RADIANS($N$3:$N$513-I992))/2)^2*COS(RADIANS($M$3:$M$513))*COS(RADIANS(H992))),$L$3:$L$513)</f>
        <v>429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cm="1">
        <f t="array" ref="J993">LOOKUP(1,1/FREQUENCY(0,SIN((RADIANS($M$3:$M$513-H993))/2)^2+SIN((RADIANS($N$3:$N$513-I993))/2)^2*COS(RADIANS($M$3:$M$513))*COS(RADIANS(H993))),$L$3:$L$513)</f>
        <v>429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cm="1">
        <f t="array" ref="J994">LOOKUP(1,1/FREQUENCY(0,SIN((RADIANS($M$3:$M$513-H994))/2)^2+SIN((RADIANS($N$3:$N$513-I994))/2)^2*COS(RADIANS($M$3:$M$513))*COS(RADIANS(H994))),$L$3:$L$513)</f>
        <v>429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cm="1">
        <f t="array" ref="J995">LOOKUP(1,1/FREQUENCY(0,SIN((RADIANS($M$3:$M$513-H995))/2)^2+SIN((RADIANS($N$3:$N$513-I995))/2)^2*COS(RADIANS($M$3:$M$513))*COS(RADIANS(H995))),$L$3:$L$513)</f>
        <v>429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cm="1">
        <f t="array" ref="J996">LOOKUP(1,1/FREQUENCY(0,SIN((RADIANS($M$3:$M$513-H996))/2)^2+SIN((RADIANS($N$3:$N$513-I996))/2)^2*COS(RADIANS($M$3:$M$513))*COS(RADIANS(H996))),$L$3:$L$513)</f>
        <v>429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cm="1">
        <f t="array" ref="J997">LOOKUP(1,1/FREQUENCY(0,SIN((RADIANS($M$3:$M$513-H997))/2)^2+SIN((RADIANS($N$3:$N$513-I997))/2)^2*COS(RADIANS($M$3:$M$513))*COS(RADIANS(H997))),$L$3:$L$513)</f>
        <v>429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cm="1">
        <f t="array" ref="J998">LOOKUP(1,1/FREQUENCY(0,SIN((RADIANS($M$3:$M$513-H998))/2)^2+SIN((RADIANS($N$3:$N$513-I998))/2)^2*COS(RADIANS($M$3:$M$513))*COS(RADIANS(H998))),$L$3:$L$513)</f>
        <v>429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cm="1">
        <f t="array" ref="J999">LOOKUP(1,1/FREQUENCY(0,SIN((RADIANS($M$3:$M$513-H999))/2)^2+SIN((RADIANS($N$3:$N$513-I999))/2)^2*COS(RADIANS($M$3:$M$513))*COS(RADIANS(H999))),$L$3:$L$513)</f>
        <v>395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cm="1">
        <f t="array" ref="J1000">LOOKUP(1,1/FREQUENCY(0,SIN((RADIANS($M$3:$M$513-H1000))/2)^2+SIN((RADIANS($N$3:$N$513-I1000))/2)^2*COS(RADIANS($M$3:$M$513))*COS(RADIANS(H1000))),$L$3:$L$513)</f>
        <v>395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cm="1">
        <f t="array" ref="J1001">LOOKUP(1,1/FREQUENCY(0,SIN((RADIANS($M$3:$M$513-H1001))/2)^2+SIN((RADIANS($N$3:$N$513-I1001))/2)^2*COS(RADIANS($M$3:$M$513))*COS(RADIANS(H1001))),$L$3:$L$513)</f>
        <v>395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cm="1">
        <f t="array" ref="J1002">LOOKUP(1,1/FREQUENCY(0,SIN((RADIANS($M$3:$M$513-H1002))/2)^2+SIN((RADIANS($N$3:$N$513-I1002))/2)^2*COS(RADIANS($M$3:$M$513))*COS(RADIANS(H1002))),$L$3:$L$513)</f>
        <v>395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cm="1">
        <f t="array" ref="J1003">LOOKUP(1,1/FREQUENCY(0,SIN((RADIANS($M$3:$M$513-H1003))/2)^2+SIN((RADIANS($N$3:$N$513-I1003))/2)^2*COS(RADIANS($M$3:$M$513))*COS(RADIANS(H1003))),$L$3:$L$513)</f>
        <v>395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cm="1">
        <f t="array" ref="J1004">LOOKUP(1,1/FREQUENCY(0,SIN((RADIANS($M$3:$M$513-H1004))/2)^2+SIN((RADIANS($N$3:$N$513-I1004))/2)^2*COS(RADIANS($M$3:$M$513))*COS(RADIANS(H1004))),$L$3:$L$513)</f>
        <v>395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cm="1">
        <f t="array" ref="J1005">LOOKUP(1,1/FREQUENCY(0,SIN((RADIANS($M$3:$M$513-H1005))/2)^2+SIN((RADIANS($N$3:$N$513-I1005))/2)^2*COS(RADIANS($M$3:$M$513))*COS(RADIANS(H1005))),$L$3:$L$513)</f>
        <v>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cm="1">
        <f t="array" ref="J1006">LOOKUP(1,1/FREQUENCY(0,SIN((RADIANS($M$3:$M$513-H1006))/2)^2+SIN((RADIANS($N$3:$N$513-I1006))/2)^2*COS(RADIANS($M$3:$M$513))*COS(RADIANS(H1006))),$L$3:$L$513)</f>
        <v>395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cm="1">
        <f t="array" ref="J1007">LOOKUP(1,1/FREQUENCY(0,SIN((RADIANS($M$3:$M$513-H1007))/2)^2+SIN((RADIANS($N$3:$N$513-I1007))/2)^2*COS(RADIANS($M$3:$M$513))*COS(RADIANS(H1007))),$L$3:$L$513)</f>
        <v>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cm="1">
        <f t="array" ref="J1008">LOOKUP(1,1/FREQUENCY(0,SIN((RADIANS($M$3:$M$513-H1008))/2)^2+SIN((RADIANS($N$3:$N$513-I1008))/2)^2*COS(RADIANS($M$3:$M$513))*COS(RADIANS(H1008))),$L$3:$L$513)</f>
        <v>395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cm="1">
        <f t="array" ref="J1009">LOOKUP(1,1/FREQUENCY(0,SIN((RADIANS($M$3:$M$513-H1009))/2)^2+SIN((RADIANS($N$3:$N$513-I1009))/2)^2*COS(RADIANS($M$3:$M$513))*COS(RADIANS(H1009))),$L$3:$L$513)</f>
        <v>395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cm="1">
        <f t="array" ref="J1010">LOOKUP(1,1/FREQUENCY(0,SIN((RADIANS($M$3:$M$513-H1010))/2)^2+SIN((RADIANS($N$3:$N$513-I1010))/2)^2*COS(RADIANS($M$3:$M$513))*COS(RADIANS(H1010))),$L$3:$L$513)</f>
        <v>395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cm="1">
        <f t="array" ref="J1011">LOOKUP(1,1/FREQUENCY(0,SIN((RADIANS($M$3:$M$513-H1011))/2)^2+SIN((RADIANS($N$3:$N$513-I1011))/2)^2*COS(RADIANS($M$3:$M$513))*COS(RADIANS(H1011))),$L$3:$L$513)</f>
        <v>395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cm="1">
        <f t="array" ref="J1012">LOOKUP(1,1/FREQUENCY(0,SIN((RADIANS($M$3:$M$513-H1012))/2)^2+SIN((RADIANS($N$3:$N$513-I1012))/2)^2*COS(RADIANS($M$3:$M$513))*COS(RADIANS(H1012))),$L$3:$L$513)</f>
        <v>395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cm="1">
        <f t="array" ref="J1013">LOOKUP(1,1/FREQUENCY(0,SIN((RADIANS($M$3:$M$513-H1013))/2)^2+SIN((RADIANS($N$3:$N$513-I1013))/2)^2*COS(RADIANS($M$3:$M$513))*COS(RADIANS(H1013))),$L$3:$L$513)</f>
        <v>395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cm="1">
        <f t="array" ref="J1014">LOOKUP(1,1/FREQUENCY(0,SIN((RADIANS($M$3:$M$513-H1014))/2)^2+SIN((RADIANS($N$3:$N$513-I1014))/2)^2*COS(RADIANS($M$3:$M$513))*COS(RADIANS(H1014))),$L$3:$L$513)</f>
        <v>395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cm="1">
        <f t="array" ref="J1015">LOOKUP(1,1/FREQUENCY(0,SIN((RADIANS($M$3:$M$513-H1015))/2)^2+SIN((RADIANS($N$3:$N$513-I1015))/2)^2*COS(RADIANS($M$3:$M$513))*COS(RADIANS(H1015))),$L$3:$L$513)</f>
        <v>395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cm="1">
        <f t="array" ref="J1016">LOOKUP(1,1/FREQUENCY(0,SIN((RADIANS($M$3:$M$513-H1016))/2)^2+SIN((RADIANS($N$3:$N$513-I1016))/2)^2*COS(RADIANS($M$3:$M$513))*COS(RADIANS(H1016))),$L$3:$L$513)</f>
        <v>395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cm="1">
        <f t="array" ref="J1017">LOOKUP(1,1/FREQUENCY(0,SIN((RADIANS($M$3:$M$513-H1017))/2)^2+SIN((RADIANS($N$3:$N$513-I1017))/2)^2*COS(RADIANS($M$3:$M$513))*COS(RADIANS(H1017))),$L$3:$L$513)</f>
        <v>395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cm="1">
        <f t="array" ref="J1018">LOOKUP(1,1/FREQUENCY(0,SIN((RADIANS($M$3:$M$513-H1018))/2)^2+SIN((RADIANS($N$3:$N$513-I1018))/2)^2*COS(RADIANS($M$3:$M$513))*COS(RADIANS(H1018))),$L$3:$L$513)</f>
        <v>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cm="1">
        <f t="array" ref="J1019">LOOKUP(1,1/FREQUENCY(0,SIN((RADIANS($M$3:$M$513-H1019))/2)^2+SIN((RADIANS($N$3:$N$513-I1019))/2)^2*COS(RADIANS($M$3:$M$513))*COS(RADIANS(H1019))),$L$3:$L$513)</f>
        <v>395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cm="1">
        <f t="array" ref="J1020">LOOKUP(1,1/FREQUENCY(0,SIN((RADIANS($M$3:$M$513-H1020))/2)^2+SIN((RADIANS($N$3:$N$513-I1020))/2)^2*COS(RADIANS($M$3:$M$513))*COS(RADIANS(H1020))),$L$3:$L$513)</f>
        <v>395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cm="1">
        <f t="array" ref="J1021">LOOKUP(1,1/FREQUENCY(0,SIN((RADIANS($M$3:$M$513-H1021))/2)^2+SIN((RADIANS($N$3:$N$513-I1021))/2)^2*COS(RADIANS($M$3:$M$513))*COS(RADIANS(H1021))),$L$3:$L$513)</f>
        <v>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cm="1">
        <f t="array" ref="J1022">LOOKUP(1,1/FREQUENCY(0,SIN((RADIANS($M$3:$M$513-H1022))/2)^2+SIN((RADIANS($N$3:$N$513-I1022))/2)^2*COS(RADIANS($M$3:$M$513))*COS(RADIANS(H1022))),$L$3:$L$513)</f>
        <v>429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cm="1">
        <f t="array" ref="J1023">LOOKUP(1,1/FREQUENCY(0,SIN((RADIANS($M$3:$M$513-H1023))/2)^2+SIN((RADIANS($N$3:$N$513-I1023))/2)^2*COS(RADIANS($M$3:$M$513))*COS(RADIANS(H1023))),$L$3:$L$513)</f>
        <v>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cm="1">
        <f t="array" ref="J1024">LOOKUP(1,1/FREQUENCY(0,SIN((RADIANS($M$3:$M$513-H1024))/2)^2+SIN((RADIANS($N$3:$N$513-I1024))/2)^2*COS(RADIANS($M$3:$M$513))*COS(RADIANS(H1024))),$L$3:$L$513)</f>
        <v>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cm="1">
        <f t="array" ref="J1025">LOOKUP(1,1/FREQUENCY(0,SIN((RADIANS($M$3:$M$513-H1025))/2)^2+SIN((RADIANS($N$3:$N$513-I1025))/2)^2*COS(RADIANS($M$3:$M$513))*COS(RADIANS(H1025))),$L$3:$L$513)</f>
        <v>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cm="1">
        <f t="array" ref="J1026">LOOKUP(1,1/FREQUENCY(0,SIN((RADIANS($M$3:$M$513-H1026))/2)^2+SIN((RADIANS($N$3:$N$513-I1026))/2)^2*COS(RADIANS($M$3:$M$513))*COS(RADIANS(H1026))),$L$3:$L$513)</f>
        <v>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cm="1">
        <f t="array" ref="J1027">LOOKUP(1,1/FREQUENCY(0,SIN((RADIANS($M$3:$M$513-H1027))/2)^2+SIN((RADIANS($N$3:$N$513-I1027))/2)^2*COS(RADIANS($M$3:$M$513))*COS(RADIANS(H1027))),$L$3:$L$513)</f>
        <v>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cm="1">
        <f t="array" ref="J1028">LOOKUP(1,1/FREQUENCY(0,SIN((RADIANS($M$3:$M$513-H1028))/2)^2+SIN((RADIANS($N$3:$N$513-I1028))/2)^2*COS(RADIANS($M$3:$M$513))*COS(RADIANS(H1028))),$L$3:$L$513)</f>
        <v>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cm="1">
        <f t="array" ref="J1029">LOOKUP(1,1/FREQUENCY(0,SIN((RADIANS($M$3:$M$513-H1029))/2)^2+SIN((RADIANS($N$3:$N$513-I1029))/2)^2*COS(RADIANS($M$3:$M$513))*COS(RADIANS(H1029))),$L$3:$L$513)</f>
        <v>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cm="1">
        <f t="array" ref="J1030">LOOKUP(1,1/FREQUENCY(0,SIN((RADIANS($M$3:$M$513-H1030))/2)^2+SIN((RADIANS($N$3:$N$513-I1030))/2)^2*COS(RADIANS($M$3:$M$513))*COS(RADIANS(H1030))),$L$3:$L$513)</f>
        <v>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cm="1">
        <f t="array" ref="J1031">LOOKUP(1,1/FREQUENCY(0,SIN((RADIANS($M$3:$M$513-H1031))/2)^2+SIN((RADIANS($N$3:$N$513-I1031))/2)^2*COS(RADIANS($M$3:$M$513))*COS(RADIANS(H1031))),$L$3:$L$513)</f>
        <v>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cm="1">
        <f t="array" ref="J1032">LOOKUP(1,1/FREQUENCY(0,SIN((RADIANS($M$3:$M$513-H1032))/2)^2+SIN((RADIANS($N$3:$N$513-I1032))/2)^2*COS(RADIANS($M$3:$M$513))*COS(RADIANS(H1032))),$L$3:$L$513)</f>
        <v>395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cm="1">
        <f t="array" ref="J1033">LOOKUP(1,1/FREQUENCY(0,SIN((RADIANS($M$3:$M$513-H1033))/2)^2+SIN((RADIANS($N$3:$N$513-I1033))/2)^2*COS(RADIANS($M$3:$M$513))*COS(RADIANS(H1033))),$L$3:$L$513)</f>
        <v>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cm="1">
        <f t="array" ref="J1034">LOOKUP(1,1/FREQUENCY(0,SIN((RADIANS($M$3:$M$513-H1034))/2)^2+SIN((RADIANS($N$3:$N$513-I1034))/2)^2*COS(RADIANS($M$3:$M$513))*COS(RADIANS(H1034))),$L$3:$L$513)</f>
        <v>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cm="1">
        <f t="array" ref="J1035">LOOKUP(1,1/FREQUENCY(0,SIN((RADIANS($M$3:$M$513-H1035))/2)^2+SIN((RADIANS($N$3:$N$513-I1035))/2)^2*COS(RADIANS($M$3:$M$513))*COS(RADIANS(H1035))),$L$3:$L$513)</f>
        <v>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cm="1">
        <f t="array" ref="J1036">LOOKUP(1,1/FREQUENCY(0,SIN((RADIANS($M$3:$M$513-H1036))/2)^2+SIN((RADIANS($N$3:$N$513-I1036))/2)^2*COS(RADIANS($M$3:$M$513))*COS(RADIANS(H1036))),$L$3:$L$513)</f>
        <v>391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cm="1">
        <f t="array" ref="J1037">LOOKUP(1,1/FREQUENCY(0,SIN((RADIANS($M$3:$M$513-H1037))/2)^2+SIN((RADIANS($N$3:$N$513-I1037))/2)^2*COS(RADIANS($M$3:$M$513))*COS(RADIANS(H1037))),$L$3:$L$513)</f>
        <v>391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cm="1">
        <f t="array" ref="J1038">LOOKUP(1,1/FREQUENCY(0,SIN((RADIANS($M$3:$M$513-H1038))/2)^2+SIN((RADIANS($N$3:$N$513-I1038))/2)^2*COS(RADIANS($M$3:$M$513))*COS(RADIANS(H1038))),$L$3:$L$513)</f>
        <v>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cm="1">
        <f t="array" ref="J1039">LOOKUP(1,1/FREQUENCY(0,SIN((RADIANS($M$3:$M$513-H1039))/2)^2+SIN((RADIANS($N$3:$N$513-I1039))/2)^2*COS(RADIANS($M$3:$M$513))*COS(RADIANS(H1039))),$L$3:$L$513)</f>
        <v>395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cm="1">
        <f t="array" ref="J1040">LOOKUP(1,1/FREQUENCY(0,SIN((RADIANS($M$3:$M$513-H1040))/2)^2+SIN((RADIANS($N$3:$N$513-I1040))/2)^2*COS(RADIANS($M$3:$M$513))*COS(RADIANS(H1040))),$L$3:$L$513)</f>
        <v>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cm="1">
        <f t="array" ref="J1041">LOOKUP(1,1/FREQUENCY(0,SIN((RADIANS($M$3:$M$513-H1041))/2)^2+SIN((RADIANS($N$3:$N$513-I1041))/2)^2*COS(RADIANS($M$3:$M$513))*COS(RADIANS(H1041))),$L$3:$L$513)</f>
        <v>395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cm="1">
        <f t="array" ref="J1042">LOOKUP(1,1/FREQUENCY(0,SIN((RADIANS($M$3:$M$513-H1042))/2)^2+SIN((RADIANS($N$3:$N$513-I1042))/2)^2*COS(RADIANS($M$3:$M$513))*COS(RADIANS(H1042))),$L$3:$L$513)</f>
        <v>395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cm="1">
        <f t="array" ref="J1043">LOOKUP(1,1/FREQUENCY(0,SIN((RADIANS($M$3:$M$513-H1043))/2)^2+SIN((RADIANS($N$3:$N$513-I1043))/2)^2*COS(RADIANS($M$3:$M$513))*COS(RADIANS(H1043))),$L$3:$L$513)</f>
        <v>395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cm="1">
        <f t="array" ref="J1044">LOOKUP(1,1/FREQUENCY(0,SIN((RADIANS($M$3:$M$513-H1044))/2)^2+SIN((RADIANS($N$3:$N$513-I1044))/2)^2*COS(RADIANS($M$3:$M$513))*COS(RADIANS(H1044))),$L$3:$L$513)</f>
        <v>391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cm="1">
        <f t="array" ref="J1045">LOOKUP(1,1/FREQUENCY(0,SIN((RADIANS($M$3:$M$513-H1045))/2)^2+SIN((RADIANS($N$3:$N$513-I1045))/2)^2*COS(RADIANS($M$3:$M$513))*COS(RADIANS(H1045))),$L$3:$L$513)</f>
        <v>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cm="1">
        <f t="array" ref="J1046">LOOKUP(1,1/FREQUENCY(0,SIN((RADIANS($M$3:$M$513-H1046))/2)^2+SIN((RADIANS($N$3:$N$513-I1046))/2)^2*COS(RADIANS($M$3:$M$513))*COS(RADIANS(H1046))),$L$3:$L$513)</f>
        <v>391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cm="1">
        <f t="array" ref="J1047">LOOKUP(1,1/FREQUENCY(0,SIN((RADIANS($M$3:$M$513-H1047))/2)^2+SIN((RADIANS($N$3:$N$513-I1047))/2)^2*COS(RADIANS($M$3:$M$513))*COS(RADIANS(H1047))),$L$3:$L$513)</f>
        <v>395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cm="1">
        <f t="array" ref="J1048">LOOKUP(1,1/FREQUENCY(0,SIN((RADIANS($M$3:$M$513-H1048))/2)^2+SIN((RADIANS($N$3:$N$513-I1048))/2)^2*COS(RADIANS($M$3:$M$513))*COS(RADIANS(H1048))),$L$3:$L$513)</f>
        <v>391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cm="1">
        <f t="array" ref="J1049">LOOKUP(1,1/FREQUENCY(0,SIN((RADIANS($M$3:$M$513-H1049))/2)^2+SIN((RADIANS($N$3:$N$513-I1049))/2)^2*COS(RADIANS($M$3:$M$513))*COS(RADIANS(H1049))),$L$3:$L$513)</f>
        <v>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cm="1">
        <f t="array" ref="J1050">LOOKUP(1,1/FREQUENCY(0,SIN((RADIANS($M$3:$M$513-H1050))/2)^2+SIN((RADIANS($N$3:$N$513-I1050))/2)^2*COS(RADIANS($M$3:$M$513))*COS(RADIANS(H1050))),$L$3:$L$513)</f>
        <v>391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cm="1">
        <f t="array" ref="J1051">LOOKUP(1,1/FREQUENCY(0,SIN((RADIANS($M$3:$M$513-H1051))/2)^2+SIN((RADIANS($N$3:$N$513-I1051))/2)^2*COS(RADIANS($M$3:$M$513))*COS(RADIANS(H1051))),$L$3:$L$513)</f>
        <v>391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cm="1">
        <f t="array" ref="J1052">LOOKUP(1,1/FREQUENCY(0,SIN((RADIANS($M$3:$M$513-H1052))/2)^2+SIN((RADIANS($N$3:$N$513-I1052))/2)^2*COS(RADIANS($M$3:$M$513))*COS(RADIANS(H1052))),$L$3:$L$513)</f>
        <v>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cm="1">
        <f t="array" ref="J1053">LOOKUP(1,1/FREQUENCY(0,SIN((RADIANS($M$3:$M$513-H1053))/2)^2+SIN((RADIANS($N$3:$N$513-I1053))/2)^2*COS(RADIANS($M$3:$M$513))*COS(RADIANS(H1053))),$L$3:$L$513)</f>
        <v>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cm="1">
        <f t="array" ref="J1054">LOOKUP(1,1/FREQUENCY(0,SIN((RADIANS($M$3:$M$513-H1054))/2)^2+SIN((RADIANS($N$3:$N$513-I1054))/2)^2*COS(RADIANS($M$3:$M$513))*COS(RADIANS(H1054))),$L$3:$L$513)</f>
        <v>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cm="1">
        <f t="array" ref="J1055">LOOKUP(1,1/FREQUENCY(0,SIN((RADIANS($M$3:$M$513-H1055))/2)^2+SIN((RADIANS($N$3:$N$513-I1055))/2)^2*COS(RADIANS($M$3:$M$513))*COS(RADIANS(H1055))),$L$3:$L$513)</f>
        <v>404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cm="1">
        <f t="array" ref="J1056">LOOKUP(1,1/FREQUENCY(0,SIN((RADIANS($M$3:$M$513-H1056))/2)^2+SIN((RADIANS($N$3:$N$513-I1056))/2)^2*COS(RADIANS($M$3:$M$513))*COS(RADIANS(H1056))),$L$3:$L$513)</f>
        <v>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cm="1">
        <f t="array" ref="J1057">LOOKUP(1,1/FREQUENCY(0,SIN((RADIANS($M$3:$M$513-H1057))/2)^2+SIN((RADIANS($N$3:$N$513-I1057))/2)^2*COS(RADIANS($M$3:$M$513))*COS(RADIANS(H1057))),$L$3:$L$513)</f>
        <v>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cm="1">
        <f t="array" ref="J1058">LOOKUP(1,1/FREQUENCY(0,SIN((RADIANS($M$3:$M$513-H1058))/2)^2+SIN((RADIANS($N$3:$N$513-I1058))/2)^2*COS(RADIANS($M$3:$M$513))*COS(RADIANS(H1058))),$L$3:$L$513)</f>
        <v>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cm="1">
        <f t="array" ref="J1059">LOOKUP(1,1/FREQUENCY(0,SIN((RADIANS($M$3:$M$513-H1059))/2)^2+SIN((RADIANS($N$3:$N$513-I1059))/2)^2*COS(RADIANS($M$3:$M$513))*COS(RADIANS(H1059))),$L$3:$L$513)</f>
        <v>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cm="1">
        <f t="array" ref="J1060">LOOKUP(1,1/FREQUENCY(0,SIN((RADIANS($M$3:$M$513-H1060))/2)^2+SIN((RADIANS($N$3:$N$513-I1060))/2)^2*COS(RADIANS($M$3:$M$513))*COS(RADIANS(H1060))),$L$3:$L$513)</f>
        <v>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cm="1">
        <f t="array" ref="J1061">LOOKUP(1,1/FREQUENCY(0,SIN((RADIANS($M$3:$M$513-H1061))/2)^2+SIN((RADIANS($N$3:$N$513-I1061))/2)^2*COS(RADIANS($M$3:$M$513))*COS(RADIANS(H1061))),$L$3:$L$513)</f>
        <v>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cm="1">
        <f t="array" ref="J1062">LOOKUP(1,1/FREQUENCY(0,SIN((RADIANS($M$3:$M$513-H1062))/2)^2+SIN((RADIANS($N$3:$N$513-I1062))/2)^2*COS(RADIANS($M$3:$M$513))*COS(RADIANS(H1062))),$L$3:$L$513)</f>
        <v>404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cm="1">
        <f t="array" ref="J1063">LOOKUP(1,1/FREQUENCY(0,SIN((RADIANS($M$3:$M$513-H1063))/2)^2+SIN((RADIANS($N$3:$N$513-I1063))/2)^2*COS(RADIANS($M$3:$M$513))*COS(RADIANS(H1063))),$L$3:$L$513)</f>
        <v>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cm="1">
        <f t="array" ref="J1064">LOOKUP(1,1/FREQUENCY(0,SIN((RADIANS($M$3:$M$513-H1064))/2)^2+SIN((RADIANS($N$3:$N$513-I1064))/2)^2*COS(RADIANS($M$3:$M$513))*COS(RADIANS(H1064))),$L$3:$L$513)</f>
        <v>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cm="1">
        <f t="array" ref="J1065">LOOKUP(1,1/FREQUENCY(0,SIN((RADIANS($M$3:$M$513-H1065))/2)^2+SIN((RADIANS($N$3:$N$513-I1065))/2)^2*COS(RADIANS($M$3:$M$513))*COS(RADIANS(H1065))),$L$3:$L$513)</f>
        <v>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cm="1">
        <f t="array" ref="J1066">LOOKUP(1,1/FREQUENCY(0,SIN((RADIANS($M$3:$M$513-H1066))/2)^2+SIN((RADIANS($N$3:$N$513-I1066))/2)^2*COS(RADIANS($M$3:$M$513))*COS(RADIANS(H1066))),$L$3:$L$513)</f>
        <v>404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cm="1">
        <f t="array" ref="J1067">LOOKUP(1,1/FREQUENCY(0,SIN((RADIANS($M$3:$M$513-H1067))/2)^2+SIN((RADIANS($N$3:$N$513-I1067))/2)^2*COS(RADIANS($M$3:$M$513))*COS(RADIANS(H1067))),$L$3:$L$513)</f>
        <v>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cm="1">
        <f t="array" ref="J1068">LOOKUP(1,1/FREQUENCY(0,SIN((RADIANS($M$3:$M$513-H1068))/2)^2+SIN((RADIANS($N$3:$N$513-I1068))/2)^2*COS(RADIANS($M$3:$M$513))*COS(RADIANS(H1068))),$L$3:$L$513)</f>
        <v>404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cm="1">
        <f t="array" ref="J1069">LOOKUP(1,1/FREQUENCY(0,SIN((RADIANS($M$3:$M$513-H1069))/2)^2+SIN((RADIANS($N$3:$N$513-I1069))/2)^2*COS(RADIANS($M$3:$M$513))*COS(RADIANS(H1069))),$L$3:$L$513)</f>
        <v>404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cm="1">
        <f t="array" ref="J1070">LOOKUP(1,1/FREQUENCY(0,SIN((RADIANS($M$3:$M$513-H1070))/2)^2+SIN((RADIANS($N$3:$N$513-I1070))/2)^2*COS(RADIANS($M$3:$M$513))*COS(RADIANS(H1070))),$L$3:$L$513)</f>
        <v>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cm="1">
        <f t="array" ref="J1071">LOOKUP(1,1/FREQUENCY(0,SIN((RADIANS($M$3:$M$513-H1071))/2)^2+SIN((RADIANS($N$3:$N$513-I1071))/2)^2*COS(RADIANS($M$3:$M$513))*COS(RADIANS(H1071))),$L$3:$L$513)</f>
        <v>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cm="1">
        <f t="array" ref="J1072">LOOKUP(1,1/FREQUENCY(0,SIN((RADIANS($M$3:$M$513-H1072))/2)^2+SIN((RADIANS($N$3:$N$513-I1072))/2)^2*COS(RADIANS($M$3:$M$513))*COS(RADIANS(H1072))),$L$3:$L$513)</f>
        <v>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cm="1">
        <f t="array" ref="J1073">LOOKUP(1,1/FREQUENCY(0,SIN((RADIANS($M$3:$M$513-H1073))/2)^2+SIN((RADIANS($N$3:$N$513-I1073))/2)^2*COS(RADIANS($M$3:$M$513))*COS(RADIANS(H1073))),$L$3:$L$513)</f>
        <v>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cm="1">
        <f t="array" ref="J1074">LOOKUP(1,1/FREQUENCY(0,SIN((RADIANS($M$3:$M$513-H1074))/2)^2+SIN((RADIANS($N$3:$N$513-I1074))/2)^2*COS(RADIANS($M$3:$M$513))*COS(RADIANS(H1074))),$L$3:$L$513)</f>
        <v>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cm="1">
        <f t="array" ref="J1075">LOOKUP(1,1/FREQUENCY(0,SIN((RADIANS($M$3:$M$513-H1075))/2)^2+SIN((RADIANS($N$3:$N$513-I1075))/2)^2*COS(RADIANS($M$3:$M$513))*COS(RADIANS(H1075))),$L$3:$L$513)</f>
        <v>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cm="1">
        <f t="array" ref="J1076">LOOKUP(1,1/FREQUENCY(0,SIN((RADIANS($M$3:$M$513-H1076))/2)^2+SIN((RADIANS($N$3:$N$513-I1076))/2)^2*COS(RADIANS($M$3:$M$513))*COS(RADIANS(H1076))),$L$3:$L$513)</f>
        <v>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cm="1">
        <f t="array" ref="J1077">LOOKUP(1,1/FREQUENCY(0,SIN((RADIANS($M$3:$M$513-H1077))/2)^2+SIN((RADIANS($N$3:$N$513-I1077))/2)^2*COS(RADIANS($M$3:$M$513))*COS(RADIANS(H1077))),$L$3:$L$513)</f>
        <v>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cm="1">
        <f t="array" ref="J1078">LOOKUP(1,1/FREQUENCY(0,SIN((RADIANS($M$3:$M$513-H1078))/2)^2+SIN((RADIANS($N$3:$N$513-I1078))/2)^2*COS(RADIANS($M$3:$M$513))*COS(RADIANS(H1078))),$L$3:$L$513)</f>
        <v>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cm="1">
        <f t="array" ref="J1079">LOOKUP(1,1/FREQUENCY(0,SIN((RADIANS($M$3:$M$513-H1079))/2)^2+SIN((RADIANS($N$3:$N$513-I1079))/2)^2*COS(RADIANS($M$3:$M$513))*COS(RADIANS(H1079))),$L$3:$L$513)</f>
        <v>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cm="1">
        <f t="array" ref="J1080">LOOKUP(1,1/FREQUENCY(0,SIN((RADIANS($M$3:$M$513-H1080))/2)^2+SIN((RADIANS($N$3:$N$513-I1080))/2)^2*COS(RADIANS($M$3:$M$513))*COS(RADIANS(H1080))),$L$3:$L$513)</f>
        <v>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cm="1">
        <f t="array" ref="J1081">LOOKUP(1,1/FREQUENCY(0,SIN((RADIANS($M$3:$M$513-H1081))/2)^2+SIN((RADIANS($N$3:$N$513-I1081))/2)^2*COS(RADIANS($M$3:$M$513))*COS(RADIANS(H1081))),$L$3:$L$513)</f>
        <v>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cm="1">
        <f t="array" ref="J1082">LOOKUP(1,1/FREQUENCY(0,SIN((RADIANS($M$3:$M$513-H1082))/2)^2+SIN((RADIANS($N$3:$N$513-I1082))/2)^2*COS(RADIANS($M$3:$M$513))*COS(RADIANS(H1082))),$L$3:$L$513)</f>
        <v>404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cm="1">
        <f t="array" ref="J1083">LOOKUP(1,1/FREQUENCY(0,SIN((RADIANS($M$3:$M$513-H1083))/2)^2+SIN((RADIANS($N$3:$N$513-I1083))/2)^2*COS(RADIANS($M$3:$M$513))*COS(RADIANS(H1083))),$L$3:$L$513)</f>
        <v>404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cm="1">
        <f t="array" ref="J1084">LOOKUP(1,1/FREQUENCY(0,SIN((RADIANS($M$3:$M$513-H1084))/2)^2+SIN((RADIANS($N$3:$N$513-I1084))/2)^2*COS(RADIANS($M$3:$M$513))*COS(RADIANS(H1084))),$L$3:$L$513)</f>
        <v>404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cm="1">
        <f t="array" ref="J1085">LOOKUP(1,1/FREQUENCY(0,SIN((RADIANS($M$3:$M$513-H1085))/2)^2+SIN((RADIANS($N$3:$N$513-I1085))/2)^2*COS(RADIANS($M$3:$M$513))*COS(RADIANS(H1085))),$L$3:$L$513)</f>
        <v>404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cm="1">
        <f t="array" ref="J1086">LOOKUP(1,1/FREQUENCY(0,SIN((RADIANS($M$3:$M$513-H1086))/2)^2+SIN((RADIANS($N$3:$N$513-I1086))/2)^2*COS(RADIANS($M$3:$M$513))*COS(RADIANS(H1086))),$L$3:$L$513)</f>
        <v>404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cm="1">
        <f t="array" ref="J1087">LOOKUP(1,1/FREQUENCY(0,SIN((RADIANS($M$3:$M$513-H1087))/2)^2+SIN((RADIANS($N$3:$N$513-I1087))/2)^2*COS(RADIANS($M$3:$M$513))*COS(RADIANS(H1087))),$L$3:$L$513)</f>
        <v>404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cm="1">
        <f t="array" ref="J1088">LOOKUP(1,1/FREQUENCY(0,SIN((RADIANS($M$3:$M$513-H1088))/2)^2+SIN((RADIANS($N$3:$N$513-I1088))/2)^2*COS(RADIANS($M$3:$M$513))*COS(RADIANS(H1088))),$L$3:$L$513)</f>
        <v>404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cm="1">
        <f t="array" ref="J1089">LOOKUP(1,1/FREQUENCY(0,SIN((RADIANS($M$3:$M$513-H1089))/2)^2+SIN((RADIANS($N$3:$N$513-I1089))/2)^2*COS(RADIANS($M$3:$M$513))*COS(RADIANS(H1089))),$L$3:$L$513)</f>
        <v>404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cm="1">
        <f t="array" ref="J1090">LOOKUP(1,1/FREQUENCY(0,SIN((RADIANS($M$3:$M$513-H1090))/2)^2+SIN((RADIANS($N$3:$N$513-I1090))/2)^2*COS(RADIANS($M$3:$M$513))*COS(RADIANS(H1090))),$L$3:$L$513)</f>
        <v>404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cm="1">
        <f t="array" ref="J1091">LOOKUP(1,1/FREQUENCY(0,SIN((RADIANS($M$3:$M$513-H1091))/2)^2+SIN((RADIANS($N$3:$N$513-I1091))/2)^2*COS(RADIANS($M$3:$M$513))*COS(RADIANS(H1091))),$L$3:$L$513)</f>
        <v>404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cm="1">
        <f t="array" ref="J1092">LOOKUP(1,1/FREQUENCY(0,SIN((RADIANS($M$3:$M$513-H1092))/2)^2+SIN((RADIANS($N$3:$N$513-I1092))/2)^2*COS(RADIANS($M$3:$M$513))*COS(RADIANS(H1092))),$L$3:$L$513)</f>
        <v>404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cm="1">
        <f t="array" ref="J1093">LOOKUP(1,1/FREQUENCY(0,SIN((RADIANS($M$3:$M$513-H1093))/2)^2+SIN((RADIANS($N$3:$N$513-I1093))/2)^2*COS(RADIANS($M$3:$M$513))*COS(RADIANS(H1093))),$L$3:$L$513)</f>
        <v>404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cm="1">
        <f t="array" ref="J1094">LOOKUP(1,1/FREQUENCY(0,SIN((RADIANS($M$3:$M$513-H1094))/2)^2+SIN((RADIANS($N$3:$N$513-I1094))/2)^2*COS(RADIANS($M$3:$M$513))*COS(RADIANS(H1094))),$L$3:$L$513)</f>
        <v>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cm="1">
        <f t="array" ref="J1095">LOOKUP(1,1/FREQUENCY(0,SIN((RADIANS($M$3:$M$513-H1095))/2)^2+SIN((RADIANS($N$3:$N$513-I1095))/2)^2*COS(RADIANS($M$3:$M$513))*COS(RADIANS(H1095))),$L$3:$L$513)</f>
        <v>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cm="1">
        <f t="array" ref="J1096">LOOKUP(1,1/FREQUENCY(0,SIN((RADIANS($M$3:$M$513-H1096))/2)^2+SIN((RADIANS($N$3:$N$513-I1096))/2)^2*COS(RADIANS($M$3:$M$513))*COS(RADIANS(H1096))),$L$3:$L$513)</f>
        <v>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cm="1">
        <f t="array" ref="J1097">LOOKUP(1,1/FREQUENCY(0,SIN((RADIANS($M$3:$M$513-H1097))/2)^2+SIN((RADIANS($N$3:$N$513-I1097))/2)^2*COS(RADIANS($M$3:$M$513))*COS(RADIANS(H1097))),$L$3:$L$513)</f>
        <v>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cm="1">
        <f t="array" ref="J1098">LOOKUP(1,1/FREQUENCY(0,SIN((RADIANS($M$3:$M$513-H1098))/2)^2+SIN((RADIANS($N$3:$N$513-I1098))/2)^2*COS(RADIANS($M$3:$M$513))*COS(RADIANS(H1098))),$L$3:$L$513)</f>
        <v>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cm="1">
        <f t="array" ref="J1099">LOOKUP(1,1/FREQUENCY(0,SIN((RADIANS($M$3:$M$513-H1099))/2)^2+SIN((RADIANS($N$3:$N$513-I1099))/2)^2*COS(RADIANS($M$3:$M$513))*COS(RADIANS(H1099))),$L$3:$L$513)</f>
        <v>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cm="1">
        <f t="array" ref="J1100">LOOKUP(1,1/FREQUENCY(0,SIN((RADIANS($M$3:$M$513-H1100))/2)^2+SIN((RADIANS($N$3:$N$513-I1100))/2)^2*COS(RADIANS($M$3:$M$513))*COS(RADIANS(H1100))),$L$3:$L$513)</f>
        <v>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cm="1">
        <f t="array" ref="J1101">LOOKUP(1,1/FREQUENCY(0,SIN((RADIANS($M$3:$M$513-H1101))/2)^2+SIN((RADIANS($N$3:$N$513-I1101))/2)^2*COS(RADIANS($M$3:$M$513))*COS(RADIANS(H1101))),$L$3:$L$513)</f>
        <v>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cm="1">
        <f t="array" ref="J1102">LOOKUP(1,1/FREQUENCY(0,SIN((RADIANS($M$3:$M$513-H1102))/2)^2+SIN((RADIANS($N$3:$N$513-I1102))/2)^2*COS(RADIANS($M$3:$M$513))*COS(RADIANS(H1102))),$L$3:$L$513)</f>
        <v>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cm="1">
        <f t="array" ref="J1103">LOOKUP(1,1/FREQUENCY(0,SIN((RADIANS($M$3:$M$513-H1103))/2)^2+SIN((RADIANS($N$3:$N$513-I1103))/2)^2*COS(RADIANS($M$3:$M$513))*COS(RADIANS(H1103))),$L$3:$L$513)</f>
        <v>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cm="1">
        <f t="array" ref="J1104">LOOKUP(1,1/FREQUENCY(0,SIN((RADIANS($M$3:$M$513-H1104))/2)^2+SIN((RADIANS($N$3:$N$513-I1104))/2)^2*COS(RADIANS($M$3:$M$513))*COS(RADIANS(H1104))),$L$3:$L$513)</f>
        <v>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cm="1">
        <f t="array" ref="J1105">LOOKUP(1,1/FREQUENCY(0,SIN((RADIANS($M$3:$M$513-H1105))/2)^2+SIN((RADIANS($N$3:$N$513-I1105))/2)^2*COS(RADIANS($M$3:$M$513))*COS(RADIANS(H1105))),$L$3:$L$513)</f>
        <v>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cm="1">
        <f t="array" ref="J1106">LOOKUP(1,1/FREQUENCY(0,SIN((RADIANS($M$3:$M$513-H1106))/2)^2+SIN((RADIANS($N$3:$N$513-I1106))/2)^2*COS(RADIANS($M$3:$M$513))*COS(RADIANS(H1106))),$L$3:$L$513)</f>
        <v>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cm="1">
        <f t="array" ref="J1107">LOOKUP(1,1/FREQUENCY(0,SIN((RADIANS($M$3:$M$513-H1107))/2)^2+SIN((RADIANS($N$3:$N$513-I1107))/2)^2*COS(RADIANS($M$3:$M$513))*COS(RADIANS(H1107))),$L$3:$L$513)</f>
        <v>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cm="1">
        <f t="array" ref="J1108">LOOKUP(1,1/FREQUENCY(0,SIN((RADIANS($M$3:$M$513-H1108))/2)^2+SIN((RADIANS($N$3:$N$513-I1108))/2)^2*COS(RADIANS($M$3:$M$513))*COS(RADIANS(H1108))),$L$3:$L$513)</f>
        <v>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cm="1">
        <f t="array" ref="J1109">LOOKUP(1,1/FREQUENCY(0,SIN((RADIANS($M$3:$M$513-H1109))/2)^2+SIN((RADIANS($N$3:$N$513-I1109))/2)^2*COS(RADIANS($M$3:$M$513))*COS(RADIANS(H1109))),$L$3:$L$513)</f>
        <v>181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cm="1">
        <f t="array" ref="J1110">LOOKUP(1,1/FREQUENCY(0,SIN((RADIANS($M$3:$M$513-H1110))/2)^2+SIN((RADIANS($N$3:$N$513-I1110))/2)^2*COS(RADIANS($M$3:$M$513))*COS(RADIANS(H1110))),$L$3:$L$513)</f>
        <v>290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cm="1">
        <f t="array" ref="J1111">LOOKUP(1,1/FREQUENCY(0,SIN((RADIANS($M$3:$M$513-H1111))/2)^2+SIN((RADIANS($N$3:$N$513-I1111))/2)^2*COS(RADIANS($M$3:$M$513))*COS(RADIANS(H1111))),$L$3:$L$513)</f>
        <v>471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cm="1">
        <f t="array" ref="J1112">LOOKUP(1,1/FREQUENCY(0,SIN((RADIANS($M$3:$M$513-H1112))/2)^2+SIN((RADIANS($N$3:$N$513-I1112))/2)^2*COS(RADIANS($M$3:$M$513))*COS(RADIANS(H1112))),$L$3:$L$513)</f>
        <v>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cm="1">
        <f t="array" ref="J1113">LOOKUP(1,1/FREQUENCY(0,SIN((RADIANS($M$3:$M$513-H1113))/2)^2+SIN((RADIANS($N$3:$N$513-I1113))/2)^2*COS(RADIANS($M$3:$M$513))*COS(RADIANS(H1113))),$L$3:$L$513)</f>
        <v>290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cm="1">
        <f t="array" ref="J1114">LOOKUP(1,1/FREQUENCY(0,SIN((RADIANS($M$3:$M$513-H1114))/2)^2+SIN((RADIANS($N$3:$N$513-I1114))/2)^2*COS(RADIANS($M$3:$M$513))*COS(RADIANS(H1114))),$L$3:$L$513)</f>
        <v>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cm="1">
        <f t="array" ref="J1115">LOOKUP(1,1/FREQUENCY(0,SIN((RADIANS($M$3:$M$513-H1115))/2)^2+SIN((RADIANS($N$3:$N$513-I1115))/2)^2*COS(RADIANS($M$3:$M$513))*COS(RADIANS(H1115))),$L$3:$L$513)</f>
        <v>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cm="1">
        <f t="array" ref="J1116">LOOKUP(1,1/FREQUENCY(0,SIN((RADIANS($M$3:$M$513-H1116))/2)^2+SIN((RADIANS($N$3:$N$513-I1116))/2)^2*COS(RADIANS($M$3:$M$513))*COS(RADIANS(H1116))),$L$3:$L$513)</f>
        <v>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cm="1">
        <f t="array" ref="J1117">LOOKUP(1,1/FREQUENCY(0,SIN((RADIANS($M$3:$M$513-H1117))/2)^2+SIN((RADIANS($N$3:$N$513-I1117))/2)^2*COS(RADIANS($M$3:$M$513))*COS(RADIANS(H1117))),$L$3:$L$513)</f>
        <v>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cm="1">
        <f t="array" ref="J1118">LOOKUP(1,1/FREQUENCY(0,SIN((RADIANS($M$3:$M$513-H1118))/2)^2+SIN((RADIANS($N$3:$N$513-I1118))/2)^2*COS(RADIANS($M$3:$M$513))*COS(RADIANS(H1118))),$L$3:$L$513)</f>
        <v>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cm="1">
        <f t="array" ref="J1119">LOOKUP(1,1/FREQUENCY(0,SIN((RADIANS($M$3:$M$513-H1119))/2)^2+SIN((RADIANS($N$3:$N$513-I1119))/2)^2*COS(RADIANS($M$3:$M$513))*COS(RADIANS(H1119))),$L$3:$L$513)</f>
        <v>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cm="1">
        <f t="array" ref="J1120">LOOKUP(1,1/FREQUENCY(0,SIN((RADIANS($M$3:$M$513-H1120))/2)^2+SIN((RADIANS($N$3:$N$513-I1120))/2)^2*COS(RADIANS($M$3:$M$513))*COS(RADIANS(H1120))),$L$3:$L$513)</f>
        <v>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cm="1">
        <f t="array" ref="J1121">LOOKUP(1,1/FREQUENCY(0,SIN((RADIANS($M$3:$M$513-H1121))/2)^2+SIN((RADIANS($N$3:$N$513-I1121))/2)^2*COS(RADIANS($M$3:$M$513))*COS(RADIANS(H1121))),$L$3:$L$513)</f>
        <v>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cm="1">
        <f t="array" ref="J1122">LOOKUP(1,1/FREQUENCY(0,SIN((RADIANS($M$3:$M$513-H1122))/2)^2+SIN((RADIANS($N$3:$N$513-I1122))/2)^2*COS(RADIANS($M$3:$M$513))*COS(RADIANS(H1122))),$L$3:$L$513)</f>
        <v>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cm="1">
        <f t="array" ref="J1123">LOOKUP(1,1/FREQUENCY(0,SIN((RADIANS($M$3:$M$513-H1123))/2)^2+SIN((RADIANS($N$3:$N$513-I1123))/2)^2*COS(RADIANS($M$3:$M$513))*COS(RADIANS(H1123))),$L$3:$L$513)</f>
        <v>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cm="1">
        <f t="array" ref="J1124">LOOKUP(1,1/FREQUENCY(0,SIN((RADIANS($M$3:$M$513-H1124))/2)^2+SIN((RADIANS($N$3:$N$513-I1124))/2)^2*COS(RADIANS($M$3:$M$513))*COS(RADIANS(H1124))),$L$3:$L$513)</f>
        <v>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cm="1">
        <f t="array" ref="J1125">LOOKUP(1,1/FREQUENCY(0,SIN((RADIANS($M$3:$M$513-H1125))/2)^2+SIN((RADIANS($N$3:$N$513-I1125))/2)^2*COS(RADIANS($M$3:$M$513))*COS(RADIANS(H1125))),$L$3:$L$513)</f>
        <v>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cm="1">
        <f t="array" ref="J1126">LOOKUP(1,1/FREQUENCY(0,SIN((RADIANS($M$3:$M$513-H1126))/2)^2+SIN((RADIANS($N$3:$N$513-I1126))/2)^2*COS(RADIANS($M$3:$M$513))*COS(RADIANS(H1126))),$L$3:$L$513)</f>
        <v>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cm="1">
        <f t="array" ref="J1127">LOOKUP(1,1/FREQUENCY(0,SIN((RADIANS($M$3:$M$513-H1127))/2)^2+SIN((RADIANS($N$3:$N$513-I1127))/2)^2*COS(RADIANS($M$3:$M$513))*COS(RADIANS(H1127))),$L$3:$L$513)</f>
        <v>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cm="1">
        <f t="array" ref="J1128">LOOKUP(1,1/FREQUENCY(0,SIN((RADIANS($M$3:$M$513-H1128))/2)^2+SIN((RADIANS($N$3:$N$513-I1128))/2)^2*COS(RADIANS($M$3:$M$513))*COS(RADIANS(H1128))),$L$3:$L$513)</f>
        <v>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cm="1">
        <f t="array" ref="J1129">LOOKUP(1,1/FREQUENCY(0,SIN((RADIANS($M$3:$M$513-H1129))/2)^2+SIN((RADIANS($N$3:$N$513-I1129))/2)^2*COS(RADIANS($M$3:$M$513))*COS(RADIANS(H1129))),$L$3:$L$513)</f>
        <v>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cm="1">
        <f t="array" ref="J1130">LOOKUP(1,1/FREQUENCY(0,SIN((RADIANS($M$3:$M$513-H1130))/2)^2+SIN((RADIANS($N$3:$N$513-I1130))/2)^2*COS(RADIANS($M$3:$M$513))*COS(RADIANS(H1130))),$L$3:$L$513)</f>
        <v>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cm="1">
        <f t="array" ref="J1131">LOOKUP(1,1/FREQUENCY(0,SIN((RADIANS($M$3:$M$513-H1131))/2)^2+SIN((RADIANS($N$3:$N$513-I1131))/2)^2*COS(RADIANS($M$3:$M$513))*COS(RADIANS(H1131))),$L$3:$L$513)</f>
        <v>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cm="1">
        <f t="array" ref="J1132">LOOKUP(1,1/FREQUENCY(0,SIN((RADIANS($M$3:$M$513-H1132))/2)^2+SIN((RADIANS($N$3:$N$513-I1132))/2)^2*COS(RADIANS($M$3:$M$513))*COS(RADIANS(H1132))),$L$3:$L$513)</f>
        <v>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cm="1">
        <f t="array" ref="J1133">LOOKUP(1,1/FREQUENCY(0,SIN((RADIANS($M$3:$M$513-H1133))/2)^2+SIN((RADIANS($N$3:$N$513-I1133))/2)^2*COS(RADIANS($M$3:$M$513))*COS(RADIANS(H1133))),$L$3:$L$513)</f>
        <v>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cm="1">
        <f t="array" ref="J1134">LOOKUP(1,1/FREQUENCY(0,SIN((RADIANS($M$3:$M$513-H1134))/2)^2+SIN((RADIANS($N$3:$N$513-I1134))/2)^2*COS(RADIANS($M$3:$M$513))*COS(RADIANS(H1134))),$L$3:$L$513)</f>
        <v>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cm="1">
        <f t="array" ref="J1135">LOOKUP(1,1/FREQUENCY(0,SIN((RADIANS($M$3:$M$513-H1135))/2)^2+SIN((RADIANS($N$3:$N$513-I1135))/2)^2*COS(RADIANS($M$3:$M$513))*COS(RADIANS(H1135))),$L$3:$L$513)</f>
        <v>290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cm="1">
        <f t="array" ref="J1136">LOOKUP(1,1/FREQUENCY(0,SIN((RADIANS($M$3:$M$513-H1136))/2)^2+SIN((RADIANS($N$3:$N$513-I1136))/2)^2*COS(RADIANS($M$3:$M$513))*COS(RADIANS(H1136))),$L$3:$L$513)</f>
        <v>290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cm="1">
        <f t="array" ref="J1137">LOOKUP(1,1/FREQUENCY(0,SIN((RADIANS($M$3:$M$513-H1137))/2)^2+SIN((RADIANS($N$3:$N$513-I1137))/2)^2*COS(RADIANS($M$3:$M$513))*COS(RADIANS(H1137))),$L$3:$L$513)</f>
        <v>290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cm="1">
        <f t="array" ref="J1138">LOOKUP(1,1/FREQUENCY(0,SIN((RADIANS($M$3:$M$513-H1138))/2)^2+SIN((RADIANS($N$3:$N$513-I1138))/2)^2*COS(RADIANS($M$3:$M$513))*COS(RADIANS(H1138))),$L$3:$L$513)</f>
        <v>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cm="1">
        <f t="array" ref="J1139">LOOKUP(1,1/FREQUENCY(0,SIN((RADIANS($M$3:$M$513-H1139))/2)^2+SIN((RADIANS($N$3:$N$513-I1139))/2)^2*COS(RADIANS($M$3:$M$513))*COS(RADIANS(H1139))),$L$3:$L$513)</f>
        <v>290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cm="1">
        <f t="array" ref="J1140">LOOKUP(1,1/FREQUENCY(0,SIN((RADIANS($M$3:$M$513-H1140))/2)^2+SIN((RADIANS($N$3:$N$513-I1140))/2)^2*COS(RADIANS($M$3:$M$513))*COS(RADIANS(H1140))),$L$3:$L$513)</f>
        <v>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cm="1">
        <f t="array" ref="J1141">LOOKUP(1,1/FREQUENCY(0,SIN((RADIANS($M$3:$M$513-H1141))/2)^2+SIN((RADIANS($N$3:$N$513-I1141))/2)^2*COS(RADIANS($M$3:$M$513))*COS(RADIANS(H1141))),$L$3:$L$513)</f>
        <v>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cm="1">
        <f t="array" ref="J1142">LOOKUP(1,1/FREQUENCY(0,SIN((RADIANS($M$3:$M$513-H1142))/2)^2+SIN((RADIANS($N$3:$N$513-I1142))/2)^2*COS(RADIANS($M$3:$M$513))*COS(RADIANS(H1142))),$L$3:$L$513)</f>
        <v>290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cm="1">
        <f t="array" ref="J1143">LOOKUP(1,1/FREQUENCY(0,SIN((RADIANS($M$3:$M$513-H1143))/2)^2+SIN((RADIANS($N$3:$N$513-I1143))/2)^2*COS(RADIANS($M$3:$M$513))*COS(RADIANS(H1143))),$L$3:$L$513)</f>
        <v>290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cm="1">
        <f t="array" ref="J1144">LOOKUP(1,1/FREQUENCY(0,SIN((RADIANS($M$3:$M$513-H1144))/2)^2+SIN((RADIANS($N$3:$N$513-I1144))/2)^2*COS(RADIANS($M$3:$M$513))*COS(RADIANS(H1144))),$L$3:$L$513)</f>
        <v>290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cm="1">
        <f t="array" ref="J1145">LOOKUP(1,1/FREQUENCY(0,SIN((RADIANS($M$3:$M$513-H1145))/2)^2+SIN((RADIANS($N$3:$N$513-I1145))/2)^2*COS(RADIANS($M$3:$M$513))*COS(RADIANS(H1145))),$L$3:$L$513)</f>
        <v>290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cm="1">
        <f t="array" ref="J1146">LOOKUP(1,1/FREQUENCY(0,SIN((RADIANS($M$3:$M$513-H1146))/2)^2+SIN((RADIANS($N$3:$N$513-I1146))/2)^2*COS(RADIANS($M$3:$M$513))*COS(RADIANS(H1146))),$L$3:$L$513)</f>
        <v>290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cm="1">
        <f t="array" ref="J1147">LOOKUP(1,1/FREQUENCY(0,SIN((RADIANS($M$3:$M$513-H1147))/2)^2+SIN((RADIANS($N$3:$N$513-I1147))/2)^2*COS(RADIANS($M$3:$M$513))*COS(RADIANS(H1147))),$L$3:$L$513)</f>
        <v>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cm="1">
        <f t="array" ref="J1148">LOOKUP(1,1/FREQUENCY(0,SIN((RADIANS($M$3:$M$513-H1148))/2)^2+SIN((RADIANS($N$3:$N$513-I1148))/2)^2*COS(RADIANS($M$3:$M$513))*COS(RADIANS(H1148))),$L$3:$L$513)</f>
        <v>290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cm="1">
        <f t="array" ref="J1149">LOOKUP(1,1/FREQUENCY(0,SIN((RADIANS($M$3:$M$513-H1149))/2)^2+SIN((RADIANS($N$3:$N$513-I1149))/2)^2*COS(RADIANS($M$3:$M$513))*COS(RADIANS(H1149))),$L$3:$L$513)</f>
        <v>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cm="1">
        <f t="array" ref="J1150">LOOKUP(1,1/FREQUENCY(0,SIN((RADIANS($M$3:$M$513-H1150))/2)^2+SIN((RADIANS($N$3:$N$513-I1150))/2)^2*COS(RADIANS($M$3:$M$513))*COS(RADIANS(H1150))),$L$3:$L$513)</f>
        <v>290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cm="1">
        <f t="array" ref="J1151">LOOKUP(1,1/FREQUENCY(0,SIN((RADIANS($M$3:$M$513-H1151))/2)^2+SIN((RADIANS($N$3:$N$513-I1151))/2)^2*COS(RADIANS($M$3:$M$513))*COS(RADIANS(H1151))),$L$3:$L$513)</f>
        <v>290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cm="1">
        <f t="array" ref="J1152">LOOKUP(1,1/FREQUENCY(0,SIN((RADIANS($M$3:$M$513-H1152))/2)^2+SIN((RADIANS($N$3:$N$513-I1152))/2)^2*COS(RADIANS($M$3:$M$513))*COS(RADIANS(H1152))),$L$3:$L$513)</f>
        <v>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cm="1">
        <f t="array" ref="J1153">LOOKUP(1,1/FREQUENCY(0,SIN((RADIANS($M$3:$M$513-H1153))/2)^2+SIN((RADIANS($N$3:$N$513-I1153))/2)^2*COS(RADIANS($M$3:$M$513))*COS(RADIANS(H1153))),$L$3:$L$513)</f>
        <v>290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cm="1">
        <f t="array" ref="J1154">LOOKUP(1,1/FREQUENCY(0,SIN((RADIANS($M$3:$M$513-H1154))/2)^2+SIN((RADIANS($N$3:$N$513-I1154))/2)^2*COS(RADIANS($M$3:$M$513))*COS(RADIANS(H1154))),$L$3:$L$513)</f>
        <v>417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cm="1">
        <f t="array" ref="J1155">LOOKUP(1,1/FREQUENCY(0,SIN((RADIANS($M$3:$M$513-H1155))/2)^2+SIN((RADIANS($N$3:$N$513-I1155))/2)^2*COS(RADIANS($M$3:$M$513))*COS(RADIANS(H1155))),$L$3:$L$513)</f>
        <v>418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cm="1">
        <f t="array" ref="J1156">LOOKUP(1,1/FREQUENCY(0,SIN((RADIANS($M$3:$M$513-H1156))/2)^2+SIN((RADIANS($N$3:$N$513-I1156))/2)^2*COS(RADIANS($M$3:$M$513))*COS(RADIANS(H1156))),$L$3:$L$513)</f>
        <v>418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cm="1">
        <f t="array" ref="J1157">LOOKUP(1,1/FREQUENCY(0,SIN((RADIANS($M$3:$M$513-H1157))/2)^2+SIN((RADIANS($N$3:$N$513-I1157))/2)^2*COS(RADIANS($M$3:$M$513))*COS(RADIANS(H1157))),$L$3:$L$513)</f>
        <v>468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cm="1">
        <f t="array" ref="J1158">LOOKUP(1,1/FREQUENCY(0,SIN((RADIANS($M$3:$M$513-H1158))/2)^2+SIN((RADIANS($N$3:$N$513-I1158))/2)^2*COS(RADIANS($M$3:$M$513))*COS(RADIANS(H1158))),$L$3:$L$513)</f>
        <v>335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cm="1">
        <f t="array" ref="J1159">LOOKUP(1,1/FREQUENCY(0,SIN((RADIANS($M$3:$M$513-H1159))/2)^2+SIN((RADIANS($N$3:$N$513-I1159))/2)^2*COS(RADIANS($M$3:$M$513))*COS(RADIANS(H1159))),$L$3:$L$513)</f>
        <v>418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cm="1">
        <f t="array" ref="J1160">LOOKUP(1,1/FREQUENCY(0,SIN((RADIANS($M$3:$M$513-H1160))/2)^2+SIN((RADIANS($N$3:$N$513-I1160))/2)^2*COS(RADIANS($M$3:$M$513))*COS(RADIANS(H1160))),$L$3:$L$513)</f>
        <v>418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cm="1">
        <f t="array" ref="J1161">LOOKUP(1,1/FREQUENCY(0,SIN((RADIANS($M$3:$M$513-H1161))/2)^2+SIN((RADIANS($N$3:$N$513-I1161))/2)^2*COS(RADIANS($M$3:$M$513))*COS(RADIANS(H1161))),$L$3:$L$513)</f>
        <v>471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cm="1">
        <f t="array" ref="J1162">LOOKUP(1,1/FREQUENCY(0,SIN((RADIANS($M$3:$M$513-H1162))/2)^2+SIN((RADIANS($N$3:$N$513-I1162))/2)^2*COS(RADIANS($M$3:$M$513))*COS(RADIANS(H1162))),$L$3:$L$513)</f>
        <v>418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cm="1">
        <f t="array" ref="J1163">LOOKUP(1,1/FREQUENCY(0,SIN((RADIANS($M$3:$M$513-H1163))/2)^2+SIN((RADIANS($N$3:$N$513-I1163))/2)^2*COS(RADIANS($M$3:$M$513))*COS(RADIANS(H1163))),$L$3:$L$513)</f>
        <v>418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cm="1">
        <f t="array" ref="J1164">LOOKUP(1,1/FREQUENCY(0,SIN((RADIANS($M$3:$M$513-H1164))/2)^2+SIN((RADIANS($N$3:$N$513-I1164))/2)^2*COS(RADIANS($M$3:$M$513))*COS(RADIANS(H1164))),$L$3:$L$513)</f>
        <v>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cm="1">
        <f t="array" ref="J1165">LOOKUP(1,1/FREQUENCY(0,SIN((RADIANS($M$3:$M$513-H1165))/2)^2+SIN((RADIANS($N$3:$N$513-I1165))/2)^2*COS(RADIANS($M$3:$M$513))*COS(RADIANS(H1165))),$L$3:$L$513)</f>
        <v>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cm="1">
        <f t="array" ref="J1166">LOOKUP(1,1/FREQUENCY(0,SIN((RADIANS($M$3:$M$513-H1166))/2)^2+SIN((RADIANS($N$3:$N$513-I1166))/2)^2*COS(RADIANS($M$3:$M$513))*COS(RADIANS(H1166))),$L$3:$L$513)</f>
        <v>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cm="1">
        <f t="array" ref="J1167">LOOKUP(1,1/FREQUENCY(0,SIN((RADIANS($M$3:$M$513-H1167))/2)^2+SIN((RADIANS($N$3:$N$513-I1167))/2)^2*COS(RADIANS($M$3:$M$513))*COS(RADIANS(H1167))),$L$3:$L$513)</f>
        <v>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cm="1">
        <f t="array" ref="J1168">LOOKUP(1,1/FREQUENCY(0,SIN((RADIANS($M$3:$M$513-H1168))/2)^2+SIN((RADIANS($N$3:$N$513-I1168))/2)^2*COS(RADIANS($M$3:$M$513))*COS(RADIANS(H1168))),$L$3:$L$513)</f>
        <v>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cm="1">
        <f t="array" ref="J1169">LOOKUP(1,1/FREQUENCY(0,SIN((RADIANS($M$3:$M$513-H1169))/2)^2+SIN((RADIANS($N$3:$N$513-I1169))/2)^2*COS(RADIANS($M$3:$M$513))*COS(RADIANS(H1169))),$L$3:$L$513)</f>
        <v>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cm="1">
        <f t="array" ref="J1170">LOOKUP(1,1/FREQUENCY(0,SIN((RADIANS($M$3:$M$513-H1170))/2)^2+SIN((RADIANS($N$3:$N$513-I1170))/2)^2*COS(RADIANS($M$3:$M$513))*COS(RADIANS(H1170))),$L$3:$L$513)</f>
        <v>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cm="1">
        <f t="array" ref="J1171">LOOKUP(1,1/FREQUENCY(0,SIN((RADIANS($M$3:$M$513-H1171))/2)^2+SIN((RADIANS($N$3:$N$513-I1171))/2)^2*COS(RADIANS($M$3:$M$513))*COS(RADIANS(H1171))),$L$3:$L$513)</f>
        <v>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cm="1">
        <f t="array" ref="J1172">LOOKUP(1,1/FREQUENCY(0,SIN((RADIANS($M$3:$M$513-H1172))/2)^2+SIN((RADIANS($N$3:$N$513-I1172))/2)^2*COS(RADIANS($M$3:$M$513))*COS(RADIANS(H1172))),$L$3:$L$513)</f>
        <v>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cm="1">
        <f t="array" ref="J1173">LOOKUP(1,1/FREQUENCY(0,SIN((RADIANS($M$3:$M$513-H1173))/2)^2+SIN((RADIANS($N$3:$N$513-I1173))/2)^2*COS(RADIANS($M$3:$M$513))*COS(RADIANS(H1173))),$L$3:$L$513)</f>
        <v>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cm="1">
        <f t="array" ref="J1174">LOOKUP(1,1/FREQUENCY(0,SIN((RADIANS($M$3:$M$513-H1174))/2)^2+SIN((RADIANS($N$3:$N$513-I1174))/2)^2*COS(RADIANS($M$3:$M$513))*COS(RADIANS(H1174))),$L$3:$L$513)</f>
        <v>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cm="1">
        <f t="array" ref="J1175">LOOKUP(1,1/FREQUENCY(0,SIN((RADIANS($M$3:$M$513-H1175))/2)^2+SIN((RADIANS($N$3:$N$513-I1175))/2)^2*COS(RADIANS($M$3:$M$513))*COS(RADIANS(H1175))),$L$3:$L$513)</f>
        <v>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cm="1">
        <f t="array" ref="J1176">LOOKUP(1,1/FREQUENCY(0,SIN((RADIANS($M$3:$M$513-H1176))/2)^2+SIN((RADIANS($N$3:$N$513-I1176))/2)^2*COS(RADIANS($M$3:$M$513))*COS(RADIANS(H1176))),$L$3:$L$513)</f>
        <v>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cm="1">
        <f t="array" ref="J1177">LOOKUP(1,1/FREQUENCY(0,SIN((RADIANS($M$3:$M$513-H1177))/2)^2+SIN((RADIANS($N$3:$N$513-I1177))/2)^2*COS(RADIANS($M$3:$M$513))*COS(RADIANS(H1177))),$L$3:$L$513)</f>
        <v>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cm="1">
        <f t="array" ref="J1178">LOOKUP(1,1/FREQUENCY(0,SIN((RADIANS($M$3:$M$513-H1178))/2)^2+SIN((RADIANS($N$3:$N$513-I1178))/2)^2*COS(RADIANS($M$3:$M$513))*COS(RADIANS(H1178))),$L$3:$L$513)</f>
        <v>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cm="1">
        <f t="array" ref="J1179">LOOKUP(1,1/FREQUENCY(0,SIN((RADIANS($M$3:$M$513-H1179))/2)^2+SIN((RADIANS($N$3:$N$513-I1179))/2)^2*COS(RADIANS($M$3:$M$513))*COS(RADIANS(H1179))),$L$3:$L$513)</f>
        <v>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cm="1">
        <f t="array" ref="J1180">LOOKUP(1,1/FREQUENCY(0,SIN((RADIANS($M$3:$M$513-H1180))/2)^2+SIN((RADIANS($N$3:$N$513-I1180))/2)^2*COS(RADIANS($M$3:$M$513))*COS(RADIANS(H1180))),$L$3:$L$513)</f>
        <v>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cm="1">
        <f t="array" ref="J1181">LOOKUP(1,1/FREQUENCY(0,SIN((RADIANS($M$3:$M$513-H1181))/2)^2+SIN((RADIANS($N$3:$N$513-I1181))/2)^2*COS(RADIANS($M$3:$M$513))*COS(RADIANS(H1181))),$L$3:$L$513)</f>
        <v>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cm="1">
        <f t="array" ref="J1182">LOOKUP(1,1/FREQUENCY(0,SIN((RADIANS($M$3:$M$513-H1182))/2)^2+SIN((RADIANS($N$3:$N$513-I1182))/2)^2*COS(RADIANS($M$3:$M$513))*COS(RADIANS(H1182))),$L$3:$L$513)</f>
        <v>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cm="1">
        <f t="array" ref="J1183">LOOKUP(1,1/FREQUENCY(0,SIN((RADIANS($M$3:$M$513-H1183))/2)^2+SIN((RADIANS($N$3:$N$513-I1183))/2)^2*COS(RADIANS($M$3:$M$513))*COS(RADIANS(H1183))),$L$3:$L$513)</f>
        <v>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cm="1">
        <f t="array" ref="J1184">LOOKUP(1,1/FREQUENCY(0,SIN((RADIANS($M$3:$M$513-H1184))/2)^2+SIN((RADIANS($N$3:$N$513-I1184))/2)^2*COS(RADIANS($M$3:$M$513))*COS(RADIANS(H1184))),$L$3:$L$513)</f>
        <v>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cm="1">
        <f t="array" ref="J1185">LOOKUP(1,1/FREQUENCY(0,SIN((RADIANS($M$3:$M$513-H1185))/2)^2+SIN((RADIANS($N$3:$N$513-I1185))/2)^2*COS(RADIANS($M$3:$M$513))*COS(RADIANS(H1185))),$L$3:$L$513)</f>
        <v>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cm="1">
        <f t="array" ref="J1186">LOOKUP(1,1/FREQUENCY(0,SIN((RADIANS($M$3:$M$513-H1186))/2)^2+SIN((RADIANS($N$3:$N$513-I1186))/2)^2*COS(RADIANS($M$3:$M$513))*COS(RADIANS(H1186))),$L$3:$L$513)</f>
        <v>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cm="1">
        <f t="array" ref="J1187">LOOKUP(1,1/FREQUENCY(0,SIN((RADIANS($M$3:$M$513-H1187))/2)^2+SIN((RADIANS($N$3:$N$513-I1187))/2)^2*COS(RADIANS($M$3:$M$513))*COS(RADIANS(H1187))),$L$3:$L$513)</f>
        <v>468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cm="1">
        <f t="array" ref="J1188">LOOKUP(1,1/FREQUENCY(0,SIN((RADIANS($M$3:$M$513-H1188))/2)^2+SIN((RADIANS($N$3:$N$513-I1188))/2)^2*COS(RADIANS($M$3:$M$513))*COS(RADIANS(H1188))),$L$3:$L$513)</f>
        <v>298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cm="1">
        <f t="array" ref="J1189">LOOKUP(1,1/FREQUENCY(0,SIN((RADIANS($M$3:$M$513-H1189))/2)^2+SIN((RADIANS($N$3:$N$513-I1189))/2)^2*COS(RADIANS($M$3:$M$513))*COS(RADIANS(H1189))),$L$3:$L$513)</f>
        <v>469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cm="1">
        <f t="array" ref="J1190">LOOKUP(1,1/FREQUENCY(0,SIN((RADIANS($M$3:$M$513-H1190))/2)^2+SIN((RADIANS($N$3:$N$513-I1190))/2)^2*COS(RADIANS($M$3:$M$513))*COS(RADIANS(H1190))),$L$3:$L$513)</f>
        <v>255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cm="1">
        <f t="array" ref="J1191">LOOKUP(1,1/FREQUENCY(0,SIN((RADIANS($M$3:$M$513-H1191))/2)^2+SIN((RADIANS($N$3:$N$513-I1191))/2)^2*COS(RADIANS($M$3:$M$513))*COS(RADIANS(H1191))),$L$3:$L$513)</f>
        <v>468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cm="1">
        <f t="array" ref="J1192">LOOKUP(1,1/FREQUENCY(0,SIN((RADIANS($M$3:$M$513-H1192))/2)^2+SIN((RADIANS($N$3:$N$513-I1192))/2)^2*COS(RADIANS($M$3:$M$513))*COS(RADIANS(H1192))),$L$3:$L$513)</f>
        <v>255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cm="1">
        <f t="array" ref="J1193">LOOKUP(1,1/FREQUENCY(0,SIN((RADIANS($M$3:$M$513-H1193))/2)^2+SIN((RADIANS($N$3:$N$513-I1193))/2)^2*COS(RADIANS($M$3:$M$513))*COS(RADIANS(H1193))),$L$3:$L$513)</f>
        <v>255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cm="1">
        <f t="array" ref="J1194">LOOKUP(1,1/FREQUENCY(0,SIN((RADIANS($M$3:$M$513-H1194))/2)^2+SIN((RADIANS($N$3:$N$513-I1194))/2)^2*COS(RADIANS($M$3:$M$513))*COS(RADIANS(H1194))),$L$3:$L$513)</f>
        <v>255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cm="1">
        <f t="array" ref="J1195">LOOKUP(1,1/FREQUENCY(0,SIN((RADIANS($M$3:$M$513-H1195))/2)^2+SIN((RADIANS($N$3:$N$513-I1195))/2)^2*COS(RADIANS($M$3:$M$513))*COS(RADIANS(H1195))),$L$3:$L$513)</f>
        <v>255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cm="1">
        <f t="array" ref="J1196">LOOKUP(1,1/FREQUENCY(0,SIN((RADIANS($M$3:$M$513-H1196))/2)^2+SIN((RADIANS($N$3:$N$513-I1196))/2)^2*COS(RADIANS($M$3:$M$513))*COS(RADIANS(H1196))),$L$3:$L$513)</f>
        <v>255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cm="1">
        <f t="array" ref="J1197">LOOKUP(1,1/FREQUENCY(0,SIN((RADIANS($M$3:$M$513-H1197))/2)^2+SIN((RADIANS($N$3:$N$513-I1197))/2)^2*COS(RADIANS($M$3:$M$513))*COS(RADIANS(H1197))),$L$3:$L$513)</f>
        <v>469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cm="1">
        <f t="array" ref="J1198">LOOKUP(1,1/FREQUENCY(0,SIN((RADIANS($M$3:$M$513-H1198))/2)^2+SIN((RADIANS($N$3:$N$513-I1198))/2)^2*COS(RADIANS($M$3:$M$513))*COS(RADIANS(H1198))),$L$3:$L$513)</f>
        <v>296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cm="1">
        <f t="array" ref="J1199">LOOKUP(1,1/FREQUENCY(0,SIN((RADIANS($M$3:$M$513-H1199))/2)^2+SIN((RADIANS($N$3:$N$513-I1199))/2)^2*COS(RADIANS($M$3:$M$513))*COS(RADIANS(H1199))),$L$3:$L$513)</f>
        <v>294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cm="1">
        <f t="array" ref="J1200">LOOKUP(1,1/FREQUENCY(0,SIN((RADIANS($M$3:$M$513-H1200))/2)^2+SIN((RADIANS($N$3:$N$513-I1200))/2)^2*COS(RADIANS($M$3:$M$513))*COS(RADIANS(H1200))),$L$3:$L$513)</f>
        <v>471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cm="1">
        <f t="array" ref="J1201">LOOKUP(1,1/FREQUENCY(0,SIN((RADIANS($M$3:$M$513-H1201))/2)^2+SIN((RADIANS($N$3:$N$513-I1201))/2)^2*COS(RADIANS($M$3:$M$513))*COS(RADIANS(H1201))),$L$3:$L$513)</f>
        <v>296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cm="1">
        <f t="array" ref="J1202">LOOKUP(1,1/FREQUENCY(0,SIN((RADIANS($M$3:$M$513-H1202))/2)^2+SIN((RADIANS($N$3:$N$513-I1202))/2)^2*COS(RADIANS($M$3:$M$513))*COS(RADIANS(H1202))),$L$3:$L$513)</f>
        <v>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cm="1">
        <f t="array" ref="J1203">LOOKUP(1,1/FREQUENCY(0,SIN((RADIANS($M$3:$M$513-H1203))/2)^2+SIN((RADIANS($N$3:$N$513-I1203))/2)^2*COS(RADIANS($M$3:$M$513))*COS(RADIANS(H1203))),$L$3:$L$513)</f>
        <v>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cm="1">
        <f t="array" ref="J1204">LOOKUP(1,1/FREQUENCY(0,SIN((RADIANS($M$3:$M$513-H1204))/2)^2+SIN((RADIANS($N$3:$N$513-I1204))/2)^2*COS(RADIANS($M$3:$M$513))*COS(RADIANS(H1204))),$L$3:$L$513)</f>
        <v>296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cm="1">
        <f t="array" ref="J1205">LOOKUP(1,1/FREQUENCY(0,SIN((RADIANS($M$3:$M$513-H1205))/2)^2+SIN((RADIANS($N$3:$N$513-I1205))/2)^2*COS(RADIANS($M$3:$M$513))*COS(RADIANS(H1205))),$L$3:$L$513)</f>
        <v>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cm="1">
        <f t="array" ref="J1206">LOOKUP(1,1/FREQUENCY(0,SIN((RADIANS($M$3:$M$513-H1206))/2)^2+SIN((RADIANS($N$3:$N$513-I1206))/2)^2*COS(RADIANS($M$3:$M$513))*COS(RADIANS(H1206))),$L$3:$L$513)</f>
        <v>417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cm="1">
        <f t="array" ref="J1207">LOOKUP(1,1/FREQUENCY(0,SIN((RADIANS($M$3:$M$513-H1207))/2)^2+SIN((RADIANS($N$3:$N$513-I1207))/2)^2*COS(RADIANS($M$3:$M$513))*COS(RADIANS(H1207))),$L$3:$L$513)</f>
        <v>417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cm="1">
        <f t="array" ref="J1208">LOOKUP(1,1/FREQUENCY(0,SIN((RADIANS($M$3:$M$513-H1208))/2)^2+SIN((RADIANS($N$3:$N$513-I1208))/2)^2*COS(RADIANS($M$3:$M$513))*COS(RADIANS(H1208))),$L$3:$L$513)</f>
        <v>471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cm="1">
        <f t="array" ref="J1209">LOOKUP(1,1/FREQUENCY(0,SIN((RADIANS($M$3:$M$513-H1209))/2)^2+SIN((RADIANS($N$3:$N$513-I1209))/2)^2*COS(RADIANS($M$3:$M$513))*COS(RADIANS(H1209))),$L$3:$L$513)</f>
        <v>471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cm="1">
        <f t="array" ref="J1210">LOOKUP(1,1/FREQUENCY(0,SIN((RADIANS($M$3:$M$513-H1210))/2)^2+SIN((RADIANS($N$3:$N$513-I1210))/2)^2*COS(RADIANS($M$3:$M$513))*COS(RADIANS(H1210))),$L$3:$L$513)</f>
        <v>471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cm="1">
        <f t="array" ref="J1211">LOOKUP(1,1/FREQUENCY(0,SIN((RADIANS($M$3:$M$513-H1211))/2)^2+SIN((RADIANS($N$3:$N$513-I1211))/2)^2*COS(RADIANS($M$3:$M$513))*COS(RADIANS(H1211))),$L$3:$L$513)</f>
        <v>418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cm="1">
        <f t="array" ref="J1212">LOOKUP(1,1/FREQUENCY(0,SIN((RADIANS($M$3:$M$513-H1212))/2)^2+SIN((RADIANS($N$3:$N$513-I1212))/2)^2*COS(RADIANS($M$3:$M$513))*COS(RADIANS(H1212))),$L$3:$L$513)</f>
        <v>471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cm="1">
        <f t="array" ref="J1213">LOOKUP(1,1/FREQUENCY(0,SIN((RADIANS($M$3:$M$513-H1213))/2)^2+SIN((RADIANS($N$3:$N$513-I1213))/2)^2*COS(RADIANS($M$3:$M$513))*COS(RADIANS(H1213))),$L$3:$L$513)</f>
        <v>471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cm="1">
        <f t="array" ref="J1214">LOOKUP(1,1/FREQUENCY(0,SIN((RADIANS($M$3:$M$513-H1214))/2)^2+SIN((RADIANS($N$3:$N$513-I1214))/2)^2*COS(RADIANS($M$3:$M$513))*COS(RADIANS(H1214))),$L$3:$L$513)</f>
        <v>417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cm="1">
        <f t="array" ref="J1215">LOOKUP(1,1/FREQUENCY(0,SIN((RADIANS($M$3:$M$513-H1215))/2)^2+SIN((RADIANS($N$3:$N$513-I1215))/2)^2*COS(RADIANS($M$3:$M$513))*COS(RADIANS(H1215))),$L$3:$L$513)</f>
        <v>417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cm="1">
        <f t="array" ref="J1216">LOOKUP(1,1/FREQUENCY(0,SIN((RADIANS($M$3:$M$513-H1216))/2)^2+SIN((RADIANS($N$3:$N$513-I1216))/2)^2*COS(RADIANS($M$3:$M$513))*COS(RADIANS(H1216))),$L$3:$L$513)</f>
        <v>417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cm="1">
        <f t="array" ref="J1217">LOOKUP(1,1/FREQUENCY(0,SIN((RADIANS($M$3:$M$513-H1217))/2)^2+SIN((RADIANS($N$3:$N$513-I1217))/2)^2*COS(RADIANS($M$3:$M$513))*COS(RADIANS(H1217))),$L$3:$L$513)</f>
        <v>417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cm="1">
        <f t="array" ref="J1218">LOOKUP(1,1/FREQUENCY(0,SIN((RADIANS($M$3:$M$513-H1218))/2)^2+SIN((RADIANS($N$3:$N$513-I1218))/2)^2*COS(RADIANS($M$3:$M$513))*COS(RADIANS(H1218))),$L$3:$L$513)</f>
        <v>417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cm="1">
        <f t="array" ref="J1219">LOOKUP(1,1/FREQUENCY(0,SIN((RADIANS($M$3:$M$513-H1219))/2)^2+SIN((RADIANS($N$3:$N$513-I1219))/2)^2*COS(RADIANS($M$3:$M$513))*COS(RADIANS(H1219))),$L$3:$L$513)</f>
        <v>417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cm="1">
        <f t="array" ref="J1220">LOOKUP(1,1/FREQUENCY(0,SIN((RADIANS($M$3:$M$513-H1220))/2)^2+SIN((RADIANS($N$3:$N$513-I1220))/2)^2*COS(RADIANS($M$3:$M$513))*COS(RADIANS(H1220))),$L$3:$L$513)</f>
        <v>290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cm="1">
        <f t="array" ref="J1221">LOOKUP(1,1/FREQUENCY(0,SIN((RADIANS($M$3:$M$513-H1221))/2)^2+SIN((RADIANS($N$3:$N$513-I1221))/2)^2*COS(RADIANS($M$3:$M$513))*COS(RADIANS(H1221))),$L$3:$L$513)</f>
        <v>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cm="1">
        <f t="array" ref="J1222">LOOKUP(1,1/FREQUENCY(0,SIN((RADIANS($M$3:$M$513-H1222))/2)^2+SIN((RADIANS($N$3:$N$513-I1222))/2)^2*COS(RADIANS($M$3:$M$513))*COS(RADIANS(H1222))),$L$3:$L$513)</f>
        <v>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cm="1">
        <f t="array" ref="J1223">LOOKUP(1,1/FREQUENCY(0,SIN((RADIANS($M$3:$M$513-H1223))/2)^2+SIN((RADIANS($N$3:$N$513-I1223))/2)^2*COS(RADIANS($M$3:$M$513))*COS(RADIANS(H1223))),$L$3:$L$513)</f>
        <v>290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cm="1">
        <f t="array" ref="J1224">LOOKUP(1,1/FREQUENCY(0,SIN((RADIANS($M$3:$M$513-H1224))/2)^2+SIN((RADIANS($N$3:$N$513-I1224))/2)^2*COS(RADIANS($M$3:$M$513))*COS(RADIANS(H1224))),$L$3:$L$513)</f>
        <v>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cm="1">
        <f t="array" ref="J1225">LOOKUP(1,1/FREQUENCY(0,SIN((RADIANS($M$3:$M$513-H1225))/2)^2+SIN((RADIANS($N$3:$N$513-I1225))/2)^2*COS(RADIANS($M$3:$M$513))*COS(RADIANS(H1225))),$L$3:$L$513)</f>
        <v>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cm="1">
        <f t="array" ref="J1226">LOOKUP(1,1/FREQUENCY(0,SIN((RADIANS($M$3:$M$513-H1226))/2)^2+SIN((RADIANS($N$3:$N$513-I1226))/2)^2*COS(RADIANS($M$3:$M$513))*COS(RADIANS(H1226))),$L$3:$L$513)</f>
        <v>290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cm="1">
        <f t="array" ref="J1227">LOOKUP(1,1/FREQUENCY(0,SIN((RADIANS($M$3:$M$513-H1227))/2)^2+SIN((RADIANS($N$3:$N$513-I1227))/2)^2*COS(RADIANS($M$3:$M$513))*COS(RADIANS(H1227))),$L$3:$L$513)</f>
        <v>417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cm="1">
        <f t="array" ref="J1228">LOOKUP(1,1/FREQUENCY(0,SIN((RADIANS($M$3:$M$513-H1228))/2)^2+SIN((RADIANS($N$3:$N$513-I1228))/2)^2*COS(RADIANS($M$3:$M$513))*COS(RADIANS(H1228))),$L$3:$L$513)</f>
        <v>417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cm="1">
        <f t="array" ref="J1229">LOOKUP(1,1/FREQUENCY(0,SIN((RADIANS($M$3:$M$513-H1229))/2)^2+SIN((RADIANS($N$3:$N$513-I1229))/2)^2*COS(RADIANS($M$3:$M$513))*COS(RADIANS(H1229))),$L$3:$L$513)</f>
        <v>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cm="1">
        <f t="array" ref="J1230">LOOKUP(1,1/FREQUENCY(0,SIN((RADIANS($M$3:$M$513-H1230))/2)^2+SIN((RADIANS($N$3:$N$513-I1230))/2)^2*COS(RADIANS($M$3:$M$513))*COS(RADIANS(H1230))),$L$3:$L$513)</f>
        <v>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cm="1">
        <f t="array" ref="J1231">LOOKUP(1,1/FREQUENCY(0,SIN((RADIANS($M$3:$M$513-H1231))/2)^2+SIN((RADIANS($N$3:$N$513-I1231))/2)^2*COS(RADIANS($M$3:$M$513))*COS(RADIANS(H1231))),$L$3:$L$513)</f>
        <v>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cm="1">
        <f t="array" ref="J1232">LOOKUP(1,1/FREQUENCY(0,SIN((RADIANS($M$3:$M$513-H1232))/2)^2+SIN((RADIANS($N$3:$N$513-I1232))/2)^2*COS(RADIANS($M$3:$M$513))*COS(RADIANS(H1232))),$L$3:$L$513)</f>
        <v>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cm="1">
        <f t="array" ref="J1233">LOOKUP(1,1/FREQUENCY(0,SIN((RADIANS($M$3:$M$513-H1233))/2)^2+SIN((RADIANS($N$3:$N$513-I1233))/2)^2*COS(RADIANS($M$3:$M$513))*COS(RADIANS(H1233))),$L$3:$L$513)</f>
        <v>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cm="1">
        <f t="array" ref="J1234">LOOKUP(1,1/FREQUENCY(0,SIN((RADIANS($M$3:$M$513-H1234))/2)^2+SIN((RADIANS($N$3:$N$513-I1234))/2)^2*COS(RADIANS($M$3:$M$513))*COS(RADIANS(H1234))),$L$3:$L$513)</f>
        <v>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cm="1">
        <f t="array" ref="J1235">LOOKUP(1,1/FREQUENCY(0,SIN((RADIANS($M$3:$M$513-H1235))/2)^2+SIN((RADIANS($N$3:$N$513-I1235))/2)^2*COS(RADIANS($M$3:$M$513))*COS(RADIANS(H1235))),$L$3:$L$513)</f>
        <v>290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cm="1">
        <f t="array" ref="J1236">LOOKUP(1,1/FREQUENCY(0,SIN((RADIANS($M$3:$M$513-H1236))/2)^2+SIN((RADIANS($N$3:$N$513-I1236))/2)^2*COS(RADIANS($M$3:$M$513))*COS(RADIANS(H1236))),$L$3:$L$513)</f>
        <v>290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cm="1">
        <f t="array" ref="J1237">LOOKUP(1,1/FREQUENCY(0,SIN((RADIANS($M$3:$M$513-H1237))/2)^2+SIN((RADIANS($N$3:$N$513-I1237))/2)^2*COS(RADIANS($M$3:$M$513))*COS(RADIANS(H1237))),$L$3:$L$513)</f>
        <v>255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cm="1">
        <f t="array" ref="J1238">LOOKUP(1,1/FREQUENCY(0,SIN((RADIANS($M$3:$M$513-H1238))/2)^2+SIN((RADIANS($N$3:$N$513-I1238))/2)^2*COS(RADIANS($M$3:$M$513))*COS(RADIANS(H1238))),$L$3:$L$513)</f>
        <v>468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cm="1">
        <f t="array" ref="J1239">LOOKUP(1,1/FREQUENCY(0,SIN((RADIANS($M$3:$M$513-H1239))/2)^2+SIN((RADIANS($N$3:$N$513-I1239))/2)^2*COS(RADIANS($M$3:$M$513))*COS(RADIANS(H1239))),$L$3:$L$513)</f>
        <v>335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cm="1">
        <f t="array" ref="J1240">LOOKUP(1,1/FREQUENCY(0,SIN((RADIANS($M$3:$M$513-H1240))/2)^2+SIN((RADIANS($N$3:$N$513-I1240))/2)^2*COS(RADIANS($M$3:$M$513))*COS(RADIANS(H1240))),$L$3:$L$513)</f>
        <v>335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cm="1">
        <f t="array" ref="J1241">LOOKUP(1,1/FREQUENCY(0,SIN((RADIANS($M$3:$M$513-H1241))/2)^2+SIN((RADIANS($N$3:$N$513-I1241))/2)^2*COS(RADIANS($M$3:$M$513))*COS(RADIANS(H1241))),$L$3:$L$513)</f>
        <v>254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cm="1">
        <f t="array" ref="J1242">LOOKUP(1,1/FREQUENCY(0,SIN((RADIANS($M$3:$M$513-H1242))/2)^2+SIN((RADIANS($N$3:$N$513-I1242))/2)^2*COS(RADIANS($M$3:$M$513))*COS(RADIANS(H1242))),$L$3:$L$513)</f>
        <v>254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cm="1">
        <f t="array" ref="J1243">LOOKUP(1,1/FREQUENCY(0,SIN((RADIANS($M$3:$M$513-H1243))/2)^2+SIN((RADIANS($N$3:$N$513-I1243))/2)^2*COS(RADIANS($M$3:$M$513))*COS(RADIANS(H1243))),$L$3:$L$513)</f>
        <v>254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cm="1">
        <f t="array" ref="J1244">LOOKUP(1,1/FREQUENCY(0,SIN((RADIANS($M$3:$M$513-H1244))/2)^2+SIN((RADIANS($N$3:$N$513-I1244))/2)^2*COS(RADIANS($M$3:$M$513))*COS(RADIANS(H1244))),$L$3:$L$513)</f>
        <v>254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cm="1">
        <f t="array" ref="J1245">LOOKUP(1,1/FREQUENCY(0,SIN((RADIANS($M$3:$M$513-H1245))/2)^2+SIN((RADIANS($N$3:$N$513-I1245))/2)^2*COS(RADIANS($M$3:$M$513))*COS(RADIANS(H1245))),$L$3:$L$513)</f>
        <v>254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cm="1">
        <f t="array" ref="J1246">LOOKUP(1,1/FREQUENCY(0,SIN((RADIANS($M$3:$M$513-H1246))/2)^2+SIN((RADIANS($N$3:$N$513-I1246))/2)^2*COS(RADIANS($M$3:$M$513))*COS(RADIANS(H1246))),$L$3:$L$513)</f>
        <v>281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cm="1">
        <f t="array" ref="J1247">LOOKUP(1,1/FREQUENCY(0,SIN((RADIANS($M$3:$M$513-H1247))/2)^2+SIN((RADIANS($N$3:$N$513-I1247))/2)^2*COS(RADIANS($M$3:$M$513))*COS(RADIANS(H1247))),$L$3:$L$513)</f>
        <v>335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cm="1">
        <f t="array" ref="J1248">LOOKUP(1,1/FREQUENCY(0,SIN((RADIANS($M$3:$M$513-H1248))/2)^2+SIN((RADIANS($N$3:$N$513-I1248))/2)^2*COS(RADIANS($M$3:$M$513))*COS(RADIANS(H1248))),$L$3:$L$513)</f>
        <v>468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cm="1">
        <f t="array" ref="J1249">LOOKUP(1,1/FREQUENCY(0,SIN((RADIANS($M$3:$M$513-H1249))/2)^2+SIN((RADIANS($N$3:$N$513-I1249))/2)^2*COS(RADIANS($M$3:$M$513))*COS(RADIANS(H1249))),$L$3:$L$513)</f>
        <v>254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cm="1">
        <f t="array" ref="J1250">LOOKUP(1,1/FREQUENCY(0,SIN((RADIANS($M$3:$M$513-H1250))/2)^2+SIN((RADIANS($N$3:$N$513-I1250))/2)^2*COS(RADIANS($M$3:$M$513))*COS(RADIANS(H1250))),$L$3:$L$513)</f>
        <v>281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cm="1">
        <f t="array" ref="J1251">LOOKUP(1,1/FREQUENCY(0,SIN((RADIANS($M$3:$M$513-H1251))/2)^2+SIN((RADIANS($N$3:$N$513-I1251))/2)^2*COS(RADIANS($M$3:$M$513))*COS(RADIANS(H1251))),$L$3:$L$513)</f>
        <v>335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cm="1">
        <f t="array" ref="J1252">LOOKUP(1,1/FREQUENCY(0,SIN((RADIANS($M$3:$M$513-H1252))/2)^2+SIN((RADIANS($N$3:$N$513-I1252))/2)^2*COS(RADIANS($M$3:$M$513))*COS(RADIANS(H1252))),$L$3:$L$513)</f>
        <v>281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cm="1">
        <f t="array" ref="J1253">LOOKUP(1,1/FREQUENCY(0,SIN((RADIANS($M$3:$M$513-H1253))/2)^2+SIN((RADIANS($N$3:$N$513-I1253))/2)^2*COS(RADIANS($M$3:$M$513))*COS(RADIANS(H1253))),$L$3:$L$513)</f>
        <v>254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cm="1">
        <f t="array" ref="J1254">LOOKUP(1,1/FREQUENCY(0,SIN((RADIANS($M$3:$M$513-H1254))/2)^2+SIN((RADIANS($N$3:$N$513-I1254))/2)^2*COS(RADIANS($M$3:$M$513))*COS(RADIANS(H1254))),$L$3:$L$513)</f>
        <v>254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cm="1">
        <f t="array" ref="J1255">LOOKUP(1,1/FREQUENCY(0,SIN((RADIANS($M$3:$M$513-H1255))/2)^2+SIN((RADIANS($N$3:$N$513-I1255))/2)^2*COS(RADIANS($M$3:$M$513))*COS(RADIANS(H1255))),$L$3:$L$513)</f>
        <v>254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cm="1">
        <f t="array" ref="J1256">LOOKUP(1,1/FREQUENCY(0,SIN((RADIANS($M$3:$M$513-H1256))/2)^2+SIN((RADIANS($N$3:$N$513-I1256))/2)^2*COS(RADIANS($M$3:$M$513))*COS(RADIANS(H1256))),$L$3:$L$513)</f>
        <v>254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cm="1">
        <f t="array" ref="J1257">LOOKUP(1,1/FREQUENCY(0,SIN((RADIANS($M$3:$M$513-H1257))/2)^2+SIN((RADIANS($N$3:$N$513-I1257))/2)^2*COS(RADIANS($M$3:$M$513))*COS(RADIANS(H1257))),$L$3:$L$513)</f>
        <v>254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cm="1">
        <f t="array" ref="J1258">LOOKUP(1,1/FREQUENCY(0,SIN((RADIANS($M$3:$M$513-H1258))/2)^2+SIN((RADIANS($N$3:$N$513-I1258))/2)^2*COS(RADIANS($M$3:$M$513))*COS(RADIANS(H1258))),$L$3:$L$513)</f>
        <v>254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cm="1">
        <f t="array" ref="J1259">LOOKUP(1,1/FREQUENCY(0,SIN((RADIANS($M$3:$M$513-H1259))/2)^2+SIN((RADIANS($N$3:$N$513-I1259))/2)^2*COS(RADIANS($M$3:$M$513))*COS(RADIANS(H1259))),$L$3:$L$513)</f>
        <v>254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cm="1">
        <f t="array" ref="J1260">LOOKUP(1,1/FREQUENCY(0,SIN((RADIANS($M$3:$M$513-H1260))/2)^2+SIN((RADIANS($N$3:$N$513-I1260))/2)^2*COS(RADIANS($M$3:$M$513))*COS(RADIANS(H1260))),$L$3:$L$513)</f>
        <v>254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cm="1">
        <f t="array" ref="J1261">LOOKUP(1,1/FREQUENCY(0,SIN((RADIANS($M$3:$M$513-H1261))/2)^2+SIN((RADIANS($N$3:$N$513-I1261))/2)^2*COS(RADIANS($M$3:$M$513))*COS(RADIANS(H1261))),$L$3:$L$513)</f>
        <v>254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cm="1">
        <f t="array" ref="J1262">LOOKUP(1,1/FREQUENCY(0,SIN((RADIANS($M$3:$M$513-H1262))/2)^2+SIN((RADIANS($N$3:$N$513-I1262))/2)^2*COS(RADIANS($M$3:$M$513))*COS(RADIANS(H1262))),$L$3:$L$513)</f>
        <v>254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cm="1">
        <f t="array" ref="J1263">LOOKUP(1,1/FREQUENCY(0,SIN((RADIANS($M$3:$M$513-H1263))/2)^2+SIN((RADIANS($N$3:$N$513-I1263))/2)^2*COS(RADIANS($M$3:$M$513))*COS(RADIANS(H1263))),$L$3:$L$513)</f>
        <v>254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cm="1">
        <f t="array" ref="J1264">LOOKUP(1,1/FREQUENCY(0,SIN((RADIANS($M$3:$M$513-H1264))/2)^2+SIN((RADIANS($N$3:$N$513-I1264))/2)^2*COS(RADIANS($M$3:$M$513))*COS(RADIANS(H1264))),$L$3:$L$513)</f>
        <v>254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cm="1">
        <f t="array" ref="J1265">LOOKUP(1,1/FREQUENCY(0,SIN((RADIANS($M$3:$M$513-H1265))/2)^2+SIN((RADIANS($N$3:$N$513-I1265))/2)^2*COS(RADIANS($M$3:$M$513))*COS(RADIANS(H1265))),$L$3:$L$513)</f>
        <v>254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cm="1">
        <f t="array" ref="J1266">LOOKUP(1,1/FREQUENCY(0,SIN((RADIANS($M$3:$M$513-H1266))/2)^2+SIN((RADIANS($N$3:$N$513-I1266))/2)^2*COS(RADIANS($M$3:$M$513))*COS(RADIANS(H1266))),$L$3:$L$513)</f>
        <v>254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cm="1">
        <f t="array" ref="J1267">LOOKUP(1,1/FREQUENCY(0,SIN((RADIANS($M$3:$M$513-H1267))/2)^2+SIN((RADIANS($N$3:$N$513-I1267))/2)^2*COS(RADIANS($M$3:$M$513))*COS(RADIANS(H1267))),$L$3:$L$513)</f>
        <v>254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cm="1">
        <f t="array" ref="J1268">LOOKUP(1,1/FREQUENCY(0,SIN((RADIANS($M$3:$M$513-H1268))/2)^2+SIN((RADIANS($N$3:$N$513-I1268))/2)^2*COS(RADIANS($M$3:$M$513))*COS(RADIANS(H1268))),$L$3:$L$513)</f>
        <v>254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cm="1">
        <f t="array" ref="J1269">LOOKUP(1,1/FREQUENCY(0,SIN((RADIANS($M$3:$M$513-H1269))/2)^2+SIN((RADIANS($N$3:$N$513-I1269))/2)^2*COS(RADIANS($M$3:$M$513))*COS(RADIANS(H1269))),$L$3:$L$513)</f>
        <v>468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cm="1">
        <f t="array" ref="J1270">LOOKUP(1,1/FREQUENCY(0,SIN((RADIANS($M$3:$M$513-H1270))/2)^2+SIN((RADIANS($N$3:$N$513-I1270))/2)^2*COS(RADIANS($M$3:$M$513))*COS(RADIANS(H1270))),$L$3:$L$513)</f>
        <v>255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cm="1">
        <f t="array" ref="J1271">LOOKUP(1,1/FREQUENCY(0,SIN((RADIANS($M$3:$M$513-H1271))/2)^2+SIN((RADIANS($N$3:$N$513-I1271))/2)^2*COS(RADIANS($M$3:$M$513))*COS(RADIANS(H1271))),$L$3:$L$513)</f>
        <v>254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cm="1">
        <f t="array" ref="J1272">LOOKUP(1,1/FREQUENCY(0,SIN((RADIANS($M$3:$M$513-H1272))/2)^2+SIN((RADIANS($N$3:$N$513-I1272))/2)^2*COS(RADIANS($M$3:$M$513))*COS(RADIANS(H1272))),$L$3:$L$513)</f>
        <v>254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cm="1">
        <f t="array" ref="J1273">LOOKUP(1,1/FREQUENCY(0,SIN((RADIANS($M$3:$M$513-H1273))/2)^2+SIN((RADIANS($N$3:$N$513-I1273))/2)^2*COS(RADIANS($M$3:$M$513))*COS(RADIANS(H1273))),$L$3:$L$513)</f>
        <v>254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cm="1">
        <f t="array" ref="J1274">LOOKUP(1,1/FREQUENCY(0,SIN((RADIANS($M$3:$M$513-H1274))/2)^2+SIN((RADIANS($N$3:$N$513-I1274))/2)^2*COS(RADIANS($M$3:$M$513))*COS(RADIANS(H1274))),$L$3:$L$513)</f>
        <v>254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cm="1">
        <f t="array" ref="J1275">LOOKUP(1,1/FREQUENCY(0,SIN((RADIANS($M$3:$M$513-H1275))/2)^2+SIN((RADIANS($N$3:$N$513-I1275))/2)^2*COS(RADIANS($M$3:$M$513))*COS(RADIANS(H1275))),$L$3:$L$513)</f>
        <v>254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cm="1">
        <f t="array" ref="J1276">LOOKUP(1,1/FREQUENCY(0,SIN((RADIANS($M$3:$M$513-H1276))/2)^2+SIN((RADIANS($N$3:$N$513-I1276))/2)^2*COS(RADIANS($M$3:$M$513))*COS(RADIANS(H1276))),$L$3:$L$513)</f>
        <v>373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cm="1">
        <f t="array" ref="J1277">LOOKUP(1,1/FREQUENCY(0,SIN((RADIANS($M$3:$M$513-H1277))/2)^2+SIN((RADIANS($N$3:$N$513-I1277))/2)^2*COS(RADIANS($M$3:$M$513))*COS(RADIANS(H1277))),$L$3:$L$513)</f>
        <v>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cm="1">
        <f t="array" ref="J1278">LOOKUP(1,1/FREQUENCY(0,SIN((RADIANS($M$3:$M$513-H1278))/2)^2+SIN((RADIANS($N$3:$N$513-I1278))/2)^2*COS(RADIANS($M$3:$M$513))*COS(RADIANS(H1278))),$L$3:$L$513)</f>
        <v>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cm="1">
        <f t="array" ref="J1279">LOOKUP(1,1/FREQUENCY(0,SIN((RADIANS($M$3:$M$513-H1279))/2)^2+SIN((RADIANS($N$3:$N$513-I1279))/2)^2*COS(RADIANS($M$3:$M$513))*COS(RADIANS(H1279))),$L$3:$L$513)</f>
        <v>373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cm="1">
        <f t="array" ref="J1280">LOOKUP(1,1/FREQUENCY(0,SIN((RADIANS($M$3:$M$513-H1280))/2)^2+SIN((RADIANS($N$3:$N$513-I1280))/2)^2*COS(RADIANS($M$3:$M$513))*COS(RADIANS(H1280))),$L$3:$L$513)</f>
        <v>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cm="1">
        <f t="array" ref="J1281">LOOKUP(1,1/FREQUENCY(0,SIN((RADIANS($M$3:$M$513-H1281))/2)^2+SIN((RADIANS($N$3:$N$513-I1281))/2)^2*COS(RADIANS($M$3:$M$513))*COS(RADIANS(H1281))),$L$3:$L$513)</f>
        <v>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cm="1">
        <f t="array" ref="J1282">LOOKUP(1,1/FREQUENCY(0,SIN((RADIANS($M$3:$M$513-H1282))/2)^2+SIN((RADIANS($N$3:$N$513-I1282))/2)^2*COS(RADIANS($M$3:$M$513))*COS(RADIANS(H1282))),$L$3:$L$513)</f>
        <v>373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cm="1">
        <f t="array" ref="J1283">LOOKUP(1,1/FREQUENCY(0,SIN((RADIANS($M$3:$M$513-H1283))/2)^2+SIN((RADIANS($N$3:$N$513-I1283))/2)^2*COS(RADIANS($M$3:$M$513))*COS(RADIANS(H1283))),$L$3:$L$513)</f>
        <v>373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cm="1">
        <f t="array" ref="J1284">LOOKUP(1,1/FREQUENCY(0,SIN((RADIANS($M$3:$M$513-H1284))/2)^2+SIN((RADIANS($N$3:$N$513-I1284))/2)^2*COS(RADIANS($M$3:$M$513))*COS(RADIANS(H1284))),$L$3:$L$513)</f>
        <v>373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cm="1">
        <f t="array" ref="J1285">LOOKUP(1,1/FREQUENCY(0,SIN((RADIANS($M$3:$M$513-H1285))/2)^2+SIN((RADIANS($N$3:$N$513-I1285))/2)^2*COS(RADIANS($M$3:$M$513))*COS(RADIANS(H1285))),$L$3:$L$513)</f>
        <v>373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cm="1">
        <f t="array" ref="J1286">LOOKUP(1,1/FREQUENCY(0,SIN((RADIANS($M$3:$M$513-H1286))/2)^2+SIN((RADIANS($N$3:$N$513-I1286))/2)^2*COS(RADIANS($M$3:$M$513))*COS(RADIANS(H1286))),$L$3:$L$513)</f>
        <v>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cm="1">
        <f t="array" ref="J1287">LOOKUP(1,1/FREQUENCY(0,SIN((RADIANS($M$3:$M$513-H1287))/2)^2+SIN((RADIANS($N$3:$N$513-I1287))/2)^2*COS(RADIANS($M$3:$M$513))*COS(RADIANS(H1287))),$L$3:$L$513)</f>
        <v>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cm="1">
        <f t="array" ref="J1288">LOOKUP(1,1/FREQUENCY(0,SIN((RADIANS($M$3:$M$513-H1288))/2)^2+SIN((RADIANS($N$3:$N$513-I1288))/2)^2*COS(RADIANS($M$3:$M$513))*COS(RADIANS(H1288))),$L$3:$L$513)</f>
        <v>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cm="1">
        <f t="array" ref="J1289">LOOKUP(1,1/FREQUENCY(0,SIN((RADIANS($M$3:$M$513-H1289))/2)^2+SIN((RADIANS($N$3:$N$513-I1289))/2)^2*COS(RADIANS($M$3:$M$513))*COS(RADIANS(H1289))),$L$3:$L$513)</f>
        <v>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cm="1">
        <f t="array" ref="J1290">LOOKUP(1,1/FREQUENCY(0,SIN((RADIANS($M$3:$M$513-H1290))/2)^2+SIN((RADIANS($N$3:$N$513-I1290))/2)^2*COS(RADIANS($M$3:$M$513))*COS(RADIANS(H1290))),$L$3:$L$513)</f>
        <v>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cm="1">
        <f t="array" ref="J1291">LOOKUP(1,1/FREQUENCY(0,SIN((RADIANS($M$3:$M$513-H1291))/2)^2+SIN((RADIANS($N$3:$N$513-I1291))/2)^2*COS(RADIANS($M$3:$M$513))*COS(RADIANS(H1291))),$L$3:$L$513)</f>
        <v>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cm="1">
        <f t="array" ref="J1292">LOOKUP(1,1/FREQUENCY(0,SIN((RADIANS($M$3:$M$513-H1292))/2)^2+SIN((RADIANS($N$3:$N$513-I1292))/2)^2*COS(RADIANS($M$3:$M$513))*COS(RADIANS(H1292))),$L$3:$L$513)</f>
        <v>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cm="1">
        <f t="array" ref="J1293">LOOKUP(1,1/FREQUENCY(0,SIN((RADIANS($M$3:$M$513-H1293))/2)^2+SIN((RADIANS($N$3:$N$513-I1293))/2)^2*COS(RADIANS($M$3:$M$513))*COS(RADIANS(H1293))),$L$3:$L$513)</f>
        <v>296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cm="1">
        <f t="array" ref="J1294">LOOKUP(1,1/FREQUENCY(0,SIN((RADIANS($M$3:$M$513-H1294))/2)^2+SIN((RADIANS($N$3:$N$513-I1294))/2)^2*COS(RADIANS($M$3:$M$513))*COS(RADIANS(H1294))),$L$3:$L$513)</f>
        <v>373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cm="1">
        <f t="array" ref="J1295">LOOKUP(1,1/FREQUENCY(0,SIN((RADIANS($M$3:$M$513-H1295))/2)^2+SIN((RADIANS($N$3:$N$513-I1295))/2)^2*COS(RADIANS($M$3:$M$513))*COS(RADIANS(H1295))),$L$3:$L$513)</f>
        <v>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cm="1">
        <f t="array" ref="J1296">LOOKUP(1,1/FREQUENCY(0,SIN((RADIANS($M$3:$M$513-H1296))/2)^2+SIN((RADIANS($N$3:$N$513-I1296))/2)^2*COS(RADIANS($M$3:$M$513))*COS(RADIANS(H1296))),$L$3:$L$513)</f>
        <v>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cm="1">
        <f t="array" ref="J1297">LOOKUP(1,1/FREQUENCY(0,SIN((RADIANS($M$3:$M$513-H1297))/2)^2+SIN((RADIANS($N$3:$N$513-I1297))/2)^2*COS(RADIANS($M$3:$M$513))*COS(RADIANS(H1297))),$L$3:$L$513)</f>
        <v>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cm="1">
        <f t="array" ref="J1298">LOOKUP(1,1/FREQUENCY(0,SIN((RADIANS($M$3:$M$513-H1298))/2)^2+SIN((RADIANS($N$3:$N$513-I1298))/2)^2*COS(RADIANS($M$3:$M$513))*COS(RADIANS(H1298))),$L$3:$L$513)</f>
        <v>295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cm="1">
        <f t="array" ref="J1299">LOOKUP(1,1/FREQUENCY(0,SIN((RADIANS($M$3:$M$513-H1299))/2)^2+SIN((RADIANS($N$3:$N$513-I1299))/2)^2*COS(RADIANS($M$3:$M$513))*COS(RADIANS(H1299))),$L$3:$L$513)</f>
        <v>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cm="1">
        <f t="array" ref="J1300">LOOKUP(1,1/FREQUENCY(0,SIN((RADIANS($M$3:$M$513-H1300))/2)^2+SIN((RADIANS($N$3:$N$513-I1300))/2)^2*COS(RADIANS($M$3:$M$513))*COS(RADIANS(H1300))),$L$3:$L$513)</f>
        <v>206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cm="1">
        <f t="array" ref="J1301">LOOKUP(1,1/FREQUENCY(0,SIN((RADIANS($M$3:$M$513-H1301))/2)^2+SIN((RADIANS($N$3:$N$513-I1301))/2)^2*COS(RADIANS($M$3:$M$513))*COS(RADIANS(H1301))),$L$3:$L$513)</f>
        <v>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cm="1">
        <f t="array" ref="J1302">LOOKUP(1,1/FREQUENCY(0,SIN((RADIANS($M$3:$M$513-H1302))/2)^2+SIN((RADIANS($N$3:$N$513-I1302))/2)^2*COS(RADIANS($M$3:$M$513))*COS(RADIANS(H1302))),$L$3:$L$513)</f>
        <v>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cm="1">
        <f t="array" ref="J1303">LOOKUP(1,1/FREQUENCY(0,SIN((RADIANS($M$3:$M$513-H1303))/2)^2+SIN((RADIANS($N$3:$N$513-I1303))/2)^2*COS(RADIANS($M$3:$M$513))*COS(RADIANS(H1303))),$L$3:$L$513)</f>
        <v>295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cm="1">
        <f t="array" ref="J1304">LOOKUP(1,1/FREQUENCY(0,SIN((RADIANS($M$3:$M$513-H1304))/2)^2+SIN((RADIANS($N$3:$N$513-I1304))/2)^2*COS(RADIANS($M$3:$M$513))*COS(RADIANS(H1304))),$L$3:$L$513)</f>
        <v>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cm="1">
        <f t="array" ref="J1305">LOOKUP(1,1/FREQUENCY(0,SIN((RADIANS($M$3:$M$513-H1305))/2)^2+SIN((RADIANS($N$3:$N$513-I1305))/2)^2*COS(RADIANS($M$3:$M$513))*COS(RADIANS(H1305))),$L$3:$L$513)</f>
        <v>295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cm="1">
        <f t="array" ref="J1306">LOOKUP(1,1/FREQUENCY(0,SIN((RADIANS($M$3:$M$513-H1306))/2)^2+SIN((RADIANS($N$3:$N$513-I1306))/2)^2*COS(RADIANS($M$3:$M$513))*COS(RADIANS(H1306))),$L$3:$L$513)</f>
        <v>295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cm="1">
        <f t="array" ref="J1307">LOOKUP(1,1/FREQUENCY(0,SIN((RADIANS($M$3:$M$513-H1307))/2)^2+SIN((RADIANS($N$3:$N$513-I1307))/2)^2*COS(RADIANS($M$3:$M$513))*COS(RADIANS(H1307))),$L$3:$L$513)</f>
        <v>295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cm="1">
        <f t="array" ref="J1308">LOOKUP(1,1/FREQUENCY(0,SIN((RADIANS($M$3:$M$513-H1308))/2)^2+SIN((RADIANS($N$3:$N$513-I1308))/2)^2*COS(RADIANS($M$3:$M$513))*COS(RADIANS(H1308))),$L$3:$L$513)</f>
        <v>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cm="1">
        <f t="array" ref="J1309">LOOKUP(1,1/FREQUENCY(0,SIN((RADIANS($M$3:$M$513-H1309))/2)^2+SIN((RADIANS($N$3:$N$513-I1309))/2)^2*COS(RADIANS($M$3:$M$513))*COS(RADIANS(H1309))),$L$3:$L$513)</f>
        <v>295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cm="1">
        <f t="array" ref="J1310">LOOKUP(1,1/FREQUENCY(0,SIN((RADIANS($M$3:$M$513-H1310))/2)^2+SIN((RADIANS($N$3:$N$513-I1310))/2)^2*COS(RADIANS($M$3:$M$513))*COS(RADIANS(H1310))),$L$3:$L$513)</f>
        <v>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cm="1">
        <f t="array" ref="J1311">LOOKUP(1,1/FREQUENCY(0,SIN((RADIANS($M$3:$M$513-H1311))/2)^2+SIN((RADIANS($N$3:$N$513-I1311))/2)^2*COS(RADIANS($M$3:$M$513))*COS(RADIANS(H1311))),$L$3:$L$513)</f>
        <v>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cm="1">
        <f t="array" ref="J1312">LOOKUP(1,1/FREQUENCY(0,SIN((RADIANS($M$3:$M$513-H1312))/2)^2+SIN((RADIANS($N$3:$N$513-I1312))/2)^2*COS(RADIANS($M$3:$M$513))*COS(RADIANS(H1312))),$L$3:$L$513)</f>
        <v>295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cm="1">
        <f t="array" ref="J1313">LOOKUP(1,1/FREQUENCY(0,SIN((RADIANS($M$3:$M$513-H1313))/2)^2+SIN((RADIANS($N$3:$N$513-I1313))/2)^2*COS(RADIANS($M$3:$M$513))*COS(RADIANS(H1313))),$L$3:$L$513)</f>
        <v>295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cm="1">
        <f t="array" ref="J1314">LOOKUP(1,1/FREQUENCY(0,SIN((RADIANS($M$3:$M$513-H1314))/2)^2+SIN((RADIANS($N$3:$N$513-I1314))/2)^2*COS(RADIANS($M$3:$M$513))*COS(RADIANS(H1314))),$L$3:$L$513)</f>
        <v>295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cm="1">
        <f t="array" ref="J1315">LOOKUP(1,1/FREQUENCY(0,SIN((RADIANS($M$3:$M$513-H1315))/2)^2+SIN((RADIANS($N$3:$N$513-I1315))/2)^2*COS(RADIANS($M$3:$M$513))*COS(RADIANS(H1315))),$L$3:$L$513)</f>
        <v>295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cm="1">
        <f t="array" ref="J1316">LOOKUP(1,1/FREQUENCY(0,SIN((RADIANS($M$3:$M$513-H1316))/2)^2+SIN((RADIANS($N$3:$N$513-I1316))/2)^2*COS(RADIANS($M$3:$M$513))*COS(RADIANS(H1316))),$L$3:$L$513)</f>
        <v>464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cm="1">
        <f t="array" ref="J1317">LOOKUP(1,1/FREQUENCY(0,SIN((RADIANS($M$3:$M$513-H1317))/2)^2+SIN((RADIANS($N$3:$N$513-I1317))/2)^2*COS(RADIANS($M$3:$M$513))*COS(RADIANS(H1317))),$L$3:$L$513)</f>
        <v>464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cm="1">
        <f t="array" ref="J1318">LOOKUP(1,1/FREQUENCY(0,SIN((RADIANS($M$3:$M$513-H1318))/2)^2+SIN((RADIANS($N$3:$N$513-I1318))/2)^2*COS(RADIANS($M$3:$M$513))*COS(RADIANS(H1318))),$L$3:$L$513)</f>
        <v>464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cm="1">
        <f t="array" ref="J1319">LOOKUP(1,1/FREQUENCY(0,SIN((RADIANS($M$3:$M$513-H1319))/2)^2+SIN((RADIANS($N$3:$N$513-I1319))/2)^2*COS(RADIANS($M$3:$M$513))*COS(RADIANS(H1319))),$L$3:$L$513)</f>
        <v>464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cm="1">
        <f t="array" ref="J1320">LOOKUP(1,1/FREQUENCY(0,SIN((RADIANS($M$3:$M$513-H1320))/2)^2+SIN((RADIANS($N$3:$N$513-I1320))/2)^2*COS(RADIANS($M$3:$M$513))*COS(RADIANS(H1320))),$L$3:$L$513)</f>
        <v>206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cm="1">
        <f t="array" ref="J1321">LOOKUP(1,1/FREQUENCY(0,SIN((RADIANS($M$3:$M$513-H1321))/2)^2+SIN((RADIANS($N$3:$N$513-I1321))/2)^2*COS(RADIANS($M$3:$M$513))*COS(RADIANS(H1321))),$L$3:$L$513)</f>
        <v>206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cm="1">
        <f t="array" ref="J1322">LOOKUP(1,1/FREQUENCY(0,SIN((RADIANS($M$3:$M$513-H1322))/2)^2+SIN((RADIANS($N$3:$N$513-I1322))/2)^2*COS(RADIANS($M$3:$M$513))*COS(RADIANS(H1322))),$L$3:$L$513)</f>
        <v>295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cm="1">
        <f t="array" ref="J1323">LOOKUP(1,1/FREQUENCY(0,SIN((RADIANS($M$3:$M$513-H1323))/2)^2+SIN((RADIANS($N$3:$N$513-I1323))/2)^2*COS(RADIANS($M$3:$M$513))*COS(RADIANS(H1323))),$L$3:$L$513)</f>
        <v>206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cm="1">
        <f t="array" ref="J1324">LOOKUP(1,1/FREQUENCY(0,SIN((RADIANS($M$3:$M$513-H1324))/2)^2+SIN((RADIANS($N$3:$N$513-I1324))/2)^2*COS(RADIANS($M$3:$M$513))*COS(RADIANS(H1324))),$L$3:$L$513)</f>
        <v>206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cm="1">
        <f t="array" ref="J1325">LOOKUP(1,1/FREQUENCY(0,SIN((RADIANS($M$3:$M$513-H1325))/2)^2+SIN((RADIANS($N$3:$N$513-I1325))/2)^2*COS(RADIANS($M$3:$M$513))*COS(RADIANS(H1325))),$L$3:$L$513)</f>
        <v>295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cm="1">
        <f t="array" ref="J1326">LOOKUP(1,1/FREQUENCY(0,SIN((RADIANS($M$3:$M$513-H1326))/2)^2+SIN((RADIANS($N$3:$N$513-I1326))/2)^2*COS(RADIANS($M$3:$M$513))*COS(RADIANS(H1326))),$L$3:$L$513)</f>
        <v>295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cm="1">
        <f t="array" ref="J1327">LOOKUP(1,1/FREQUENCY(0,SIN((RADIANS($M$3:$M$513-H1327))/2)^2+SIN((RADIANS($N$3:$N$513-I1327))/2)^2*COS(RADIANS($M$3:$M$513))*COS(RADIANS(H1327))),$L$3:$L$513)</f>
        <v>295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cm="1">
        <f t="array" ref="J1328">LOOKUP(1,1/FREQUENCY(0,SIN((RADIANS($M$3:$M$513-H1328))/2)^2+SIN((RADIANS($N$3:$N$513-I1328))/2)^2*COS(RADIANS($M$3:$M$513))*COS(RADIANS(H1328))),$L$3:$L$513)</f>
        <v>295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cm="1">
        <f t="array" ref="J1329">LOOKUP(1,1/FREQUENCY(0,SIN((RADIANS($M$3:$M$513-H1329))/2)^2+SIN((RADIANS($N$3:$N$513-I1329))/2)^2*COS(RADIANS($M$3:$M$513))*COS(RADIANS(H1329))),$L$3:$L$513)</f>
        <v>295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cm="1">
        <f t="array" ref="J1330">LOOKUP(1,1/FREQUENCY(0,SIN((RADIANS($M$3:$M$513-H1330))/2)^2+SIN((RADIANS($N$3:$N$513-I1330))/2)^2*COS(RADIANS($M$3:$M$513))*COS(RADIANS(H1330))),$L$3:$L$513)</f>
        <v>295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cm="1">
        <f t="array" ref="J1331">LOOKUP(1,1/FREQUENCY(0,SIN((RADIANS($M$3:$M$513-H1331))/2)^2+SIN((RADIANS($N$3:$N$513-I1331))/2)^2*COS(RADIANS($M$3:$M$513))*COS(RADIANS(H1331))),$L$3:$L$513)</f>
        <v>464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cm="1">
        <f t="array" ref="J1332">LOOKUP(1,1/FREQUENCY(0,SIN((RADIANS($M$3:$M$513-H1332))/2)^2+SIN((RADIANS($N$3:$N$513-I1332))/2)^2*COS(RADIANS($M$3:$M$513))*COS(RADIANS(H1332))),$L$3:$L$513)</f>
        <v>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cm="1">
        <f t="array" ref="J1333">LOOKUP(1,1/FREQUENCY(0,SIN((RADIANS($M$3:$M$513-H1333))/2)^2+SIN((RADIANS($N$3:$N$513-I1333))/2)^2*COS(RADIANS($M$3:$M$513))*COS(RADIANS(H1333))),$L$3:$L$513)</f>
        <v>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cm="1">
        <f t="array" ref="J1334">LOOKUP(1,1/FREQUENCY(0,SIN((RADIANS($M$3:$M$513-H1334))/2)^2+SIN((RADIANS($N$3:$N$513-I1334))/2)^2*COS(RADIANS($M$3:$M$513))*COS(RADIANS(H1334))),$L$3:$L$513)</f>
        <v>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cm="1">
        <f t="array" ref="J1335">LOOKUP(1,1/FREQUENCY(0,SIN((RADIANS($M$3:$M$513-H1335))/2)^2+SIN((RADIANS($N$3:$N$513-I1335))/2)^2*COS(RADIANS($M$3:$M$513))*COS(RADIANS(H1335))),$L$3:$L$513)</f>
        <v>464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cm="1">
        <f t="array" ref="J1336">LOOKUP(1,1/FREQUENCY(0,SIN((RADIANS($M$3:$M$513-H1336))/2)^2+SIN((RADIANS($N$3:$N$513-I1336))/2)^2*COS(RADIANS($M$3:$M$513))*COS(RADIANS(H1336))),$L$3:$L$513)</f>
        <v>464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cm="1">
        <f t="array" ref="J1337">LOOKUP(1,1/FREQUENCY(0,SIN((RADIANS($M$3:$M$513-H1337))/2)^2+SIN((RADIANS($N$3:$N$513-I1337))/2)^2*COS(RADIANS($M$3:$M$513))*COS(RADIANS(H1337))),$L$3:$L$513)</f>
        <v>291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cm="1">
        <f t="array" ref="J1338">LOOKUP(1,1/FREQUENCY(0,SIN((RADIANS($M$3:$M$513-H1338))/2)^2+SIN((RADIANS($N$3:$N$513-I1338))/2)^2*COS(RADIANS($M$3:$M$513))*COS(RADIANS(H1338))),$L$3:$L$513)</f>
        <v>291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cm="1">
        <f t="array" ref="J1339">LOOKUP(1,1/FREQUENCY(0,SIN((RADIANS($M$3:$M$513-H1339))/2)^2+SIN((RADIANS($N$3:$N$513-I1339))/2)^2*COS(RADIANS($M$3:$M$513))*COS(RADIANS(H1339))),$L$3:$L$513)</f>
        <v>291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cm="1">
        <f t="array" ref="J1340">LOOKUP(1,1/FREQUENCY(0,SIN((RADIANS($M$3:$M$513-H1340))/2)^2+SIN((RADIANS($N$3:$N$513-I1340))/2)^2*COS(RADIANS($M$3:$M$513))*COS(RADIANS(H1340))),$L$3:$L$513)</f>
        <v>291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cm="1">
        <f t="array" ref="J1341">LOOKUP(1,1/FREQUENCY(0,SIN((RADIANS($M$3:$M$513-H1341))/2)^2+SIN((RADIANS($N$3:$N$513-I1341))/2)^2*COS(RADIANS($M$3:$M$513))*COS(RADIANS(H1341))),$L$3:$L$513)</f>
        <v>464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cm="1">
        <f t="array" ref="J1342">LOOKUP(1,1/FREQUENCY(0,SIN((RADIANS($M$3:$M$513-H1342))/2)^2+SIN((RADIANS($N$3:$N$513-I1342))/2)^2*COS(RADIANS($M$3:$M$513))*COS(RADIANS(H1342))),$L$3:$L$513)</f>
        <v>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cm="1">
        <f t="array" ref="J1343">LOOKUP(1,1/FREQUENCY(0,SIN((RADIANS($M$3:$M$513-H1343))/2)^2+SIN((RADIANS($N$3:$N$513-I1343))/2)^2*COS(RADIANS($M$3:$M$513))*COS(RADIANS(H1343))),$L$3:$L$513)</f>
        <v>207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cm="1">
        <f t="array" ref="J1344">LOOKUP(1,1/FREQUENCY(0,SIN((RADIANS($M$3:$M$513-H1344))/2)^2+SIN((RADIANS($N$3:$N$513-I1344))/2)^2*COS(RADIANS($M$3:$M$513))*COS(RADIANS(H1344))),$L$3:$L$513)</f>
        <v>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cm="1">
        <f t="array" ref="J1345">LOOKUP(1,1/FREQUENCY(0,SIN((RADIANS($M$3:$M$513-H1345))/2)^2+SIN((RADIANS($N$3:$N$513-I1345))/2)^2*COS(RADIANS($M$3:$M$513))*COS(RADIANS(H1345))),$L$3:$L$513)</f>
        <v>207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cm="1">
        <f t="array" ref="J1346">LOOKUP(1,1/FREQUENCY(0,SIN((RADIANS($M$3:$M$513-H1346))/2)^2+SIN((RADIANS($N$3:$N$513-I1346))/2)^2*COS(RADIANS($M$3:$M$513))*COS(RADIANS(H1346))),$L$3:$L$513)</f>
        <v>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cm="1">
        <f t="array" ref="J1347">LOOKUP(1,1/FREQUENCY(0,SIN((RADIANS($M$3:$M$513-H1347))/2)^2+SIN((RADIANS($N$3:$N$513-I1347))/2)^2*COS(RADIANS($M$3:$M$513))*COS(RADIANS(H1347))),$L$3:$L$513)</f>
        <v>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cm="1">
        <f t="array" ref="J1348">LOOKUP(1,1/FREQUENCY(0,SIN((RADIANS($M$3:$M$513-H1348))/2)^2+SIN((RADIANS($N$3:$N$513-I1348))/2)^2*COS(RADIANS($M$3:$M$513))*COS(RADIANS(H1348))),$L$3:$L$513)</f>
        <v>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cm="1">
        <f t="array" ref="J1349">LOOKUP(1,1/FREQUENCY(0,SIN((RADIANS($M$3:$M$513-H1349))/2)^2+SIN((RADIANS($N$3:$N$513-I1349))/2)^2*COS(RADIANS($M$3:$M$513))*COS(RADIANS(H1349))),$L$3:$L$513)</f>
        <v>470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cm="1">
        <f t="array" ref="J1350">LOOKUP(1,1/FREQUENCY(0,SIN((RADIANS($M$3:$M$513-H1350))/2)^2+SIN((RADIANS($N$3:$N$513-I1350))/2)^2*COS(RADIANS($M$3:$M$513))*COS(RADIANS(H1350))),$L$3:$L$513)</f>
        <v>223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cm="1">
        <f t="array" ref="J1351">LOOKUP(1,1/FREQUENCY(0,SIN((RADIANS($M$3:$M$513-H1351))/2)^2+SIN((RADIANS($N$3:$N$513-I1351))/2)^2*COS(RADIANS($M$3:$M$513))*COS(RADIANS(H1351))),$L$3:$L$513)</f>
        <v>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cm="1">
        <f t="array" ref="J1352">LOOKUP(1,1/FREQUENCY(0,SIN((RADIANS($M$3:$M$513-H1352))/2)^2+SIN((RADIANS($N$3:$N$513-I1352))/2)^2*COS(RADIANS($M$3:$M$513))*COS(RADIANS(H1352))),$L$3:$L$513)</f>
        <v>468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cm="1">
        <f t="array" ref="J1353">LOOKUP(1,1/FREQUENCY(0,SIN((RADIANS($M$3:$M$513-H1353))/2)^2+SIN((RADIANS($N$3:$N$513-I1353))/2)^2*COS(RADIANS($M$3:$M$513))*COS(RADIANS(H1353))),$L$3:$L$513)</f>
        <v>468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cm="1">
        <f t="array" ref="J1354">LOOKUP(1,1/FREQUENCY(0,SIN((RADIANS($M$3:$M$513-H1354))/2)^2+SIN((RADIANS($N$3:$N$513-I1354))/2)^2*COS(RADIANS($M$3:$M$513))*COS(RADIANS(H1354))),$L$3:$L$513)</f>
        <v>223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cm="1">
        <f t="array" ref="J1355">LOOKUP(1,1/FREQUENCY(0,SIN((RADIANS($M$3:$M$513-H1355))/2)^2+SIN((RADIANS($N$3:$N$513-I1355))/2)^2*COS(RADIANS($M$3:$M$513))*COS(RADIANS(H1355))),$L$3:$L$513)</f>
        <v>223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cm="1">
        <f t="array" ref="J1356">LOOKUP(1,1/FREQUENCY(0,SIN((RADIANS($M$3:$M$513-H1356))/2)^2+SIN((RADIANS($N$3:$N$513-I1356))/2)^2*COS(RADIANS($M$3:$M$513))*COS(RADIANS(H1356))),$L$3:$L$513)</f>
        <v>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cm="1">
        <f t="array" ref="J1357">LOOKUP(1,1/FREQUENCY(0,SIN((RADIANS($M$3:$M$513-H1357))/2)^2+SIN((RADIANS($N$3:$N$513-I1357))/2)^2*COS(RADIANS($M$3:$M$513))*COS(RADIANS(H1357))),$L$3:$L$513)</f>
        <v>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cm="1">
        <f t="array" ref="J1358">LOOKUP(1,1/FREQUENCY(0,SIN((RADIANS($M$3:$M$513-H1358))/2)^2+SIN((RADIANS($N$3:$N$513-I1358))/2)^2*COS(RADIANS($M$3:$M$513))*COS(RADIANS(H1358))),$L$3:$L$513)</f>
        <v>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cm="1">
        <f t="array" ref="J1359">LOOKUP(1,1/FREQUENCY(0,SIN((RADIANS($M$3:$M$513-H1359))/2)^2+SIN((RADIANS($N$3:$N$513-I1359))/2)^2*COS(RADIANS($M$3:$M$513))*COS(RADIANS(H1359))),$L$3:$L$513)</f>
        <v>471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cm="1">
        <f t="array" ref="J1360">LOOKUP(1,1/FREQUENCY(0,SIN((RADIANS($M$3:$M$513-H1360))/2)^2+SIN((RADIANS($N$3:$N$513-I1360))/2)^2*COS(RADIANS($M$3:$M$513))*COS(RADIANS(H1360))),$L$3:$L$513)</f>
        <v>223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cm="1">
        <f t="array" ref="J1361">LOOKUP(1,1/FREQUENCY(0,SIN((RADIANS($M$3:$M$513-H1361))/2)^2+SIN((RADIANS($N$3:$N$513-I1361))/2)^2*COS(RADIANS($M$3:$M$513))*COS(RADIANS(H1361))),$L$3:$L$513)</f>
        <v>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cm="1">
        <f t="array" ref="J1362">LOOKUP(1,1/FREQUENCY(0,SIN((RADIANS($M$3:$M$513-H1362))/2)^2+SIN((RADIANS($N$3:$N$513-I1362))/2)^2*COS(RADIANS($M$3:$M$513))*COS(RADIANS(H1362))),$L$3:$L$513)</f>
        <v>294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cm="1">
        <f t="array" ref="J1363">LOOKUP(1,1/FREQUENCY(0,SIN((RADIANS($M$3:$M$513-H1363))/2)^2+SIN((RADIANS($N$3:$N$513-I1363))/2)^2*COS(RADIANS($M$3:$M$513))*COS(RADIANS(H1363))),$L$3:$L$513)</f>
        <v>296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cm="1">
        <f t="array" ref="J1364">LOOKUP(1,1/FREQUENCY(0,SIN((RADIANS($M$3:$M$513-H1364))/2)^2+SIN((RADIANS($N$3:$N$513-I1364))/2)^2*COS(RADIANS($M$3:$M$513))*COS(RADIANS(H1364))),$L$3:$L$513)</f>
        <v>468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cm="1">
        <f t="array" ref="J1365">LOOKUP(1,1/FREQUENCY(0,SIN((RADIANS($M$3:$M$513-H1365))/2)^2+SIN((RADIANS($N$3:$N$513-I1365))/2)^2*COS(RADIANS($M$3:$M$513))*COS(RADIANS(H1365))),$L$3:$L$513)</f>
        <v>468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cm="1">
        <f t="array" ref="J1366">LOOKUP(1,1/FREQUENCY(0,SIN((RADIANS($M$3:$M$513-H1366))/2)^2+SIN((RADIANS($N$3:$N$513-I1366))/2)^2*COS(RADIANS($M$3:$M$513))*COS(RADIANS(H1366))),$L$3:$L$513)</f>
        <v>223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cm="1">
        <f t="array" ref="J1367">LOOKUP(1,1/FREQUENCY(0,SIN((RADIANS($M$3:$M$513-H1367))/2)^2+SIN((RADIANS($N$3:$N$513-I1367))/2)^2*COS(RADIANS($M$3:$M$513))*COS(RADIANS(H1367))),$L$3:$L$513)</f>
        <v>223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cm="1">
        <f t="array" ref="J1368">LOOKUP(1,1/FREQUENCY(0,SIN((RADIANS($M$3:$M$513-H1368))/2)^2+SIN((RADIANS($N$3:$N$513-I1368))/2)^2*COS(RADIANS($M$3:$M$513))*COS(RADIANS(H1368))),$L$3:$L$513)</f>
        <v>223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cm="1">
        <f t="array" ref="J1369">LOOKUP(1,1/FREQUENCY(0,SIN((RADIANS($M$3:$M$513-H1369))/2)^2+SIN((RADIANS($N$3:$N$513-I1369))/2)^2*COS(RADIANS($M$3:$M$513))*COS(RADIANS(H1369))),$L$3:$L$513)</f>
        <v>223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cm="1">
        <f t="array" ref="J1370">LOOKUP(1,1/FREQUENCY(0,SIN((RADIANS($M$3:$M$513-H1370))/2)^2+SIN((RADIANS($N$3:$N$513-I1370))/2)^2*COS(RADIANS($M$3:$M$513))*COS(RADIANS(H1370))),$L$3:$L$513)</f>
        <v>223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cm="1">
        <f t="array" ref="J1371">LOOKUP(1,1/FREQUENCY(0,SIN((RADIANS($M$3:$M$513-H1371))/2)^2+SIN((RADIANS($N$3:$N$513-I1371))/2)^2*COS(RADIANS($M$3:$M$513))*COS(RADIANS(H1371))),$L$3:$L$513)</f>
        <v>298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cm="1">
        <f t="array" ref="J1372">LOOKUP(1,1/FREQUENCY(0,SIN((RADIANS($M$3:$M$513-H1372))/2)^2+SIN((RADIANS($N$3:$N$513-I1372))/2)^2*COS(RADIANS($M$3:$M$513))*COS(RADIANS(H1372))),$L$3:$L$513)</f>
        <v>470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cm="1">
        <f t="array" ref="J1373">LOOKUP(1,1/FREQUENCY(0,SIN((RADIANS($M$3:$M$513-H1373))/2)^2+SIN((RADIANS($N$3:$N$513-I1373))/2)^2*COS(RADIANS($M$3:$M$513))*COS(RADIANS(H1373))),$L$3:$L$513)</f>
        <v>470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cm="1">
        <f t="array" ref="J1374">LOOKUP(1,1/FREQUENCY(0,SIN((RADIANS($M$3:$M$513-H1374))/2)^2+SIN((RADIANS($N$3:$N$513-I1374))/2)^2*COS(RADIANS($M$3:$M$513))*COS(RADIANS(H1374))),$L$3:$L$513)</f>
        <v>470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cm="1">
        <f t="array" ref="J1375">LOOKUP(1,1/FREQUENCY(0,SIN((RADIANS($M$3:$M$513-H1375))/2)^2+SIN((RADIANS($N$3:$N$513-I1375))/2)^2*COS(RADIANS($M$3:$M$513))*COS(RADIANS(H1375))),$L$3:$L$513)</f>
        <v>470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cm="1">
        <f t="array" ref="J1376">LOOKUP(1,1/FREQUENCY(0,SIN((RADIANS($M$3:$M$513-H1376))/2)^2+SIN((RADIANS($N$3:$N$513-I1376))/2)^2*COS(RADIANS($M$3:$M$513))*COS(RADIANS(H1376))),$L$3:$L$513)</f>
        <v>298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cm="1">
        <f t="array" ref="J1377">LOOKUP(1,1/FREQUENCY(0,SIN((RADIANS($M$3:$M$513-H1377))/2)^2+SIN((RADIANS($N$3:$N$513-I1377))/2)^2*COS(RADIANS($M$3:$M$513))*COS(RADIANS(H1377))),$L$3:$L$513)</f>
        <v>298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cm="1">
        <f t="array" ref="J1378">LOOKUP(1,1/FREQUENCY(0,SIN((RADIANS($M$3:$M$513-H1378))/2)^2+SIN((RADIANS($N$3:$N$513-I1378))/2)^2*COS(RADIANS($M$3:$M$513))*COS(RADIANS(H1378))),$L$3:$L$513)</f>
        <v>298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cm="1">
        <f t="array" ref="J1379">LOOKUP(1,1/FREQUENCY(0,SIN((RADIANS($M$3:$M$513-H1379))/2)^2+SIN((RADIANS($N$3:$N$513-I1379))/2)^2*COS(RADIANS($M$3:$M$513))*COS(RADIANS(H1379))),$L$3:$L$513)</f>
        <v>298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cm="1">
        <f t="array" ref="J1380">LOOKUP(1,1/FREQUENCY(0,SIN((RADIANS($M$3:$M$513-H1380))/2)^2+SIN((RADIANS($N$3:$N$513-I1380))/2)^2*COS(RADIANS($M$3:$M$513))*COS(RADIANS(H1380))),$L$3:$L$513)</f>
        <v>470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cm="1">
        <f t="array" ref="J1381">LOOKUP(1,1/FREQUENCY(0,SIN((RADIANS($M$3:$M$513-H1381))/2)^2+SIN((RADIANS($N$3:$N$513-I1381))/2)^2*COS(RADIANS($M$3:$M$513))*COS(RADIANS(H1381))),$L$3:$L$513)</f>
        <v>470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cm="1">
        <f t="array" ref="J1382">LOOKUP(1,1/FREQUENCY(0,SIN((RADIANS($M$3:$M$513-H1382))/2)^2+SIN((RADIANS($N$3:$N$513-I1382))/2)^2*COS(RADIANS($M$3:$M$513))*COS(RADIANS(H1382))),$L$3:$L$513)</f>
        <v>470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cm="1">
        <f t="array" ref="J1383">LOOKUP(1,1/FREQUENCY(0,SIN((RADIANS($M$3:$M$513-H1383))/2)^2+SIN((RADIANS($N$3:$N$513-I1383))/2)^2*COS(RADIANS($M$3:$M$513))*COS(RADIANS(H1383))),$L$3:$L$513)</f>
        <v>470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cm="1">
        <f t="array" ref="J1384">LOOKUP(1,1/FREQUENCY(0,SIN((RADIANS($M$3:$M$513-H1384))/2)^2+SIN((RADIANS($N$3:$N$513-I1384))/2)^2*COS(RADIANS($M$3:$M$513))*COS(RADIANS(H1384))),$L$3:$L$513)</f>
        <v>470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cm="1">
        <f t="array" ref="J1385">LOOKUP(1,1/FREQUENCY(0,SIN((RADIANS($M$3:$M$513-H1385))/2)^2+SIN((RADIANS($N$3:$N$513-I1385))/2)^2*COS(RADIANS($M$3:$M$513))*COS(RADIANS(H1385))),$L$3:$L$513)</f>
        <v>470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cm="1">
        <f t="array" ref="J1386">LOOKUP(1,1/FREQUENCY(0,SIN((RADIANS($M$3:$M$513-H1386))/2)^2+SIN((RADIANS($N$3:$N$513-I1386))/2)^2*COS(RADIANS($M$3:$M$513))*COS(RADIANS(H1386))),$L$3:$L$513)</f>
        <v>470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cm="1">
        <f t="array" ref="J1387">LOOKUP(1,1/FREQUENCY(0,SIN((RADIANS($M$3:$M$513-H1387))/2)^2+SIN((RADIANS($N$3:$N$513-I1387))/2)^2*COS(RADIANS($M$3:$M$513))*COS(RADIANS(H1387))),$L$3:$L$513)</f>
        <v>470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cm="1">
        <f t="array" ref="J1388">LOOKUP(1,1/FREQUENCY(0,SIN((RADIANS($M$3:$M$513-H1388))/2)^2+SIN((RADIANS($N$3:$N$513-I1388))/2)^2*COS(RADIANS($M$3:$M$513))*COS(RADIANS(H1388))),$L$3:$L$513)</f>
        <v>470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cm="1">
        <f t="array" ref="J1389">LOOKUP(1,1/FREQUENCY(0,SIN((RADIANS($M$3:$M$513-H1389))/2)^2+SIN((RADIANS($N$3:$N$513-I1389))/2)^2*COS(RADIANS($M$3:$M$513))*COS(RADIANS(H1389))),$L$3:$L$513)</f>
        <v>3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cm="1">
        <f t="array" ref="J1390">LOOKUP(1,1/FREQUENCY(0,SIN((RADIANS($M$3:$M$513-H1390))/2)^2+SIN((RADIANS($N$3:$N$513-I1390))/2)^2*COS(RADIANS($M$3:$M$513))*COS(RADIANS(H1390))),$L$3:$L$513)</f>
        <v>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cm="1">
        <f t="array" ref="J1391">LOOKUP(1,1/FREQUENCY(0,SIN((RADIANS($M$3:$M$513-H1391))/2)^2+SIN((RADIANS($N$3:$N$513-I1391))/2)^2*COS(RADIANS($M$3:$M$513))*COS(RADIANS(H1391))),$L$3:$L$513)</f>
        <v>470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cm="1">
        <f t="array" ref="J1392">LOOKUP(1,1/FREQUENCY(0,SIN((RADIANS($M$3:$M$513-H1392))/2)^2+SIN((RADIANS($N$3:$N$513-I1392))/2)^2*COS(RADIANS($M$3:$M$513))*COS(RADIANS(H1392))),$L$3:$L$513)</f>
        <v>470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cm="1">
        <f t="array" ref="J1393">LOOKUP(1,1/FREQUENCY(0,SIN((RADIANS($M$3:$M$513-H1393))/2)^2+SIN((RADIANS($N$3:$N$513-I1393))/2)^2*COS(RADIANS($M$3:$M$513))*COS(RADIANS(H1393))),$L$3:$L$513)</f>
        <v>223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cm="1">
        <f t="array" ref="J1394">LOOKUP(1,1/FREQUENCY(0,SIN((RADIANS($M$3:$M$513-H1394))/2)^2+SIN((RADIANS($N$3:$N$513-I1394))/2)^2*COS(RADIANS($M$3:$M$513))*COS(RADIANS(H1394))),$L$3:$L$513)</f>
        <v>469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cm="1">
        <f t="array" ref="J1395">LOOKUP(1,1/FREQUENCY(0,SIN((RADIANS($M$3:$M$513-H1395))/2)^2+SIN((RADIANS($N$3:$N$513-I1395))/2)^2*COS(RADIANS($M$3:$M$513))*COS(RADIANS(H1395))),$L$3:$L$513)</f>
        <v>223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cm="1">
        <f t="array" ref="J1396">LOOKUP(1,1/FREQUENCY(0,SIN((RADIANS($M$3:$M$513-H1396))/2)^2+SIN((RADIANS($N$3:$N$513-I1396))/2)^2*COS(RADIANS($M$3:$M$513))*COS(RADIANS(H1396))),$L$3:$L$513)</f>
        <v>469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cm="1">
        <f t="array" ref="J1397">LOOKUP(1,1/FREQUENCY(0,SIN((RADIANS($M$3:$M$513-H1397))/2)^2+SIN((RADIANS($N$3:$N$513-I1397))/2)^2*COS(RADIANS($M$3:$M$513))*COS(RADIANS(H1397))),$L$3:$L$513)</f>
        <v>223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cm="1">
        <f t="array" ref="J1398">LOOKUP(1,1/FREQUENCY(0,SIN((RADIANS($M$3:$M$513-H1398))/2)^2+SIN((RADIANS($N$3:$N$513-I1398))/2)^2*COS(RADIANS($M$3:$M$513))*COS(RADIANS(H1398))),$L$3:$L$513)</f>
        <v>223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cm="1">
        <f t="array" ref="J1399">LOOKUP(1,1/FREQUENCY(0,SIN((RADIANS($M$3:$M$513-H1399))/2)^2+SIN((RADIANS($N$3:$N$513-I1399))/2)^2*COS(RADIANS($M$3:$M$513))*COS(RADIANS(H1399))),$L$3:$L$513)</f>
        <v>223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cm="1">
        <f t="array" ref="J1400">LOOKUP(1,1/FREQUENCY(0,SIN((RADIANS($M$3:$M$513-H1400))/2)^2+SIN((RADIANS($N$3:$N$513-I1400))/2)^2*COS(RADIANS($M$3:$M$513))*COS(RADIANS(H1400))),$L$3:$L$513)</f>
        <v>223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cm="1">
        <f t="array" ref="J1401">LOOKUP(1,1/FREQUENCY(0,SIN((RADIANS($M$3:$M$513-H1401))/2)^2+SIN((RADIANS($N$3:$N$513-I1401))/2)^2*COS(RADIANS($M$3:$M$513))*COS(RADIANS(H1401))),$L$3:$L$513)</f>
        <v>469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cm="1">
        <f t="array" ref="J1402">LOOKUP(1,1/FREQUENCY(0,SIN((RADIANS($M$3:$M$513-H1402))/2)^2+SIN((RADIANS($N$3:$N$513-I1402))/2)^2*COS(RADIANS($M$3:$M$513))*COS(RADIANS(H1402))),$L$3:$L$513)</f>
        <v>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cm="1">
        <f t="array" ref="J1403">LOOKUP(1,1/FREQUENCY(0,SIN((RADIANS($M$3:$M$513-H1403))/2)^2+SIN((RADIANS($N$3:$N$513-I1403))/2)^2*COS(RADIANS($M$3:$M$513))*COS(RADIANS(H1403))),$L$3:$L$513)</f>
        <v>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cm="1">
        <f t="array" ref="J1404">LOOKUP(1,1/FREQUENCY(0,SIN((RADIANS($M$3:$M$513-H1404))/2)^2+SIN((RADIANS($N$3:$N$513-I1404))/2)^2*COS(RADIANS($M$3:$M$513))*COS(RADIANS(H1404))),$L$3:$L$513)</f>
        <v>291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cm="1">
        <f t="array" ref="J1405">LOOKUP(1,1/FREQUENCY(0,SIN((RADIANS($M$3:$M$513-H1405))/2)^2+SIN((RADIANS($N$3:$N$513-I1405))/2)^2*COS(RADIANS($M$3:$M$513))*COS(RADIANS(H1405))),$L$3:$L$513)</f>
        <v>291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cm="1">
        <f t="array" ref="J1406">LOOKUP(1,1/FREQUENCY(0,SIN((RADIANS($M$3:$M$513-H1406))/2)^2+SIN((RADIANS($N$3:$N$513-I1406))/2)^2*COS(RADIANS($M$3:$M$513))*COS(RADIANS(H1406))),$L$3:$L$513)</f>
        <v>464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cm="1">
        <f t="array" ref="J1407">LOOKUP(1,1/FREQUENCY(0,SIN((RADIANS($M$3:$M$513-H1407))/2)^2+SIN((RADIANS($N$3:$N$513-I1407))/2)^2*COS(RADIANS($M$3:$M$513))*COS(RADIANS(H1407))),$L$3:$L$513)</f>
        <v>464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cm="1">
        <f t="array" ref="J1408">LOOKUP(1,1/FREQUENCY(0,SIN((RADIANS($M$3:$M$513-H1408))/2)^2+SIN((RADIANS($N$3:$N$513-I1408))/2)^2*COS(RADIANS($M$3:$M$513))*COS(RADIANS(H1408))),$L$3:$L$513)</f>
        <v>464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cm="1">
        <f t="array" ref="J1409">LOOKUP(1,1/FREQUENCY(0,SIN((RADIANS($M$3:$M$513-H1409))/2)^2+SIN((RADIANS($N$3:$N$513-I1409))/2)^2*COS(RADIANS($M$3:$M$513))*COS(RADIANS(H1409))),$L$3:$L$513)</f>
        <v>291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cm="1">
        <f t="array" ref="J1410">LOOKUP(1,1/FREQUENCY(0,SIN((RADIANS($M$3:$M$513-H1410))/2)^2+SIN((RADIANS($N$3:$N$513-I1410))/2)^2*COS(RADIANS($M$3:$M$513))*COS(RADIANS(H1410))),$L$3:$L$513)</f>
        <v>291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cm="1">
        <f t="array" ref="J1411">LOOKUP(1,1/FREQUENCY(0,SIN((RADIANS($M$3:$M$513-H1411))/2)^2+SIN((RADIANS($N$3:$N$513-I1411))/2)^2*COS(RADIANS($M$3:$M$513))*COS(RADIANS(H1411))),$L$3:$L$513)</f>
        <v>291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cm="1">
        <f t="array" ref="J1412">LOOKUP(1,1/FREQUENCY(0,SIN((RADIANS($M$3:$M$513-H1412))/2)^2+SIN((RADIANS($N$3:$N$513-I1412))/2)^2*COS(RADIANS($M$3:$M$513))*COS(RADIANS(H1412))),$L$3:$L$513)</f>
        <v>464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cm="1">
        <f t="array" ref="J1413">LOOKUP(1,1/FREQUENCY(0,SIN((RADIANS($M$3:$M$513-H1413))/2)^2+SIN((RADIANS($N$3:$N$513-I1413))/2)^2*COS(RADIANS($M$3:$M$513))*COS(RADIANS(H1413))),$L$3:$L$513)</f>
        <v>291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cm="1">
        <f t="array" ref="J1414">LOOKUP(1,1/FREQUENCY(0,SIN((RADIANS($M$3:$M$513-H1414))/2)^2+SIN((RADIANS($N$3:$N$513-I1414))/2)^2*COS(RADIANS($M$3:$M$513))*COS(RADIANS(H1414))),$L$3:$L$513)</f>
        <v>464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cm="1">
        <f t="array" ref="J1415">LOOKUP(1,1/FREQUENCY(0,SIN((RADIANS($M$3:$M$513-H1415))/2)^2+SIN((RADIANS($N$3:$N$513-I1415))/2)^2*COS(RADIANS($M$3:$M$513))*COS(RADIANS(H1415))),$L$3:$L$513)</f>
        <v>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cm="1">
        <f t="array" ref="J1416">LOOKUP(1,1/FREQUENCY(0,SIN((RADIANS($M$3:$M$513-H1416))/2)^2+SIN((RADIANS($N$3:$N$513-I1416))/2)^2*COS(RADIANS($M$3:$M$513))*COS(RADIANS(H1416))),$L$3:$L$513)</f>
        <v>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cm="1">
        <f t="array" ref="J1417">LOOKUP(1,1/FREQUENCY(0,SIN((RADIANS($M$3:$M$513-H1417))/2)^2+SIN((RADIANS($N$3:$N$513-I1417))/2)^2*COS(RADIANS($M$3:$M$513))*COS(RADIANS(H1417))),$L$3:$L$513)</f>
        <v>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cm="1">
        <f t="array" ref="J1418">LOOKUP(1,1/FREQUENCY(0,SIN((RADIANS($M$3:$M$513-H1418))/2)^2+SIN((RADIANS($N$3:$N$513-I1418))/2)^2*COS(RADIANS($M$3:$M$513))*COS(RADIANS(H1418))),$L$3:$L$513)</f>
        <v>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cm="1">
        <f t="array" ref="J1419">LOOKUP(1,1/FREQUENCY(0,SIN((RADIANS($M$3:$M$513-H1419))/2)^2+SIN((RADIANS($N$3:$N$513-I1419))/2)^2*COS(RADIANS($M$3:$M$513))*COS(RADIANS(H1419))),$L$3:$L$513)</f>
        <v>206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cm="1">
        <f t="array" ref="J1420">LOOKUP(1,1/FREQUENCY(0,SIN((RADIANS($M$3:$M$513-H1420))/2)^2+SIN((RADIANS($N$3:$N$513-I1420))/2)^2*COS(RADIANS($M$3:$M$513))*COS(RADIANS(H1420))),$L$3:$L$513)</f>
        <v>206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cm="1">
        <f t="array" ref="J1421">LOOKUP(1,1/FREQUENCY(0,SIN((RADIANS($M$3:$M$513-H1421))/2)^2+SIN((RADIANS($N$3:$N$513-I1421))/2)^2*COS(RADIANS($M$3:$M$513))*COS(RADIANS(H1421))),$L$3:$L$513)</f>
        <v>206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cm="1">
        <f t="array" ref="J1422">LOOKUP(1,1/FREQUENCY(0,SIN((RADIANS($M$3:$M$513-H1422))/2)^2+SIN((RADIANS($N$3:$N$513-I1422))/2)^2*COS(RADIANS($M$3:$M$513))*COS(RADIANS(H1422))),$L$3:$L$513)</f>
        <v>206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cm="1">
        <f t="array" ref="J1423">LOOKUP(1,1/FREQUENCY(0,SIN((RADIANS($M$3:$M$513-H1423))/2)^2+SIN((RADIANS($N$3:$N$513-I1423))/2)^2*COS(RADIANS($M$3:$M$513))*COS(RADIANS(H1423))),$L$3:$L$513)</f>
        <v>464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cm="1">
        <f t="array" ref="J1424">LOOKUP(1,1/FREQUENCY(0,SIN((RADIANS($M$3:$M$513-H1424))/2)^2+SIN((RADIANS($N$3:$N$513-I1424))/2)^2*COS(RADIANS($M$3:$M$513))*COS(RADIANS(H1424))),$L$3:$L$513)</f>
        <v>463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cm="1">
        <f t="array" ref="J1425">LOOKUP(1,1/FREQUENCY(0,SIN((RADIANS($M$3:$M$513-H1425))/2)^2+SIN((RADIANS($N$3:$N$513-I1425))/2)^2*COS(RADIANS($M$3:$M$513))*COS(RADIANS(H1425))),$L$3:$L$513)</f>
        <v>463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cm="1">
        <f t="array" ref="J1426">LOOKUP(1,1/FREQUENCY(0,SIN((RADIANS($M$3:$M$513-H1426))/2)^2+SIN((RADIANS($N$3:$N$513-I1426))/2)^2*COS(RADIANS($M$3:$M$513))*COS(RADIANS(H1426))),$L$3:$L$513)</f>
        <v>463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cm="1">
        <f t="array" ref="J1427">LOOKUP(1,1/FREQUENCY(0,SIN((RADIANS($M$3:$M$513-H1427))/2)^2+SIN((RADIANS($N$3:$N$513-I1427))/2)^2*COS(RADIANS($M$3:$M$513))*COS(RADIANS(H1427))),$L$3:$L$513)</f>
        <v>463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cm="1">
        <f t="array" ref="J1428">LOOKUP(1,1/FREQUENCY(0,SIN((RADIANS($M$3:$M$513-H1428))/2)^2+SIN((RADIANS($N$3:$N$513-I1428))/2)^2*COS(RADIANS($M$3:$M$513))*COS(RADIANS(H1428))),$L$3:$L$513)</f>
        <v>463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cm="1">
        <f t="array" ref="J1429">LOOKUP(1,1/FREQUENCY(0,SIN((RADIANS($M$3:$M$513-H1429))/2)^2+SIN((RADIANS($N$3:$N$513-I1429))/2)^2*COS(RADIANS($M$3:$M$513))*COS(RADIANS(H1429))),$L$3:$L$513)</f>
        <v>464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cm="1">
        <f t="array" ref="J1430">LOOKUP(1,1/FREQUENCY(0,SIN((RADIANS($M$3:$M$513-H1430))/2)^2+SIN((RADIANS($N$3:$N$513-I1430))/2)^2*COS(RADIANS($M$3:$M$513))*COS(RADIANS(H1430))),$L$3:$L$513)</f>
        <v>464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cm="1">
        <f t="array" ref="J1431">LOOKUP(1,1/FREQUENCY(0,SIN((RADIANS($M$3:$M$513-H1431))/2)^2+SIN((RADIANS($N$3:$N$513-I1431))/2)^2*COS(RADIANS($M$3:$M$513))*COS(RADIANS(H1431))),$L$3:$L$513)</f>
        <v>464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cm="1">
        <f t="array" ref="J1432">LOOKUP(1,1/FREQUENCY(0,SIN((RADIANS($M$3:$M$513-H1432))/2)^2+SIN((RADIANS($N$3:$N$513-I1432))/2)^2*COS(RADIANS($M$3:$M$513))*COS(RADIANS(H1432))),$L$3:$L$513)</f>
        <v>464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cm="1">
        <f t="array" ref="J1433">LOOKUP(1,1/FREQUENCY(0,SIN((RADIANS($M$3:$M$513-H1433))/2)^2+SIN((RADIANS($N$3:$N$513-I1433))/2)^2*COS(RADIANS($M$3:$M$513))*COS(RADIANS(H1433))),$L$3:$L$513)</f>
        <v>291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cm="1">
        <f t="array" ref="J1434">LOOKUP(1,1/FREQUENCY(0,SIN((RADIANS($M$3:$M$513-H1434))/2)^2+SIN((RADIANS($N$3:$N$513-I1434))/2)^2*COS(RADIANS($M$3:$M$513))*COS(RADIANS(H1434))),$L$3:$L$513)</f>
        <v>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cm="1">
        <f t="array" ref="J1435">LOOKUP(1,1/FREQUENCY(0,SIN((RADIANS($M$3:$M$513-H1435))/2)^2+SIN((RADIANS($N$3:$N$513-I1435))/2)^2*COS(RADIANS($M$3:$M$513))*COS(RADIANS(H1435))),$L$3:$L$513)</f>
        <v>291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cm="1">
        <f t="array" ref="J1436">LOOKUP(1,1/FREQUENCY(0,SIN((RADIANS($M$3:$M$513-H1436))/2)^2+SIN((RADIANS($N$3:$N$513-I1436))/2)^2*COS(RADIANS($M$3:$M$513))*COS(RADIANS(H1436))),$L$3:$L$513)</f>
        <v>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cm="1">
        <f t="array" ref="J1437">LOOKUP(1,1/FREQUENCY(0,SIN((RADIANS($M$3:$M$513-H1437))/2)^2+SIN((RADIANS($N$3:$N$513-I1437))/2)^2*COS(RADIANS($M$3:$M$513))*COS(RADIANS(H1437))),$L$3:$L$513)</f>
        <v>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cm="1">
        <f t="array" ref="J1438">LOOKUP(1,1/FREQUENCY(0,SIN((RADIANS($M$3:$M$513-H1438))/2)^2+SIN((RADIANS($N$3:$N$513-I1438))/2)^2*COS(RADIANS($M$3:$M$513))*COS(RADIANS(H1438))),$L$3:$L$513)</f>
        <v>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cm="1">
        <f t="array" ref="J1439">LOOKUP(1,1/FREQUENCY(0,SIN((RADIANS($M$3:$M$513-H1439))/2)^2+SIN((RADIANS($N$3:$N$513-I1439))/2)^2*COS(RADIANS($M$3:$M$513))*COS(RADIANS(H1439))),$L$3:$L$513)</f>
        <v>381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cm="1">
        <f t="array" ref="J1440">LOOKUP(1,1/FREQUENCY(0,SIN((RADIANS($M$3:$M$513-H1440))/2)^2+SIN((RADIANS($N$3:$N$513-I1440))/2)^2*COS(RADIANS($M$3:$M$513))*COS(RADIANS(H1440))),$L$3:$L$513)</f>
        <v>381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cm="1">
        <f t="array" ref="J1441">LOOKUP(1,1/FREQUENCY(0,SIN((RADIANS($M$3:$M$513-H1441))/2)^2+SIN((RADIANS($N$3:$N$513-I1441))/2)^2*COS(RADIANS($M$3:$M$513))*COS(RADIANS(H1441))),$L$3:$L$513)</f>
        <v>380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cm="1">
        <f t="array" ref="J1442">LOOKUP(1,1/FREQUENCY(0,SIN((RADIANS($M$3:$M$513-H1442))/2)^2+SIN((RADIANS($N$3:$N$513-I1442))/2)^2*COS(RADIANS($M$3:$M$513))*COS(RADIANS(H1442))),$L$3:$L$513)</f>
        <v>369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cm="1">
        <f t="array" ref="J1443">LOOKUP(1,1/FREQUENCY(0,SIN((RADIANS($M$3:$M$513-H1443))/2)^2+SIN((RADIANS($N$3:$N$513-I1443))/2)^2*COS(RADIANS($M$3:$M$513))*COS(RADIANS(H1443))),$L$3:$L$513)</f>
        <v>381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cm="1">
        <f t="array" ref="J1444">LOOKUP(1,1/FREQUENCY(0,SIN((RADIANS($M$3:$M$513-H1444))/2)^2+SIN((RADIANS($N$3:$N$513-I1444))/2)^2*COS(RADIANS($M$3:$M$513))*COS(RADIANS(H1444))),$L$3:$L$513)</f>
        <v>381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cm="1">
        <f t="array" ref="J1445">LOOKUP(1,1/FREQUENCY(0,SIN((RADIANS($M$3:$M$513-H1445))/2)^2+SIN((RADIANS($N$3:$N$513-I1445))/2)^2*COS(RADIANS($M$3:$M$513))*COS(RADIANS(H1445))),$L$3:$L$513)</f>
        <v>381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cm="1">
        <f t="array" ref="J1446">LOOKUP(1,1/FREQUENCY(0,SIN((RADIANS($M$3:$M$513-H1446))/2)^2+SIN((RADIANS($N$3:$N$513-I1446))/2)^2*COS(RADIANS($M$3:$M$513))*COS(RADIANS(H1446))),$L$3:$L$513)</f>
        <v>381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cm="1">
        <f t="array" ref="J1447">LOOKUP(1,1/FREQUENCY(0,SIN((RADIANS($M$3:$M$513-H1447))/2)^2+SIN((RADIANS($N$3:$N$513-I1447))/2)^2*COS(RADIANS($M$3:$M$513))*COS(RADIANS(H1447))),$L$3:$L$513)</f>
        <v>381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cm="1">
        <f t="array" ref="J1448">LOOKUP(1,1/FREQUENCY(0,SIN((RADIANS($M$3:$M$513-H1448))/2)^2+SIN((RADIANS($N$3:$N$513-I1448))/2)^2*COS(RADIANS($M$3:$M$513))*COS(RADIANS(H1448))),$L$3:$L$513)</f>
        <v>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cm="1">
        <f t="array" ref="J1449">LOOKUP(1,1/FREQUENCY(0,SIN((RADIANS($M$3:$M$513-H1449))/2)^2+SIN((RADIANS($N$3:$N$513-I1449))/2)^2*COS(RADIANS($M$3:$M$513))*COS(RADIANS(H1449))),$L$3:$L$513)</f>
        <v>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cm="1">
        <f t="array" ref="J1450">LOOKUP(1,1/FREQUENCY(0,SIN((RADIANS($M$3:$M$513-H1450))/2)^2+SIN((RADIANS($N$3:$N$513-I1450))/2)^2*COS(RADIANS($M$3:$M$513))*COS(RADIANS(H1450))),$L$3:$L$513)</f>
        <v>1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cm="1">
        <f t="array" ref="J1451">LOOKUP(1,1/FREQUENCY(0,SIN((RADIANS($M$3:$M$513-H1451))/2)^2+SIN((RADIANS($N$3:$N$513-I1451))/2)^2*COS(RADIANS($M$3:$M$513))*COS(RADIANS(H1451))),$L$3:$L$513)</f>
        <v>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cm="1">
        <f t="array" ref="J1452">LOOKUP(1,1/FREQUENCY(0,SIN((RADIANS($M$3:$M$513-H1452))/2)^2+SIN((RADIANS($N$3:$N$513-I1452))/2)^2*COS(RADIANS($M$3:$M$513))*COS(RADIANS(H1452))),$L$3:$L$513)</f>
        <v>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cm="1">
        <f t="array" ref="J1453">LOOKUP(1,1/FREQUENCY(0,SIN((RADIANS($M$3:$M$513-H1453))/2)^2+SIN((RADIANS($N$3:$N$513-I1453))/2)^2*COS(RADIANS($M$3:$M$513))*COS(RADIANS(H1453))),$L$3:$L$513)</f>
        <v>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cm="1">
        <f t="array" ref="J1454">LOOKUP(1,1/FREQUENCY(0,SIN((RADIANS($M$3:$M$513-H1454))/2)^2+SIN((RADIANS($N$3:$N$513-I1454))/2)^2*COS(RADIANS($M$3:$M$513))*COS(RADIANS(H1454))),$L$3:$L$513)</f>
        <v>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cm="1">
        <f t="array" ref="J1455">LOOKUP(1,1/FREQUENCY(0,SIN((RADIANS($M$3:$M$513-H1455))/2)^2+SIN((RADIANS($N$3:$N$513-I1455))/2)^2*COS(RADIANS($M$3:$M$513))*COS(RADIANS(H1455))),$L$3:$L$513)</f>
        <v>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cm="1">
        <f t="array" ref="J1456">LOOKUP(1,1/FREQUENCY(0,SIN((RADIANS($M$3:$M$513-H1456))/2)^2+SIN((RADIANS($N$3:$N$513-I1456))/2)^2*COS(RADIANS($M$3:$M$513))*COS(RADIANS(H1456))),$L$3:$L$513)</f>
        <v>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cm="1">
        <f t="array" ref="J1457">LOOKUP(1,1/FREQUENCY(0,SIN((RADIANS($M$3:$M$513-H1457))/2)^2+SIN((RADIANS($N$3:$N$513-I1457))/2)^2*COS(RADIANS($M$3:$M$513))*COS(RADIANS(H1457))),$L$3:$L$513)</f>
        <v>369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cm="1">
        <f t="array" ref="J1458">LOOKUP(1,1/FREQUENCY(0,SIN((RADIANS($M$3:$M$513-H1458))/2)^2+SIN((RADIANS($N$3:$N$513-I1458))/2)^2*COS(RADIANS($M$3:$M$513))*COS(RADIANS(H1458))),$L$3:$L$513)</f>
        <v>369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cm="1">
        <f t="array" ref="J1459">LOOKUP(1,1/FREQUENCY(0,SIN((RADIANS($M$3:$M$513-H1459))/2)^2+SIN((RADIANS($N$3:$N$513-I1459))/2)^2*COS(RADIANS($M$3:$M$513))*COS(RADIANS(H1459))),$L$3:$L$513)</f>
        <v>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cm="1">
        <f t="array" ref="J1460">LOOKUP(1,1/FREQUENCY(0,SIN((RADIANS($M$3:$M$513-H1460))/2)^2+SIN((RADIANS($N$3:$N$513-I1460))/2)^2*COS(RADIANS($M$3:$M$513))*COS(RADIANS(H1460))),$L$3:$L$513)</f>
        <v>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cm="1">
        <f t="array" ref="J1461">LOOKUP(1,1/FREQUENCY(0,SIN((RADIANS($M$3:$M$513-H1461))/2)^2+SIN((RADIANS($N$3:$N$513-I1461))/2)^2*COS(RADIANS($M$3:$M$513))*COS(RADIANS(H1461))),$L$3:$L$513)</f>
        <v>369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cm="1">
        <f t="array" ref="J1462">LOOKUP(1,1/FREQUENCY(0,SIN((RADIANS($M$3:$M$513-H1462))/2)^2+SIN((RADIANS($N$3:$N$513-I1462))/2)^2*COS(RADIANS($M$3:$M$513))*COS(RADIANS(H1462))),$L$3:$L$513)</f>
        <v>369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cm="1">
        <f t="array" ref="J1463">LOOKUP(1,1/FREQUENCY(0,SIN((RADIANS($M$3:$M$513-H1463))/2)^2+SIN((RADIANS($N$3:$N$513-I1463))/2)^2*COS(RADIANS($M$3:$M$513))*COS(RADIANS(H1463))),$L$3:$L$513)</f>
        <v>369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cm="1">
        <f t="array" ref="J1464">LOOKUP(1,1/FREQUENCY(0,SIN((RADIANS($M$3:$M$513-H1464))/2)^2+SIN((RADIANS($N$3:$N$513-I1464))/2)^2*COS(RADIANS($M$3:$M$513))*COS(RADIANS(H1464))),$L$3:$L$513)</f>
        <v>369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cm="1">
        <f t="array" ref="J1465">LOOKUP(1,1/FREQUENCY(0,SIN((RADIANS($M$3:$M$513-H1465))/2)^2+SIN((RADIANS($N$3:$N$513-I1465))/2)^2*COS(RADIANS($M$3:$M$513))*COS(RADIANS(H1465))),$L$3:$L$513)</f>
        <v>369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cm="1">
        <f t="array" ref="J1466">LOOKUP(1,1/FREQUENCY(0,SIN((RADIANS($M$3:$M$513-H1466))/2)^2+SIN((RADIANS($N$3:$N$513-I1466))/2)^2*COS(RADIANS($M$3:$M$513))*COS(RADIANS(H1466))),$L$3:$L$513)</f>
        <v>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cm="1">
        <f t="array" ref="J1467">LOOKUP(1,1/FREQUENCY(0,SIN((RADIANS($M$3:$M$513-H1467))/2)^2+SIN((RADIANS($N$3:$N$513-I1467))/2)^2*COS(RADIANS($M$3:$M$513))*COS(RADIANS(H1467))),$L$3:$L$513)</f>
        <v>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cm="1">
        <f t="array" ref="J1468">LOOKUP(1,1/FREQUENCY(0,SIN((RADIANS($M$3:$M$513-H1468))/2)^2+SIN((RADIANS($N$3:$N$513-I1468))/2)^2*COS(RADIANS($M$3:$M$513))*COS(RADIANS(H1468))),$L$3:$L$513)</f>
        <v>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cm="1">
        <f t="array" ref="J1469">LOOKUP(1,1/FREQUENCY(0,SIN((RADIANS($M$3:$M$513-H1469))/2)^2+SIN((RADIANS($N$3:$N$513-I1469))/2)^2*COS(RADIANS($M$3:$M$513))*COS(RADIANS(H1469))),$L$3:$L$513)</f>
        <v>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cm="1">
        <f t="array" ref="J1470">LOOKUP(1,1/FREQUENCY(0,SIN((RADIANS($M$3:$M$513-H1470))/2)^2+SIN((RADIANS($N$3:$N$513-I1470))/2)^2*COS(RADIANS($M$3:$M$513))*COS(RADIANS(H1470))),$L$3:$L$513)</f>
        <v>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cm="1">
        <f t="array" ref="J1471">LOOKUP(1,1/FREQUENCY(0,SIN((RADIANS($M$3:$M$513-H1471))/2)^2+SIN((RADIANS($N$3:$N$513-I1471))/2)^2*COS(RADIANS($M$3:$M$513))*COS(RADIANS(H1471))),$L$3:$L$513)</f>
        <v>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cm="1">
        <f t="array" ref="J1472">LOOKUP(1,1/FREQUENCY(0,SIN((RADIANS($M$3:$M$513-H1472))/2)^2+SIN((RADIANS($N$3:$N$513-I1472))/2)^2*COS(RADIANS($M$3:$M$513))*COS(RADIANS(H1472))),$L$3:$L$513)</f>
        <v>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cm="1">
        <f t="array" ref="J1473">LOOKUP(1,1/FREQUENCY(0,SIN((RADIANS($M$3:$M$513-H1473))/2)^2+SIN((RADIANS($N$3:$N$513-I1473))/2)^2*COS(RADIANS($M$3:$M$513))*COS(RADIANS(H1473))),$L$3:$L$513)</f>
        <v>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cm="1">
        <f t="array" ref="J1474">LOOKUP(1,1/FREQUENCY(0,SIN((RADIANS($M$3:$M$513-H1474))/2)^2+SIN((RADIANS($N$3:$N$513-I1474))/2)^2*COS(RADIANS($M$3:$M$513))*COS(RADIANS(H1474))),$L$3:$L$513)</f>
        <v>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cm="1">
        <f t="array" ref="J1475">LOOKUP(1,1/FREQUENCY(0,SIN((RADIANS($M$3:$M$513-H1475))/2)^2+SIN((RADIANS($N$3:$N$513-I1475))/2)^2*COS(RADIANS($M$3:$M$513))*COS(RADIANS(H1475))),$L$3:$L$513)</f>
        <v>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cm="1">
        <f t="array" ref="J1476">LOOKUP(1,1/FREQUENCY(0,SIN((RADIANS($M$3:$M$513-H1476))/2)^2+SIN((RADIANS($N$3:$N$513-I1476))/2)^2*COS(RADIANS($M$3:$M$513))*COS(RADIANS(H1476))),$L$3:$L$513)</f>
        <v>373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cm="1">
        <f t="array" ref="J1477">LOOKUP(1,1/FREQUENCY(0,SIN((RADIANS($M$3:$M$513-H1477))/2)^2+SIN((RADIANS($N$3:$N$513-I1477))/2)^2*COS(RADIANS($M$3:$M$513))*COS(RADIANS(H1477))),$L$3:$L$513)</f>
        <v>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cm="1">
        <f t="array" ref="J1478">LOOKUP(1,1/FREQUENCY(0,SIN((RADIANS($M$3:$M$513-H1478))/2)^2+SIN((RADIANS($N$3:$N$513-I1478))/2)^2*COS(RADIANS($M$3:$M$513))*COS(RADIANS(H1478))),$L$3:$L$513)</f>
        <v>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cm="1">
        <f t="array" ref="J1479">LOOKUP(1,1/FREQUENCY(0,SIN((RADIANS($M$3:$M$513-H1479))/2)^2+SIN((RADIANS($N$3:$N$513-I1479))/2)^2*COS(RADIANS($M$3:$M$513))*COS(RADIANS(H1479))),$L$3:$L$513)</f>
        <v>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cm="1">
        <f t="array" ref="J1480">LOOKUP(1,1/FREQUENCY(0,SIN((RADIANS($M$3:$M$513-H1480))/2)^2+SIN((RADIANS($N$3:$N$513-I1480))/2)^2*COS(RADIANS($M$3:$M$513))*COS(RADIANS(H1480))),$L$3:$L$513)</f>
        <v>373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cm="1">
        <f t="array" ref="J1481">LOOKUP(1,1/FREQUENCY(0,SIN((RADIANS($M$3:$M$513-H1481))/2)^2+SIN((RADIANS($N$3:$N$513-I1481))/2)^2*COS(RADIANS($M$3:$M$513))*COS(RADIANS(H1481))),$L$3:$L$513)</f>
        <v>373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cm="1">
        <f t="array" ref="J1482">LOOKUP(1,1/FREQUENCY(0,SIN((RADIANS($M$3:$M$513-H1482))/2)^2+SIN((RADIANS($N$3:$N$513-I1482))/2)^2*COS(RADIANS($M$3:$M$513))*COS(RADIANS(H1482))),$L$3:$L$513)</f>
        <v>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cm="1">
        <f t="array" ref="J1483">LOOKUP(1,1/FREQUENCY(0,SIN((RADIANS($M$3:$M$513-H1483))/2)^2+SIN((RADIANS($N$3:$N$513-I1483))/2)^2*COS(RADIANS($M$3:$M$513))*COS(RADIANS(H1483))),$L$3:$L$513)</f>
        <v>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cm="1">
        <f t="array" ref="J1484">LOOKUP(1,1/FREQUENCY(0,SIN((RADIANS($M$3:$M$513-H1484))/2)^2+SIN((RADIANS($N$3:$N$513-I1484))/2)^2*COS(RADIANS($M$3:$M$513))*COS(RADIANS(H1484))),$L$3:$L$513)</f>
        <v>296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cm="1">
        <f t="array" ref="J1485">LOOKUP(1,1/FREQUENCY(0,SIN((RADIANS($M$3:$M$513-H1485))/2)^2+SIN((RADIANS($N$3:$N$513-I1485))/2)^2*COS(RADIANS($M$3:$M$513))*COS(RADIANS(H1485))),$L$3:$L$513)</f>
        <v>294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cm="1">
        <f t="array" ref="J1486">LOOKUP(1,1/FREQUENCY(0,SIN((RADIANS($M$3:$M$513-H1486))/2)^2+SIN((RADIANS($N$3:$N$513-I1486))/2)^2*COS(RADIANS($M$3:$M$513))*COS(RADIANS(H1486))),$L$3:$L$513)</f>
        <v>296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cm="1">
        <f t="array" ref="J1487">LOOKUP(1,1/FREQUENCY(0,SIN((RADIANS($M$3:$M$513-H1487))/2)^2+SIN((RADIANS($N$3:$N$513-I1487))/2)^2*COS(RADIANS($M$3:$M$513))*COS(RADIANS(H1487))),$L$3:$L$513)</f>
        <v>294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cm="1">
        <f t="array" ref="J1488">LOOKUP(1,1/FREQUENCY(0,SIN((RADIANS($M$3:$M$513-H1488))/2)^2+SIN((RADIANS($N$3:$N$513-I1488))/2)^2*COS(RADIANS($M$3:$M$513))*COS(RADIANS(H1488))),$L$3:$L$513)</f>
        <v>296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cm="1">
        <f t="array" ref="J1489">LOOKUP(1,1/FREQUENCY(0,SIN((RADIANS($M$3:$M$513-H1489))/2)^2+SIN((RADIANS($N$3:$N$513-I1489))/2)^2*COS(RADIANS($M$3:$M$513))*COS(RADIANS(H1489))),$L$3:$L$513)</f>
        <v>296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cm="1">
        <f t="array" ref="J1490">LOOKUP(1,1/FREQUENCY(0,SIN((RADIANS($M$3:$M$513-H1490))/2)^2+SIN((RADIANS($N$3:$N$513-I1490))/2)^2*COS(RADIANS($M$3:$M$513))*COS(RADIANS(H1490))),$L$3:$L$513)</f>
        <v>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cm="1">
        <f t="array" ref="J1491">LOOKUP(1,1/FREQUENCY(0,SIN((RADIANS($M$3:$M$513-H1491))/2)^2+SIN((RADIANS($N$3:$N$513-I1491))/2)^2*COS(RADIANS($M$3:$M$513))*COS(RADIANS(H1491))),$L$3:$L$513)</f>
        <v>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cm="1">
        <f t="array" ref="J1492">LOOKUP(1,1/FREQUENCY(0,SIN((RADIANS($M$3:$M$513-H1492))/2)^2+SIN((RADIANS($N$3:$N$513-I1492))/2)^2*COS(RADIANS($M$3:$M$513))*COS(RADIANS(H1492))),$L$3:$L$513)</f>
        <v>296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cm="1">
        <f t="array" ref="J1493">LOOKUP(1,1/FREQUENCY(0,SIN((RADIANS($M$3:$M$513-H1493))/2)^2+SIN((RADIANS($N$3:$N$513-I1493))/2)^2*COS(RADIANS($M$3:$M$513))*COS(RADIANS(H1493))),$L$3:$L$513)</f>
        <v>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cm="1">
        <f t="array" ref="J1494">LOOKUP(1,1/FREQUENCY(0,SIN((RADIANS($M$3:$M$513-H1494))/2)^2+SIN((RADIANS($N$3:$N$513-I1494))/2)^2*COS(RADIANS($M$3:$M$513))*COS(RADIANS(H1494))),$L$3:$L$513)</f>
        <v>294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cm="1">
        <f t="array" ref="J1495">LOOKUP(1,1/FREQUENCY(0,SIN((RADIANS($M$3:$M$513-H1495))/2)^2+SIN((RADIANS($N$3:$N$513-I1495))/2)^2*COS(RADIANS($M$3:$M$513))*COS(RADIANS(H1495))),$L$3:$L$513)</f>
        <v>294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cm="1">
        <f t="array" ref="J1496">LOOKUP(1,1/FREQUENCY(0,SIN((RADIANS($M$3:$M$513-H1496))/2)^2+SIN((RADIANS($N$3:$N$513-I1496))/2)^2*COS(RADIANS($M$3:$M$513))*COS(RADIANS(H1496))),$L$3:$L$513)</f>
        <v>373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cm="1">
        <f t="array" ref="J1497">LOOKUP(1,1/FREQUENCY(0,SIN((RADIANS($M$3:$M$513-H1497))/2)^2+SIN((RADIANS($N$3:$N$513-I1497))/2)^2*COS(RADIANS($M$3:$M$513))*COS(RADIANS(H1497))),$L$3:$L$513)</f>
        <v>362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cm="1">
        <f t="array" ref="J1498">LOOKUP(1,1/FREQUENCY(0,SIN((RADIANS($M$3:$M$513-H1498))/2)^2+SIN((RADIANS($N$3:$N$513-I1498))/2)^2*COS(RADIANS($M$3:$M$513))*COS(RADIANS(H1498))),$L$3:$L$513)</f>
        <v>158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cm="1">
        <f t="array" ref="J1499">LOOKUP(1,1/FREQUENCY(0,SIN((RADIANS($M$3:$M$513-H1499))/2)^2+SIN((RADIANS($N$3:$N$513-I1499))/2)^2*COS(RADIANS($M$3:$M$513))*COS(RADIANS(H1499))),$L$3:$L$513)</f>
        <v>158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cm="1">
        <f t="array" ref="J1500">LOOKUP(1,1/FREQUENCY(0,SIN((RADIANS($M$3:$M$513-H1500))/2)^2+SIN((RADIANS($N$3:$N$513-I1500))/2)^2*COS(RADIANS($M$3:$M$513))*COS(RADIANS(H1500))),$L$3:$L$513)</f>
        <v>362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cm="1">
        <f t="array" ref="J1501">LOOKUP(1,1/FREQUENCY(0,SIN((RADIANS($M$3:$M$513-H1501))/2)^2+SIN((RADIANS($N$3:$N$513-I1501))/2)^2*COS(RADIANS($M$3:$M$513))*COS(RADIANS(H1501))),$L$3:$L$513)</f>
        <v>158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cm="1">
        <f t="array" ref="J1502">LOOKUP(1,1/FREQUENCY(0,SIN((RADIANS($M$3:$M$513-H1502))/2)^2+SIN((RADIANS($N$3:$N$513-I1502))/2)^2*COS(RADIANS($M$3:$M$513))*COS(RADIANS(H1502))),$L$3:$L$513)</f>
        <v>158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cm="1">
        <f t="array" ref="J1503">LOOKUP(1,1/FREQUENCY(0,SIN((RADIANS($M$3:$M$513-H1503))/2)^2+SIN((RADIANS($N$3:$N$513-I1503))/2)^2*COS(RADIANS($M$3:$M$513))*COS(RADIANS(H1503))),$L$3:$L$513)</f>
        <v>158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cm="1">
        <f t="array" ref="J1504">LOOKUP(1,1/FREQUENCY(0,SIN((RADIANS($M$3:$M$513-H1504))/2)^2+SIN((RADIANS($N$3:$N$513-I1504))/2)^2*COS(RADIANS($M$3:$M$513))*COS(RADIANS(H1504))),$L$3:$L$513)</f>
        <v>362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cm="1">
        <f t="array" ref="J1505">LOOKUP(1,1/FREQUENCY(0,SIN((RADIANS($M$3:$M$513-H1505))/2)^2+SIN((RADIANS($N$3:$N$513-I1505))/2)^2*COS(RADIANS($M$3:$M$513))*COS(RADIANS(H1505))),$L$3:$L$513)</f>
        <v>362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cm="1">
        <f t="array" ref="J1506">LOOKUP(1,1/FREQUENCY(0,SIN((RADIANS($M$3:$M$513-H1506))/2)^2+SIN((RADIANS($N$3:$N$513-I1506))/2)^2*COS(RADIANS($M$3:$M$513))*COS(RADIANS(H1506))),$L$3:$L$513)</f>
        <v>362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cm="1">
        <f t="array" ref="J1507">LOOKUP(1,1/FREQUENCY(0,SIN((RADIANS($M$3:$M$513-H1507))/2)^2+SIN((RADIANS($N$3:$N$513-I1507))/2)^2*COS(RADIANS($M$3:$M$513))*COS(RADIANS(H1507))),$L$3:$L$513)</f>
        <v>362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cm="1">
        <f t="array" ref="J1508">LOOKUP(1,1/FREQUENCY(0,SIN((RADIANS($M$3:$M$513-H1508))/2)^2+SIN((RADIANS($N$3:$N$513-I1508))/2)^2*COS(RADIANS($M$3:$M$513))*COS(RADIANS(H1508))),$L$3:$L$513)</f>
        <v>362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cm="1">
        <f t="array" ref="J1509">LOOKUP(1,1/FREQUENCY(0,SIN((RADIANS($M$3:$M$513-H1509))/2)^2+SIN((RADIANS($N$3:$N$513-I1509))/2)^2*COS(RADIANS($M$3:$M$513))*COS(RADIANS(H1509))),$L$3:$L$513)</f>
        <v>362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cm="1">
        <f t="array" ref="J1510">LOOKUP(1,1/FREQUENCY(0,SIN((RADIANS($M$3:$M$513-H1510))/2)^2+SIN((RADIANS($N$3:$N$513-I1510))/2)^2*COS(RADIANS($M$3:$M$513))*COS(RADIANS(H1510))),$L$3:$L$513)</f>
        <v>362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cm="1">
        <f t="array" ref="J1511">LOOKUP(1,1/FREQUENCY(0,SIN((RADIANS($M$3:$M$513-H1511))/2)^2+SIN((RADIANS($N$3:$N$513-I1511))/2)^2*COS(RADIANS($M$3:$M$513))*COS(RADIANS(H1511))),$L$3:$L$513)</f>
        <v>362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cm="1">
        <f t="array" ref="J1512">LOOKUP(1,1/FREQUENCY(0,SIN((RADIANS($M$3:$M$513-H1512))/2)^2+SIN((RADIANS($N$3:$N$513-I1512))/2)^2*COS(RADIANS($M$3:$M$513))*COS(RADIANS(H1512))),$L$3:$L$513)</f>
        <v>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cm="1">
        <f t="array" ref="J1513">LOOKUP(1,1/FREQUENCY(0,SIN((RADIANS($M$3:$M$513-H1513))/2)^2+SIN((RADIANS($N$3:$N$513-I1513))/2)^2*COS(RADIANS($M$3:$M$513))*COS(RADIANS(H1513))),$L$3:$L$513)</f>
        <v>362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cm="1">
        <f t="array" ref="J1514">LOOKUP(1,1/FREQUENCY(0,SIN((RADIANS($M$3:$M$513-H1514))/2)^2+SIN((RADIANS($N$3:$N$513-I1514))/2)^2*COS(RADIANS($M$3:$M$513))*COS(RADIANS(H1514))),$L$3:$L$513)</f>
        <v>362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cm="1">
        <f t="array" ref="J1515">LOOKUP(1,1/FREQUENCY(0,SIN((RADIANS($M$3:$M$513-H1515))/2)^2+SIN((RADIANS($N$3:$N$513-I1515))/2)^2*COS(RADIANS($M$3:$M$513))*COS(RADIANS(H1515))),$L$3:$L$513)</f>
        <v>362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cm="1">
        <f t="array" ref="J1516">LOOKUP(1,1/FREQUENCY(0,SIN((RADIANS($M$3:$M$513-H1516))/2)^2+SIN((RADIANS($N$3:$N$513-I1516))/2)^2*COS(RADIANS($M$3:$M$513))*COS(RADIANS(H1516))),$L$3:$L$513)</f>
        <v>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cm="1">
        <f t="array" ref="J1517">LOOKUP(1,1/FREQUENCY(0,SIN((RADIANS($M$3:$M$513-H1517))/2)^2+SIN((RADIANS($N$3:$N$513-I1517))/2)^2*COS(RADIANS($M$3:$M$513))*COS(RADIANS(H1517))),$L$3:$L$513)</f>
        <v>362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cm="1">
        <f t="array" ref="J1518">LOOKUP(1,1/FREQUENCY(0,SIN((RADIANS($M$3:$M$513-H1518))/2)^2+SIN((RADIANS($N$3:$N$513-I1518))/2)^2*COS(RADIANS($M$3:$M$513))*COS(RADIANS(H1518))),$L$3:$L$513)</f>
        <v>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cm="1">
        <f t="array" ref="J1519">LOOKUP(1,1/FREQUENCY(0,SIN((RADIANS($M$3:$M$513-H1519))/2)^2+SIN((RADIANS($N$3:$N$513-I1519))/2)^2*COS(RADIANS($M$3:$M$513))*COS(RADIANS(H1519))),$L$3:$L$513)</f>
        <v>362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cm="1">
        <f t="array" ref="J1520">LOOKUP(1,1/FREQUENCY(0,SIN((RADIANS($M$3:$M$513-H1520))/2)^2+SIN((RADIANS($N$3:$N$513-I1520))/2)^2*COS(RADIANS($M$3:$M$513))*COS(RADIANS(H1520))),$L$3:$L$513)</f>
        <v>362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cm="1">
        <f t="array" ref="J1521">LOOKUP(1,1/FREQUENCY(0,SIN((RADIANS($M$3:$M$513-H1521))/2)^2+SIN((RADIANS($N$3:$N$513-I1521))/2)^2*COS(RADIANS($M$3:$M$513))*COS(RADIANS(H1521))),$L$3:$L$513)</f>
        <v>362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cm="1">
        <f t="array" ref="J1522">LOOKUP(1,1/FREQUENCY(0,SIN((RADIANS($M$3:$M$513-H1522))/2)^2+SIN((RADIANS($N$3:$N$513-I1522))/2)^2*COS(RADIANS($M$3:$M$513))*COS(RADIANS(H1522))),$L$3:$L$513)</f>
        <v>362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cm="1">
        <f t="array" ref="J1523">LOOKUP(1,1/FREQUENCY(0,SIN((RADIANS($M$3:$M$513-H1523))/2)^2+SIN((RADIANS($N$3:$N$513-I1523))/2)^2*COS(RADIANS($M$3:$M$513))*COS(RADIANS(H1523))),$L$3:$L$513)</f>
        <v>362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cm="1">
        <f t="array" ref="J1524">LOOKUP(1,1/FREQUENCY(0,SIN((RADIANS($M$3:$M$513-H1524))/2)^2+SIN((RADIANS($N$3:$N$513-I1524))/2)^2*COS(RADIANS($M$3:$M$513))*COS(RADIANS(H1524))),$L$3:$L$513)</f>
        <v>362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cm="1">
        <f t="array" ref="J1525">LOOKUP(1,1/FREQUENCY(0,SIN((RADIANS($M$3:$M$513-H1525))/2)^2+SIN((RADIANS($N$3:$N$513-I1525))/2)^2*COS(RADIANS($M$3:$M$513))*COS(RADIANS(H1525))),$L$3:$L$513)</f>
        <v>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cm="1">
        <f t="array" ref="J1526">LOOKUP(1,1/FREQUENCY(0,SIN((RADIANS($M$3:$M$513-H1526))/2)^2+SIN((RADIANS($N$3:$N$513-I1526))/2)^2*COS(RADIANS($M$3:$M$513))*COS(RADIANS(H1526))),$L$3:$L$513)</f>
        <v>181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cm="1">
        <f t="array" ref="J1527">LOOKUP(1,1/FREQUENCY(0,SIN((RADIANS($M$3:$M$513-H1527))/2)^2+SIN((RADIANS($N$3:$N$513-I1527))/2)^2*COS(RADIANS($M$3:$M$513))*COS(RADIANS(H1527))),$L$3:$L$513)</f>
        <v>181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cm="1">
        <f t="array" ref="J1528">LOOKUP(1,1/FREQUENCY(0,SIN((RADIANS($M$3:$M$513-H1528))/2)^2+SIN((RADIANS($N$3:$N$513-I1528))/2)^2*COS(RADIANS($M$3:$M$513))*COS(RADIANS(H1528))),$L$3:$L$513)</f>
        <v>181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cm="1">
        <f t="array" ref="J1529">LOOKUP(1,1/FREQUENCY(0,SIN((RADIANS($M$3:$M$513-H1529))/2)^2+SIN((RADIANS($N$3:$N$513-I1529))/2)^2*COS(RADIANS($M$3:$M$513))*COS(RADIANS(H1529))),$L$3:$L$513)</f>
        <v>181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cm="1">
        <f t="array" ref="J1530">LOOKUP(1,1/FREQUENCY(0,SIN((RADIANS($M$3:$M$513-H1530))/2)^2+SIN((RADIANS($N$3:$N$513-I1530))/2)^2*COS(RADIANS($M$3:$M$513))*COS(RADIANS(H1530))),$L$3:$L$513)</f>
        <v>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cm="1">
        <f t="array" ref="J1531">LOOKUP(1,1/FREQUENCY(0,SIN((RADIANS($M$3:$M$513-H1531))/2)^2+SIN((RADIANS($N$3:$N$513-I1531))/2)^2*COS(RADIANS($M$3:$M$513))*COS(RADIANS(H1531))),$L$3:$L$513)</f>
        <v>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cm="1">
        <f t="array" ref="J1532">LOOKUP(1,1/FREQUENCY(0,SIN((RADIANS($M$3:$M$513-H1532))/2)^2+SIN((RADIANS($N$3:$N$513-I1532))/2)^2*COS(RADIANS($M$3:$M$513))*COS(RADIANS(H1532))),$L$3:$L$513)</f>
        <v>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cm="1">
        <f t="array" ref="J1533">LOOKUP(1,1/FREQUENCY(0,SIN((RADIANS($M$3:$M$513-H1533))/2)^2+SIN((RADIANS($N$3:$N$513-I1533))/2)^2*COS(RADIANS($M$3:$M$513))*COS(RADIANS(H1533))),$L$3:$L$513)</f>
        <v>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cm="1">
        <f t="array" ref="J1534">LOOKUP(1,1/FREQUENCY(0,SIN((RADIANS($M$3:$M$513-H1534))/2)^2+SIN((RADIANS($N$3:$N$513-I1534))/2)^2*COS(RADIANS($M$3:$M$513))*COS(RADIANS(H1534))),$L$3:$L$513)</f>
        <v>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cm="1">
        <f t="array" ref="J1535">LOOKUP(1,1/FREQUENCY(0,SIN((RADIANS($M$3:$M$513-H1535))/2)^2+SIN((RADIANS($N$3:$N$513-I1535))/2)^2*COS(RADIANS($M$3:$M$513))*COS(RADIANS(H1535))),$L$3:$L$513)</f>
        <v>181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cm="1">
        <f t="array" ref="J1536">LOOKUP(1,1/FREQUENCY(0,SIN((RADIANS($M$3:$M$513-H1536))/2)^2+SIN((RADIANS($N$3:$N$513-I1536))/2)^2*COS(RADIANS($M$3:$M$513))*COS(RADIANS(H1536))),$L$3:$L$513)</f>
        <v>181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cm="1">
        <f t="array" ref="J1537">LOOKUP(1,1/FREQUENCY(0,SIN((RADIANS($M$3:$M$513-H1537))/2)^2+SIN((RADIANS($N$3:$N$513-I1537))/2)^2*COS(RADIANS($M$3:$M$513))*COS(RADIANS(H1537))),$L$3:$L$513)</f>
        <v>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cm="1">
        <f t="array" ref="J1538">LOOKUP(1,1/FREQUENCY(0,SIN((RADIANS($M$3:$M$513-H1538))/2)^2+SIN((RADIANS($N$3:$N$513-I1538))/2)^2*COS(RADIANS($M$3:$M$513))*COS(RADIANS(H1538))),$L$3:$L$513)</f>
        <v>181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cm="1">
        <f t="array" ref="J1539">LOOKUP(1,1/FREQUENCY(0,SIN((RADIANS($M$3:$M$513-H1539))/2)^2+SIN((RADIANS($N$3:$N$513-I1539))/2)^2*COS(RADIANS($M$3:$M$513))*COS(RADIANS(H1539))),$L$3:$L$513)</f>
        <v>181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cm="1">
        <f t="array" ref="J1540">LOOKUP(1,1/FREQUENCY(0,SIN((RADIANS($M$3:$M$513-H1540))/2)^2+SIN((RADIANS($N$3:$N$513-I1540))/2)^2*COS(RADIANS($M$3:$M$513))*COS(RADIANS(H1540))),$L$3:$L$513)</f>
        <v>181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cm="1">
        <f t="array" ref="J1541">LOOKUP(1,1/FREQUENCY(0,SIN((RADIANS($M$3:$M$513-H1541))/2)^2+SIN((RADIANS($N$3:$N$513-I1541))/2)^2*COS(RADIANS($M$3:$M$513))*COS(RADIANS(H1541))),$L$3:$L$513)</f>
        <v>181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cm="1">
        <f t="array" ref="J1542">LOOKUP(1,1/FREQUENCY(0,SIN((RADIANS($M$3:$M$513-H1542))/2)^2+SIN((RADIANS($N$3:$N$513-I1542))/2)^2*COS(RADIANS($M$3:$M$513))*COS(RADIANS(H1542))),$L$3:$L$513)</f>
        <v>181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cm="1">
        <f t="array" ref="J1543">LOOKUP(1,1/FREQUENCY(0,SIN((RADIANS($M$3:$M$513-H1543))/2)^2+SIN((RADIANS($N$3:$N$513-I1543))/2)^2*COS(RADIANS($M$3:$M$513))*COS(RADIANS(H1543))),$L$3:$L$513)</f>
        <v>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cm="1">
        <f t="array" ref="J1544">LOOKUP(1,1/FREQUENCY(0,SIN((RADIANS($M$3:$M$513-H1544))/2)^2+SIN((RADIANS($N$3:$N$513-I1544))/2)^2*COS(RADIANS($M$3:$M$513))*COS(RADIANS(H1544))),$L$3:$L$513)</f>
        <v>181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cm="1">
        <f t="array" ref="J1545">LOOKUP(1,1/FREQUENCY(0,SIN((RADIANS($M$3:$M$513-H1545))/2)^2+SIN((RADIANS($N$3:$N$513-I1545))/2)^2*COS(RADIANS($M$3:$M$513))*COS(RADIANS(H1545))),$L$3:$L$513)</f>
        <v>181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cm="1">
        <f t="array" ref="J1546">LOOKUP(1,1/FREQUENCY(0,SIN((RADIANS($M$3:$M$513-H1546))/2)^2+SIN((RADIANS($N$3:$N$513-I1546))/2)^2*COS(RADIANS($M$3:$M$513))*COS(RADIANS(H1546))),$L$3:$L$513)</f>
        <v>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cm="1">
        <f t="array" ref="J1547">LOOKUP(1,1/FREQUENCY(0,SIN((RADIANS($M$3:$M$513-H1547))/2)^2+SIN((RADIANS($N$3:$N$513-I1547))/2)^2*COS(RADIANS($M$3:$M$513))*COS(RADIANS(H1547))),$L$3:$L$513)</f>
        <v>181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cm="1">
        <f t="array" ref="J1548">LOOKUP(1,1/FREQUENCY(0,SIN((RADIANS($M$3:$M$513-H1548))/2)^2+SIN((RADIANS($N$3:$N$513-I1548))/2)^2*COS(RADIANS($M$3:$M$513))*COS(RADIANS(H1548))),$L$3:$L$513)</f>
        <v>181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cm="1">
        <f t="array" ref="J1549">LOOKUP(1,1/FREQUENCY(0,SIN((RADIANS($M$3:$M$513-H1549))/2)^2+SIN((RADIANS($N$3:$N$513-I1549))/2)^2*COS(RADIANS($M$3:$M$513))*COS(RADIANS(H1549))),$L$3:$L$513)</f>
        <v>181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cm="1">
        <f t="array" ref="J1550">LOOKUP(1,1/FREQUENCY(0,SIN((RADIANS($M$3:$M$513-H1550))/2)^2+SIN((RADIANS($N$3:$N$513-I1550))/2)^2*COS(RADIANS($M$3:$M$513))*COS(RADIANS(H1550))),$L$3:$L$513)</f>
        <v>181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cm="1">
        <f t="array" ref="J1551">LOOKUP(1,1/FREQUENCY(0,SIN((RADIANS($M$3:$M$513-H1551))/2)^2+SIN((RADIANS($N$3:$N$513-I1551))/2)^2*COS(RADIANS($M$3:$M$513))*COS(RADIANS(H1551))),$L$3:$L$513)</f>
        <v>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cm="1">
        <f t="array" ref="J1552">LOOKUP(1,1/FREQUENCY(0,SIN((RADIANS($M$3:$M$513-H1552))/2)^2+SIN((RADIANS($N$3:$N$513-I1552))/2)^2*COS(RADIANS($M$3:$M$513))*COS(RADIANS(H1552))),$L$3:$L$513)</f>
        <v>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cm="1">
        <f t="array" ref="J1553">LOOKUP(1,1/FREQUENCY(0,SIN((RADIANS($M$3:$M$513-H1553))/2)^2+SIN((RADIANS($N$3:$N$513-I1553))/2)^2*COS(RADIANS($M$3:$M$513))*COS(RADIANS(H1553))),$L$3:$L$513)</f>
        <v>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cm="1">
        <f t="array" ref="J1554">LOOKUP(1,1/FREQUENCY(0,SIN((RADIANS($M$3:$M$513-H1554))/2)^2+SIN((RADIANS($N$3:$N$513-I1554))/2)^2*COS(RADIANS($M$3:$M$513))*COS(RADIANS(H1554))),$L$3:$L$513)</f>
        <v>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cm="1">
        <f t="array" ref="J1555">LOOKUP(1,1/FREQUENCY(0,SIN((RADIANS($M$3:$M$513-H1555))/2)^2+SIN((RADIANS($N$3:$N$513-I1555))/2)^2*COS(RADIANS($M$3:$M$513))*COS(RADIANS(H1555))),$L$3:$L$513)</f>
        <v>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cm="1">
        <f t="array" ref="J1556">LOOKUP(1,1/FREQUENCY(0,SIN((RADIANS($M$3:$M$513-H1556))/2)^2+SIN((RADIANS($N$3:$N$513-I1556))/2)^2*COS(RADIANS($M$3:$M$513))*COS(RADIANS(H1556))),$L$3:$L$513)</f>
        <v>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cm="1">
        <f t="array" ref="J1557">LOOKUP(1,1/FREQUENCY(0,SIN((RADIANS($M$3:$M$513-H1557))/2)^2+SIN((RADIANS($N$3:$N$513-I1557))/2)^2*COS(RADIANS($M$3:$M$513))*COS(RADIANS(H1557))),$L$3:$L$513)</f>
        <v>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cm="1">
        <f t="array" ref="J1558">LOOKUP(1,1/FREQUENCY(0,SIN((RADIANS($M$3:$M$513-H1558))/2)^2+SIN((RADIANS($N$3:$N$513-I1558))/2)^2*COS(RADIANS($M$3:$M$513))*COS(RADIANS(H1558))),$L$3:$L$513)</f>
        <v>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cm="1">
        <f t="array" ref="J1559">LOOKUP(1,1/FREQUENCY(0,SIN((RADIANS($M$3:$M$513-H1559))/2)^2+SIN((RADIANS($N$3:$N$513-I1559))/2)^2*COS(RADIANS($M$3:$M$513))*COS(RADIANS(H1559))),$L$3:$L$513)</f>
        <v>181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cm="1">
        <f t="array" ref="J1560">LOOKUP(1,1/FREQUENCY(0,SIN((RADIANS($M$3:$M$513-H1560))/2)^2+SIN((RADIANS($N$3:$N$513-I1560))/2)^2*COS(RADIANS($M$3:$M$513))*COS(RADIANS(H1560))),$L$3:$L$513)</f>
        <v>181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cm="1">
        <f t="array" ref="J1561">LOOKUP(1,1/FREQUENCY(0,SIN((RADIANS($M$3:$M$513-H1561))/2)^2+SIN((RADIANS($N$3:$N$513-I1561))/2)^2*COS(RADIANS($M$3:$M$513))*COS(RADIANS(H1561))),$L$3:$L$513)</f>
        <v>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cm="1">
        <f t="array" ref="J1562">LOOKUP(1,1/FREQUENCY(0,SIN((RADIANS($M$3:$M$513-H1562))/2)^2+SIN((RADIANS($N$3:$N$513-I1562))/2)^2*COS(RADIANS($M$3:$M$513))*COS(RADIANS(H1562))),$L$3:$L$513)</f>
        <v>181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cm="1">
        <f t="array" ref="J1563">LOOKUP(1,1/FREQUENCY(0,SIN((RADIANS($M$3:$M$513-H1563))/2)^2+SIN((RADIANS($N$3:$N$513-I1563))/2)^2*COS(RADIANS($M$3:$M$513))*COS(RADIANS(H1563))),$L$3:$L$513)</f>
        <v>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cm="1">
        <f t="array" ref="J1564">LOOKUP(1,1/FREQUENCY(0,SIN((RADIANS($M$3:$M$513-H1564))/2)^2+SIN((RADIANS($N$3:$N$513-I1564))/2)^2*COS(RADIANS($M$3:$M$513))*COS(RADIANS(H1564))),$L$3:$L$513)</f>
        <v>181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cm="1">
        <f t="array" ref="J1565">LOOKUP(1,1/FREQUENCY(0,SIN((RADIANS($M$3:$M$513-H1565))/2)^2+SIN((RADIANS($N$3:$N$513-I1565))/2)^2*COS(RADIANS($M$3:$M$513))*COS(RADIANS(H1565))),$L$3:$L$513)</f>
        <v>181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cm="1">
        <f t="array" ref="J1566">LOOKUP(1,1/FREQUENCY(0,SIN((RADIANS($M$3:$M$513-H1566))/2)^2+SIN((RADIANS($N$3:$N$513-I1566))/2)^2*COS(RADIANS($M$3:$M$513))*COS(RADIANS(H1566))),$L$3:$L$513)</f>
        <v>181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cm="1">
        <f t="array" ref="J1567">LOOKUP(1,1/FREQUENCY(0,SIN((RADIANS($M$3:$M$513-H1567))/2)^2+SIN((RADIANS($N$3:$N$513-I1567))/2)^2*COS(RADIANS($M$3:$M$513))*COS(RADIANS(H1567))),$L$3:$L$513)</f>
        <v>181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cm="1">
        <f t="array" ref="J1568">LOOKUP(1,1/FREQUENCY(0,SIN((RADIANS($M$3:$M$513-H1568))/2)^2+SIN((RADIANS($N$3:$N$513-I1568))/2)^2*COS(RADIANS($M$3:$M$513))*COS(RADIANS(H1568))),$L$3:$L$513)</f>
        <v>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cm="1">
        <f t="array" ref="J1569">LOOKUP(1,1/FREQUENCY(0,SIN((RADIANS($M$3:$M$513-H1569))/2)^2+SIN((RADIANS($N$3:$N$513-I1569))/2)^2*COS(RADIANS($M$3:$M$513))*COS(RADIANS(H1569))),$L$3:$L$513)</f>
        <v>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cm="1">
        <f t="array" ref="J1570">LOOKUP(1,1/FREQUENCY(0,SIN((RADIANS($M$3:$M$513-H1570))/2)^2+SIN((RADIANS($N$3:$N$513-I1570))/2)^2*COS(RADIANS($M$3:$M$513))*COS(RADIANS(H1570))),$L$3:$L$513)</f>
        <v>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cm="1">
        <f t="array" ref="J1571">LOOKUP(1,1/FREQUENCY(0,SIN((RADIANS($M$3:$M$513-H1571))/2)^2+SIN((RADIANS($N$3:$N$513-I1571))/2)^2*COS(RADIANS($M$3:$M$513))*COS(RADIANS(H1571))),$L$3:$L$513)</f>
        <v>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cm="1">
        <f t="array" ref="J1572">LOOKUP(1,1/FREQUENCY(0,SIN((RADIANS($M$3:$M$513-H1572))/2)^2+SIN((RADIANS($N$3:$N$513-I1572))/2)^2*COS(RADIANS($M$3:$M$513))*COS(RADIANS(H1572))),$L$3:$L$513)</f>
        <v>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cm="1">
        <f t="array" ref="J1573">LOOKUP(1,1/FREQUENCY(0,SIN((RADIANS($M$3:$M$513-H1573))/2)^2+SIN((RADIANS($N$3:$N$513-I1573))/2)^2*COS(RADIANS($M$3:$M$513))*COS(RADIANS(H1573))),$L$3:$L$513)</f>
        <v>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cm="1">
        <f t="array" ref="J1574">LOOKUP(1,1/FREQUENCY(0,SIN((RADIANS($M$3:$M$513-H1574))/2)^2+SIN((RADIANS($N$3:$N$513-I1574))/2)^2*COS(RADIANS($M$3:$M$513))*COS(RADIANS(H1574))),$L$3:$L$513)</f>
        <v>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cm="1">
        <f t="array" ref="J1575">LOOKUP(1,1/FREQUENCY(0,SIN((RADIANS($M$3:$M$513-H1575))/2)^2+SIN((RADIANS($N$3:$N$513-I1575))/2)^2*COS(RADIANS($M$3:$M$513))*COS(RADIANS(H1575))),$L$3:$L$513)</f>
        <v>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cm="1">
        <f t="array" ref="J1576">LOOKUP(1,1/FREQUENCY(0,SIN((RADIANS($M$3:$M$513-H1576))/2)^2+SIN((RADIANS($N$3:$N$513-I1576))/2)^2*COS(RADIANS($M$3:$M$513))*COS(RADIANS(H1576))),$L$3:$L$513)</f>
        <v>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cm="1">
        <f t="array" ref="J1577">LOOKUP(1,1/FREQUENCY(0,SIN((RADIANS($M$3:$M$513-H1577))/2)^2+SIN((RADIANS($N$3:$N$513-I1577))/2)^2*COS(RADIANS($M$3:$M$513))*COS(RADIANS(H1577))),$L$3:$L$513)</f>
        <v>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cm="1">
        <f t="array" ref="J1578">LOOKUP(1,1/FREQUENCY(0,SIN((RADIANS($M$3:$M$513-H1578))/2)^2+SIN((RADIANS($N$3:$N$513-I1578))/2)^2*COS(RADIANS($M$3:$M$513))*COS(RADIANS(H1578))),$L$3:$L$513)</f>
        <v>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cm="1">
        <f t="array" ref="J1579">LOOKUP(1,1/FREQUENCY(0,SIN((RADIANS($M$3:$M$513-H1579))/2)^2+SIN((RADIANS($N$3:$N$513-I1579))/2)^2*COS(RADIANS($M$3:$M$513))*COS(RADIANS(H1579))),$L$3:$L$513)</f>
        <v>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cm="1">
        <f t="array" ref="J1580">LOOKUP(1,1/FREQUENCY(0,SIN((RADIANS($M$3:$M$513-H1580))/2)^2+SIN((RADIANS($N$3:$N$513-I1580))/2)^2*COS(RADIANS($M$3:$M$513))*COS(RADIANS(H1580))),$L$3:$L$513)</f>
        <v>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cm="1">
        <f t="array" ref="J1581">LOOKUP(1,1/FREQUENCY(0,SIN((RADIANS($M$3:$M$513-H1581))/2)^2+SIN((RADIANS($N$3:$N$513-I1581))/2)^2*COS(RADIANS($M$3:$M$513))*COS(RADIANS(H1581))),$L$3:$L$513)</f>
        <v>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cm="1">
        <f t="array" ref="J1582">LOOKUP(1,1/FREQUENCY(0,SIN((RADIANS($M$3:$M$513-H1582))/2)^2+SIN((RADIANS($N$3:$N$513-I1582))/2)^2*COS(RADIANS($M$3:$M$513))*COS(RADIANS(H1582))),$L$3:$L$513)</f>
        <v>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cm="1">
        <f t="array" ref="J1583">LOOKUP(1,1/FREQUENCY(0,SIN((RADIANS($M$3:$M$513-H1583))/2)^2+SIN((RADIANS($N$3:$N$513-I1583))/2)^2*COS(RADIANS($M$3:$M$513))*COS(RADIANS(H1583))),$L$3:$L$513)</f>
        <v>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cm="1">
        <f t="array" ref="J1584">LOOKUP(1,1/FREQUENCY(0,SIN((RADIANS($M$3:$M$513-H1584))/2)^2+SIN((RADIANS($N$3:$N$513-I1584))/2)^2*COS(RADIANS($M$3:$M$513))*COS(RADIANS(H1584))),$L$3:$L$513)</f>
        <v>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cm="1">
        <f t="array" ref="J1585">LOOKUP(1,1/FREQUENCY(0,SIN((RADIANS($M$3:$M$513-H1585))/2)^2+SIN((RADIANS($N$3:$N$513-I1585))/2)^2*COS(RADIANS($M$3:$M$513))*COS(RADIANS(H1585))),$L$3:$L$513)</f>
        <v>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cm="1">
        <f t="array" ref="J1586">LOOKUP(1,1/FREQUENCY(0,SIN((RADIANS($M$3:$M$513-H1586))/2)^2+SIN((RADIANS($N$3:$N$513-I1586))/2)^2*COS(RADIANS($M$3:$M$513))*COS(RADIANS(H1586))),$L$3:$L$513)</f>
        <v>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cm="1">
        <f t="array" ref="J1587">LOOKUP(1,1/FREQUENCY(0,SIN((RADIANS($M$3:$M$513-H1587))/2)^2+SIN((RADIANS($N$3:$N$513-I1587))/2)^2*COS(RADIANS($M$3:$M$513))*COS(RADIANS(H1587))),$L$3:$L$513)</f>
        <v>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cm="1">
        <f t="array" ref="J1588">LOOKUP(1,1/FREQUENCY(0,SIN((RADIANS($M$3:$M$513-H1588))/2)^2+SIN((RADIANS($N$3:$N$513-I1588))/2)^2*COS(RADIANS($M$3:$M$513))*COS(RADIANS(H1588))),$L$3:$L$513)</f>
        <v>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cm="1">
        <f t="array" ref="J1589">LOOKUP(1,1/FREQUENCY(0,SIN((RADIANS($M$3:$M$513-H1589))/2)^2+SIN((RADIANS($N$3:$N$513-I1589))/2)^2*COS(RADIANS($M$3:$M$513))*COS(RADIANS(H1589))),$L$3:$L$513)</f>
        <v>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cm="1">
        <f t="array" ref="J1590">LOOKUP(1,1/FREQUENCY(0,SIN((RADIANS($M$3:$M$513-H1590))/2)^2+SIN((RADIANS($N$3:$N$513-I1590))/2)^2*COS(RADIANS($M$3:$M$513))*COS(RADIANS(H1590))),$L$3:$L$513)</f>
        <v>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cm="1">
        <f t="array" ref="J1591">LOOKUP(1,1/FREQUENCY(0,SIN((RADIANS($M$3:$M$513-H1591))/2)^2+SIN((RADIANS($N$3:$N$513-I1591))/2)^2*COS(RADIANS($M$3:$M$513))*COS(RADIANS(H1591))),$L$3:$L$513)</f>
        <v>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cm="1">
        <f t="array" ref="J1592">LOOKUP(1,1/FREQUENCY(0,SIN((RADIANS($M$3:$M$513-H1592))/2)^2+SIN((RADIANS($N$3:$N$513-I1592))/2)^2*COS(RADIANS($M$3:$M$513))*COS(RADIANS(H1592))),$L$3:$L$513)</f>
        <v>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cm="1">
        <f t="array" ref="J1593">LOOKUP(1,1/FREQUENCY(0,SIN((RADIANS($M$3:$M$513-H1593))/2)^2+SIN((RADIANS($N$3:$N$513-I1593))/2)^2*COS(RADIANS($M$3:$M$513))*COS(RADIANS(H1593))),$L$3:$L$513)</f>
        <v>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cm="1">
        <f t="array" ref="J1594">LOOKUP(1,1/FREQUENCY(0,SIN((RADIANS($M$3:$M$513-H1594))/2)^2+SIN((RADIANS($N$3:$N$513-I1594))/2)^2*COS(RADIANS($M$3:$M$513))*COS(RADIANS(H1594))),$L$3:$L$513)</f>
        <v>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cm="1">
        <f t="array" ref="J1595">LOOKUP(1,1/FREQUENCY(0,SIN((RADIANS($M$3:$M$513-H1595))/2)^2+SIN((RADIANS($N$3:$N$513-I1595))/2)^2*COS(RADIANS($M$3:$M$513))*COS(RADIANS(H1595))),$L$3:$L$513)</f>
        <v>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cm="1">
        <f t="array" ref="J1596">LOOKUP(1,1/FREQUENCY(0,SIN((RADIANS($M$3:$M$513-H1596))/2)^2+SIN((RADIANS($N$3:$N$513-I1596))/2)^2*COS(RADIANS($M$3:$M$513))*COS(RADIANS(H1596))),$L$3:$L$513)</f>
        <v>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cm="1">
        <f t="array" ref="J1597">LOOKUP(1,1/FREQUENCY(0,SIN((RADIANS($M$3:$M$513-H1597))/2)^2+SIN((RADIANS($N$3:$N$513-I1597))/2)^2*COS(RADIANS($M$3:$M$513))*COS(RADIANS(H1597))),$L$3:$L$513)</f>
        <v>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cm="1">
        <f t="array" ref="J1598">LOOKUP(1,1/FREQUENCY(0,SIN((RADIANS($M$3:$M$513-H1598))/2)^2+SIN((RADIANS($N$3:$N$513-I1598))/2)^2*COS(RADIANS($M$3:$M$513))*COS(RADIANS(H1598))),$L$3:$L$513)</f>
        <v>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cm="1">
        <f t="array" ref="J1599">LOOKUP(1,1/FREQUENCY(0,SIN((RADIANS($M$3:$M$513-H1599))/2)^2+SIN((RADIANS($N$3:$N$513-I1599))/2)^2*COS(RADIANS($M$3:$M$513))*COS(RADIANS(H1599))),$L$3:$L$513)</f>
        <v>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cm="1">
        <f t="array" ref="J1600">LOOKUP(1,1/FREQUENCY(0,SIN((RADIANS($M$3:$M$513-H1600))/2)^2+SIN((RADIANS($N$3:$N$513-I1600))/2)^2*COS(RADIANS($M$3:$M$513))*COS(RADIANS(H1600))),$L$3:$L$513)</f>
        <v>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cm="1">
        <f t="array" ref="J1601">LOOKUP(1,1/FREQUENCY(0,SIN((RADIANS($M$3:$M$513-H1601))/2)^2+SIN((RADIANS($N$3:$N$513-I1601))/2)^2*COS(RADIANS($M$3:$M$513))*COS(RADIANS(H1601))),$L$3:$L$513)</f>
        <v>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cm="1">
        <f t="array" ref="J1602">LOOKUP(1,1/FREQUENCY(0,SIN((RADIANS($M$3:$M$513-H1602))/2)^2+SIN((RADIANS($N$3:$N$513-I1602))/2)^2*COS(RADIANS($M$3:$M$513))*COS(RADIANS(H1602))),$L$3:$L$513)</f>
        <v>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cm="1">
        <f t="array" ref="J1603">LOOKUP(1,1/FREQUENCY(0,SIN((RADIANS($M$3:$M$513-H1603))/2)^2+SIN((RADIANS($N$3:$N$513-I1603))/2)^2*COS(RADIANS($M$3:$M$513))*COS(RADIANS(H1603))),$L$3:$L$513)</f>
        <v>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cm="1">
        <f t="array" ref="J1604">LOOKUP(1,1/FREQUENCY(0,SIN((RADIANS($M$3:$M$513-H1604))/2)^2+SIN((RADIANS($N$3:$N$513-I1604))/2)^2*COS(RADIANS($M$3:$M$513))*COS(RADIANS(H1604))),$L$3:$L$513)</f>
        <v>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cm="1">
        <f t="array" ref="J1605">LOOKUP(1,1/FREQUENCY(0,SIN((RADIANS($M$3:$M$513-H1605))/2)^2+SIN((RADIANS($N$3:$N$513-I1605))/2)^2*COS(RADIANS($M$3:$M$513))*COS(RADIANS(H1605))),$L$3:$L$513)</f>
        <v>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cm="1">
        <f t="array" ref="J1606">LOOKUP(1,1/FREQUENCY(0,SIN((RADIANS($M$3:$M$513-H1606))/2)^2+SIN((RADIANS($N$3:$N$513-I1606))/2)^2*COS(RADIANS($M$3:$M$513))*COS(RADIANS(H1606))),$L$3:$L$513)</f>
        <v>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cm="1">
        <f t="array" ref="J1607">LOOKUP(1,1/FREQUENCY(0,SIN((RADIANS($M$3:$M$513-H1607))/2)^2+SIN((RADIANS($N$3:$N$513-I1607))/2)^2*COS(RADIANS($M$3:$M$513))*COS(RADIANS(H1607))),$L$3:$L$513)</f>
        <v>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cm="1">
        <f t="array" ref="J1608">LOOKUP(1,1/FREQUENCY(0,SIN((RADIANS($M$3:$M$513-H1608))/2)^2+SIN((RADIANS($N$3:$N$513-I1608))/2)^2*COS(RADIANS($M$3:$M$513))*COS(RADIANS(H1608))),$L$3:$L$513)</f>
        <v>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cm="1">
        <f t="array" ref="J1609">LOOKUP(1,1/FREQUENCY(0,SIN((RADIANS($M$3:$M$513-H1609))/2)^2+SIN((RADIANS($N$3:$N$513-I1609))/2)^2*COS(RADIANS($M$3:$M$513))*COS(RADIANS(H1609))),$L$3:$L$513)</f>
        <v>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cm="1">
        <f t="array" ref="J1610">LOOKUP(1,1/FREQUENCY(0,SIN((RADIANS($M$3:$M$513-H1610))/2)^2+SIN((RADIANS($N$3:$N$513-I1610))/2)^2*COS(RADIANS($M$3:$M$513))*COS(RADIANS(H1610))),$L$3:$L$513)</f>
        <v>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cm="1">
        <f t="array" ref="J1611">LOOKUP(1,1/FREQUENCY(0,SIN((RADIANS($M$3:$M$513-H1611))/2)^2+SIN((RADIANS($N$3:$N$513-I1611))/2)^2*COS(RADIANS($M$3:$M$513))*COS(RADIANS(H1611))),$L$3:$L$513)</f>
        <v>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cm="1">
        <f t="array" ref="J1612">LOOKUP(1,1/FREQUENCY(0,SIN((RADIANS($M$3:$M$513-H1612))/2)^2+SIN((RADIANS($N$3:$N$513-I1612))/2)^2*COS(RADIANS($M$3:$M$513))*COS(RADIANS(H1612))),$L$3:$L$513)</f>
        <v>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cm="1">
        <f t="array" ref="J1613">LOOKUP(1,1/FREQUENCY(0,SIN((RADIANS($M$3:$M$513-H1613))/2)^2+SIN((RADIANS($N$3:$N$513-I1613))/2)^2*COS(RADIANS($M$3:$M$513))*COS(RADIANS(H1613))),$L$3:$L$513)</f>
        <v>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cm="1">
        <f t="array" ref="J1614">LOOKUP(1,1/FREQUENCY(0,SIN((RADIANS($M$3:$M$513-H1614))/2)^2+SIN((RADIANS($N$3:$N$513-I1614))/2)^2*COS(RADIANS($M$3:$M$513))*COS(RADIANS(H1614))),$L$3:$L$513)</f>
        <v>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cm="1">
        <f t="array" ref="J1615">LOOKUP(1,1/FREQUENCY(0,SIN((RADIANS($M$3:$M$513-H1615))/2)^2+SIN((RADIANS($N$3:$N$513-I1615))/2)^2*COS(RADIANS($M$3:$M$513))*COS(RADIANS(H1615))),$L$3:$L$513)</f>
        <v>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cm="1">
        <f t="array" ref="J1616">LOOKUP(1,1/FREQUENCY(0,SIN((RADIANS($M$3:$M$513-H1616))/2)^2+SIN((RADIANS($N$3:$N$513-I1616))/2)^2*COS(RADIANS($M$3:$M$513))*COS(RADIANS(H1616))),$L$3:$L$513)</f>
        <v>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cm="1">
        <f t="array" ref="J1617">LOOKUP(1,1/FREQUENCY(0,SIN((RADIANS($M$3:$M$513-H1617))/2)^2+SIN((RADIANS($N$3:$N$513-I1617))/2)^2*COS(RADIANS($M$3:$M$513))*COS(RADIANS(H1617))),$L$3:$L$513)</f>
        <v>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cm="1">
        <f t="array" ref="J1618">LOOKUP(1,1/FREQUENCY(0,SIN((RADIANS($M$3:$M$513-H1618))/2)^2+SIN((RADIANS($N$3:$N$513-I1618))/2)^2*COS(RADIANS($M$3:$M$513))*COS(RADIANS(H1618))),$L$3:$L$513)</f>
        <v>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cm="1">
        <f t="array" ref="J1619">LOOKUP(1,1/FREQUENCY(0,SIN((RADIANS($M$3:$M$513-H1619))/2)^2+SIN((RADIANS($N$3:$N$513-I1619))/2)^2*COS(RADIANS($M$3:$M$513))*COS(RADIANS(H1619))),$L$3:$L$513)</f>
        <v>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cm="1">
        <f t="array" ref="J1620">LOOKUP(1,1/FREQUENCY(0,SIN((RADIANS($M$3:$M$513-H1620))/2)^2+SIN((RADIANS($N$3:$N$513-I1620))/2)^2*COS(RADIANS($M$3:$M$513))*COS(RADIANS(H1620))),$L$3:$L$513)</f>
        <v>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cm="1">
        <f t="array" ref="J1621">LOOKUP(1,1/FREQUENCY(0,SIN((RADIANS($M$3:$M$513-H1621))/2)^2+SIN((RADIANS($N$3:$N$513-I1621))/2)^2*COS(RADIANS($M$3:$M$513))*COS(RADIANS(H1621))),$L$3:$L$513)</f>
        <v>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cm="1">
        <f t="array" ref="J1622">LOOKUP(1,1/FREQUENCY(0,SIN((RADIANS($M$3:$M$513-H1622))/2)^2+SIN((RADIANS($N$3:$N$513-I1622))/2)^2*COS(RADIANS($M$3:$M$513))*COS(RADIANS(H1622))),$L$3:$L$513)</f>
        <v>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cm="1">
        <f t="array" ref="J1623">LOOKUP(1,1/FREQUENCY(0,SIN((RADIANS($M$3:$M$513-H1623))/2)^2+SIN((RADIANS($N$3:$N$513-I1623))/2)^2*COS(RADIANS($M$3:$M$513))*COS(RADIANS(H1623))),$L$3:$L$513)</f>
        <v>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cm="1">
        <f t="array" ref="J1624">LOOKUP(1,1/FREQUENCY(0,SIN((RADIANS($M$3:$M$513-H1624))/2)^2+SIN((RADIANS($N$3:$N$513-I1624))/2)^2*COS(RADIANS($M$3:$M$513))*COS(RADIANS(H1624))),$L$3:$L$513)</f>
        <v>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cm="1">
        <f t="array" ref="J1625">LOOKUP(1,1/FREQUENCY(0,SIN((RADIANS($M$3:$M$513-H1625))/2)^2+SIN((RADIANS($N$3:$N$513-I1625))/2)^2*COS(RADIANS($M$3:$M$513))*COS(RADIANS(H1625))),$L$3:$L$513)</f>
        <v>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cm="1">
        <f t="array" ref="J1626">LOOKUP(1,1/FREQUENCY(0,SIN((RADIANS($M$3:$M$513-H1626))/2)^2+SIN((RADIANS($N$3:$N$513-I1626))/2)^2*COS(RADIANS($M$3:$M$513))*COS(RADIANS(H1626))),$L$3:$L$513)</f>
        <v>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cm="1">
        <f t="array" ref="J1627">LOOKUP(1,1/FREQUENCY(0,SIN((RADIANS($M$3:$M$513-H1627))/2)^2+SIN((RADIANS($N$3:$N$513-I1627))/2)^2*COS(RADIANS($M$3:$M$513))*COS(RADIANS(H1627))),$L$3:$L$513)</f>
        <v>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cm="1">
        <f t="array" ref="J1628">LOOKUP(1,1/FREQUENCY(0,SIN((RADIANS($M$3:$M$513-H1628))/2)^2+SIN((RADIANS($N$3:$N$513-I1628))/2)^2*COS(RADIANS($M$3:$M$513))*COS(RADIANS(H1628))),$L$3:$L$513)</f>
        <v>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cm="1">
        <f t="array" ref="J1629">LOOKUP(1,1/FREQUENCY(0,SIN((RADIANS($M$3:$M$513-H1629))/2)^2+SIN((RADIANS($N$3:$N$513-I1629))/2)^2*COS(RADIANS($M$3:$M$513))*COS(RADIANS(H1629))),$L$3:$L$513)</f>
        <v>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cm="1">
        <f t="array" ref="J1630">LOOKUP(1,1/FREQUENCY(0,SIN((RADIANS($M$3:$M$513-H1630))/2)^2+SIN((RADIANS($N$3:$N$513-I1630))/2)^2*COS(RADIANS($M$3:$M$513))*COS(RADIANS(H1630))),$L$3:$L$513)</f>
        <v>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cm="1">
        <f t="array" ref="J1631">LOOKUP(1,1/FREQUENCY(0,SIN((RADIANS($M$3:$M$513-H1631))/2)^2+SIN((RADIANS($N$3:$N$513-I1631))/2)^2*COS(RADIANS($M$3:$M$513))*COS(RADIANS(H1631))),$L$3:$L$513)</f>
        <v>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cm="1">
        <f t="array" ref="J1632">LOOKUP(1,1/FREQUENCY(0,SIN((RADIANS($M$3:$M$513-H1632))/2)^2+SIN((RADIANS($N$3:$N$513-I1632))/2)^2*COS(RADIANS($M$3:$M$513))*COS(RADIANS(H1632))),$L$3:$L$513)</f>
        <v>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cm="1">
        <f t="array" ref="J1633">LOOKUP(1,1/FREQUENCY(0,SIN((RADIANS($M$3:$M$513-H1633))/2)^2+SIN((RADIANS($N$3:$N$513-I1633))/2)^2*COS(RADIANS($M$3:$M$513))*COS(RADIANS(H1633))),$L$3:$L$513)</f>
        <v>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cm="1">
        <f t="array" ref="J1634">LOOKUP(1,1/FREQUENCY(0,SIN((RADIANS($M$3:$M$513-H1634))/2)^2+SIN((RADIANS($N$3:$N$513-I1634))/2)^2*COS(RADIANS($M$3:$M$513))*COS(RADIANS(H1634))),$L$3:$L$513)</f>
        <v>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cm="1">
        <f t="array" ref="J1635">LOOKUP(1,1/FREQUENCY(0,SIN((RADIANS($M$3:$M$513-H1635))/2)^2+SIN((RADIANS($N$3:$N$513-I1635))/2)^2*COS(RADIANS($M$3:$M$513))*COS(RADIANS(H1635))),$L$3:$L$513)</f>
        <v>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cm="1">
        <f t="array" ref="J1636">LOOKUP(1,1/FREQUENCY(0,SIN((RADIANS($M$3:$M$513-H1636))/2)^2+SIN((RADIANS($N$3:$N$513-I1636))/2)^2*COS(RADIANS($M$3:$M$513))*COS(RADIANS(H1636))),$L$3:$L$513)</f>
        <v>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cm="1">
        <f t="array" ref="J1637">LOOKUP(1,1/FREQUENCY(0,SIN((RADIANS($M$3:$M$513-H1637))/2)^2+SIN((RADIANS($N$3:$N$513-I1637))/2)^2*COS(RADIANS($M$3:$M$513))*COS(RADIANS(H1637))),$L$3:$L$513)</f>
        <v>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cm="1">
        <f t="array" ref="J1638">LOOKUP(1,1/FREQUENCY(0,SIN((RADIANS($M$3:$M$513-H1638))/2)^2+SIN((RADIANS($N$3:$N$513-I1638))/2)^2*COS(RADIANS($M$3:$M$513))*COS(RADIANS(H1638))),$L$3:$L$513)</f>
        <v>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cm="1">
        <f t="array" ref="J1639">LOOKUP(1,1/FREQUENCY(0,SIN((RADIANS($M$3:$M$513-H1639))/2)^2+SIN((RADIANS($N$3:$N$513-I1639))/2)^2*COS(RADIANS($M$3:$M$513))*COS(RADIANS(H1639))),$L$3:$L$513)</f>
        <v>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cm="1">
        <f t="array" ref="J1640">LOOKUP(1,1/FREQUENCY(0,SIN((RADIANS($M$3:$M$513-H1640))/2)^2+SIN((RADIANS($N$3:$N$513-I1640))/2)^2*COS(RADIANS($M$3:$M$513))*COS(RADIANS(H1640))),$L$3:$L$513)</f>
        <v>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cm="1">
        <f t="array" ref="J1641">LOOKUP(1,1/FREQUENCY(0,SIN((RADIANS($M$3:$M$513-H1641))/2)^2+SIN((RADIANS($N$3:$N$513-I1641))/2)^2*COS(RADIANS($M$3:$M$513))*COS(RADIANS(H1641))),$L$3:$L$513)</f>
        <v>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cm="1">
        <f t="array" ref="J1642">LOOKUP(1,1/FREQUENCY(0,SIN((RADIANS($M$3:$M$513-H1642))/2)^2+SIN((RADIANS($N$3:$N$513-I1642))/2)^2*COS(RADIANS($M$3:$M$513))*COS(RADIANS(H1642))),$L$3:$L$513)</f>
        <v>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cm="1">
        <f t="array" ref="J1643">LOOKUP(1,1/FREQUENCY(0,SIN((RADIANS($M$3:$M$513-H1643))/2)^2+SIN((RADIANS($N$3:$N$513-I1643))/2)^2*COS(RADIANS($M$3:$M$513))*COS(RADIANS(H1643))),$L$3:$L$513)</f>
        <v>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cm="1">
        <f t="array" ref="J1644">LOOKUP(1,1/FREQUENCY(0,SIN((RADIANS($M$3:$M$513-H1644))/2)^2+SIN((RADIANS($N$3:$N$513-I1644))/2)^2*COS(RADIANS($M$3:$M$513))*COS(RADIANS(H1644))),$L$3:$L$513)</f>
        <v>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cm="1">
        <f t="array" ref="J1645">LOOKUP(1,1/FREQUENCY(0,SIN((RADIANS($M$3:$M$513-H1645))/2)^2+SIN((RADIANS($N$3:$N$513-I1645))/2)^2*COS(RADIANS($M$3:$M$513))*COS(RADIANS(H1645))),$L$3:$L$513)</f>
        <v>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cm="1">
        <f t="array" ref="J1646">LOOKUP(1,1/FREQUENCY(0,SIN((RADIANS($M$3:$M$513-H1646))/2)^2+SIN((RADIANS($N$3:$N$513-I1646))/2)^2*COS(RADIANS($M$3:$M$513))*COS(RADIANS(H1646))),$L$3:$L$513)</f>
        <v>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cm="1">
        <f t="array" ref="J1647">LOOKUP(1,1/FREQUENCY(0,SIN((RADIANS($M$3:$M$513-H1647))/2)^2+SIN((RADIANS($N$3:$N$513-I1647))/2)^2*COS(RADIANS($M$3:$M$513))*COS(RADIANS(H1647))),$L$3:$L$513)</f>
        <v>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cm="1">
        <f t="array" ref="J1648">LOOKUP(1,1/FREQUENCY(0,SIN((RADIANS($M$3:$M$513-H1648))/2)^2+SIN((RADIANS($N$3:$N$513-I1648))/2)^2*COS(RADIANS($M$3:$M$513))*COS(RADIANS(H1648))),$L$3:$L$513)</f>
        <v>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cm="1">
        <f t="array" ref="J1649">LOOKUP(1,1/FREQUENCY(0,SIN((RADIANS($M$3:$M$513-H1649))/2)^2+SIN((RADIANS($N$3:$N$513-I1649))/2)^2*COS(RADIANS($M$3:$M$513))*COS(RADIANS(H1649))),$L$3:$L$513)</f>
        <v>362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cm="1">
        <f t="array" ref="J1650">LOOKUP(1,1/FREQUENCY(0,SIN((RADIANS($M$3:$M$513-H1650))/2)^2+SIN((RADIANS($N$3:$N$513-I1650))/2)^2*COS(RADIANS($M$3:$M$513))*COS(RADIANS(H1650))),$L$3:$L$513)</f>
        <v>362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cm="1">
        <f t="array" ref="J1651">LOOKUP(1,1/FREQUENCY(0,SIN((RADIANS($M$3:$M$513-H1651))/2)^2+SIN((RADIANS($N$3:$N$513-I1651))/2)^2*COS(RADIANS($M$3:$M$513))*COS(RADIANS(H1651))),$L$3:$L$513)</f>
        <v>198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cm="1">
        <f t="array" ref="J1652">LOOKUP(1,1/FREQUENCY(0,SIN((RADIANS($M$3:$M$513-H1652))/2)^2+SIN((RADIANS($N$3:$N$513-I1652))/2)^2*COS(RADIANS($M$3:$M$513))*COS(RADIANS(H1652))),$L$3:$L$513)</f>
        <v>198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cm="1">
        <f t="array" ref="J1653">LOOKUP(1,1/FREQUENCY(0,SIN((RADIANS($M$3:$M$513-H1653))/2)^2+SIN((RADIANS($N$3:$N$513-I1653))/2)^2*COS(RADIANS($M$3:$M$513))*COS(RADIANS(H1653))),$L$3:$L$513)</f>
        <v>198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cm="1">
        <f t="array" ref="J1654">LOOKUP(1,1/FREQUENCY(0,SIN((RADIANS($M$3:$M$513-H1654))/2)^2+SIN((RADIANS($N$3:$N$513-I1654))/2)^2*COS(RADIANS($M$3:$M$513))*COS(RADIANS(H1654))),$L$3:$L$513)</f>
        <v>198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cm="1">
        <f t="array" ref="J1655">LOOKUP(1,1/FREQUENCY(0,SIN((RADIANS($M$3:$M$513-H1655))/2)^2+SIN((RADIANS($N$3:$N$513-I1655))/2)^2*COS(RADIANS($M$3:$M$513))*COS(RADIANS(H1655))),$L$3:$L$513)</f>
        <v>198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cm="1">
        <f t="array" ref="J1656">LOOKUP(1,1/FREQUENCY(0,SIN((RADIANS($M$3:$M$513-H1656))/2)^2+SIN((RADIANS($N$3:$N$513-I1656))/2)^2*COS(RADIANS($M$3:$M$513))*COS(RADIANS(H1656))),$L$3:$L$513)</f>
        <v>198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cm="1">
        <f t="array" ref="J1657">LOOKUP(1,1/FREQUENCY(0,SIN((RADIANS($M$3:$M$513-H1657))/2)^2+SIN((RADIANS($N$3:$N$513-I1657))/2)^2*COS(RADIANS($M$3:$M$513))*COS(RADIANS(H1657))),$L$3:$L$513)</f>
        <v>198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cm="1">
        <f t="array" ref="J1658">LOOKUP(1,1/FREQUENCY(0,SIN((RADIANS($M$3:$M$513-H1658))/2)^2+SIN((RADIANS($N$3:$N$513-I1658))/2)^2*COS(RADIANS($M$3:$M$513))*COS(RADIANS(H1658))),$L$3:$L$513)</f>
        <v>198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cm="1">
        <f t="array" ref="J1659">LOOKUP(1,1/FREQUENCY(0,SIN((RADIANS($M$3:$M$513-H1659))/2)^2+SIN((RADIANS($N$3:$N$513-I1659))/2)^2*COS(RADIANS($M$3:$M$513))*COS(RADIANS(H1659))),$L$3:$L$513)</f>
        <v>198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cm="1">
        <f t="array" ref="J1660">LOOKUP(1,1/FREQUENCY(0,SIN((RADIANS($M$3:$M$513-H1660))/2)^2+SIN((RADIANS($N$3:$N$513-I1660))/2)^2*COS(RADIANS($M$3:$M$513))*COS(RADIANS(H1660))),$L$3:$L$513)</f>
        <v>181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cm="1">
        <f t="array" ref="J1661">LOOKUP(1,1/FREQUENCY(0,SIN((RADIANS($M$3:$M$513-H1661))/2)^2+SIN((RADIANS($N$3:$N$513-I1661))/2)^2*COS(RADIANS($M$3:$M$513))*COS(RADIANS(H1661))),$L$3:$L$513)</f>
        <v>198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cm="1">
        <f t="array" ref="J1662">LOOKUP(1,1/FREQUENCY(0,SIN((RADIANS($M$3:$M$513-H1662))/2)^2+SIN((RADIANS($N$3:$N$513-I1662))/2)^2*COS(RADIANS($M$3:$M$513))*COS(RADIANS(H1662))),$L$3:$L$513)</f>
        <v>198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cm="1">
        <f t="array" ref="J1663">LOOKUP(1,1/FREQUENCY(0,SIN((RADIANS($M$3:$M$513-H1663))/2)^2+SIN((RADIANS($N$3:$N$513-I1663))/2)^2*COS(RADIANS($M$3:$M$513))*COS(RADIANS(H1663))),$L$3:$L$513)</f>
        <v>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cm="1">
        <f t="array" ref="J1664">LOOKUP(1,1/FREQUENCY(0,SIN((RADIANS($M$3:$M$513-H1664))/2)^2+SIN((RADIANS($N$3:$N$513-I1664))/2)^2*COS(RADIANS($M$3:$M$513))*COS(RADIANS(H1664))),$L$3:$L$513)</f>
        <v>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cm="1">
        <f t="array" ref="J1665">LOOKUP(1,1/FREQUENCY(0,SIN((RADIANS($M$3:$M$513-H1665))/2)^2+SIN((RADIANS($N$3:$N$513-I1665))/2)^2*COS(RADIANS($M$3:$M$513))*COS(RADIANS(H1665))),$L$3:$L$513)</f>
        <v>362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cm="1">
        <f t="array" ref="J1666">LOOKUP(1,1/FREQUENCY(0,SIN((RADIANS($M$3:$M$513-H1666))/2)^2+SIN((RADIANS($N$3:$N$513-I1666))/2)^2*COS(RADIANS($M$3:$M$513))*COS(RADIANS(H1666))),$L$3:$L$513)</f>
        <v>362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cm="1">
        <f t="array" ref="J1667">LOOKUP(1,1/FREQUENCY(0,SIN((RADIANS($M$3:$M$513-H1667))/2)^2+SIN((RADIANS($N$3:$N$513-I1667))/2)^2*COS(RADIANS($M$3:$M$513))*COS(RADIANS(H1667))),$L$3:$L$513)</f>
        <v>362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cm="1">
        <f t="array" ref="J1668">LOOKUP(1,1/FREQUENCY(0,SIN((RADIANS($M$3:$M$513-H1668))/2)^2+SIN((RADIANS($N$3:$N$513-I1668))/2)^2*COS(RADIANS($M$3:$M$513))*COS(RADIANS(H1668))),$L$3:$L$513)</f>
        <v>362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cm="1">
        <f t="array" ref="J1669">LOOKUP(1,1/FREQUENCY(0,SIN((RADIANS($M$3:$M$513-H1669))/2)^2+SIN((RADIANS($N$3:$N$513-I1669))/2)^2*COS(RADIANS($M$3:$M$513))*COS(RADIANS(H1669))),$L$3:$L$513)</f>
        <v>362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cm="1">
        <f t="array" ref="J1670">LOOKUP(1,1/FREQUENCY(0,SIN((RADIANS($M$3:$M$513-H1670))/2)^2+SIN((RADIANS($N$3:$N$513-I1670))/2)^2*COS(RADIANS($M$3:$M$513))*COS(RADIANS(H1670))),$L$3:$L$513)</f>
        <v>198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cm="1">
        <f t="array" ref="J1671">LOOKUP(1,1/FREQUENCY(0,SIN((RADIANS($M$3:$M$513-H1671))/2)^2+SIN((RADIANS($N$3:$N$513-I1671))/2)^2*COS(RADIANS($M$3:$M$513))*COS(RADIANS(H1671))),$L$3:$L$513)</f>
        <v>362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cm="1">
        <f t="array" ref="J1672">LOOKUP(1,1/FREQUENCY(0,SIN((RADIANS($M$3:$M$513-H1672))/2)^2+SIN((RADIANS($N$3:$N$513-I1672))/2)^2*COS(RADIANS($M$3:$M$513))*COS(RADIANS(H1672))),$L$3:$L$513)</f>
        <v>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cm="1">
        <f t="array" ref="J1673">LOOKUP(1,1/FREQUENCY(0,SIN((RADIANS($M$3:$M$513-H1673))/2)^2+SIN((RADIANS($N$3:$N$513-I1673))/2)^2*COS(RADIANS($M$3:$M$513))*COS(RADIANS(H1673))),$L$3:$L$513)</f>
        <v>198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cm="1">
        <f t="array" ref="J1674">LOOKUP(1,1/FREQUENCY(0,SIN((RADIANS($M$3:$M$513-H1674))/2)^2+SIN((RADIANS($N$3:$N$513-I1674))/2)^2*COS(RADIANS($M$3:$M$513))*COS(RADIANS(H1674))),$L$3:$L$513)</f>
        <v>362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cm="1">
        <f t="array" ref="J1675">LOOKUP(1,1/FREQUENCY(0,SIN((RADIANS($M$3:$M$513-H1675))/2)^2+SIN((RADIANS($N$3:$N$513-I1675))/2)^2*COS(RADIANS($M$3:$M$513))*COS(RADIANS(H1675))),$L$3:$L$513)</f>
        <v>362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cm="1">
        <f t="array" ref="J1676">LOOKUP(1,1/FREQUENCY(0,SIN((RADIANS($M$3:$M$513-H1676))/2)^2+SIN((RADIANS($N$3:$N$513-I1676))/2)^2*COS(RADIANS($M$3:$M$513))*COS(RADIANS(H1676))),$L$3:$L$513)</f>
        <v>198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cm="1">
        <f t="array" ref="J1677">LOOKUP(1,1/FREQUENCY(0,SIN((RADIANS($M$3:$M$513-H1677))/2)^2+SIN((RADIANS($N$3:$N$513-I1677))/2)^2*COS(RADIANS($M$3:$M$513))*COS(RADIANS(H1677))),$L$3:$L$513)</f>
        <v>362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cm="1">
        <f t="array" ref="J1678">LOOKUP(1,1/FREQUENCY(0,SIN((RADIANS($M$3:$M$513-H1678))/2)^2+SIN((RADIANS($N$3:$N$513-I1678))/2)^2*COS(RADIANS($M$3:$M$513))*COS(RADIANS(H1678))),$L$3:$L$513)</f>
        <v>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cm="1">
        <f t="array" ref="J1679">LOOKUP(1,1/FREQUENCY(0,SIN((RADIANS($M$3:$M$513-H1679))/2)^2+SIN((RADIANS($N$3:$N$513-I1679))/2)^2*COS(RADIANS($M$3:$M$513))*COS(RADIANS(H1679))),$L$3:$L$513)</f>
        <v>198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cm="1">
        <f t="array" ref="J1680">LOOKUP(1,1/FREQUENCY(0,SIN((RADIANS($M$3:$M$513-H1680))/2)^2+SIN((RADIANS($N$3:$N$513-I1680))/2)^2*COS(RADIANS($M$3:$M$513))*COS(RADIANS(H1680))),$L$3:$L$513)</f>
        <v>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cm="1">
        <f t="array" ref="J1681">LOOKUP(1,1/FREQUENCY(0,SIN((RADIANS($M$3:$M$513-H1681))/2)^2+SIN((RADIANS($N$3:$N$513-I1681))/2)^2*COS(RADIANS($M$3:$M$513))*COS(RADIANS(H1681))),$L$3:$L$513)</f>
        <v>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cm="1">
        <f t="array" ref="J1682">LOOKUP(1,1/FREQUENCY(0,SIN((RADIANS($M$3:$M$513-H1682))/2)^2+SIN((RADIANS($N$3:$N$513-I1682))/2)^2*COS(RADIANS($M$3:$M$513))*COS(RADIANS(H1682))),$L$3:$L$513)</f>
        <v>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cm="1">
        <f t="array" ref="J1683">LOOKUP(1,1/FREQUENCY(0,SIN((RADIANS($M$3:$M$513-H1683))/2)^2+SIN((RADIANS($N$3:$N$513-I1683))/2)^2*COS(RADIANS($M$3:$M$513))*COS(RADIANS(H1683))),$L$3:$L$513)</f>
        <v>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cm="1">
        <f t="array" ref="J1684">LOOKUP(1,1/FREQUENCY(0,SIN((RADIANS($M$3:$M$513-H1684))/2)^2+SIN((RADIANS($N$3:$N$513-I1684))/2)^2*COS(RADIANS($M$3:$M$513))*COS(RADIANS(H1684))),$L$3:$L$513)</f>
        <v>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cm="1">
        <f t="array" ref="J1685">LOOKUP(1,1/FREQUENCY(0,SIN((RADIANS($M$3:$M$513-H1685))/2)^2+SIN((RADIANS($N$3:$N$513-I1685))/2)^2*COS(RADIANS($M$3:$M$513))*COS(RADIANS(H1685))),$L$3:$L$513)</f>
        <v>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cm="1">
        <f t="array" ref="J1686">LOOKUP(1,1/FREQUENCY(0,SIN((RADIANS($M$3:$M$513-H1686))/2)^2+SIN((RADIANS($N$3:$N$513-I1686))/2)^2*COS(RADIANS($M$3:$M$513))*COS(RADIANS(H1686))),$L$3:$L$513)</f>
        <v>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cm="1">
        <f t="array" ref="J1687">LOOKUP(1,1/FREQUENCY(0,SIN((RADIANS($M$3:$M$513-H1687))/2)^2+SIN((RADIANS($N$3:$N$513-I1687))/2)^2*COS(RADIANS($M$3:$M$513))*COS(RADIANS(H1687))),$L$3:$L$513)</f>
        <v>198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cm="1">
        <f t="array" ref="J1688">LOOKUP(1,1/FREQUENCY(0,SIN((RADIANS($M$3:$M$513-H1688))/2)^2+SIN((RADIANS($N$3:$N$513-I1688))/2)^2*COS(RADIANS($M$3:$M$513))*COS(RADIANS(H1688))),$L$3:$L$513)</f>
        <v>198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cm="1">
        <f t="array" ref="J1689">LOOKUP(1,1/FREQUENCY(0,SIN((RADIANS($M$3:$M$513-H1689))/2)^2+SIN((RADIANS($N$3:$N$513-I1689))/2)^2*COS(RADIANS($M$3:$M$513))*COS(RADIANS(H1689))),$L$3:$L$513)</f>
        <v>198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cm="1">
        <f t="array" ref="J1690">LOOKUP(1,1/FREQUENCY(0,SIN((RADIANS($M$3:$M$513-H1690))/2)^2+SIN((RADIANS($N$3:$N$513-I1690))/2)^2*COS(RADIANS($M$3:$M$513))*COS(RADIANS(H1690))),$L$3:$L$513)</f>
        <v>198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cm="1">
        <f t="array" ref="J1691">LOOKUP(1,1/FREQUENCY(0,SIN((RADIANS($M$3:$M$513-H1691))/2)^2+SIN((RADIANS($N$3:$N$513-I1691))/2)^2*COS(RADIANS($M$3:$M$513))*COS(RADIANS(H1691))),$L$3:$L$513)</f>
        <v>198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cm="1">
        <f t="array" ref="J1692">LOOKUP(1,1/FREQUENCY(0,SIN((RADIANS($M$3:$M$513-H1692))/2)^2+SIN((RADIANS($N$3:$N$513-I1692))/2)^2*COS(RADIANS($M$3:$M$513))*COS(RADIANS(H1692))),$L$3:$L$513)</f>
        <v>198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cm="1">
        <f t="array" ref="J1693">LOOKUP(1,1/FREQUENCY(0,SIN((RADIANS($M$3:$M$513-H1693))/2)^2+SIN((RADIANS($N$3:$N$513-I1693))/2)^2*COS(RADIANS($M$3:$M$513))*COS(RADIANS(H1693))),$L$3:$L$513)</f>
        <v>198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cm="1">
        <f t="array" ref="J1694">LOOKUP(1,1/FREQUENCY(0,SIN((RADIANS($M$3:$M$513-H1694))/2)^2+SIN((RADIANS($N$3:$N$513-I1694))/2)^2*COS(RADIANS($M$3:$M$513))*COS(RADIANS(H1694))),$L$3:$L$513)</f>
        <v>198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cm="1">
        <f t="array" ref="J1695">LOOKUP(1,1/FREQUENCY(0,SIN((RADIANS($M$3:$M$513-H1695))/2)^2+SIN((RADIANS($N$3:$N$513-I1695))/2)^2*COS(RADIANS($M$3:$M$513))*COS(RADIANS(H1695))),$L$3:$L$513)</f>
        <v>198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cm="1">
        <f t="array" ref="J1696">LOOKUP(1,1/FREQUENCY(0,SIN((RADIANS($M$3:$M$513-H1696))/2)^2+SIN((RADIANS($N$3:$N$513-I1696))/2)^2*COS(RADIANS($M$3:$M$513))*COS(RADIANS(H1696))),$L$3:$L$513)</f>
        <v>198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cm="1">
        <f t="array" ref="J1697">LOOKUP(1,1/FREQUENCY(0,SIN((RADIANS($M$3:$M$513-H1697))/2)^2+SIN((RADIANS($N$3:$N$513-I1697))/2)^2*COS(RADIANS($M$3:$M$513))*COS(RADIANS(H1697))),$L$3:$L$513)</f>
        <v>198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cm="1">
        <f t="array" ref="J1698">LOOKUP(1,1/FREQUENCY(0,SIN((RADIANS($M$3:$M$513-H1698))/2)^2+SIN((RADIANS($N$3:$N$513-I1698))/2)^2*COS(RADIANS($M$3:$M$513))*COS(RADIANS(H1698))),$L$3:$L$513)</f>
        <v>198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cm="1">
        <f t="array" ref="J1699">LOOKUP(1,1/FREQUENCY(0,SIN((RADIANS($M$3:$M$513-H1699))/2)^2+SIN((RADIANS($N$3:$N$513-I1699))/2)^2*COS(RADIANS($M$3:$M$513))*COS(RADIANS(H1699))),$L$3:$L$513)</f>
        <v>198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cm="1">
        <f t="array" ref="J1700">LOOKUP(1,1/FREQUENCY(0,SIN((RADIANS($M$3:$M$513-H1700))/2)^2+SIN((RADIANS($N$3:$N$513-I1700))/2)^2*COS(RADIANS($M$3:$M$513))*COS(RADIANS(H1700))),$L$3:$L$513)</f>
        <v>198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cm="1">
        <f t="array" ref="J1701">LOOKUP(1,1/FREQUENCY(0,SIN((RADIANS($M$3:$M$513-H1701))/2)^2+SIN((RADIANS($N$3:$N$513-I1701))/2)^2*COS(RADIANS($M$3:$M$513))*COS(RADIANS(H1701))),$L$3:$L$513)</f>
        <v>198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cm="1">
        <f t="array" ref="J1702">LOOKUP(1,1/FREQUENCY(0,SIN((RADIANS($M$3:$M$513-H1702))/2)^2+SIN((RADIANS($N$3:$N$513-I1702))/2)^2*COS(RADIANS($M$3:$M$513))*COS(RADIANS(H1702))),$L$3:$L$513)</f>
        <v>198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cm="1">
        <f t="array" ref="J1703">LOOKUP(1,1/FREQUENCY(0,SIN((RADIANS($M$3:$M$513-H1703))/2)^2+SIN((RADIANS($N$3:$N$513-I1703))/2)^2*COS(RADIANS($M$3:$M$513))*COS(RADIANS(H1703))),$L$3:$L$513)</f>
        <v>198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cm="1">
        <f t="array" ref="J1704">LOOKUP(1,1/FREQUENCY(0,SIN((RADIANS($M$3:$M$513-H1704))/2)^2+SIN((RADIANS($N$3:$N$513-I1704))/2)^2*COS(RADIANS($M$3:$M$513))*COS(RADIANS(H1704))),$L$3:$L$513)</f>
        <v>198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cm="1">
        <f t="array" ref="J1705">LOOKUP(1,1/FREQUENCY(0,SIN((RADIANS($M$3:$M$513-H1705))/2)^2+SIN((RADIANS($N$3:$N$513-I1705))/2)^2*COS(RADIANS($M$3:$M$513))*COS(RADIANS(H1705))),$L$3:$L$513)</f>
        <v>198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cm="1">
        <f t="array" ref="J1706">LOOKUP(1,1/FREQUENCY(0,SIN((RADIANS($M$3:$M$513-H1706))/2)^2+SIN((RADIANS($N$3:$N$513-I1706))/2)^2*COS(RADIANS($M$3:$M$513))*COS(RADIANS(H1706))),$L$3:$L$513)</f>
        <v>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cm="1">
        <f t="array" ref="J1707">LOOKUP(1,1/FREQUENCY(0,SIN((RADIANS($M$3:$M$513-H1707))/2)^2+SIN((RADIANS($N$3:$N$513-I1707))/2)^2*COS(RADIANS($M$3:$M$513))*COS(RADIANS(H1707))),$L$3:$L$513)</f>
        <v>373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cm="1">
        <f t="array" ref="J1708">LOOKUP(1,1/FREQUENCY(0,SIN((RADIANS($M$3:$M$513-H1708))/2)^2+SIN((RADIANS($N$3:$N$513-I1708))/2)^2*COS(RADIANS($M$3:$M$513))*COS(RADIANS(H1708))),$L$3:$L$513)</f>
        <v>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cm="1">
        <f t="array" ref="J1709">LOOKUP(1,1/FREQUENCY(0,SIN((RADIANS($M$3:$M$513-H1709))/2)^2+SIN((RADIANS($N$3:$N$513-I1709))/2)^2*COS(RADIANS($M$3:$M$513))*COS(RADIANS(H1709))),$L$3:$L$513)</f>
        <v>198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cm="1">
        <f t="array" ref="J1710">LOOKUP(1,1/FREQUENCY(0,SIN((RADIANS($M$3:$M$513-H1710))/2)^2+SIN((RADIANS($N$3:$N$513-I1710))/2)^2*COS(RADIANS($M$3:$M$513))*COS(RADIANS(H1710))),$L$3:$L$513)</f>
        <v>181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cm="1">
        <f t="array" ref="J1711">LOOKUP(1,1/FREQUENCY(0,SIN((RADIANS($M$3:$M$513-H1711))/2)^2+SIN((RADIANS($N$3:$N$513-I1711))/2)^2*COS(RADIANS($M$3:$M$513))*COS(RADIANS(H1711))),$L$3:$L$513)</f>
        <v>181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cm="1">
        <f t="array" ref="J1712">LOOKUP(1,1/FREQUENCY(0,SIN((RADIANS($M$3:$M$513-H1712))/2)^2+SIN((RADIANS($N$3:$N$513-I1712))/2)^2*COS(RADIANS($M$3:$M$513))*COS(RADIANS(H1712))),$L$3:$L$513)</f>
        <v>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cm="1">
        <f t="array" ref="J1713">LOOKUP(1,1/FREQUENCY(0,SIN((RADIANS($M$3:$M$513-H1713))/2)^2+SIN((RADIANS($N$3:$N$513-I1713))/2)^2*COS(RADIANS($M$3:$M$513))*COS(RADIANS(H1713))),$L$3:$L$513)</f>
        <v>198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cm="1">
        <f t="array" ref="J1714">LOOKUP(1,1/FREQUENCY(0,SIN((RADIANS($M$3:$M$513-H1714))/2)^2+SIN((RADIANS($N$3:$N$513-I1714))/2)^2*COS(RADIANS($M$3:$M$513))*COS(RADIANS(H1714))),$L$3:$L$513)</f>
        <v>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cm="1">
        <f t="array" ref="J1715">LOOKUP(1,1/FREQUENCY(0,SIN((RADIANS($M$3:$M$513-H1715))/2)^2+SIN((RADIANS($N$3:$N$513-I1715))/2)^2*COS(RADIANS($M$3:$M$513))*COS(RADIANS(H1715))),$L$3:$L$513)</f>
        <v>373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cm="1">
        <f t="array" ref="J1716">LOOKUP(1,1/FREQUENCY(0,SIN((RADIANS($M$3:$M$513-H1716))/2)^2+SIN((RADIANS($N$3:$N$513-I1716))/2)^2*COS(RADIANS($M$3:$M$513))*COS(RADIANS(H1716))),$L$3:$L$513)</f>
        <v>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cm="1">
        <f t="array" ref="J1717">LOOKUP(1,1/FREQUENCY(0,SIN((RADIANS($M$3:$M$513-H1717))/2)^2+SIN((RADIANS($N$3:$N$513-I1717))/2)^2*COS(RADIANS($M$3:$M$513))*COS(RADIANS(H1717))),$L$3:$L$513)</f>
        <v>373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cm="1">
        <f t="array" ref="J1718">LOOKUP(1,1/FREQUENCY(0,SIN((RADIANS($M$3:$M$513-H1718))/2)^2+SIN((RADIANS($N$3:$N$513-I1718))/2)^2*COS(RADIANS($M$3:$M$513))*COS(RADIANS(H1718))),$L$3:$L$513)</f>
        <v>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cm="1">
        <f t="array" ref="J1719">LOOKUP(1,1/FREQUENCY(0,SIN((RADIANS($M$3:$M$513-H1719))/2)^2+SIN((RADIANS($N$3:$N$513-I1719))/2)^2*COS(RADIANS($M$3:$M$513))*COS(RADIANS(H1719))),$L$3:$L$513)</f>
        <v>463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cm="1">
        <f t="array" ref="J1720">LOOKUP(1,1/FREQUENCY(0,SIN((RADIANS($M$3:$M$513-H1720))/2)^2+SIN((RADIANS($N$3:$N$513-I1720))/2)^2*COS(RADIANS($M$3:$M$513))*COS(RADIANS(H1720))),$L$3:$L$513)</f>
        <v>463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cm="1">
        <f t="array" ref="J1721">LOOKUP(1,1/FREQUENCY(0,SIN((RADIANS($M$3:$M$513-H1721))/2)^2+SIN((RADIANS($N$3:$N$513-I1721))/2)^2*COS(RADIANS($M$3:$M$513))*COS(RADIANS(H1721))),$L$3:$L$513)</f>
        <v>463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cm="1">
        <f t="array" ref="J1722">LOOKUP(1,1/FREQUENCY(0,SIN((RADIANS($M$3:$M$513-H1722))/2)^2+SIN((RADIANS($N$3:$N$513-I1722))/2)^2*COS(RADIANS($M$3:$M$513))*COS(RADIANS(H1722))),$L$3:$L$513)</f>
        <v>463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cm="1">
        <f t="array" ref="J1723">LOOKUP(1,1/FREQUENCY(0,SIN((RADIANS($M$3:$M$513-H1723))/2)^2+SIN((RADIANS($N$3:$N$513-I1723))/2)^2*COS(RADIANS($M$3:$M$513))*COS(RADIANS(H1723))),$L$3:$L$513)</f>
        <v>373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cm="1">
        <f t="array" ref="J1724">LOOKUP(1,1/FREQUENCY(0,SIN((RADIANS($M$3:$M$513-H1724))/2)^2+SIN((RADIANS($N$3:$N$513-I1724))/2)^2*COS(RADIANS($M$3:$M$513))*COS(RADIANS(H1724))),$L$3:$L$513)</f>
        <v>373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cm="1">
        <f t="array" ref="J1725">LOOKUP(1,1/FREQUENCY(0,SIN((RADIANS($M$3:$M$513-H1725))/2)^2+SIN((RADIANS($N$3:$N$513-I1725))/2)^2*COS(RADIANS($M$3:$M$513))*COS(RADIANS(H1725))),$L$3:$L$513)</f>
        <v>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cm="1">
        <f t="array" ref="J1726">LOOKUP(1,1/FREQUENCY(0,SIN((RADIANS($M$3:$M$513-H1726))/2)^2+SIN((RADIANS($N$3:$N$513-I1726))/2)^2*COS(RADIANS($M$3:$M$513))*COS(RADIANS(H1726))),$L$3:$L$513)</f>
        <v>373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cm="1">
        <f t="array" ref="J1727">LOOKUP(1,1/FREQUENCY(0,SIN((RADIANS($M$3:$M$513-H1727))/2)^2+SIN((RADIANS($N$3:$N$513-I1727))/2)^2*COS(RADIANS($M$3:$M$513))*COS(RADIANS(H1727))),$L$3:$L$513)</f>
        <v>373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cm="1">
        <f t="array" ref="J1728">LOOKUP(1,1/FREQUENCY(0,SIN((RADIANS($M$3:$M$513-H1728))/2)^2+SIN((RADIANS($N$3:$N$513-I1728))/2)^2*COS(RADIANS($M$3:$M$513))*COS(RADIANS(H1728))),$L$3:$L$513)</f>
        <v>373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cm="1">
        <f t="array" ref="J1729">LOOKUP(1,1/FREQUENCY(0,SIN((RADIANS($M$3:$M$513-H1729))/2)^2+SIN((RADIANS($N$3:$N$513-I1729))/2)^2*COS(RADIANS($M$3:$M$513))*COS(RADIANS(H1729))),$L$3:$L$513)</f>
        <v>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cm="1">
        <f t="array" ref="J1730">LOOKUP(1,1/FREQUENCY(0,SIN((RADIANS($M$3:$M$513-H1730))/2)^2+SIN((RADIANS($N$3:$N$513-I1730))/2)^2*COS(RADIANS($M$3:$M$513))*COS(RADIANS(H1730))),$L$3:$L$513)</f>
        <v>407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cm="1">
        <f t="array" ref="J1731">LOOKUP(1,1/FREQUENCY(0,SIN((RADIANS($M$3:$M$513-H1731))/2)^2+SIN((RADIANS($N$3:$N$513-I1731))/2)^2*COS(RADIANS($M$3:$M$513))*COS(RADIANS(H1731))),$L$3:$L$513)</f>
        <v>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cm="1">
        <f t="array" ref="J1732">LOOKUP(1,1/FREQUENCY(0,SIN((RADIANS($M$3:$M$513-H1732))/2)^2+SIN((RADIANS($N$3:$N$513-I1732))/2)^2*COS(RADIANS($M$3:$M$513))*COS(RADIANS(H1732))),$L$3:$L$513)</f>
        <v>406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cm="1">
        <f t="array" ref="J1733">LOOKUP(1,1/FREQUENCY(0,SIN((RADIANS($M$3:$M$513-H1733))/2)^2+SIN((RADIANS($N$3:$N$513-I1733))/2)^2*COS(RADIANS($M$3:$M$513))*COS(RADIANS(H1733))),$L$3:$L$513)</f>
        <v>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cm="1">
        <f t="array" ref="J1734">LOOKUP(1,1/FREQUENCY(0,SIN((RADIANS($M$3:$M$513-H1734))/2)^2+SIN((RADIANS($N$3:$N$513-I1734))/2)^2*COS(RADIANS($M$3:$M$513))*COS(RADIANS(H1734))),$L$3:$L$513)</f>
        <v>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cm="1">
        <f t="array" ref="J1735">LOOKUP(1,1/FREQUENCY(0,SIN((RADIANS($M$3:$M$513-H1735))/2)^2+SIN((RADIANS($N$3:$N$513-I1735))/2)^2*COS(RADIANS($M$3:$M$513))*COS(RADIANS(H1735))),$L$3:$L$513)</f>
        <v>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cm="1">
        <f t="array" ref="J1736">LOOKUP(1,1/FREQUENCY(0,SIN((RADIANS($M$3:$M$513-H1736))/2)^2+SIN((RADIANS($N$3:$N$513-I1736))/2)^2*COS(RADIANS($M$3:$M$513))*COS(RADIANS(H1736))),$L$3:$L$513)</f>
        <v>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cm="1">
        <f t="array" ref="J1737">LOOKUP(1,1/FREQUENCY(0,SIN((RADIANS($M$3:$M$513-H1737))/2)^2+SIN((RADIANS($N$3:$N$513-I1737))/2)^2*COS(RADIANS($M$3:$M$513))*COS(RADIANS(H1737))),$L$3:$L$513)</f>
        <v>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cm="1">
        <f t="array" ref="J1738">LOOKUP(1,1/FREQUENCY(0,SIN((RADIANS($M$3:$M$513-H1738))/2)^2+SIN((RADIANS($N$3:$N$513-I1738))/2)^2*COS(RADIANS($M$3:$M$513))*COS(RADIANS(H1738))),$L$3:$L$513)</f>
        <v>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cm="1">
        <f t="array" ref="J1739">LOOKUP(1,1/FREQUENCY(0,SIN((RADIANS($M$3:$M$513-H1739))/2)^2+SIN((RADIANS($N$3:$N$513-I1739))/2)^2*COS(RADIANS($M$3:$M$513))*COS(RADIANS(H1739))),$L$3:$L$513)</f>
        <v>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cm="1">
        <f t="array" ref="J1740">LOOKUP(1,1/FREQUENCY(0,SIN((RADIANS($M$3:$M$513-H1740))/2)^2+SIN((RADIANS($N$3:$N$513-I1740))/2)^2*COS(RADIANS($M$3:$M$513))*COS(RADIANS(H1740))),$L$3:$L$513)</f>
        <v>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cm="1">
        <f t="array" ref="J1741">LOOKUP(1,1/FREQUENCY(0,SIN((RADIANS($M$3:$M$513-H1741))/2)^2+SIN((RADIANS($N$3:$N$513-I1741))/2)^2*COS(RADIANS($M$3:$M$513))*COS(RADIANS(H1741))),$L$3:$L$513)</f>
        <v>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cm="1">
        <f t="array" ref="J1742">LOOKUP(1,1/FREQUENCY(0,SIN((RADIANS($M$3:$M$513-H1742))/2)^2+SIN((RADIANS($N$3:$N$513-I1742))/2)^2*COS(RADIANS($M$3:$M$513))*COS(RADIANS(H1742))),$L$3:$L$513)</f>
        <v>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cm="1">
        <f t="array" ref="J1743">LOOKUP(1,1/FREQUENCY(0,SIN((RADIANS($M$3:$M$513-H1743))/2)^2+SIN((RADIANS($N$3:$N$513-I1743))/2)^2*COS(RADIANS($M$3:$M$513))*COS(RADIANS(H1743))),$L$3:$L$513)</f>
        <v>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cm="1">
        <f t="array" ref="J1744">LOOKUP(1,1/FREQUENCY(0,SIN((RADIANS($M$3:$M$513-H1744))/2)^2+SIN((RADIANS($N$3:$N$513-I1744))/2)^2*COS(RADIANS($M$3:$M$513))*COS(RADIANS(H1744))),$L$3:$L$513)</f>
        <v>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cm="1">
        <f t="array" ref="J1745">LOOKUP(1,1/FREQUENCY(0,SIN((RADIANS($M$3:$M$513-H1745))/2)^2+SIN((RADIANS($N$3:$N$513-I1745))/2)^2*COS(RADIANS($M$3:$M$513))*COS(RADIANS(H1745))),$L$3:$L$513)</f>
        <v>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cm="1">
        <f t="array" ref="J1746">LOOKUP(1,1/FREQUENCY(0,SIN((RADIANS($M$3:$M$513-H1746))/2)^2+SIN((RADIANS($N$3:$N$513-I1746))/2)^2*COS(RADIANS($M$3:$M$513))*COS(RADIANS(H1746))),$L$3:$L$513)</f>
        <v>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cm="1">
        <f t="array" ref="J1747">LOOKUP(1,1/FREQUENCY(0,SIN((RADIANS($M$3:$M$513-H1747))/2)^2+SIN((RADIANS($N$3:$N$513-I1747))/2)^2*COS(RADIANS($M$3:$M$513))*COS(RADIANS(H1747))),$L$3:$L$513)</f>
        <v>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cm="1">
        <f t="array" ref="J1748">LOOKUP(1,1/FREQUENCY(0,SIN((RADIANS($M$3:$M$513-H1748))/2)^2+SIN((RADIANS($N$3:$N$513-I1748))/2)^2*COS(RADIANS($M$3:$M$513))*COS(RADIANS(H1748))),$L$3:$L$513)</f>
        <v>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cm="1">
        <f t="array" ref="J1749">LOOKUP(1,1/FREQUENCY(0,SIN((RADIANS($M$3:$M$513-H1749))/2)^2+SIN((RADIANS($N$3:$N$513-I1749))/2)^2*COS(RADIANS($M$3:$M$513))*COS(RADIANS(H1749))),$L$3:$L$513)</f>
        <v>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cm="1">
        <f t="array" ref="J1750">LOOKUP(1,1/FREQUENCY(0,SIN((RADIANS($M$3:$M$513-H1750))/2)^2+SIN((RADIANS($N$3:$N$513-I1750))/2)^2*COS(RADIANS($M$3:$M$513))*COS(RADIANS(H1750))),$L$3:$L$513)</f>
        <v>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cm="1">
        <f t="array" ref="J1751">LOOKUP(1,1/FREQUENCY(0,SIN((RADIANS($M$3:$M$513-H1751))/2)^2+SIN((RADIANS($N$3:$N$513-I1751))/2)^2*COS(RADIANS($M$3:$M$513))*COS(RADIANS(H1751))),$L$3:$L$513)</f>
        <v>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cm="1">
        <f t="array" ref="J1752">LOOKUP(1,1/FREQUENCY(0,SIN((RADIANS($M$3:$M$513-H1752))/2)^2+SIN((RADIANS($N$3:$N$513-I1752))/2)^2*COS(RADIANS($M$3:$M$513))*COS(RADIANS(H1752))),$L$3:$L$513)</f>
        <v>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cm="1">
        <f t="array" ref="J1753">LOOKUP(1,1/FREQUENCY(0,SIN((RADIANS($M$3:$M$513-H1753))/2)^2+SIN((RADIANS($N$3:$N$513-I1753))/2)^2*COS(RADIANS($M$3:$M$513))*COS(RADIANS(H1753))),$L$3:$L$513)</f>
        <v>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cm="1">
        <f t="array" ref="J1754">LOOKUP(1,1/FREQUENCY(0,SIN((RADIANS($M$3:$M$513-H1754))/2)^2+SIN((RADIANS($N$3:$N$513-I1754))/2)^2*COS(RADIANS($M$3:$M$513))*COS(RADIANS(H1754))),$L$3:$L$513)</f>
        <v>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cm="1">
        <f t="array" ref="J1755">LOOKUP(1,1/FREQUENCY(0,SIN((RADIANS($M$3:$M$513-H1755))/2)^2+SIN((RADIANS($N$3:$N$513-I1755))/2)^2*COS(RADIANS($M$3:$M$513))*COS(RADIANS(H1755))),$L$3:$L$513)</f>
        <v>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cm="1">
        <f t="array" ref="J1756">LOOKUP(1,1/FREQUENCY(0,SIN((RADIANS($M$3:$M$513-H1756))/2)^2+SIN((RADIANS($N$3:$N$513-I1756))/2)^2*COS(RADIANS($M$3:$M$513))*COS(RADIANS(H1756))),$L$3:$L$513)</f>
        <v>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cm="1">
        <f t="array" ref="J1757">LOOKUP(1,1/FREQUENCY(0,SIN((RADIANS($M$3:$M$513-H1757))/2)^2+SIN((RADIANS($N$3:$N$513-I1757))/2)^2*COS(RADIANS($M$3:$M$513))*COS(RADIANS(H1757))),$L$3:$L$513)</f>
        <v>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cm="1">
        <f t="array" ref="J1758">LOOKUP(1,1/FREQUENCY(0,SIN((RADIANS($M$3:$M$513-H1758))/2)^2+SIN((RADIANS($N$3:$N$513-I1758))/2)^2*COS(RADIANS($M$3:$M$513))*COS(RADIANS(H1758))),$L$3:$L$513)</f>
        <v>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cm="1">
        <f t="array" ref="J1759">LOOKUP(1,1/FREQUENCY(0,SIN((RADIANS($M$3:$M$513-H1759))/2)^2+SIN((RADIANS($N$3:$N$513-I1759))/2)^2*COS(RADIANS($M$3:$M$513))*COS(RADIANS(H1759))),$L$3:$L$513)</f>
        <v>362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cm="1">
        <f t="array" ref="J1760">LOOKUP(1,1/FREQUENCY(0,SIN((RADIANS($M$3:$M$513-H1760))/2)^2+SIN((RADIANS($N$3:$N$513-I1760))/2)^2*COS(RADIANS($M$3:$M$513))*COS(RADIANS(H1760))),$L$3:$L$513)</f>
        <v>406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cm="1">
        <f t="array" ref="J1761">LOOKUP(1,1/FREQUENCY(0,SIN((RADIANS($M$3:$M$513-H1761))/2)^2+SIN((RADIANS($N$3:$N$513-I1761))/2)^2*COS(RADIANS($M$3:$M$513))*COS(RADIANS(H1761))),$L$3:$L$513)</f>
        <v>406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cm="1">
        <f t="array" ref="J1762">LOOKUP(1,1/FREQUENCY(0,SIN((RADIANS($M$3:$M$513-H1762))/2)^2+SIN((RADIANS($N$3:$N$513-I1762))/2)^2*COS(RADIANS($M$3:$M$513))*COS(RADIANS(H1762))),$L$3:$L$513)</f>
        <v>362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cm="1">
        <f t="array" ref="J1763">LOOKUP(1,1/FREQUENCY(0,SIN((RADIANS($M$3:$M$513-H1763))/2)^2+SIN((RADIANS($N$3:$N$513-I1763))/2)^2*COS(RADIANS($M$3:$M$513))*COS(RADIANS(H1763))),$L$3:$L$513)</f>
        <v>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cm="1">
        <f t="array" ref="J1764">LOOKUP(1,1/FREQUENCY(0,SIN((RADIANS($M$3:$M$513-H1764))/2)^2+SIN((RADIANS($N$3:$N$513-I1764))/2)^2*COS(RADIANS($M$3:$M$513))*COS(RADIANS(H1764))),$L$3:$L$513)</f>
        <v>406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cm="1">
        <f t="array" ref="J1765">LOOKUP(1,1/FREQUENCY(0,SIN((RADIANS($M$3:$M$513-H1765))/2)^2+SIN((RADIANS($N$3:$N$513-I1765))/2)^2*COS(RADIANS($M$3:$M$513))*COS(RADIANS(H1765))),$L$3:$L$513)</f>
        <v>406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cm="1">
        <f t="array" ref="J1766">LOOKUP(1,1/FREQUENCY(0,SIN((RADIANS($M$3:$M$513-H1766))/2)^2+SIN((RADIANS($N$3:$N$513-I1766))/2)^2*COS(RADIANS($M$3:$M$513))*COS(RADIANS(H1766))),$L$3:$L$513)</f>
        <v>406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cm="1">
        <f t="array" ref="J1767">LOOKUP(1,1/FREQUENCY(0,SIN((RADIANS($M$3:$M$513-H1767))/2)^2+SIN((RADIANS($N$3:$N$513-I1767))/2)^2*COS(RADIANS($M$3:$M$513))*COS(RADIANS(H1767))),$L$3:$L$513)</f>
        <v>362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cm="1">
        <f t="array" ref="J1768">LOOKUP(1,1/FREQUENCY(0,SIN((RADIANS($M$3:$M$513-H1768))/2)^2+SIN((RADIANS($N$3:$N$513-I1768))/2)^2*COS(RADIANS($M$3:$M$513))*COS(RADIANS(H1768))),$L$3:$L$513)</f>
        <v>362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cm="1">
        <f t="array" ref="J1769">LOOKUP(1,1/FREQUENCY(0,SIN((RADIANS($M$3:$M$513-H1769))/2)^2+SIN((RADIANS($N$3:$N$513-I1769))/2)^2*COS(RADIANS($M$3:$M$513))*COS(RADIANS(H1769))),$L$3:$L$513)</f>
        <v>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cm="1">
        <f t="array" ref="J1770">LOOKUP(1,1/FREQUENCY(0,SIN((RADIANS($M$3:$M$513-H1770))/2)^2+SIN((RADIANS($N$3:$N$513-I1770))/2)^2*COS(RADIANS($M$3:$M$513))*COS(RADIANS(H1770))),$L$3:$L$513)</f>
        <v>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cm="1">
        <f t="array" ref="J1771">LOOKUP(1,1/FREQUENCY(0,SIN((RADIANS($M$3:$M$513-H1771))/2)^2+SIN((RADIANS($N$3:$N$513-I1771))/2)^2*COS(RADIANS($M$3:$M$513))*COS(RADIANS(H1771))),$L$3:$L$513)</f>
        <v>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cm="1">
        <f t="array" ref="J1772">LOOKUP(1,1/FREQUENCY(0,SIN((RADIANS($M$3:$M$513-H1772))/2)^2+SIN((RADIANS($N$3:$N$513-I1772))/2)^2*COS(RADIANS($M$3:$M$513))*COS(RADIANS(H1772))),$L$3:$L$513)</f>
        <v>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cm="1">
        <f t="array" ref="J1773">LOOKUP(1,1/FREQUENCY(0,SIN((RADIANS($M$3:$M$513-H1773))/2)^2+SIN((RADIANS($N$3:$N$513-I1773))/2)^2*COS(RADIANS($M$3:$M$513))*COS(RADIANS(H1773))),$L$3:$L$513)</f>
        <v>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cm="1">
        <f t="array" ref="J1774">LOOKUP(1,1/FREQUENCY(0,SIN((RADIANS($M$3:$M$513-H1774))/2)^2+SIN((RADIANS($N$3:$N$513-I1774))/2)^2*COS(RADIANS($M$3:$M$513))*COS(RADIANS(H1774))),$L$3:$L$513)</f>
        <v>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cm="1">
        <f t="array" ref="J1775">LOOKUP(1,1/FREQUENCY(0,SIN((RADIANS($M$3:$M$513-H1775))/2)^2+SIN((RADIANS($N$3:$N$513-I1775))/2)^2*COS(RADIANS($M$3:$M$513))*COS(RADIANS(H1775))),$L$3:$L$513)</f>
        <v>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cm="1">
        <f t="array" ref="J1776">LOOKUP(1,1/FREQUENCY(0,SIN((RADIANS($M$3:$M$513-H1776))/2)^2+SIN((RADIANS($N$3:$N$513-I1776))/2)^2*COS(RADIANS($M$3:$M$513))*COS(RADIANS(H1776))),$L$3:$L$513)</f>
        <v>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cm="1">
        <f t="array" ref="J1777">LOOKUP(1,1/FREQUENCY(0,SIN((RADIANS($M$3:$M$513-H1777))/2)^2+SIN((RADIANS($N$3:$N$513-I1777))/2)^2*COS(RADIANS($M$3:$M$513))*COS(RADIANS(H1777))),$L$3:$L$513)</f>
        <v>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cm="1">
        <f t="array" ref="J1778">LOOKUP(1,1/FREQUENCY(0,SIN((RADIANS($M$3:$M$513-H1778))/2)^2+SIN((RADIANS($N$3:$N$513-I1778))/2)^2*COS(RADIANS($M$3:$M$513))*COS(RADIANS(H1778))),$L$3:$L$513)</f>
        <v>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cm="1">
        <f t="array" ref="J1779">LOOKUP(1,1/FREQUENCY(0,SIN((RADIANS($M$3:$M$513-H1779))/2)^2+SIN((RADIANS($N$3:$N$513-I1779))/2)^2*COS(RADIANS($M$3:$M$513))*COS(RADIANS(H1779))),$L$3:$L$513)</f>
        <v>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cm="1">
        <f t="array" ref="J1780">LOOKUP(1,1/FREQUENCY(0,SIN((RADIANS($M$3:$M$513-H1780))/2)^2+SIN((RADIANS($N$3:$N$513-I1780))/2)^2*COS(RADIANS($M$3:$M$513))*COS(RADIANS(H1780))),$L$3:$L$513)</f>
        <v>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cm="1">
        <f t="array" ref="J1781">LOOKUP(1,1/FREQUENCY(0,SIN((RADIANS($M$3:$M$513-H1781))/2)^2+SIN((RADIANS($N$3:$N$513-I1781))/2)^2*COS(RADIANS($M$3:$M$513))*COS(RADIANS(H1781))),$L$3:$L$513)</f>
        <v>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cm="1">
        <f t="array" ref="J1782">LOOKUP(1,1/FREQUENCY(0,SIN((RADIANS($M$3:$M$513-H1782))/2)^2+SIN((RADIANS($N$3:$N$513-I1782))/2)^2*COS(RADIANS($M$3:$M$513))*COS(RADIANS(H1782))),$L$3:$L$513)</f>
        <v>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cm="1">
        <f t="array" ref="J1783">LOOKUP(1,1/FREQUENCY(0,SIN((RADIANS($M$3:$M$513-H1783))/2)^2+SIN((RADIANS($N$3:$N$513-I1783))/2)^2*COS(RADIANS($M$3:$M$513))*COS(RADIANS(H1783))),$L$3:$L$513)</f>
        <v>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cm="1">
        <f t="array" ref="J1784">LOOKUP(1,1/FREQUENCY(0,SIN((RADIANS($M$3:$M$513-H1784))/2)^2+SIN((RADIANS($N$3:$N$513-I1784))/2)^2*COS(RADIANS($M$3:$M$513))*COS(RADIANS(H1784))),$L$3:$L$513)</f>
        <v>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cm="1">
        <f t="array" ref="J1785">LOOKUP(1,1/FREQUENCY(0,SIN((RADIANS($M$3:$M$513-H1785))/2)^2+SIN((RADIANS($N$3:$N$513-I1785))/2)^2*COS(RADIANS($M$3:$M$513))*COS(RADIANS(H1785))),$L$3:$L$513)</f>
        <v>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cm="1">
        <f t="array" ref="J1786">LOOKUP(1,1/FREQUENCY(0,SIN((RADIANS($M$3:$M$513-H1786))/2)^2+SIN((RADIANS($N$3:$N$513-I1786))/2)^2*COS(RADIANS($M$3:$M$513))*COS(RADIANS(H1786))),$L$3:$L$513)</f>
        <v>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cm="1">
        <f t="array" ref="J1787">LOOKUP(1,1/FREQUENCY(0,SIN((RADIANS($M$3:$M$513-H1787))/2)^2+SIN((RADIANS($N$3:$N$513-I1787))/2)^2*COS(RADIANS($M$3:$M$513))*COS(RADIANS(H1787))),$L$3:$L$513)</f>
        <v>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cm="1">
        <f t="array" ref="J1788">LOOKUP(1,1/FREQUENCY(0,SIN((RADIANS($M$3:$M$513-H1788))/2)^2+SIN((RADIANS($N$3:$N$513-I1788))/2)^2*COS(RADIANS($M$3:$M$513))*COS(RADIANS(H1788))),$L$3:$L$513)</f>
        <v>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cm="1">
        <f t="array" ref="J1789">LOOKUP(1,1/FREQUENCY(0,SIN((RADIANS($M$3:$M$513-H1789))/2)^2+SIN((RADIANS($N$3:$N$513-I1789))/2)^2*COS(RADIANS($M$3:$M$513))*COS(RADIANS(H1789))),$L$3:$L$513)</f>
        <v>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cm="1">
        <f t="array" ref="J1790">LOOKUP(1,1/FREQUENCY(0,SIN((RADIANS($M$3:$M$513-H1790))/2)^2+SIN((RADIANS($N$3:$N$513-I1790))/2)^2*COS(RADIANS($M$3:$M$513))*COS(RADIANS(H1790))),$L$3:$L$513)</f>
        <v>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cm="1">
        <f t="array" ref="J1791">LOOKUP(1,1/FREQUENCY(0,SIN((RADIANS($M$3:$M$513-H1791))/2)^2+SIN((RADIANS($N$3:$N$513-I1791))/2)^2*COS(RADIANS($M$3:$M$513))*COS(RADIANS(H1791))),$L$3:$L$513)</f>
        <v>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cm="1">
        <f t="array" ref="J1792">LOOKUP(1,1/FREQUENCY(0,SIN((RADIANS($M$3:$M$513-H1792))/2)^2+SIN((RADIANS($N$3:$N$513-I1792))/2)^2*COS(RADIANS($M$3:$M$513))*COS(RADIANS(H1792))),$L$3:$L$513)</f>
        <v>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cm="1">
        <f t="array" ref="J1793">LOOKUP(1,1/FREQUENCY(0,SIN((RADIANS($M$3:$M$513-H1793))/2)^2+SIN((RADIANS($N$3:$N$513-I1793))/2)^2*COS(RADIANS($M$3:$M$513))*COS(RADIANS(H1793))),$L$3:$L$513)</f>
        <v>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cm="1">
        <f t="array" ref="J1794">LOOKUP(1,1/FREQUENCY(0,SIN((RADIANS($M$3:$M$513-H1794))/2)^2+SIN((RADIANS($N$3:$N$513-I1794))/2)^2*COS(RADIANS($M$3:$M$513))*COS(RADIANS(H1794))),$L$3:$L$513)</f>
        <v>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cm="1">
        <f t="array" ref="J1795">LOOKUP(1,1/FREQUENCY(0,SIN((RADIANS($M$3:$M$513-H1795))/2)^2+SIN((RADIANS($N$3:$N$513-I1795))/2)^2*COS(RADIANS($M$3:$M$513))*COS(RADIANS(H1795))),$L$3:$L$513)</f>
        <v>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cm="1">
        <f t="array" ref="J1796">LOOKUP(1,1/FREQUENCY(0,SIN((RADIANS($M$3:$M$513-H1796))/2)^2+SIN((RADIANS($N$3:$N$513-I1796))/2)^2*COS(RADIANS($M$3:$M$513))*COS(RADIANS(H1796))),$L$3:$L$513)</f>
        <v>463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cm="1">
        <f t="array" ref="J1797">LOOKUP(1,1/FREQUENCY(0,SIN((RADIANS($M$3:$M$513-H1797))/2)^2+SIN((RADIANS($N$3:$N$513-I1797))/2)^2*COS(RADIANS($M$3:$M$513))*COS(RADIANS(H1797))),$L$3:$L$513)</f>
        <v>463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cm="1">
        <f t="array" ref="J1798">LOOKUP(1,1/FREQUENCY(0,SIN((RADIANS($M$3:$M$513-H1798))/2)^2+SIN((RADIANS($N$3:$N$513-I1798))/2)^2*COS(RADIANS($M$3:$M$513))*COS(RADIANS(H1798))),$L$3:$L$513)</f>
        <v>198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cm="1">
        <f t="array" ref="J1799">LOOKUP(1,1/FREQUENCY(0,SIN((RADIANS($M$3:$M$513-H1799))/2)^2+SIN((RADIANS($N$3:$N$513-I1799))/2)^2*COS(RADIANS($M$3:$M$513))*COS(RADIANS(H1799))),$L$3:$L$513)</f>
        <v>463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cm="1">
        <f t="array" ref="J1800">LOOKUP(1,1/FREQUENCY(0,SIN((RADIANS($M$3:$M$513-H1800))/2)^2+SIN((RADIANS($N$3:$N$513-I1800))/2)^2*COS(RADIANS($M$3:$M$513))*COS(RADIANS(H1800))),$L$3:$L$513)</f>
        <v>198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cm="1">
        <f t="array" ref="J1801">LOOKUP(1,1/FREQUENCY(0,SIN((RADIANS($M$3:$M$513-H1801))/2)^2+SIN((RADIANS($N$3:$N$513-I1801))/2)^2*COS(RADIANS($M$3:$M$513))*COS(RADIANS(H1801))),$L$3:$L$513)</f>
        <v>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cm="1">
        <f t="array" ref="J1802">LOOKUP(1,1/FREQUENCY(0,SIN((RADIANS($M$3:$M$513-H1802))/2)^2+SIN((RADIANS($N$3:$N$513-I1802))/2)^2*COS(RADIANS($M$3:$M$513))*COS(RADIANS(H1802))),$L$3:$L$513)</f>
        <v>463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cm="1">
        <f t="array" ref="J1803">LOOKUP(1,1/FREQUENCY(0,SIN((RADIANS($M$3:$M$513-H1803))/2)^2+SIN((RADIANS($N$3:$N$513-I1803))/2)^2*COS(RADIANS($M$3:$M$513))*COS(RADIANS(H1803))),$L$3:$L$513)</f>
        <v>463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cm="1">
        <f t="array" ref="J1804">LOOKUP(1,1/FREQUENCY(0,SIN((RADIANS($M$3:$M$513-H1804))/2)^2+SIN((RADIANS($N$3:$N$513-I1804))/2)^2*COS(RADIANS($M$3:$M$513))*COS(RADIANS(H1804))),$L$3:$L$513)</f>
        <v>464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cm="1">
        <f t="array" ref="J1805">LOOKUP(1,1/FREQUENCY(0,SIN((RADIANS($M$3:$M$513-H1805))/2)^2+SIN((RADIANS($N$3:$N$513-I1805))/2)^2*COS(RADIANS($M$3:$M$513))*COS(RADIANS(H1805))),$L$3:$L$513)</f>
        <v>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cm="1">
        <f t="array" ref="J1806">LOOKUP(1,1/FREQUENCY(0,SIN((RADIANS($M$3:$M$513-H1806))/2)^2+SIN((RADIANS($N$3:$N$513-I1806))/2)^2*COS(RADIANS($M$3:$M$513))*COS(RADIANS(H1806))),$L$3:$L$513)</f>
        <v>464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cm="1">
        <f t="array" ref="J1807">LOOKUP(1,1/FREQUENCY(0,SIN((RADIANS($M$3:$M$513-H1807))/2)^2+SIN((RADIANS($N$3:$N$513-I1807))/2)^2*COS(RADIANS($M$3:$M$513))*COS(RADIANS(H1807))),$L$3:$L$513)</f>
        <v>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cm="1">
        <f t="array" ref="J1808">LOOKUP(1,1/FREQUENCY(0,SIN((RADIANS($M$3:$M$513-H1808))/2)^2+SIN((RADIANS($N$3:$N$513-I1808))/2)^2*COS(RADIANS($M$3:$M$513))*COS(RADIANS(H1808))),$L$3:$L$513)</f>
        <v>266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cm="1">
        <f t="array" ref="J1809">LOOKUP(1,1/FREQUENCY(0,SIN((RADIANS($M$3:$M$513-H1809))/2)^2+SIN((RADIANS($N$3:$N$513-I1809))/2)^2*COS(RADIANS($M$3:$M$513))*COS(RADIANS(H1809))),$L$3:$L$513)</f>
        <v>157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cm="1">
        <f t="array" ref="J1810">LOOKUP(1,1/FREQUENCY(0,SIN((RADIANS($M$3:$M$513-H1810))/2)^2+SIN((RADIANS($N$3:$N$513-I1810))/2)^2*COS(RADIANS($M$3:$M$513))*COS(RADIANS(H1810))),$L$3:$L$513)</f>
        <v>261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cm="1">
        <f t="array" ref="J1811">LOOKUP(1,1/FREQUENCY(0,SIN((RADIANS($M$3:$M$513-H1811))/2)^2+SIN((RADIANS($N$3:$N$513-I1811))/2)^2*COS(RADIANS($M$3:$M$513))*COS(RADIANS(H1811))),$L$3:$L$513)</f>
        <v>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cm="1">
        <f t="array" ref="J1812">LOOKUP(1,1/FREQUENCY(0,SIN((RADIANS($M$3:$M$513-H1812))/2)^2+SIN((RADIANS($N$3:$N$513-I1812))/2)^2*COS(RADIANS($M$3:$M$513))*COS(RADIANS(H1812))),$L$3:$L$513)</f>
        <v>159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cm="1">
        <f t="array" ref="J1813">LOOKUP(1,1/FREQUENCY(0,SIN((RADIANS($M$3:$M$513-H1813))/2)^2+SIN((RADIANS($N$3:$N$513-I1813))/2)^2*COS(RADIANS($M$3:$M$513))*COS(RADIANS(H1813))),$L$3:$L$513)</f>
        <v>157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cm="1">
        <f t="array" ref="J1814">LOOKUP(1,1/FREQUENCY(0,SIN((RADIANS($M$3:$M$513-H1814))/2)^2+SIN((RADIANS($N$3:$N$513-I1814))/2)^2*COS(RADIANS($M$3:$M$513))*COS(RADIANS(H1814))),$L$3:$L$513)</f>
        <v>157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cm="1">
        <f t="array" ref="J1815">LOOKUP(1,1/FREQUENCY(0,SIN((RADIANS($M$3:$M$513-H1815))/2)^2+SIN((RADIANS($N$3:$N$513-I1815))/2)^2*COS(RADIANS($M$3:$M$513))*COS(RADIANS(H1815))),$L$3:$L$513)</f>
        <v>157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cm="1">
        <f t="array" ref="J1816">LOOKUP(1,1/FREQUENCY(0,SIN((RADIANS($M$3:$M$513-H1816))/2)^2+SIN((RADIANS($N$3:$N$513-I1816))/2)^2*COS(RADIANS($M$3:$M$513))*COS(RADIANS(H1816))),$L$3:$L$513)</f>
        <v>159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cm="1">
        <f t="array" ref="J1817">LOOKUP(1,1/FREQUENCY(0,SIN((RADIANS($M$3:$M$513-H1817))/2)^2+SIN((RADIANS($N$3:$N$513-I1817))/2)^2*COS(RADIANS($M$3:$M$513))*COS(RADIANS(H1817))),$L$3:$L$513)</f>
        <v>157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cm="1">
        <f t="array" ref="J1818">LOOKUP(1,1/FREQUENCY(0,SIN((RADIANS($M$3:$M$513-H1818))/2)^2+SIN((RADIANS($N$3:$N$513-I1818))/2)^2*COS(RADIANS($M$3:$M$513))*COS(RADIANS(H1818))),$L$3:$L$513)</f>
        <v>266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cm="1">
        <f t="array" ref="J1819">LOOKUP(1,1/FREQUENCY(0,SIN((RADIANS($M$3:$M$513-H1819))/2)^2+SIN((RADIANS($N$3:$N$513-I1819))/2)^2*COS(RADIANS($M$3:$M$513))*COS(RADIANS(H1819))),$L$3:$L$513)</f>
        <v>266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cm="1">
        <f t="array" ref="J1820">LOOKUP(1,1/FREQUENCY(0,SIN((RADIANS($M$3:$M$513-H1820))/2)^2+SIN((RADIANS($N$3:$N$513-I1820))/2)^2*COS(RADIANS($M$3:$M$513))*COS(RADIANS(H1820))),$L$3:$L$513)</f>
        <v>266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cm="1">
        <f t="array" ref="J1821">LOOKUP(1,1/FREQUENCY(0,SIN((RADIANS($M$3:$M$513-H1821))/2)^2+SIN((RADIANS($N$3:$N$513-I1821))/2)^2*COS(RADIANS($M$3:$M$513))*COS(RADIANS(H1821))),$L$3:$L$513)</f>
        <v>266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cm="1">
        <f t="array" ref="J1822">LOOKUP(1,1/FREQUENCY(0,SIN((RADIANS($M$3:$M$513-H1822))/2)^2+SIN((RADIANS($N$3:$N$513-I1822))/2)^2*COS(RADIANS($M$3:$M$513))*COS(RADIANS(H1822))),$L$3:$L$513)</f>
        <v>266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cm="1">
        <f t="array" ref="J1823">LOOKUP(1,1/FREQUENCY(0,SIN((RADIANS($M$3:$M$513-H1823))/2)^2+SIN((RADIANS($N$3:$N$513-I1823))/2)^2*COS(RADIANS($M$3:$M$513))*COS(RADIANS(H1823))),$L$3:$L$513)</f>
        <v>266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cm="1">
        <f t="array" ref="J1824">LOOKUP(1,1/FREQUENCY(0,SIN((RADIANS($M$3:$M$513-H1824))/2)^2+SIN((RADIANS($N$3:$N$513-I1824))/2)^2*COS(RADIANS($M$3:$M$513))*COS(RADIANS(H1824))),$L$3:$L$513)</f>
        <v>267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cm="1">
        <f t="array" ref="J1825">LOOKUP(1,1/FREQUENCY(0,SIN((RADIANS($M$3:$M$513-H1825))/2)^2+SIN((RADIANS($N$3:$N$513-I1825))/2)^2*COS(RADIANS($M$3:$M$513))*COS(RADIANS(H1825))),$L$3:$L$513)</f>
        <v>267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cm="1">
        <f t="array" ref="J1826">LOOKUP(1,1/FREQUENCY(0,SIN((RADIANS($M$3:$M$513-H1826))/2)^2+SIN((RADIANS($N$3:$N$513-I1826))/2)^2*COS(RADIANS($M$3:$M$513))*COS(RADIANS(H1826))),$L$3:$L$513)</f>
        <v>266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cm="1">
        <f t="array" ref="J1827">LOOKUP(1,1/FREQUENCY(0,SIN((RADIANS($M$3:$M$513-H1827))/2)^2+SIN((RADIANS($N$3:$N$513-I1827))/2)^2*COS(RADIANS($M$3:$M$513))*COS(RADIANS(H1827))),$L$3:$L$513)</f>
        <v>266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cm="1">
        <f t="array" ref="J1828">LOOKUP(1,1/FREQUENCY(0,SIN((RADIANS($M$3:$M$513-H1828))/2)^2+SIN((RADIANS($N$3:$N$513-I1828))/2)^2*COS(RADIANS($M$3:$M$513))*COS(RADIANS(H1828))),$L$3:$L$513)</f>
        <v>266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cm="1">
        <f t="array" ref="J1829">LOOKUP(1,1/FREQUENCY(0,SIN((RADIANS($M$3:$M$513-H1829))/2)^2+SIN((RADIANS($N$3:$N$513-I1829))/2)^2*COS(RADIANS($M$3:$M$513))*COS(RADIANS(H1829))),$L$3:$L$513)</f>
        <v>159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cm="1">
        <f t="array" ref="J1830">LOOKUP(1,1/FREQUENCY(0,SIN((RADIANS($M$3:$M$513-H1830))/2)^2+SIN((RADIANS($N$3:$N$513-I1830))/2)^2*COS(RADIANS($M$3:$M$513))*COS(RADIANS(H1830))),$L$3:$L$513)</f>
        <v>266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cm="1">
        <f t="array" ref="J1831">LOOKUP(1,1/FREQUENCY(0,SIN((RADIANS($M$3:$M$513-H1831))/2)^2+SIN((RADIANS($N$3:$N$513-I1831))/2)^2*COS(RADIANS($M$3:$M$513))*COS(RADIANS(H1831))),$L$3:$L$513)</f>
        <v>266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cm="1">
        <f t="array" ref="J1832">LOOKUP(1,1/FREQUENCY(0,SIN((RADIANS($M$3:$M$513-H1832))/2)^2+SIN((RADIANS($N$3:$N$513-I1832))/2)^2*COS(RADIANS($M$3:$M$513))*COS(RADIANS(H1832))),$L$3:$L$513)</f>
        <v>266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cm="1">
        <f t="array" ref="J1833">LOOKUP(1,1/FREQUENCY(0,SIN((RADIANS($M$3:$M$513-H1833))/2)^2+SIN((RADIANS($N$3:$N$513-I1833))/2)^2*COS(RADIANS($M$3:$M$513))*COS(RADIANS(H1833))),$L$3:$L$513)</f>
        <v>266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cm="1">
        <f t="array" ref="J1834">LOOKUP(1,1/FREQUENCY(0,SIN((RADIANS($M$3:$M$513-H1834))/2)^2+SIN((RADIANS($N$3:$N$513-I1834))/2)^2*COS(RADIANS($M$3:$M$513))*COS(RADIANS(H1834))),$L$3:$L$513)</f>
        <v>266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cm="1">
        <f t="array" ref="J1835">LOOKUP(1,1/FREQUENCY(0,SIN((RADIANS($M$3:$M$513-H1835))/2)^2+SIN((RADIANS($N$3:$N$513-I1835))/2)^2*COS(RADIANS($M$3:$M$513))*COS(RADIANS(H1835))),$L$3:$L$513)</f>
        <v>266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cm="1">
        <f t="array" ref="J1836">LOOKUP(1,1/FREQUENCY(0,SIN((RADIANS($M$3:$M$513-H1836))/2)^2+SIN((RADIANS($N$3:$N$513-I1836))/2)^2*COS(RADIANS($M$3:$M$513))*COS(RADIANS(H1836))),$L$3:$L$513)</f>
        <v>266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cm="1">
        <f t="array" ref="J1837">LOOKUP(1,1/FREQUENCY(0,SIN((RADIANS($M$3:$M$513-H1837))/2)^2+SIN((RADIANS($N$3:$N$513-I1837))/2)^2*COS(RADIANS($M$3:$M$513))*COS(RADIANS(H1837))),$L$3:$L$513)</f>
        <v>266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cm="1">
        <f t="array" ref="J1838">LOOKUP(1,1/FREQUENCY(0,SIN((RADIANS($M$3:$M$513-H1838))/2)^2+SIN((RADIANS($N$3:$N$513-I1838))/2)^2*COS(RADIANS($M$3:$M$513))*COS(RADIANS(H1838))),$L$3:$L$513)</f>
        <v>266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cm="1">
        <f t="array" ref="J1839">LOOKUP(1,1/FREQUENCY(0,SIN((RADIANS($M$3:$M$513-H1839))/2)^2+SIN((RADIANS($N$3:$N$513-I1839))/2)^2*COS(RADIANS($M$3:$M$513))*COS(RADIANS(H1839))),$L$3:$L$513)</f>
        <v>266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cm="1">
        <f t="array" ref="J1840">LOOKUP(1,1/FREQUENCY(0,SIN((RADIANS($M$3:$M$513-H1840))/2)^2+SIN((RADIANS($N$3:$N$513-I1840))/2)^2*COS(RADIANS($M$3:$M$513))*COS(RADIANS(H1840))),$L$3:$L$513)</f>
        <v>266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cm="1">
        <f t="array" ref="J1841">LOOKUP(1,1/FREQUENCY(0,SIN((RADIANS($M$3:$M$513-H1841))/2)^2+SIN((RADIANS($N$3:$N$513-I1841))/2)^2*COS(RADIANS($M$3:$M$513))*COS(RADIANS(H1841))),$L$3:$L$513)</f>
        <v>266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cm="1">
        <f t="array" ref="J1842">LOOKUP(1,1/FREQUENCY(0,SIN((RADIANS($M$3:$M$513-H1842))/2)^2+SIN((RADIANS($N$3:$N$513-I1842))/2)^2*COS(RADIANS($M$3:$M$513))*COS(RADIANS(H1842))),$L$3:$L$513)</f>
        <v>159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cm="1">
        <f t="array" ref="J1843">LOOKUP(1,1/FREQUENCY(0,SIN((RADIANS($M$3:$M$513-H1843))/2)^2+SIN((RADIANS($N$3:$N$513-I1843))/2)^2*COS(RADIANS($M$3:$M$513))*COS(RADIANS(H1843))),$L$3:$L$513)</f>
        <v>280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cm="1">
        <f t="array" ref="J1844">LOOKUP(1,1/FREQUENCY(0,SIN((RADIANS($M$3:$M$513-H1844))/2)^2+SIN((RADIANS($N$3:$N$513-I1844))/2)^2*COS(RADIANS($M$3:$M$513))*COS(RADIANS(H1844))),$L$3:$L$513)</f>
        <v>280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cm="1">
        <f t="array" ref="J1845">LOOKUP(1,1/FREQUENCY(0,SIN((RADIANS($M$3:$M$513-H1845))/2)^2+SIN((RADIANS($N$3:$N$513-I1845))/2)^2*COS(RADIANS($M$3:$M$513))*COS(RADIANS(H1845))),$L$3:$L$513)</f>
        <v>280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cm="1">
        <f t="array" ref="J1846">LOOKUP(1,1/FREQUENCY(0,SIN((RADIANS($M$3:$M$513-H1846))/2)^2+SIN((RADIANS($N$3:$N$513-I1846))/2)^2*COS(RADIANS($M$3:$M$513))*COS(RADIANS(H1846))),$L$3:$L$513)</f>
        <v>280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cm="1">
        <f t="array" ref="J1847">LOOKUP(1,1/FREQUENCY(0,SIN((RADIANS($M$3:$M$513-H1847))/2)^2+SIN((RADIANS($N$3:$N$513-I1847))/2)^2*COS(RADIANS($M$3:$M$513))*COS(RADIANS(H1847))),$L$3:$L$513)</f>
        <v>280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cm="1">
        <f t="array" ref="J1848">LOOKUP(1,1/FREQUENCY(0,SIN((RADIANS($M$3:$M$513-H1848))/2)^2+SIN((RADIANS($N$3:$N$513-I1848))/2)^2*COS(RADIANS($M$3:$M$513))*COS(RADIANS(H1848))),$L$3:$L$513)</f>
        <v>280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cm="1">
        <f t="array" ref="J1849">LOOKUP(1,1/FREQUENCY(0,SIN((RADIANS($M$3:$M$513-H1849))/2)^2+SIN((RADIANS($N$3:$N$513-I1849))/2)^2*COS(RADIANS($M$3:$M$513))*COS(RADIANS(H1849))),$L$3:$L$513)</f>
        <v>280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cm="1">
        <f t="array" ref="J1850">LOOKUP(1,1/FREQUENCY(0,SIN((RADIANS($M$3:$M$513-H1850))/2)^2+SIN((RADIANS($N$3:$N$513-I1850))/2)^2*COS(RADIANS($M$3:$M$513))*COS(RADIANS(H1850))),$L$3:$L$513)</f>
        <v>280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cm="1">
        <f t="array" ref="J1851">LOOKUP(1,1/FREQUENCY(0,SIN((RADIANS($M$3:$M$513-H1851))/2)^2+SIN((RADIANS($N$3:$N$513-I1851))/2)^2*COS(RADIANS($M$3:$M$513))*COS(RADIANS(H1851))),$L$3:$L$513)</f>
        <v>280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cm="1">
        <f t="array" ref="J1852">LOOKUP(1,1/FREQUENCY(0,SIN((RADIANS($M$3:$M$513-H1852))/2)^2+SIN((RADIANS($N$3:$N$513-I1852))/2)^2*COS(RADIANS($M$3:$M$513))*COS(RADIANS(H1852))),$L$3:$L$513)</f>
        <v>280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cm="1">
        <f t="array" ref="J1853">LOOKUP(1,1/FREQUENCY(0,SIN((RADIANS($M$3:$M$513-H1853))/2)^2+SIN((RADIANS($N$3:$N$513-I1853))/2)^2*COS(RADIANS($M$3:$M$513))*COS(RADIANS(H1853))),$L$3:$L$513)</f>
        <v>280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cm="1">
        <f t="array" ref="J1854">LOOKUP(1,1/FREQUENCY(0,SIN((RADIANS($M$3:$M$513-H1854))/2)^2+SIN((RADIANS($N$3:$N$513-I1854))/2)^2*COS(RADIANS($M$3:$M$513))*COS(RADIANS(H1854))),$L$3:$L$513)</f>
        <v>218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cm="1">
        <f t="array" ref="J1855">LOOKUP(1,1/FREQUENCY(0,SIN((RADIANS($M$3:$M$513-H1855))/2)^2+SIN((RADIANS($N$3:$N$513-I1855))/2)^2*COS(RADIANS($M$3:$M$513))*COS(RADIANS(H1855))),$L$3:$L$513)</f>
        <v>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cm="1">
        <f t="array" ref="J1856">LOOKUP(1,1/FREQUENCY(0,SIN((RADIANS($M$3:$M$513-H1856))/2)^2+SIN((RADIANS($N$3:$N$513-I1856))/2)^2*COS(RADIANS($M$3:$M$513))*COS(RADIANS(H1856))),$L$3:$L$513)</f>
        <v>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cm="1">
        <f t="array" ref="J1857">LOOKUP(1,1/FREQUENCY(0,SIN((RADIANS($M$3:$M$513-H1857))/2)^2+SIN((RADIANS($N$3:$N$513-I1857))/2)^2*COS(RADIANS($M$3:$M$513))*COS(RADIANS(H1857))),$L$3:$L$513)</f>
        <v>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cm="1">
        <f t="array" ref="J1858">LOOKUP(1,1/FREQUENCY(0,SIN((RADIANS($M$3:$M$513-H1858))/2)^2+SIN((RADIANS($N$3:$N$513-I1858))/2)^2*COS(RADIANS($M$3:$M$513))*COS(RADIANS(H1858))),$L$3:$L$513)</f>
        <v>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cm="1">
        <f t="array" ref="J1859">LOOKUP(1,1/FREQUENCY(0,SIN((RADIANS($M$3:$M$513-H1859))/2)^2+SIN((RADIANS($N$3:$N$513-I1859))/2)^2*COS(RADIANS($M$3:$M$513))*COS(RADIANS(H1859))),$L$3:$L$513)</f>
        <v>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cm="1">
        <f t="array" ref="J1860">LOOKUP(1,1/FREQUENCY(0,SIN((RADIANS($M$3:$M$513-H1860))/2)^2+SIN((RADIANS($N$3:$N$513-I1860))/2)^2*COS(RADIANS($M$3:$M$513))*COS(RADIANS(H1860))),$L$3:$L$513)</f>
        <v>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cm="1">
        <f t="array" ref="J1861">LOOKUP(1,1/FREQUENCY(0,SIN((RADIANS($M$3:$M$513-H1861))/2)^2+SIN((RADIANS($N$3:$N$513-I1861))/2)^2*COS(RADIANS($M$3:$M$513))*COS(RADIANS(H1861))),$L$3:$L$513)</f>
        <v>218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cm="1">
        <f t="array" ref="J1862">LOOKUP(1,1/FREQUENCY(0,SIN((RADIANS($M$3:$M$513-H1862))/2)^2+SIN((RADIANS($N$3:$N$513-I1862))/2)^2*COS(RADIANS($M$3:$M$513))*COS(RADIANS(H1862))),$L$3:$L$513)</f>
        <v>433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cm="1">
        <f t="array" ref="J1863">LOOKUP(1,1/FREQUENCY(0,SIN((RADIANS($M$3:$M$513-H1863))/2)^2+SIN((RADIANS($N$3:$N$513-I1863))/2)^2*COS(RADIANS($M$3:$M$513))*COS(RADIANS(H1863))),$L$3:$L$513)</f>
        <v>434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cm="1">
        <f t="array" ref="J1864">LOOKUP(1,1/FREQUENCY(0,SIN((RADIANS($M$3:$M$513-H1864))/2)^2+SIN((RADIANS($N$3:$N$513-I1864))/2)^2*COS(RADIANS($M$3:$M$513))*COS(RADIANS(H1864))),$L$3:$L$513)</f>
        <v>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cm="1">
        <f t="array" ref="J1865">LOOKUP(1,1/FREQUENCY(0,SIN((RADIANS($M$3:$M$513-H1865))/2)^2+SIN((RADIANS($N$3:$N$513-I1865))/2)^2*COS(RADIANS($M$3:$M$513))*COS(RADIANS(H1865))),$L$3:$L$513)</f>
        <v>433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cm="1">
        <f t="array" ref="J1866">LOOKUP(1,1/FREQUENCY(0,SIN((RADIANS($M$3:$M$513-H1866))/2)^2+SIN((RADIANS($N$3:$N$513-I1866))/2)^2*COS(RADIANS($M$3:$M$513))*COS(RADIANS(H1866))),$L$3:$L$513)</f>
        <v>433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cm="1">
        <f t="array" ref="J1867">LOOKUP(1,1/FREQUENCY(0,SIN((RADIANS($M$3:$M$513-H1867))/2)^2+SIN((RADIANS($N$3:$N$513-I1867))/2)^2*COS(RADIANS($M$3:$M$513))*COS(RADIANS(H1867))),$L$3:$L$513)</f>
        <v>433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cm="1">
        <f t="array" ref="J1868">LOOKUP(1,1/FREQUENCY(0,SIN((RADIANS($M$3:$M$513-H1868))/2)^2+SIN((RADIANS($N$3:$N$513-I1868))/2)^2*COS(RADIANS($M$3:$M$513))*COS(RADIANS(H1868))),$L$3:$L$513)</f>
        <v>433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cm="1">
        <f t="array" ref="J1869">LOOKUP(1,1/FREQUENCY(0,SIN((RADIANS($M$3:$M$513-H1869))/2)^2+SIN((RADIANS($N$3:$N$513-I1869))/2)^2*COS(RADIANS($M$3:$M$513))*COS(RADIANS(H1869))),$L$3:$L$513)</f>
        <v>433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cm="1">
        <f t="array" ref="J1870">LOOKUP(1,1/FREQUENCY(0,SIN((RADIANS($M$3:$M$513-H1870))/2)^2+SIN((RADIANS($N$3:$N$513-I1870))/2)^2*COS(RADIANS($M$3:$M$513))*COS(RADIANS(H1870))),$L$3:$L$513)</f>
        <v>433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cm="1">
        <f t="array" ref="J1871">LOOKUP(1,1/FREQUENCY(0,SIN((RADIANS($M$3:$M$513-H1871))/2)^2+SIN((RADIANS($N$3:$N$513-I1871))/2)^2*COS(RADIANS($M$3:$M$513))*COS(RADIANS(H1871))),$L$3:$L$513)</f>
        <v>218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cm="1">
        <f t="array" ref="J1872">LOOKUP(1,1/FREQUENCY(0,SIN((RADIANS($M$3:$M$513-H1872))/2)^2+SIN((RADIANS($N$3:$N$513-I1872))/2)^2*COS(RADIANS($M$3:$M$513))*COS(RADIANS(H1872))),$L$3:$L$513)</f>
        <v>433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cm="1">
        <f t="array" ref="J1873">LOOKUP(1,1/FREQUENCY(0,SIN((RADIANS($M$3:$M$513-H1873))/2)^2+SIN((RADIANS($N$3:$N$513-I1873))/2)^2*COS(RADIANS($M$3:$M$513))*COS(RADIANS(H1873))),$L$3:$L$513)</f>
        <v>433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cm="1">
        <f t="array" ref="J1874">LOOKUP(1,1/FREQUENCY(0,SIN((RADIANS($M$3:$M$513-H1874))/2)^2+SIN((RADIANS($N$3:$N$513-I1874))/2)^2*COS(RADIANS($M$3:$M$513))*COS(RADIANS(H1874))),$L$3:$L$513)</f>
        <v>199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cm="1">
        <f t="array" ref="J1875">LOOKUP(1,1/FREQUENCY(0,SIN((RADIANS($M$3:$M$513-H1875))/2)^2+SIN((RADIANS($N$3:$N$513-I1875))/2)^2*COS(RADIANS($M$3:$M$513))*COS(RADIANS(H1875))),$L$3:$L$513)</f>
        <v>199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cm="1">
        <f t="array" ref="J1876">LOOKUP(1,1/FREQUENCY(0,SIN((RADIANS($M$3:$M$513-H1876))/2)^2+SIN((RADIANS($N$3:$N$513-I1876))/2)^2*COS(RADIANS($M$3:$M$513))*COS(RADIANS(H1876))),$L$3:$L$513)</f>
        <v>199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cm="1">
        <f t="array" ref="J1877">LOOKUP(1,1/FREQUENCY(0,SIN((RADIANS($M$3:$M$513-H1877))/2)^2+SIN((RADIANS($N$3:$N$513-I1877))/2)^2*COS(RADIANS($M$3:$M$513))*COS(RADIANS(H1877))),$L$3:$L$513)</f>
        <v>199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cm="1">
        <f t="array" ref="J1878">LOOKUP(1,1/FREQUENCY(0,SIN((RADIANS($M$3:$M$513-H1878))/2)^2+SIN((RADIANS($N$3:$N$513-I1878))/2)^2*COS(RADIANS($M$3:$M$513))*COS(RADIANS(H1878))),$L$3:$L$513)</f>
        <v>199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cm="1">
        <f t="array" ref="J1879">LOOKUP(1,1/FREQUENCY(0,SIN((RADIANS($M$3:$M$513-H1879))/2)^2+SIN((RADIANS($N$3:$N$513-I1879))/2)^2*COS(RADIANS($M$3:$M$513))*COS(RADIANS(H1879))),$L$3:$L$513)</f>
        <v>199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cm="1">
        <f t="array" ref="J1880">LOOKUP(1,1/FREQUENCY(0,SIN((RADIANS($M$3:$M$513-H1880))/2)^2+SIN((RADIANS($N$3:$N$513-I1880))/2)^2*COS(RADIANS($M$3:$M$513))*COS(RADIANS(H1880))),$L$3:$L$513)</f>
        <v>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cm="1">
        <f t="array" ref="J1881">LOOKUP(1,1/FREQUENCY(0,SIN((RADIANS($M$3:$M$513-H1881))/2)^2+SIN((RADIANS($N$3:$N$513-I1881))/2)^2*COS(RADIANS($M$3:$M$513))*COS(RADIANS(H1881))),$L$3:$L$513)</f>
        <v>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cm="1">
        <f t="array" ref="J1882">LOOKUP(1,1/FREQUENCY(0,SIN((RADIANS($M$3:$M$513-H1882))/2)^2+SIN((RADIANS($N$3:$N$513-I1882))/2)^2*COS(RADIANS($M$3:$M$513))*COS(RADIANS(H1882))),$L$3:$L$513)</f>
        <v>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cm="1">
        <f t="array" ref="J1883">LOOKUP(1,1/FREQUENCY(0,SIN((RADIANS($M$3:$M$513-H1883))/2)^2+SIN((RADIANS($N$3:$N$513-I1883))/2)^2*COS(RADIANS($M$3:$M$513))*COS(RADIANS(H1883))),$L$3:$L$513)</f>
        <v>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cm="1">
        <f t="array" ref="J1884">LOOKUP(1,1/FREQUENCY(0,SIN((RADIANS($M$3:$M$513-H1884))/2)^2+SIN((RADIANS($N$3:$N$513-I1884))/2)^2*COS(RADIANS($M$3:$M$513))*COS(RADIANS(H1884))),$L$3:$L$513)</f>
        <v>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cm="1">
        <f t="array" ref="J1885">LOOKUP(1,1/FREQUENCY(0,SIN((RADIANS($M$3:$M$513-H1885))/2)^2+SIN((RADIANS($N$3:$N$513-I1885))/2)^2*COS(RADIANS($M$3:$M$513))*COS(RADIANS(H1885))),$L$3:$L$513)</f>
        <v>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cm="1">
        <f t="array" ref="J1886">LOOKUP(1,1/FREQUENCY(0,SIN((RADIANS($M$3:$M$513-H1886))/2)^2+SIN((RADIANS($N$3:$N$513-I1886))/2)^2*COS(RADIANS($M$3:$M$513))*COS(RADIANS(H1886))),$L$3:$L$513)</f>
        <v>433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cm="1">
        <f t="array" ref="J1887">LOOKUP(1,1/FREQUENCY(0,SIN((RADIANS($M$3:$M$513-H1887))/2)^2+SIN((RADIANS($N$3:$N$513-I1887))/2)^2*COS(RADIANS($M$3:$M$513))*COS(RADIANS(H1887))),$L$3:$L$513)</f>
        <v>433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cm="1">
        <f t="array" ref="J1888">LOOKUP(1,1/FREQUENCY(0,SIN((RADIANS($M$3:$M$513-H1888))/2)^2+SIN((RADIANS($N$3:$N$513-I1888))/2)^2*COS(RADIANS($M$3:$M$513))*COS(RADIANS(H1888))),$L$3:$L$513)</f>
        <v>199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cm="1">
        <f t="array" ref="J1889">LOOKUP(1,1/FREQUENCY(0,SIN((RADIANS($M$3:$M$513-H1889))/2)^2+SIN((RADIANS($N$3:$N$513-I1889))/2)^2*COS(RADIANS($M$3:$M$513))*COS(RADIANS(H1889))),$L$3:$L$513)</f>
        <v>199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cm="1">
        <f t="array" ref="J1890">LOOKUP(1,1/FREQUENCY(0,SIN((RADIANS($M$3:$M$513-H1890))/2)^2+SIN((RADIANS($N$3:$N$513-I1890))/2)^2*COS(RADIANS($M$3:$M$513))*COS(RADIANS(H1890))),$L$3:$L$513)</f>
        <v>199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cm="1">
        <f t="array" ref="J1891">LOOKUP(1,1/FREQUENCY(0,SIN((RADIANS($M$3:$M$513-H1891))/2)^2+SIN((RADIANS($N$3:$N$513-I1891))/2)^2*COS(RADIANS($M$3:$M$513))*COS(RADIANS(H1891))),$L$3:$L$513)</f>
        <v>199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cm="1">
        <f t="array" ref="J1892">LOOKUP(1,1/FREQUENCY(0,SIN((RADIANS($M$3:$M$513-H1892))/2)^2+SIN((RADIANS($N$3:$N$513-I1892))/2)^2*COS(RADIANS($M$3:$M$513))*COS(RADIANS(H1892))),$L$3:$L$513)</f>
        <v>199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cm="1">
        <f t="array" ref="J1893">LOOKUP(1,1/FREQUENCY(0,SIN((RADIANS($M$3:$M$513-H1893))/2)^2+SIN((RADIANS($N$3:$N$513-I1893))/2)^2*COS(RADIANS($M$3:$M$513))*COS(RADIANS(H1893))),$L$3:$L$513)</f>
        <v>199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cm="1">
        <f t="array" ref="J1894">LOOKUP(1,1/FREQUENCY(0,SIN((RADIANS($M$3:$M$513-H1894))/2)^2+SIN((RADIANS($N$3:$N$513-I1894))/2)^2*COS(RADIANS($M$3:$M$513))*COS(RADIANS(H1894))),$L$3:$L$513)</f>
        <v>218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cm="1">
        <f t="array" ref="J1895">LOOKUP(1,1/FREQUENCY(0,SIN((RADIANS($M$3:$M$513-H1895))/2)^2+SIN((RADIANS($N$3:$N$513-I1895))/2)^2*COS(RADIANS($M$3:$M$513))*COS(RADIANS(H1895))),$L$3:$L$513)</f>
        <v>218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cm="1">
        <f t="array" ref="J1896">LOOKUP(1,1/FREQUENCY(0,SIN((RADIANS($M$3:$M$513-H1896))/2)^2+SIN((RADIANS($N$3:$N$513-I1896))/2)^2*COS(RADIANS($M$3:$M$513))*COS(RADIANS(H1896))),$L$3:$L$513)</f>
        <v>218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cm="1">
        <f t="array" ref="J1897">LOOKUP(1,1/FREQUENCY(0,SIN((RADIANS($M$3:$M$513-H1897))/2)^2+SIN((RADIANS($N$3:$N$513-I1897))/2)^2*COS(RADIANS($M$3:$M$513))*COS(RADIANS(H1897))),$L$3:$L$513)</f>
        <v>280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cm="1">
        <f t="array" ref="J1898">LOOKUP(1,1/FREQUENCY(0,SIN((RADIANS($M$3:$M$513-H1898))/2)^2+SIN((RADIANS($N$3:$N$513-I1898))/2)^2*COS(RADIANS($M$3:$M$513))*COS(RADIANS(H1898))),$L$3:$L$513)</f>
        <v>218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cm="1">
        <f t="array" ref="J1899">LOOKUP(1,1/FREQUENCY(0,SIN((RADIANS($M$3:$M$513-H1899))/2)^2+SIN((RADIANS($N$3:$N$513-I1899))/2)^2*COS(RADIANS($M$3:$M$513))*COS(RADIANS(H1899))),$L$3:$L$513)</f>
        <v>433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cm="1">
        <f t="array" ref="J1900">LOOKUP(1,1/FREQUENCY(0,SIN((RADIANS($M$3:$M$513-H1900))/2)^2+SIN((RADIANS($N$3:$N$513-I1900))/2)^2*COS(RADIANS($M$3:$M$513))*COS(RADIANS(H1900))),$L$3:$L$513)</f>
        <v>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cm="1">
        <f t="array" ref="J1901">LOOKUP(1,1/FREQUENCY(0,SIN((RADIANS($M$3:$M$513-H1901))/2)^2+SIN((RADIANS($N$3:$N$513-I1901))/2)^2*COS(RADIANS($M$3:$M$513))*COS(RADIANS(H1901))),$L$3:$L$513)</f>
        <v>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cm="1">
        <f t="array" ref="J1902">LOOKUP(1,1/FREQUENCY(0,SIN((RADIANS($M$3:$M$513-H1902))/2)^2+SIN((RADIANS($N$3:$N$513-I1902))/2)^2*COS(RADIANS($M$3:$M$513))*COS(RADIANS(H1902))),$L$3:$L$513)</f>
        <v>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cm="1">
        <f t="array" ref="J1903">LOOKUP(1,1/FREQUENCY(0,SIN((RADIANS($M$3:$M$513-H1903))/2)^2+SIN((RADIANS($N$3:$N$513-I1903))/2)^2*COS(RADIANS($M$3:$M$513))*COS(RADIANS(H1903))),$L$3:$L$513)</f>
        <v>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cm="1">
        <f t="array" ref="J1904">LOOKUP(1,1/FREQUENCY(0,SIN((RADIANS($M$3:$M$513-H1904))/2)^2+SIN((RADIANS($N$3:$N$513-I1904))/2)^2*COS(RADIANS($M$3:$M$513))*COS(RADIANS(H1904))),$L$3:$L$513)</f>
        <v>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cm="1">
        <f t="array" ref="J1905">LOOKUP(1,1/FREQUENCY(0,SIN((RADIANS($M$3:$M$513-H1905))/2)^2+SIN((RADIANS($N$3:$N$513-I1905))/2)^2*COS(RADIANS($M$3:$M$513))*COS(RADIANS(H1905))),$L$3:$L$513)</f>
        <v>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cm="1">
        <f t="array" ref="J1906">LOOKUP(1,1/FREQUENCY(0,SIN((RADIANS($M$3:$M$513-H1906))/2)^2+SIN((RADIANS($N$3:$N$513-I1906))/2)^2*COS(RADIANS($M$3:$M$513))*COS(RADIANS(H1906))),$L$3:$L$513)</f>
        <v>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cm="1">
        <f t="array" ref="J1907">LOOKUP(1,1/FREQUENCY(0,SIN((RADIANS($M$3:$M$513-H1907))/2)^2+SIN((RADIANS($N$3:$N$513-I1907))/2)^2*COS(RADIANS($M$3:$M$513))*COS(RADIANS(H1907))),$L$3:$L$513)</f>
        <v>199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cm="1">
        <f t="array" ref="J1908">LOOKUP(1,1/FREQUENCY(0,SIN((RADIANS($M$3:$M$513-H1908))/2)^2+SIN((RADIANS($N$3:$N$513-I1908))/2)^2*COS(RADIANS($M$3:$M$513))*COS(RADIANS(H1908))),$L$3:$L$513)</f>
        <v>284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cm="1">
        <f t="array" ref="J1909">LOOKUP(1,1/FREQUENCY(0,SIN((RADIANS($M$3:$M$513-H1909))/2)^2+SIN((RADIANS($N$3:$N$513-I1909))/2)^2*COS(RADIANS($M$3:$M$513))*COS(RADIANS(H1909))),$L$3:$L$513)</f>
        <v>199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cm="1">
        <f t="array" ref="J1910">LOOKUP(1,1/FREQUENCY(0,SIN((RADIANS($M$3:$M$513-H1910))/2)^2+SIN((RADIANS($N$3:$N$513-I1910))/2)^2*COS(RADIANS($M$3:$M$513))*COS(RADIANS(H1910))),$L$3:$L$513)</f>
        <v>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cm="1">
        <f t="array" ref="J1911">LOOKUP(1,1/FREQUENCY(0,SIN((RADIANS($M$3:$M$513-H1911))/2)^2+SIN((RADIANS($N$3:$N$513-I1911))/2)^2*COS(RADIANS($M$3:$M$513))*COS(RADIANS(H1911))),$L$3:$L$513)</f>
        <v>218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cm="1">
        <f t="array" ref="J1912">LOOKUP(1,1/FREQUENCY(0,SIN((RADIANS($M$3:$M$513-H1912))/2)^2+SIN((RADIANS($N$3:$N$513-I1912))/2)^2*COS(RADIANS($M$3:$M$513))*COS(RADIANS(H1912))),$L$3:$L$513)</f>
        <v>280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cm="1">
        <f t="array" ref="J1913">LOOKUP(1,1/FREQUENCY(0,SIN((RADIANS($M$3:$M$513-H1913))/2)^2+SIN((RADIANS($N$3:$N$513-I1913))/2)^2*COS(RADIANS($M$3:$M$513))*COS(RADIANS(H1913))),$L$3:$L$513)</f>
        <v>280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cm="1">
        <f t="array" ref="J1914">LOOKUP(1,1/FREQUENCY(0,SIN((RADIANS($M$3:$M$513-H1914))/2)^2+SIN((RADIANS($N$3:$N$513-I1914))/2)^2*COS(RADIANS($M$3:$M$513))*COS(RADIANS(H1914))),$L$3:$L$513)</f>
        <v>280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cm="1">
        <f t="array" ref="J1915">LOOKUP(1,1/FREQUENCY(0,SIN((RADIANS($M$3:$M$513-H1915))/2)^2+SIN((RADIANS($N$3:$N$513-I1915))/2)^2*COS(RADIANS($M$3:$M$513))*COS(RADIANS(H1915))),$L$3:$L$513)</f>
        <v>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cm="1">
        <f t="array" ref="J1916">LOOKUP(1,1/FREQUENCY(0,SIN((RADIANS($M$3:$M$513-H1916))/2)^2+SIN((RADIANS($N$3:$N$513-I1916))/2)^2*COS(RADIANS($M$3:$M$513))*COS(RADIANS(H1916))),$L$3:$L$513)</f>
        <v>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cm="1">
        <f t="array" ref="J1917">LOOKUP(1,1/FREQUENCY(0,SIN((RADIANS($M$3:$M$513-H1917))/2)^2+SIN((RADIANS($N$3:$N$513-I1917))/2)^2*COS(RADIANS($M$3:$M$513))*COS(RADIANS(H1917))),$L$3:$L$513)</f>
        <v>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cm="1">
        <f t="array" ref="J1918">LOOKUP(1,1/FREQUENCY(0,SIN((RADIANS($M$3:$M$513-H1918))/2)^2+SIN((RADIANS($N$3:$N$513-I1918))/2)^2*COS(RADIANS($M$3:$M$513))*COS(RADIANS(H1918))),$L$3:$L$513)</f>
        <v>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cm="1">
        <f t="array" ref="J1919">LOOKUP(1,1/FREQUENCY(0,SIN((RADIANS($M$3:$M$513-H1919))/2)^2+SIN((RADIANS($N$3:$N$513-I1919))/2)^2*COS(RADIANS($M$3:$M$513))*COS(RADIANS(H1919))),$L$3:$L$513)</f>
        <v>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cm="1">
        <f t="array" ref="J1920">LOOKUP(1,1/FREQUENCY(0,SIN((RADIANS($M$3:$M$513-H1920))/2)^2+SIN((RADIANS($N$3:$N$513-I1920))/2)^2*COS(RADIANS($M$3:$M$513))*COS(RADIANS(H1920))),$L$3:$L$513)</f>
        <v>159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cm="1">
        <f t="array" ref="J1921">LOOKUP(1,1/FREQUENCY(0,SIN((RADIANS($M$3:$M$513-H1921))/2)^2+SIN((RADIANS($N$3:$N$513-I1921))/2)^2*COS(RADIANS($M$3:$M$513))*COS(RADIANS(H1921))),$L$3:$L$513)</f>
        <v>157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cm="1">
        <f t="array" ref="J1922">LOOKUP(1,1/FREQUENCY(0,SIN((RADIANS($M$3:$M$513-H1922))/2)^2+SIN((RADIANS($N$3:$N$513-I1922))/2)^2*COS(RADIANS($M$3:$M$513))*COS(RADIANS(H1922))),$L$3:$L$513)</f>
        <v>159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cm="1">
        <f t="array" ref="J1923">LOOKUP(1,1/FREQUENCY(0,SIN((RADIANS($M$3:$M$513-H1923))/2)^2+SIN((RADIANS($N$3:$N$513-I1923))/2)^2*COS(RADIANS($M$3:$M$513))*COS(RADIANS(H1923))),$L$3:$L$513)</f>
        <v>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cm="1">
        <f t="array" ref="J1924">LOOKUP(1,1/FREQUENCY(0,SIN((RADIANS($M$3:$M$513-H1924))/2)^2+SIN((RADIANS($N$3:$N$513-I1924))/2)^2*COS(RADIANS($M$3:$M$513))*COS(RADIANS(H1924))),$L$3:$L$513)</f>
        <v>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cm="1">
        <f t="array" ref="J1925">LOOKUP(1,1/FREQUENCY(0,SIN((RADIANS($M$3:$M$513-H1925))/2)^2+SIN((RADIANS($N$3:$N$513-I1925))/2)^2*COS(RADIANS($M$3:$M$513))*COS(RADIANS(H1925))),$L$3:$L$513)</f>
        <v>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cm="1">
        <f t="array" ref="J1926">LOOKUP(1,1/FREQUENCY(0,SIN((RADIANS($M$3:$M$513-H1926))/2)^2+SIN((RADIANS($N$3:$N$513-I1926))/2)^2*COS(RADIANS($M$3:$M$513))*COS(RADIANS(H1926))),$L$3:$L$513)</f>
        <v>200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cm="1">
        <f t="array" ref="J1927">LOOKUP(1,1/FREQUENCY(0,SIN((RADIANS($M$3:$M$513-H1927))/2)^2+SIN((RADIANS($N$3:$N$513-I1927))/2)^2*COS(RADIANS($M$3:$M$513))*COS(RADIANS(H1927))),$L$3:$L$513)</f>
        <v>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cm="1">
        <f t="array" ref="J1928">LOOKUP(1,1/FREQUENCY(0,SIN((RADIANS($M$3:$M$513-H1928))/2)^2+SIN((RADIANS($N$3:$N$513-I1928))/2)^2*COS(RADIANS($M$3:$M$513))*COS(RADIANS(H1928))),$L$3:$L$513)</f>
        <v>200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cm="1">
        <f t="array" ref="J1929">LOOKUP(1,1/FREQUENCY(0,SIN((RADIANS($M$3:$M$513-H1929))/2)^2+SIN((RADIANS($N$3:$N$513-I1929))/2)^2*COS(RADIANS($M$3:$M$513))*COS(RADIANS(H1929))),$L$3:$L$513)</f>
        <v>200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cm="1">
        <f t="array" ref="J1930">LOOKUP(1,1/FREQUENCY(0,SIN((RADIANS($M$3:$M$513-H1930))/2)^2+SIN((RADIANS($N$3:$N$513-I1930))/2)^2*COS(RADIANS($M$3:$M$513))*COS(RADIANS(H1930))),$L$3:$L$513)</f>
        <v>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cm="1">
        <f t="array" ref="J1931">LOOKUP(1,1/FREQUENCY(0,SIN((RADIANS($M$3:$M$513-H1931))/2)^2+SIN((RADIANS($N$3:$N$513-I1931))/2)^2*COS(RADIANS($M$3:$M$513))*COS(RADIANS(H1931))),$L$3:$L$513)</f>
        <v>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cm="1">
        <f t="array" ref="J1932">LOOKUP(1,1/FREQUENCY(0,SIN((RADIANS($M$3:$M$513-H1932))/2)^2+SIN((RADIANS($N$3:$N$513-I1932))/2)^2*COS(RADIANS($M$3:$M$513))*COS(RADIANS(H1932))),$L$3:$L$513)</f>
        <v>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cm="1">
        <f t="array" ref="J1933">LOOKUP(1,1/FREQUENCY(0,SIN((RADIANS($M$3:$M$513-H1933))/2)^2+SIN((RADIANS($N$3:$N$513-I1933))/2)^2*COS(RADIANS($M$3:$M$513))*COS(RADIANS(H1933))),$L$3:$L$513)</f>
        <v>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cm="1">
        <f t="array" ref="J1934">LOOKUP(1,1/FREQUENCY(0,SIN((RADIANS($M$3:$M$513-H1934))/2)^2+SIN((RADIANS($N$3:$N$513-I1934))/2)^2*COS(RADIANS($M$3:$M$513))*COS(RADIANS(H1934))),$L$3:$L$513)</f>
        <v>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cm="1">
        <f t="array" ref="J1935">LOOKUP(1,1/FREQUENCY(0,SIN((RADIANS($M$3:$M$513-H1935))/2)^2+SIN((RADIANS($N$3:$N$513-I1935))/2)^2*COS(RADIANS($M$3:$M$513))*COS(RADIANS(H1935))),$L$3:$L$513)</f>
        <v>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cm="1">
        <f t="array" ref="J1936">LOOKUP(1,1/FREQUENCY(0,SIN((RADIANS($M$3:$M$513-H1936))/2)^2+SIN((RADIANS($N$3:$N$513-I1936))/2)^2*COS(RADIANS($M$3:$M$513))*COS(RADIANS(H1936))),$L$3:$L$513)</f>
        <v>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cm="1">
        <f t="array" ref="J1937">LOOKUP(1,1/FREQUENCY(0,SIN((RADIANS($M$3:$M$513-H1937))/2)^2+SIN((RADIANS($N$3:$N$513-I1937))/2)^2*COS(RADIANS($M$3:$M$513))*COS(RADIANS(H1937))),$L$3:$L$513)</f>
        <v>434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cm="1">
        <f t="array" ref="J1938">LOOKUP(1,1/FREQUENCY(0,SIN((RADIANS($M$3:$M$513-H1938))/2)^2+SIN((RADIANS($N$3:$N$513-I1938))/2)^2*COS(RADIANS($M$3:$M$513))*COS(RADIANS(H1938))),$L$3:$L$513)</f>
        <v>96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cm="1">
        <f t="array" ref="J1939">LOOKUP(1,1/FREQUENCY(0,SIN((RADIANS($M$3:$M$513-H1939))/2)^2+SIN((RADIANS($N$3:$N$513-I1939))/2)^2*COS(RADIANS($M$3:$M$513))*COS(RADIANS(H1939))),$L$3:$L$513)</f>
        <v>434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cm="1">
        <f t="array" ref="J1940">LOOKUP(1,1/FREQUENCY(0,SIN((RADIANS($M$3:$M$513-H1940))/2)^2+SIN((RADIANS($N$3:$N$513-I1940))/2)^2*COS(RADIANS($M$3:$M$513))*COS(RADIANS(H1940))),$L$3:$L$513)</f>
        <v>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cm="1">
        <f t="array" ref="J1941">LOOKUP(1,1/FREQUENCY(0,SIN((RADIANS($M$3:$M$513-H1941))/2)^2+SIN((RADIANS($N$3:$N$513-I1941))/2)^2*COS(RADIANS($M$3:$M$513))*COS(RADIANS(H1941))),$L$3:$L$513)</f>
        <v>200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cm="1">
        <f t="array" ref="J1942">LOOKUP(1,1/FREQUENCY(0,SIN((RADIANS($M$3:$M$513-H1942))/2)^2+SIN((RADIANS($N$3:$N$513-I1942))/2)^2*COS(RADIANS($M$3:$M$513))*COS(RADIANS(H1942))),$L$3:$L$513)</f>
        <v>200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cm="1">
        <f t="array" ref="J1943">LOOKUP(1,1/FREQUENCY(0,SIN((RADIANS($M$3:$M$513-H1943))/2)^2+SIN((RADIANS($N$3:$N$513-I1943))/2)^2*COS(RADIANS($M$3:$M$513))*COS(RADIANS(H1943))),$L$3:$L$513)</f>
        <v>200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cm="1">
        <f t="array" ref="J1944">LOOKUP(1,1/FREQUENCY(0,SIN((RADIANS($M$3:$M$513-H1944))/2)^2+SIN((RADIANS($N$3:$N$513-I1944))/2)^2*COS(RADIANS($M$3:$M$513))*COS(RADIANS(H1944))),$L$3:$L$513)</f>
        <v>200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cm="1">
        <f t="array" ref="J1945">LOOKUP(1,1/FREQUENCY(0,SIN((RADIANS($M$3:$M$513-H1945))/2)^2+SIN((RADIANS($N$3:$N$513-I1945))/2)^2*COS(RADIANS($M$3:$M$513))*COS(RADIANS(H1945))),$L$3:$L$513)</f>
        <v>200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cm="1">
        <f t="array" ref="J1946">LOOKUP(1,1/FREQUENCY(0,SIN((RADIANS($M$3:$M$513-H1946))/2)^2+SIN((RADIANS($N$3:$N$513-I1946))/2)^2*COS(RADIANS($M$3:$M$513))*COS(RADIANS(H1946))),$L$3:$L$513)</f>
        <v>200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cm="1">
        <f t="array" ref="J1947">LOOKUP(1,1/FREQUENCY(0,SIN((RADIANS($M$3:$M$513-H1947))/2)^2+SIN((RADIANS($N$3:$N$513-I1947))/2)^2*COS(RADIANS($M$3:$M$513))*COS(RADIANS(H1947))),$L$3:$L$513)</f>
        <v>200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cm="1">
        <f t="array" ref="J1948">LOOKUP(1,1/FREQUENCY(0,SIN((RADIANS($M$3:$M$513-H1948))/2)^2+SIN((RADIANS($N$3:$N$513-I1948))/2)^2*COS(RADIANS($M$3:$M$513))*COS(RADIANS(H1948))),$L$3:$L$513)</f>
        <v>219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cm="1">
        <f t="array" ref="J1949">LOOKUP(1,1/FREQUENCY(0,SIN((RADIANS($M$3:$M$513-H1949))/2)^2+SIN((RADIANS($N$3:$N$513-I1949))/2)^2*COS(RADIANS($M$3:$M$513))*COS(RADIANS(H1949))),$L$3:$L$513)</f>
        <v>218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cm="1">
        <f t="array" ref="J1950">LOOKUP(1,1/FREQUENCY(0,SIN((RADIANS($M$3:$M$513-H1950))/2)^2+SIN((RADIANS($N$3:$N$513-I1950))/2)^2*COS(RADIANS($M$3:$M$513))*COS(RADIANS(H1950))),$L$3:$L$513)</f>
        <v>218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cm="1">
        <f t="array" ref="J1951">LOOKUP(1,1/FREQUENCY(0,SIN((RADIANS($M$3:$M$513-H1951))/2)^2+SIN((RADIANS($N$3:$N$513-I1951))/2)^2*COS(RADIANS($M$3:$M$513))*COS(RADIANS(H1951))),$L$3:$L$513)</f>
        <v>218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cm="1">
        <f t="array" ref="J1952">LOOKUP(1,1/FREQUENCY(0,SIN((RADIANS($M$3:$M$513-H1952))/2)^2+SIN((RADIANS($N$3:$N$513-I1952))/2)^2*COS(RADIANS($M$3:$M$513))*COS(RADIANS(H1952))),$L$3:$L$513)</f>
        <v>218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cm="1">
        <f t="array" ref="J1953">LOOKUP(1,1/FREQUENCY(0,SIN((RADIANS($M$3:$M$513-H1953))/2)^2+SIN((RADIANS($N$3:$N$513-I1953))/2)^2*COS(RADIANS($M$3:$M$513))*COS(RADIANS(H1953))),$L$3:$L$513)</f>
        <v>218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cm="1">
        <f t="array" ref="J1954">LOOKUP(1,1/FREQUENCY(0,SIN((RADIANS($M$3:$M$513-H1954))/2)^2+SIN((RADIANS($N$3:$N$513-I1954))/2)^2*COS(RADIANS($M$3:$M$513))*COS(RADIANS(H1954))),$L$3:$L$513)</f>
        <v>159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cm="1">
        <f t="array" ref="J1955">LOOKUP(1,1/FREQUENCY(0,SIN((RADIANS($M$3:$M$513-H1955))/2)^2+SIN((RADIANS($N$3:$N$513-I1955))/2)^2*COS(RADIANS($M$3:$M$513))*COS(RADIANS(H1955))),$L$3:$L$513)</f>
        <v>218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cm="1">
        <f t="array" ref="J1956">LOOKUP(1,1/FREQUENCY(0,SIN((RADIANS($M$3:$M$513-H1956))/2)^2+SIN((RADIANS($N$3:$N$513-I1956))/2)^2*COS(RADIANS($M$3:$M$513))*COS(RADIANS(H1956))),$L$3:$L$513)</f>
        <v>218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cm="1">
        <f t="array" ref="J1957">LOOKUP(1,1/FREQUENCY(0,SIN((RADIANS($M$3:$M$513-H1957))/2)^2+SIN((RADIANS($N$3:$N$513-I1957))/2)^2*COS(RADIANS($M$3:$M$513))*COS(RADIANS(H1957))),$L$3:$L$513)</f>
        <v>218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cm="1">
        <f t="array" ref="J1958">LOOKUP(1,1/FREQUENCY(0,SIN((RADIANS($M$3:$M$513-H1958))/2)^2+SIN((RADIANS($N$3:$N$513-I1958))/2)^2*COS(RADIANS($M$3:$M$513))*COS(RADIANS(H1958))),$L$3:$L$513)</f>
        <v>218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cm="1">
        <f t="array" ref="J1959">LOOKUP(1,1/FREQUENCY(0,SIN((RADIANS($M$3:$M$513-H1959))/2)^2+SIN((RADIANS($N$3:$N$513-I1959))/2)^2*COS(RADIANS($M$3:$M$513))*COS(RADIANS(H1959))),$L$3:$L$513)</f>
        <v>159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cm="1">
        <f t="array" ref="J1960">LOOKUP(1,1/FREQUENCY(0,SIN((RADIANS($M$3:$M$513-H1960))/2)^2+SIN((RADIANS($N$3:$N$513-I1960))/2)^2*COS(RADIANS($M$3:$M$513))*COS(RADIANS(H1960))),$L$3:$L$513)</f>
        <v>218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cm="1">
        <f t="array" ref="J1961">LOOKUP(1,1/FREQUENCY(0,SIN((RADIANS($M$3:$M$513-H1961))/2)^2+SIN((RADIANS($N$3:$N$513-I1961))/2)^2*COS(RADIANS($M$3:$M$513))*COS(RADIANS(H1961))),$L$3:$L$513)</f>
        <v>218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cm="1">
        <f t="array" ref="J1962">LOOKUP(1,1/FREQUENCY(0,SIN((RADIANS($M$3:$M$513-H1962))/2)^2+SIN((RADIANS($N$3:$N$513-I1962))/2)^2*COS(RADIANS($M$3:$M$513))*COS(RADIANS(H1962))),$L$3:$L$513)</f>
        <v>218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cm="1">
        <f t="array" ref="J1963">LOOKUP(1,1/FREQUENCY(0,SIN((RADIANS($M$3:$M$513-H1963))/2)^2+SIN((RADIANS($N$3:$N$513-I1963))/2)^2*COS(RADIANS($M$3:$M$513))*COS(RADIANS(H1963))),$L$3:$L$513)</f>
        <v>218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cm="1">
        <f t="array" ref="J1964">LOOKUP(1,1/FREQUENCY(0,SIN((RADIANS($M$3:$M$513-H1964))/2)^2+SIN((RADIANS($N$3:$N$513-I1964))/2)^2*COS(RADIANS($M$3:$M$513))*COS(RADIANS(H1964))),$L$3:$L$513)</f>
        <v>218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cm="1">
        <f t="array" ref="J1965">LOOKUP(1,1/FREQUENCY(0,SIN((RADIANS($M$3:$M$513-H1965))/2)^2+SIN((RADIANS($N$3:$N$513-I1965))/2)^2*COS(RADIANS($M$3:$M$513))*COS(RADIANS(H1965))),$L$3:$L$513)</f>
        <v>218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cm="1">
        <f t="array" ref="J1966">LOOKUP(1,1/FREQUENCY(0,SIN((RADIANS($M$3:$M$513-H1966))/2)^2+SIN((RADIANS($N$3:$N$513-I1966))/2)^2*COS(RADIANS($M$3:$M$513))*COS(RADIANS(H1966))),$L$3:$L$513)</f>
        <v>218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cm="1">
        <f t="array" ref="J1967">LOOKUP(1,1/FREQUENCY(0,SIN((RADIANS($M$3:$M$513-H1967))/2)^2+SIN((RADIANS($N$3:$N$513-I1967))/2)^2*COS(RADIANS($M$3:$M$513))*COS(RADIANS(H1967))),$L$3:$L$513)</f>
        <v>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cm="1">
        <f t="array" ref="J1968">LOOKUP(1,1/FREQUENCY(0,SIN((RADIANS($M$3:$M$513-H1968))/2)^2+SIN((RADIANS($N$3:$N$513-I1968))/2)^2*COS(RADIANS($M$3:$M$513))*COS(RADIANS(H1968))),$L$3:$L$513)</f>
        <v>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cm="1">
        <f t="array" ref="J1969">LOOKUP(1,1/FREQUENCY(0,SIN((RADIANS($M$3:$M$513-H1969))/2)^2+SIN((RADIANS($N$3:$N$513-I1969))/2)^2*COS(RADIANS($M$3:$M$513))*COS(RADIANS(H1969))),$L$3:$L$513)</f>
        <v>280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cm="1">
        <f t="array" ref="J1970">LOOKUP(1,1/FREQUENCY(0,SIN((RADIANS($M$3:$M$513-H1970))/2)^2+SIN((RADIANS($N$3:$N$513-I1970))/2)^2*COS(RADIANS($M$3:$M$513))*COS(RADIANS(H1970))),$L$3:$L$513)</f>
        <v>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cm="1">
        <f t="array" ref="J1971">LOOKUP(1,1/FREQUENCY(0,SIN((RADIANS($M$3:$M$513-H1971))/2)^2+SIN((RADIANS($N$3:$N$513-I1971))/2)^2*COS(RADIANS($M$3:$M$513))*COS(RADIANS(H1971))),$L$3:$L$513)</f>
        <v>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cm="1">
        <f t="array" ref="J1972">LOOKUP(1,1/FREQUENCY(0,SIN((RADIANS($M$3:$M$513-H1972))/2)^2+SIN((RADIANS($N$3:$N$513-I1972))/2)^2*COS(RADIANS($M$3:$M$513))*COS(RADIANS(H1972))),$L$3:$L$513)</f>
        <v>280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cm="1">
        <f t="array" ref="J1973">LOOKUP(1,1/FREQUENCY(0,SIN((RADIANS($M$3:$M$513-H1973))/2)^2+SIN((RADIANS($N$3:$N$513-I1973))/2)^2*COS(RADIANS($M$3:$M$513))*COS(RADIANS(H1973))),$L$3:$L$513)</f>
        <v>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cm="1">
        <f t="array" ref="J1974">LOOKUP(1,1/FREQUENCY(0,SIN((RADIANS($M$3:$M$513-H1974))/2)^2+SIN((RADIANS($N$3:$N$513-I1974))/2)^2*COS(RADIANS($M$3:$M$513))*COS(RADIANS(H1974))),$L$3:$L$513)</f>
        <v>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cm="1">
        <f t="array" ref="J1975">LOOKUP(1,1/FREQUENCY(0,SIN((RADIANS($M$3:$M$513-H1975))/2)^2+SIN((RADIANS($N$3:$N$513-I1975))/2)^2*COS(RADIANS($M$3:$M$513))*COS(RADIANS(H1975))),$L$3:$L$513)</f>
        <v>295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cm="1">
        <f t="array" ref="J1976">LOOKUP(1,1/FREQUENCY(0,SIN((RADIANS($M$3:$M$513-H1976))/2)^2+SIN((RADIANS($N$3:$N$513-I1976))/2)^2*COS(RADIANS($M$3:$M$513))*COS(RADIANS(H1976))),$L$3:$L$513)</f>
        <v>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cm="1">
        <f t="array" ref="J1977">LOOKUP(1,1/FREQUENCY(0,SIN((RADIANS($M$3:$M$513-H1977))/2)^2+SIN((RADIANS($N$3:$N$513-I1977))/2)^2*COS(RADIANS($M$3:$M$513))*COS(RADIANS(H1977))),$L$3:$L$513)</f>
        <v>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cm="1">
        <f t="array" ref="J1978">LOOKUP(1,1/FREQUENCY(0,SIN((RADIANS($M$3:$M$513-H1978))/2)^2+SIN((RADIANS($N$3:$N$513-I1978))/2)^2*COS(RADIANS($M$3:$M$513))*COS(RADIANS(H1978))),$L$3:$L$513)</f>
        <v>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cm="1">
        <f t="array" ref="J1979">LOOKUP(1,1/FREQUENCY(0,SIN((RADIANS($M$3:$M$513-H1979))/2)^2+SIN((RADIANS($N$3:$N$513-I1979))/2)^2*COS(RADIANS($M$3:$M$513))*COS(RADIANS(H1979))),$L$3:$L$513)</f>
        <v>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cm="1">
        <f t="array" ref="J1980">LOOKUP(1,1/FREQUENCY(0,SIN((RADIANS($M$3:$M$513-H1980))/2)^2+SIN((RADIANS($N$3:$N$513-I1980))/2)^2*COS(RADIANS($M$3:$M$513))*COS(RADIANS(H1980))),$L$3:$L$513)</f>
        <v>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cm="1">
        <f t="array" ref="J1981">LOOKUP(1,1/FREQUENCY(0,SIN((RADIANS($M$3:$M$513-H1981))/2)^2+SIN((RADIANS($N$3:$N$513-I1981))/2)^2*COS(RADIANS($M$3:$M$513))*COS(RADIANS(H1981))),$L$3:$L$513)</f>
        <v>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cm="1">
        <f t="array" ref="J1982">LOOKUP(1,1/FREQUENCY(0,SIN((RADIANS($M$3:$M$513-H1982))/2)^2+SIN((RADIANS($N$3:$N$513-I1982))/2)^2*COS(RADIANS($M$3:$M$513))*COS(RADIANS(H1982))),$L$3:$L$513)</f>
        <v>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cm="1">
        <f t="array" ref="J1983">LOOKUP(1,1/FREQUENCY(0,SIN((RADIANS($M$3:$M$513-H1983))/2)^2+SIN((RADIANS($N$3:$N$513-I1983))/2)^2*COS(RADIANS($M$3:$M$513))*COS(RADIANS(H1983))),$L$3:$L$513)</f>
        <v>261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cm="1">
        <f t="array" ref="J1984">LOOKUP(1,1/FREQUENCY(0,SIN((RADIANS($M$3:$M$513-H1984))/2)^2+SIN((RADIANS($N$3:$N$513-I1984))/2)^2*COS(RADIANS($M$3:$M$513))*COS(RADIANS(H1984))),$L$3:$L$513)</f>
        <v>261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cm="1">
        <f t="array" ref="J1985">LOOKUP(1,1/FREQUENCY(0,SIN((RADIANS($M$3:$M$513-H1985))/2)^2+SIN((RADIANS($N$3:$N$513-I1985))/2)^2*COS(RADIANS($M$3:$M$513))*COS(RADIANS(H1985))),$L$3:$L$513)</f>
        <v>261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cm="1">
        <f t="array" ref="J1986">LOOKUP(1,1/FREQUENCY(0,SIN((RADIANS($M$3:$M$513-H1986))/2)^2+SIN((RADIANS($N$3:$N$513-I1986))/2)^2*COS(RADIANS($M$3:$M$513))*COS(RADIANS(H1986))),$L$3:$L$513)</f>
        <v>261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cm="1">
        <f t="array" ref="J1987">LOOKUP(1,1/FREQUENCY(0,SIN((RADIANS($M$3:$M$513-H1987))/2)^2+SIN((RADIANS($N$3:$N$513-I1987))/2)^2*COS(RADIANS($M$3:$M$513))*COS(RADIANS(H1987))),$L$3:$L$513)</f>
        <v>261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cm="1">
        <f t="array" ref="J1988">LOOKUP(1,1/FREQUENCY(0,SIN((RADIANS($M$3:$M$513-H1988))/2)^2+SIN((RADIANS($N$3:$N$513-I1988))/2)^2*COS(RADIANS($M$3:$M$513))*COS(RADIANS(H1988))),$L$3:$L$513)</f>
        <v>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cm="1">
        <f t="array" ref="J1989">LOOKUP(1,1/FREQUENCY(0,SIN((RADIANS($M$3:$M$513-H1989))/2)^2+SIN((RADIANS($N$3:$N$513-I1989))/2)^2*COS(RADIANS($M$3:$M$513))*COS(RADIANS(H1989))),$L$3:$L$513)</f>
        <v>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cm="1">
        <f t="array" ref="J1990">LOOKUP(1,1/FREQUENCY(0,SIN((RADIANS($M$3:$M$513-H1990))/2)^2+SIN((RADIANS($N$3:$N$513-I1990))/2)^2*COS(RADIANS($M$3:$M$513))*COS(RADIANS(H1990))),$L$3:$L$513)</f>
        <v>465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cm="1">
        <f t="array" ref="J1991">LOOKUP(1,1/FREQUENCY(0,SIN((RADIANS($M$3:$M$513-H1991))/2)^2+SIN((RADIANS($N$3:$N$513-I1991))/2)^2*COS(RADIANS($M$3:$M$513))*COS(RADIANS(H1991))),$L$3:$L$513)</f>
        <v>261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cm="1">
        <f t="array" ref="J1992">LOOKUP(1,1/FREQUENCY(0,SIN((RADIANS($M$3:$M$513-H1992))/2)^2+SIN((RADIANS($N$3:$N$513-I1992))/2)^2*COS(RADIANS($M$3:$M$513))*COS(RADIANS(H1992))),$L$3:$L$513)</f>
        <v>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cm="1">
        <f t="array" ref="J1993">LOOKUP(1,1/FREQUENCY(0,SIN((RADIANS($M$3:$M$513-H1993))/2)^2+SIN((RADIANS($N$3:$N$513-I1993))/2)^2*COS(RADIANS($M$3:$M$513))*COS(RADIANS(H1993))),$L$3:$L$513)</f>
        <v>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cm="1">
        <f t="array" ref="J1994">LOOKUP(1,1/FREQUENCY(0,SIN((RADIANS($M$3:$M$513-H1994))/2)^2+SIN((RADIANS($N$3:$N$513-I1994))/2)^2*COS(RADIANS($M$3:$M$513))*COS(RADIANS(H1994))),$L$3:$L$513)</f>
        <v>261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cm="1">
        <f t="array" ref="J1995">LOOKUP(1,1/FREQUENCY(0,SIN((RADIANS($M$3:$M$513-H1995))/2)^2+SIN((RADIANS($N$3:$N$513-I1995))/2)^2*COS(RADIANS($M$3:$M$513))*COS(RADIANS(H1995))),$L$3:$L$513)</f>
        <v>466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cm="1">
        <f t="array" ref="J1996">LOOKUP(1,1/FREQUENCY(0,SIN((RADIANS($M$3:$M$513-H1996))/2)^2+SIN((RADIANS($N$3:$N$513-I1996))/2)^2*COS(RADIANS($M$3:$M$513))*COS(RADIANS(H1996))),$L$3:$L$513)</f>
        <v>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cm="1">
        <f t="array" ref="J1997">LOOKUP(1,1/FREQUENCY(0,SIN((RADIANS($M$3:$M$513-H1997))/2)^2+SIN((RADIANS($N$3:$N$513-I1997))/2)^2*COS(RADIANS($M$3:$M$513))*COS(RADIANS(H1997))),$L$3:$L$513)</f>
        <v>261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cm="1">
        <f t="array" ref="J1998">LOOKUP(1,1/FREQUENCY(0,SIN((RADIANS($M$3:$M$513-H1998))/2)^2+SIN((RADIANS($N$3:$N$513-I1998))/2)^2*COS(RADIANS($M$3:$M$513))*COS(RADIANS(H1998))),$L$3:$L$513)</f>
        <v>261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cm="1">
        <f t="array" ref="J1999">LOOKUP(1,1/FREQUENCY(0,SIN((RADIANS($M$3:$M$513-H1999))/2)^2+SIN((RADIANS($N$3:$N$513-I1999))/2)^2*COS(RADIANS($M$3:$M$513))*COS(RADIANS(H1999))),$L$3:$L$513)</f>
        <v>280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cm="1">
        <f t="array" ref="J2000">LOOKUP(1,1/FREQUENCY(0,SIN((RADIANS($M$3:$M$513-H2000))/2)^2+SIN((RADIANS($N$3:$N$513-I2000))/2)^2*COS(RADIANS($M$3:$M$513))*COS(RADIANS(H2000))),$L$3:$L$513)</f>
        <v>280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cm="1">
        <f t="array" ref="J2001">LOOKUP(1,1/FREQUENCY(0,SIN((RADIANS($M$3:$M$513-H2001))/2)^2+SIN((RADIANS($N$3:$N$513-I2001))/2)^2*COS(RADIANS($M$3:$M$513))*COS(RADIANS(H2001))),$L$3:$L$513)</f>
        <v>280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cm="1">
        <f t="array" ref="J2002">LOOKUP(1,1/FREQUENCY(0,SIN((RADIANS($M$3:$M$513-H2002))/2)^2+SIN((RADIANS($N$3:$N$513-I2002))/2)^2*COS(RADIANS($M$3:$M$513))*COS(RADIANS(H2002))),$L$3:$L$513)</f>
        <v>280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cm="1">
        <f t="array" ref="J2003">LOOKUP(1,1/FREQUENCY(0,SIN((RADIANS($M$3:$M$513-H2003))/2)^2+SIN((RADIANS($N$3:$N$513-I2003))/2)^2*COS(RADIANS($M$3:$M$513))*COS(RADIANS(H2003))),$L$3:$L$513)</f>
        <v>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cm="1">
        <f t="array" ref="J2004">LOOKUP(1,1/FREQUENCY(0,SIN((RADIANS($M$3:$M$513-H2004))/2)^2+SIN((RADIANS($N$3:$N$513-I2004))/2)^2*COS(RADIANS($M$3:$M$513))*COS(RADIANS(H2004))),$L$3:$L$513)</f>
        <v>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cm="1">
        <f t="array" ref="J2005">LOOKUP(1,1/FREQUENCY(0,SIN((RADIANS($M$3:$M$513-H2005))/2)^2+SIN((RADIANS($N$3:$N$513-I2005))/2)^2*COS(RADIANS($M$3:$M$513))*COS(RADIANS(H2005))),$L$3:$L$513)</f>
        <v>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cm="1">
        <f t="array" ref="J2006">LOOKUP(1,1/FREQUENCY(0,SIN((RADIANS($M$3:$M$513-H2006))/2)^2+SIN((RADIANS($N$3:$N$513-I2006))/2)^2*COS(RADIANS($M$3:$M$513))*COS(RADIANS(H2006))),$L$3:$L$513)</f>
        <v>282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cm="1">
        <f t="array" ref="J2007">LOOKUP(1,1/FREQUENCY(0,SIN((RADIANS($M$3:$M$513-H2007))/2)^2+SIN((RADIANS($N$3:$N$513-I2007))/2)^2*COS(RADIANS($M$3:$M$513))*COS(RADIANS(H2007))),$L$3:$L$513)</f>
        <v>280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cm="1">
        <f t="array" ref="J2008">LOOKUP(1,1/FREQUENCY(0,SIN((RADIANS($M$3:$M$513-H2008))/2)^2+SIN((RADIANS($N$3:$N$513-I2008))/2)^2*COS(RADIANS($M$3:$M$513))*COS(RADIANS(H2008))),$L$3:$L$513)</f>
        <v>282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cm="1">
        <f t="array" ref="J2009">LOOKUP(1,1/FREQUENCY(0,SIN((RADIANS($M$3:$M$513-H2009))/2)^2+SIN((RADIANS($N$3:$N$513-I2009))/2)^2*COS(RADIANS($M$3:$M$513))*COS(RADIANS(H2009))),$L$3:$L$513)</f>
        <v>261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cm="1">
        <f t="array" ref="J2010">LOOKUP(1,1/FREQUENCY(0,SIN((RADIANS($M$3:$M$513-H2010))/2)^2+SIN((RADIANS($N$3:$N$513-I2010))/2)^2*COS(RADIANS($M$3:$M$513))*COS(RADIANS(H2010))),$L$3:$L$513)</f>
        <v>282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cm="1">
        <f t="array" ref="J2011">LOOKUP(1,1/FREQUENCY(0,SIN((RADIANS($M$3:$M$513-H2011))/2)^2+SIN((RADIANS($N$3:$N$513-I2011))/2)^2*COS(RADIANS($M$3:$M$513))*COS(RADIANS(H2011))),$L$3:$L$513)</f>
        <v>282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cm="1">
        <f t="array" ref="J2012">LOOKUP(1,1/FREQUENCY(0,SIN((RADIANS($M$3:$M$513-H2012))/2)^2+SIN((RADIANS($N$3:$N$513-I2012))/2)^2*COS(RADIANS($M$3:$M$513))*COS(RADIANS(H2012))),$L$3:$L$513)</f>
        <v>282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cm="1">
        <f t="array" ref="J2013">LOOKUP(1,1/FREQUENCY(0,SIN((RADIANS($M$3:$M$513-H2013))/2)^2+SIN((RADIANS($N$3:$N$513-I2013))/2)^2*COS(RADIANS($M$3:$M$513))*COS(RADIANS(H2013))),$L$3:$L$513)</f>
        <v>282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cm="1">
        <f t="array" ref="J2014">LOOKUP(1,1/FREQUENCY(0,SIN((RADIANS($M$3:$M$513-H2014))/2)^2+SIN((RADIANS($N$3:$N$513-I2014))/2)^2*COS(RADIANS($M$3:$M$513))*COS(RADIANS(H2014))),$L$3:$L$513)</f>
        <v>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cm="1">
        <f t="array" ref="J2015">LOOKUP(1,1/FREQUENCY(0,SIN((RADIANS($M$3:$M$513-H2015))/2)^2+SIN((RADIANS($N$3:$N$513-I2015))/2)^2*COS(RADIANS($M$3:$M$513))*COS(RADIANS(H2015))),$L$3:$L$513)</f>
        <v>282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cm="1">
        <f t="array" ref="J2016">LOOKUP(1,1/FREQUENCY(0,SIN((RADIANS($M$3:$M$513-H2016))/2)^2+SIN((RADIANS($N$3:$N$513-I2016))/2)^2*COS(RADIANS($M$3:$M$513))*COS(RADIANS(H2016))),$L$3:$L$513)</f>
        <v>280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cm="1">
        <f t="array" ref="J2017">LOOKUP(1,1/FREQUENCY(0,SIN((RADIANS($M$3:$M$513-H2017))/2)^2+SIN((RADIANS($N$3:$N$513-I2017))/2)^2*COS(RADIANS($M$3:$M$513))*COS(RADIANS(H2017))),$L$3:$L$513)</f>
        <v>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cm="1">
        <f t="array" ref="J2018">LOOKUP(1,1/FREQUENCY(0,SIN((RADIANS($M$3:$M$513-H2018))/2)^2+SIN((RADIANS($N$3:$N$513-I2018))/2)^2*COS(RADIANS($M$3:$M$513))*COS(RADIANS(H2018))),$L$3:$L$513)</f>
        <v>280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cm="1">
        <f t="array" ref="J2019">LOOKUP(1,1/FREQUENCY(0,SIN((RADIANS($M$3:$M$513-H2019))/2)^2+SIN((RADIANS($N$3:$N$513-I2019))/2)^2*COS(RADIANS($M$3:$M$513))*COS(RADIANS(H2019))),$L$3:$L$513)</f>
        <v>295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cm="1">
        <f t="array" ref="J2020">LOOKUP(1,1/FREQUENCY(0,SIN((RADIANS($M$3:$M$513-H2020))/2)^2+SIN((RADIANS($N$3:$N$513-I2020))/2)^2*COS(RADIANS($M$3:$M$513))*COS(RADIANS(H2020))),$L$3:$L$513)</f>
        <v>280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cm="1">
        <f t="array" ref="J2021">LOOKUP(1,1/FREQUENCY(0,SIN((RADIANS($M$3:$M$513-H2021))/2)^2+SIN((RADIANS($N$3:$N$513-I2021))/2)^2*COS(RADIANS($M$3:$M$513))*COS(RADIANS(H2021))),$L$3:$L$513)</f>
        <v>295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cm="1">
        <f t="array" ref="J2022">LOOKUP(1,1/FREQUENCY(0,SIN((RADIANS($M$3:$M$513-H2022))/2)^2+SIN((RADIANS($N$3:$N$513-I2022))/2)^2*COS(RADIANS($M$3:$M$513))*COS(RADIANS(H2022))),$L$3:$L$513)</f>
        <v>261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cm="1">
        <f t="array" ref="J2023">LOOKUP(1,1/FREQUENCY(0,SIN((RADIANS($M$3:$M$513-H2023))/2)^2+SIN((RADIANS($N$3:$N$513-I2023))/2)^2*COS(RADIANS($M$3:$M$513))*COS(RADIANS(H2023))),$L$3:$L$513)</f>
        <v>295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cm="1">
        <f t="array" ref="J2024">LOOKUP(1,1/FREQUENCY(0,SIN((RADIANS($M$3:$M$513-H2024))/2)^2+SIN((RADIANS($N$3:$N$513-I2024))/2)^2*COS(RADIANS($M$3:$M$513))*COS(RADIANS(H2024))),$L$3:$L$513)</f>
        <v>295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cm="1">
        <f t="array" ref="J2025">LOOKUP(1,1/FREQUENCY(0,SIN((RADIANS($M$3:$M$513-H2025))/2)^2+SIN((RADIANS($N$3:$N$513-I2025))/2)^2*COS(RADIANS($M$3:$M$513))*COS(RADIANS(H2025))),$L$3:$L$513)</f>
        <v>280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cm="1">
        <f t="array" ref="J2026">LOOKUP(1,1/FREQUENCY(0,SIN((RADIANS($M$3:$M$513-H2026))/2)^2+SIN((RADIANS($N$3:$N$513-I2026))/2)^2*COS(RADIANS($M$3:$M$513))*COS(RADIANS(H2026))),$L$3:$L$513)</f>
        <v>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cm="1">
        <f t="array" ref="J2027">LOOKUP(1,1/FREQUENCY(0,SIN((RADIANS($M$3:$M$513-H2027))/2)^2+SIN((RADIANS($N$3:$N$513-I2027))/2)^2*COS(RADIANS($M$3:$M$513))*COS(RADIANS(H2027))),$L$3:$L$513)</f>
        <v>158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cm="1">
        <f t="array" ref="J2028">LOOKUP(1,1/FREQUENCY(0,SIN((RADIANS($M$3:$M$513-H2028))/2)^2+SIN((RADIANS($N$3:$N$513-I2028))/2)^2*COS(RADIANS($M$3:$M$513))*COS(RADIANS(H2028))),$L$3:$L$513)</f>
        <v>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cm="1">
        <f t="array" ref="J2029">LOOKUP(1,1/FREQUENCY(0,SIN((RADIANS($M$3:$M$513-H2029))/2)^2+SIN((RADIANS($N$3:$N$513-I2029))/2)^2*COS(RADIANS($M$3:$M$513))*COS(RADIANS(H2029))),$L$3:$L$513)</f>
        <v>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cm="1">
        <f t="array" ref="J2030">LOOKUP(1,1/FREQUENCY(0,SIN((RADIANS($M$3:$M$513-H2030))/2)^2+SIN((RADIANS($N$3:$N$513-I2030))/2)^2*COS(RADIANS($M$3:$M$513))*COS(RADIANS(H2030))),$L$3:$L$513)</f>
        <v>157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cm="1">
        <f t="array" ref="J2031">LOOKUP(1,1/FREQUENCY(0,SIN((RADIANS($M$3:$M$513-H2031))/2)^2+SIN((RADIANS($N$3:$N$513-I2031))/2)^2*COS(RADIANS($M$3:$M$513))*COS(RADIANS(H2031))),$L$3:$L$513)</f>
        <v>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cm="1">
        <f t="array" ref="J2032">LOOKUP(1,1/FREQUENCY(0,SIN((RADIANS($M$3:$M$513-H2032))/2)^2+SIN((RADIANS($N$3:$N$513-I2032))/2)^2*COS(RADIANS($M$3:$M$513))*COS(RADIANS(H2032))),$L$3:$L$513)</f>
        <v>158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cm="1">
        <f t="array" ref="J2033">LOOKUP(1,1/FREQUENCY(0,SIN((RADIANS($M$3:$M$513-H2033))/2)^2+SIN((RADIANS($N$3:$N$513-I2033))/2)^2*COS(RADIANS($M$3:$M$513))*COS(RADIANS(H2033))),$L$3:$L$513)</f>
        <v>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cm="1">
        <f t="array" ref="J2034">LOOKUP(1,1/FREQUENCY(0,SIN((RADIANS($M$3:$M$513-H2034))/2)^2+SIN((RADIANS($N$3:$N$513-I2034))/2)^2*COS(RADIANS($M$3:$M$513))*COS(RADIANS(H2034))),$L$3:$L$513)</f>
        <v>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cm="1">
        <f t="array" ref="J2035">LOOKUP(1,1/FREQUENCY(0,SIN((RADIANS($M$3:$M$513-H2035))/2)^2+SIN((RADIANS($N$3:$N$513-I2035))/2)^2*COS(RADIANS($M$3:$M$513))*COS(RADIANS(H2035))),$L$3:$L$513)</f>
        <v>159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cm="1">
        <f t="array" ref="J2036">LOOKUP(1,1/FREQUENCY(0,SIN((RADIANS($M$3:$M$513-H2036))/2)^2+SIN((RADIANS($N$3:$N$513-I2036))/2)^2*COS(RADIANS($M$3:$M$513))*COS(RADIANS(H2036))),$L$3:$L$513)</f>
        <v>266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cm="1">
        <f t="array" ref="J2037">LOOKUP(1,1/FREQUENCY(0,SIN((RADIANS($M$3:$M$513-H2037))/2)^2+SIN((RADIANS($N$3:$N$513-I2037))/2)^2*COS(RADIANS($M$3:$M$513))*COS(RADIANS(H2037))),$L$3:$L$513)</f>
        <v>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cm="1">
        <f t="array" ref="J2038">LOOKUP(1,1/FREQUENCY(0,SIN((RADIANS($M$3:$M$513-H2038))/2)^2+SIN((RADIANS($N$3:$N$513-I2038))/2)^2*COS(RADIANS($M$3:$M$513))*COS(RADIANS(H2038))),$L$3:$L$513)</f>
        <v>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cm="1">
        <f t="array" ref="J2039">LOOKUP(1,1/FREQUENCY(0,SIN((RADIANS($M$3:$M$513-H2039))/2)^2+SIN((RADIANS($N$3:$N$513-I2039))/2)^2*COS(RADIANS($M$3:$M$513))*COS(RADIANS(H2039))),$L$3:$L$513)</f>
        <v>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cm="1">
        <f t="array" ref="J2040">LOOKUP(1,1/FREQUENCY(0,SIN((RADIANS($M$3:$M$513-H2040))/2)^2+SIN((RADIANS($N$3:$N$513-I2040))/2)^2*COS(RADIANS($M$3:$M$513))*COS(RADIANS(H2040))),$L$3:$L$513)</f>
        <v>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cm="1">
        <f t="array" ref="J2041">LOOKUP(1,1/FREQUENCY(0,SIN((RADIANS($M$3:$M$513-H2041))/2)^2+SIN((RADIANS($N$3:$N$513-I2041))/2)^2*COS(RADIANS($M$3:$M$513))*COS(RADIANS(H2041))),$L$3:$L$513)</f>
        <v>266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cm="1">
        <f t="array" ref="J2042">LOOKUP(1,1/FREQUENCY(0,SIN((RADIANS($M$3:$M$513-H2042))/2)^2+SIN((RADIANS($N$3:$N$513-I2042))/2)^2*COS(RADIANS($M$3:$M$513))*COS(RADIANS(H2042))),$L$3:$L$513)</f>
        <v>266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cm="1">
        <f t="array" ref="J2043">LOOKUP(1,1/FREQUENCY(0,SIN((RADIANS($M$3:$M$513-H2043))/2)^2+SIN((RADIANS($N$3:$N$513-I2043))/2)^2*COS(RADIANS($M$3:$M$513))*COS(RADIANS(H2043))),$L$3:$L$513)</f>
        <v>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cm="1">
        <f t="array" ref="J2044">LOOKUP(1,1/FREQUENCY(0,SIN((RADIANS($M$3:$M$513-H2044))/2)^2+SIN((RADIANS($N$3:$N$513-I2044))/2)^2*COS(RADIANS($M$3:$M$513))*COS(RADIANS(H2044))),$L$3:$L$513)</f>
        <v>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cm="1">
        <f t="array" ref="J2045">LOOKUP(1,1/FREQUENCY(0,SIN((RADIANS($M$3:$M$513-H2045))/2)^2+SIN((RADIANS($N$3:$N$513-I2045))/2)^2*COS(RADIANS($M$3:$M$513))*COS(RADIANS(H2045))),$L$3:$L$513)</f>
        <v>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cm="1">
        <f t="array" ref="J2046">LOOKUP(1,1/FREQUENCY(0,SIN((RADIANS($M$3:$M$513-H2046))/2)^2+SIN((RADIANS($N$3:$N$513-I2046))/2)^2*COS(RADIANS($M$3:$M$513))*COS(RADIANS(H2046))),$L$3:$L$513)</f>
        <v>266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cm="1">
        <f t="array" ref="J2047">LOOKUP(1,1/FREQUENCY(0,SIN((RADIANS($M$3:$M$513-H2047))/2)^2+SIN((RADIANS($N$3:$N$513-I2047))/2)^2*COS(RADIANS($M$3:$M$513))*COS(RADIANS(H2047))),$L$3:$L$513)</f>
        <v>266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cm="1">
        <f t="array" ref="J2048">LOOKUP(1,1/FREQUENCY(0,SIN((RADIANS($M$3:$M$513-H2048))/2)^2+SIN((RADIANS($N$3:$N$513-I2048))/2)^2*COS(RADIANS($M$3:$M$513))*COS(RADIANS(H2048))),$L$3:$L$513)</f>
        <v>266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cm="1">
        <f t="array" ref="J2049">LOOKUP(1,1/FREQUENCY(0,SIN((RADIANS($M$3:$M$513-H2049))/2)^2+SIN((RADIANS($N$3:$N$513-I2049))/2)^2*COS(RADIANS($M$3:$M$513))*COS(RADIANS(H2049))),$L$3:$L$513)</f>
        <v>266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cm="1">
        <f t="array" ref="J2050">LOOKUP(1,1/FREQUENCY(0,SIN((RADIANS($M$3:$M$513-H2050))/2)^2+SIN((RADIANS($N$3:$N$513-I2050))/2)^2*COS(RADIANS($M$3:$M$513))*COS(RADIANS(H2050))),$L$3:$L$513)</f>
        <v>266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cm="1">
        <f t="array" ref="J2051">LOOKUP(1,1/FREQUENCY(0,SIN((RADIANS($M$3:$M$513-H2051))/2)^2+SIN((RADIANS($N$3:$N$513-I2051))/2)^2*COS(RADIANS($M$3:$M$513))*COS(RADIANS(H2051))),$L$3:$L$513)</f>
        <v>266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cm="1">
        <f t="array" ref="J2052">LOOKUP(1,1/FREQUENCY(0,SIN((RADIANS($M$3:$M$513-H2052))/2)^2+SIN((RADIANS($N$3:$N$513-I2052))/2)^2*COS(RADIANS($M$3:$M$513))*COS(RADIANS(H2052))),$L$3:$L$513)</f>
        <v>266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cm="1">
        <f t="array" ref="J2053">LOOKUP(1,1/FREQUENCY(0,SIN((RADIANS($M$3:$M$513-H2053))/2)^2+SIN((RADIANS($N$3:$N$513-I2053))/2)^2*COS(RADIANS($M$3:$M$513))*COS(RADIANS(H2053))),$L$3:$L$513)</f>
        <v>266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cm="1">
        <f t="array" ref="J2054">LOOKUP(1,1/FREQUENCY(0,SIN((RADIANS($M$3:$M$513-H2054))/2)^2+SIN((RADIANS($N$3:$N$513-I2054))/2)^2*COS(RADIANS($M$3:$M$513))*COS(RADIANS(H2054))),$L$3:$L$513)</f>
        <v>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cm="1">
        <f t="array" ref="J2055">LOOKUP(1,1/FREQUENCY(0,SIN((RADIANS($M$3:$M$513-H2055))/2)^2+SIN((RADIANS($N$3:$N$513-I2055))/2)^2*COS(RADIANS($M$3:$M$513))*COS(RADIANS(H2055))),$L$3:$L$513)</f>
        <v>158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cm="1">
        <f t="array" ref="J2056">LOOKUP(1,1/FREQUENCY(0,SIN((RADIANS($M$3:$M$513-H2056))/2)^2+SIN((RADIANS($N$3:$N$513-I2056))/2)^2*COS(RADIANS($M$3:$M$513))*COS(RADIANS(H2056))),$L$3:$L$513)</f>
        <v>444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cm="1">
        <f t="array" ref="J2057">LOOKUP(1,1/FREQUENCY(0,SIN((RADIANS($M$3:$M$513-H2057))/2)^2+SIN((RADIANS($N$3:$N$513-I2057))/2)^2*COS(RADIANS($M$3:$M$513))*COS(RADIANS(H2057))),$L$3:$L$513)</f>
        <v>197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cm="1">
        <f t="array" ref="J2058">LOOKUP(1,1/FREQUENCY(0,SIN((RADIANS($M$3:$M$513-H2058))/2)^2+SIN((RADIANS($N$3:$N$513-I2058))/2)^2*COS(RADIANS($M$3:$M$513))*COS(RADIANS(H2058))),$L$3:$L$513)</f>
        <v>167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cm="1">
        <f t="array" ref="J2059">LOOKUP(1,1/FREQUENCY(0,SIN((RADIANS($M$3:$M$513-H2059))/2)^2+SIN((RADIANS($N$3:$N$513-I2059))/2)^2*COS(RADIANS($M$3:$M$513))*COS(RADIANS(H2059))),$L$3:$L$513)</f>
        <v>174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cm="1">
        <f t="array" ref="J2060">LOOKUP(1,1/FREQUENCY(0,SIN((RADIANS($M$3:$M$513-H2060))/2)^2+SIN((RADIANS($N$3:$N$513-I2060))/2)^2*COS(RADIANS($M$3:$M$513))*COS(RADIANS(H2060))),$L$3:$L$513)</f>
        <v>151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cm="1">
        <f t="array" ref="J2061">LOOKUP(1,1/FREQUENCY(0,SIN((RADIANS($M$3:$M$513-H2061))/2)^2+SIN((RADIANS($N$3:$N$513-I2061))/2)^2*COS(RADIANS($M$3:$M$513))*COS(RADIANS(H2061))),$L$3:$L$513)</f>
        <v>168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cm="1">
        <f t="array" ref="J2062">LOOKUP(1,1/FREQUENCY(0,SIN((RADIANS($M$3:$M$513-H2062))/2)^2+SIN((RADIANS($N$3:$N$513-I2062))/2)^2*COS(RADIANS($M$3:$M$513))*COS(RADIANS(H2062))),$L$3:$L$513)</f>
        <v>168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cm="1">
        <f t="array" ref="J2063">LOOKUP(1,1/FREQUENCY(0,SIN((RADIANS($M$3:$M$513-H2063))/2)^2+SIN((RADIANS($N$3:$N$513-I2063))/2)^2*COS(RADIANS($M$3:$M$513))*COS(RADIANS(H2063))),$L$3:$L$513)</f>
        <v>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cm="1">
        <f t="array" ref="J2064">LOOKUP(1,1/FREQUENCY(0,SIN((RADIANS($M$3:$M$513-H2064))/2)^2+SIN((RADIANS($N$3:$N$513-I2064))/2)^2*COS(RADIANS($M$3:$M$513))*COS(RADIANS(H2064))),$L$3:$L$513)</f>
        <v>129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cm="1">
        <f t="array" ref="J2065">LOOKUP(1,1/FREQUENCY(0,SIN((RADIANS($M$3:$M$513-H2065))/2)^2+SIN((RADIANS($N$3:$N$513-I2065))/2)^2*COS(RADIANS($M$3:$M$513))*COS(RADIANS(H2065))),$L$3:$L$513)</f>
        <v>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cm="1">
        <f t="array" ref="J2066">LOOKUP(1,1/FREQUENCY(0,SIN((RADIANS($M$3:$M$513-H2066))/2)^2+SIN((RADIANS($N$3:$N$513-I2066))/2)^2*COS(RADIANS($M$3:$M$513))*COS(RADIANS(H2066))),$L$3:$L$513)</f>
        <v>136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cm="1">
        <f t="array" ref="J2067">LOOKUP(1,1/FREQUENCY(0,SIN((RADIANS($M$3:$M$513-H2067))/2)^2+SIN((RADIANS($N$3:$N$513-I2067))/2)^2*COS(RADIANS($M$3:$M$513))*COS(RADIANS(H2067))),$L$3:$L$513)</f>
        <v>136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cm="1">
        <f t="array" ref="J2068">LOOKUP(1,1/FREQUENCY(0,SIN((RADIANS($M$3:$M$513-H2068))/2)^2+SIN((RADIANS($N$3:$N$513-I2068))/2)^2*COS(RADIANS($M$3:$M$513))*COS(RADIANS(H2068))),$L$3:$L$513)</f>
        <v>136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cm="1">
        <f t="array" ref="J2069">LOOKUP(1,1/FREQUENCY(0,SIN((RADIANS($M$3:$M$513-H2069))/2)^2+SIN((RADIANS($N$3:$N$513-I2069))/2)^2*COS(RADIANS($M$3:$M$513))*COS(RADIANS(H2069))),$L$3:$L$513)</f>
        <v>136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cm="1">
        <f t="array" ref="J2070">LOOKUP(1,1/FREQUENCY(0,SIN((RADIANS($M$3:$M$513-H2070))/2)^2+SIN((RADIANS($N$3:$N$513-I2070))/2)^2*COS(RADIANS($M$3:$M$513))*COS(RADIANS(H2070))),$L$3:$L$513)</f>
        <v>457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cm="1">
        <f t="array" ref="J2071">LOOKUP(1,1/FREQUENCY(0,SIN((RADIANS($M$3:$M$513-H2071))/2)^2+SIN((RADIANS($N$3:$N$513-I2071))/2)^2*COS(RADIANS($M$3:$M$513))*COS(RADIANS(H2071))),$L$3:$L$513)</f>
        <v>136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cm="1">
        <f t="array" ref="J2072">LOOKUP(1,1/FREQUENCY(0,SIN((RADIANS($M$3:$M$513-H2072))/2)^2+SIN((RADIANS($N$3:$N$513-I2072))/2)^2*COS(RADIANS($M$3:$M$513))*COS(RADIANS(H2072))),$L$3:$L$513)</f>
        <v>452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cm="1">
        <f t="array" ref="J2073">LOOKUP(1,1/FREQUENCY(0,SIN((RADIANS($M$3:$M$513-H2073))/2)^2+SIN((RADIANS($N$3:$N$513-I2073))/2)^2*COS(RADIANS($M$3:$M$513))*COS(RADIANS(H2073))),$L$3:$L$513)</f>
        <v>136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cm="1">
        <f t="array" ref="J2074">LOOKUP(1,1/FREQUENCY(0,SIN((RADIANS($M$3:$M$513-H2074))/2)^2+SIN((RADIANS($N$3:$N$513-I2074))/2)^2*COS(RADIANS($M$3:$M$513))*COS(RADIANS(H2074))),$L$3:$L$513)</f>
        <v>136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cm="1">
        <f t="array" ref="J2075">LOOKUP(1,1/FREQUENCY(0,SIN((RADIANS($M$3:$M$513-H2075))/2)^2+SIN((RADIANS($N$3:$N$513-I2075))/2)^2*COS(RADIANS($M$3:$M$513))*COS(RADIANS(H2075))),$L$3:$L$513)</f>
        <v>136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cm="1">
        <f t="array" ref="J2076">LOOKUP(1,1/FREQUENCY(0,SIN((RADIANS($M$3:$M$513-H2076))/2)^2+SIN((RADIANS($N$3:$N$513-I2076))/2)^2*COS(RADIANS($M$3:$M$513))*COS(RADIANS(H2076))),$L$3:$L$513)</f>
        <v>136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cm="1">
        <f t="array" ref="J2077">LOOKUP(1,1/FREQUENCY(0,SIN((RADIANS($M$3:$M$513-H2077))/2)^2+SIN((RADIANS($N$3:$N$513-I2077))/2)^2*COS(RADIANS($M$3:$M$513))*COS(RADIANS(H2077))),$L$3:$L$513)</f>
        <v>457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cm="1">
        <f t="array" ref="J2078">LOOKUP(1,1/FREQUENCY(0,SIN((RADIANS($M$3:$M$513-H2078))/2)^2+SIN((RADIANS($N$3:$N$513-I2078))/2)^2*COS(RADIANS($M$3:$M$513))*COS(RADIANS(H2078))),$L$3:$L$513)</f>
        <v>151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cm="1">
        <f t="array" ref="J2079">LOOKUP(1,1/FREQUENCY(0,SIN((RADIANS($M$3:$M$513-H2079))/2)^2+SIN((RADIANS($N$3:$N$513-I2079))/2)^2*COS(RADIANS($M$3:$M$513))*COS(RADIANS(H2079))),$L$3:$L$513)</f>
        <v>136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cm="1">
        <f t="array" ref="J2080">LOOKUP(1,1/FREQUENCY(0,SIN((RADIANS($M$3:$M$513-H2080))/2)^2+SIN((RADIANS($N$3:$N$513-I2080))/2)^2*COS(RADIANS($M$3:$M$513))*COS(RADIANS(H2080))),$L$3:$L$513)</f>
        <v>151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cm="1">
        <f t="array" ref="J2081">LOOKUP(1,1/FREQUENCY(0,SIN((RADIANS($M$3:$M$513-H2081))/2)^2+SIN((RADIANS($N$3:$N$513-I2081))/2)^2*COS(RADIANS($M$3:$M$513))*COS(RADIANS(H2081))),$L$3:$L$513)</f>
        <v>136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cm="1">
        <f t="array" ref="J2082">LOOKUP(1,1/FREQUENCY(0,SIN((RADIANS($M$3:$M$513-H2082))/2)^2+SIN((RADIANS($N$3:$N$513-I2082))/2)^2*COS(RADIANS($M$3:$M$513))*COS(RADIANS(H2082))),$L$3:$L$513)</f>
        <v>147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cm="1">
        <f t="array" ref="J2083">LOOKUP(1,1/FREQUENCY(0,SIN((RADIANS($M$3:$M$513-H2083))/2)^2+SIN((RADIANS($N$3:$N$513-I2083))/2)^2*COS(RADIANS($M$3:$M$513))*COS(RADIANS(H2083))),$L$3:$L$513)</f>
        <v>131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cm="1">
        <f t="array" ref="J2084">LOOKUP(1,1/FREQUENCY(0,SIN((RADIANS($M$3:$M$513-H2084))/2)^2+SIN((RADIANS($N$3:$N$513-I2084))/2)^2*COS(RADIANS($M$3:$M$513))*COS(RADIANS(H2084))),$L$3:$L$513)</f>
        <v>169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cm="1">
        <f t="array" ref="J2085">LOOKUP(1,1/FREQUENCY(0,SIN((RADIANS($M$3:$M$513-H2085))/2)^2+SIN((RADIANS($N$3:$N$513-I2085))/2)^2*COS(RADIANS($M$3:$M$513))*COS(RADIANS(H2085))),$L$3:$L$513)</f>
        <v>131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cm="1">
        <f t="array" ref="J2086">LOOKUP(1,1/FREQUENCY(0,SIN((RADIANS($M$3:$M$513-H2086))/2)^2+SIN((RADIANS($N$3:$N$513-I2086))/2)^2*COS(RADIANS($M$3:$M$513))*COS(RADIANS(H2086))),$L$3:$L$513)</f>
        <v>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cm="1">
        <f t="array" ref="J2087">LOOKUP(1,1/FREQUENCY(0,SIN((RADIANS($M$3:$M$513-H2087))/2)^2+SIN((RADIANS($N$3:$N$513-I2087))/2)^2*COS(RADIANS($M$3:$M$513))*COS(RADIANS(H2087))),$L$3:$L$513)</f>
        <v>131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cm="1">
        <f t="array" ref="J2088">LOOKUP(1,1/FREQUENCY(0,SIN((RADIANS($M$3:$M$513-H2088))/2)^2+SIN((RADIANS($N$3:$N$513-I2088))/2)^2*COS(RADIANS($M$3:$M$513))*COS(RADIANS(H2088))),$L$3:$L$513)</f>
        <v>144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cm="1">
        <f t="array" ref="J2089">LOOKUP(1,1/FREQUENCY(0,SIN((RADIANS($M$3:$M$513-H2089))/2)^2+SIN((RADIANS($N$3:$N$513-I2089))/2)^2*COS(RADIANS($M$3:$M$513))*COS(RADIANS(H2089))),$L$3:$L$513)</f>
        <v>444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cm="1">
        <f t="array" ref="J2090">LOOKUP(1,1/FREQUENCY(0,SIN((RADIANS($M$3:$M$513-H2090))/2)^2+SIN((RADIANS($N$3:$N$513-I2090))/2)^2*COS(RADIANS($M$3:$M$513))*COS(RADIANS(H2090))),$L$3:$L$513)</f>
        <v>438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cm="1">
        <f t="array" ref="J2091">LOOKUP(1,1/FREQUENCY(0,SIN((RADIANS($M$3:$M$513-H2091))/2)^2+SIN((RADIANS($N$3:$N$513-I2091))/2)^2*COS(RADIANS($M$3:$M$513))*COS(RADIANS(H2091))),$L$3:$L$513)</f>
        <v>131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cm="1">
        <f t="array" ref="J2092">LOOKUP(1,1/FREQUENCY(0,SIN((RADIANS($M$3:$M$513-H2092))/2)^2+SIN((RADIANS($N$3:$N$513-I2092))/2)^2*COS(RADIANS($M$3:$M$513))*COS(RADIANS(H2092))),$L$3:$L$513)</f>
        <v>130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cm="1">
        <f t="array" ref="J2093">LOOKUP(1,1/FREQUENCY(0,SIN((RADIANS($M$3:$M$513-H2093))/2)^2+SIN((RADIANS($N$3:$N$513-I2093))/2)^2*COS(RADIANS($M$3:$M$513))*COS(RADIANS(H2093))),$L$3:$L$513)</f>
        <v>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cm="1">
        <f t="array" ref="J2094">LOOKUP(1,1/FREQUENCY(0,SIN((RADIANS($M$3:$M$513-H2094))/2)^2+SIN((RADIANS($N$3:$N$513-I2094))/2)^2*COS(RADIANS($M$3:$M$513))*COS(RADIANS(H2094))),$L$3:$L$513)</f>
        <v>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cm="1">
        <f t="array" ref="J2095">LOOKUP(1,1/FREQUENCY(0,SIN((RADIANS($M$3:$M$513-H2095))/2)^2+SIN((RADIANS($N$3:$N$513-I2095))/2)^2*COS(RADIANS($M$3:$M$513))*COS(RADIANS(H2095))),$L$3:$L$513)</f>
        <v>171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cm="1">
        <f t="array" ref="J2096">LOOKUP(1,1/FREQUENCY(0,SIN((RADIANS($M$3:$M$513-H2096))/2)^2+SIN((RADIANS($N$3:$N$513-I2096))/2)^2*COS(RADIANS($M$3:$M$513))*COS(RADIANS(H2096))),$L$3:$L$513)</f>
        <v>174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cm="1">
        <f t="array" ref="J2097">LOOKUP(1,1/FREQUENCY(0,SIN((RADIANS($M$3:$M$513-H2097))/2)^2+SIN((RADIANS($N$3:$N$513-I2097))/2)^2*COS(RADIANS($M$3:$M$513))*COS(RADIANS(H2097))),$L$3:$L$513)</f>
        <v>128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cm="1">
        <f t="array" ref="J2098">LOOKUP(1,1/FREQUENCY(0,SIN((RADIANS($M$3:$M$513-H2098))/2)^2+SIN((RADIANS($N$3:$N$513-I2098))/2)^2*COS(RADIANS($M$3:$M$513))*COS(RADIANS(H2098))),$L$3:$L$513)</f>
        <v>128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cm="1">
        <f t="array" ref="J2099">LOOKUP(1,1/FREQUENCY(0,SIN((RADIANS($M$3:$M$513-H2099))/2)^2+SIN((RADIANS($N$3:$N$513-I2099))/2)^2*COS(RADIANS($M$3:$M$513))*COS(RADIANS(H2099))),$L$3:$L$513)</f>
        <v>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cm="1">
        <f t="array" ref="J2100">LOOKUP(1,1/FREQUENCY(0,SIN((RADIANS($M$3:$M$513-H2100))/2)^2+SIN((RADIANS($N$3:$N$513-I2100))/2)^2*COS(RADIANS($M$3:$M$513))*COS(RADIANS(H2100))),$L$3:$L$513)</f>
        <v>151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cm="1">
        <f t="array" ref="J2101">LOOKUP(1,1/FREQUENCY(0,SIN((RADIANS($M$3:$M$513-H2101))/2)^2+SIN((RADIANS($N$3:$N$513-I2101))/2)^2*COS(RADIANS($M$3:$M$513))*COS(RADIANS(H2101))),$L$3:$L$513)</f>
        <v>151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cm="1">
        <f t="array" ref="J2102">LOOKUP(1,1/FREQUENCY(0,SIN((RADIANS($M$3:$M$513-H2102))/2)^2+SIN((RADIANS($N$3:$N$513-I2102))/2)^2*COS(RADIANS($M$3:$M$513))*COS(RADIANS(H2102))),$L$3:$L$513)</f>
        <v>452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cm="1">
        <f t="array" ref="J2103">LOOKUP(1,1/FREQUENCY(0,SIN((RADIANS($M$3:$M$513-H2103))/2)^2+SIN((RADIANS($N$3:$N$513-I2103))/2)^2*COS(RADIANS($M$3:$M$513))*COS(RADIANS(H2103))),$L$3:$L$513)</f>
        <v>151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cm="1">
        <f t="array" ref="J2104">LOOKUP(1,1/FREQUENCY(0,SIN((RADIANS($M$3:$M$513-H2104))/2)^2+SIN((RADIANS($N$3:$N$513-I2104))/2)^2*COS(RADIANS($M$3:$M$513))*COS(RADIANS(H2104))),$L$3:$L$513)</f>
        <v>151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cm="1">
        <f t="array" ref="J2105">LOOKUP(1,1/FREQUENCY(0,SIN((RADIANS($M$3:$M$513-H2105))/2)^2+SIN((RADIANS($N$3:$N$513-I2105))/2)^2*COS(RADIANS($M$3:$M$513))*COS(RADIANS(H2105))),$L$3:$L$513)</f>
        <v>151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cm="1">
        <f t="array" ref="J2106">LOOKUP(1,1/FREQUENCY(0,SIN((RADIANS($M$3:$M$513-H2106))/2)^2+SIN((RADIANS($N$3:$N$513-I2106))/2)^2*COS(RADIANS($M$3:$M$513))*COS(RADIANS(H2106))),$L$3:$L$513)</f>
        <v>452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cm="1">
        <f t="array" ref="J2107">LOOKUP(1,1/FREQUENCY(0,SIN((RADIANS($M$3:$M$513-H2107))/2)^2+SIN((RADIANS($N$3:$N$513-I2107))/2)^2*COS(RADIANS($M$3:$M$513))*COS(RADIANS(H2107))),$L$3:$L$513)</f>
        <v>151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cm="1">
        <f t="array" ref="J2108">LOOKUP(1,1/FREQUENCY(0,SIN((RADIANS($M$3:$M$513-H2108))/2)^2+SIN((RADIANS($N$3:$N$513-I2108))/2)^2*COS(RADIANS($M$3:$M$513))*COS(RADIANS(H2108))),$L$3:$L$513)</f>
        <v>174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cm="1">
        <f t="array" ref="J2109">LOOKUP(1,1/FREQUENCY(0,SIN((RADIANS($M$3:$M$513-H2109))/2)^2+SIN((RADIANS($N$3:$N$513-I2109))/2)^2*COS(RADIANS($M$3:$M$513))*COS(RADIANS(H2109))),$L$3:$L$513)</f>
        <v>457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cm="1">
        <f t="array" ref="J2110">LOOKUP(1,1/FREQUENCY(0,SIN((RADIANS($M$3:$M$513-H2110))/2)^2+SIN((RADIANS($N$3:$N$513-I2110))/2)^2*COS(RADIANS($M$3:$M$513))*COS(RADIANS(H2110))),$L$3:$L$513)</f>
        <v>189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cm="1">
        <f t="array" ref="J2111">LOOKUP(1,1/FREQUENCY(0,SIN((RADIANS($M$3:$M$513-H2111))/2)^2+SIN((RADIANS($N$3:$N$513-I2111))/2)^2*COS(RADIANS($M$3:$M$513))*COS(RADIANS(H2111))),$L$3:$L$513)</f>
        <v>194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cm="1">
        <f t="array" ref="J2112">LOOKUP(1,1/FREQUENCY(0,SIN((RADIANS($M$3:$M$513-H2112))/2)^2+SIN((RADIANS($N$3:$N$513-I2112))/2)^2*COS(RADIANS($M$3:$M$513))*COS(RADIANS(H2112))),$L$3:$L$513)</f>
        <v>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cm="1">
        <f t="array" ref="J2113">LOOKUP(1,1/FREQUENCY(0,SIN((RADIANS($M$3:$M$513-H2113))/2)^2+SIN((RADIANS($N$3:$N$513-I2113))/2)^2*COS(RADIANS($M$3:$M$513))*COS(RADIANS(H2113))),$L$3:$L$513)</f>
        <v>457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cm="1">
        <f t="array" ref="J2114">LOOKUP(1,1/FREQUENCY(0,SIN((RADIANS($M$3:$M$513-H2114))/2)^2+SIN((RADIANS($N$3:$N$513-I2114))/2)^2*COS(RADIANS($M$3:$M$513))*COS(RADIANS(H2114))),$L$3:$L$513)</f>
        <v>182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cm="1">
        <f t="array" ref="J2115">LOOKUP(1,1/FREQUENCY(0,SIN((RADIANS($M$3:$M$513-H2115))/2)^2+SIN((RADIANS($N$3:$N$513-I2115))/2)^2*COS(RADIANS($M$3:$M$513))*COS(RADIANS(H2115))),$L$3:$L$513)</f>
        <v>182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cm="1">
        <f t="array" ref="J2116">LOOKUP(1,1/FREQUENCY(0,SIN((RADIANS($M$3:$M$513-H2116))/2)^2+SIN((RADIANS($N$3:$N$513-I2116))/2)^2*COS(RADIANS($M$3:$M$513))*COS(RADIANS(H2116))),$L$3:$L$513)</f>
        <v>457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cm="1">
        <f t="array" ref="J2117">LOOKUP(1,1/FREQUENCY(0,SIN((RADIANS($M$3:$M$513-H2117))/2)^2+SIN((RADIANS($N$3:$N$513-I2117))/2)^2*COS(RADIANS($M$3:$M$513))*COS(RADIANS(H2117))),$L$3:$L$513)</f>
        <v>166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cm="1">
        <f t="array" ref="J2118">LOOKUP(1,1/FREQUENCY(0,SIN((RADIANS($M$3:$M$513-H2118))/2)^2+SIN((RADIANS($N$3:$N$513-I2118))/2)^2*COS(RADIANS($M$3:$M$513))*COS(RADIANS(H2118))),$L$3:$L$513)</f>
        <v>136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cm="1">
        <f t="array" ref="J2119">LOOKUP(1,1/FREQUENCY(0,SIN((RADIANS($M$3:$M$513-H2119))/2)^2+SIN((RADIANS($N$3:$N$513-I2119))/2)^2*COS(RADIANS($M$3:$M$513))*COS(RADIANS(H2119))),$L$3:$L$513)</f>
        <v>485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cm="1">
        <f t="array" ref="J2120">LOOKUP(1,1/FREQUENCY(0,SIN((RADIANS($M$3:$M$513-H2120))/2)^2+SIN((RADIANS($N$3:$N$513-I2120))/2)^2*COS(RADIANS($M$3:$M$513))*COS(RADIANS(H2120))),$L$3:$L$513)</f>
        <v>194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cm="1">
        <f t="array" ref="J2121">LOOKUP(1,1/FREQUENCY(0,SIN((RADIANS($M$3:$M$513-H2121))/2)^2+SIN((RADIANS($N$3:$N$513-I2121))/2)^2*COS(RADIANS($M$3:$M$513))*COS(RADIANS(H2121))),$L$3:$L$513)</f>
        <v>457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cm="1">
        <f t="array" ref="J2122">LOOKUP(1,1/FREQUENCY(0,SIN((RADIANS($M$3:$M$513-H2122))/2)^2+SIN((RADIANS($N$3:$N$513-I2122))/2)^2*COS(RADIANS($M$3:$M$513))*COS(RADIANS(H2122))),$L$3:$L$513)</f>
        <v>455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cm="1">
        <f t="array" ref="J2123">LOOKUP(1,1/FREQUENCY(0,SIN((RADIANS($M$3:$M$513-H2123))/2)^2+SIN((RADIANS($N$3:$N$513-I2123))/2)^2*COS(RADIANS($M$3:$M$513))*COS(RADIANS(H2123))),$L$3:$L$513)</f>
        <v>152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cm="1">
        <f t="array" ref="J2124">LOOKUP(1,1/FREQUENCY(0,SIN((RADIANS($M$3:$M$513-H2124))/2)^2+SIN((RADIANS($N$3:$N$513-I2124))/2)^2*COS(RADIANS($M$3:$M$513))*COS(RADIANS(H2124))),$L$3:$L$513)</f>
        <v>357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cm="1">
        <f t="array" ref="J2125">LOOKUP(1,1/FREQUENCY(0,SIN((RADIANS($M$3:$M$513-H2125))/2)^2+SIN((RADIANS($N$3:$N$513-I2125))/2)^2*COS(RADIANS($M$3:$M$513))*COS(RADIANS(H2125))),$L$3:$L$513)</f>
        <v>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cm="1">
        <f t="array" ref="J2126">LOOKUP(1,1/FREQUENCY(0,SIN((RADIANS($M$3:$M$513-H2126))/2)^2+SIN((RADIANS($N$3:$N$513-I2126))/2)^2*COS(RADIANS($M$3:$M$513))*COS(RADIANS(H2126))),$L$3:$L$513)</f>
        <v>420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cm="1">
        <f t="array" ref="J2127">LOOKUP(1,1/FREQUENCY(0,SIN((RADIANS($M$3:$M$513-H2127))/2)^2+SIN((RADIANS($N$3:$N$513-I2127))/2)^2*COS(RADIANS($M$3:$M$513))*COS(RADIANS(H2127))),$L$3:$L$513)</f>
        <v>420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cm="1">
        <f t="array" ref="J2128">LOOKUP(1,1/FREQUENCY(0,SIN((RADIANS($M$3:$M$513-H2128))/2)^2+SIN((RADIANS($N$3:$N$513-I2128))/2)^2*COS(RADIANS($M$3:$M$513))*COS(RADIANS(H2128))),$L$3:$L$513)</f>
        <v>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cm="1">
        <f t="array" ref="J2129">LOOKUP(1,1/FREQUENCY(0,SIN((RADIANS($M$3:$M$513-H2129))/2)^2+SIN((RADIANS($N$3:$N$513-I2129))/2)^2*COS(RADIANS($M$3:$M$513))*COS(RADIANS(H2129))),$L$3:$L$513)</f>
        <v>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cm="1">
        <f t="array" ref="J2130">LOOKUP(1,1/FREQUENCY(0,SIN((RADIANS($M$3:$M$513-H2130))/2)^2+SIN((RADIANS($N$3:$N$513-I2130))/2)^2*COS(RADIANS($M$3:$M$513))*COS(RADIANS(H2130))),$L$3:$L$513)</f>
        <v>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cm="1">
        <f t="array" ref="J2131">LOOKUP(1,1/FREQUENCY(0,SIN((RADIANS($M$3:$M$513-H2131))/2)^2+SIN((RADIANS($N$3:$N$513-I2131))/2)^2*COS(RADIANS($M$3:$M$513))*COS(RADIANS(H2131))),$L$3:$L$513)</f>
        <v>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cm="1">
        <f t="array" ref="J2132">LOOKUP(1,1/FREQUENCY(0,SIN((RADIANS($M$3:$M$513-H2132))/2)^2+SIN((RADIANS($N$3:$N$513-I2132))/2)^2*COS(RADIANS($M$3:$M$513))*COS(RADIANS(H2132))),$L$3:$L$513)</f>
        <v>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cm="1">
        <f t="array" ref="J2133">LOOKUP(1,1/FREQUENCY(0,SIN((RADIANS($M$3:$M$513-H2133))/2)^2+SIN((RADIANS($N$3:$N$513-I2133))/2)^2*COS(RADIANS($M$3:$M$513))*COS(RADIANS(H2133))),$L$3:$L$513)</f>
        <v>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cm="1">
        <f t="array" ref="J2134">LOOKUP(1,1/FREQUENCY(0,SIN((RADIANS($M$3:$M$513-H2134))/2)^2+SIN((RADIANS($N$3:$N$513-I2134))/2)^2*COS(RADIANS($M$3:$M$513))*COS(RADIANS(H2134))),$L$3:$L$513)</f>
        <v>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cm="1">
        <f t="array" ref="J2135">LOOKUP(1,1/FREQUENCY(0,SIN((RADIANS($M$3:$M$513-H2135))/2)^2+SIN((RADIANS($N$3:$N$513-I2135))/2)^2*COS(RADIANS($M$3:$M$513))*COS(RADIANS(H2135))),$L$3:$L$513)</f>
        <v>420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cm="1">
        <f t="array" ref="J2136">LOOKUP(1,1/FREQUENCY(0,SIN((RADIANS($M$3:$M$513-H2136))/2)^2+SIN((RADIANS($N$3:$N$513-I2136))/2)^2*COS(RADIANS($M$3:$M$513))*COS(RADIANS(H2136))),$L$3:$L$513)</f>
        <v>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cm="1">
        <f t="array" ref="J2137">LOOKUP(1,1/FREQUENCY(0,SIN((RADIANS($M$3:$M$513-H2137))/2)^2+SIN((RADIANS($N$3:$N$513-I2137))/2)^2*COS(RADIANS($M$3:$M$513))*COS(RADIANS(H2137))),$L$3:$L$513)</f>
        <v>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cm="1">
        <f t="array" ref="J2138">LOOKUP(1,1/FREQUENCY(0,SIN((RADIANS($M$3:$M$513-H2138))/2)^2+SIN((RADIANS($N$3:$N$513-I2138))/2)^2*COS(RADIANS($M$3:$M$513))*COS(RADIANS(H2138))),$L$3:$L$513)</f>
        <v>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cm="1">
        <f t="array" ref="J2139">LOOKUP(1,1/FREQUENCY(0,SIN((RADIANS($M$3:$M$513-H2139))/2)^2+SIN((RADIANS($N$3:$N$513-I2139))/2)^2*COS(RADIANS($M$3:$M$513))*COS(RADIANS(H2139))),$L$3:$L$513)</f>
        <v>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cm="1">
        <f t="array" ref="J2140">LOOKUP(1,1/FREQUENCY(0,SIN((RADIANS($M$3:$M$513-H2140))/2)^2+SIN((RADIANS($N$3:$N$513-I2140))/2)^2*COS(RADIANS($M$3:$M$513))*COS(RADIANS(H2140))),$L$3:$L$513)</f>
        <v>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cm="1">
        <f t="array" ref="J2141">LOOKUP(1,1/FREQUENCY(0,SIN((RADIANS($M$3:$M$513-H2141))/2)^2+SIN((RADIANS($N$3:$N$513-I2141))/2)^2*COS(RADIANS($M$3:$M$513))*COS(RADIANS(H2141))),$L$3:$L$513)</f>
        <v>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cm="1">
        <f t="array" ref="J2142">LOOKUP(1,1/FREQUENCY(0,SIN((RADIANS($M$3:$M$513-H2142))/2)^2+SIN((RADIANS($N$3:$N$513-I2142))/2)^2*COS(RADIANS($M$3:$M$513))*COS(RADIANS(H2142))),$L$3:$L$513)</f>
        <v>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cm="1">
        <f t="array" ref="J2143">LOOKUP(1,1/FREQUENCY(0,SIN((RADIANS($M$3:$M$513-H2143))/2)^2+SIN((RADIANS($N$3:$N$513-I2143))/2)^2*COS(RADIANS($M$3:$M$513))*COS(RADIANS(H2143))),$L$3:$L$513)</f>
        <v>422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cm="1">
        <f t="array" ref="J2144">LOOKUP(1,1/FREQUENCY(0,SIN((RADIANS($M$3:$M$513-H2144))/2)^2+SIN((RADIANS($N$3:$N$513-I2144))/2)^2*COS(RADIANS($M$3:$M$513))*COS(RADIANS(H2144))),$L$3:$L$513)</f>
        <v>156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cm="1">
        <f t="array" ref="J2145">LOOKUP(1,1/FREQUENCY(0,SIN((RADIANS($M$3:$M$513-H2145))/2)^2+SIN((RADIANS($N$3:$N$513-I2145))/2)^2*COS(RADIANS($M$3:$M$513))*COS(RADIANS(H2145))),$L$3:$L$513)</f>
        <v>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cm="1">
        <f t="array" ref="J2146">LOOKUP(1,1/FREQUENCY(0,SIN((RADIANS($M$3:$M$513-H2146))/2)^2+SIN((RADIANS($N$3:$N$513-I2146))/2)^2*COS(RADIANS($M$3:$M$513))*COS(RADIANS(H2146))),$L$3:$L$513)</f>
        <v>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cm="1">
        <f t="array" ref="J2147">LOOKUP(1,1/FREQUENCY(0,SIN((RADIANS($M$3:$M$513-H2147))/2)^2+SIN((RADIANS($N$3:$N$513-I2147))/2)^2*COS(RADIANS($M$3:$M$513))*COS(RADIANS(H2147))),$L$3:$L$513)</f>
        <v>161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cm="1">
        <f t="array" ref="J2148">LOOKUP(1,1/FREQUENCY(0,SIN((RADIANS($M$3:$M$513-H2148))/2)^2+SIN((RADIANS($N$3:$N$513-I2148))/2)^2*COS(RADIANS($M$3:$M$513))*COS(RADIANS(H2148))),$L$3:$L$513)</f>
        <v>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cm="1">
        <f t="array" ref="J2149">LOOKUP(1,1/FREQUENCY(0,SIN((RADIANS($M$3:$M$513-H2149))/2)^2+SIN((RADIANS($N$3:$N$513-I2149))/2)^2*COS(RADIANS($M$3:$M$513))*COS(RADIANS(H2149))),$L$3:$L$513)</f>
        <v>156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cm="1">
        <f t="array" ref="J2150">LOOKUP(1,1/FREQUENCY(0,SIN((RADIANS($M$3:$M$513-H2150))/2)^2+SIN((RADIANS($N$3:$N$513-I2150))/2)^2*COS(RADIANS($M$3:$M$513))*COS(RADIANS(H2150))),$L$3:$L$513)</f>
        <v>161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cm="1">
        <f t="array" ref="J2151">LOOKUP(1,1/FREQUENCY(0,SIN((RADIANS($M$3:$M$513-H2151))/2)^2+SIN((RADIANS($N$3:$N$513-I2151))/2)^2*COS(RADIANS($M$3:$M$513))*COS(RADIANS(H2151))),$L$3:$L$513)</f>
        <v>161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cm="1">
        <f t="array" ref="J2152">LOOKUP(1,1/FREQUENCY(0,SIN((RADIANS($M$3:$M$513-H2152))/2)^2+SIN((RADIANS($N$3:$N$513-I2152))/2)^2*COS(RADIANS($M$3:$M$513))*COS(RADIANS(H2152))),$L$3:$L$513)</f>
        <v>460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cm="1">
        <f t="array" ref="J2153">LOOKUP(1,1/FREQUENCY(0,SIN((RADIANS($M$3:$M$513-H2153))/2)^2+SIN((RADIANS($N$3:$N$513-I2153))/2)^2*COS(RADIANS($M$3:$M$513))*COS(RADIANS(H2153))),$L$3:$L$513)</f>
        <v>161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cm="1">
        <f t="array" ref="J2154">LOOKUP(1,1/FREQUENCY(0,SIN((RADIANS($M$3:$M$513-H2154))/2)^2+SIN((RADIANS($N$3:$N$513-I2154))/2)^2*COS(RADIANS($M$3:$M$513))*COS(RADIANS(H2154))),$L$3:$L$513)</f>
        <v>154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cm="1">
        <f t="array" ref="J2155">LOOKUP(1,1/FREQUENCY(0,SIN((RADIANS($M$3:$M$513-H2155))/2)^2+SIN((RADIANS($N$3:$N$513-I2155))/2)^2*COS(RADIANS($M$3:$M$513))*COS(RADIANS(H2155))),$L$3:$L$513)</f>
        <v>132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cm="1">
        <f t="array" ref="J2156">LOOKUP(1,1/FREQUENCY(0,SIN((RADIANS($M$3:$M$513-H2156))/2)^2+SIN((RADIANS($N$3:$N$513-I2156))/2)^2*COS(RADIANS($M$3:$M$513))*COS(RADIANS(H2156))),$L$3:$L$513)</f>
        <v>132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cm="1">
        <f t="array" ref="J2157">LOOKUP(1,1/FREQUENCY(0,SIN((RADIANS($M$3:$M$513-H2157))/2)^2+SIN((RADIANS($N$3:$N$513-I2157))/2)^2*COS(RADIANS($M$3:$M$513))*COS(RADIANS(H2157))),$L$3:$L$513)</f>
        <v>161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cm="1">
        <f t="array" ref="J2158">LOOKUP(1,1/FREQUENCY(0,SIN((RADIANS($M$3:$M$513-H2158))/2)^2+SIN((RADIANS($N$3:$N$513-I2158))/2)^2*COS(RADIANS($M$3:$M$513))*COS(RADIANS(H2158))),$L$3:$L$513)</f>
        <v>133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cm="1">
        <f t="array" ref="J2159">LOOKUP(1,1/FREQUENCY(0,SIN((RADIANS($M$3:$M$513-H2159))/2)^2+SIN((RADIANS($N$3:$N$513-I2159))/2)^2*COS(RADIANS($M$3:$M$513))*COS(RADIANS(H2159))),$L$3:$L$513)</f>
        <v>453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cm="1">
        <f t="array" ref="J2160">LOOKUP(1,1/FREQUENCY(0,SIN((RADIANS($M$3:$M$513-H2160))/2)^2+SIN((RADIANS($N$3:$N$513-I2160))/2)^2*COS(RADIANS($M$3:$M$513))*COS(RADIANS(H2160))),$L$3:$L$513)</f>
        <v>442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cm="1">
        <f t="array" ref="J2161">LOOKUP(1,1/FREQUENCY(0,SIN((RADIANS($M$3:$M$513-H2161))/2)^2+SIN((RADIANS($N$3:$N$513-I2161))/2)^2*COS(RADIANS($M$3:$M$513))*COS(RADIANS(H2161))),$L$3:$L$513)</f>
        <v>442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cm="1">
        <f t="array" ref="J2162">LOOKUP(1,1/FREQUENCY(0,SIN((RADIANS($M$3:$M$513-H2162))/2)^2+SIN((RADIANS($N$3:$N$513-I2162))/2)^2*COS(RADIANS($M$3:$M$513))*COS(RADIANS(H2162))),$L$3:$L$513)</f>
        <v>442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cm="1">
        <f t="array" ref="J2163">LOOKUP(1,1/FREQUENCY(0,SIN((RADIANS($M$3:$M$513-H2163))/2)^2+SIN((RADIANS($N$3:$N$513-I2163))/2)^2*COS(RADIANS($M$3:$M$513))*COS(RADIANS(H2163))),$L$3:$L$513)</f>
        <v>154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cm="1">
        <f t="array" ref="J2164">LOOKUP(1,1/FREQUENCY(0,SIN((RADIANS($M$3:$M$513-H2164))/2)^2+SIN((RADIANS($N$3:$N$513-I2164))/2)^2*COS(RADIANS($M$3:$M$513))*COS(RADIANS(H2164))),$L$3:$L$513)</f>
        <v>442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cm="1">
        <f t="array" ref="J2165">LOOKUP(1,1/FREQUENCY(0,SIN((RADIANS($M$3:$M$513-H2165))/2)^2+SIN((RADIANS($N$3:$N$513-I2165))/2)^2*COS(RADIANS($M$3:$M$513))*COS(RADIANS(H2165))),$L$3:$L$513)</f>
        <v>442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cm="1">
        <f t="array" ref="J2166">LOOKUP(1,1/FREQUENCY(0,SIN((RADIANS($M$3:$M$513-H2166))/2)^2+SIN((RADIANS($N$3:$N$513-I2166))/2)^2*COS(RADIANS($M$3:$M$513))*COS(RADIANS(H2166))),$L$3:$L$513)</f>
        <v>442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cm="1">
        <f t="array" ref="J2167">LOOKUP(1,1/FREQUENCY(0,SIN((RADIANS($M$3:$M$513-H2167))/2)^2+SIN((RADIANS($N$3:$N$513-I2167))/2)^2*COS(RADIANS($M$3:$M$513))*COS(RADIANS(H2167))),$L$3:$L$513)</f>
        <v>442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cm="1">
        <f t="array" ref="J2168">LOOKUP(1,1/FREQUENCY(0,SIN((RADIANS($M$3:$M$513-H2168))/2)^2+SIN((RADIANS($N$3:$N$513-I2168))/2)^2*COS(RADIANS($M$3:$M$513))*COS(RADIANS(H2168))),$L$3:$L$513)</f>
        <v>442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cm="1">
        <f t="array" ref="J2169">LOOKUP(1,1/FREQUENCY(0,SIN((RADIANS($M$3:$M$513-H2169))/2)^2+SIN((RADIANS($N$3:$N$513-I2169))/2)^2*COS(RADIANS($M$3:$M$513))*COS(RADIANS(H2169))),$L$3:$L$513)</f>
        <v>154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cm="1">
        <f t="array" ref="J2170">LOOKUP(1,1/FREQUENCY(0,SIN((RADIANS($M$3:$M$513-H2170))/2)^2+SIN((RADIANS($N$3:$N$513-I2170))/2)^2*COS(RADIANS($M$3:$M$513))*COS(RADIANS(H2170))),$L$3:$L$513)</f>
        <v>156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cm="1">
        <f t="array" ref="J2171">LOOKUP(1,1/FREQUENCY(0,SIN((RADIANS($M$3:$M$513-H2171))/2)^2+SIN((RADIANS($N$3:$N$513-I2171))/2)^2*COS(RADIANS($M$3:$M$513))*COS(RADIANS(H2171))),$L$3:$L$513)</f>
        <v>151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cm="1">
        <f t="array" ref="J2172">LOOKUP(1,1/FREQUENCY(0,SIN((RADIANS($M$3:$M$513-H2172))/2)^2+SIN((RADIANS($N$3:$N$513-I2172))/2)^2*COS(RADIANS($M$3:$M$513))*COS(RADIANS(H2172))),$L$3:$L$513)</f>
        <v>421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cm="1">
        <f t="array" ref="J2173">LOOKUP(1,1/FREQUENCY(0,SIN((RADIANS($M$3:$M$513-H2173))/2)^2+SIN((RADIANS($N$3:$N$513-I2173))/2)^2*COS(RADIANS($M$3:$M$513))*COS(RADIANS(H2173))),$L$3:$L$513)</f>
        <v>422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cm="1">
        <f t="array" ref="J2174">LOOKUP(1,1/FREQUENCY(0,SIN((RADIANS($M$3:$M$513-H2174))/2)^2+SIN((RADIANS($N$3:$N$513-I2174))/2)^2*COS(RADIANS($M$3:$M$513))*COS(RADIANS(H2174))),$L$3:$L$513)</f>
        <v>422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cm="1">
        <f t="array" ref="J2175">LOOKUP(1,1/FREQUENCY(0,SIN((RADIANS($M$3:$M$513-H2175))/2)^2+SIN((RADIANS($N$3:$N$513-I2175))/2)^2*COS(RADIANS($M$3:$M$513))*COS(RADIANS(H2175))),$L$3:$L$513)</f>
        <v>422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cm="1">
        <f t="array" ref="J2176">LOOKUP(1,1/FREQUENCY(0,SIN((RADIANS($M$3:$M$513-H2176))/2)^2+SIN((RADIANS($N$3:$N$513-I2176))/2)^2*COS(RADIANS($M$3:$M$513))*COS(RADIANS(H2176))),$L$3:$L$513)</f>
        <v>421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cm="1">
        <f t="array" ref="J2177">LOOKUP(1,1/FREQUENCY(0,SIN((RADIANS($M$3:$M$513-H2177))/2)^2+SIN((RADIANS($N$3:$N$513-I2177))/2)^2*COS(RADIANS($M$3:$M$513))*COS(RADIANS(H2177))),$L$3:$L$513)</f>
        <v>420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cm="1">
        <f t="array" ref="J2178">LOOKUP(1,1/FREQUENCY(0,SIN((RADIANS($M$3:$M$513-H2178))/2)^2+SIN((RADIANS($N$3:$N$513-I2178))/2)^2*COS(RADIANS($M$3:$M$513))*COS(RADIANS(H2178))),$L$3:$L$513)</f>
        <v>421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cm="1">
        <f t="array" ref="J2179">LOOKUP(1,1/FREQUENCY(0,SIN((RADIANS($M$3:$M$513-H2179))/2)^2+SIN((RADIANS($N$3:$N$513-I2179))/2)^2*COS(RADIANS($M$3:$M$513))*COS(RADIANS(H2179))),$L$3:$L$513)</f>
        <v>422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cm="1">
        <f t="array" ref="J2180">LOOKUP(1,1/FREQUENCY(0,SIN((RADIANS($M$3:$M$513-H2180))/2)^2+SIN((RADIANS($N$3:$N$513-I2180))/2)^2*COS(RADIANS($M$3:$M$513))*COS(RADIANS(H2180))),$L$3:$L$513)</f>
        <v>151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cm="1">
        <f t="array" ref="J2181">LOOKUP(1,1/FREQUENCY(0,SIN((RADIANS($M$3:$M$513-H2181))/2)^2+SIN((RADIANS($N$3:$N$513-I2181))/2)^2*COS(RADIANS($M$3:$M$513))*COS(RADIANS(H2181))),$L$3:$L$513)</f>
        <v>201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cm="1">
        <f t="array" ref="J2182">LOOKUP(1,1/FREQUENCY(0,SIN((RADIANS($M$3:$M$513-H2182))/2)^2+SIN((RADIANS($N$3:$N$513-I2182))/2)^2*COS(RADIANS($M$3:$M$513))*COS(RADIANS(H2182))),$L$3:$L$513)</f>
        <v>148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cm="1">
        <f t="array" ref="J2183">LOOKUP(1,1/FREQUENCY(0,SIN((RADIANS($M$3:$M$513-H2183))/2)^2+SIN((RADIANS($N$3:$N$513-I2183))/2)^2*COS(RADIANS($M$3:$M$513))*COS(RADIANS(H2183))),$L$3:$L$513)</f>
        <v>201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cm="1">
        <f t="array" ref="J2184">LOOKUP(1,1/FREQUENCY(0,SIN((RADIANS($M$3:$M$513-H2184))/2)^2+SIN((RADIANS($N$3:$N$513-I2184))/2)^2*COS(RADIANS($M$3:$M$513))*COS(RADIANS(H2184))),$L$3:$L$513)</f>
        <v>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cm="1">
        <f t="array" ref="J2185">LOOKUP(1,1/FREQUENCY(0,SIN((RADIANS($M$3:$M$513-H2185))/2)^2+SIN((RADIANS($N$3:$N$513-I2185))/2)^2*COS(RADIANS($M$3:$M$513))*COS(RADIANS(H2185))),$L$3:$L$513)</f>
        <v>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cm="1">
        <f t="array" ref="J2186">LOOKUP(1,1/FREQUENCY(0,SIN((RADIANS($M$3:$M$513-H2186))/2)^2+SIN((RADIANS($N$3:$N$513-I2186))/2)^2*COS(RADIANS($M$3:$M$513))*COS(RADIANS(H2186))),$L$3:$L$513)</f>
        <v>201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cm="1">
        <f t="array" ref="J2187">LOOKUP(1,1/FREQUENCY(0,SIN((RADIANS($M$3:$M$513-H2187))/2)^2+SIN((RADIANS($N$3:$N$513-I2187))/2)^2*COS(RADIANS($M$3:$M$513))*COS(RADIANS(H2187))),$L$3:$L$513)</f>
        <v>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cm="1">
        <f t="array" ref="J2188">LOOKUP(1,1/FREQUENCY(0,SIN((RADIANS($M$3:$M$513-H2188))/2)^2+SIN((RADIANS($N$3:$N$513-I2188))/2)^2*COS(RADIANS($M$3:$M$513))*COS(RADIANS(H2188))),$L$3:$L$513)</f>
        <v>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cm="1">
        <f t="array" ref="J2189">LOOKUP(1,1/FREQUENCY(0,SIN((RADIANS($M$3:$M$513-H2189))/2)^2+SIN((RADIANS($N$3:$N$513-I2189))/2)^2*COS(RADIANS($M$3:$M$513))*COS(RADIANS(H2189))),$L$3:$L$513)</f>
        <v>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cm="1">
        <f t="array" ref="J2190">LOOKUP(1,1/FREQUENCY(0,SIN((RADIANS($M$3:$M$513-H2190))/2)^2+SIN((RADIANS($N$3:$N$513-I2190))/2)^2*COS(RADIANS($M$3:$M$513))*COS(RADIANS(H2190))),$L$3:$L$513)</f>
        <v>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cm="1">
        <f t="array" ref="J2191">LOOKUP(1,1/FREQUENCY(0,SIN((RADIANS($M$3:$M$513-H2191))/2)^2+SIN((RADIANS($N$3:$N$513-I2191))/2)^2*COS(RADIANS($M$3:$M$513))*COS(RADIANS(H2191))),$L$3:$L$513)</f>
        <v>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cm="1">
        <f t="array" ref="J2192">LOOKUP(1,1/FREQUENCY(0,SIN((RADIANS($M$3:$M$513-H2192))/2)^2+SIN((RADIANS($N$3:$N$513-I2192))/2)^2*COS(RADIANS($M$3:$M$513))*COS(RADIANS(H2192))),$L$3:$L$513)</f>
        <v>201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cm="1">
        <f t="array" ref="J2193">LOOKUP(1,1/FREQUENCY(0,SIN((RADIANS($M$3:$M$513-H2193))/2)^2+SIN((RADIANS($N$3:$N$513-I2193))/2)^2*COS(RADIANS($M$3:$M$513))*COS(RADIANS(H2193))),$L$3:$L$513)</f>
        <v>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cm="1">
        <f t="array" ref="J2194">LOOKUP(1,1/FREQUENCY(0,SIN((RADIANS($M$3:$M$513-H2194))/2)^2+SIN((RADIANS($N$3:$N$513-I2194))/2)^2*COS(RADIANS($M$3:$M$513))*COS(RADIANS(H2194))),$L$3:$L$513)</f>
        <v>152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cm="1">
        <f t="array" ref="J2195">LOOKUP(1,1/FREQUENCY(0,SIN((RADIANS($M$3:$M$513-H2195))/2)^2+SIN((RADIANS($N$3:$N$513-I2195))/2)^2*COS(RADIANS($M$3:$M$513))*COS(RADIANS(H2195))),$L$3:$L$513)</f>
        <v>129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cm="1">
        <f t="array" ref="J2196">LOOKUP(1,1/FREQUENCY(0,SIN((RADIANS($M$3:$M$513-H2196))/2)^2+SIN((RADIANS($N$3:$N$513-I2196))/2)^2*COS(RADIANS($M$3:$M$513))*COS(RADIANS(H2196))),$L$3:$L$513)</f>
        <v>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cm="1">
        <f t="array" ref="J2197">LOOKUP(1,1/FREQUENCY(0,SIN((RADIANS($M$3:$M$513-H2197))/2)^2+SIN((RADIANS($N$3:$N$513-I2197))/2)^2*COS(RADIANS($M$3:$M$513))*COS(RADIANS(H2197))),$L$3:$L$513)</f>
        <v>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cm="1">
        <f t="array" ref="J2198">LOOKUP(1,1/FREQUENCY(0,SIN((RADIANS($M$3:$M$513-H2198))/2)^2+SIN((RADIANS($N$3:$N$513-I2198))/2)^2*COS(RADIANS($M$3:$M$513))*COS(RADIANS(H2198))),$L$3:$L$513)</f>
        <v>152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cm="1">
        <f t="array" ref="J2199">LOOKUP(1,1/FREQUENCY(0,SIN((RADIANS($M$3:$M$513-H2199))/2)^2+SIN((RADIANS($N$3:$N$513-I2199))/2)^2*COS(RADIANS($M$3:$M$513))*COS(RADIANS(H2199))),$L$3:$L$513)</f>
        <v>148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cm="1">
        <f t="array" ref="J2200">LOOKUP(1,1/FREQUENCY(0,SIN((RADIANS($M$3:$M$513-H2200))/2)^2+SIN((RADIANS($N$3:$N$513-I2200))/2)^2*COS(RADIANS($M$3:$M$513))*COS(RADIANS(H2200))),$L$3:$L$513)</f>
        <v>148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cm="1">
        <f t="array" ref="J2201">LOOKUP(1,1/FREQUENCY(0,SIN((RADIANS($M$3:$M$513-H2201))/2)^2+SIN((RADIANS($N$3:$N$513-I2201))/2)^2*COS(RADIANS($M$3:$M$513))*COS(RADIANS(H2201))),$L$3:$L$513)</f>
        <v>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cm="1">
        <f t="array" ref="J2202">LOOKUP(1,1/FREQUENCY(0,SIN((RADIANS($M$3:$M$513-H2202))/2)^2+SIN((RADIANS($N$3:$N$513-I2202))/2)^2*COS(RADIANS($M$3:$M$513))*COS(RADIANS(H2202))),$L$3:$L$513)</f>
        <v>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cm="1">
        <f t="array" ref="J2203">LOOKUP(1,1/FREQUENCY(0,SIN((RADIANS($M$3:$M$513-H2203))/2)^2+SIN((RADIANS($N$3:$N$513-I2203))/2)^2*COS(RADIANS($M$3:$M$513))*COS(RADIANS(H2203))),$L$3:$L$513)</f>
        <v>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cm="1">
        <f t="array" ref="J2204">LOOKUP(1,1/FREQUENCY(0,SIN((RADIANS($M$3:$M$513-H2204))/2)^2+SIN((RADIANS($N$3:$N$513-I2204))/2)^2*COS(RADIANS($M$3:$M$513))*COS(RADIANS(H2204))),$L$3:$L$513)</f>
        <v>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cm="1">
        <f t="array" ref="J2205">LOOKUP(1,1/FREQUENCY(0,SIN((RADIANS($M$3:$M$513-H2205))/2)^2+SIN((RADIANS($N$3:$N$513-I2205))/2)^2*COS(RADIANS($M$3:$M$513))*COS(RADIANS(H2205))),$L$3:$L$513)</f>
        <v>148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cm="1">
        <f t="array" ref="J2206">LOOKUP(1,1/FREQUENCY(0,SIN((RADIANS($M$3:$M$513-H2206))/2)^2+SIN((RADIANS($N$3:$N$513-I2206))/2)^2*COS(RADIANS($M$3:$M$513))*COS(RADIANS(H2206))),$L$3:$L$513)</f>
        <v>148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cm="1">
        <f t="array" ref="J2207">LOOKUP(1,1/FREQUENCY(0,SIN((RADIANS($M$3:$M$513-H2207))/2)^2+SIN((RADIANS($N$3:$N$513-I2207))/2)^2*COS(RADIANS($M$3:$M$513))*COS(RADIANS(H2207))),$L$3:$L$513)</f>
        <v>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cm="1">
        <f t="array" ref="J2208">LOOKUP(1,1/FREQUENCY(0,SIN((RADIANS($M$3:$M$513-H2208))/2)^2+SIN((RADIANS($N$3:$N$513-I2208))/2)^2*COS(RADIANS($M$3:$M$513))*COS(RADIANS(H2208))),$L$3:$L$513)</f>
        <v>148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cm="1">
        <f t="array" ref="J2209">LOOKUP(1,1/FREQUENCY(0,SIN((RADIANS($M$3:$M$513-H2209))/2)^2+SIN((RADIANS($N$3:$N$513-I2209))/2)^2*COS(RADIANS($M$3:$M$513))*COS(RADIANS(H2209))),$L$3:$L$513)</f>
        <v>118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cm="1">
        <f t="array" ref="J2210">LOOKUP(1,1/FREQUENCY(0,SIN((RADIANS($M$3:$M$513-H2210))/2)^2+SIN((RADIANS($N$3:$N$513-I2210))/2)^2*COS(RADIANS($M$3:$M$513))*COS(RADIANS(H2210))),$L$3:$L$513)</f>
        <v>148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cm="1">
        <f t="array" ref="J2211">LOOKUP(1,1/FREQUENCY(0,SIN((RADIANS($M$3:$M$513-H2211))/2)^2+SIN((RADIANS($N$3:$N$513-I2211))/2)^2*COS(RADIANS($M$3:$M$513))*COS(RADIANS(H2211))),$L$3:$L$513)</f>
        <v>148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cm="1">
        <f t="array" ref="J2212">LOOKUP(1,1/FREQUENCY(0,SIN((RADIANS($M$3:$M$513-H2212))/2)^2+SIN((RADIANS($N$3:$N$513-I2212))/2)^2*COS(RADIANS($M$3:$M$513))*COS(RADIANS(H2212))),$L$3:$L$513)</f>
        <v>456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cm="1">
        <f t="array" ref="J2213">LOOKUP(1,1/FREQUENCY(0,SIN((RADIANS($M$3:$M$513-H2213))/2)^2+SIN((RADIANS($N$3:$N$513-I2213))/2)^2*COS(RADIANS($M$3:$M$513))*COS(RADIANS(H2213))),$L$3:$L$513)</f>
        <v>117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cm="1">
        <f t="array" ref="J2214">LOOKUP(1,1/FREQUENCY(0,SIN((RADIANS($M$3:$M$513-H2214))/2)^2+SIN((RADIANS($N$3:$N$513-I2214))/2)^2*COS(RADIANS($M$3:$M$513))*COS(RADIANS(H2214))),$L$3:$L$513)</f>
        <v>148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cm="1">
        <f t="array" ref="J2215">LOOKUP(1,1/FREQUENCY(0,SIN((RADIANS($M$3:$M$513-H2215))/2)^2+SIN((RADIANS($N$3:$N$513-I2215))/2)^2*COS(RADIANS($M$3:$M$513))*COS(RADIANS(H2215))),$L$3:$L$513)</f>
        <v>148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cm="1">
        <f t="array" ref="J2216">LOOKUP(1,1/FREQUENCY(0,SIN((RADIANS($M$3:$M$513-H2216))/2)^2+SIN((RADIANS($N$3:$N$513-I2216))/2)^2*COS(RADIANS($M$3:$M$513))*COS(RADIANS(H2216))),$L$3:$L$513)</f>
        <v>148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cm="1">
        <f t="array" ref="J2217">LOOKUP(1,1/FREQUENCY(0,SIN((RADIANS($M$3:$M$513-H2217))/2)^2+SIN((RADIANS($N$3:$N$513-I2217))/2)^2*COS(RADIANS($M$3:$M$513))*COS(RADIANS(H2217))),$L$3:$L$513)</f>
        <v>117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cm="1">
        <f t="array" ref="J2218">LOOKUP(1,1/FREQUENCY(0,SIN((RADIANS($M$3:$M$513-H2218))/2)^2+SIN((RADIANS($N$3:$N$513-I2218))/2)^2*COS(RADIANS($M$3:$M$513))*COS(RADIANS(H2218))),$L$3:$L$513)</f>
        <v>148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cm="1">
        <f t="array" ref="J2219">LOOKUP(1,1/FREQUENCY(0,SIN((RADIANS($M$3:$M$513-H2219))/2)^2+SIN((RADIANS($N$3:$N$513-I2219))/2)^2*COS(RADIANS($M$3:$M$513))*COS(RADIANS(H2219))),$L$3:$L$513)</f>
        <v>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cm="1">
        <f t="array" ref="J2220">LOOKUP(1,1/FREQUENCY(0,SIN((RADIANS($M$3:$M$513-H2220))/2)^2+SIN((RADIANS($N$3:$N$513-I2220))/2)^2*COS(RADIANS($M$3:$M$513))*COS(RADIANS(H2220))),$L$3:$L$513)</f>
        <v>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cm="1">
        <f t="array" ref="J2221">LOOKUP(1,1/FREQUENCY(0,SIN((RADIANS($M$3:$M$513-H2221))/2)^2+SIN((RADIANS($N$3:$N$513-I2221))/2)^2*COS(RADIANS($M$3:$M$513))*COS(RADIANS(H2221))),$L$3:$L$513)</f>
        <v>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cm="1">
        <f t="array" ref="J2222">LOOKUP(1,1/FREQUENCY(0,SIN((RADIANS($M$3:$M$513-H2222))/2)^2+SIN((RADIANS($N$3:$N$513-I2222))/2)^2*COS(RADIANS($M$3:$M$513))*COS(RADIANS(H2222))),$L$3:$L$513)</f>
        <v>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cm="1">
        <f t="array" ref="J2223">LOOKUP(1,1/FREQUENCY(0,SIN((RADIANS($M$3:$M$513-H2223))/2)^2+SIN((RADIANS($N$3:$N$513-I2223))/2)^2*COS(RADIANS($M$3:$M$513))*COS(RADIANS(H2223))),$L$3:$L$513)</f>
        <v>367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cm="1">
        <f t="array" ref="J2224">LOOKUP(1,1/FREQUENCY(0,SIN((RADIANS($M$3:$M$513-H2224))/2)^2+SIN((RADIANS($N$3:$N$513-I2224))/2)^2*COS(RADIANS($M$3:$M$513))*COS(RADIANS(H2224))),$L$3:$L$513)</f>
        <v>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cm="1">
        <f t="array" ref="J2225">LOOKUP(1,1/FREQUENCY(0,SIN((RADIANS($M$3:$M$513-H2225))/2)^2+SIN((RADIANS($N$3:$N$513-I2225))/2)^2*COS(RADIANS($M$3:$M$513))*COS(RADIANS(H2225))),$L$3:$L$513)</f>
        <v>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cm="1">
        <f t="array" ref="J2226">LOOKUP(1,1/FREQUENCY(0,SIN((RADIANS($M$3:$M$513-H2226))/2)^2+SIN((RADIANS($N$3:$N$513-I2226))/2)^2*COS(RADIANS($M$3:$M$513))*COS(RADIANS(H2226))),$L$3:$L$513)</f>
        <v>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cm="1">
        <f t="array" ref="J2227">LOOKUP(1,1/FREQUENCY(0,SIN((RADIANS($M$3:$M$513-H2227))/2)^2+SIN((RADIANS($N$3:$N$513-I2227))/2)^2*COS(RADIANS($M$3:$M$513))*COS(RADIANS(H2227))),$L$3:$L$513)</f>
        <v>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cm="1">
        <f t="array" ref="J2228">LOOKUP(1,1/FREQUENCY(0,SIN((RADIANS($M$3:$M$513-H2228))/2)^2+SIN((RADIANS($N$3:$N$513-I2228))/2)^2*COS(RADIANS($M$3:$M$513))*COS(RADIANS(H2228))),$L$3:$L$513)</f>
        <v>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cm="1">
        <f t="array" ref="J2229">LOOKUP(1,1/FREQUENCY(0,SIN((RADIANS($M$3:$M$513-H2229))/2)^2+SIN((RADIANS($N$3:$N$513-I2229))/2)^2*COS(RADIANS($M$3:$M$513))*COS(RADIANS(H2229))),$L$3:$L$513)</f>
        <v>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cm="1">
        <f t="array" ref="J2230">LOOKUP(1,1/FREQUENCY(0,SIN((RADIANS($M$3:$M$513-H2230))/2)^2+SIN((RADIANS($N$3:$N$513-I2230))/2)^2*COS(RADIANS($M$3:$M$513))*COS(RADIANS(H2230))),$L$3:$L$513)</f>
        <v>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cm="1">
        <f t="array" ref="J2231">LOOKUP(1,1/FREQUENCY(0,SIN((RADIANS($M$3:$M$513-H2231))/2)^2+SIN((RADIANS($N$3:$N$513-I2231))/2)^2*COS(RADIANS($M$3:$M$513))*COS(RADIANS(H2231))),$L$3:$L$513)</f>
        <v>194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cm="1">
        <f t="array" ref="J2232">LOOKUP(1,1/FREQUENCY(0,SIN((RADIANS($M$3:$M$513-H2232))/2)^2+SIN((RADIANS($N$3:$N$513-I2232))/2)^2*COS(RADIANS($M$3:$M$513))*COS(RADIANS(H2232))),$L$3:$L$513)</f>
        <v>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cm="1">
        <f t="array" ref="J2233">LOOKUP(1,1/FREQUENCY(0,SIN((RADIANS($M$3:$M$513-H2233))/2)^2+SIN((RADIANS($N$3:$N$513-I2233))/2)^2*COS(RADIANS($M$3:$M$513))*COS(RADIANS(H2233))),$L$3:$L$513)</f>
        <v>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cm="1">
        <f t="array" ref="J2234">LOOKUP(1,1/FREQUENCY(0,SIN((RADIANS($M$3:$M$513-H2234))/2)^2+SIN((RADIANS($N$3:$N$513-I2234))/2)^2*COS(RADIANS($M$3:$M$513))*COS(RADIANS(H2234))),$L$3:$L$513)</f>
        <v>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cm="1">
        <f t="array" ref="J2235">LOOKUP(1,1/FREQUENCY(0,SIN((RADIANS($M$3:$M$513-H2235))/2)^2+SIN((RADIANS($N$3:$N$513-I2235))/2)^2*COS(RADIANS($M$3:$M$513))*COS(RADIANS(H2235))),$L$3:$L$513)</f>
        <v>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cm="1">
        <f t="array" ref="J2236">LOOKUP(1,1/FREQUENCY(0,SIN((RADIANS($M$3:$M$513-H2236))/2)^2+SIN((RADIANS($N$3:$N$513-I2236))/2)^2*COS(RADIANS($M$3:$M$513))*COS(RADIANS(H2236))),$L$3:$L$513)</f>
        <v>434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cm="1">
        <f t="array" ref="J2237">LOOKUP(1,1/FREQUENCY(0,SIN((RADIANS($M$3:$M$513-H2237))/2)^2+SIN((RADIANS($N$3:$N$513-I2237))/2)^2*COS(RADIANS($M$3:$M$513))*COS(RADIANS(H2237))),$L$3:$L$513)</f>
        <v>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cm="1">
        <f t="array" ref="J2238">LOOKUP(1,1/FREQUENCY(0,SIN((RADIANS($M$3:$M$513-H2238))/2)^2+SIN((RADIANS($N$3:$N$513-I2238))/2)^2*COS(RADIANS($M$3:$M$513))*COS(RADIANS(H2238))),$L$3:$L$513)</f>
        <v>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cm="1">
        <f t="array" ref="J2239">LOOKUP(1,1/FREQUENCY(0,SIN((RADIANS($M$3:$M$513-H2239))/2)^2+SIN((RADIANS($N$3:$N$513-I2239))/2)^2*COS(RADIANS($M$3:$M$513))*COS(RADIANS(H2239))),$L$3:$L$513)</f>
        <v>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cm="1">
        <f t="array" ref="J2240">LOOKUP(1,1/FREQUENCY(0,SIN((RADIANS($M$3:$M$513-H2240))/2)^2+SIN((RADIANS($N$3:$N$513-I2240))/2)^2*COS(RADIANS($M$3:$M$513))*COS(RADIANS(H2240))),$L$3:$L$513)</f>
        <v>200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cm="1">
        <f t="array" ref="J2241">LOOKUP(1,1/FREQUENCY(0,SIN((RADIANS($M$3:$M$513-H2241))/2)^2+SIN((RADIANS($N$3:$N$513-I2241))/2)^2*COS(RADIANS($M$3:$M$513))*COS(RADIANS(H2241))),$L$3:$L$513)</f>
        <v>204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cm="1">
        <f t="array" ref="J2242">LOOKUP(1,1/FREQUENCY(0,SIN((RADIANS($M$3:$M$513-H2242))/2)^2+SIN((RADIANS($N$3:$N$513-I2242))/2)^2*COS(RADIANS($M$3:$M$513))*COS(RADIANS(H2242))),$L$3:$L$513)</f>
        <v>434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cm="1">
        <f t="array" ref="J2243">LOOKUP(1,1/FREQUENCY(0,SIN((RADIANS($M$3:$M$513-H2243))/2)^2+SIN((RADIANS($N$3:$N$513-I2243))/2)^2*COS(RADIANS($M$3:$M$513))*COS(RADIANS(H2243))),$L$3:$L$513)</f>
        <v>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cm="1">
        <f t="array" ref="J2244">LOOKUP(1,1/FREQUENCY(0,SIN((RADIANS($M$3:$M$513-H2244))/2)^2+SIN((RADIANS($N$3:$N$513-I2244))/2)^2*COS(RADIANS($M$3:$M$513))*COS(RADIANS(H2244))),$L$3:$L$513)</f>
        <v>162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cm="1">
        <f t="array" ref="J2245">LOOKUP(1,1/FREQUENCY(0,SIN((RADIANS($M$3:$M$513-H2245))/2)^2+SIN((RADIANS($N$3:$N$513-I2245))/2)^2*COS(RADIANS($M$3:$M$513))*COS(RADIANS(H2245))),$L$3:$L$513)</f>
        <v>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cm="1">
        <f t="array" ref="J2246">LOOKUP(1,1/FREQUENCY(0,SIN((RADIANS($M$3:$M$513-H2246))/2)^2+SIN((RADIANS($N$3:$N$513-I2246))/2)^2*COS(RADIANS($M$3:$M$513))*COS(RADIANS(H2246))),$L$3:$L$513)</f>
        <v>205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cm="1">
        <f t="array" ref="J2247">LOOKUP(1,1/FREQUENCY(0,SIN((RADIANS($M$3:$M$513-H2247))/2)^2+SIN((RADIANS($N$3:$N$513-I2247))/2)^2*COS(RADIANS($M$3:$M$513))*COS(RADIANS(H2247))),$L$3:$L$513)</f>
        <v>164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cm="1">
        <f t="array" ref="J2248">LOOKUP(1,1/FREQUENCY(0,SIN((RADIANS($M$3:$M$513-H2248))/2)^2+SIN((RADIANS($N$3:$N$513-I2248))/2)^2*COS(RADIANS($M$3:$M$513))*COS(RADIANS(H2248))),$L$3:$L$513)</f>
        <v>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cm="1">
        <f t="array" ref="J2249">LOOKUP(1,1/FREQUENCY(0,SIN((RADIANS($M$3:$M$513-H2249))/2)^2+SIN((RADIANS($N$3:$N$513-I2249))/2)^2*COS(RADIANS($M$3:$M$513))*COS(RADIANS(H2249))),$L$3:$L$513)</f>
        <v>205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cm="1">
        <f t="array" ref="J2250">LOOKUP(1,1/FREQUENCY(0,SIN((RADIANS($M$3:$M$513-H2250))/2)^2+SIN((RADIANS($N$3:$N$513-I2250))/2)^2*COS(RADIANS($M$3:$M$513))*COS(RADIANS(H2250))),$L$3:$L$513)</f>
        <v>434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cm="1">
        <f t="array" ref="J2251">LOOKUP(1,1/FREQUENCY(0,SIN((RADIANS($M$3:$M$513-H2251))/2)^2+SIN((RADIANS($N$3:$N$513-I2251))/2)^2*COS(RADIANS($M$3:$M$513))*COS(RADIANS(H2251))),$L$3:$L$513)</f>
        <v>90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cm="1">
        <f t="array" ref="J2252">LOOKUP(1,1/FREQUENCY(0,SIN((RADIANS($M$3:$M$513-H2252))/2)^2+SIN((RADIANS($N$3:$N$513-I2252))/2)^2*COS(RADIANS($M$3:$M$513))*COS(RADIANS(H2252))),$L$3:$L$513)</f>
        <v>142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cm="1">
        <f t="array" ref="J2253">LOOKUP(1,1/FREQUENCY(0,SIN((RADIANS($M$3:$M$513-H2253))/2)^2+SIN((RADIANS($N$3:$N$513-I2253))/2)^2*COS(RADIANS($M$3:$M$513))*COS(RADIANS(H2253))),$L$3:$L$513)</f>
        <v>162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cm="1">
        <f t="array" ref="J2254">LOOKUP(1,1/FREQUENCY(0,SIN((RADIANS($M$3:$M$513-H2254))/2)^2+SIN((RADIANS($N$3:$N$513-I2254))/2)^2*COS(RADIANS($M$3:$M$513))*COS(RADIANS(H2254))),$L$3:$L$513)</f>
        <v>137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cm="1">
        <f t="array" ref="J2255">LOOKUP(1,1/FREQUENCY(0,SIN((RADIANS($M$3:$M$513-H2255))/2)^2+SIN((RADIANS($N$3:$N$513-I2255))/2)^2*COS(RADIANS($M$3:$M$513))*COS(RADIANS(H2255))),$L$3:$L$513)</f>
        <v>137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cm="1">
        <f t="array" ref="J2256">LOOKUP(1,1/FREQUENCY(0,SIN((RADIANS($M$3:$M$513-H2256))/2)^2+SIN((RADIANS($N$3:$N$513-I2256))/2)^2*COS(RADIANS($M$3:$M$513))*COS(RADIANS(H2256))),$L$3:$L$513)</f>
        <v>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cm="1">
        <f t="array" ref="J2257">LOOKUP(1,1/FREQUENCY(0,SIN((RADIANS($M$3:$M$513-H2257))/2)^2+SIN((RADIANS($N$3:$N$513-I2257))/2)^2*COS(RADIANS($M$3:$M$513))*COS(RADIANS(H2257))),$L$3:$L$513)</f>
        <v>446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cm="1">
        <f t="array" ref="J2258">LOOKUP(1,1/FREQUENCY(0,SIN((RADIANS($M$3:$M$513-H2258))/2)^2+SIN((RADIANS($N$3:$N$513-I2258))/2)^2*COS(RADIANS($M$3:$M$513))*COS(RADIANS(H2258))),$L$3:$L$513)</f>
        <v>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cm="1">
        <f t="array" ref="J2259">LOOKUP(1,1/FREQUENCY(0,SIN((RADIANS($M$3:$M$513-H2259))/2)^2+SIN((RADIANS($N$3:$N$513-I2259))/2)^2*COS(RADIANS($M$3:$M$513))*COS(RADIANS(H2259))),$L$3:$L$513)</f>
        <v>139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cm="1">
        <f t="array" ref="J2260">LOOKUP(1,1/FREQUENCY(0,SIN((RADIANS($M$3:$M$513-H2260))/2)^2+SIN((RADIANS($N$3:$N$513-I2260))/2)^2*COS(RADIANS($M$3:$M$513))*COS(RADIANS(H2260))),$L$3:$L$513)</f>
        <v>141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cm="1">
        <f t="array" ref="J2261">LOOKUP(1,1/FREQUENCY(0,SIN((RADIANS($M$3:$M$513-H2261))/2)^2+SIN((RADIANS($N$3:$N$513-I2261))/2)^2*COS(RADIANS($M$3:$M$513))*COS(RADIANS(H2261))),$L$3:$L$513)</f>
        <v>205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cm="1">
        <f t="array" ref="J2262">LOOKUP(1,1/FREQUENCY(0,SIN((RADIANS($M$3:$M$513-H2262))/2)^2+SIN((RADIANS($N$3:$N$513-I2262))/2)^2*COS(RADIANS($M$3:$M$513))*COS(RADIANS(H2262))),$L$3:$L$513)</f>
        <v>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cm="1">
        <f t="array" ref="J2263">LOOKUP(1,1/FREQUENCY(0,SIN((RADIANS($M$3:$M$513-H2263))/2)^2+SIN((RADIANS($N$3:$N$513-I2263))/2)^2*COS(RADIANS($M$3:$M$513))*COS(RADIANS(H2263))),$L$3:$L$513)</f>
        <v>434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cm="1">
        <f t="array" ref="J2264">LOOKUP(1,1/FREQUENCY(0,SIN((RADIANS($M$3:$M$513-H2264))/2)^2+SIN((RADIANS($N$3:$N$513-I2264))/2)^2*COS(RADIANS($M$3:$M$513))*COS(RADIANS(H2264))),$L$3:$L$513)</f>
        <v>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cm="1">
        <f t="array" ref="J2265">LOOKUP(1,1/FREQUENCY(0,SIN((RADIANS($M$3:$M$513-H2265))/2)^2+SIN((RADIANS($N$3:$N$513-I2265))/2)^2*COS(RADIANS($M$3:$M$513))*COS(RADIANS(H2265))),$L$3:$L$513)</f>
        <v>284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cm="1">
        <f t="array" ref="J2266">LOOKUP(1,1/FREQUENCY(0,SIN((RADIANS($M$3:$M$513-H2266))/2)^2+SIN((RADIANS($N$3:$N$513-I2266))/2)^2*COS(RADIANS($M$3:$M$513))*COS(RADIANS(H2266))),$L$3:$L$513)</f>
        <v>284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cm="1">
        <f t="array" ref="J2267">LOOKUP(1,1/FREQUENCY(0,SIN((RADIANS($M$3:$M$513-H2267))/2)^2+SIN((RADIANS($N$3:$N$513-I2267))/2)^2*COS(RADIANS($M$3:$M$513))*COS(RADIANS(H2267))),$L$3:$L$513)</f>
        <v>434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cm="1">
        <f t="array" ref="J2268">LOOKUP(1,1/FREQUENCY(0,SIN((RADIANS($M$3:$M$513-H2268))/2)^2+SIN((RADIANS($N$3:$N$513-I2268))/2)^2*COS(RADIANS($M$3:$M$513))*COS(RADIANS(H2268))),$L$3:$L$513)</f>
        <v>284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cm="1">
        <f t="array" ref="J2269">LOOKUP(1,1/FREQUENCY(0,SIN((RADIANS($M$3:$M$513-H2269))/2)^2+SIN((RADIANS($N$3:$N$513-I2269))/2)^2*COS(RADIANS($M$3:$M$513))*COS(RADIANS(H2269))),$L$3:$L$513)</f>
        <v>284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cm="1">
        <f t="array" ref="J2270">LOOKUP(1,1/FREQUENCY(0,SIN((RADIANS($M$3:$M$513-H2270))/2)^2+SIN((RADIANS($N$3:$N$513-I2270))/2)^2*COS(RADIANS($M$3:$M$513))*COS(RADIANS(H2270))),$L$3:$L$513)</f>
        <v>434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cm="1">
        <f t="array" ref="J2271">LOOKUP(1,1/FREQUENCY(0,SIN((RADIANS($M$3:$M$513-H2271))/2)^2+SIN((RADIANS($N$3:$N$513-I2271))/2)^2*COS(RADIANS($M$3:$M$513))*COS(RADIANS(H2271))),$L$3:$L$513)</f>
        <v>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cm="1">
        <f t="array" ref="J2272">LOOKUP(1,1/FREQUENCY(0,SIN((RADIANS($M$3:$M$513-H2272))/2)^2+SIN((RADIANS($N$3:$N$513-I2272))/2)^2*COS(RADIANS($M$3:$M$513))*COS(RADIANS(H2272))),$L$3:$L$513)</f>
        <v>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cm="1">
        <f t="array" ref="J2273">LOOKUP(1,1/FREQUENCY(0,SIN((RADIANS($M$3:$M$513-H2273))/2)^2+SIN((RADIANS($N$3:$N$513-I2273))/2)^2*COS(RADIANS($M$3:$M$513))*COS(RADIANS(H2273))),$L$3:$L$513)</f>
        <v>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cm="1">
        <f t="array" ref="J2274">LOOKUP(1,1/FREQUENCY(0,SIN((RADIANS($M$3:$M$513-H2274))/2)^2+SIN((RADIANS($N$3:$N$513-I2274))/2)^2*COS(RADIANS($M$3:$M$513))*COS(RADIANS(H2274))),$L$3:$L$513)</f>
        <v>434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cm="1">
        <f t="array" ref="J2275">LOOKUP(1,1/FREQUENCY(0,SIN((RADIANS($M$3:$M$513-H2275))/2)^2+SIN((RADIANS($N$3:$N$513-I2275))/2)^2*COS(RADIANS($M$3:$M$513))*COS(RADIANS(H2275))),$L$3:$L$513)</f>
        <v>282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cm="1">
        <f t="array" ref="J2276">LOOKUP(1,1/FREQUENCY(0,SIN((RADIANS($M$3:$M$513-H2276))/2)^2+SIN((RADIANS($N$3:$N$513-I2276))/2)^2*COS(RADIANS($M$3:$M$513))*COS(RADIANS(H2276))),$L$3:$L$513)</f>
        <v>434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cm="1">
        <f t="array" ref="J2277">LOOKUP(1,1/FREQUENCY(0,SIN((RADIANS($M$3:$M$513-H2277))/2)^2+SIN((RADIANS($N$3:$N$513-I2277))/2)^2*COS(RADIANS($M$3:$M$513))*COS(RADIANS(H2277))),$L$3:$L$513)</f>
        <v>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cm="1">
        <f t="array" ref="J2278">LOOKUP(1,1/FREQUENCY(0,SIN((RADIANS($M$3:$M$513-H2278))/2)^2+SIN((RADIANS($N$3:$N$513-I2278))/2)^2*COS(RADIANS($M$3:$M$513))*COS(RADIANS(H2278))),$L$3:$L$513)</f>
        <v>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cm="1">
        <f t="array" ref="J2279">LOOKUP(1,1/FREQUENCY(0,SIN((RADIANS($M$3:$M$513-H2279))/2)^2+SIN((RADIANS($N$3:$N$513-I2279))/2)^2*COS(RADIANS($M$3:$M$513))*COS(RADIANS(H2279))),$L$3:$L$513)</f>
        <v>282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cm="1">
        <f t="array" ref="J2280">LOOKUP(1,1/FREQUENCY(0,SIN((RADIANS($M$3:$M$513-H2280))/2)^2+SIN((RADIANS($N$3:$N$513-I2280))/2)^2*COS(RADIANS($M$3:$M$513))*COS(RADIANS(H2280))),$L$3:$L$513)</f>
        <v>434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cm="1">
        <f t="array" ref="J2281">LOOKUP(1,1/FREQUENCY(0,SIN((RADIANS($M$3:$M$513-H2281))/2)^2+SIN((RADIANS($N$3:$N$513-I2281))/2)^2*COS(RADIANS($M$3:$M$513))*COS(RADIANS(H2281))),$L$3:$L$513)</f>
        <v>284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cm="1">
        <f t="array" ref="J2282">LOOKUP(1,1/FREQUENCY(0,SIN((RADIANS($M$3:$M$513-H2282))/2)^2+SIN((RADIANS($N$3:$N$513-I2282))/2)^2*COS(RADIANS($M$3:$M$513))*COS(RADIANS(H2282))),$L$3:$L$513)</f>
        <v>434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cm="1">
        <f t="array" ref="J2283">LOOKUP(1,1/FREQUENCY(0,SIN((RADIANS($M$3:$M$513-H2283))/2)^2+SIN((RADIANS($N$3:$N$513-I2283))/2)^2*COS(RADIANS($M$3:$M$513))*COS(RADIANS(H2283))),$L$3:$L$513)</f>
        <v>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cm="1">
        <f t="array" ref="J2284">LOOKUP(1,1/FREQUENCY(0,SIN((RADIANS($M$3:$M$513-H2284))/2)^2+SIN((RADIANS($N$3:$N$513-I2284))/2)^2*COS(RADIANS($M$3:$M$513))*COS(RADIANS(H2284))),$L$3:$L$513)</f>
        <v>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cm="1">
        <f t="array" ref="J2285">LOOKUP(1,1/FREQUENCY(0,SIN((RADIANS($M$3:$M$513-H2285))/2)^2+SIN((RADIANS($N$3:$N$513-I2285))/2)^2*COS(RADIANS($M$3:$M$513))*COS(RADIANS(H2285))),$L$3:$L$513)</f>
        <v>434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cm="1">
        <f t="array" ref="J2286">LOOKUP(1,1/FREQUENCY(0,SIN((RADIANS($M$3:$M$513-H2286))/2)^2+SIN((RADIANS($N$3:$N$513-I2286))/2)^2*COS(RADIANS($M$3:$M$513))*COS(RADIANS(H2286))),$L$3:$L$513)</f>
        <v>462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cm="1">
        <f t="array" ref="J2287">LOOKUP(1,1/FREQUENCY(0,SIN((RADIANS($M$3:$M$513-H2287))/2)^2+SIN((RADIANS($N$3:$N$513-I2287))/2)^2*COS(RADIANS($M$3:$M$513))*COS(RADIANS(H2287))),$L$3:$L$513)</f>
        <v>461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cm="1">
        <f t="array" ref="J2288">LOOKUP(1,1/FREQUENCY(0,SIN((RADIANS($M$3:$M$513-H2288))/2)^2+SIN((RADIANS($N$3:$N$513-I2288))/2)^2*COS(RADIANS($M$3:$M$513))*COS(RADIANS(H2288))),$L$3:$L$513)</f>
        <v>461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cm="1">
        <f t="array" ref="J2289">LOOKUP(1,1/FREQUENCY(0,SIN((RADIANS($M$3:$M$513-H2289))/2)^2+SIN((RADIANS($N$3:$N$513-I2289))/2)^2*COS(RADIANS($M$3:$M$513))*COS(RADIANS(H2289))),$L$3:$L$513)</f>
        <v>459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cm="1">
        <f t="array" ref="J2290">LOOKUP(1,1/FREQUENCY(0,SIN((RADIANS($M$3:$M$513-H2290))/2)^2+SIN((RADIANS($N$3:$N$513-I2290))/2)^2*COS(RADIANS($M$3:$M$513))*COS(RADIANS(H2290))),$L$3:$L$513)</f>
        <v>461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cm="1">
        <f t="array" ref="J2291">LOOKUP(1,1/FREQUENCY(0,SIN((RADIANS($M$3:$M$513-H2291))/2)^2+SIN((RADIANS($N$3:$N$513-I2291))/2)^2*COS(RADIANS($M$3:$M$513))*COS(RADIANS(H2291))),$L$3:$L$513)</f>
        <v>462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cm="1">
        <f t="array" ref="J2292">LOOKUP(1,1/FREQUENCY(0,SIN((RADIANS($M$3:$M$513-H2292))/2)^2+SIN((RADIANS($N$3:$N$513-I2292))/2)^2*COS(RADIANS($M$3:$M$513))*COS(RADIANS(H2292))),$L$3:$L$513)</f>
        <v>461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cm="1">
        <f t="array" ref="J2293">LOOKUP(1,1/FREQUENCY(0,SIN((RADIANS($M$3:$M$513-H2293))/2)^2+SIN((RADIANS($N$3:$N$513-I2293))/2)^2*COS(RADIANS($M$3:$M$513))*COS(RADIANS(H2293))),$L$3:$L$513)</f>
        <v>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cm="1">
        <f t="array" ref="J2294">LOOKUP(1,1/FREQUENCY(0,SIN((RADIANS($M$3:$M$513-H2294))/2)^2+SIN((RADIANS($N$3:$N$513-I2294))/2)^2*COS(RADIANS($M$3:$M$513))*COS(RADIANS(H2294))),$L$3:$L$513)</f>
        <v>461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cm="1">
        <f t="array" ref="J2295">LOOKUP(1,1/FREQUENCY(0,SIN((RADIANS($M$3:$M$513-H2295))/2)^2+SIN((RADIANS($N$3:$N$513-I2295))/2)^2*COS(RADIANS($M$3:$M$513))*COS(RADIANS(H2295))),$L$3:$L$513)</f>
        <v>462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cm="1">
        <f t="array" ref="J2296">LOOKUP(1,1/FREQUENCY(0,SIN((RADIANS($M$3:$M$513-H2296))/2)^2+SIN((RADIANS($N$3:$N$513-I2296))/2)^2*COS(RADIANS($M$3:$M$513))*COS(RADIANS(H2296))),$L$3:$L$513)</f>
        <v>204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cm="1">
        <f t="array" ref="J2297">LOOKUP(1,1/FREQUENCY(0,SIN((RADIANS($M$3:$M$513-H2297))/2)^2+SIN((RADIANS($N$3:$N$513-I2297))/2)^2*COS(RADIANS($M$3:$M$513))*COS(RADIANS(H2297))),$L$3:$L$513)</f>
        <v>155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cm="1">
        <f t="array" ref="J2298">LOOKUP(1,1/FREQUENCY(0,SIN((RADIANS($M$3:$M$513-H2298))/2)^2+SIN((RADIANS($N$3:$N$513-I2298))/2)^2*COS(RADIANS($M$3:$M$513))*COS(RADIANS(H2298))),$L$3:$L$513)</f>
        <v>461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cm="1">
        <f t="array" ref="J2299">LOOKUP(1,1/FREQUENCY(0,SIN((RADIANS($M$3:$M$513-H2299))/2)^2+SIN((RADIANS($N$3:$N$513-I2299))/2)^2*COS(RADIANS($M$3:$M$513))*COS(RADIANS(H2299))),$L$3:$L$513)</f>
        <v>216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cm="1">
        <f t="array" ref="J2300">LOOKUP(1,1/FREQUENCY(0,SIN((RADIANS($M$3:$M$513-H2300))/2)^2+SIN((RADIANS($N$3:$N$513-I2300))/2)^2*COS(RADIANS($M$3:$M$513))*COS(RADIANS(H2300))),$L$3:$L$513)</f>
        <v>465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cm="1">
        <f t="array" ref="J2301">LOOKUP(1,1/FREQUENCY(0,SIN((RADIANS($M$3:$M$513-H2301))/2)^2+SIN((RADIANS($N$3:$N$513-I2301))/2)^2*COS(RADIANS($M$3:$M$513))*COS(RADIANS(H2301))),$L$3:$L$513)</f>
        <v>155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cm="1">
        <f t="array" ref="J2302">LOOKUP(1,1/FREQUENCY(0,SIN((RADIANS($M$3:$M$513-H2302))/2)^2+SIN((RADIANS($N$3:$N$513-I2302))/2)^2*COS(RADIANS($M$3:$M$513))*COS(RADIANS(H2302))),$L$3:$L$513)</f>
        <v>466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cm="1">
        <f t="array" ref="J2303">LOOKUP(1,1/FREQUENCY(0,SIN((RADIANS($M$3:$M$513-H2303))/2)^2+SIN((RADIANS($N$3:$N$513-I2303))/2)^2*COS(RADIANS($M$3:$M$513))*COS(RADIANS(H2303))),$L$3:$L$513)</f>
        <v>465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cm="1">
        <f t="array" ref="J2304">LOOKUP(1,1/FREQUENCY(0,SIN((RADIANS($M$3:$M$513-H2304))/2)^2+SIN((RADIANS($N$3:$N$513-I2304))/2)^2*COS(RADIANS($M$3:$M$513))*COS(RADIANS(H2304))),$L$3:$L$513)</f>
        <v>155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cm="1">
        <f t="array" ref="J2305">LOOKUP(1,1/FREQUENCY(0,SIN((RADIANS($M$3:$M$513-H2305))/2)^2+SIN((RADIANS($N$3:$N$513-I2305))/2)^2*COS(RADIANS($M$3:$M$513))*COS(RADIANS(H2305))),$L$3:$L$513)</f>
        <v>155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cm="1">
        <f t="array" ref="J2306">LOOKUP(1,1/FREQUENCY(0,SIN((RADIANS($M$3:$M$513-H2306))/2)^2+SIN((RADIANS($N$3:$N$513-I2306))/2)^2*COS(RADIANS($M$3:$M$513))*COS(RADIANS(H2306))),$L$3:$L$513)</f>
        <v>155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cm="1">
        <f t="array" ref="J2307">LOOKUP(1,1/FREQUENCY(0,SIN((RADIANS($M$3:$M$513-H2307))/2)^2+SIN((RADIANS($N$3:$N$513-I2307))/2)^2*COS(RADIANS($M$3:$M$513))*COS(RADIANS(H2307))),$L$3:$L$513)</f>
        <v>155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cm="1">
        <f t="array" ref="J2308">LOOKUP(1,1/FREQUENCY(0,SIN((RADIANS($M$3:$M$513-H2308))/2)^2+SIN((RADIANS($N$3:$N$513-I2308))/2)^2*COS(RADIANS($M$3:$M$513))*COS(RADIANS(H2308))),$L$3:$L$513)</f>
        <v>393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cm="1">
        <f t="array" ref="J2309">LOOKUP(1,1/FREQUENCY(0,SIN((RADIANS($M$3:$M$513-H2309))/2)^2+SIN((RADIANS($N$3:$N$513-I2309))/2)^2*COS(RADIANS($M$3:$M$513))*COS(RADIANS(H2309))),$L$3:$L$513)</f>
        <v>155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cm="1">
        <f t="array" ref="J2310">LOOKUP(1,1/FREQUENCY(0,SIN((RADIANS($M$3:$M$513-H2310))/2)^2+SIN((RADIANS($N$3:$N$513-I2310))/2)^2*COS(RADIANS($M$3:$M$513))*COS(RADIANS(H2310))),$L$3:$L$513)</f>
        <v>155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cm="1">
        <f t="array" ref="J2311">LOOKUP(1,1/FREQUENCY(0,SIN((RADIANS($M$3:$M$513-H2311))/2)^2+SIN((RADIANS($N$3:$N$513-I2311))/2)^2*COS(RADIANS($M$3:$M$513))*COS(RADIANS(H2311))),$L$3:$L$513)</f>
        <v>465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cm="1">
        <f t="array" ref="J2312">LOOKUP(1,1/FREQUENCY(0,SIN((RADIANS($M$3:$M$513-H2312))/2)^2+SIN((RADIANS($N$3:$N$513-I2312))/2)^2*COS(RADIANS($M$3:$M$513))*COS(RADIANS(H2312))),$L$3:$L$513)</f>
        <v>466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cm="1">
        <f t="array" ref="J2313">LOOKUP(1,1/FREQUENCY(0,SIN((RADIANS($M$3:$M$513-H2313))/2)^2+SIN((RADIANS($N$3:$N$513-I2313))/2)^2*COS(RADIANS($M$3:$M$513))*COS(RADIANS(H2313))),$L$3:$L$513)</f>
        <v>216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cm="1">
        <f t="array" ref="J2314">LOOKUP(1,1/FREQUENCY(0,SIN((RADIANS($M$3:$M$513-H2314))/2)^2+SIN((RADIANS($N$3:$N$513-I2314))/2)^2*COS(RADIANS($M$3:$M$513))*COS(RADIANS(H2314))),$L$3:$L$513)</f>
        <v>216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cm="1">
        <f t="array" ref="J2315">LOOKUP(1,1/FREQUENCY(0,SIN((RADIANS($M$3:$M$513-H2315))/2)^2+SIN((RADIANS($N$3:$N$513-I2315))/2)^2*COS(RADIANS($M$3:$M$513))*COS(RADIANS(H2315))),$L$3:$L$513)</f>
        <v>216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cm="1">
        <f t="array" ref="J2316">LOOKUP(1,1/FREQUENCY(0,SIN((RADIANS($M$3:$M$513-H2316))/2)^2+SIN((RADIANS($N$3:$N$513-I2316))/2)^2*COS(RADIANS($M$3:$M$513))*COS(RADIANS(H2316))),$L$3:$L$513)</f>
        <v>216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cm="1">
        <f t="array" ref="J2317">LOOKUP(1,1/FREQUENCY(0,SIN((RADIANS($M$3:$M$513-H2317))/2)^2+SIN((RADIANS($N$3:$N$513-I2317))/2)^2*COS(RADIANS($M$3:$M$513))*COS(RADIANS(H2317))),$L$3:$L$513)</f>
        <v>216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cm="1">
        <f t="array" ref="J2318">LOOKUP(1,1/FREQUENCY(0,SIN((RADIANS($M$3:$M$513-H2318))/2)^2+SIN((RADIANS($N$3:$N$513-I2318))/2)^2*COS(RADIANS($M$3:$M$513))*COS(RADIANS(H2318))),$L$3:$L$513)</f>
        <v>216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cm="1">
        <f t="array" ref="J2319">LOOKUP(1,1/FREQUENCY(0,SIN((RADIANS($M$3:$M$513-H2319))/2)^2+SIN((RADIANS($N$3:$N$513-I2319))/2)^2*COS(RADIANS($M$3:$M$513))*COS(RADIANS(H2319))),$L$3:$L$513)</f>
        <v>216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cm="1">
        <f t="array" ref="J2320">LOOKUP(1,1/FREQUENCY(0,SIN((RADIANS($M$3:$M$513-H2320))/2)^2+SIN((RADIANS($N$3:$N$513-I2320))/2)^2*COS(RADIANS($M$3:$M$513))*COS(RADIANS(H2320))),$L$3:$L$513)</f>
        <v>216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cm="1">
        <f t="array" ref="J2321">LOOKUP(1,1/FREQUENCY(0,SIN((RADIANS($M$3:$M$513-H2321))/2)^2+SIN((RADIANS($N$3:$N$513-I2321))/2)^2*COS(RADIANS($M$3:$M$513))*COS(RADIANS(H2321))),$L$3:$L$513)</f>
        <v>380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cm="1">
        <f t="array" ref="J2322">LOOKUP(1,1/FREQUENCY(0,SIN((RADIANS($M$3:$M$513-H2322))/2)^2+SIN((RADIANS($N$3:$N$513-I2322))/2)^2*COS(RADIANS($M$3:$M$513))*COS(RADIANS(H2322))),$L$3:$L$513)</f>
        <v>478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cm="1">
        <f t="array" ref="J2323">LOOKUP(1,1/FREQUENCY(0,SIN((RADIANS($M$3:$M$513-H2323))/2)^2+SIN((RADIANS($N$3:$N$513-I2323))/2)^2*COS(RADIANS($M$3:$M$513))*COS(RADIANS(H2323))),$L$3:$L$513)</f>
        <v>298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cm="1">
        <f t="array" ref="J2324">LOOKUP(1,1/FREQUENCY(0,SIN((RADIANS($M$3:$M$513-H2324))/2)^2+SIN((RADIANS($N$3:$N$513-I2324))/2)^2*COS(RADIANS($M$3:$M$513))*COS(RADIANS(H2324))),$L$3:$L$513)</f>
        <v>298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cm="1">
        <f t="array" ref="J2325">LOOKUP(1,1/FREQUENCY(0,SIN((RADIANS($M$3:$M$513-H2325))/2)^2+SIN((RADIANS($N$3:$N$513-I2325))/2)^2*COS(RADIANS($M$3:$M$513))*COS(RADIANS(H2325))),$L$3:$L$513)</f>
        <v>479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cm="1">
        <f t="array" ref="J2326">LOOKUP(1,1/FREQUENCY(0,SIN((RADIANS($M$3:$M$513-H2326))/2)^2+SIN((RADIANS($N$3:$N$513-I2326))/2)^2*COS(RADIANS($M$3:$M$513))*COS(RADIANS(H2326))),$L$3:$L$513)</f>
        <v>298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cm="1">
        <f t="array" ref="J2327">LOOKUP(1,1/FREQUENCY(0,SIN((RADIANS($M$3:$M$513-H2327))/2)^2+SIN((RADIANS($N$3:$N$513-I2327))/2)^2*COS(RADIANS($M$3:$M$513))*COS(RADIANS(H2327))),$L$3:$L$513)</f>
        <v>478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cm="1">
        <f t="array" ref="J2328">LOOKUP(1,1/FREQUENCY(0,SIN((RADIANS($M$3:$M$513-H2328))/2)^2+SIN((RADIANS($N$3:$N$513-I2328))/2)^2*COS(RADIANS($M$3:$M$513))*COS(RADIANS(H2328))),$L$3:$L$513)</f>
        <v>478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cm="1">
        <f t="array" ref="J2329">LOOKUP(1,1/FREQUENCY(0,SIN((RADIANS($M$3:$M$513-H2329))/2)^2+SIN((RADIANS($N$3:$N$513-I2329))/2)^2*COS(RADIANS($M$3:$M$513))*COS(RADIANS(H2329))),$L$3:$L$513)</f>
        <v>478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cm="1">
        <f t="array" ref="J2330">LOOKUP(1,1/FREQUENCY(0,SIN((RADIANS($M$3:$M$513-H2330))/2)^2+SIN((RADIANS($N$3:$N$513-I2330))/2)^2*COS(RADIANS($M$3:$M$513))*COS(RADIANS(H2330))),$L$3:$L$513)</f>
        <v>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cm="1">
        <f t="array" ref="J2331">LOOKUP(1,1/FREQUENCY(0,SIN((RADIANS($M$3:$M$513-H2331))/2)^2+SIN((RADIANS($N$3:$N$513-I2331))/2)^2*COS(RADIANS($M$3:$M$513))*COS(RADIANS(H2331))),$L$3:$L$513)</f>
        <v>478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cm="1">
        <f t="array" ref="J2332">LOOKUP(1,1/FREQUENCY(0,SIN((RADIANS($M$3:$M$513-H2332))/2)^2+SIN((RADIANS($N$3:$N$513-I2332))/2)^2*COS(RADIANS($M$3:$M$513))*COS(RADIANS(H2332))),$L$3:$L$513)</f>
        <v>379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cm="1">
        <f t="array" ref="J2333">LOOKUP(1,1/FREQUENCY(0,SIN((RADIANS($M$3:$M$513-H2333))/2)^2+SIN((RADIANS($N$3:$N$513-I2333))/2)^2*COS(RADIANS($M$3:$M$513))*COS(RADIANS(H2333))),$L$3:$L$513)</f>
        <v>379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cm="1">
        <f t="array" ref="J2334">LOOKUP(1,1/FREQUENCY(0,SIN((RADIANS($M$3:$M$513-H2334))/2)^2+SIN((RADIANS($N$3:$N$513-I2334))/2)^2*COS(RADIANS($M$3:$M$513))*COS(RADIANS(H2334))),$L$3:$L$513)</f>
        <v>478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cm="1">
        <f t="array" ref="J2335">LOOKUP(1,1/FREQUENCY(0,SIN((RADIANS($M$3:$M$513-H2335))/2)^2+SIN((RADIANS($N$3:$N$513-I2335))/2)^2*COS(RADIANS($M$3:$M$513))*COS(RADIANS(H2335))),$L$3:$L$513)</f>
        <v>478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cm="1">
        <f t="array" ref="J2336">LOOKUP(1,1/FREQUENCY(0,SIN((RADIANS($M$3:$M$513-H2336))/2)^2+SIN((RADIANS($N$3:$N$513-I2336))/2)^2*COS(RADIANS($M$3:$M$513))*COS(RADIANS(H2336))),$L$3:$L$513)</f>
        <v>379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cm="1">
        <f t="array" ref="J2337">LOOKUP(1,1/FREQUENCY(0,SIN((RADIANS($M$3:$M$513-H2337))/2)^2+SIN((RADIANS($N$3:$N$513-I2337))/2)^2*COS(RADIANS($M$3:$M$513))*COS(RADIANS(H2337))),$L$3:$L$513)</f>
        <v>380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cm="1">
        <f t="array" ref="J2338">LOOKUP(1,1/FREQUENCY(0,SIN((RADIANS($M$3:$M$513-H2338))/2)^2+SIN((RADIANS($N$3:$N$513-I2338))/2)^2*COS(RADIANS($M$3:$M$513))*COS(RADIANS(H2338))),$L$3:$L$513)</f>
        <v>380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cm="1">
        <f t="array" ref="J2339">LOOKUP(1,1/FREQUENCY(0,SIN((RADIANS($M$3:$M$513-H2339))/2)^2+SIN((RADIANS($N$3:$N$513-I2339))/2)^2*COS(RADIANS($M$3:$M$513))*COS(RADIANS(H2339))),$L$3:$L$513)</f>
        <v>379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cm="1">
        <f t="array" ref="J2340">LOOKUP(1,1/FREQUENCY(0,SIN((RADIANS($M$3:$M$513-H2340))/2)^2+SIN((RADIANS($N$3:$N$513-I2340))/2)^2*COS(RADIANS($M$3:$M$513))*COS(RADIANS(H2340))),$L$3:$L$513)</f>
        <v>380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cm="1">
        <f t="array" ref="J2341">LOOKUP(1,1/FREQUENCY(0,SIN((RADIANS($M$3:$M$513-H2341))/2)^2+SIN((RADIANS($N$3:$N$513-I2341))/2)^2*COS(RADIANS($M$3:$M$513))*COS(RADIANS(H2341))),$L$3:$L$513)</f>
        <v>379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cm="1">
        <f t="array" ref="J2342">LOOKUP(1,1/FREQUENCY(0,SIN((RADIANS($M$3:$M$513-H2342))/2)^2+SIN((RADIANS($N$3:$N$513-I2342))/2)^2*COS(RADIANS($M$3:$M$513))*COS(RADIANS(H2342))),$L$3:$L$513)</f>
        <v>379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cm="1">
        <f t="array" ref="J2343">LOOKUP(1,1/FREQUENCY(0,SIN((RADIANS($M$3:$M$513-H2343))/2)^2+SIN((RADIANS($N$3:$N$513-I2343))/2)^2*COS(RADIANS($M$3:$M$513))*COS(RADIANS(H2343))),$L$3:$L$513)</f>
        <v>217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cm="1">
        <f t="array" ref="J2344">LOOKUP(1,1/FREQUENCY(0,SIN((RADIANS($M$3:$M$513-H2344))/2)^2+SIN((RADIANS($N$3:$N$513-I2344))/2)^2*COS(RADIANS($M$3:$M$513))*COS(RADIANS(H2344))),$L$3:$L$513)</f>
        <v>478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cm="1">
        <f t="array" ref="J2345">LOOKUP(1,1/FREQUENCY(0,SIN((RADIANS($M$3:$M$513-H2345))/2)^2+SIN((RADIANS($N$3:$N$513-I2345))/2)^2*COS(RADIANS($M$3:$M$513))*COS(RADIANS(H2345))),$L$3:$L$513)</f>
        <v>217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cm="1">
        <f t="array" ref="J2346">LOOKUP(1,1/FREQUENCY(0,SIN((RADIANS($M$3:$M$513-H2346))/2)^2+SIN((RADIANS($N$3:$N$513-I2346))/2)^2*COS(RADIANS($M$3:$M$513))*COS(RADIANS(H2346))),$L$3:$L$513)</f>
        <v>478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cm="1">
        <f t="array" ref="J2347">LOOKUP(1,1/FREQUENCY(0,SIN((RADIANS($M$3:$M$513-H2347))/2)^2+SIN((RADIANS($N$3:$N$513-I2347))/2)^2*COS(RADIANS($M$3:$M$513))*COS(RADIANS(H2347))),$L$3:$L$513)</f>
        <v>403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cm="1">
        <f t="array" ref="J2348">LOOKUP(1,1/FREQUENCY(0,SIN((RADIANS($M$3:$M$513-H2348))/2)^2+SIN((RADIANS($N$3:$N$513-I2348))/2)^2*COS(RADIANS($M$3:$M$513))*COS(RADIANS(H2348))),$L$3:$L$513)</f>
        <v>380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cm="1">
        <f t="array" ref="J2349">LOOKUP(1,1/FREQUENCY(0,SIN((RADIANS($M$3:$M$513-H2349))/2)^2+SIN((RADIANS($N$3:$N$513-I2349))/2)^2*COS(RADIANS($M$3:$M$513))*COS(RADIANS(H2349))),$L$3:$L$513)</f>
        <v>216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cm="1">
        <f t="array" ref="J2350">LOOKUP(1,1/FREQUENCY(0,SIN((RADIANS($M$3:$M$513-H2350))/2)^2+SIN((RADIANS($N$3:$N$513-I2350))/2)^2*COS(RADIANS($M$3:$M$513))*COS(RADIANS(H2350))),$L$3:$L$513)</f>
        <v>206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cm="1">
        <f t="array" ref="J2351">LOOKUP(1,1/FREQUENCY(0,SIN((RADIANS($M$3:$M$513-H2351))/2)^2+SIN((RADIANS($N$3:$N$513-I2351))/2)^2*COS(RADIANS($M$3:$M$513))*COS(RADIANS(H2351))),$L$3:$L$513)</f>
        <v>216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cm="1">
        <f t="array" ref="J2352">LOOKUP(1,1/FREQUENCY(0,SIN((RADIANS($M$3:$M$513-H2352))/2)^2+SIN((RADIANS($N$3:$N$513-I2352))/2)^2*COS(RADIANS($M$3:$M$513))*COS(RADIANS(H2352))),$L$3:$L$513)</f>
        <v>216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cm="1">
        <f t="array" ref="J2353">LOOKUP(1,1/FREQUENCY(0,SIN((RADIANS($M$3:$M$513-H2353))/2)^2+SIN((RADIANS($N$3:$N$513-I2353))/2)^2*COS(RADIANS($M$3:$M$513))*COS(RADIANS(H2353))),$L$3:$L$513)</f>
        <v>381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cm="1">
        <f t="array" ref="J2354">LOOKUP(1,1/FREQUENCY(0,SIN((RADIANS($M$3:$M$513-H2354))/2)^2+SIN((RADIANS($N$3:$N$513-I2354))/2)^2*COS(RADIANS($M$3:$M$513))*COS(RADIANS(H2354))),$L$3:$L$513)</f>
        <v>369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cm="1">
        <f t="array" ref="J2355">LOOKUP(1,1/FREQUENCY(0,SIN((RADIANS($M$3:$M$513-H2355))/2)^2+SIN((RADIANS($N$3:$N$513-I2355))/2)^2*COS(RADIANS($M$3:$M$513))*COS(RADIANS(H2355))),$L$3:$L$513)</f>
        <v>380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cm="1">
        <f t="array" ref="J2356">LOOKUP(1,1/FREQUENCY(0,SIN((RADIANS($M$3:$M$513-H2356))/2)^2+SIN((RADIANS($N$3:$N$513-I2356))/2)^2*COS(RADIANS($M$3:$M$513))*COS(RADIANS(H2356))),$L$3:$L$513)</f>
        <v>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cm="1">
        <f t="array" ref="J2357">LOOKUP(1,1/FREQUENCY(0,SIN((RADIANS($M$3:$M$513-H2357))/2)^2+SIN((RADIANS($N$3:$N$513-I2357))/2)^2*COS(RADIANS($M$3:$M$513))*COS(RADIANS(H2357))),$L$3:$L$513)</f>
        <v>295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cm="1">
        <f t="array" ref="J2358">LOOKUP(1,1/FREQUENCY(0,SIN((RADIANS($M$3:$M$513-H2358))/2)^2+SIN((RADIANS($N$3:$N$513-I2358))/2)^2*COS(RADIANS($M$3:$M$513))*COS(RADIANS(H2358))),$L$3:$L$513)</f>
        <v>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cm="1">
        <f t="array" ref="J2359">LOOKUP(1,1/FREQUENCY(0,SIN((RADIANS($M$3:$M$513-H2359))/2)^2+SIN((RADIANS($N$3:$N$513-I2359))/2)^2*COS(RADIANS($M$3:$M$513))*COS(RADIANS(H2359))),$L$3:$L$513)</f>
        <v>403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cm="1">
        <f t="array" ref="J2360">LOOKUP(1,1/FREQUENCY(0,SIN((RADIANS($M$3:$M$513-H2360))/2)^2+SIN((RADIANS($N$3:$N$513-I2360))/2)^2*COS(RADIANS($M$3:$M$513))*COS(RADIANS(H2360))),$L$3:$L$513)</f>
        <v>403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cm="1">
        <f t="array" ref="J2361">LOOKUP(1,1/FREQUENCY(0,SIN((RADIANS($M$3:$M$513-H2361))/2)^2+SIN((RADIANS($N$3:$N$513-I2361))/2)^2*COS(RADIANS($M$3:$M$513))*COS(RADIANS(H2361))),$L$3:$L$513)</f>
        <v>403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cm="1">
        <f t="array" ref="J2362">LOOKUP(1,1/FREQUENCY(0,SIN((RADIANS($M$3:$M$513-H2362))/2)^2+SIN((RADIANS($N$3:$N$513-I2362))/2)^2*COS(RADIANS($M$3:$M$513))*COS(RADIANS(H2362))),$L$3:$L$513)</f>
        <v>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cm="1">
        <f t="array" ref="J2363">LOOKUP(1,1/FREQUENCY(0,SIN((RADIANS($M$3:$M$513-H2363))/2)^2+SIN((RADIANS($N$3:$N$513-I2363))/2)^2*COS(RADIANS($M$3:$M$513))*COS(RADIANS(H2363))),$L$3:$L$513)</f>
        <v>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cm="1">
        <f t="array" ref="J2364">LOOKUP(1,1/FREQUENCY(0,SIN((RADIANS($M$3:$M$513-H2364))/2)^2+SIN((RADIANS($N$3:$N$513-I2364))/2)^2*COS(RADIANS($M$3:$M$513))*COS(RADIANS(H2364))),$L$3:$L$513)</f>
        <v>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cm="1">
        <f t="array" ref="J2365">LOOKUP(1,1/FREQUENCY(0,SIN((RADIANS($M$3:$M$513-H2365))/2)^2+SIN((RADIANS($N$3:$N$513-I2365))/2)^2*COS(RADIANS($M$3:$M$513))*COS(RADIANS(H2365))),$L$3:$L$513)</f>
        <v>403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cm="1">
        <f t="array" ref="J2366">LOOKUP(1,1/FREQUENCY(0,SIN((RADIANS($M$3:$M$513-H2366))/2)^2+SIN((RADIANS($N$3:$N$513-I2366))/2)^2*COS(RADIANS($M$3:$M$513))*COS(RADIANS(H2366))),$L$3:$L$513)</f>
        <v>403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cm="1">
        <f t="array" ref="J2367">LOOKUP(1,1/FREQUENCY(0,SIN((RADIANS($M$3:$M$513-H2367))/2)^2+SIN((RADIANS($N$3:$N$513-I2367))/2)^2*COS(RADIANS($M$3:$M$513))*COS(RADIANS(H2367))),$L$3:$L$513)</f>
        <v>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cm="1">
        <f t="array" ref="J2368">LOOKUP(1,1/FREQUENCY(0,SIN((RADIANS($M$3:$M$513-H2368))/2)^2+SIN((RADIANS($N$3:$N$513-I2368))/2)^2*COS(RADIANS($M$3:$M$513))*COS(RADIANS(H2368))),$L$3:$L$513)</f>
        <v>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cm="1">
        <f t="array" ref="J2369">LOOKUP(1,1/FREQUENCY(0,SIN((RADIANS($M$3:$M$513-H2369))/2)^2+SIN((RADIANS($N$3:$N$513-I2369))/2)^2*COS(RADIANS($M$3:$M$513))*COS(RADIANS(H2369))),$L$3:$L$513)</f>
        <v>143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cm="1">
        <f t="array" ref="J2370">LOOKUP(1,1/FREQUENCY(0,SIN((RADIANS($M$3:$M$513-H2370))/2)^2+SIN((RADIANS($N$3:$N$513-I2370))/2)^2*COS(RADIANS($M$3:$M$513))*COS(RADIANS(H2370))),$L$3:$L$513)</f>
        <v>356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cm="1">
        <f t="array" ref="J2371">LOOKUP(1,1/FREQUENCY(0,SIN((RADIANS($M$3:$M$513-H2371))/2)^2+SIN((RADIANS($N$3:$N$513-I2371))/2)^2*COS(RADIANS($M$3:$M$513))*COS(RADIANS(H2371))),$L$3:$L$513)</f>
        <v>202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cm="1">
        <f t="array" ref="J2372">LOOKUP(1,1/FREQUENCY(0,SIN((RADIANS($M$3:$M$513-H2372))/2)^2+SIN((RADIANS($N$3:$N$513-I2372))/2)^2*COS(RADIANS($M$3:$M$513))*COS(RADIANS(H2372))),$L$3:$L$513)</f>
        <v>459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cm="1">
        <f t="array" ref="J2373">LOOKUP(1,1/FREQUENCY(0,SIN((RADIANS($M$3:$M$513-H2373))/2)^2+SIN((RADIANS($N$3:$N$513-I2373))/2)^2*COS(RADIANS($M$3:$M$513))*COS(RADIANS(H2373))),$L$3:$L$513)</f>
        <v>141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cm="1">
        <f t="array" ref="J2374">LOOKUP(1,1/FREQUENCY(0,SIN((RADIANS($M$3:$M$513-H2374))/2)^2+SIN((RADIANS($N$3:$N$513-I2374))/2)^2*COS(RADIANS($M$3:$M$513))*COS(RADIANS(H2374))),$L$3:$L$513)</f>
        <v>146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cm="1">
        <f t="array" ref="J2375">LOOKUP(1,1/FREQUENCY(0,SIN((RADIANS($M$3:$M$513-H2375))/2)^2+SIN((RADIANS($N$3:$N$513-I2375))/2)^2*COS(RADIANS($M$3:$M$513))*COS(RADIANS(H2375))),$L$3:$L$513)</f>
        <v>202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cm="1">
        <f t="array" ref="J2376">LOOKUP(1,1/FREQUENCY(0,SIN((RADIANS($M$3:$M$513-H2376))/2)^2+SIN((RADIANS($N$3:$N$513-I2376))/2)^2*COS(RADIANS($M$3:$M$513))*COS(RADIANS(H2376))),$L$3:$L$513)</f>
        <v>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cm="1">
        <f t="array" ref="J2377">LOOKUP(1,1/FREQUENCY(0,SIN((RADIANS($M$3:$M$513-H2377))/2)^2+SIN((RADIANS($N$3:$N$513-I2377))/2)^2*COS(RADIANS($M$3:$M$513))*COS(RADIANS(H2377))),$L$3:$L$513)</f>
        <v>448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cm="1">
        <f t="array" ref="J2378">LOOKUP(1,1/FREQUENCY(0,SIN((RADIANS($M$3:$M$513-H2378))/2)^2+SIN((RADIANS($N$3:$N$513-I2378))/2)^2*COS(RADIANS($M$3:$M$513))*COS(RADIANS(H2378))),$L$3:$L$513)</f>
        <v>202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cm="1">
        <f t="array" ref="J2379">LOOKUP(1,1/FREQUENCY(0,SIN((RADIANS($M$3:$M$513-H2379))/2)^2+SIN((RADIANS($N$3:$N$513-I2379))/2)^2*COS(RADIANS($M$3:$M$513))*COS(RADIANS(H2379))),$L$3:$L$513)</f>
        <v>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cm="1">
        <f t="array" ref="J2380">LOOKUP(1,1/FREQUENCY(0,SIN((RADIANS($M$3:$M$513-H2380))/2)^2+SIN((RADIANS($N$3:$N$513-I2380))/2)^2*COS(RADIANS($M$3:$M$513))*COS(RADIANS(H2380))),$L$3:$L$513)</f>
        <v>448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cm="1">
        <f t="array" ref="J2381">LOOKUP(1,1/FREQUENCY(0,SIN((RADIANS($M$3:$M$513-H2381))/2)^2+SIN((RADIANS($N$3:$N$513-I2381))/2)^2*COS(RADIANS($M$3:$M$513))*COS(RADIANS(H2381))),$L$3:$L$513)</f>
        <v>202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cm="1">
        <f t="array" ref="J2382">LOOKUP(1,1/FREQUENCY(0,SIN((RADIANS($M$3:$M$513-H2382))/2)^2+SIN((RADIANS($N$3:$N$513-I2382))/2)^2*COS(RADIANS($M$3:$M$513))*COS(RADIANS(H2382))),$L$3:$L$513)</f>
        <v>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cm="1">
        <f t="array" ref="J2383">LOOKUP(1,1/FREQUENCY(0,SIN((RADIANS($M$3:$M$513-H2383))/2)^2+SIN((RADIANS($N$3:$N$513-I2383))/2)^2*COS(RADIANS($M$3:$M$513))*COS(RADIANS(H2383))),$L$3:$L$513)</f>
        <v>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cm="1">
        <f t="array" ref="J2384">LOOKUP(1,1/FREQUENCY(0,SIN((RADIANS($M$3:$M$513-H2384))/2)^2+SIN((RADIANS($N$3:$N$513-I2384))/2)^2*COS(RADIANS($M$3:$M$513))*COS(RADIANS(H2384))),$L$3:$L$513)</f>
        <v>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cm="1">
        <f t="array" ref="J2385">LOOKUP(1,1/FREQUENCY(0,SIN((RADIANS($M$3:$M$513-H2385))/2)^2+SIN((RADIANS($N$3:$N$513-I2385))/2)^2*COS(RADIANS($M$3:$M$513))*COS(RADIANS(H2385))),$L$3:$L$513)</f>
        <v>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cm="1">
        <f t="array" ref="J2386">LOOKUP(1,1/FREQUENCY(0,SIN((RADIANS($M$3:$M$513-H2386))/2)^2+SIN((RADIANS($N$3:$N$513-I2386))/2)^2*COS(RADIANS($M$3:$M$513))*COS(RADIANS(H2386))),$L$3:$L$513)</f>
        <v>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cm="1">
        <f t="array" ref="J2387">LOOKUP(1,1/FREQUENCY(0,SIN((RADIANS($M$3:$M$513-H2387))/2)^2+SIN((RADIANS($N$3:$N$513-I2387))/2)^2*COS(RADIANS($M$3:$M$513))*COS(RADIANS(H2387))),$L$3:$L$513)</f>
        <v>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cm="1">
        <f t="array" ref="J2388">LOOKUP(1,1/FREQUENCY(0,SIN((RADIANS($M$3:$M$513-H2388))/2)^2+SIN((RADIANS($N$3:$N$513-I2388))/2)^2*COS(RADIANS($M$3:$M$513))*COS(RADIANS(H2388))),$L$3:$L$513)</f>
        <v>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cm="1">
        <f t="array" ref="J2389">LOOKUP(1,1/FREQUENCY(0,SIN((RADIANS($M$3:$M$513-H2389))/2)^2+SIN((RADIANS($N$3:$N$513-I2389))/2)^2*COS(RADIANS($M$3:$M$513))*COS(RADIANS(H2389))),$L$3:$L$513)</f>
        <v>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cm="1">
        <f t="array" ref="J2390">LOOKUP(1,1/FREQUENCY(0,SIN((RADIANS($M$3:$M$513-H2390))/2)^2+SIN((RADIANS($N$3:$N$513-I2390))/2)^2*COS(RADIANS($M$3:$M$513))*COS(RADIANS(H2390))),$L$3:$L$513)</f>
        <v>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cm="1">
        <f t="array" ref="J2391">LOOKUP(1,1/FREQUENCY(0,SIN((RADIANS($M$3:$M$513-H2391))/2)^2+SIN((RADIANS($N$3:$N$513-I2391))/2)^2*COS(RADIANS($M$3:$M$513))*COS(RADIANS(H2391))),$L$3:$L$513)</f>
        <v>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cm="1">
        <f t="array" ref="J2392">LOOKUP(1,1/FREQUENCY(0,SIN((RADIANS($M$3:$M$513-H2392))/2)^2+SIN((RADIANS($N$3:$N$513-I2392))/2)^2*COS(RADIANS($M$3:$M$513))*COS(RADIANS(H2392))),$L$3:$L$513)</f>
        <v>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cm="1">
        <f t="array" ref="J2393">LOOKUP(1,1/FREQUENCY(0,SIN((RADIANS($M$3:$M$513-H2393))/2)^2+SIN((RADIANS($N$3:$N$513-I2393))/2)^2*COS(RADIANS($M$3:$M$513))*COS(RADIANS(H2393))),$L$3:$L$513)</f>
        <v>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cm="1">
        <f t="array" ref="J2394">LOOKUP(1,1/FREQUENCY(0,SIN((RADIANS($M$3:$M$513-H2394))/2)^2+SIN((RADIANS($N$3:$N$513-I2394))/2)^2*COS(RADIANS($M$3:$M$513))*COS(RADIANS(H2394))),$L$3:$L$513)</f>
        <v>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cm="1">
        <f t="array" ref="J2395">LOOKUP(1,1/FREQUENCY(0,SIN((RADIANS($M$3:$M$513-H2395))/2)^2+SIN((RADIANS($N$3:$N$513-I2395))/2)^2*COS(RADIANS($M$3:$M$513))*COS(RADIANS(H2395))),$L$3:$L$513)</f>
        <v>201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cm="1">
        <f t="array" ref="J2396">LOOKUP(1,1/FREQUENCY(0,SIN((RADIANS($M$3:$M$513-H2396))/2)^2+SIN((RADIANS($N$3:$N$513-I2396))/2)^2*COS(RADIANS($M$3:$M$513))*COS(RADIANS(H2396))),$L$3:$L$513)</f>
        <v>153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cm="1">
        <f t="array" ref="J2397">LOOKUP(1,1/FREQUENCY(0,SIN((RADIANS($M$3:$M$513-H2397))/2)^2+SIN((RADIANS($N$3:$N$513-I2397))/2)^2*COS(RADIANS($M$3:$M$513))*COS(RADIANS(H2397))),$L$3:$L$513)</f>
        <v>146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cm="1">
        <f t="array" ref="J2398">LOOKUP(1,1/FREQUENCY(0,SIN((RADIANS($M$3:$M$513-H2398))/2)^2+SIN((RADIANS($N$3:$N$513-I2398))/2)^2*COS(RADIANS($M$3:$M$513))*COS(RADIANS(H2398))),$L$3:$L$513)</f>
        <v>153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cm="1">
        <f t="array" ref="J2399">LOOKUP(1,1/FREQUENCY(0,SIN((RADIANS($M$3:$M$513-H2399))/2)^2+SIN((RADIANS($N$3:$N$513-I2399))/2)^2*COS(RADIANS($M$3:$M$513))*COS(RADIANS(H2399))),$L$3:$L$513)</f>
        <v>201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cm="1">
        <f t="array" ref="J2400">LOOKUP(1,1/FREQUENCY(0,SIN((RADIANS($M$3:$M$513-H2400))/2)^2+SIN((RADIANS($N$3:$N$513-I2400))/2)^2*COS(RADIANS($M$3:$M$513))*COS(RADIANS(H2400))),$L$3:$L$513)</f>
        <v>153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cm="1">
        <f t="array" ref="J2401">LOOKUP(1,1/FREQUENCY(0,SIN((RADIANS($M$3:$M$513-H2401))/2)^2+SIN((RADIANS($N$3:$N$513-I2401))/2)^2*COS(RADIANS($M$3:$M$513))*COS(RADIANS(H2401))),$L$3:$L$513)</f>
        <v>201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cm="1">
        <f t="array" ref="J2402">LOOKUP(1,1/FREQUENCY(0,SIN((RADIANS($M$3:$M$513-H2402))/2)^2+SIN((RADIANS($N$3:$N$513-I2402))/2)^2*COS(RADIANS($M$3:$M$513))*COS(RADIANS(H2402))),$L$3:$L$513)</f>
        <v>201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cm="1">
        <f t="array" ref="J2403">LOOKUP(1,1/FREQUENCY(0,SIN((RADIANS($M$3:$M$513-H2403))/2)^2+SIN((RADIANS($N$3:$N$513-I2403))/2)^2*COS(RADIANS($M$3:$M$513))*COS(RADIANS(H2403))),$L$3:$L$513)</f>
        <v>201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cm="1">
        <f t="array" ref="J2404">LOOKUP(1,1/FREQUENCY(0,SIN((RADIANS($M$3:$M$513-H2404))/2)^2+SIN((RADIANS($N$3:$N$513-I2404))/2)^2*COS(RADIANS($M$3:$M$513))*COS(RADIANS(H2404))),$L$3:$L$513)</f>
        <v>153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cm="1">
        <f t="array" ref="J2405">LOOKUP(1,1/FREQUENCY(0,SIN((RADIANS($M$3:$M$513-H2405))/2)^2+SIN((RADIANS($N$3:$N$513-I2405))/2)^2*COS(RADIANS($M$3:$M$513))*COS(RADIANS(H2405))),$L$3:$L$513)</f>
        <v>201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cm="1">
        <f t="array" ref="J2406">LOOKUP(1,1/FREQUENCY(0,SIN((RADIANS($M$3:$M$513-H2406))/2)^2+SIN((RADIANS($N$3:$N$513-I2406))/2)^2*COS(RADIANS($M$3:$M$513))*COS(RADIANS(H2406))),$L$3:$L$513)</f>
        <v>201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cm="1">
        <f t="array" ref="J2407">LOOKUP(1,1/FREQUENCY(0,SIN((RADIANS($M$3:$M$513-H2407))/2)^2+SIN((RADIANS($N$3:$N$513-I2407))/2)^2*COS(RADIANS($M$3:$M$513))*COS(RADIANS(H2407))),$L$3:$L$513)</f>
        <v>201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cm="1">
        <f t="array" ref="J2408">LOOKUP(1,1/FREQUENCY(0,SIN((RADIANS($M$3:$M$513-H2408))/2)^2+SIN((RADIANS($N$3:$N$513-I2408))/2)^2*COS(RADIANS($M$3:$M$513))*COS(RADIANS(H2408))),$L$3:$L$513)</f>
        <v>146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cm="1">
        <f t="array" ref="J2409">LOOKUP(1,1/FREQUENCY(0,SIN((RADIANS($M$3:$M$513-H2409))/2)^2+SIN((RADIANS($N$3:$N$513-I2409))/2)^2*COS(RADIANS($M$3:$M$513))*COS(RADIANS(H2409))),$L$3:$L$513)</f>
        <v>201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cm="1">
        <f t="array" ref="J2410">LOOKUP(1,1/FREQUENCY(0,SIN((RADIANS($M$3:$M$513-H2410))/2)^2+SIN((RADIANS($N$3:$N$513-I2410))/2)^2*COS(RADIANS($M$3:$M$513))*COS(RADIANS(H2410))),$L$3:$L$513)</f>
        <v>176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cm="1">
        <f t="array" ref="J2411">LOOKUP(1,1/FREQUENCY(0,SIN((RADIANS($M$3:$M$513-H2411))/2)^2+SIN((RADIANS($N$3:$N$513-I2411))/2)^2*COS(RADIANS($M$3:$M$513))*COS(RADIANS(H2411))),$L$3:$L$513)</f>
        <v>201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cm="1">
        <f t="array" ref="J2412">LOOKUP(1,1/FREQUENCY(0,SIN((RADIANS($M$3:$M$513-H2412))/2)^2+SIN((RADIANS($N$3:$N$513-I2412))/2)^2*COS(RADIANS($M$3:$M$513))*COS(RADIANS(H2412))),$L$3:$L$513)</f>
        <v>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cm="1">
        <f t="array" ref="J2413">LOOKUP(1,1/FREQUENCY(0,SIN((RADIANS($M$3:$M$513-H2413))/2)^2+SIN((RADIANS($N$3:$N$513-I2413))/2)^2*COS(RADIANS($M$3:$M$513))*COS(RADIANS(H2413))),$L$3:$L$513)</f>
        <v>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cm="1">
        <f t="array" ref="J2414">LOOKUP(1,1/FREQUENCY(0,SIN((RADIANS($M$3:$M$513-H2414))/2)^2+SIN((RADIANS($N$3:$N$513-I2414))/2)^2*COS(RADIANS($M$3:$M$513))*COS(RADIANS(H2414))),$L$3:$L$513)</f>
        <v>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cm="1">
        <f t="array" ref="J2415">LOOKUP(1,1/FREQUENCY(0,SIN((RADIANS($M$3:$M$513-H2415))/2)^2+SIN((RADIANS($N$3:$N$513-I2415))/2)^2*COS(RADIANS($M$3:$M$513))*COS(RADIANS(H2415))),$L$3:$L$513)</f>
        <v>176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cm="1">
        <f t="array" ref="J2416">LOOKUP(1,1/FREQUENCY(0,SIN((RADIANS($M$3:$M$513-H2416))/2)^2+SIN((RADIANS($N$3:$N$513-I2416))/2)^2*COS(RADIANS($M$3:$M$513))*COS(RADIANS(H2416))),$L$3:$L$513)</f>
        <v>176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cm="1">
        <f t="array" ref="J2417">LOOKUP(1,1/FREQUENCY(0,SIN((RADIANS($M$3:$M$513-H2417))/2)^2+SIN((RADIANS($N$3:$N$513-I2417))/2)^2*COS(RADIANS($M$3:$M$513))*COS(RADIANS(H2417))),$L$3:$L$513)</f>
        <v>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cm="1">
        <f t="array" ref="J2418">LOOKUP(1,1/FREQUENCY(0,SIN((RADIANS($M$3:$M$513-H2418))/2)^2+SIN((RADIANS($N$3:$N$513-I2418))/2)^2*COS(RADIANS($M$3:$M$513))*COS(RADIANS(H2418))),$L$3:$L$513)</f>
        <v>264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cm="1">
        <f t="array" ref="J2419">LOOKUP(1,1/FREQUENCY(0,SIN((RADIANS($M$3:$M$513-H2419))/2)^2+SIN((RADIANS($N$3:$N$513-I2419))/2)^2*COS(RADIANS($M$3:$M$513))*COS(RADIANS(H2419))),$L$3:$L$513)</f>
        <v>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cm="1">
        <f t="array" ref="J2420">LOOKUP(1,1/FREQUENCY(0,SIN((RADIANS($M$3:$M$513-H2420))/2)^2+SIN((RADIANS($N$3:$N$513-I2420))/2)^2*COS(RADIANS($M$3:$M$513))*COS(RADIANS(H2420))),$L$3:$L$513)</f>
        <v>264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cm="1">
        <f t="array" ref="J2421">LOOKUP(1,1/FREQUENCY(0,SIN((RADIANS($M$3:$M$513-H2421))/2)^2+SIN((RADIANS($N$3:$N$513-I2421))/2)^2*COS(RADIANS($M$3:$M$513))*COS(RADIANS(H2421))),$L$3:$L$513)</f>
        <v>176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cm="1">
        <f t="array" ref="J2422">LOOKUP(1,1/FREQUENCY(0,SIN((RADIANS($M$3:$M$513-H2422))/2)^2+SIN((RADIANS($N$3:$N$513-I2422))/2)^2*COS(RADIANS($M$3:$M$513))*COS(RADIANS(H2422))),$L$3:$L$513)</f>
        <v>176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cm="1">
        <f t="array" ref="J2423">LOOKUP(1,1/FREQUENCY(0,SIN((RADIANS($M$3:$M$513-H2423))/2)^2+SIN((RADIANS($N$3:$N$513-I2423))/2)^2*COS(RADIANS($M$3:$M$513))*COS(RADIANS(H2423))),$L$3:$L$513)</f>
        <v>265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cm="1">
        <f t="array" ref="J2424">LOOKUP(1,1/FREQUENCY(0,SIN((RADIANS($M$3:$M$513-H2424))/2)^2+SIN((RADIANS($N$3:$N$513-I2424))/2)^2*COS(RADIANS($M$3:$M$513))*COS(RADIANS(H2424))),$L$3:$L$513)</f>
        <v>176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cm="1">
        <f t="array" ref="J2425">LOOKUP(1,1/FREQUENCY(0,SIN((RADIANS($M$3:$M$513-H2425))/2)^2+SIN((RADIANS($N$3:$N$513-I2425))/2)^2*COS(RADIANS($M$3:$M$513))*COS(RADIANS(H2425))),$L$3:$L$513)</f>
        <v>264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cm="1">
        <f t="array" ref="J2426">LOOKUP(1,1/FREQUENCY(0,SIN((RADIANS($M$3:$M$513-H2426))/2)^2+SIN((RADIANS($N$3:$N$513-I2426))/2)^2*COS(RADIANS($M$3:$M$513))*COS(RADIANS(H2426))),$L$3:$L$513)</f>
        <v>176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cm="1">
        <f t="array" ref="J2427">LOOKUP(1,1/FREQUENCY(0,SIN((RADIANS($M$3:$M$513-H2427))/2)^2+SIN((RADIANS($N$3:$N$513-I2427))/2)^2*COS(RADIANS($M$3:$M$513))*COS(RADIANS(H2427))),$L$3:$L$513)</f>
        <v>264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cm="1">
        <f t="array" ref="J2428">LOOKUP(1,1/FREQUENCY(0,SIN((RADIANS($M$3:$M$513-H2428))/2)^2+SIN((RADIANS($N$3:$N$513-I2428))/2)^2*COS(RADIANS($M$3:$M$513))*COS(RADIANS(H2428))),$L$3:$L$513)</f>
        <v>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cm="1">
        <f t="array" ref="J2429">LOOKUP(1,1/FREQUENCY(0,SIN((RADIANS($M$3:$M$513-H2429))/2)^2+SIN((RADIANS($N$3:$N$513-I2429))/2)^2*COS(RADIANS($M$3:$M$513))*COS(RADIANS(H2429))),$L$3:$L$513)</f>
        <v>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cm="1">
        <f t="array" ref="J2430">LOOKUP(1,1/FREQUENCY(0,SIN((RADIANS($M$3:$M$513-H2430))/2)^2+SIN((RADIANS($N$3:$N$513-I2430))/2)^2*COS(RADIANS($M$3:$M$513))*COS(RADIANS(H2430))),$L$3:$L$513)</f>
        <v>249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cm="1">
        <f t="array" ref="J2431">LOOKUP(1,1/FREQUENCY(0,SIN((RADIANS($M$3:$M$513-H2431))/2)^2+SIN((RADIANS($N$3:$N$513-I2431))/2)^2*COS(RADIANS($M$3:$M$513))*COS(RADIANS(H2431))),$L$3:$L$513)</f>
        <v>155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cm="1">
        <f t="array" ref="J2432">LOOKUP(1,1/FREQUENCY(0,SIN((RADIANS($M$3:$M$513-H2432))/2)^2+SIN((RADIANS($N$3:$N$513-I2432))/2)^2*COS(RADIANS($M$3:$M$513))*COS(RADIANS(H2432))),$L$3:$L$513)</f>
        <v>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cm="1">
        <f t="array" ref="J2433">LOOKUP(1,1/FREQUENCY(0,SIN((RADIANS($M$3:$M$513-H2433))/2)^2+SIN((RADIANS($N$3:$N$513-I2433))/2)^2*COS(RADIANS($M$3:$M$513))*COS(RADIANS(H2433))),$L$3:$L$513)</f>
        <v>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cm="1">
        <f t="array" ref="J2434">LOOKUP(1,1/FREQUENCY(0,SIN((RADIANS($M$3:$M$513-H2434))/2)^2+SIN((RADIANS($N$3:$N$513-I2434))/2)^2*COS(RADIANS($M$3:$M$513))*COS(RADIANS(H2434))),$L$3:$L$513)</f>
        <v>155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cm="1">
        <f t="array" ref="J2435">LOOKUP(1,1/FREQUENCY(0,SIN((RADIANS($M$3:$M$513-H2435))/2)^2+SIN((RADIANS($N$3:$N$513-I2435))/2)^2*COS(RADIANS($M$3:$M$513))*COS(RADIANS(H2435))),$L$3:$L$513)</f>
        <v>249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cm="1">
        <f t="array" ref="J2436">LOOKUP(1,1/FREQUENCY(0,SIN((RADIANS($M$3:$M$513-H2436))/2)^2+SIN((RADIANS($N$3:$N$513-I2436))/2)^2*COS(RADIANS($M$3:$M$513))*COS(RADIANS(H2436))),$L$3:$L$513)</f>
        <v>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cm="1">
        <f t="array" ref="J2437">LOOKUP(1,1/FREQUENCY(0,SIN((RADIANS($M$3:$M$513-H2437))/2)^2+SIN((RADIANS($N$3:$N$513-I2437))/2)^2*COS(RADIANS($M$3:$M$513))*COS(RADIANS(H2437))),$L$3:$L$513)</f>
        <v>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cm="1">
        <f t="array" ref="J2438">LOOKUP(1,1/FREQUENCY(0,SIN((RADIANS($M$3:$M$513-H2438))/2)^2+SIN((RADIANS($N$3:$N$513-I2438))/2)^2*COS(RADIANS($M$3:$M$513))*COS(RADIANS(H2438))),$L$3:$L$513)</f>
        <v>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cm="1">
        <f t="array" ref="J2439">LOOKUP(1,1/FREQUENCY(0,SIN((RADIANS($M$3:$M$513-H2439))/2)^2+SIN((RADIANS($N$3:$N$513-I2439))/2)^2*COS(RADIANS($M$3:$M$513))*COS(RADIANS(H2439))),$L$3:$L$513)</f>
        <v>195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cm="1">
        <f t="array" ref="J2440">LOOKUP(1,1/FREQUENCY(0,SIN((RADIANS($M$3:$M$513-H2440))/2)^2+SIN((RADIANS($N$3:$N$513-I2440))/2)^2*COS(RADIANS($M$3:$M$513))*COS(RADIANS(H2440))),$L$3:$L$513)</f>
        <v>135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cm="1">
        <f t="array" ref="J2441">LOOKUP(1,1/FREQUENCY(0,SIN((RADIANS($M$3:$M$513-H2441))/2)^2+SIN((RADIANS($N$3:$N$513-I2441))/2)^2*COS(RADIANS($M$3:$M$513))*COS(RADIANS(H2441))),$L$3:$L$513)</f>
        <v>134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cm="1">
        <f t="array" ref="J2442">LOOKUP(1,1/FREQUENCY(0,SIN((RADIANS($M$3:$M$513-H2442))/2)^2+SIN((RADIANS($N$3:$N$513-I2442))/2)^2*COS(RADIANS($M$3:$M$513))*COS(RADIANS(H2442))),$L$3:$L$513)</f>
        <v>164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cm="1">
        <f t="array" ref="J2443">LOOKUP(1,1/FREQUENCY(0,SIN((RADIANS($M$3:$M$513-H2443))/2)^2+SIN((RADIANS($N$3:$N$513-I2443))/2)^2*COS(RADIANS($M$3:$M$513))*COS(RADIANS(H2443))),$L$3:$L$513)</f>
        <v>134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cm="1">
        <f t="array" ref="J2444">LOOKUP(1,1/FREQUENCY(0,SIN((RADIANS($M$3:$M$513-H2444))/2)^2+SIN((RADIANS($N$3:$N$513-I2444))/2)^2*COS(RADIANS($M$3:$M$513))*COS(RADIANS(H2444))),$L$3:$L$513)</f>
        <v>153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cm="1">
        <f t="array" ref="J2445">LOOKUP(1,1/FREQUENCY(0,SIN((RADIANS($M$3:$M$513-H2445))/2)^2+SIN((RADIANS($N$3:$N$513-I2445))/2)^2*COS(RADIANS($M$3:$M$513))*COS(RADIANS(H2445))),$L$3:$L$513)</f>
        <v>165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cm="1">
        <f t="array" ref="J2446">LOOKUP(1,1/FREQUENCY(0,SIN((RADIANS($M$3:$M$513-H2446))/2)^2+SIN((RADIANS($N$3:$N$513-I2446))/2)^2*COS(RADIANS($M$3:$M$513))*COS(RADIANS(H2446))),$L$3:$L$513)</f>
        <v>164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cm="1">
        <f t="array" ref="J2447">LOOKUP(1,1/FREQUENCY(0,SIN((RADIANS($M$3:$M$513-H2447))/2)^2+SIN((RADIANS($N$3:$N$513-I2447))/2)^2*COS(RADIANS($M$3:$M$513))*COS(RADIANS(H2447))),$L$3:$L$513)</f>
        <v>244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cm="1">
        <f t="array" ref="J2448">LOOKUP(1,1/FREQUENCY(0,SIN((RADIANS($M$3:$M$513-H2448))/2)^2+SIN((RADIANS($N$3:$N$513-I2448))/2)^2*COS(RADIANS($M$3:$M$513))*COS(RADIANS(H2448))),$L$3:$L$513)</f>
        <v>146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cm="1">
        <f t="array" ref="J2449">LOOKUP(1,1/FREQUENCY(0,SIN((RADIANS($M$3:$M$513-H2449))/2)^2+SIN((RADIANS($N$3:$N$513-I2449))/2)^2*COS(RADIANS($M$3:$M$513))*COS(RADIANS(H2449))),$L$3:$L$513)</f>
        <v>196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cm="1">
        <f t="array" ref="J2450">LOOKUP(1,1/FREQUENCY(0,SIN((RADIANS($M$3:$M$513-H2450))/2)^2+SIN((RADIANS($N$3:$N$513-I2450))/2)^2*COS(RADIANS($M$3:$M$513))*COS(RADIANS(H2450))),$L$3:$L$513)</f>
        <v>134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cm="1">
        <f t="array" ref="J2451">LOOKUP(1,1/FREQUENCY(0,SIN((RADIANS($M$3:$M$513-H2451))/2)^2+SIN((RADIANS($N$3:$N$513-I2451))/2)^2*COS(RADIANS($M$3:$M$513))*COS(RADIANS(H2451))),$L$3:$L$513)</f>
        <v>164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cm="1">
        <f t="array" ref="J2452">LOOKUP(1,1/FREQUENCY(0,SIN((RADIANS($M$3:$M$513-H2452))/2)^2+SIN((RADIANS($N$3:$N$513-I2452))/2)^2*COS(RADIANS($M$3:$M$513))*COS(RADIANS(H2452))),$L$3:$L$513)</f>
        <v>210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cm="1">
        <f t="array" ref="J2453">LOOKUP(1,1/FREQUENCY(0,SIN((RADIANS($M$3:$M$513-H2453))/2)^2+SIN((RADIANS($N$3:$N$513-I2453))/2)^2*COS(RADIANS($M$3:$M$513))*COS(RADIANS(H2453))),$L$3:$L$513)</f>
        <v>492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cm="1">
        <f t="array" ref="J2454">LOOKUP(1,1/FREQUENCY(0,SIN((RADIANS($M$3:$M$513-H2454))/2)^2+SIN((RADIANS($N$3:$N$513-I2454))/2)^2*COS(RADIANS($M$3:$M$513))*COS(RADIANS(H2454))),$L$3:$L$513)</f>
        <v>483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cm="1">
        <f t="array" ref="J2455">LOOKUP(1,1/FREQUENCY(0,SIN((RADIANS($M$3:$M$513-H2455))/2)^2+SIN((RADIANS($N$3:$N$513-I2455))/2)^2*COS(RADIANS($M$3:$M$513))*COS(RADIANS(H2455))),$L$3:$L$513)</f>
        <v>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cm="1">
        <f t="array" ref="J2456">LOOKUP(1,1/FREQUENCY(0,SIN((RADIANS($M$3:$M$513-H2456))/2)^2+SIN((RADIANS($N$3:$N$513-I2456))/2)^2*COS(RADIANS($M$3:$M$513))*COS(RADIANS(H2456))),$L$3:$L$513)</f>
        <v>225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cm="1">
        <f t="array" ref="J2457">LOOKUP(1,1/FREQUENCY(0,SIN((RADIANS($M$3:$M$513-H2457))/2)^2+SIN((RADIANS($N$3:$N$513-I2457))/2)^2*COS(RADIANS($M$3:$M$513))*COS(RADIANS(H2457))),$L$3:$L$513)</f>
        <v>225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cm="1">
        <f t="array" ref="J2458">LOOKUP(1,1/FREQUENCY(0,SIN((RADIANS($M$3:$M$513-H2458))/2)^2+SIN((RADIANS($N$3:$N$513-I2458))/2)^2*COS(RADIANS($M$3:$M$513))*COS(RADIANS(H2458))),$L$3:$L$513)</f>
        <v>253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cm="1">
        <f t="array" ref="J2459">LOOKUP(1,1/FREQUENCY(0,SIN((RADIANS($M$3:$M$513-H2459))/2)^2+SIN((RADIANS($N$3:$N$513-I2459))/2)^2*COS(RADIANS($M$3:$M$513))*COS(RADIANS(H2459))),$L$3:$L$513)</f>
        <v>225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cm="1">
        <f t="array" ref="J2460">LOOKUP(1,1/FREQUENCY(0,SIN((RADIANS($M$3:$M$513-H2460))/2)^2+SIN((RADIANS($N$3:$N$513-I2460))/2)^2*COS(RADIANS($M$3:$M$513))*COS(RADIANS(H2460))),$L$3:$L$513)</f>
        <v>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cm="1">
        <f t="array" ref="J2461">LOOKUP(1,1/FREQUENCY(0,SIN((RADIANS($M$3:$M$513-H2461))/2)^2+SIN((RADIANS($N$3:$N$513-I2461))/2)^2*COS(RADIANS($M$3:$M$513))*COS(RADIANS(H2461))),$L$3:$L$513)</f>
        <v>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cm="1">
        <f t="array" ref="J2462">LOOKUP(1,1/FREQUENCY(0,SIN((RADIANS($M$3:$M$513-H2462))/2)^2+SIN((RADIANS($N$3:$N$513-I2462))/2)^2*COS(RADIANS($M$3:$M$513))*COS(RADIANS(H2462))),$L$3:$L$513)</f>
        <v>225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cm="1">
        <f t="array" ref="J2463">LOOKUP(1,1/FREQUENCY(0,SIN((RADIANS($M$3:$M$513-H2463))/2)^2+SIN((RADIANS($N$3:$N$513-I2463))/2)^2*COS(RADIANS($M$3:$M$513))*COS(RADIANS(H2463))),$L$3:$L$513)</f>
        <v>225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cm="1">
        <f t="array" ref="J2464">LOOKUP(1,1/FREQUENCY(0,SIN((RADIANS($M$3:$M$513-H2464))/2)^2+SIN((RADIANS($N$3:$N$513-I2464))/2)^2*COS(RADIANS($M$3:$M$513))*COS(RADIANS(H2464))),$L$3:$L$513)</f>
        <v>333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cm="1">
        <f t="array" ref="J2465">LOOKUP(1,1/FREQUENCY(0,SIN((RADIANS($M$3:$M$513-H2465))/2)^2+SIN((RADIANS($N$3:$N$513-I2465))/2)^2*COS(RADIANS($M$3:$M$513))*COS(RADIANS(H2465))),$L$3:$L$513)</f>
        <v>253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cm="1">
        <f t="array" ref="J2466">LOOKUP(1,1/FREQUENCY(0,SIN((RADIANS($M$3:$M$513-H2466))/2)^2+SIN((RADIANS($N$3:$N$513-I2466))/2)^2*COS(RADIANS($M$3:$M$513))*COS(RADIANS(H2466))),$L$3:$L$513)</f>
        <v>225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cm="1">
        <f t="array" ref="J2467">LOOKUP(1,1/FREQUENCY(0,SIN((RADIANS($M$3:$M$513-H2467))/2)^2+SIN((RADIANS($N$3:$N$513-I2467))/2)^2*COS(RADIANS($M$3:$M$513))*COS(RADIANS(H2467))),$L$3:$L$513)</f>
        <v>333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cm="1">
        <f t="array" ref="J2468">LOOKUP(1,1/FREQUENCY(0,SIN((RADIANS($M$3:$M$513-H2468))/2)^2+SIN((RADIANS($N$3:$N$513-I2468))/2)^2*COS(RADIANS($M$3:$M$513))*COS(RADIANS(H2468))),$L$3:$L$513)</f>
        <v>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cm="1">
        <f t="array" ref="J2469">LOOKUP(1,1/FREQUENCY(0,SIN((RADIANS($M$3:$M$513-H2469))/2)^2+SIN((RADIANS($N$3:$N$513-I2469))/2)^2*COS(RADIANS($M$3:$M$513))*COS(RADIANS(H2469))),$L$3:$L$513)</f>
        <v>210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cm="1">
        <f t="array" ref="J2470">LOOKUP(1,1/FREQUENCY(0,SIN((RADIANS($M$3:$M$513-H2470))/2)^2+SIN((RADIANS($N$3:$N$513-I2470))/2)^2*COS(RADIANS($M$3:$M$513))*COS(RADIANS(H2470))),$L$3:$L$513)</f>
        <v>225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cm="1">
        <f t="array" ref="J2471">LOOKUP(1,1/FREQUENCY(0,SIN((RADIANS($M$3:$M$513-H2471))/2)^2+SIN((RADIANS($N$3:$N$513-I2471))/2)^2*COS(RADIANS($M$3:$M$513))*COS(RADIANS(H2471))),$L$3:$L$513)</f>
        <v>225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cm="1">
        <f t="array" ref="J2472">LOOKUP(1,1/FREQUENCY(0,SIN((RADIANS($M$3:$M$513-H2472))/2)^2+SIN((RADIANS($N$3:$N$513-I2472))/2)^2*COS(RADIANS($M$3:$M$513))*COS(RADIANS(H2472))),$L$3:$L$513)</f>
        <v>225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cm="1">
        <f t="array" ref="J2473">LOOKUP(1,1/FREQUENCY(0,SIN((RADIANS($M$3:$M$513-H2473))/2)^2+SIN((RADIANS($N$3:$N$513-I2473))/2)^2*COS(RADIANS($M$3:$M$513))*COS(RADIANS(H2473))),$L$3:$L$513)</f>
        <v>414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cm="1">
        <f t="array" ref="J2474">LOOKUP(1,1/FREQUENCY(0,SIN((RADIANS($M$3:$M$513-H2474))/2)^2+SIN((RADIANS($N$3:$N$513-I2474))/2)^2*COS(RADIANS($M$3:$M$513))*COS(RADIANS(H2474))),$L$3:$L$513)</f>
        <v>225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cm="1">
        <f t="array" ref="J2475">LOOKUP(1,1/FREQUENCY(0,SIN((RADIANS($M$3:$M$513-H2475))/2)^2+SIN((RADIANS($N$3:$N$513-I2475))/2)^2*COS(RADIANS($M$3:$M$513))*COS(RADIANS(H2475))),$L$3:$L$513)</f>
        <v>225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cm="1">
        <f t="array" ref="J2476">LOOKUP(1,1/FREQUENCY(0,SIN((RADIANS($M$3:$M$513-H2476))/2)^2+SIN((RADIANS($N$3:$N$513-I2476))/2)^2*COS(RADIANS($M$3:$M$513))*COS(RADIANS(H2476))),$L$3:$L$513)</f>
        <v>333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cm="1">
        <f t="array" ref="J2477">LOOKUP(1,1/FREQUENCY(0,SIN((RADIANS($M$3:$M$513-H2477))/2)^2+SIN((RADIANS($N$3:$N$513-I2477))/2)^2*COS(RADIANS($M$3:$M$513))*COS(RADIANS(H2477))),$L$3:$L$513)</f>
        <v>210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cm="1">
        <f t="array" ref="J2478">LOOKUP(1,1/FREQUENCY(0,SIN((RADIANS($M$3:$M$513-H2478))/2)^2+SIN((RADIANS($N$3:$N$513-I2478))/2)^2*COS(RADIANS($M$3:$M$513))*COS(RADIANS(H2478))),$L$3:$L$513)</f>
        <v>210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cm="1">
        <f t="array" ref="J2479">LOOKUP(1,1/FREQUENCY(0,SIN((RADIANS($M$3:$M$513-H2479))/2)^2+SIN((RADIANS($N$3:$N$513-I2479))/2)^2*COS(RADIANS($M$3:$M$513))*COS(RADIANS(H2479))),$L$3:$L$513)</f>
        <v>241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cm="1">
        <f t="array" ref="J2480">LOOKUP(1,1/FREQUENCY(0,SIN((RADIANS($M$3:$M$513-H2480))/2)^2+SIN((RADIANS($N$3:$N$513-I2480))/2)^2*COS(RADIANS($M$3:$M$513))*COS(RADIANS(H2480))),$L$3:$L$513)</f>
        <v>210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cm="1">
        <f t="array" ref="J2481">LOOKUP(1,1/FREQUENCY(0,SIN((RADIANS($M$3:$M$513-H2481))/2)^2+SIN((RADIANS($N$3:$N$513-I2481))/2)^2*COS(RADIANS($M$3:$M$513))*COS(RADIANS(H2481))),$L$3:$L$513)</f>
        <v>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cm="1">
        <f t="array" ref="J2482">LOOKUP(1,1/FREQUENCY(0,SIN((RADIANS($M$3:$M$513-H2482))/2)^2+SIN((RADIANS($N$3:$N$513-I2482))/2)^2*COS(RADIANS($M$3:$M$513))*COS(RADIANS(H2482))),$L$3:$L$513)</f>
        <v>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cm="1">
        <f t="array" ref="J2483">LOOKUP(1,1/FREQUENCY(0,SIN((RADIANS($M$3:$M$513-H2483))/2)^2+SIN((RADIANS($N$3:$N$513-I2483))/2)^2*COS(RADIANS($M$3:$M$513))*COS(RADIANS(H2483))),$L$3:$L$513)</f>
        <v>492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cm="1">
        <f t="array" ref="J2484">LOOKUP(1,1/FREQUENCY(0,SIN((RADIANS($M$3:$M$513-H2484))/2)^2+SIN((RADIANS($N$3:$N$513-I2484))/2)^2*COS(RADIANS($M$3:$M$513))*COS(RADIANS(H2484))),$L$3:$L$513)</f>
        <v>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cm="1">
        <f t="array" ref="J2485">LOOKUP(1,1/FREQUENCY(0,SIN((RADIANS($M$3:$M$513-H2485))/2)^2+SIN((RADIANS($N$3:$N$513-I2485))/2)^2*COS(RADIANS($M$3:$M$513))*COS(RADIANS(H2485))),$L$3:$L$513)</f>
        <v>210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cm="1">
        <f t="array" ref="J2486">LOOKUP(1,1/FREQUENCY(0,SIN((RADIANS($M$3:$M$513-H2486))/2)^2+SIN((RADIANS($N$3:$N$513-I2486))/2)^2*COS(RADIANS($M$3:$M$513))*COS(RADIANS(H2486))),$L$3:$L$513)</f>
        <v>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cm="1">
        <f t="array" ref="J2487">LOOKUP(1,1/FREQUENCY(0,SIN((RADIANS($M$3:$M$513-H2487))/2)^2+SIN((RADIANS($N$3:$N$513-I2487))/2)^2*COS(RADIANS($M$3:$M$513))*COS(RADIANS(H2487))),$L$3:$L$513)</f>
        <v>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cm="1">
        <f t="array" ref="J2488">LOOKUP(1,1/FREQUENCY(0,SIN((RADIANS($M$3:$M$513-H2488))/2)^2+SIN((RADIANS($N$3:$N$513-I2488))/2)^2*COS(RADIANS($M$3:$M$513))*COS(RADIANS(H2488))),$L$3:$L$513)</f>
        <v>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cm="1">
        <f t="array" ref="J2489">LOOKUP(1,1/FREQUENCY(0,SIN((RADIANS($M$3:$M$513-H2489))/2)^2+SIN((RADIANS($N$3:$N$513-I2489))/2)^2*COS(RADIANS($M$3:$M$513))*COS(RADIANS(H2489))),$L$3:$L$513)</f>
        <v>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cm="1">
        <f t="array" ref="J2490">LOOKUP(1,1/FREQUENCY(0,SIN((RADIANS($M$3:$M$513-H2490))/2)^2+SIN((RADIANS($N$3:$N$513-I2490))/2)^2*COS(RADIANS($M$3:$M$513))*COS(RADIANS(H2490))),$L$3:$L$513)</f>
        <v>210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cm="1">
        <f t="array" ref="J2491">LOOKUP(1,1/FREQUENCY(0,SIN((RADIANS($M$3:$M$513-H2491))/2)^2+SIN((RADIANS($N$3:$N$513-I2491))/2)^2*COS(RADIANS($M$3:$M$513))*COS(RADIANS(H2491))),$L$3:$L$513)</f>
        <v>210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cm="1">
        <f t="array" ref="J2492">LOOKUP(1,1/FREQUENCY(0,SIN((RADIANS($M$3:$M$513-H2492))/2)^2+SIN((RADIANS($N$3:$N$513-I2492))/2)^2*COS(RADIANS($M$3:$M$513))*COS(RADIANS(H2492))),$L$3:$L$513)</f>
        <v>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cm="1">
        <f t="array" ref="J2493">LOOKUP(1,1/FREQUENCY(0,SIN((RADIANS($M$3:$M$513-H2493))/2)^2+SIN((RADIANS($N$3:$N$513-I2493))/2)^2*COS(RADIANS($M$3:$M$513))*COS(RADIANS(H2493))),$L$3:$L$513)</f>
        <v>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cm="1">
        <f t="array" ref="J2494">LOOKUP(1,1/FREQUENCY(0,SIN((RADIANS($M$3:$M$513-H2494))/2)^2+SIN((RADIANS($N$3:$N$513-I2494))/2)^2*COS(RADIANS($M$3:$M$513))*COS(RADIANS(H2494))),$L$3:$L$513)</f>
        <v>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cm="1">
        <f t="array" ref="J2495">LOOKUP(1,1/FREQUENCY(0,SIN((RADIANS($M$3:$M$513-H2495))/2)^2+SIN((RADIANS($N$3:$N$513-I2495))/2)^2*COS(RADIANS($M$3:$M$513))*COS(RADIANS(H2495))),$L$3:$L$513)</f>
        <v>210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cm="1">
        <f t="array" ref="J2496">LOOKUP(1,1/FREQUENCY(0,SIN((RADIANS($M$3:$M$513-H2496))/2)^2+SIN((RADIANS($N$3:$N$513-I2496))/2)^2*COS(RADIANS($M$3:$M$513))*COS(RADIANS(H2496))),$L$3:$L$513)</f>
        <v>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cm="1">
        <f t="array" ref="J2497">LOOKUP(1,1/FREQUENCY(0,SIN((RADIANS($M$3:$M$513-H2497))/2)^2+SIN((RADIANS($N$3:$N$513-I2497))/2)^2*COS(RADIANS($M$3:$M$513))*COS(RADIANS(H2497))),$L$3:$L$513)</f>
        <v>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cm="1">
        <f t="array" ref="J2498">LOOKUP(1,1/FREQUENCY(0,SIN((RADIANS($M$3:$M$513-H2498))/2)^2+SIN((RADIANS($N$3:$N$513-I2498))/2)^2*COS(RADIANS($M$3:$M$513))*COS(RADIANS(H2498))),$L$3:$L$513)</f>
        <v>378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cm="1">
        <f t="array" ref="J2499">LOOKUP(1,1/FREQUENCY(0,SIN((RADIANS($M$3:$M$513-H2499))/2)^2+SIN((RADIANS($N$3:$N$513-I2499))/2)^2*COS(RADIANS($M$3:$M$513))*COS(RADIANS(H2499))),$L$3:$L$513)</f>
        <v>210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cm="1">
        <f t="array" ref="J2500">LOOKUP(1,1/FREQUENCY(0,SIN((RADIANS($M$3:$M$513-H2500))/2)^2+SIN((RADIANS($N$3:$N$513-I2500))/2)^2*COS(RADIANS($M$3:$M$513))*COS(RADIANS(H2500))),$L$3:$L$513)</f>
        <v>210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cm="1">
        <f t="array" ref="J2501">LOOKUP(1,1/FREQUENCY(0,SIN((RADIANS($M$3:$M$513-H2501))/2)^2+SIN((RADIANS($N$3:$N$513-I2501))/2)^2*COS(RADIANS($M$3:$M$513))*COS(RADIANS(H2501))),$L$3:$L$513)</f>
        <v>253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cm="1">
        <f t="array" ref="J2502">LOOKUP(1,1/FREQUENCY(0,SIN((RADIANS($M$3:$M$513-H2502))/2)^2+SIN((RADIANS($N$3:$N$513-I2502))/2)^2*COS(RADIANS($M$3:$M$513))*COS(RADIANS(H2502))),$L$3:$L$513)</f>
        <v>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cm="1">
        <f t="array" ref="J2503">LOOKUP(1,1/FREQUENCY(0,SIN((RADIANS($M$3:$M$513-H2503))/2)^2+SIN((RADIANS($N$3:$N$513-I2503))/2)^2*COS(RADIANS($M$3:$M$513))*COS(RADIANS(H2503))),$L$3:$L$513)</f>
        <v>210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cm="1">
        <f t="array" ref="J2504">LOOKUP(1,1/FREQUENCY(0,SIN((RADIANS($M$3:$M$513-H2504))/2)^2+SIN((RADIANS($N$3:$N$513-I2504))/2)^2*COS(RADIANS($M$3:$M$513))*COS(RADIANS(H2504))),$L$3:$L$513)</f>
        <v>253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cm="1">
        <f t="array" ref="J2505">LOOKUP(1,1/FREQUENCY(0,SIN((RADIANS($M$3:$M$513-H2505))/2)^2+SIN((RADIANS($N$3:$N$513-I2505))/2)^2*COS(RADIANS($M$3:$M$513))*COS(RADIANS(H2505))),$L$3:$L$513)</f>
        <v>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cm="1">
        <f t="array" ref="J2506">LOOKUP(1,1/FREQUENCY(0,SIN((RADIANS($M$3:$M$513-H2506))/2)^2+SIN((RADIANS($N$3:$N$513-I2506))/2)^2*COS(RADIANS($M$3:$M$513))*COS(RADIANS(H2506))),$L$3:$L$513)</f>
        <v>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cm="1">
        <f t="array" ref="J2507">LOOKUP(1,1/FREQUENCY(0,SIN((RADIANS($M$3:$M$513-H2507))/2)^2+SIN((RADIANS($N$3:$N$513-I2507))/2)^2*COS(RADIANS($M$3:$M$513))*COS(RADIANS(H2507))),$L$3:$L$513)</f>
        <v>236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cm="1">
        <f t="array" ref="J2508">LOOKUP(1,1/FREQUENCY(0,SIN((RADIANS($M$3:$M$513-H2508))/2)^2+SIN((RADIANS($N$3:$N$513-I2508))/2)^2*COS(RADIANS($M$3:$M$513))*COS(RADIANS(H2508))),$L$3:$L$513)</f>
        <v>236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cm="1">
        <f t="array" ref="J2509">LOOKUP(1,1/FREQUENCY(0,SIN((RADIANS($M$3:$M$513-H2509))/2)^2+SIN((RADIANS($N$3:$N$513-I2509))/2)^2*COS(RADIANS($M$3:$M$513))*COS(RADIANS(H2509))),$L$3:$L$513)</f>
        <v>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cm="1">
        <f t="array" ref="J2510">LOOKUP(1,1/FREQUENCY(0,SIN((RADIANS($M$3:$M$513-H2510))/2)^2+SIN((RADIANS($N$3:$N$513-I2510))/2)^2*COS(RADIANS($M$3:$M$513))*COS(RADIANS(H2510))),$L$3:$L$513)</f>
        <v>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cm="1">
        <f t="array" ref="J2511">LOOKUP(1,1/FREQUENCY(0,SIN((RADIANS($M$3:$M$513-H2511))/2)^2+SIN((RADIANS($N$3:$N$513-I2511))/2)^2*COS(RADIANS($M$3:$M$513))*COS(RADIANS(H2511))),$L$3:$L$513)</f>
        <v>210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cm="1">
        <f t="array" ref="J2512">LOOKUP(1,1/FREQUENCY(0,SIN((RADIANS($M$3:$M$513-H2512))/2)^2+SIN((RADIANS($N$3:$N$513-I2512))/2)^2*COS(RADIANS($M$3:$M$513))*COS(RADIANS(H2512))),$L$3:$L$513)</f>
        <v>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cm="1">
        <f t="array" ref="J2513">LOOKUP(1,1/FREQUENCY(0,SIN((RADIANS($M$3:$M$513-H2513))/2)^2+SIN((RADIANS($N$3:$N$513-I2513))/2)^2*COS(RADIANS($M$3:$M$513))*COS(RADIANS(H2513))),$L$3:$L$513)</f>
        <v>253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cm="1">
        <f t="array" ref="J2514">LOOKUP(1,1/FREQUENCY(0,SIN((RADIANS($M$3:$M$513-H2514))/2)^2+SIN((RADIANS($N$3:$N$513-I2514))/2)^2*COS(RADIANS($M$3:$M$513))*COS(RADIANS(H2514))),$L$3:$L$513)</f>
        <v>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cm="1">
        <f t="array" ref="J2515">LOOKUP(1,1/FREQUENCY(0,SIN((RADIANS($M$3:$M$513-H2515))/2)^2+SIN((RADIANS($N$3:$N$513-I2515))/2)^2*COS(RADIANS($M$3:$M$513))*COS(RADIANS(H2515))),$L$3:$L$513)</f>
        <v>492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cm="1">
        <f t="array" ref="J2516">LOOKUP(1,1/FREQUENCY(0,SIN((RADIANS($M$3:$M$513-H2516))/2)^2+SIN((RADIANS($N$3:$N$513-I2516))/2)^2*COS(RADIANS($M$3:$M$513))*COS(RADIANS(H2516))),$L$3:$L$513)</f>
        <v>481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cm="1">
        <f t="array" ref="J2517">LOOKUP(1,1/FREQUENCY(0,SIN((RADIANS($M$3:$M$513-H2517))/2)^2+SIN((RADIANS($N$3:$N$513-I2517))/2)^2*COS(RADIANS($M$3:$M$513))*COS(RADIANS(H2517))),$L$3:$L$513)</f>
        <v>237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cm="1">
        <f t="array" ref="J2518">LOOKUP(1,1/FREQUENCY(0,SIN((RADIANS($M$3:$M$513-H2518))/2)^2+SIN((RADIANS($N$3:$N$513-I2518))/2)^2*COS(RADIANS($M$3:$M$513))*COS(RADIANS(H2518))),$L$3:$L$513)</f>
        <v>237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cm="1">
        <f t="array" ref="J2519">LOOKUP(1,1/FREQUENCY(0,SIN((RADIANS($M$3:$M$513-H2519))/2)^2+SIN((RADIANS($N$3:$N$513-I2519))/2)^2*COS(RADIANS($M$3:$M$513))*COS(RADIANS(H2519))),$L$3:$L$513)</f>
        <v>237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cm="1">
        <f t="array" ref="J2520">LOOKUP(1,1/FREQUENCY(0,SIN((RADIANS($M$3:$M$513-H2520))/2)^2+SIN((RADIANS($N$3:$N$513-I2520))/2)^2*COS(RADIANS($M$3:$M$513))*COS(RADIANS(H2520))),$L$3:$L$513)</f>
        <v>240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cm="1">
        <f t="array" ref="J2521">LOOKUP(1,1/FREQUENCY(0,SIN((RADIANS($M$3:$M$513-H2521))/2)^2+SIN((RADIANS($N$3:$N$513-I2521))/2)^2*COS(RADIANS($M$3:$M$513))*COS(RADIANS(H2521))),$L$3:$L$513)</f>
        <v>237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cm="1">
        <f t="array" ref="J2522">LOOKUP(1,1/FREQUENCY(0,SIN((RADIANS($M$3:$M$513-H2522))/2)^2+SIN((RADIANS($N$3:$N$513-I2522))/2)^2*COS(RADIANS($M$3:$M$513))*COS(RADIANS(H2522))),$L$3:$L$513)</f>
        <v>240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cm="1">
        <f t="array" ref="J2523">LOOKUP(1,1/FREQUENCY(0,SIN((RADIANS($M$3:$M$513-H2523))/2)^2+SIN((RADIANS($N$3:$N$513-I2523))/2)^2*COS(RADIANS($M$3:$M$513))*COS(RADIANS(H2523))),$L$3:$L$513)</f>
        <v>237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cm="1">
        <f t="array" ref="J2524">LOOKUP(1,1/FREQUENCY(0,SIN((RADIANS($M$3:$M$513-H2524))/2)^2+SIN((RADIANS($N$3:$N$513-I2524))/2)^2*COS(RADIANS($M$3:$M$513))*COS(RADIANS(H2524))),$L$3:$L$513)</f>
        <v>240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cm="1">
        <f t="array" ref="J2525">LOOKUP(1,1/FREQUENCY(0,SIN((RADIANS($M$3:$M$513-H2525))/2)^2+SIN((RADIANS($N$3:$N$513-I2525))/2)^2*COS(RADIANS($M$3:$M$513))*COS(RADIANS(H2525))),$L$3:$L$513)</f>
        <v>240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cm="1">
        <f t="array" ref="J2526">LOOKUP(1,1/FREQUENCY(0,SIN((RADIANS($M$3:$M$513-H2526))/2)^2+SIN((RADIANS($N$3:$N$513-I2526))/2)^2*COS(RADIANS($M$3:$M$513))*COS(RADIANS(H2526))),$L$3:$L$513)</f>
        <v>240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cm="1">
        <f t="array" ref="J2527">LOOKUP(1,1/FREQUENCY(0,SIN((RADIANS($M$3:$M$513-H2527))/2)^2+SIN((RADIANS($N$3:$N$513-I2527))/2)^2*COS(RADIANS($M$3:$M$513))*COS(RADIANS(H2527))),$L$3:$L$513)</f>
        <v>237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cm="1">
        <f t="array" ref="J2528">LOOKUP(1,1/FREQUENCY(0,SIN((RADIANS($M$3:$M$513-H2528))/2)^2+SIN((RADIANS($N$3:$N$513-I2528))/2)^2*COS(RADIANS($M$3:$M$513))*COS(RADIANS(H2528))),$L$3:$L$513)</f>
        <v>378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cm="1">
        <f t="array" ref="J2529">LOOKUP(1,1/FREQUENCY(0,SIN((RADIANS($M$3:$M$513-H2529))/2)^2+SIN((RADIANS($N$3:$N$513-I2529))/2)^2*COS(RADIANS($M$3:$M$513))*COS(RADIANS(H2529))),$L$3:$L$513)</f>
        <v>378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cm="1">
        <f t="array" ref="J2530">LOOKUP(1,1/FREQUENCY(0,SIN((RADIANS($M$3:$M$513-H2530))/2)^2+SIN((RADIANS($N$3:$N$513-I2530))/2)^2*COS(RADIANS($M$3:$M$513))*COS(RADIANS(H2530))),$L$3:$L$513)</f>
        <v>378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cm="1">
        <f t="array" ref="J2531">LOOKUP(1,1/FREQUENCY(0,SIN((RADIANS($M$3:$M$513-H2531))/2)^2+SIN((RADIANS($N$3:$N$513-I2531))/2)^2*COS(RADIANS($M$3:$M$513))*COS(RADIANS(H2531))),$L$3:$L$513)</f>
        <v>241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cm="1">
        <f t="array" ref="J2532">LOOKUP(1,1/FREQUENCY(0,SIN((RADIANS($M$3:$M$513-H2532))/2)^2+SIN((RADIANS($N$3:$N$513-I2532))/2)^2*COS(RADIANS($M$3:$M$513))*COS(RADIANS(H2532))),$L$3:$L$513)</f>
        <v>378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cm="1">
        <f t="array" ref="J2533">LOOKUP(1,1/FREQUENCY(0,SIN((RADIANS($M$3:$M$513-H2533))/2)^2+SIN((RADIANS($N$3:$N$513-I2533))/2)^2*COS(RADIANS($M$3:$M$513))*COS(RADIANS(H2533))),$L$3:$L$513)</f>
        <v>482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cm="1">
        <f t="array" ref="J2534">LOOKUP(1,1/FREQUENCY(0,SIN((RADIANS($M$3:$M$513-H2534))/2)^2+SIN((RADIANS($N$3:$N$513-I2534))/2)^2*COS(RADIANS($M$3:$M$513))*COS(RADIANS(H2534))),$L$3:$L$513)</f>
        <v>384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cm="1">
        <f t="array" ref="J2535">LOOKUP(1,1/FREQUENCY(0,SIN((RADIANS($M$3:$M$513-H2535))/2)^2+SIN((RADIANS($N$3:$N$513-I2535))/2)^2*COS(RADIANS($M$3:$M$513))*COS(RADIANS(H2535))),$L$3:$L$513)</f>
        <v>382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cm="1">
        <f t="array" ref="J2536">LOOKUP(1,1/FREQUENCY(0,SIN((RADIANS($M$3:$M$513-H2536))/2)^2+SIN((RADIANS($N$3:$N$513-I2536))/2)^2*COS(RADIANS($M$3:$M$513))*COS(RADIANS(H2536))),$L$3:$L$513)</f>
        <v>241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cm="1">
        <f t="array" ref="J2537">LOOKUP(1,1/FREQUENCY(0,SIN((RADIANS($M$3:$M$513-H2537))/2)^2+SIN((RADIANS($N$3:$N$513-I2537))/2)^2*COS(RADIANS($M$3:$M$513))*COS(RADIANS(H2537))),$L$3:$L$513)</f>
        <v>241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cm="1">
        <f t="array" ref="J2538">LOOKUP(1,1/FREQUENCY(0,SIN((RADIANS($M$3:$M$513-H2538))/2)^2+SIN((RADIANS($N$3:$N$513-I2538))/2)^2*COS(RADIANS($M$3:$M$513))*COS(RADIANS(H2538))),$L$3:$L$513)</f>
        <v>242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cm="1">
        <f t="array" ref="J2539">LOOKUP(1,1/FREQUENCY(0,SIN((RADIANS($M$3:$M$513-H2539))/2)^2+SIN((RADIANS($N$3:$N$513-I2539))/2)^2*COS(RADIANS($M$3:$M$513))*COS(RADIANS(H2539))),$L$3:$L$513)</f>
        <v>241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cm="1">
        <f t="array" ref="J2540">LOOKUP(1,1/FREQUENCY(0,SIN((RADIANS($M$3:$M$513-H2540))/2)^2+SIN((RADIANS($N$3:$N$513-I2540))/2)^2*COS(RADIANS($M$3:$M$513))*COS(RADIANS(H2540))),$L$3:$L$513)</f>
        <v>384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cm="1">
        <f t="array" ref="J2541">LOOKUP(1,1/FREQUENCY(0,SIN((RADIANS($M$3:$M$513-H2541))/2)^2+SIN((RADIANS($N$3:$N$513-I2541))/2)^2*COS(RADIANS($M$3:$M$513))*COS(RADIANS(H2541))),$L$3:$L$513)</f>
        <v>482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cm="1">
        <f t="array" ref="J2542">LOOKUP(1,1/FREQUENCY(0,SIN((RADIANS($M$3:$M$513-H2542))/2)^2+SIN((RADIANS($N$3:$N$513-I2542))/2)^2*COS(RADIANS($M$3:$M$513))*COS(RADIANS(H2542))),$L$3:$L$513)</f>
        <v>241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cm="1">
        <f t="array" ref="J2543">LOOKUP(1,1/FREQUENCY(0,SIN((RADIANS($M$3:$M$513-H2543))/2)^2+SIN((RADIANS($N$3:$N$513-I2543))/2)^2*COS(RADIANS($M$3:$M$513))*COS(RADIANS(H2543))),$L$3:$L$513)</f>
        <v>382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cm="1">
        <f t="array" ref="J2544">LOOKUP(1,1/FREQUENCY(0,SIN((RADIANS($M$3:$M$513-H2544))/2)^2+SIN((RADIANS($N$3:$N$513-I2544))/2)^2*COS(RADIANS($M$3:$M$513))*COS(RADIANS(H2544))),$L$3:$L$513)</f>
        <v>242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cm="1">
        <f t="array" ref="J2545">LOOKUP(1,1/FREQUENCY(0,SIN((RADIANS($M$3:$M$513-H2545))/2)^2+SIN((RADIANS($N$3:$N$513-I2545))/2)^2*COS(RADIANS($M$3:$M$513))*COS(RADIANS(H2545))),$L$3:$L$513)</f>
        <v>378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cm="1">
        <f t="array" ref="J2546">LOOKUP(1,1/FREQUENCY(0,SIN((RADIANS($M$3:$M$513-H2546))/2)^2+SIN((RADIANS($N$3:$N$513-I2546))/2)^2*COS(RADIANS($M$3:$M$513))*COS(RADIANS(H2546))),$L$3:$L$513)</f>
        <v>482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cm="1">
        <f t="array" ref="J2547">LOOKUP(1,1/FREQUENCY(0,SIN((RADIANS($M$3:$M$513-H2547))/2)^2+SIN((RADIANS($N$3:$N$513-I2547))/2)^2*COS(RADIANS($M$3:$M$513))*COS(RADIANS(H2547))),$L$3:$L$513)</f>
        <v>384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cm="1">
        <f t="array" ref="J2548">LOOKUP(1,1/FREQUENCY(0,SIN((RADIANS($M$3:$M$513-H2548))/2)^2+SIN((RADIANS($N$3:$N$513-I2548))/2)^2*COS(RADIANS($M$3:$M$513))*COS(RADIANS(H2548))),$L$3:$L$513)</f>
        <v>390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cm="1">
        <f t="array" ref="J2549">LOOKUP(1,1/FREQUENCY(0,SIN((RADIANS($M$3:$M$513-H2549))/2)^2+SIN((RADIANS($N$3:$N$513-I2549))/2)^2*COS(RADIANS($M$3:$M$513))*COS(RADIANS(H2549))),$L$3:$L$513)</f>
        <v>390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cm="1">
        <f t="array" ref="J2550">LOOKUP(1,1/FREQUENCY(0,SIN((RADIANS($M$3:$M$513-H2550))/2)^2+SIN((RADIANS($N$3:$N$513-I2550))/2)^2*COS(RADIANS($M$3:$M$513))*COS(RADIANS(H2550))),$L$3:$L$513)</f>
        <v>242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cm="1">
        <f t="array" ref="J2551">LOOKUP(1,1/FREQUENCY(0,SIN((RADIANS($M$3:$M$513-H2551))/2)^2+SIN((RADIANS($N$3:$N$513-I2551))/2)^2*COS(RADIANS($M$3:$M$513))*COS(RADIANS(H2551))),$L$3:$L$513)</f>
        <v>384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cm="1">
        <f t="array" ref="J2552">LOOKUP(1,1/FREQUENCY(0,SIN((RADIANS($M$3:$M$513-H2552))/2)^2+SIN((RADIANS($N$3:$N$513-I2552))/2)^2*COS(RADIANS($M$3:$M$513))*COS(RADIANS(H2552))),$L$3:$L$513)</f>
        <v>299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cm="1">
        <f t="array" ref="J2553">LOOKUP(1,1/FREQUENCY(0,SIN((RADIANS($M$3:$M$513-H2553))/2)^2+SIN((RADIANS($N$3:$N$513-I2553))/2)^2*COS(RADIANS($M$3:$M$513))*COS(RADIANS(H2553))),$L$3:$L$513)</f>
        <v>390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cm="1">
        <f t="array" ref="J2554">LOOKUP(1,1/FREQUENCY(0,SIN((RADIANS($M$3:$M$513-H2554))/2)^2+SIN((RADIANS($N$3:$N$513-I2554))/2)^2*COS(RADIANS($M$3:$M$513))*COS(RADIANS(H2554))),$L$3:$L$513)</f>
        <v>299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cm="1">
        <f t="array" ref="J2555">LOOKUP(1,1/FREQUENCY(0,SIN((RADIANS($M$3:$M$513-H2555))/2)^2+SIN((RADIANS($N$3:$N$513-I2555))/2)^2*COS(RADIANS($M$3:$M$513))*COS(RADIANS(H2555))),$L$3:$L$513)</f>
        <v>299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cm="1">
        <f t="array" ref="J2556">LOOKUP(1,1/FREQUENCY(0,SIN((RADIANS($M$3:$M$513-H2556))/2)^2+SIN((RADIANS($N$3:$N$513-I2556))/2)^2*COS(RADIANS($M$3:$M$513))*COS(RADIANS(H2556))),$L$3:$L$513)</f>
        <v>378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cm="1">
        <f t="array" ref="J2557">LOOKUP(1,1/FREQUENCY(0,SIN((RADIANS($M$3:$M$513-H2557))/2)^2+SIN((RADIANS($N$3:$N$513-I2557))/2)^2*COS(RADIANS($M$3:$M$513))*COS(RADIANS(H2557))),$L$3:$L$513)</f>
        <v>237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cm="1">
        <f t="array" ref="J2558">LOOKUP(1,1/FREQUENCY(0,SIN((RADIANS($M$3:$M$513-H2558))/2)^2+SIN((RADIANS($N$3:$N$513-I2558))/2)^2*COS(RADIANS($M$3:$M$513))*COS(RADIANS(H2558))),$L$3:$L$513)</f>
        <v>237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cm="1">
        <f t="array" ref="J2559">LOOKUP(1,1/FREQUENCY(0,SIN((RADIANS($M$3:$M$513-H2559))/2)^2+SIN((RADIANS($N$3:$N$513-I2559))/2)^2*COS(RADIANS($M$3:$M$513))*COS(RADIANS(H2559))),$L$3:$L$513)</f>
        <v>240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cm="1">
        <f t="array" ref="J2560">LOOKUP(1,1/FREQUENCY(0,SIN((RADIANS($M$3:$M$513-H2560))/2)^2+SIN((RADIANS($N$3:$N$513-I2560))/2)^2*COS(RADIANS($M$3:$M$513))*COS(RADIANS(H2560))),$L$3:$L$513)</f>
        <v>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cm="1">
        <f t="array" ref="J2561">LOOKUP(1,1/FREQUENCY(0,SIN((RADIANS($M$3:$M$513-H2561))/2)^2+SIN((RADIANS($N$3:$N$513-I2561))/2)^2*COS(RADIANS($M$3:$M$513))*COS(RADIANS(H2561))),$L$3:$L$513)</f>
        <v>237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cm="1">
        <f t="array" ref="J2562">LOOKUP(1,1/FREQUENCY(0,SIN((RADIANS($M$3:$M$513-H2562))/2)^2+SIN((RADIANS($N$3:$N$513-I2562))/2)^2*COS(RADIANS($M$3:$M$513))*COS(RADIANS(H2562))),$L$3:$L$513)</f>
        <v>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cm="1">
        <f t="array" ref="J2563">LOOKUP(1,1/FREQUENCY(0,SIN((RADIANS($M$3:$M$513-H2563))/2)^2+SIN((RADIANS($N$3:$N$513-I2563))/2)^2*COS(RADIANS($M$3:$M$513))*COS(RADIANS(H2563))),$L$3:$L$513)</f>
        <v>237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cm="1">
        <f t="array" ref="J2564">LOOKUP(1,1/FREQUENCY(0,SIN((RADIANS($M$3:$M$513-H2564))/2)^2+SIN((RADIANS($N$3:$N$513-I2564))/2)^2*COS(RADIANS($M$3:$M$513))*COS(RADIANS(H2564))),$L$3:$L$513)</f>
        <v>237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cm="1">
        <f t="array" ref="J2565">LOOKUP(1,1/FREQUENCY(0,SIN((RADIANS($M$3:$M$513-H2565))/2)^2+SIN((RADIANS($N$3:$N$513-I2565))/2)^2*COS(RADIANS($M$3:$M$513))*COS(RADIANS(H2565))),$L$3:$L$513)</f>
        <v>237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cm="1">
        <f t="array" ref="J2566">LOOKUP(1,1/FREQUENCY(0,SIN((RADIANS($M$3:$M$513-H2566))/2)^2+SIN((RADIANS($N$3:$N$513-I2566))/2)^2*COS(RADIANS($M$3:$M$513))*COS(RADIANS(H2566))),$L$3:$L$513)</f>
        <v>237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cm="1">
        <f t="array" ref="J2567">LOOKUP(1,1/FREQUENCY(0,SIN((RADIANS($M$3:$M$513-H2567))/2)^2+SIN((RADIANS($N$3:$N$513-I2567))/2)^2*COS(RADIANS($M$3:$M$513))*COS(RADIANS(H2567))),$L$3:$L$513)</f>
        <v>240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cm="1">
        <f t="array" ref="J2568">LOOKUP(1,1/FREQUENCY(0,SIN((RADIANS($M$3:$M$513-H2568))/2)^2+SIN((RADIANS($N$3:$N$513-I2568))/2)^2*COS(RADIANS($M$3:$M$513))*COS(RADIANS(H2568))),$L$3:$L$513)</f>
        <v>240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cm="1">
        <f t="array" ref="J2569">LOOKUP(1,1/FREQUENCY(0,SIN((RADIANS($M$3:$M$513-H2569))/2)^2+SIN((RADIANS($N$3:$N$513-I2569))/2)^2*COS(RADIANS($M$3:$M$513))*COS(RADIANS(H2569))),$L$3:$L$513)</f>
        <v>333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cm="1">
        <f t="array" ref="J2570">LOOKUP(1,1/FREQUENCY(0,SIN((RADIANS($M$3:$M$513-H2570))/2)^2+SIN((RADIANS($N$3:$N$513-I2570))/2)^2*COS(RADIANS($M$3:$M$513))*COS(RADIANS(H2570))),$L$3:$L$513)</f>
        <v>333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cm="1">
        <f t="array" ref="J2571">LOOKUP(1,1/FREQUENCY(0,SIN((RADIANS($M$3:$M$513-H2571))/2)^2+SIN((RADIANS($N$3:$N$513-I2571))/2)^2*COS(RADIANS($M$3:$M$513))*COS(RADIANS(H2571))),$L$3:$L$513)</f>
        <v>378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cm="1">
        <f t="array" ref="J2572">LOOKUP(1,1/FREQUENCY(0,SIN((RADIANS($M$3:$M$513-H2572))/2)^2+SIN((RADIANS($N$3:$N$513-I2572))/2)^2*COS(RADIANS($M$3:$M$513))*COS(RADIANS(H2572))),$L$3:$L$513)</f>
        <v>333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cm="1">
        <f t="array" ref="J2573">LOOKUP(1,1/FREQUENCY(0,SIN((RADIANS($M$3:$M$513-H2573))/2)^2+SIN((RADIANS($N$3:$N$513-I2573))/2)^2*COS(RADIANS($M$3:$M$513))*COS(RADIANS(H2573))),$L$3:$L$513)</f>
        <v>333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cm="1">
        <f t="array" ref="J2574">LOOKUP(1,1/FREQUENCY(0,SIN((RADIANS($M$3:$M$513-H2574))/2)^2+SIN((RADIANS($N$3:$N$513-I2574))/2)^2*COS(RADIANS($M$3:$M$513))*COS(RADIANS(H2574))),$L$3:$L$513)</f>
        <v>333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cm="1">
        <f t="array" ref="J2575">LOOKUP(1,1/FREQUENCY(0,SIN((RADIANS($M$3:$M$513-H2575))/2)^2+SIN((RADIANS($N$3:$N$513-I2575))/2)^2*COS(RADIANS($M$3:$M$513))*COS(RADIANS(H2575))),$L$3:$L$513)</f>
        <v>378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cm="1">
        <f t="array" ref="J2576">LOOKUP(1,1/FREQUENCY(0,SIN((RADIANS($M$3:$M$513-H2576))/2)^2+SIN((RADIANS($N$3:$N$513-I2576))/2)^2*COS(RADIANS($M$3:$M$513))*COS(RADIANS(H2576))),$L$3:$L$513)</f>
        <v>378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cm="1">
        <f t="array" ref="J2577">LOOKUP(1,1/FREQUENCY(0,SIN((RADIANS($M$3:$M$513-H2577))/2)^2+SIN((RADIANS($N$3:$N$513-I2577))/2)^2*COS(RADIANS($M$3:$M$513))*COS(RADIANS(H2577))),$L$3:$L$513)</f>
        <v>333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cm="1">
        <f t="array" ref="J2578">LOOKUP(1,1/FREQUENCY(0,SIN((RADIANS($M$3:$M$513-H2578))/2)^2+SIN((RADIANS($N$3:$N$513-I2578))/2)^2*COS(RADIANS($M$3:$M$513))*COS(RADIANS(H2578))),$L$3:$L$513)</f>
        <v>333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cm="1">
        <f t="array" ref="J2579">LOOKUP(1,1/FREQUENCY(0,SIN((RADIANS($M$3:$M$513-H2579))/2)^2+SIN((RADIANS($N$3:$N$513-I2579))/2)^2*COS(RADIANS($M$3:$M$513))*COS(RADIANS(H2579))),$L$3:$L$513)</f>
        <v>333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cm="1">
        <f t="array" ref="J2580">LOOKUP(1,1/FREQUENCY(0,SIN((RADIANS($M$3:$M$513-H2580))/2)^2+SIN((RADIANS($N$3:$N$513-I2580))/2)^2*COS(RADIANS($M$3:$M$513))*COS(RADIANS(H2580))),$L$3:$L$513)</f>
        <v>333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cm="1">
        <f t="array" ref="J2581">LOOKUP(1,1/FREQUENCY(0,SIN((RADIANS($M$3:$M$513-H2581))/2)^2+SIN((RADIANS($N$3:$N$513-I2581))/2)^2*COS(RADIANS($M$3:$M$513))*COS(RADIANS(H2581))),$L$3:$L$513)</f>
        <v>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cm="1">
        <f t="array" ref="J2582">LOOKUP(1,1/FREQUENCY(0,SIN((RADIANS($M$3:$M$513-H2582))/2)^2+SIN((RADIANS($N$3:$N$513-I2582))/2)^2*COS(RADIANS($M$3:$M$513))*COS(RADIANS(H2582))),$L$3:$L$513)</f>
        <v>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cm="1">
        <f t="array" ref="J2583">LOOKUP(1,1/FREQUENCY(0,SIN((RADIANS($M$3:$M$513-H2583))/2)^2+SIN((RADIANS($N$3:$N$513-I2583))/2)^2*COS(RADIANS($M$3:$M$513))*COS(RADIANS(H2583))),$L$3:$L$513)</f>
        <v>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cm="1">
        <f t="array" ref="J2584">LOOKUP(1,1/FREQUENCY(0,SIN((RADIANS($M$3:$M$513-H2584))/2)^2+SIN((RADIANS($N$3:$N$513-I2584))/2)^2*COS(RADIANS($M$3:$M$513))*COS(RADIANS(H2584))),$L$3:$L$513)</f>
        <v>384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cm="1">
        <f t="array" ref="J2585">LOOKUP(1,1/FREQUENCY(0,SIN((RADIANS($M$3:$M$513-H2585))/2)^2+SIN((RADIANS($N$3:$N$513-I2585))/2)^2*COS(RADIANS($M$3:$M$513))*COS(RADIANS(H2585))),$L$3:$L$513)</f>
        <v>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cm="1">
        <f t="array" ref="J2586">LOOKUP(1,1/FREQUENCY(0,SIN((RADIANS($M$3:$M$513-H2586))/2)^2+SIN((RADIANS($N$3:$N$513-I2586))/2)^2*COS(RADIANS($M$3:$M$513))*COS(RADIANS(H2586))),$L$3:$L$513)</f>
        <v>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cm="1">
        <f t="array" ref="J2587">LOOKUP(1,1/FREQUENCY(0,SIN((RADIANS($M$3:$M$513-H2587))/2)^2+SIN((RADIANS($N$3:$N$513-I2587))/2)^2*COS(RADIANS($M$3:$M$513))*COS(RADIANS(H2587))),$L$3:$L$513)</f>
        <v>241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cm="1">
        <f t="array" ref="J2588">LOOKUP(1,1/FREQUENCY(0,SIN((RADIANS($M$3:$M$513-H2588))/2)^2+SIN((RADIANS($N$3:$N$513-I2588))/2)^2*COS(RADIANS($M$3:$M$513))*COS(RADIANS(H2588))),$L$3:$L$513)</f>
        <v>482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cm="1">
        <f t="array" ref="J2589">LOOKUP(1,1/FREQUENCY(0,SIN((RADIANS($M$3:$M$513-H2589))/2)^2+SIN((RADIANS($N$3:$N$513-I2589))/2)^2*COS(RADIANS($M$3:$M$513))*COS(RADIANS(H2589))),$L$3:$L$513)</f>
        <v>492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cm="1">
        <f t="array" ref="J2590">LOOKUP(1,1/FREQUENCY(0,SIN((RADIANS($M$3:$M$513-H2590))/2)^2+SIN((RADIANS($N$3:$N$513-I2590))/2)^2*COS(RADIANS($M$3:$M$513))*COS(RADIANS(H2590))),$L$3:$L$513)</f>
        <v>482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cm="1">
        <f t="array" ref="J2591">LOOKUP(1,1/FREQUENCY(0,SIN((RADIANS($M$3:$M$513-H2591))/2)^2+SIN((RADIANS($N$3:$N$513-I2591))/2)^2*COS(RADIANS($M$3:$M$513))*COS(RADIANS(H2591))),$L$3:$L$513)</f>
        <v>384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cm="1">
        <f t="array" ref="J2592">LOOKUP(1,1/FREQUENCY(0,SIN((RADIANS($M$3:$M$513-H2592))/2)^2+SIN((RADIANS($N$3:$N$513-I2592))/2)^2*COS(RADIANS($M$3:$M$513))*COS(RADIANS(H2592))),$L$3:$L$513)</f>
        <v>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cm="1">
        <f t="array" ref="J2593">LOOKUP(1,1/FREQUENCY(0,SIN((RADIANS($M$3:$M$513-H2593))/2)^2+SIN((RADIANS($N$3:$N$513-I2593))/2)^2*COS(RADIANS($M$3:$M$513))*COS(RADIANS(H2593))),$L$3:$L$513)</f>
        <v>241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cm="1">
        <f t="array" ref="J2594">LOOKUP(1,1/FREQUENCY(0,SIN((RADIANS($M$3:$M$513-H2594))/2)^2+SIN((RADIANS($N$3:$N$513-I2594))/2)^2*COS(RADIANS($M$3:$M$513))*COS(RADIANS(H2594))),$L$3:$L$513)</f>
        <v>238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cm="1">
        <f t="array" ref="J2595">LOOKUP(1,1/FREQUENCY(0,SIN((RADIANS($M$3:$M$513-H2595))/2)^2+SIN((RADIANS($N$3:$N$513-I2595))/2)^2*COS(RADIANS($M$3:$M$513))*COS(RADIANS(H2595))),$L$3:$L$513)</f>
        <v>238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cm="1">
        <f t="array" ref="J2596">LOOKUP(1,1/FREQUENCY(0,SIN((RADIANS($M$3:$M$513-H2596))/2)^2+SIN((RADIANS($N$3:$N$513-I2596))/2)^2*COS(RADIANS($M$3:$M$513))*COS(RADIANS(H2596))),$L$3:$L$513)</f>
        <v>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cm="1">
        <f t="array" ref="J2597">LOOKUP(1,1/FREQUENCY(0,SIN((RADIANS($M$3:$M$513-H2597))/2)^2+SIN((RADIANS($N$3:$N$513-I2597))/2)^2*COS(RADIANS($M$3:$M$513))*COS(RADIANS(H2597))),$L$3:$L$513)</f>
        <v>250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cm="1">
        <f t="array" ref="J2598">LOOKUP(1,1/FREQUENCY(0,SIN((RADIANS($M$3:$M$513-H2598))/2)^2+SIN((RADIANS($N$3:$N$513-I2598))/2)^2*COS(RADIANS($M$3:$M$513))*COS(RADIANS(H2598))),$L$3:$L$513)</f>
        <v>238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cm="1">
        <f t="array" ref="J2599">LOOKUP(1,1/FREQUENCY(0,SIN((RADIANS($M$3:$M$513-H2599))/2)^2+SIN((RADIANS($N$3:$N$513-I2599))/2)^2*COS(RADIANS($M$3:$M$513))*COS(RADIANS(H2599))),$L$3:$L$513)</f>
        <v>238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cm="1">
        <f t="array" ref="J2600">LOOKUP(1,1/FREQUENCY(0,SIN((RADIANS($M$3:$M$513-H2600))/2)^2+SIN((RADIANS($N$3:$N$513-I2600))/2)^2*COS(RADIANS($M$3:$M$513))*COS(RADIANS(H2600))),$L$3:$L$513)</f>
        <v>238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cm="1">
        <f t="array" ref="J2601">LOOKUP(1,1/FREQUENCY(0,SIN((RADIANS($M$3:$M$513-H2601))/2)^2+SIN((RADIANS($N$3:$N$513-I2601))/2)^2*COS(RADIANS($M$3:$M$513))*COS(RADIANS(H2601))),$L$3:$L$513)</f>
        <v>237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cm="1">
        <f t="array" ref="J2602">LOOKUP(1,1/FREQUENCY(0,SIN((RADIANS($M$3:$M$513-H2602))/2)^2+SIN((RADIANS($N$3:$N$513-I2602))/2)^2*COS(RADIANS($M$3:$M$513))*COS(RADIANS(H2602))),$L$3:$L$513)</f>
        <v>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cm="1">
        <f t="array" ref="J2603">LOOKUP(1,1/FREQUENCY(0,SIN((RADIANS($M$3:$M$513-H2603))/2)^2+SIN((RADIANS($N$3:$N$513-I2603))/2)^2*COS(RADIANS($M$3:$M$513))*COS(RADIANS(H2603))),$L$3:$L$513)</f>
        <v>250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cm="1">
        <f t="array" ref="J2604">LOOKUP(1,1/FREQUENCY(0,SIN((RADIANS($M$3:$M$513-H2604))/2)^2+SIN((RADIANS($N$3:$N$513-I2604))/2)^2*COS(RADIANS($M$3:$M$513))*COS(RADIANS(H2604))),$L$3:$L$513)</f>
        <v>237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cm="1">
        <f t="array" ref="J2605">LOOKUP(1,1/FREQUENCY(0,SIN((RADIANS($M$3:$M$513-H2605))/2)^2+SIN((RADIANS($N$3:$N$513-I2605))/2)^2*COS(RADIANS($M$3:$M$513))*COS(RADIANS(H2605))),$L$3:$L$513)</f>
        <v>250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cm="1">
        <f t="array" ref="J2606">LOOKUP(1,1/FREQUENCY(0,SIN((RADIANS($M$3:$M$513-H2606))/2)^2+SIN((RADIANS($N$3:$N$513-I2606))/2)^2*COS(RADIANS($M$3:$M$513))*COS(RADIANS(H2606))),$L$3:$L$513)</f>
        <v>250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cm="1">
        <f t="array" ref="J2607">LOOKUP(1,1/FREQUENCY(0,SIN((RADIANS($M$3:$M$513-H2607))/2)^2+SIN((RADIANS($N$3:$N$513-I2607))/2)^2*COS(RADIANS($M$3:$M$513))*COS(RADIANS(H2607))),$L$3:$L$513)</f>
        <v>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cm="1">
        <f t="array" ref="J2608">LOOKUP(1,1/FREQUENCY(0,SIN((RADIANS($M$3:$M$513-H2608))/2)^2+SIN((RADIANS($N$3:$N$513-I2608))/2)^2*COS(RADIANS($M$3:$M$513))*COS(RADIANS(H2608))),$L$3:$L$513)</f>
        <v>238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cm="1">
        <f t="array" ref="J2609">LOOKUP(1,1/FREQUENCY(0,SIN((RADIANS($M$3:$M$513-H2609))/2)^2+SIN((RADIANS($N$3:$N$513-I2609))/2)^2*COS(RADIANS($M$3:$M$513))*COS(RADIANS(H2609))),$L$3:$L$513)</f>
        <v>237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cm="1">
        <f t="array" ref="J2610">LOOKUP(1,1/FREQUENCY(0,SIN((RADIANS($M$3:$M$513-H2610))/2)^2+SIN((RADIANS($N$3:$N$513-I2610))/2)^2*COS(RADIANS($M$3:$M$513))*COS(RADIANS(H2610))),$L$3:$L$513)</f>
        <v>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cm="1">
        <f t="array" ref="J2611">LOOKUP(1,1/FREQUENCY(0,SIN((RADIANS($M$3:$M$513-H2611))/2)^2+SIN((RADIANS($N$3:$N$513-I2611))/2)^2*COS(RADIANS($M$3:$M$513))*COS(RADIANS(H2611))),$L$3:$L$513)</f>
        <v>390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cm="1">
        <f t="array" ref="J2612">LOOKUP(1,1/FREQUENCY(0,SIN((RADIANS($M$3:$M$513-H2612))/2)^2+SIN((RADIANS($N$3:$N$513-I2612))/2)^2*COS(RADIANS($M$3:$M$513))*COS(RADIANS(H2612))),$L$3:$L$513)</f>
        <v>390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cm="1">
        <f t="array" ref="J2613">LOOKUP(1,1/FREQUENCY(0,SIN((RADIANS($M$3:$M$513-H2613))/2)^2+SIN((RADIANS($N$3:$N$513-I2613))/2)^2*COS(RADIANS($M$3:$M$513))*COS(RADIANS(H2613))),$L$3:$L$513)</f>
        <v>483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cm="1">
        <f t="array" ref="J2614">LOOKUP(1,1/FREQUENCY(0,SIN((RADIANS($M$3:$M$513-H2614))/2)^2+SIN((RADIANS($N$3:$N$513-I2614))/2)^2*COS(RADIANS($M$3:$M$513))*COS(RADIANS(H2614))),$L$3:$L$513)</f>
        <v>384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cm="1">
        <f t="array" ref="J2615">LOOKUP(1,1/FREQUENCY(0,SIN((RADIANS($M$3:$M$513-H2615))/2)^2+SIN((RADIANS($N$3:$N$513-I2615))/2)^2*COS(RADIANS($M$3:$M$513))*COS(RADIANS(H2615))),$L$3:$L$513)</f>
        <v>505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cm="1">
        <f t="array" ref="J2616">LOOKUP(1,1/FREQUENCY(0,SIN((RADIANS($M$3:$M$513-H2616))/2)^2+SIN((RADIANS($N$3:$N$513-I2616))/2)^2*COS(RADIANS($M$3:$M$513))*COS(RADIANS(H2616))),$L$3:$L$513)</f>
        <v>390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cm="1">
        <f t="array" ref="J2617">LOOKUP(1,1/FREQUENCY(0,SIN((RADIANS($M$3:$M$513-H2617))/2)^2+SIN((RADIANS($N$3:$N$513-I2617))/2)^2*COS(RADIANS($M$3:$M$513))*COS(RADIANS(H2617))),$L$3:$L$513)</f>
        <v>390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cm="1">
        <f t="array" ref="J2618">LOOKUP(1,1/FREQUENCY(0,SIN((RADIANS($M$3:$M$513-H2618))/2)^2+SIN((RADIANS($N$3:$N$513-I2618))/2)^2*COS(RADIANS($M$3:$M$513))*COS(RADIANS(H2618))),$L$3:$L$513)</f>
        <v>390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cm="1">
        <f t="array" ref="J2619">LOOKUP(1,1/FREQUENCY(0,SIN((RADIANS($M$3:$M$513-H2619))/2)^2+SIN((RADIANS($N$3:$N$513-I2619))/2)^2*COS(RADIANS($M$3:$M$513))*COS(RADIANS(H2619))),$L$3:$L$513)</f>
        <v>384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cm="1">
        <f t="array" ref="J2620">LOOKUP(1,1/FREQUENCY(0,SIN((RADIANS($M$3:$M$513-H2620))/2)^2+SIN((RADIANS($N$3:$N$513-I2620))/2)^2*COS(RADIANS($M$3:$M$513))*COS(RADIANS(H2620))),$L$3:$L$513)</f>
        <v>390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cm="1">
        <f t="array" ref="J2621">LOOKUP(1,1/FREQUENCY(0,SIN((RADIANS($M$3:$M$513-H2621))/2)^2+SIN((RADIANS($N$3:$N$513-I2621))/2)^2*COS(RADIANS($M$3:$M$513))*COS(RADIANS(H2621))),$L$3:$L$513)</f>
        <v>384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cm="1">
        <f t="array" ref="J2622">LOOKUP(1,1/FREQUENCY(0,SIN((RADIANS($M$3:$M$513-H2622))/2)^2+SIN((RADIANS($N$3:$N$513-I2622))/2)^2*COS(RADIANS($M$3:$M$513))*COS(RADIANS(H2622))),$L$3:$L$513)</f>
        <v>390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cm="1">
        <f t="array" ref="J2623">LOOKUP(1,1/FREQUENCY(0,SIN((RADIANS($M$3:$M$513-H2623))/2)^2+SIN((RADIANS($N$3:$N$513-I2623))/2)^2*COS(RADIANS($M$3:$M$513))*COS(RADIANS(H2623))),$L$3:$L$513)</f>
        <v>241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cm="1">
        <f t="array" ref="J2624">LOOKUP(1,1/FREQUENCY(0,SIN((RADIANS($M$3:$M$513-H2624))/2)^2+SIN((RADIANS($N$3:$N$513-I2624))/2)^2*COS(RADIANS($M$3:$M$513))*COS(RADIANS(H2624))),$L$3:$L$513)</f>
        <v>482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cm="1">
        <f t="array" ref="J2625">LOOKUP(1,1/FREQUENCY(0,SIN((RADIANS($M$3:$M$513-H2625))/2)^2+SIN((RADIANS($N$3:$N$513-I2625))/2)^2*COS(RADIANS($M$3:$M$513))*COS(RADIANS(H2625))),$L$3:$L$513)</f>
        <v>505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cm="1">
        <f t="array" ref="J2626">LOOKUP(1,1/FREQUENCY(0,SIN((RADIANS($M$3:$M$513-H2626))/2)^2+SIN((RADIANS($N$3:$N$513-I2626))/2)^2*COS(RADIANS($M$3:$M$513))*COS(RADIANS(H2626))),$L$3:$L$513)</f>
        <v>390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cm="1">
        <f t="array" ref="J2627">LOOKUP(1,1/FREQUENCY(0,SIN((RADIANS($M$3:$M$513-H2627))/2)^2+SIN((RADIANS($N$3:$N$513-I2627))/2)^2*COS(RADIANS($M$3:$M$513))*COS(RADIANS(H2627))),$L$3:$L$513)</f>
        <v>390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cm="1">
        <f t="array" ref="J2628">LOOKUP(1,1/FREQUENCY(0,SIN((RADIANS($M$3:$M$513-H2628))/2)^2+SIN((RADIANS($N$3:$N$513-I2628))/2)^2*COS(RADIANS($M$3:$M$513))*COS(RADIANS(H2628))),$L$3:$L$513)</f>
        <v>390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cm="1">
        <f t="array" ref="J2629">LOOKUP(1,1/FREQUENCY(0,SIN((RADIANS($M$3:$M$513-H2629))/2)^2+SIN((RADIANS($N$3:$N$513-I2629))/2)^2*COS(RADIANS($M$3:$M$513))*COS(RADIANS(H2629))),$L$3:$L$513)</f>
        <v>384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cm="1">
        <f t="array" ref="J2630">LOOKUP(1,1/FREQUENCY(0,SIN((RADIANS($M$3:$M$513-H2630))/2)^2+SIN((RADIANS($N$3:$N$513-I2630))/2)^2*COS(RADIANS($M$3:$M$513))*COS(RADIANS(H2630))),$L$3:$L$513)</f>
        <v>390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cm="1">
        <f t="array" ref="J2631">LOOKUP(1,1/FREQUENCY(0,SIN((RADIANS($M$3:$M$513-H2631))/2)^2+SIN((RADIANS($N$3:$N$513-I2631))/2)^2*COS(RADIANS($M$3:$M$513))*COS(RADIANS(H2631))),$L$3:$L$513)</f>
        <v>390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cm="1">
        <f t="array" ref="J2632">LOOKUP(1,1/FREQUENCY(0,SIN((RADIANS($M$3:$M$513-H2632))/2)^2+SIN((RADIANS($N$3:$N$513-I2632))/2)^2*COS(RADIANS($M$3:$M$513))*COS(RADIANS(H2632))),$L$3:$L$513)</f>
        <v>505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cm="1">
        <f t="array" ref="J2633">LOOKUP(1,1/FREQUENCY(0,SIN((RADIANS($M$3:$M$513-H2633))/2)^2+SIN((RADIANS($N$3:$N$513-I2633))/2)^2*COS(RADIANS($M$3:$M$513))*COS(RADIANS(H2633))),$L$3:$L$513)</f>
        <v>483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cm="1">
        <f t="array" ref="J2634">LOOKUP(1,1/FREQUENCY(0,SIN((RADIANS($M$3:$M$513-H2634))/2)^2+SIN((RADIANS($N$3:$N$513-I2634))/2)^2*COS(RADIANS($M$3:$M$513))*COS(RADIANS(H2634))),$L$3:$L$513)</f>
        <v>390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cm="1">
        <f t="array" ref="J2635">LOOKUP(1,1/FREQUENCY(0,SIN((RADIANS($M$3:$M$513-H2635))/2)^2+SIN((RADIANS($N$3:$N$513-I2635))/2)^2*COS(RADIANS($M$3:$M$513))*COS(RADIANS(H2635))),$L$3:$L$513)</f>
        <v>390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cm="1">
        <f t="array" ref="J2636">LOOKUP(1,1/FREQUENCY(0,SIN((RADIANS($M$3:$M$513-H2636))/2)^2+SIN((RADIANS($N$3:$N$513-I2636))/2)^2*COS(RADIANS($M$3:$M$513))*COS(RADIANS(H2636))),$L$3:$L$513)</f>
        <v>279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cm="1">
        <f t="array" ref="J2637">LOOKUP(1,1/FREQUENCY(0,SIN((RADIANS($M$3:$M$513-H2637))/2)^2+SIN((RADIANS($N$3:$N$513-I2637))/2)^2*COS(RADIANS($M$3:$M$513))*COS(RADIANS(H2637))),$L$3:$L$513)</f>
        <v>505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cm="1">
        <f t="array" ref="J2638">LOOKUP(1,1/FREQUENCY(0,SIN((RADIANS($M$3:$M$513-H2638))/2)^2+SIN((RADIANS($N$3:$N$513-I2638))/2)^2*COS(RADIANS($M$3:$M$513))*COS(RADIANS(H2638))),$L$3:$L$513)</f>
        <v>279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cm="1">
        <f t="array" ref="J2639">LOOKUP(1,1/FREQUENCY(0,SIN((RADIANS($M$3:$M$513-H2639))/2)^2+SIN((RADIANS($N$3:$N$513-I2639))/2)^2*COS(RADIANS($M$3:$M$513))*COS(RADIANS(H2639))),$L$3:$L$513)</f>
        <v>505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cm="1">
        <f t="array" ref="J2640">LOOKUP(1,1/FREQUENCY(0,SIN((RADIANS($M$3:$M$513-H2640))/2)^2+SIN((RADIANS($N$3:$N$513-I2640))/2)^2*COS(RADIANS($M$3:$M$513))*COS(RADIANS(H2640))),$L$3:$L$513)</f>
        <v>505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cm="1">
        <f t="array" ref="J2641">LOOKUP(1,1/FREQUENCY(0,SIN((RADIANS($M$3:$M$513-H2641))/2)^2+SIN((RADIANS($N$3:$N$513-I2641))/2)^2*COS(RADIANS($M$3:$M$513))*COS(RADIANS(H2641))),$L$3:$L$513)</f>
        <v>279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cm="1">
        <f t="array" ref="J2642">LOOKUP(1,1/FREQUENCY(0,SIN((RADIANS($M$3:$M$513-H2642))/2)^2+SIN((RADIANS($N$3:$N$513-I2642))/2)^2*COS(RADIANS($M$3:$M$513))*COS(RADIANS(H2642))),$L$3:$L$513)</f>
        <v>505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cm="1">
        <f t="array" ref="J2643">LOOKUP(1,1/FREQUENCY(0,SIN((RADIANS($M$3:$M$513-H2643))/2)^2+SIN((RADIANS($N$3:$N$513-I2643))/2)^2*COS(RADIANS($M$3:$M$513))*COS(RADIANS(H2643))),$L$3:$L$513)</f>
        <v>505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cm="1">
        <f t="array" ref="J2644">LOOKUP(1,1/FREQUENCY(0,SIN((RADIANS($M$3:$M$513-H2644))/2)^2+SIN((RADIANS($N$3:$N$513-I2644))/2)^2*COS(RADIANS($M$3:$M$513))*COS(RADIANS(H2644))),$L$3:$L$513)</f>
        <v>505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cm="1">
        <f t="array" ref="J2645">LOOKUP(1,1/FREQUENCY(0,SIN((RADIANS($M$3:$M$513-H2645))/2)^2+SIN((RADIANS($N$3:$N$513-I2645))/2)^2*COS(RADIANS($M$3:$M$513))*COS(RADIANS(H2645))),$L$3:$L$513)</f>
        <v>279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cm="1">
        <f t="array" ref="J2646">LOOKUP(1,1/FREQUENCY(0,SIN((RADIANS($M$3:$M$513-H2646))/2)^2+SIN((RADIANS($N$3:$N$513-I2646))/2)^2*COS(RADIANS($M$3:$M$513))*COS(RADIANS(H2646))),$L$3:$L$513)</f>
        <v>505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cm="1">
        <f t="array" ref="J2647">LOOKUP(1,1/FREQUENCY(0,SIN((RADIANS($M$3:$M$513-H2647))/2)^2+SIN((RADIANS($N$3:$N$513-I2647))/2)^2*COS(RADIANS($M$3:$M$513))*COS(RADIANS(H2647))),$L$3:$L$513)</f>
        <v>505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cm="1">
        <f t="array" ref="J2648">LOOKUP(1,1/FREQUENCY(0,SIN((RADIANS($M$3:$M$513-H2648))/2)^2+SIN((RADIANS($N$3:$N$513-I2648))/2)^2*COS(RADIANS($M$3:$M$513))*COS(RADIANS(H2648))),$L$3:$L$513)</f>
        <v>279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cm="1">
        <f t="array" ref="J2649">LOOKUP(1,1/FREQUENCY(0,SIN((RADIANS($M$3:$M$513-H2649))/2)^2+SIN((RADIANS($N$3:$N$513-I2649))/2)^2*COS(RADIANS($M$3:$M$513))*COS(RADIANS(H2649))),$L$3:$L$513)</f>
        <v>505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cm="1">
        <f t="array" ref="J2650">LOOKUP(1,1/FREQUENCY(0,SIN((RADIANS($M$3:$M$513-H2650))/2)^2+SIN((RADIANS($N$3:$N$513-I2650))/2)^2*COS(RADIANS($M$3:$M$513))*COS(RADIANS(H2650))),$L$3:$L$513)</f>
        <v>279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cm="1">
        <f t="array" ref="J2651">LOOKUP(1,1/FREQUENCY(0,SIN((RADIANS($M$3:$M$513-H2651))/2)^2+SIN((RADIANS($N$3:$N$513-I2651))/2)^2*COS(RADIANS($M$3:$M$513))*COS(RADIANS(H2651))),$L$3:$L$513)</f>
        <v>279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cm="1">
        <f t="array" ref="J2652">LOOKUP(1,1/FREQUENCY(0,SIN((RADIANS($M$3:$M$513-H2652))/2)^2+SIN((RADIANS($N$3:$N$513-I2652))/2)^2*COS(RADIANS($M$3:$M$513))*COS(RADIANS(H2652))),$L$3:$L$513)</f>
        <v>279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cm="1">
        <f t="array" ref="J2653">LOOKUP(1,1/FREQUENCY(0,SIN((RADIANS($M$3:$M$513-H2653))/2)^2+SIN((RADIANS($N$3:$N$513-I2653))/2)^2*COS(RADIANS($M$3:$M$513))*COS(RADIANS(H2653))),$L$3:$L$513)</f>
        <v>279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cm="1">
        <f t="array" ref="J2654">LOOKUP(1,1/FREQUENCY(0,SIN((RADIANS($M$3:$M$513-H2654))/2)^2+SIN((RADIANS($N$3:$N$513-I2654))/2)^2*COS(RADIANS($M$3:$M$513))*COS(RADIANS(H2654))),$L$3:$L$513)</f>
        <v>505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cm="1">
        <f t="array" ref="J2655">LOOKUP(1,1/FREQUENCY(0,SIN((RADIANS($M$3:$M$513-H2655))/2)^2+SIN((RADIANS($N$3:$N$513-I2655))/2)^2*COS(RADIANS($M$3:$M$513))*COS(RADIANS(H2655))),$L$3:$L$513)</f>
        <v>265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cm="1">
        <f t="array" ref="J2656">LOOKUP(1,1/FREQUENCY(0,SIN((RADIANS($M$3:$M$513-H2656))/2)^2+SIN((RADIANS($N$3:$N$513-I2656))/2)^2*COS(RADIANS($M$3:$M$513))*COS(RADIANS(H2656))),$L$3:$L$513)</f>
        <v>265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cm="1">
        <f t="array" ref="J2657">LOOKUP(1,1/FREQUENCY(0,SIN((RADIANS($M$3:$M$513-H2657))/2)^2+SIN((RADIANS($N$3:$N$513-I2657))/2)^2*COS(RADIANS($M$3:$M$513))*COS(RADIANS(H2657))),$L$3:$L$513)</f>
        <v>265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cm="1">
        <f t="array" ref="J2658">LOOKUP(1,1/FREQUENCY(0,SIN((RADIANS($M$3:$M$513-H2658))/2)^2+SIN((RADIANS($N$3:$N$513-I2658))/2)^2*COS(RADIANS($M$3:$M$513))*COS(RADIANS(H2658))),$L$3:$L$513)</f>
        <v>265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cm="1">
        <f t="array" ref="J2659">LOOKUP(1,1/FREQUENCY(0,SIN((RADIANS($M$3:$M$513-H2659))/2)^2+SIN((RADIANS($N$3:$N$513-I2659))/2)^2*COS(RADIANS($M$3:$M$513))*COS(RADIANS(H2659))),$L$3:$L$513)</f>
        <v>265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cm="1">
        <f t="array" ref="J2660">LOOKUP(1,1/FREQUENCY(0,SIN((RADIANS($M$3:$M$513-H2660))/2)^2+SIN((RADIANS($N$3:$N$513-I2660))/2)^2*COS(RADIANS($M$3:$M$513))*COS(RADIANS(H2660))),$L$3:$L$513)</f>
        <v>265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cm="1">
        <f t="array" ref="J2661">LOOKUP(1,1/FREQUENCY(0,SIN((RADIANS($M$3:$M$513-H2661))/2)^2+SIN((RADIANS($N$3:$N$513-I2661))/2)^2*COS(RADIANS($M$3:$M$513))*COS(RADIANS(H2661))),$L$3:$L$513)</f>
        <v>265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cm="1">
        <f t="array" ref="J2662">LOOKUP(1,1/FREQUENCY(0,SIN((RADIANS($M$3:$M$513-H2662))/2)^2+SIN((RADIANS($N$3:$N$513-I2662))/2)^2*COS(RADIANS($M$3:$M$513))*COS(RADIANS(H2662))),$L$3:$L$513)</f>
        <v>265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cm="1">
        <f t="array" ref="J2663">LOOKUP(1,1/FREQUENCY(0,SIN((RADIANS($M$3:$M$513-H2663))/2)^2+SIN((RADIANS($N$3:$N$513-I2663))/2)^2*COS(RADIANS($M$3:$M$513))*COS(RADIANS(H2663))),$L$3:$L$513)</f>
        <v>265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cm="1">
        <f t="array" ref="J2664">LOOKUP(1,1/FREQUENCY(0,SIN((RADIANS($M$3:$M$513-H2664))/2)^2+SIN((RADIANS($N$3:$N$513-I2664))/2)^2*COS(RADIANS($M$3:$M$513))*COS(RADIANS(H2664))),$L$3:$L$513)</f>
        <v>265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cm="1">
        <f t="array" ref="J2665">LOOKUP(1,1/FREQUENCY(0,SIN((RADIANS($M$3:$M$513-H2665))/2)^2+SIN((RADIANS($N$3:$N$513-I2665))/2)^2*COS(RADIANS($M$3:$M$513))*COS(RADIANS(H2665))),$L$3:$L$513)</f>
        <v>265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cm="1">
        <f t="array" ref="J2666">LOOKUP(1,1/FREQUENCY(0,SIN((RADIANS($M$3:$M$513-H2666))/2)^2+SIN((RADIANS($N$3:$N$513-I2666))/2)^2*COS(RADIANS($M$3:$M$513))*COS(RADIANS(H2666))),$L$3:$L$513)</f>
        <v>279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cm="1">
        <f t="array" ref="J2667">LOOKUP(1,1/FREQUENCY(0,SIN((RADIANS($M$3:$M$513-H2667))/2)^2+SIN((RADIANS($N$3:$N$513-I2667))/2)^2*COS(RADIANS($M$3:$M$513))*COS(RADIANS(H2667))),$L$3:$L$513)</f>
        <v>505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cm="1">
        <f t="array" ref="J2668">LOOKUP(1,1/FREQUENCY(0,SIN((RADIANS($M$3:$M$513-H2668))/2)^2+SIN((RADIANS($N$3:$N$513-I2668))/2)^2*COS(RADIANS($M$3:$M$513))*COS(RADIANS(H2668))),$L$3:$L$513)</f>
        <v>505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cm="1">
        <f t="array" ref="J2669">LOOKUP(1,1/FREQUENCY(0,SIN((RADIANS($M$3:$M$513-H2669))/2)^2+SIN((RADIANS($N$3:$N$513-I2669))/2)^2*COS(RADIANS($M$3:$M$513))*COS(RADIANS(H2669))),$L$3:$L$513)</f>
        <v>265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cm="1">
        <f t="array" ref="J2670">LOOKUP(1,1/FREQUENCY(0,SIN((RADIANS($M$3:$M$513-H2670))/2)^2+SIN((RADIANS($N$3:$N$513-I2670))/2)^2*COS(RADIANS($M$3:$M$513))*COS(RADIANS(H2670))),$L$3:$L$513)</f>
        <v>265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cm="1">
        <f t="array" ref="J2671">LOOKUP(1,1/FREQUENCY(0,SIN((RADIANS($M$3:$M$513-H2671))/2)^2+SIN((RADIANS($N$3:$N$513-I2671))/2)^2*COS(RADIANS($M$3:$M$513))*COS(RADIANS(H2671))),$L$3:$L$513)</f>
        <v>505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cm="1">
        <f t="array" ref="J2672">LOOKUP(1,1/FREQUENCY(0,SIN((RADIANS($M$3:$M$513-H2672))/2)^2+SIN((RADIANS($N$3:$N$513-I2672))/2)^2*COS(RADIANS($M$3:$M$513))*COS(RADIANS(H2672))),$L$3:$L$513)</f>
        <v>265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cm="1">
        <f t="array" ref="J2673">LOOKUP(1,1/FREQUENCY(0,SIN((RADIANS($M$3:$M$513-H2673))/2)^2+SIN((RADIANS($N$3:$N$513-I2673))/2)^2*COS(RADIANS($M$3:$M$513))*COS(RADIANS(H2673))),$L$3:$L$513)</f>
        <v>265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cm="1">
        <f t="array" ref="J2674">LOOKUP(1,1/FREQUENCY(0,SIN((RADIANS($M$3:$M$513-H2674))/2)^2+SIN((RADIANS($N$3:$N$513-I2674))/2)^2*COS(RADIANS($M$3:$M$513))*COS(RADIANS(H2674))),$L$3:$L$513)</f>
        <v>265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cm="1">
        <f t="array" ref="J2675">LOOKUP(1,1/FREQUENCY(0,SIN((RADIANS($M$3:$M$513-H2675))/2)^2+SIN((RADIANS($N$3:$N$513-I2675))/2)^2*COS(RADIANS($M$3:$M$513))*COS(RADIANS(H2675))),$L$3:$L$513)</f>
        <v>505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cm="1">
        <f t="array" ref="J2676">LOOKUP(1,1/FREQUENCY(0,SIN((RADIANS($M$3:$M$513-H2676))/2)^2+SIN((RADIANS($N$3:$N$513-I2676))/2)^2*COS(RADIANS($M$3:$M$513))*COS(RADIANS(H2676))),$L$3:$L$513)</f>
        <v>505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cm="1">
        <f t="array" ref="J2677">LOOKUP(1,1/FREQUENCY(0,SIN((RADIANS($M$3:$M$513-H2677))/2)^2+SIN((RADIANS($N$3:$N$513-I2677))/2)^2*COS(RADIANS($M$3:$M$513))*COS(RADIANS(H2677))),$L$3:$L$513)</f>
        <v>238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cm="1">
        <f t="array" ref="J2678">LOOKUP(1,1/FREQUENCY(0,SIN((RADIANS($M$3:$M$513-H2678))/2)^2+SIN((RADIANS($N$3:$N$513-I2678))/2)^2*COS(RADIANS($M$3:$M$513))*COS(RADIANS(H2678))),$L$3:$L$513)</f>
        <v>238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cm="1">
        <f t="array" ref="J2679">LOOKUP(1,1/FREQUENCY(0,SIN((RADIANS($M$3:$M$513-H2679))/2)^2+SIN((RADIANS($N$3:$N$513-I2679))/2)^2*COS(RADIANS($M$3:$M$513))*COS(RADIANS(H2679))),$L$3:$L$513)</f>
        <v>238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cm="1">
        <f t="array" ref="J2680">LOOKUP(1,1/FREQUENCY(0,SIN((RADIANS($M$3:$M$513-H2680))/2)^2+SIN((RADIANS($N$3:$N$513-I2680))/2)^2*COS(RADIANS($M$3:$M$513))*COS(RADIANS(H2680))),$L$3:$L$513)</f>
        <v>238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cm="1">
        <f t="array" ref="J2681">LOOKUP(1,1/FREQUENCY(0,SIN((RADIANS($M$3:$M$513-H2681))/2)^2+SIN((RADIANS($N$3:$N$513-I2681))/2)^2*COS(RADIANS($M$3:$M$513))*COS(RADIANS(H2681))),$L$3:$L$513)</f>
        <v>238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cm="1">
        <f t="array" ref="J2682">LOOKUP(1,1/FREQUENCY(0,SIN((RADIANS($M$3:$M$513-H2682))/2)^2+SIN((RADIANS($N$3:$N$513-I2682))/2)^2*COS(RADIANS($M$3:$M$513))*COS(RADIANS(H2682))),$L$3:$L$513)</f>
        <v>238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cm="1">
        <f t="array" ref="J2683">LOOKUP(1,1/FREQUENCY(0,SIN((RADIANS($M$3:$M$513-H2683))/2)^2+SIN((RADIANS($N$3:$N$513-I2683))/2)^2*COS(RADIANS($M$3:$M$513))*COS(RADIANS(H2683))),$L$3:$L$513)</f>
        <v>238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cm="1">
        <f t="array" ref="J2684">LOOKUP(1,1/FREQUENCY(0,SIN((RADIANS($M$3:$M$513-H2684))/2)^2+SIN((RADIANS($N$3:$N$513-I2684))/2)^2*COS(RADIANS($M$3:$M$513))*COS(RADIANS(H2684))),$L$3:$L$513)</f>
        <v>238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cm="1">
        <f t="array" ref="J2685">LOOKUP(1,1/FREQUENCY(0,SIN((RADIANS($M$3:$M$513-H2685))/2)^2+SIN((RADIANS($N$3:$N$513-I2685))/2)^2*COS(RADIANS($M$3:$M$513))*COS(RADIANS(H2685))),$L$3:$L$513)</f>
        <v>238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cm="1">
        <f t="array" ref="J2686">LOOKUP(1,1/FREQUENCY(0,SIN((RADIANS($M$3:$M$513-H2686))/2)^2+SIN((RADIANS($N$3:$N$513-I2686))/2)^2*COS(RADIANS($M$3:$M$513))*COS(RADIANS(H2686))),$L$3:$L$513)</f>
        <v>238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cm="1">
        <f t="array" ref="J2687">LOOKUP(1,1/FREQUENCY(0,SIN((RADIANS($M$3:$M$513-H2687))/2)^2+SIN((RADIANS($N$3:$N$513-I2687))/2)^2*COS(RADIANS($M$3:$M$513))*COS(RADIANS(H2687))),$L$3:$L$513)</f>
        <v>238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cm="1">
        <f t="array" ref="J2688">LOOKUP(1,1/FREQUENCY(0,SIN((RADIANS($M$3:$M$513-H2688))/2)^2+SIN((RADIANS($N$3:$N$513-I2688))/2)^2*COS(RADIANS($M$3:$M$513))*COS(RADIANS(H2688))),$L$3:$L$513)</f>
        <v>238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cm="1">
        <f t="array" ref="J2689">LOOKUP(1,1/FREQUENCY(0,SIN((RADIANS($M$3:$M$513-H2689))/2)^2+SIN((RADIANS($N$3:$N$513-I2689))/2)^2*COS(RADIANS($M$3:$M$513))*COS(RADIANS(H2689))),$L$3:$L$513)</f>
        <v>238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cm="1">
        <f t="array" ref="J2690">LOOKUP(1,1/FREQUENCY(0,SIN((RADIANS($M$3:$M$513-H2690))/2)^2+SIN((RADIANS($N$3:$N$513-I2690))/2)^2*COS(RADIANS($M$3:$M$513))*COS(RADIANS(H2690))),$L$3:$L$513)</f>
        <v>238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cm="1">
        <f t="array" ref="J2691">LOOKUP(1,1/FREQUENCY(0,SIN((RADIANS($M$3:$M$513-H2691))/2)^2+SIN((RADIANS($N$3:$N$513-I2691))/2)^2*COS(RADIANS($M$3:$M$513))*COS(RADIANS(H2691))),$L$3:$L$513)</f>
        <v>238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cm="1">
        <f t="array" ref="J2692">LOOKUP(1,1/FREQUENCY(0,SIN((RADIANS($M$3:$M$513-H2692))/2)^2+SIN((RADIANS($N$3:$N$513-I2692))/2)^2*COS(RADIANS($M$3:$M$513))*COS(RADIANS(H2692))),$L$3:$L$513)</f>
        <v>238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cm="1">
        <f t="array" ref="J2693">LOOKUP(1,1/FREQUENCY(0,SIN((RADIANS($M$3:$M$513-H2693))/2)^2+SIN((RADIANS($N$3:$N$513-I2693))/2)^2*COS(RADIANS($M$3:$M$513))*COS(RADIANS(H2693))),$L$3:$L$513)</f>
        <v>238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cm="1">
        <f t="array" ref="J2694">LOOKUP(1,1/FREQUENCY(0,SIN((RADIANS($M$3:$M$513-H2694))/2)^2+SIN((RADIANS($N$3:$N$513-I2694))/2)^2*COS(RADIANS($M$3:$M$513))*COS(RADIANS(H2694))),$L$3:$L$513)</f>
        <v>238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cm="1">
        <f t="array" ref="J2695">LOOKUP(1,1/FREQUENCY(0,SIN((RADIANS($M$3:$M$513-H2695))/2)^2+SIN((RADIANS($N$3:$N$513-I2695))/2)^2*COS(RADIANS($M$3:$M$513))*COS(RADIANS(H2695))),$L$3:$L$513)</f>
        <v>238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cm="1">
        <f t="array" ref="J2696">LOOKUP(1,1/FREQUENCY(0,SIN((RADIANS($M$3:$M$513-H2696))/2)^2+SIN((RADIANS($N$3:$N$513-I2696))/2)^2*COS(RADIANS($M$3:$M$513))*COS(RADIANS(H2696))),$L$3:$L$513)</f>
        <v>279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cm="1">
        <f t="array" ref="J2697">LOOKUP(1,1/FREQUENCY(0,SIN((RADIANS($M$3:$M$513-H2697))/2)^2+SIN((RADIANS($N$3:$N$513-I2697))/2)^2*COS(RADIANS($M$3:$M$513))*COS(RADIANS(H2697))),$L$3:$L$513)</f>
        <v>265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cm="1">
        <f t="array" ref="J2698">LOOKUP(1,1/FREQUENCY(0,SIN((RADIANS($M$3:$M$513-H2698))/2)^2+SIN((RADIANS($N$3:$N$513-I2698))/2)^2*COS(RADIANS($M$3:$M$513))*COS(RADIANS(H2698))),$L$3:$L$513)</f>
        <v>265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cm="1">
        <f t="array" ref="J2699">LOOKUP(1,1/FREQUENCY(0,SIN((RADIANS($M$3:$M$513-H2699))/2)^2+SIN((RADIANS($N$3:$N$513-I2699))/2)^2*COS(RADIANS($M$3:$M$513))*COS(RADIANS(H2699))),$L$3:$L$513)</f>
        <v>265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cm="1">
        <f t="array" ref="J2700">LOOKUP(1,1/FREQUENCY(0,SIN((RADIANS($M$3:$M$513-H2700))/2)^2+SIN((RADIANS($N$3:$N$513-I2700))/2)^2*COS(RADIANS($M$3:$M$513))*COS(RADIANS(H2700))),$L$3:$L$513)</f>
        <v>265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cm="1">
        <f t="array" ref="J2701">LOOKUP(1,1/FREQUENCY(0,SIN((RADIANS($M$3:$M$513-H2701))/2)^2+SIN((RADIANS($N$3:$N$513-I2701))/2)^2*COS(RADIANS($M$3:$M$513))*COS(RADIANS(H2701))),$L$3:$L$513)</f>
        <v>279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cm="1">
        <f t="array" ref="J2702">LOOKUP(1,1/FREQUENCY(0,SIN((RADIANS($M$3:$M$513-H2702))/2)^2+SIN((RADIANS($N$3:$N$513-I2702))/2)^2*COS(RADIANS($M$3:$M$513))*COS(RADIANS(H2702))),$L$3:$L$513)</f>
        <v>279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cm="1">
        <f t="array" ref="J2703">LOOKUP(1,1/FREQUENCY(0,SIN((RADIANS($M$3:$M$513-H2703))/2)^2+SIN((RADIANS($N$3:$N$513-I2703))/2)^2*COS(RADIANS($M$3:$M$513))*COS(RADIANS(H2703))),$L$3:$L$513)</f>
        <v>279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cm="1">
        <f t="array" ref="J2704">LOOKUP(1,1/FREQUENCY(0,SIN((RADIANS($M$3:$M$513-H2704))/2)^2+SIN((RADIANS($N$3:$N$513-I2704))/2)^2*COS(RADIANS($M$3:$M$513))*COS(RADIANS(H2704))),$L$3:$L$513)</f>
        <v>279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cm="1">
        <f t="array" ref="J2705">LOOKUP(1,1/FREQUENCY(0,SIN((RADIANS($M$3:$M$513-H2705))/2)^2+SIN((RADIANS($N$3:$N$513-I2705))/2)^2*COS(RADIANS($M$3:$M$513))*COS(RADIANS(H2705))),$L$3:$L$513)</f>
        <v>279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cm="1">
        <f t="array" ref="J2706">LOOKUP(1,1/FREQUENCY(0,SIN((RADIANS($M$3:$M$513-H2706))/2)^2+SIN((RADIANS($N$3:$N$513-I2706))/2)^2*COS(RADIANS($M$3:$M$513))*COS(RADIANS(H2706))),$L$3:$L$513)</f>
        <v>279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cm="1">
        <f t="array" ref="J2707">LOOKUP(1,1/FREQUENCY(0,SIN((RADIANS($M$3:$M$513-H2707))/2)^2+SIN((RADIANS($N$3:$N$513-I2707))/2)^2*COS(RADIANS($M$3:$M$513))*COS(RADIANS(H2707))),$L$3:$L$513)</f>
        <v>279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cm="1">
        <f t="array" ref="J2708">LOOKUP(1,1/FREQUENCY(0,SIN((RADIANS($M$3:$M$513-H2708))/2)^2+SIN((RADIANS($N$3:$N$513-I2708))/2)^2*COS(RADIANS($M$3:$M$513))*COS(RADIANS(H2708))),$L$3:$L$513)</f>
        <v>279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cm="1">
        <f t="array" ref="J2709">LOOKUP(1,1/FREQUENCY(0,SIN((RADIANS($M$3:$M$513-H2709))/2)^2+SIN((RADIANS($N$3:$N$513-I2709))/2)^2*COS(RADIANS($M$3:$M$513))*COS(RADIANS(H2709))),$L$3:$L$513)</f>
        <v>279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cm="1">
        <f t="array" ref="J2710">LOOKUP(1,1/FREQUENCY(0,SIN((RADIANS($M$3:$M$513-H2710))/2)^2+SIN((RADIANS($N$3:$N$513-I2710))/2)^2*COS(RADIANS($M$3:$M$513))*COS(RADIANS(H2710))),$L$3:$L$513)</f>
        <v>279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cm="1">
        <f t="array" ref="J2711">LOOKUP(1,1/FREQUENCY(0,SIN((RADIANS($M$3:$M$513-H2711))/2)^2+SIN((RADIANS($N$3:$N$513-I2711))/2)^2*COS(RADIANS($M$3:$M$513))*COS(RADIANS(H2711))),$L$3:$L$513)</f>
        <v>506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cm="1">
        <f t="array" ref="J2712">LOOKUP(1,1/FREQUENCY(0,SIN((RADIANS($M$3:$M$513-H2712))/2)^2+SIN((RADIANS($N$3:$N$513-I2712))/2)^2*COS(RADIANS($M$3:$M$513))*COS(RADIANS(H2712))),$L$3:$L$513)</f>
        <v>503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cm="1">
        <f t="array" ref="J2713">LOOKUP(1,1/FREQUENCY(0,SIN((RADIANS($M$3:$M$513-H2713))/2)^2+SIN((RADIANS($N$3:$N$513-I2713))/2)^2*COS(RADIANS($M$3:$M$513))*COS(RADIANS(H2713))),$L$3:$L$513)</f>
        <v>506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cm="1">
        <f t="array" ref="J2714">LOOKUP(1,1/FREQUENCY(0,SIN((RADIANS($M$3:$M$513-H2714))/2)^2+SIN((RADIANS($N$3:$N$513-I2714))/2)^2*COS(RADIANS($M$3:$M$513))*COS(RADIANS(H2714))),$L$3:$L$513)</f>
        <v>265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cm="1">
        <f t="array" ref="J2715">LOOKUP(1,1/FREQUENCY(0,SIN((RADIANS($M$3:$M$513-H2715))/2)^2+SIN((RADIANS($N$3:$N$513-I2715))/2)^2*COS(RADIANS($M$3:$M$513))*COS(RADIANS(H2715))),$L$3:$L$513)</f>
        <v>279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cm="1">
        <f t="array" ref="J2716">LOOKUP(1,1/FREQUENCY(0,SIN((RADIANS($M$3:$M$513-H2716))/2)^2+SIN((RADIANS($N$3:$N$513-I2716))/2)^2*COS(RADIANS($M$3:$M$513))*COS(RADIANS(H2716))),$L$3:$L$513)</f>
        <v>279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cm="1">
        <f t="array" ref="J2717">LOOKUP(1,1/FREQUENCY(0,SIN((RADIANS($M$3:$M$513-H2717))/2)^2+SIN((RADIANS($N$3:$N$513-I2717))/2)^2*COS(RADIANS($M$3:$M$513))*COS(RADIANS(H2717))),$L$3:$L$513)</f>
        <v>503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cm="1">
        <f t="array" ref="J2718">LOOKUP(1,1/FREQUENCY(0,SIN((RADIANS($M$3:$M$513-H2718))/2)^2+SIN((RADIANS($N$3:$N$513-I2718))/2)^2*COS(RADIANS($M$3:$M$513))*COS(RADIANS(H2718))),$L$3:$L$513)</f>
        <v>506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cm="1">
        <f t="array" ref="J2719">LOOKUP(1,1/FREQUENCY(0,SIN((RADIANS($M$3:$M$513-H2719))/2)^2+SIN((RADIANS($N$3:$N$513-I2719))/2)^2*COS(RADIANS($M$3:$M$513))*COS(RADIANS(H2719))),$L$3:$L$513)</f>
        <v>506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cm="1">
        <f t="array" ref="J2720">LOOKUP(1,1/FREQUENCY(0,SIN((RADIANS($M$3:$M$513-H2720))/2)^2+SIN((RADIANS($N$3:$N$513-I2720))/2)^2*COS(RADIANS($M$3:$M$513))*COS(RADIANS(H2720))),$L$3:$L$513)</f>
        <v>506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cm="1">
        <f t="array" ref="J2721">LOOKUP(1,1/FREQUENCY(0,SIN((RADIANS($M$3:$M$513-H2721))/2)^2+SIN((RADIANS($N$3:$N$513-I2721))/2)^2*COS(RADIANS($M$3:$M$513))*COS(RADIANS(H2721))),$L$3:$L$513)</f>
        <v>299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cm="1">
        <f t="array" ref="J2722">LOOKUP(1,1/FREQUENCY(0,SIN((RADIANS($M$3:$M$513-H2722))/2)^2+SIN((RADIANS($N$3:$N$513-I2722))/2)^2*COS(RADIANS($M$3:$M$513))*COS(RADIANS(H2722))),$L$3:$L$513)</f>
        <v>279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cm="1">
        <f t="array" ref="J2723">LOOKUP(1,1/FREQUENCY(0,SIN((RADIANS($M$3:$M$513-H2723))/2)^2+SIN((RADIANS($N$3:$N$513-I2723))/2)^2*COS(RADIANS($M$3:$M$513))*COS(RADIANS(H2723))),$L$3:$L$513)</f>
        <v>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cm="1">
        <f t="array" ref="J2724">LOOKUP(1,1/FREQUENCY(0,SIN((RADIANS($M$3:$M$513-H2724))/2)^2+SIN((RADIANS($N$3:$N$513-I2724))/2)^2*COS(RADIANS($M$3:$M$513))*COS(RADIANS(H2724))),$L$3:$L$513)</f>
        <v>299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cm="1">
        <f t="array" ref="J2725">LOOKUP(1,1/FREQUENCY(0,SIN((RADIANS($M$3:$M$513-H2725))/2)^2+SIN((RADIANS($N$3:$N$513-I2725))/2)^2*COS(RADIANS($M$3:$M$513))*COS(RADIANS(H2725))),$L$3:$L$513)</f>
        <v>299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cm="1">
        <f t="array" ref="J2726">LOOKUP(1,1/FREQUENCY(0,SIN((RADIANS($M$3:$M$513-H2726))/2)^2+SIN((RADIANS($N$3:$N$513-I2726))/2)^2*COS(RADIANS($M$3:$M$513))*COS(RADIANS(H2726))),$L$3:$L$513)</f>
        <v>279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cm="1">
        <f t="array" ref="J2727">LOOKUP(1,1/FREQUENCY(0,SIN((RADIANS($M$3:$M$513-H2727))/2)^2+SIN((RADIANS($N$3:$N$513-I2727))/2)^2*COS(RADIANS($M$3:$M$513))*COS(RADIANS(H2727))),$L$3:$L$513)</f>
        <v>506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cm="1">
        <f t="array" ref="J2728">LOOKUP(1,1/FREQUENCY(0,SIN((RADIANS($M$3:$M$513-H2728))/2)^2+SIN((RADIANS($N$3:$N$513-I2728))/2)^2*COS(RADIANS($M$3:$M$513))*COS(RADIANS(H2728))),$L$3:$L$513)</f>
        <v>299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cm="1">
        <f t="array" ref="J2729">LOOKUP(1,1/FREQUENCY(0,SIN((RADIANS($M$3:$M$513-H2729))/2)^2+SIN((RADIANS($N$3:$N$513-I2729))/2)^2*COS(RADIANS($M$3:$M$513))*COS(RADIANS(H2729))),$L$3:$L$513)</f>
        <v>506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cm="1">
        <f t="array" ref="J2730">LOOKUP(1,1/FREQUENCY(0,SIN((RADIANS($M$3:$M$513-H2730))/2)^2+SIN((RADIANS($N$3:$N$513-I2730))/2)^2*COS(RADIANS($M$3:$M$513))*COS(RADIANS(H2730))),$L$3:$L$513)</f>
        <v>279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cm="1">
        <f t="array" ref="J2731">LOOKUP(1,1/FREQUENCY(0,SIN((RADIANS($M$3:$M$513-H2731))/2)^2+SIN((RADIANS($N$3:$N$513-I2731))/2)^2*COS(RADIANS($M$3:$M$513))*COS(RADIANS(H2731))),$L$3:$L$513)</f>
        <v>506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cm="1">
        <f t="array" ref="J2732">LOOKUP(1,1/FREQUENCY(0,SIN((RADIANS($M$3:$M$513-H2732))/2)^2+SIN((RADIANS($N$3:$N$513-I2732))/2)^2*COS(RADIANS($M$3:$M$513))*COS(RADIANS(H2732))),$L$3:$L$513)</f>
        <v>299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cm="1">
        <f t="array" ref="J2733">LOOKUP(1,1/FREQUENCY(0,SIN((RADIANS($M$3:$M$513-H2733))/2)^2+SIN((RADIANS($N$3:$N$513-I2733))/2)^2*COS(RADIANS($M$3:$M$513))*COS(RADIANS(H2733))),$L$3:$L$513)</f>
        <v>390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cm="1">
        <f t="array" ref="J2734">LOOKUP(1,1/FREQUENCY(0,SIN((RADIANS($M$3:$M$513-H2734))/2)^2+SIN((RADIANS($N$3:$N$513-I2734))/2)^2*COS(RADIANS($M$3:$M$513))*COS(RADIANS(H2734))),$L$3:$L$513)</f>
        <v>506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cm="1">
        <f t="array" ref="J2735">LOOKUP(1,1/FREQUENCY(0,SIN((RADIANS($M$3:$M$513-H2735))/2)^2+SIN((RADIANS($N$3:$N$513-I2735))/2)^2*COS(RADIANS($M$3:$M$513))*COS(RADIANS(H2735))),$L$3:$L$513)</f>
        <v>506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cm="1">
        <f t="array" ref="J2736">LOOKUP(1,1/FREQUENCY(0,SIN((RADIANS($M$3:$M$513-H2736))/2)^2+SIN((RADIANS($N$3:$N$513-I2736))/2)^2*COS(RADIANS($M$3:$M$513))*COS(RADIANS(H2736))),$L$3:$L$513)</f>
        <v>299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cm="1">
        <f t="array" ref="J2737">LOOKUP(1,1/FREQUENCY(0,SIN((RADIANS($M$3:$M$513-H2737))/2)^2+SIN((RADIANS($N$3:$N$513-I2737))/2)^2*COS(RADIANS($M$3:$M$513))*COS(RADIANS(H2737))),$L$3:$L$513)</f>
        <v>297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cm="1">
        <f t="array" ref="J2738">LOOKUP(1,1/FREQUENCY(0,SIN((RADIANS($M$3:$M$513-H2738))/2)^2+SIN((RADIANS($N$3:$N$513-I2738))/2)^2*COS(RADIANS($M$3:$M$513))*COS(RADIANS(H2738))),$L$3:$L$513)</f>
        <v>299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cm="1">
        <f t="array" ref="J2739">LOOKUP(1,1/FREQUENCY(0,SIN((RADIANS($M$3:$M$513-H2739))/2)^2+SIN((RADIANS($N$3:$N$513-I2739))/2)^2*COS(RADIANS($M$3:$M$513))*COS(RADIANS(H2739))),$L$3:$L$513)</f>
        <v>299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cm="1">
        <f t="array" ref="J2740">LOOKUP(1,1/FREQUENCY(0,SIN((RADIANS($M$3:$M$513-H2740))/2)^2+SIN((RADIANS($N$3:$N$513-I2740))/2)^2*COS(RADIANS($M$3:$M$513))*COS(RADIANS(H2740))),$L$3:$L$513)</f>
        <v>299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cm="1">
        <f t="array" ref="J2741">LOOKUP(1,1/FREQUENCY(0,SIN((RADIANS($M$3:$M$513-H2741))/2)^2+SIN((RADIANS($N$3:$N$513-I2741))/2)^2*COS(RADIANS($M$3:$M$513))*COS(RADIANS(H2741))),$L$3:$L$513)</f>
        <v>299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cm="1">
        <f t="array" ref="J2742">LOOKUP(1,1/FREQUENCY(0,SIN((RADIANS($M$3:$M$513-H2742))/2)^2+SIN((RADIANS($N$3:$N$513-I2742))/2)^2*COS(RADIANS($M$3:$M$513))*COS(RADIANS(H2742))),$L$3:$L$513)</f>
        <v>299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cm="1">
        <f t="array" ref="J2743">LOOKUP(1,1/FREQUENCY(0,SIN((RADIANS($M$3:$M$513-H2743))/2)^2+SIN((RADIANS($N$3:$N$513-I2743))/2)^2*COS(RADIANS($M$3:$M$513))*COS(RADIANS(H2743))),$L$3:$L$513)</f>
        <v>299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cm="1">
        <f t="array" ref="J2744">LOOKUP(1,1/FREQUENCY(0,SIN((RADIANS($M$3:$M$513-H2744))/2)^2+SIN((RADIANS($N$3:$N$513-I2744))/2)^2*COS(RADIANS($M$3:$M$513))*COS(RADIANS(H2744))),$L$3:$L$513)</f>
        <v>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cm="1">
        <f t="array" ref="J2745">LOOKUP(1,1/FREQUENCY(0,SIN((RADIANS($M$3:$M$513-H2745))/2)^2+SIN((RADIANS($N$3:$N$513-I2745))/2)^2*COS(RADIANS($M$3:$M$513))*COS(RADIANS(H2745))),$L$3:$L$513)</f>
        <v>299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cm="1">
        <f t="array" ref="J2746">LOOKUP(1,1/FREQUENCY(0,SIN((RADIANS($M$3:$M$513-H2746))/2)^2+SIN((RADIANS($N$3:$N$513-I2746))/2)^2*COS(RADIANS($M$3:$M$513))*COS(RADIANS(H2746))),$L$3:$L$513)</f>
        <v>299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cm="1">
        <f t="array" ref="J2747">LOOKUP(1,1/FREQUENCY(0,SIN((RADIANS($M$3:$M$513-H2747))/2)^2+SIN((RADIANS($N$3:$N$513-I2747))/2)^2*COS(RADIANS($M$3:$M$513))*COS(RADIANS(H2747))),$L$3:$L$513)</f>
        <v>299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cm="1">
        <f t="array" ref="J2748">LOOKUP(1,1/FREQUENCY(0,SIN((RADIANS($M$3:$M$513-H2748))/2)^2+SIN((RADIANS($N$3:$N$513-I2748))/2)^2*COS(RADIANS($M$3:$M$513))*COS(RADIANS(H2748))),$L$3:$L$513)</f>
        <v>299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cm="1">
        <f t="array" ref="J2749">LOOKUP(1,1/FREQUENCY(0,SIN((RADIANS($M$3:$M$513-H2749))/2)^2+SIN((RADIANS($N$3:$N$513-I2749))/2)^2*COS(RADIANS($M$3:$M$513))*COS(RADIANS(H2749))),$L$3:$L$513)</f>
        <v>299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cm="1">
        <f t="array" ref="J2750">LOOKUP(1,1/FREQUENCY(0,SIN((RADIANS($M$3:$M$513-H2750))/2)^2+SIN((RADIANS($N$3:$N$513-I2750))/2)^2*COS(RADIANS($M$3:$M$513))*COS(RADIANS(H2750))),$L$3:$L$513)</f>
        <v>299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cm="1">
        <f t="array" ref="J2751">LOOKUP(1,1/FREQUENCY(0,SIN((RADIANS($M$3:$M$513-H2751))/2)^2+SIN((RADIANS($N$3:$N$513-I2751))/2)^2*COS(RADIANS($M$3:$M$513))*COS(RADIANS(H2751))),$L$3:$L$513)</f>
        <v>299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cm="1">
        <f t="array" ref="J2752">LOOKUP(1,1/FREQUENCY(0,SIN((RADIANS($M$3:$M$513-H2752))/2)^2+SIN((RADIANS($N$3:$N$513-I2752))/2)^2*COS(RADIANS($M$3:$M$513))*COS(RADIANS(H2752))),$L$3:$L$513)</f>
        <v>299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cm="1">
        <f t="array" ref="J2753">LOOKUP(1,1/FREQUENCY(0,SIN((RADIANS($M$3:$M$513-H2753))/2)^2+SIN((RADIANS($N$3:$N$513-I2753))/2)^2*COS(RADIANS($M$3:$M$513))*COS(RADIANS(H2753))),$L$3:$L$513)</f>
        <v>299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cm="1">
        <f t="array" ref="J2754">LOOKUP(1,1/FREQUENCY(0,SIN((RADIANS($M$3:$M$513-H2754))/2)^2+SIN((RADIANS($N$3:$N$513-I2754))/2)^2*COS(RADIANS($M$3:$M$513))*COS(RADIANS(H2754))),$L$3:$L$513)</f>
        <v>299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cm="1">
        <f t="array" ref="J2755">LOOKUP(1,1/FREQUENCY(0,SIN((RADIANS($M$3:$M$513-H2755))/2)^2+SIN((RADIANS($N$3:$N$513-I2755))/2)^2*COS(RADIANS($M$3:$M$513))*COS(RADIANS(H2755))),$L$3:$L$513)</f>
        <v>299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cm="1">
        <f t="array" ref="J2756">LOOKUP(1,1/FREQUENCY(0,SIN((RADIANS($M$3:$M$513-H2756))/2)^2+SIN((RADIANS($N$3:$N$513-I2756))/2)^2*COS(RADIANS($M$3:$M$513))*COS(RADIANS(H2756))),$L$3:$L$513)</f>
        <v>299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cm="1">
        <f t="array" ref="J2757">LOOKUP(1,1/FREQUENCY(0,SIN((RADIANS($M$3:$M$513-H2757))/2)^2+SIN((RADIANS($N$3:$N$513-I2757))/2)^2*COS(RADIANS($M$3:$M$513))*COS(RADIANS(H2757))),$L$3:$L$513)</f>
        <v>299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cm="1">
        <f t="array" ref="J2758">LOOKUP(1,1/FREQUENCY(0,SIN((RADIANS($M$3:$M$513-H2758))/2)^2+SIN((RADIANS($N$3:$N$513-I2758))/2)^2*COS(RADIANS($M$3:$M$513))*COS(RADIANS(H2758))),$L$3:$L$513)</f>
        <v>299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cm="1">
        <f t="array" ref="J2759">LOOKUP(1,1/FREQUENCY(0,SIN((RADIANS($M$3:$M$513-H2759))/2)^2+SIN((RADIANS($N$3:$N$513-I2759))/2)^2*COS(RADIANS($M$3:$M$513))*COS(RADIANS(H2759))),$L$3:$L$513)</f>
        <v>299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cm="1">
        <f t="array" ref="J2760">LOOKUP(1,1/FREQUENCY(0,SIN((RADIANS($M$3:$M$513-H2760))/2)^2+SIN((RADIANS($N$3:$N$513-I2760))/2)^2*COS(RADIANS($M$3:$M$513))*COS(RADIANS(H2760))),$L$3:$L$513)</f>
        <v>299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cm="1">
        <f t="array" ref="J2761">LOOKUP(1,1/FREQUENCY(0,SIN((RADIANS($M$3:$M$513-H2761))/2)^2+SIN((RADIANS($N$3:$N$513-I2761))/2)^2*COS(RADIANS($M$3:$M$513))*COS(RADIANS(H2761))),$L$3:$L$513)</f>
        <v>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cm="1">
        <f t="array" ref="J2762">LOOKUP(1,1/FREQUENCY(0,SIN((RADIANS($M$3:$M$513-H2762))/2)^2+SIN((RADIANS($N$3:$N$513-I2762))/2)^2*COS(RADIANS($M$3:$M$513))*COS(RADIANS(H2762))),$L$3:$L$513)</f>
        <v>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cm="1">
        <f t="array" ref="J2763">LOOKUP(1,1/FREQUENCY(0,SIN((RADIANS($M$3:$M$513-H2763))/2)^2+SIN((RADIANS($N$3:$N$513-I2763))/2)^2*COS(RADIANS($M$3:$M$513))*COS(RADIANS(H2763))),$L$3:$L$513)</f>
        <v>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cm="1">
        <f t="array" ref="J2764">LOOKUP(1,1/FREQUENCY(0,SIN((RADIANS($M$3:$M$513-H2764))/2)^2+SIN((RADIANS($N$3:$N$513-I2764))/2)^2*COS(RADIANS($M$3:$M$513))*COS(RADIANS(H2764))),$L$3:$L$513)</f>
        <v>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cm="1">
        <f t="array" ref="J2765">LOOKUP(1,1/FREQUENCY(0,SIN((RADIANS($M$3:$M$513-H2765))/2)^2+SIN((RADIANS($N$3:$N$513-I2765))/2)^2*COS(RADIANS($M$3:$M$513))*COS(RADIANS(H2765))),$L$3:$L$513)</f>
        <v>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cm="1">
        <f t="array" ref="J2766">LOOKUP(1,1/FREQUENCY(0,SIN((RADIANS($M$3:$M$513-H2766))/2)^2+SIN((RADIANS($N$3:$N$513-I2766))/2)^2*COS(RADIANS($M$3:$M$513))*COS(RADIANS(H2766))),$L$3:$L$513)</f>
        <v>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cm="1">
        <f t="array" ref="J2767">LOOKUP(1,1/FREQUENCY(0,SIN((RADIANS($M$3:$M$513-H2767))/2)^2+SIN((RADIANS($N$3:$N$513-I2767))/2)^2*COS(RADIANS($M$3:$M$513))*COS(RADIANS(H2767))),$L$3:$L$513)</f>
        <v>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cm="1">
        <f t="array" ref="J2768">LOOKUP(1,1/FREQUENCY(0,SIN((RADIANS($M$3:$M$513-H2768))/2)^2+SIN((RADIANS($N$3:$N$513-I2768))/2)^2*COS(RADIANS($M$3:$M$513))*COS(RADIANS(H2768))),$L$3:$L$513)</f>
        <v>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cm="1">
        <f t="array" ref="J2769">LOOKUP(1,1/FREQUENCY(0,SIN((RADIANS($M$3:$M$513-H2769))/2)^2+SIN((RADIANS($N$3:$N$513-I2769))/2)^2*COS(RADIANS($M$3:$M$513))*COS(RADIANS(H2769))),$L$3:$L$513)</f>
        <v>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cm="1">
        <f t="array" ref="J2770">LOOKUP(1,1/FREQUENCY(0,SIN((RADIANS($M$3:$M$513-H2770))/2)^2+SIN((RADIANS($N$3:$N$513-I2770))/2)^2*COS(RADIANS($M$3:$M$513))*COS(RADIANS(H2770))),$L$3:$L$513)</f>
        <v>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cm="1">
        <f t="array" ref="J2771">LOOKUP(1,1/FREQUENCY(0,SIN((RADIANS($M$3:$M$513-H2771))/2)^2+SIN((RADIANS($N$3:$N$513-I2771))/2)^2*COS(RADIANS($M$3:$M$513))*COS(RADIANS(H2771))),$L$3:$L$513)</f>
        <v>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cm="1">
        <f t="array" ref="J2772">LOOKUP(1,1/FREQUENCY(0,SIN((RADIANS($M$3:$M$513-H2772))/2)^2+SIN((RADIANS($N$3:$N$513-I2772))/2)^2*COS(RADIANS($M$3:$M$513))*COS(RADIANS(H2772))),$L$3:$L$513)</f>
        <v>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cm="1">
        <f t="array" ref="J2773">LOOKUP(1,1/FREQUENCY(0,SIN((RADIANS($M$3:$M$513-H2773))/2)^2+SIN((RADIANS($N$3:$N$513-I2773))/2)^2*COS(RADIANS($M$3:$M$513))*COS(RADIANS(H2773))),$L$3:$L$513)</f>
        <v>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cm="1">
        <f t="array" ref="J2774">LOOKUP(1,1/FREQUENCY(0,SIN((RADIANS($M$3:$M$513-H2774))/2)^2+SIN((RADIANS($N$3:$N$513-I2774))/2)^2*COS(RADIANS($M$3:$M$513))*COS(RADIANS(H2774))),$L$3:$L$513)</f>
        <v>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cm="1">
        <f t="array" ref="J2775">LOOKUP(1,1/FREQUENCY(0,SIN((RADIANS($M$3:$M$513-H2775))/2)^2+SIN((RADIANS($N$3:$N$513-I2775))/2)^2*COS(RADIANS($M$3:$M$513))*COS(RADIANS(H2775))),$L$3:$L$513)</f>
        <v>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cm="1">
        <f t="array" ref="J2776">LOOKUP(1,1/FREQUENCY(0,SIN((RADIANS($M$3:$M$513-H2776))/2)^2+SIN((RADIANS($N$3:$N$513-I2776))/2)^2*COS(RADIANS($M$3:$M$513))*COS(RADIANS(H2776))),$L$3:$L$513)</f>
        <v>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cm="1">
        <f t="array" ref="J2777">LOOKUP(1,1/FREQUENCY(0,SIN((RADIANS($M$3:$M$513-H2777))/2)^2+SIN((RADIANS($N$3:$N$513-I2777))/2)^2*COS(RADIANS($M$3:$M$513))*COS(RADIANS(H2777))),$L$3:$L$513)</f>
        <v>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cm="1">
        <f t="array" ref="J2778">LOOKUP(1,1/FREQUENCY(0,SIN((RADIANS($M$3:$M$513-H2778))/2)^2+SIN((RADIANS($N$3:$N$513-I2778))/2)^2*COS(RADIANS($M$3:$M$513))*COS(RADIANS(H2778))),$L$3:$L$513)</f>
        <v>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cm="1">
        <f t="array" ref="J2779">LOOKUP(1,1/FREQUENCY(0,SIN((RADIANS($M$3:$M$513-H2779))/2)^2+SIN((RADIANS($N$3:$N$513-I2779))/2)^2*COS(RADIANS($M$3:$M$513))*COS(RADIANS(H2779))),$L$3:$L$513)</f>
        <v>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cm="1">
        <f t="array" ref="J2780">LOOKUP(1,1/FREQUENCY(0,SIN((RADIANS($M$3:$M$513-H2780))/2)^2+SIN((RADIANS($N$3:$N$513-I2780))/2)^2*COS(RADIANS($M$3:$M$513))*COS(RADIANS(H2780))),$L$3:$L$513)</f>
        <v>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cm="1">
        <f t="array" ref="J2781">LOOKUP(1,1/FREQUENCY(0,SIN((RADIANS($M$3:$M$513-H2781))/2)^2+SIN((RADIANS($N$3:$N$513-I2781))/2)^2*COS(RADIANS($M$3:$M$513))*COS(RADIANS(H2781))),$L$3:$L$513)</f>
        <v>297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cm="1">
        <f t="array" ref="J2782">LOOKUP(1,1/FREQUENCY(0,SIN((RADIANS($M$3:$M$513-H2782))/2)^2+SIN((RADIANS($N$3:$N$513-I2782))/2)^2*COS(RADIANS($M$3:$M$513))*COS(RADIANS(H2782))),$L$3:$L$513)</f>
        <v>298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cm="1">
        <f t="array" ref="J2783">LOOKUP(1,1/FREQUENCY(0,SIN((RADIANS($M$3:$M$513-H2783))/2)^2+SIN((RADIANS($N$3:$N$513-I2783))/2)^2*COS(RADIANS($M$3:$M$513))*COS(RADIANS(H2783))),$L$3:$L$513)</f>
        <v>297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cm="1">
        <f t="array" ref="J2784">LOOKUP(1,1/FREQUENCY(0,SIN((RADIANS($M$3:$M$513-H2784))/2)^2+SIN((RADIANS($N$3:$N$513-I2784))/2)^2*COS(RADIANS($M$3:$M$513))*COS(RADIANS(H2784))),$L$3:$L$513)</f>
        <v>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cm="1">
        <f t="array" ref="J2785">LOOKUP(1,1/FREQUENCY(0,SIN((RADIANS($M$3:$M$513-H2785))/2)^2+SIN((RADIANS($N$3:$N$513-I2785))/2)^2*COS(RADIANS($M$3:$M$513))*COS(RADIANS(H2785))),$L$3:$L$513)</f>
        <v>281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cm="1">
        <f t="array" ref="J2786">LOOKUP(1,1/FREQUENCY(0,SIN((RADIANS($M$3:$M$513-H2786))/2)^2+SIN((RADIANS($N$3:$N$513-I2786))/2)^2*COS(RADIANS($M$3:$M$513))*COS(RADIANS(H2786))),$L$3:$L$513)</f>
        <v>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cm="1">
        <f t="array" ref="J2787">LOOKUP(1,1/FREQUENCY(0,SIN((RADIANS($M$3:$M$513-H2787))/2)^2+SIN((RADIANS($N$3:$N$513-I2787))/2)^2*COS(RADIANS($M$3:$M$513))*COS(RADIANS(H2787))),$L$3:$L$513)</f>
        <v>281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cm="1">
        <f t="array" ref="J2788">LOOKUP(1,1/FREQUENCY(0,SIN((RADIANS($M$3:$M$513-H2788))/2)^2+SIN((RADIANS($N$3:$N$513-I2788))/2)^2*COS(RADIANS($M$3:$M$513))*COS(RADIANS(H2788))),$L$3:$L$513)</f>
        <v>297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cm="1">
        <f t="array" ref="J2789">LOOKUP(1,1/FREQUENCY(0,SIN((RADIANS($M$3:$M$513-H2789))/2)^2+SIN((RADIANS($N$3:$N$513-I2789))/2)^2*COS(RADIANS($M$3:$M$513))*COS(RADIANS(H2789))),$L$3:$L$513)</f>
        <v>281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cm="1">
        <f t="array" ref="J2790">LOOKUP(1,1/FREQUENCY(0,SIN((RADIANS($M$3:$M$513-H2790))/2)^2+SIN((RADIANS($N$3:$N$513-I2790))/2)^2*COS(RADIANS($M$3:$M$513))*COS(RADIANS(H2790))),$L$3:$L$513)</f>
        <v>298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cm="1">
        <f t="array" ref="J2791">LOOKUP(1,1/FREQUENCY(0,SIN((RADIANS($M$3:$M$513-H2791))/2)^2+SIN((RADIANS($N$3:$N$513-I2791))/2)^2*COS(RADIANS($M$3:$M$513))*COS(RADIANS(H2791))),$L$3:$L$513)</f>
        <v>297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cm="1">
        <f t="array" ref="J2792">LOOKUP(1,1/FREQUENCY(0,SIN((RADIANS($M$3:$M$513-H2792))/2)^2+SIN((RADIANS($N$3:$N$513-I2792))/2)^2*COS(RADIANS($M$3:$M$513))*COS(RADIANS(H2792))),$L$3:$L$513)</f>
        <v>281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cm="1">
        <f t="array" ref="J2793">LOOKUP(1,1/FREQUENCY(0,SIN((RADIANS($M$3:$M$513-H2793))/2)^2+SIN((RADIANS($N$3:$N$513-I2793))/2)^2*COS(RADIANS($M$3:$M$513))*COS(RADIANS(H2793))),$L$3:$L$513)</f>
        <v>298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cm="1">
        <f t="array" ref="J2794">LOOKUP(1,1/FREQUENCY(0,SIN((RADIANS($M$3:$M$513-H2794))/2)^2+SIN((RADIANS($N$3:$N$513-I2794))/2)^2*COS(RADIANS($M$3:$M$513))*COS(RADIANS(H2794))),$L$3:$L$513)</f>
        <v>281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cm="1">
        <f t="array" ref="J2795">LOOKUP(1,1/FREQUENCY(0,SIN((RADIANS($M$3:$M$513-H2795))/2)^2+SIN((RADIANS($N$3:$N$513-I2795))/2)^2*COS(RADIANS($M$3:$M$513))*COS(RADIANS(H2795))),$L$3:$L$513)</f>
        <v>281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cm="1">
        <f t="array" ref="J2796">LOOKUP(1,1/FREQUENCY(0,SIN((RADIANS($M$3:$M$513-H2796))/2)^2+SIN((RADIANS($N$3:$N$513-I2796))/2)^2*COS(RADIANS($M$3:$M$513))*COS(RADIANS(H2796))),$L$3:$L$513)</f>
        <v>298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cm="1">
        <f t="array" ref="J2797">LOOKUP(1,1/FREQUENCY(0,SIN((RADIANS($M$3:$M$513-H2797))/2)^2+SIN((RADIANS($N$3:$N$513-I2797))/2)^2*COS(RADIANS($M$3:$M$513))*COS(RADIANS(H2797))),$L$3:$L$513)</f>
        <v>297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cm="1">
        <f t="array" ref="J2798">LOOKUP(1,1/FREQUENCY(0,SIN((RADIANS($M$3:$M$513-H2798))/2)^2+SIN((RADIANS($N$3:$N$513-I2798))/2)^2*COS(RADIANS($M$3:$M$513))*COS(RADIANS(H2798))),$L$3:$L$513)</f>
        <v>504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cm="1">
        <f t="array" ref="J2799">LOOKUP(1,1/FREQUENCY(0,SIN((RADIANS($M$3:$M$513-H2799))/2)^2+SIN((RADIANS($N$3:$N$513-I2799))/2)^2*COS(RADIANS($M$3:$M$513))*COS(RADIANS(H2799))),$L$3:$L$513)</f>
        <v>281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cm="1">
        <f t="array" ref="J2800">LOOKUP(1,1/FREQUENCY(0,SIN((RADIANS($M$3:$M$513-H2800))/2)^2+SIN((RADIANS($N$3:$N$513-I2800))/2)^2*COS(RADIANS($M$3:$M$513))*COS(RADIANS(H2800))),$L$3:$L$513)</f>
        <v>281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cm="1">
        <f t="array" ref="J2801">LOOKUP(1,1/FREQUENCY(0,SIN((RADIANS($M$3:$M$513-H2801))/2)^2+SIN((RADIANS($N$3:$N$513-I2801))/2)^2*COS(RADIANS($M$3:$M$513))*COS(RADIANS(H2801))),$L$3:$L$513)</f>
        <v>281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cm="1">
        <f t="array" ref="J2802">LOOKUP(1,1/FREQUENCY(0,SIN((RADIANS($M$3:$M$513-H2802))/2)^2+SIN((RADIANS($N$3:$N$513-I2802))/2)^2*COS(RADIANS($M$3:$M$513))*COS(RADIANS(H2802))),$L$3:$L$513)</f>
        <v>297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cm="1">
        <f t="array" ref="J2803">LOOKUP(1,1/FREQUENCY(0,SIN((RADIANS($M$3:$M$513-H2803))/2)^2+SIN((RADIANS($N$3:$N$513-I2803))/2)^2*COS(RADIANS($M$3:$M$513))*COS(RADIANS(H2803))),$L$3:$L$513)</f>
        <v>297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cm="1">
        <f t="array" ref="J2804">LOOKUP(1,1/FREQUENCY(0,SIN((RADIANS($M$3:$M$513-H2804))/2)^2+SIN((RADIANS($N$3:$N$513-I2804))/2)^2*COS(RADIANS($M$3:$M$513))*COS(RADIANS(H2804))),$L$3:$L$513)</f>
        <v>298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cm="1">
        <f t="array" ref="J2805">LOOKUP(1,1/FREQUENCY(0,SIN((RADIANS($M$3:$M$513-H2805))/2)^2+SIN((RADIANS($N$3:$N$513-I2805))/2)^2*COS(RADIANS($M$3:$M$513))*COS(RADIANS(H2805))),$L$3:$L$513)</f>
        <v>281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cm="1">
        <f t="array" ref="J2806">LOOKUP(1,1/FREQUENCY(0,SIN((RADIANS($M$3:$M$513-H2806))/2)^2+SIN((RADIANS($N$3:$N$513-I2806))/2)^2*COS(RADIANS($M$3:$M$513))*COS(RADIANS(H2806))),$L$3:$L$513)</f>
        <v>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cm="1">
        <f t="array" ref="J2807">LOOKUP(1,1/FREQUENCY(0,SIN((RADIANS($M$3:$M$513-H2807))/2)^2+SIN((RADIANS($N$3:$N$513-I2807))/2)^2*COS(RADIANS($M$3:$M$513))*COS(RADIANS(H2807))),$L$3:$L$513)</f>
        <v>297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cm="1">
        <f t="array" ref="J2808">LOOKUP(1,1/FREQUENCY(0,SIN((RADIANS($M$3:$M$513-H2808))/2)^2+SIN((RADIANS($N$3:$N$513-I2808))/2)^2*COS(RADIANS($M$3:$M$513))*COS(RADIANS(H2808))),$L$3:$L$513)</f>
        <v>298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cm="1">
        <f t="array" ref="J2809">LOOKUP(1,1/FREQUENCY(0,SIN((RADIANS($M$3:$M$513-H2809))/2)^2+SIN((RADIANS($N$3:$N$513-I2809))/2)^2*COS(RADIANS($M$3:$M$513))*COS(RADIANS(H2809))),$L$3:$L$513)</f>
        <v>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cm="1">
        <f t="array" ref="J2810">LOOKUP(1,1/FREQUENCY(0,SIN((RADIANS($M$3:$M$513-H2810))/2)^2+SIN((RADIANS($N$3:$N$513-I2810))/2)^2*COS(RADIANS($M$3:$M$513))*COS(RADIANS(H2810))),$L$3:$L$513)</f>
        <v>297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cm="1">
        <f t="array" ref="J2811">LOOKUP(1,1/FREQUENCY(0,SIN((RADIANS($M$3:$M$513-H2811))/2)^2+SIN((RADIANS($N$3:$N$513-I2811))/2)^2*COS(RADIANS($M$3:$M$513))*COS(RADIANS(H2811))),$L$3:$L$513)</f>
        <v>297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cm="1">
        <f t="array" ref="J2812">LOOKUP(1,1/FREQUENCY(0,SIN((RADIANS($M$3:$M$513-H2812))/2)^2+SIN((RADIANS($N$3:$N$513-I2812))/2)^2*COS(RADIANS($M$3:$M$513))*COS(RADIANS(H2812))),$L$3:$L$513)</f>
        <v>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cm="1">
        <f t="array" ref="J2813">LOOKUP(1,1/FREQUENCY(0,SIN((RADIANS($M$3:$M$513-H2813))/2)^2+SIN((RADIANS($N$3:$N$513-I2813))/2)^2*COS(RADIANS($M$3:$M$513))*COS(RADIANS(H2813))),$L$3:$L$513)</f>
        <v>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cm="1">
        <f t="array" ref="J2814">LOOKUP(1,1/FREQUENCY(0,SIN((RADIANS($M$3:$M$513-H2814))/2)^2+SIN((RADIANS($N$3:$N$513-I2814))/2)^2*COS(RADIANS($M$3:$M$513))*COS(RADIANS(H2814))),$L$3:$L$513)</f>
        <v>504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cm="1">
        <f t="array" ref="J2815">LOOKUP(1,1/FREQUENCY(0,SIN((RADIANS($M$3:$M$513-H2815))/2)^2+SIN((RADIANS($N$3:$N$513-I2815))/2)^2*COS(RADIANS($M$3:$M$513))*COS(RADIANS(H2815))),$L$3:$L$513)</f>
        <v>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cm="1">
        <f t="array" ref="J2816">LOOKUP(1,1/FREQUENCY(0,SIN((RADIANS($M$3:$M$513-H2816))/2)^2+SIN((RADIANS($N$3:$N$513-I2816))/2)^2*COS(RADIANS($M$3:$M$513))*COS(RADIANS(H2816))),$L$3:$L$513)</f>
        <v>297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cm="1">
        <f t="array" ref="J2817">LOOKUP(1,1/FREQUENCY(0,SIN((RADIANS($M$3:$M$513-H2817))/2)^2+SIN((RADIANS($N$3:$N$513-I2817))/2)^2*COS(RADIANS($M$3:$M$513))*COS(RADIANS(H2817))),$L$3:$L$513)</f>
        <v>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cm="1">
        <f t="array" ref="J2818">LOOKUP(1,1/FREQUENCY(0,SIN((RADIANS($M$3:$M$513-H2818))/2)^2+SIN((RADIANS($N$3:$N$513-I2818))/2)^2*COS(RADIANS($M$3:$M$513))*COS(RADIANS(H2818))),$L$3:$L$513)</f>
        <v>506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cm="1">
        <f t="array" ref="J2819">LOOKUP(1,1/FREQUENCY(0,SIN((RADIANS($M$3:$M$513-H2819))/2)^2+SIN((RADIANS($N$3:$N$513-I2819))/2)^2*COS(RADIANS($M$3:$M$513))*COS(RADIANS(H2819))),$L$3:$L$513)</f>
        <v>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cm="1">
        <f t="array" ref="J2820">LOOKUP(1,1/FREQUENCY(0,SIN((RADIANS($M$3:$M$513-H2820))/2)^2+SIN((RADIANS($N$3:$N$513-I2820))/2)^2*COS(RADIANS($M$3:$M$513))*COS(RADIANS(H2820))),$L$3:$L$513)</f>
        <v>297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cm="1">
        <f t="array" ref="J2821">LOOKUP(1,1/FREQUENCY(0,SIN((RADIANS($M$3:$M$513-H2821))/2)^2+SIN((RADIANS($N$3:$N$513-I2821))/2)^2*COS(RADIANS($M$3:$M$513))*COS(RADIANS(H2821))),$L$3:$L$513)</f>
        <v>297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cm="1">
        <f t="array" ref="J2822">LOOKUP(1,1/FREQUENCY(0,SIN((RADIANS($M$3:$M$513-H2822))/2)^2+SIN((RADIANS($N$3:$N$513-I2822))/2)^2*COS(RADIANS($M$3:$M$513))*COS(RADIANS(H2822))),$L$3:$L$513)</f>
        <v>297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cm="1">
        <f t="array" ref="J2823">LOOKUP(1,1/FREQUENCY(0,SIN((RADIANS($M$3:$M$513-H2823))/2)^2+SIN((RADIANS($N$3:$N$513-I2823))/2)^2*COS(RADIANS($M$3:$M$513))*COS(RADIANS(H2823))),$L$3:$L$513)</f>
        <v>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cm="1">
        <f t="array" ref="J2824">LOOKUP(1,1/FREQUENCY(0,SIN((RADIANS($M$3:$M$513-H2824))/2)^2+SIN((RADIANS($N$3:$N$513-I2824))/2)^2*COS(RADIANS($M$3:$M$513))*COS(RADIANS(H2824))),$L$3:$L$513)</f>
        <v>506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cm="1">
        <f t="array" ref="J2825">LOOKUP(1,1/FREQUENCY(0,SIN((RADIANS($M$3:$M$513-H2825))/2)^2+SIN((RADIANS($N$3:$N$513-I2825))/2)^2*COS(RADIANS($M$3:$M$513))*COS(RADIANS(H2825))),$L$3:$L$513)</f>
        <v>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cm="1">
        <f t="array" ref="J2826">LOOKUP(1,1/FREQUENCY(0,SIN((RADIANS($M$3:$M$513-H2826))/2)^2+SIN((RADIANS($N$3:$N$513-I2826))/2)^2*COS(RADIANS($M$3:$M$513))*COS(RADIANS(H2826))),$L$3:$L$513)</f>
        <v>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cm="1">
        <f t="array" ref="J2827">LOOKUP(1,1/FREQUENCY(0,SIN((RADIANS($M$3:$M$513-H2827))/2)^2+SIN((RADIANS($N$3:$N$513-I2827))/2)^2*COS(RADIANS($M$3:$M$513))*COS(RADIANS(H2827))),$L$3:$L$513)</f>
        <v>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cm="1">
        <f t="array" ref="J2828">LOOKUP(1,1/FREQUENCY(0,SIN((RADIANS($M$3:$M$513-H2828))/2)^2+SIN((RADIANS($N$3:$N$513-I2828))/2)^2*COS(RADIANS($M$3:$M$513))*COS(RADIANS(H2828))),$L$3:$L$513)</f>
        <v>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cm="1">
        <f t="array" ref="J2829">LOOKUP(1,1/FREQUENCY(0,SIN((RADIANS($M$3:$M$513-H2829))/2)^2+SIN((RADIANS($N$3:$N$513-I2829))/2)^2*COS(RADIANS($M$3:$M$513))*COS(RADIANS(H2829))),$L$3:$L$513)</f>
        <v>506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cm="1">
        <f t="array" ref="J2830">LOOKUP(1,1/FREQUENCY(0,SIN((RADIANS($M$3:$M$513-H2830))/2)^2+SIN((RADIANS($N$3:$N$513-I2830))/2)^2*COS(RADIANS($M$3:$M$513))*COS(RADIANS(H2830))),$L$3:$L$513)</f>
        <v>506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cm="1">
        <f t="array" ref="J2831">LOOKUP(1,1/FREQUENCY(0,SIN((RADIANS($M$3:$M$513-H2831))/2)^2+SIN((RADIANS($N$3:$N$513-I2831))/2)^2*COS(RADIANS($M$3:$M$513))*COS(RADIANS(H2831))),$L$3:$L$513)</f>
        <v>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cm="1">
        <f t="array" ref="J2832">LOOKUP(1,1/FREQUENCY(0,SIN((RADIANS($M$3:$M$513-H2832))/2)^2+SIN((RADIANS($N$3:$N$513-I2832))/2)^2*COS(RADIANS($M$3:$M$513))*COS(RADIANS(H2832))),$L$3:$L$513)</f>
        <v>297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cm="1">
        <f t="array" ref="J2833">LOOKUP(1,1/FREQUENCY(0,SIN((RADIANS($M$3:$M$513-H2833))/2)^2+SIN((RADIANS($N$3:$N$513-I2833))/2)^2*COS(RADIANS($M$3:$M$513))*COS(RADIANS(H2833))),$L$3:$L$513)</f>
        <v>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cm="1">
        <f t="array" ref="J2834">LOOKUP(1,1/FREQUENCY(0,SIN((RADIANS($M$3:$M$513-H2834))/2)^2+SIN((RADIANS($N$3:$N$513-I2834))/2)^2*COS(RADIANS($M$3:$M$513))*COS(RADIANS(H2834))),$L$3:$L$513)</f>
        <v>506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cm="1">
        <f t="array" ref="J2835">LOOKUP(1,1/FREQUENCY(0,SIN((RADIANS($M$3:$M$513-H2835))/2)^2+SIN((RADIANS($N$3:$N$513-I2835))/2)^2*COS(RADIANS($M$3:$M$513))*COS(RADIANS(H2835))),$L$3:$L$513)</f>
        <v>506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cm="1">
        <f t="array" ref="J2836">LOOKUP(1,1/FREQUENCY(0,SIN((RADIANS($M$3:$M$513-H2836))/2)^2+SIN((RADIANS($N$3:$N$513-I2836))/2)^2*COS(RADIANS($M$3:$M$513))*COS(RADIANS(H2836))),$L$3:$L$513)</f>
        <v>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cm="1">
        <f t="array" ref="J2837">LOOKUP(1,1/FREQUENCY(0,SIN((RADIANS($M$3:$M$513-H2837))/2)^2+SIN((RADIANS($N$3:$N$513-I2837))/2)^2*COS(RADIANS($M$3:$M$513))*COS(RADIANS(H2837))),$L$3:$L$513)</f>
        <v>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cm="1">
        <f t="array" ref="J2838">LOOKUP(1,1/FREQUENCY(0,SIN((RADIANS($M$3:$M$513-H2838))/2)^2+SIN((RADIANS($N$3:$N$513-I2838))/2)^2*COS(RADIANS($M$3:$M$513))*COS(RADIANS(H2838))),$L$3:$L$513)</f>
        <v>504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cm="1">
        <f t="array" ref="J2839">LOOKUP(1,1/FREQUENCY(0,SIN((RADIANS($M$3:$M$513-H2839))/2)^2+SIN((RADIANS($N$3:$N$513-I2839))/2)^2*COS(RADIANS($M$3:$M$513))*COS(RADIANS(H2839))),$L$3:$L$513)</f>
        <v>279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cm="1">
        <f t="array" ref="J2840">LOOKUP(1,1/FREQUENCY(0,SIN((RADIANS($M$3:$M$513-H2840))/2)^2+SIN((RADIANS($N$3:$N$513-I2840))/2)^2*COS(RADIANS($M$3:$M$513))*COS(RADIANS(H2840))),$L$3:$L$513)</f>
        <v>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cm="1">
        <f t="array" ref="J2841">LOOKUP(1,1/FREQUENCY(0,SIN((RADIANS($M$3:$M$513-H2841))/2)^2+SIN((RADIANS($N$3:$N$513-I2841))/2)^2*COS(RADIANS($M$3:$M$513))*COS(RADIANS(H2841))),$L$3:$L$513)</f>
        <v>503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cm="1">
        <f t="array" ref="J2842">LOOKUP(1,1/FREQUENCY(0,SIN((RADIANS($M$3:$M$513-H2842))/2)^2+SIN((RADIANS($N$3:$N$513-I2842))/2)^2*COS(RADIANS($M$3:$M$513))*COS(RADIANS(H2842))),$L$3:$L$513)</f>
        <v>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cm="1">
        <f t="array" ref="J2843">LOOKUP(1,1/FREQUENCY(0,SIN((RADIANS($M$3:$M$513-H2843))/2)^2+SIN((RADIANS($N$3:$N$513-I2843))/2)^2*COS(RADIANS($M$3:$M$513))*COS(RADIANS(H2843))),$L$3:$L$513)</f>
        <v>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cm="1">
        <f t="array" ref="J2844">LOOKUP(1,1/FREQUENCY(0,SIN((RADIANS($M$3:$M$513-H2844))/2)^2+SIN((RADIANS($N$3:$N$513-I2844))/2)^2*COS(RADIANS($M$3:$M$513))*COS(RADIANS(H2844))),$L$3:$L$513)</f>
        <v>504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cm="1">
        <f t="array" ref="J2845">LOOKUP(1,1/FREQUENCY(0,SIN((RADIANS($M$3:$M$513-H2845))/2)^2+SIN((RADIANS($N$3:$N$513-I2845))/2)^2*COS(RADIANS($M$3:$M$513))*COS(RADIANS(H2845))),$L$3:$L$513)</f>
        <v>503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cm="1">
        <f t="array" ref="J2846">LOOKUP(1,1/FREQUENCY(0,SIN((RADIANS($M$3:$M$513-H2846))/2)^2+SIN((RADIANS($N$3:$N$513-I2846))/2)^2*COS(RADIANS($M$3:$M$513))*COS(RADIANS(H2846))),$L$3:$L$513)</f>
        <v>503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cm="1">
        <f t="array" ref="J2847">LOOKUP(1,1/FREQUENCY(0,SIN((RADIANS($M$3:$M$513-H2847))/2)^2+SIN((RADIANS($N$3:$N$513-I2847))/2)^2*COS(RADIANS($M$3:$M$513))*COS(RADIANS(H2847))),$L$3:$L$513)</f>
        <v>503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cm="1">
        <f t="array" ref="J2848">LOOKUP(1,1/FREQUENCY(0,SIN((RADIANS($M$3:$M$513-H2848))/2)^2+SIN((RADIANS($N$3:$N$513-I2848))/2)^2*COS(RADIANS($M$3:$M$513))*COS(RADIANS(H2848))),$L$3:$L$513)</f>
        <v>503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cm="1">
        <f t="array" ref="J2849">LOOKUP(1,1/FREQUENCY(0,SIN((RADIANS($M$3:$M$513-H2849))/2)^2+SIN((RADIANS($N$3:$N$513-I2849))/2)^2*COS(RADIANS($M$3:$M$513))*COS(RADIANS(H2849))),$L$3:$L$513)</f>
        <v>265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cm="1">
        <f t="array" ref="J2850">LOOKUP(1,1/FREQUENCY(0,SIN((RADIANS($M$3:$M$513-H2850))/2)^2+SIN((RADIANS($N$3:$N$513-I2850))/2)^2*COS(RADIANS($M$3:$M$513))*COS(RADIANS(H2850))),$L$3:$L$513)</f>
        <v>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cm="1">
        <f t="array" ref="J2851">LOOKUP(1,1/FREQUENCY(0,SIN((RADIANS($M$3:$M$513-H2851))/2)^2+SIN((RADIANS($N$3:$N$513-I2851))/2)^2*COS(RADIANS($M$3:$M$513))*COS(RADIANS(H2851))),$L$3:$L$513)</f>
        <v>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cm="1">
        <f t="array" ref="J2852">LOOKUP(1,1/FREQUENCY(0,SIN((RADIANS($M$3:$M$513-H2852))/2)^2+SIN((RADIANS($N$3:$N$513-I2852))/2)^2*COS(RADIANS($M$3:$M$513))*COS(RADIANS(H2852))),$L$3:$L$513)</f>
        <v>503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cm="1">
        <f t="array" ref="J2853">LOOKUP(1,1/FREQUENCY(0,SIN((RADIANS($M$3:$M$513-H2853))/2)^2+SIN((RADIANS($N$3:$N$513-I2853))/2)^2*COS(RADIANS($M$3:$M$513))*COS(RADIANS(H2853))),$L$3:$L$513)</f>
        <v>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cm="1">
        <f t="array" ref="J2854">LOOKUP(1,1/FREQUENCY(0,SIN((RADIANS($M$3:$M$513-H2854))/2)^2+SIN((RADIANS($N$3:$N$513-I2854))/2)^2*COS(RADIANS($M$3:$M$513))*COS(RADIANS(H2854))),$L$3:$L$513)</f>
        <v>503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cm="1">
        <f t="array" ref="J2855">LOOKUP(1,1/FREQUENCY(0,SIN((RADIANS($M$3:$M$513-H2855))/2)^2+SIN((RADIANS($N$3:$N$513-I2855))/2)^2*COS(RADIANS($M$3:$M$513))*COS(RADIANS(H2855))),$L$3:$L$513)</f>
        <v>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cm="1">
        <f t="array" ref="J2856">LOOKUP(1,1/FREQUENCY(0,SIN((RADIANS($M$3:$M$513-H2856))/2)^2+SIN((RADIANS($N$3:$N$513-I2856))/2)^2*COS(RADIANS($M$3:$M$513))*COS(RADIANS(H2856))),$L$3:$L$513)</f>
        <v>504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cm="1">
        <f t="array" ref="J2857">LOOKUP(1,1/FREQUENCY(0,SIN((RADIANS($M$3:$M$513-H2857))/2)^2+SIN((RADIANS($N$3:$N$513-I2857))/2)^2*COS(RADIANS($M$3:$M$513))*COS(RADIANS(H2857))),$L$3:$L$513)</f>
        <v>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cm="1">
        <f t="array" ref="J2858">LOOKUP(1,1/FREQUENCY(0,SIN((RADIANS($M$3:$M$513-H2858))/2)^2+SIN((RADIANS($N$3:$N$513-I2858))/2)^2*COS(RADIANS($M$3:$M$513))*COS(RADIANS(H2858))),$L$3:$L$513)</f>
        <v>254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cm="1">
        <f t="array" ref="J2859">LOOKUP(1,1/FREQUENCY(0,SIN((RADIANS($M$3:$M$513-H2859))/2)^2+SIN((RADIANS($N$3:$N$513-I2859))/2)^2*COS(RADIANS($M$3:$M$513))*COS(RADIANS(H2859))),$L$3:$L$513)</f>
        <v>254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cm="1">
        <f t="array" ref="J2860">LOOKUP(1,1/FREQUENCY(0,SIN((RADIANS($M$3:$M$513-H2860))/2)^2+SIN((RADIANS($N$3:$N$513-I2860))/2)^2*COS(RADIANS($M$3:$M$513))*COS(RADIANS(H2860))),$L$3:$L$513)</f>
        <v>254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cm="1">
        <f t="array" ref="J2861">LOOKUP(1,1/FREQUENCY(0,SIN((RADIANS($M$3:$M$513-H2861))/2)^2+SIN((RADIANS($N$3:$N$513-I2861))/2)^2*COS(RADIANS($M$3:$M$513))*COS(RADIANS(H2861))),$L$3:$L$513)</f>
        <v>281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cm="1">
        <f t="array" ref="J2862">LOOKUP(1,1/FREQUENCY(0,SIN((RADIANS($M$3:$M$513-H2862))/2)^2+SIN((RADIANS($N$3:$N$513-I2862))/2)^2*COS(RADIANS($M$3:$M$513))*COS(RADIANS(H2862))),$L$3:$L$513)</f>
        <v>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cm="1">
        <f t="array" ref="J2863">LOOKUP(1,1/FREQUENCY(0,SIN((RADIANS($M$3:$M$513-H2863))/2)^2+SIN((RADIANS($N$3:$N$513-I2863))/2)^2*COS(RADIANS($M$3:$M$513))*COS(RADIANS(H2863))),$L$3:$L$513)</f>
        <v>281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cm="1">
        <f t="array" ref="J2864">LOOKUP(1,1/FREQUENCY(0,SIN((RADIANS($M$3:$M$513-H2864))/2)^2+SIN((RADIANS($N$3:$N$513-I2864))/2)^2*COS(RADIANS($M$3:$M$513))*COS(RADIANS(H2864))),$L$3:$L$513)</f>
        <v>254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cm="1">
        <f t="array" ref="J2865">LOOKUP(1,1/FREQUENCY(0,SIN((RADIANS($M$3:$M$513-H2865))/2)^2+SIN((RADIANS($N$3:$N$513-I2865))/2)^2*COS(RADIANS($M$3:$M$513))*COS(RADIANS(H2865))),$L$3:$L$513)</f>
        <v>254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cm="1">
        <f t="array" ref="J2866">LOOKUP(1,1/FREQUENCY(0,SIN((RADIANS($M$3:$M$513-H2866))/2)^2+SIN((RADIANS($N$3:$N$513-I2866))/2)^2*COS(RADIANS($M$3:$M$513))*COS(RADIANS(H2866))),$L$3:$L$513)</f>
        <v>254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cm="1">
        <f t="array" ref="J2867">LOOKUP(1,1/FREQUENCY(0,SIN((RADIANS($M$3:$M$513-H2867))/2)^2+SIN((RADIANS($N$3:$N$513-I2867))/2)^2*COS(RADIANS($M$3:$M$513))*COS(RADIANS(H2867))),$L$3:$L$513)</f>
        <v>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cm="1">
        <f t="array" ref="J2868">LOOKUP(1,1/FREQUENCY(0,SIN((RADIANS($M$3:$M$513-H2868))/2)^2+SIN((RADIANS($N$3:$N$513-I2868))/2)^2*COS(RADIANS($M$3:$M$513))*COS(RADIANS(H2868))),$L$3:$L$513)</f>
        <v>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cm="1">
        <f t="array" ref="J2869">LOOKUP(1,1/FREQUENCY(0,SIN((RADIANS($M$3:$M$513-H2869))/2)^2+SIN((RADIANS($N$3:$N$513-I2869))/2)^2*COS(RADIANS($M$3:$M$513))*COS(RADIANS(H2869))),$L$3:$L$513)</f>
        <v>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cm="1">
        <f t="array" ref="J2870">LOOKUP(1,1/FREQUENCY(0,SIN((RADIANS($M$3:$M$513-H2870))/2)^2+SIN((RADIANS($N$3:$N$513-I2870))/2)^2*COS(RADIANS($M$3:$M$513))*COS(RADIANS(H2870))),$L$3:$L$513)</f>
        <v>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cm="1">
        <f t="array" ref="J2871">LOOKUP(1,1/FREQUENCY(0,SIN((RADIANS($M$3:$M$513-H2871))/2)^2+SIN((RADIANS($N$3:$N$513-I2871))/2)^2*COS(RADIANS($M$3:$M$513))*COS(RADIANS(H2871))),$L$3:$L$513)</f>
        <v>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cm="1">
        <f t="array" ref="J2872">LOOKUP(1,1/FREQUENCY(0,SIN((RADIANS($M$3:$M$513-H2872))/2)^2+SIN((RADIANS($N$3:$N$513-I2872))/2)^2*COS(RADIANS($M$3:$M$513))*COS(RADIANS(H2872))),$L$3:$L$513)</f>
        <v>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cm="1">
        <f t="array" ref="J2873">LOOKUP(1,1/FREQUENCY(0,SIN((RADIANS($M$3:$M$513-H2873))/2)^2+SIN((RADIANS($N$3:$N$513-I2873))/2)^2*COS(RADIANS($M$3:$M$513))*COS(RADIANS(H2873))),$L$3:$L$513)</f>
        <v>254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cm="1">
        <f t="array" ref="J2874">LOOKUP(1,1/FREQUENCY(0,SIN((RADIANS($M$3:$M$513-H2874))/2)^2+SIN((RADIANS($N$3:$N$513-I2874))/2)^2*COS(RADIANS($M$3:$M$513))*COS(RADIANS(H2874))),$L$3:$L$513)</f>
        <v>272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cm="1">
        <f t="array" ref="J2875">LOOKUP(1,1/FREQUENCY(0,SIN((RADIANS($M$3:$M$513-H2875))/2)^2+SIN((RADIANS($N$3:$N$513-I2875))/2)^2*COS(RADIANS($M$3:$M$513))*COS(RADIANS(H2875))),$L$3:$L$513)</f>
        <v>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cm="1">
        <f t="array" ref="J2876">LOOKUP(1,1/FREQUENCY(0,SIN((RADIANS($M$3:$M$513-H2876))/2)^2+SIN((RADIANS($N$3:$N$513-I2876))/2)^2*COS(RADIANS($M$3:$M$513))*COS(RADIANS(H2876))),$L$3:$L$513)</f>
        <v>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cm="1">
        <f t="array" ref="J2877">LOOKUP(1,1/FREQUENCY(0,SIN((RADIANS($M$3:$M$513-H2877))/2)^2+SIN((RADIANS($N$3:$N$513-I2877))/2)^2*COS(RADIANS($M$3:$M$513))*COS(RADIANS(H2877))),$L$3:$L$513)</f>
        <v>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cm="1">
        <f t="array" ref="J2878">LOOKUP(1,1/FREQUENCY(0,SIN((RADIANS($M$3:$M$513-H2878))/2)^2+SIN((RADIANS($N$3:$N$513-I2878))/2)^2*COS(RADIANS($M$3:$M$513))*COS(RADIANS(H2878))),$L$3:$L$513)</f>
        <v>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cm="1">
        <f t="array" ref="J2879">LOOKUP(1,1/FREQUENCY(0,SIN((RADIANS($M$3:$M$513-H2879))/2)^2+SIN((RADIANS($N$3:$N$513-I2879))/2)^2*COS(RADIANS($M$3:$M$513))*COS(RADIANS(H2879))),$L$3:$L$513)</f>
        <v>118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cm="1">
        <f t="array" ref="J2880">LOOKUP(1,1/FREQUENCY(0,SIN((RADIANS($M$3:$M$513-H2880))/2)^2+SIN((RADIANS($N$3:$N$513-I2880))/2)^2*COS(RADIANS($M$3:$M$513))*COS(RADIANS(H2880))),$L$3:$L$513)</f>
        <v>442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cm="1">
        <f t="array" ref="J2881">LOOKUP(1,1/FREQUENCY(0,SIN((RADIANS($M$3:$M$513-H2881))/2)^2+SIN((RADIANS($N$3:$N$513-I2881))/2)^2*COS(RADIANS($M$3:$M$513))*COS(RADIANS(H2881))),$L$3:$L$513)</f>
        <v>442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cm="1">
        <f t="array" ref="J2882">LOOKUP(1,1/FREQUENCY(0,SIN((RADIANS($M$3:$M$513-H2882))/2)^2+SIN((RADIANS($N$3:$N$513-I2882))/2)^2*COS(RADIANS($M$3:$M$513))*COS(RADIANS(H2882))),$L$3:$L$513)</f>
        <v>442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cm="1">
        <f t="array" ref="J2883">LOOKUP(1,1/FREQUENCY(0,SIN((RADIANS($M$3:$M$513-H2883))/2)^2+SIN((RADIANS($N$3:$N$513-I2883))/2)^2*COS(RADIANS($M$3:$M$513))*COS(RADIANS(H2883))),$L$3:$L$513)</f>
        <v>442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cm="1">
        <f t="array" ref="J2884">LOOKUP(1,1/FREQUENCY(0,SIN((RADIANS($M$3:$M$513-H2884))/2)^2+SIN((RADIANS($N$3:$N$513-I2884))/2)^2*COS(RADIANS($M$3:$M$513))*COS(RADIANS(H2884))),$L$3:$L$513)</f>
        <v>442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cm="1">
        <f t="array" ref="J2885">LOOKUP(1,1/FREQUENCY(0,SIN((RADIANS($M$3:$M$513-H2885))/2)^2+SIN((RADIANS($N$3:$N$513-I2885))/2)^2*COS(RADIANS($M$3:$M$513))*COS(RADIANS(H2885))),$L$3:$L$513)</f>
        <v>442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cm="1">
        <f t="array" ref="J2886">LOOKUP(1,1/FREQUENCY(0,SIN((RADIANS($M$3:$M$513-H2886))/2)^2+SIN((RADIANS($N$3:$N$513-I2886))/2)^2*COS(RADIANS($M$3:$M$513))*COS(RADIANS(H2886))),$L$3:$L$513)</f>
        <v>442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cm="1">
        <f t="array" ref="J2887">LOOKUP(1,1/FREQUENCY(0,SIN((RADIANS($M$3:$M$513-H2887))/2)^2+SIN((RADIANS($N$3:$N$513-I2887))/2)^2*COS(RADIANS($M$3:$M$513))*COS(RADIANS(H2887))),$L$3:$L$513)</f>
        <v>442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cm="1">
        <f t="array" ref="J2888">LOOKUP(1,1/FREQUENCY(0,SIN((RADIANS($M$3:$M$513-H2888))/2)^2+SIN((RADIANS($N$3:$N$513-I2888))/2)^2*COS(RADIANS($M$3:$M$513))*COS(RADIANS(H2888))),$L$3:$L$513)</f>
        <v>118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cm="1">
        <f t="array" ref="J2889">LOOKUP(1,1/FREQUENCY(0,SIN((RADIANS($M$3:$M$513-H2889))/2)^2+SIN((RADIANS($N$3:$N$513-I2889))/2)^2*COS(RADIANS($M$3:$M$513))*COS(RADIANS(H2889))),$L$3:$L$513)</f>
        <v>118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cm="1">
        <f t="array" ref="J2890">LOOKUP(1,1/FREQUENCY(0,SIN((RADIANS($M$3:$M$513-H2890))/2)^2+SIN((RADIANS($N$3:$N$513-I2890))/2)^2*COS(RADIANS($M$3:$M$513))*COS(RADIANS(H2890))),$L$3:$L$513)</f>
        <v>442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cm="1">
        <f t="array" ref="J2891">LOOKUP(1,1/FREQUENCY(0,SIN((RADIANS($M$3:$M$513-H2891))/2)^2+SIN((RADIANS($N$3:$N$513-I2891))/2)^2*COS(RADIANS($M$3:$M$513))*COS(RADIANS(H2891))),$L$3:$L$513)</f>
        <v>118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cm="1">
        <f t="array" ref="J2892">LOOKUP(1,1/FREQUENCY(0,SIN((RADIANS($M$3:$M$513-H2892))/2)^2+SIN((RADIANS($N$3:$N$513-I2892))/2)^2*COS(RADIANS($M$3:$M$513))*COS(RADIANS(H2892))),$L$3:$L$513)</f>
        <v>442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cm="1">
        <f t="array" ref="J2893">LOOKUP(1,1/FREQUENCY(0,SIN((RADIANS($M$3:$M$513-H2893))/2)^2+SIN((RADIANS($N$3:$N$513-I2893))/2)^2*COS(RADIANS($M$3:$M$513))*COS(RADIANS(H2893))),$L$3:$L$513)</f>
        <v>118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cm="1">
        <f t="array" ref="J2894">LOOKUP(1,1/FREQUENCY(0,SIN((RADIANS($M$3:$M$513-H2894))/2)^2+SIN((RADIANS($N$3:$N$513-I2894))/2)^2*COS(RADIANS($M$3:$M$513))*COS(RADIANS(H2894))),$L$3:$L$513)</f>
        <v>118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cm="1">
        <f t="array" ref="J2895">LOOKUP(1,1/FREQUENCY(0,SIN((RADIANS($M$3:$M$513-H2895))/2)^2+SIN((RADIANS($N$3:$N$513-I2895))/2)^2*COS(RADIANS($M$3:$M$513))*COS(RADIANS(H2895))),$L$3:$L$513)</f>
        <v>442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cm="1">
        <f t="array" ref="J2896">LOOKUP(1,1/FREQUENCY(0,SIN((RADIANS($M$3:$M$513-H2896))/2)^2+SIN((RADIANS($N$3:$N$513-I2896))/2)^2*COS(RADIANS($M$3:$M$513))*COS(RADIANS(H2896))),$L$3:$L$513)</f>
        <v>118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cm="1">
        <f t="array" ref="J2897">LOOKUP(1,1/FREQUENCY(0,SIN((RADIANS($M$3:$M$513-H2897))/2)^2+SIN((RADIANS($N$3:$N$513-I2897))/2)^2*COS(RADIANS($M$3:$M$513))*COS(RADIANS(H2897))),$L$3:$L$513)</f>
        <v>118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cm="1">
        <f t="array" ref="J2898">LOOKUP(1,1/FREQUENCY(0,SIN((RADIANS($M$3:$M$513-H2898))/2)^2+SIN((RADIANS($N$3:$N$513-I2898))/2)^2*COS(RADIANS($M$3:$M$513))*COS(RADIANS(H2898))),$L$3:$L$513)</f>
        <v>251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cm="1">
        <f t="array" ref="J2899">LOOKUP(1,1/FREQUENCY(0,SIN((RADIANS($M$3:$M$513-H2899))/2)^2+SIN((RADIANS($N$3:$N$513-I2899))/2)^2*COS(RADIANS($M$3:$M$513))*COS(RADIANS(H2899))),$L$3:$L$513)</f>
        <v>442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cm="1">
        <f t="array" ref="J2900">LOOKUP(1,1/FREQUENCY(0,SIN((RADIANS($M$3:$M$513-H2900))/2)^2+SIN((RADIANS($N$3:$N$513-I2900))/2)^2*COS(RADIANS($M$3:$M$513))*COS(RADIANS(H2900))),$L$3:$L$513)</f>
        <v>118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cm="1">
        <f t="array" ref="J2901">LOOKUP(1,1/FREQUENCY(0,SIN((RADIANS($M$3:$M$513-H2901))/2)^2+SIN((RADIANS($N$3:$N$513-I2901))/2)^2*COS(RADIANS($M$3:$M$513))*COS(RADIANS(H2901))),$L$3:$L$513)</f>
        <v>442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cm="1">
        <f t="array" ref="J2902">LOOKUP(1,1/FREQUENCY(0,SIN((RADIANS($M$3:$M$513-H2902))/2)^2+SIN((RADIANS($N$3:$N$513-I2902))/2)^2*COS(RADIANS($M$3:$M$513))*COS(RADIANS(H2902))),$L$3:$L$513)</f>
        <v>442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cm="1">
        <f t="array" ref="J2903">LOOKUP(1,1/FREQUENCY(0,SIN((RADIANS($M$3:$M$513-H2903))/2)^2+SIN((RADIANS($N$3:$N$513-I2903))/2)^2*COS(RADIANS($M$3:$M$513))*COS(RADIANS(H2903))),$L$3:$L$513)</f>
        <v>118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cm="1">
        <f t="array" ref="J2904">LOOKUP(1,1/FREQUENCY(0,SIN((RADIANS($M$3:$M$513-H2904))/2)^2+SIN((RADIANS($N$3:$N$513-I2904))/2)^2*COS(RADIANS($M$3:$M$513))*COS(RADIANS(H2904))),$L$3:$L$513)</f>
        <v>118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cm="1">
        <f t="array" ref="J2905">LOOKUP(1,1/FREQUENCY(0,SIN((RADIANS($M$3:$M$513-H2905))/2)^2+SIN((RADIANS($N$3:$N$513-I2905))/2)^2*COS(RADIANS($M$3:$M$513))*COS(RADIANS(H2905))),$L$3:$L$513)</f>
        <v>442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cm="1">
        <f t="array" ref="J2906">LOOKUP(1,1/FREQUENCY(0,SIN((RADIANS($M$3:$M$513-H2906))/2)^2+SIN((RADIANS($N$3:$N$513-I2906))/2)^2*COS(RADIANS($M$3:$M$513))*COS(RADIANS(H2906))),$L$3:$L$513)</f>
        <v>118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cm="1">
        <f t="array" ref="J2907">LOOKUP(1,1/FREQUENCY(0,SIN((RADIANS($M$3:$M$513-H2907))/2)^2+SIN((RADIANS($N$3:$N$513-I2907))/2)^2*COS(RADIANS($M$3:$M$513))*COS(RADIANS(H2907))),$L$3:$L$513)</f>
        <v>442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cm="1">
        <f t="array" ref="J2908">LOOKUP(1,1/FREQUENCY(0,SIN((RADIANS($M$3:$M$513-H2908))/2)^2+SIN((RADIANS($N$3:$N$513-I2908))/2)^2*COS(RADIANS($M$3:$M$513))*COS(RADIANS(H2908))),$L$3:$L$513)</f>
        <v>118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cm="1">
        <f t="array" ref="J2909">LOOKUP(1,1/FREQUENCY(0,SIN((RADIANS($M$3:$M$513-H2909))/2)^2+SIN((RADIANS($N$3:$N$513-I2909))/2)^2*COS(RADIANS($M$3:$M$513))*COS(RADIANS(H2909))),$L$3:$L$513)</f>
        <v>442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cm="1">
        <f t="array" ref="J2910">LOOKUP(1,1/FREQUENCY(0,SIN((RADIANS($M$3:$M$513-H2910))/2)^2+SIN((RADIANS($N$3:$N$513-I2910))/2)^2*COS(RADIANS($M$3:$M$513))*COS(RADIANS(H2910))),$L$3:$L$513)</f>
        <v>442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cm="1">
        <f t="array" ref="J2911">LOOKUP(1,1/FREQUENCY(0,SIN((RADIANS($M$3:$M$513-H2911))/2)^2+SIN((RADIANS($N$3:$N$513-I2911))/2)^2*COS(RADIANS($M$3:$M$513))*COS(RADIANS(H2911))),$L$3:$L$513)</f>
        <v>442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cm="1">
        <f t="array" ref="J2912">LOOKUP(1,1/FREQUENCY(0,SIN((RADIANS($M$3:$M$513-H2912))/2)^2+SIN((RADIANS($N$3:$N$513-I2912))/2)^2*COS(RADIANS($M$3:$M$513))*COS(RADIANS(H2912))),$L$3:$L$513)</f>
        <v>118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cm="1">
        <f t="array" ref="J2913">LOOKUP(1,1/FREQUENCY(0,SIN((RADIANS($M$3:$M$513-H2913))/2)^2+SIN((RADIANS($N$3:$N$513-I2913))/2)^2*COS(RADIANS($M$3:$M$513))*COS(RADIANS(H2913))),$L$3:$L$513)</f>
        <v>118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cm="1">
        <f t="array" ref="J2914">LOOKUP(1,1/FREQUENCY(0,SIN((RADIANS($M$3:$M$513-H2914))/2)^2+SIN((RADIANS($N$3:$N$513-I2914))/2)^2*COS(RADIANS($M$3:$M$513))*COS(RADIANS(H2914))),$L$3:$L$513)</f>
        <v>442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cm="1">
        <f t="array" ref="J2915">LOOKUP(1,1/FREQUENCY(0,SIN((RADIANS($M$3:$M$513-H2915))/2)^2+SIN((RADIANS($N$3:$N$513-I2915))/2)^2*COS(RADIANS($M$3:$M$513))*COS(RADIANS(H2915))),$L$3:$L$513)</f>
        <v>118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cm="1">
        <f t="array" ref="J2916">LOOKUP(1,1/FREQUENCY(0,SIN((RADIANS($M$3:$M$513-H2916))/2)^2+SIN((RADIANS($N$3:$N$513-I2916))/2)^2*COS(RADIANS($M$3:$M$513))*COS(RADIANS(H2916))),$L$3:$L$513)</f>
        <v>118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cm="1">
        <f t="array" ref="J2917">LOOKUP(1,1/FREQUENCY(0,SIN((RADIANS($M$3:$M$513-H2917))/2)^2+SIN((RADIANS($N$3:$N$513-I2917))/2)^2*COS(RADIANS($M$3:$M$513))*COS(RADIANS(H2917))),$L$3:$L$513)</f>
        <v>118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cm="1">
        <f t="array" ref="J2918">LOOKUP(1,1/FREQUENCY(0,SIN((RADIANS($M$3:$M$513-H2918))/2)^2+SIN((RADIANS($N$3:$N$513-I2918))/2)^2*COS(RADIANS($M$3:$M$513))*COS(RADIANS(H2918))),$L$3:$L$513)</f>
        <v>118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cm="1">
        <f t="array" ref="J2919">LOOKUP(1,1/FREQUENCY(0,SIN((RADIANS($M$3:$M$513-H2919))/2)^2+SIN((RADIANS($N$3:$N$513-I2919))/2)^2*COS(RADIANS($M$3:$M$513))*COS(RADIANS(H2919))),$L$3:$L$513)</f>
        <v>118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cm="1">
        <f t="array" ref="J2920">LOOKUP(1,1/FREQUENCY(0,SIN((RADIANS($M$3:$M$513-H2920))/2)^2+SIN((RADIANS($N$3:$N$513-I2920))/2)^2*COS(RADIANS($M$3:$M$513))*COS(RADIANS(H2920))),$L$3:$L$513)</f>
        <v>118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cm="1">
        <f t="array" ref="J2921">LOOKUP(1,1/FREQUENCY(0,SIN((RADIANS($M$3:$M$513-H2921))/2)^2+SIN((RADIANS($N$3:$N$513-I2921))/2)^2*COS(RADIANS($M$3:$M$513))*COS(RADIANS(H2921))),$L$3:$L$513)</f>
        <v>118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cm="1">
        <f t="array" ref="J2922">LOOKUP(1,1/FREQUENCY(0,SIN((RADIANS($M$3:$M$513-H2922))/2)^2+SIN((RADIANS($N$3:$N$513-I2922))/2)^2*COS(RADIANS($M$3:$M$513))*COS(RADIANS(H2922))),$L$3:$L$513)</f>
        <v>118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cm="1">
        <f t="array" ref="J2923">LOOKUP(1,1/FREQUENCY(0,SIN((RADIANS($M$3:$M$513-H2923))/2)^2+SIN((RADIANS($N$3:$N$513-I2923))/2)^2*COS(RADIANS($M$3:$M$513))*COS(RADIANS(H2923))),$L$3:$L$513)</f>
        <v>118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cm="1">
        <f t="array" ref="J2924">LOOKUP(1,1/FREQUENCY(0,SIN((RADIANS($M$3:$M$513-H2924))/2)^2+SIN((RADIANS($N$3:$N$513-I2924))/2)^2*COS(RADIANS($M$3:$M$513))*COS(RADIANS(H2924))),$L$3:$L$513)</f>
        <v>118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cm="1">
        <f t="array" ref="J2925">LOOKUP(1,1/FREQUENCY(0,SIN((RADIANS($M$3:$M$513-H2925))/2)^2+SIN((RADIANS($N$3:$N$513-I2925))/2)^2*COS(RADIANS($M$3:$M$513))*COS(RADIANS(H2925))),$L$3:$L$513)</f>
        <v>118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cm="1">
        <f t="array" ref="J2926">LOOKUP(1,1/FREQUENCY(0,SIN((RADIANS($M$3:$M$513-H2926))/2)^2+SIN((RADIANS($N$3:$N$513-I2926))/2)^2*COS(RADIANS($M$3:$M$513))*COS(RADIANS(H2926))),$L$3:$L$513)</f>
        <v>118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cm="1">
        <f t="array" ref="J2927">LOOKUP(1,1/FREQUENCY(0,SIN((RADIANS($M$3:$M$513-H2927))/2)^2+SIN((RADIANS($N$3:$N$513-I2927))/2)^2*COS(RADIANS($M$3:$M$513))*COS(RADIANS(H2927))),$L$3:$L$513)</f>
        <v>118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cm="1">
        <f t="array" ref="J2928">LOOKUP(1,1/FREQUENCY(0,SIN((RADIANS($M$3:$M$513-H2928))/2)^2+SIN((RADIANS($N$3:$N$513-I2928))/2)^2*COS(RADIANS($M$3:$M$513))*COS(RADIANS(H2928))),$L$3:$L$513)</f>
        <v>271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cm="1">
        <f t="array" ref="J2929">LOOKUP(1,1/FREQUENCY(0,SIN((RADIANS($M$3:$M$513-H2929))/2)^2+SIN((RADIANS($N$3:$N$513-I2929))/2)^2*COS(RADIANS($M$3:$M$513))*COS(RADIANS(H2929))),$L$3:$L$513)</f>
        <v>271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cm="1">
        <f t="array" ref="J2930">LOOKUP(1,1/FREQUENCY(0,SIN((RADIANS($M$3:$M$513-H2930))/2)^2+SIN((RADIANS($N$3:$N$513-I2930))/2)^2*COS(RADIANS($M$3:$M$513))*COS(RADIANS(H2930))),$L$3:$L$513)</f>
        <v>271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cm="1">
        <f t="array" ref="J2931">LOOKUP(1,1/FREQUENCY(0,SIN((RADIANS($M$3:$M$513-H2931))/2)^2+SIN((RADIANS($N$3:$N$513-I2931))/2)^2*COS(RADIANS($M$3:$M$513))*COS(RADIANS(H2931))),$L$3:$L$513)</f>
        <v>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cm="1">
        <f t="array" ref="J2932">LOOKUP(1,1/FREQUENCY(0,SIN((RADIANS($M$3:$M$513-H2932))/2)^2+SIN((RADIANS($N$3:$N$513-I2932))/2)^2*COS(RADIANS($M$3:$M$513))*COS(RADIANS(H2932))),$L$3:$L$513)</f>
        <v>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cm="1">
        <f t="array" ref="J2933">LOOKUP(1,1/FREQUENCY(0,SIN((RADIANS($M$3:$M$513-H2933))/2)^2+SIN((RADIANS($N$3:$N$513-I2933))/2)^2*COS(RADIANS($M$3:$M$513))*COS(RADIANS(H2933))),$L$3:$L$513)</f>
        <v>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cm="1">
        <f t="array" ref="J2934">LOOKUP(1,1/FREQUENCY(0,SIN((RADIANS($M$3:$M$513-H2934))/2)^2+SIN((RADIANS($N$3:$N$513-I2934))/2)^2*COS(RADIANS($M$3:$M$513))*COS(RADIANS(H2934))),$L$3:$L$513)</f>
        <v>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cm="1">
        <f t="array" ref="J2935">LOOKUP(1,1/FREQUENCY(0,SIN((RADIANS($M$3:$M$513-H2935))/2)^2+SIN((RADIANS($N$3:$N$513-I2935))/2)^2*COS(RADIANS($M$3:$M$513))*COS(RADIANS(H2935))),$L$3:$L$513)</f>
        <v>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cm="1">
        <f t="array" ref="J2936">LOOKUP(1,1/FREQUENCY(0,SIN((RADIANS($M$3:$M$513-H2936))/2)^2+SIN((RADIANS($N$3:$N$513-I2936))/2)^2*COS(RADIANS($M$3:$M$513))*COS(RADIANS(H2936))),$L$3:$L$513)</f>
        <v>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cm="1">
        <f t="array" ref="J2937">LOOKUP(1,1/FREQUENCY(0,SIN((RADIANS($M$3:$M$513-H2937))/2)^2+SIN((RADIANS($N$3:$N$513-I2937))/2)^2*COS(RADIANS($M$3:$M$513))*COS(RADIANS(H2937))),$L$3:$L$513)</f>
        <v>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cm="1">
        <f t="array" ref="J2938">LOOKUP(1,1/FREQUENCY(0,SIN((RADIANS($M$3:$M$513-H2938))/2)^2+SIN((RADIANS($N$3:$N$513-I2938))/2)^2*COS(RADIANS($M$3:$M$513))*COS(RADIANS(H2938))),$L$3:$L$513)</f>
        <v>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cm="1">
        <f t="array" ref="J2939">LOOKUP(1,1/FREQUENCY(0,SIN((RADIANS($M$3:$M$513-H2939))/2)^2+SIN((RADIANS($N$3:$N$513-I2939))/2)^2*COS(RADIANS($M$3:$M$513))*COS(RADIANS(H2939))),$L$3:$L$513)</f>
        <v>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cm="1">
        <f t="array" ref="J2940">LOOKUP(1,1/FREQUENCY(0,SIN((RADIANS($M$3:$M$513-H2940))/2)^2+SIN((RADIANS($N$3:$N$513-I2940))/2)^2*COS(RADIANS($M$3:$M$513))*COS(RADIANS(H2940))),$L$3:$L$513)</f>
        <v>271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cm="1">
        <f t="array" ref="J2941">LOOKUP(1,1/FREQUENCY(0,SIN((RADIANS($M$3:$M$513-H2941))/2)^2+SIN((RADIANS($N$3:$N$513-I2941))/2)^2*COS(RADIANS($M$3:$M$513))*COS(RADIANS(H2941))),$L$3:$L$513)</f>
        <v>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cm="1">
        <f t="array" ref="J2942">LOOKUP(1,1/FREQUENCY(0,SIN((RADIANS($M$3:$M$513-H2942))/2)^2+SIN((RADIANS($N$3:$N$513-I2942))/2)^2*COS(RADIANS($M$3:$M$513))*COS(RADIANS(H2942))),$L$3:$L$513)</f>
        <v>271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cm="1">
        <f t="array" ref="J2943">LOOKUP(1,1/FREQUENCY(0,SIN((RADIANS($M$3:$M$513-H2943))/2)^2+SIN((RADIANS($N$3:$N$513-I2943))/2)^2*COS(RADIANS($M$3:$M$513))*COS(RADIANS(H2943))),$L$3:$L$513)</f>
        <v>118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cm="1">
        <f t="array" ref="J2944">LOOKUP(1,1/FREQUENCY(0,SIN((RADIANS($M$3:$M$513-H2944))/2)^2+SIN((RADIANS($N$3:$N$513-I2944))/2)^2*COS(RADIANS($M$3:$M$513))*COS(RADIANS(H2944))),$L$3:$L$513)</f>
        <v>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cm="1">
        <f t="array" ref="J2945">LOOKUP(1,1/FREQUENCY(0,SIN((RADIANS($M$3:$M$513-H2945))/2)^2+SIN((RADIANS($N$3:$N$513-I2945))/2)^2*COS(RADIANS($M$3:$M$513))*COS(RADIANS(H2945))),$L$3:$L$513)</f>
        <v>271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cm="1">
        <f t="array" ref="J2946">LOOKUP(1,1/FREQUENCY(0,SIN((RADIANS($M$3:$M$513-H2946))/2)^2+SIN((RADIANS($N$3:$N$513-I2946))/2)^2*COS(RADIANS($M$3:$M$513))*COS(RADIANS(H2946))),$L$3:$L$513)</f>
        <v>271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cm="1">
        <f t="array" ref="J2947">LOOKUP(1,1/FREQUENCY(0,SIN((RADIANS($M$3:$M$513-H2947))/2)^2+SIN((RADIANS($N$3:$N$513-I2947))/2)^2*COS(RADIANS($M$3:$M$513))*COS(RADIANS(H2947))),$L$3:$L$513)</f>
        <v>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cm="1">
        <f t="array" ref="J2948">LOOKUP(1,1/FREQUENCY(0,SIN((RADIANS($M$3:$M$513-H2948))/2)^2+SIN((RADIANS($N$3:$N$513-I2948))/2)^2*COS(RADIANS($M$3:$M$513))*COS(RADIANS(H2948))),$L$3:$L$513)</f>
        <v>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cm="1">
        <f t="array" ref="J2949">LOOKUP(1,1/FREQUENCY(0,SIN((RADIANS($M$3:$M$513-H2949))/2)^2+SIN((RADIANS($N$3:$N$513-I2949))/2)^2*COS(RADIANS($M$3:$M$513))*COS(RADIANS(H2949))),$L$3:$L$513)</f>
        <v>264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cm="1">
        <f t="array" ref="J2950">LOOKUP(1,1/FREQUENCY(0,SIN((RADIANS($M$3:$M$513-H2950))/2)^2+SIN((RADIANS($N$3:$N$513-I2950))/2)^2*COS(RADIANS($M$3:$M$513))*COS(RADIANS(H2950))),$L$3:$L$513)</f>
        <v>264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cm="1">
        <f t="array" ref="J2951">LOOKUP(1,1/FREQUENCY(0,SIN((RADIANS($M$3:$M$513-H2951))/2)^2+SIN((RADIANS($N$3:$N$513-I2951))/2)^2*COS(RADIANS($M$3:$M$513))*COS(RADIANS(H2951))),$L$3:$L$513)</f>
        <v>264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cm="1">
        <f t="array" ref="J2952">LOOKUP(1,1/FREQUENCY(0,SIN((RADIANS($M$3:$M$513-H2952))/2)^2+SIN((RADIANS($N$3:$N$513-I2952))/2)^2*COS(RADIANS($M$3:$M$513))*COS(RADIANS(H2952))),$L$3:$L$513)</f>
        <v>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cm="1">
        <f t="array" ref="J2953">LOOKUP(1,1/FREQUENCY(0,SIN((RADIANS($M$3:$M$513-H2953))/2)^2+SIN((RADIANS($N$3:$N$513-I2953))/2)^2*COS(RADIANS($M$3:$M$513))*COS(RADIANS(H2953))),$L$3:$L$513)</f>
        <v>264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cm="1">
        <f t="array" ref="J2954">LOOKUP(1,1/FREQUENCY(0,SIN((RADIANS($M$3:$M$513-H2954))/2)^2+SIN((RADIANS($N$3:$N$513-I2954))/2)^2*COS(RADIANS($M$3:$M$513))*COS(RADIANS(H2954))),$L$3:$L$513)</f>
        <v>264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cm="1">
        <f t="array" ref="J2955">LOOKUP(1,1/FREQUENCY(0,SIN((RADIANS($M$3:$M$513-H2955))/2)^2+SIN((RADIANS($N$3:$N$513-I2955))/2)^2*COS(RADIANS($M$3:$M$513))*COS(RADIANS(H2955))),$L$3:$L$513)</f>
        <v>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cm="1">
        <f t="array" ref="J2956">LOOKUP(1,1/FREQUENCY(0,SIN((RADIANS($M$3:$M$513-H2956))/2)^2+SIN((RADIANS($N$3:$N$513-I2956))/2)^2*COS(RADIANS($M$3:$M$513))*COS(RADIANS(H2956))),$L$3:$L$513)</f>
        <v>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cm="1">
        <f t="array" ref="J2957">LOOKUP(1,1/FREQUENCY(0,SIN((RADIANS($M$3:$M$513-H2957))/2)^2+SIN((RADIANS($N$3:$N$513-I2957))/2)^2*COS(RADIANS($M$3:$M$513))*COS(RADIANS(H2957))),$L$3:$L$513)</f>
        <v>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cm="1">
        <f t="array" ref="J2958">LOOKUP(1,1/FREQUENCY(0,SIN((RADIANS($M$3:$M$513-H2958))/2)^2+SIN((RADIANS($N$3:$N$513-I2958))/2)^2*COS(RADIANS($M$3:$M$513))*COS(RADIANS(H2958))),$L$3:$L$513)</f>
        <v>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cm="1">
        <f t="array" ref="J2959">LOOKUP(1,1/FREQUENCY(0,SIN((RADIANS($M$3:$M$513-H2959))/2)^2+SIN((RADIANS($N$3:$N$513-I2959))/2)^2*COS(RADIANS($M$3:$M$513))*COS(RADIANS(H2959))),$L$3:$L$513)</f>
        <v>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cm="1">
        <f t="array" ref="J2960">LOOKUP(1,1/FREQUENCY(0,SIN((RADIANS($M$3:$M$513-H2960))/2)^2+SIN((RADIANS($N$3:$N$513-I2960))/2)^2*COS(RADIANS($M$3:$M$513))*COS(RADIANS(H2960))),$L$3:$L$513)</f>
        <v>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cm="1">
        <f t="array" ref="J2961">LOOKUP(1,1/FREQUENCY(0,SIN((RADIANS($M$3:$M$513-H2961))/2)^2+SIN((RADIANS($N$3:$N$513-I2961))/2)^2*COS(RADIANS($M$3:$M$513))*COS(RADIANS(H2961))),$L$3:$L$513)</f>
        <v>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cm="1">
        <f t="array" ref="J2962">LOOKUP(1,1/FREQUENCY(0,SIN((RADIANS($M$3:$M$513-H2962))/2)^2+SIN((RADIANS($N$3:$N$513-I2962))/2)^2*COS(RADIANS($M$3:$M$513))*COS(RADIANS(H2962))),$L$3:$L$513)</f>
        <v>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cm="1">
        <f t="array" ref="J2963">LOOKUP(1,1/FREQUENCY(0,SIN((RADIANS($M$3:$M$513-H2963))/2)^2+SIN((RADIANS($N$3:$N$513-I2963))/2)^2*COS(RADIANS($M$3:$M$513))*COS(RADIANS(H2963))),$L$3:$L$513)</f>
        <v>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cm="1">
        <f t="array" ref="J2964">LOOKUP(1,1/FREQUENCY(0,SIN((RADIANS($M$3:$M$513-H2964))/2)^2+SIN((RADIANS($N$3:$N$513-I2964))/2)^2*COS(RADIANS($M$3:$M$513))*COS(RADIANS(H2964))),$L$3:$L$513)</f>
        <v>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cm="1">
        <f t="array" ref="J2965">LOOKUP(1,1/FREQUENCY(0,SIN((RADIANS($M$3:$M$513-H2965))/2)^2+SIN((RADIANS($N$3:$N$513-I2965))/2)^2*COS(RADIANS($M$3:$M$513))*COS(RADIANS(H2965))),$L$3:$L$513)</f>
        <v>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cm="1">
        <f t="array" ref="J2966">LOOKUP(1,1/FREQUENCY(0,SIN((RADIANS($M$3:$M$513-H2966))/2)^2+SIN((RADIANS($N$3:$N$513-I2966))/2)^2*COS(RADIANS($M$3:$M$513))*COS(RADIANS(H2966))),$L$3:$L$513)</f>
        <v>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cm="1">
        <f t="array" ref="J2967">LOOKUP(1,1/FREQUENCY(0,SIN((RADIANS($M$3:$M$513-H2967))/2)^2+SIN((RADIANS($N$3:$N$513-I2967))/2)^2*COS(RADIANS($M$3:$M$513))*COS(RADIANS(H2967))),$L$3:$L$513)</f>
        <v>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cm="1">
        <f t="array" ref="J2968">LOOKUP(1,1/FREQUENCY(0,SIN((RADIANS($M$3:$M$513-H2968))/2)^2+SIN((RADIANS($N$3:$N$513-I2968))/2)^2*COS(RADIANS($M$3:$M$513))*COS(RADIANS(H2968))),$L$3:$L$513)</f>
        <v>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cm="1">
        <f t="array" ref="J2969">LOOKUP(1,1/FREQUENCY(0,SIN((RADIANS($M$3:$M$513-H2969))/2)^2+SIN((RADIANS($N$3:$N$513-I2969))/2)^2*COS(RADIANS($M$3:$M$513))*COS(RADIANS(H2969))),$L$3:$L$513)</f>
        <v>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cm="1">
        <f t="array" ref="J2970">LOOKUP(1,1/FREQUENCY(0,SIN((RADIANS($M$3:$M$513-H2970))/2)^2+SIN((RADIANS($N$3:$N$513-I2970))/2)^2*COS(RADIANS($M$3:$M$513))*COS(RADIANS(H2970))),$L$3:$L$513)</f>
        <v>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cm="1">
        <f t="array" ref="J2971">LOOKUP(1,1/FREQUENCY(0,SIN((RADIANS($M$3:$M$513-H2971))/2)^2+SIN((RADIANS($N$3:$N$513-I2971))/2)^2*COS(RADIANS($M$3:$M$513))*COS(RADIANS(H2971))),$L$3:$L$513)</f>
        <v>264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cm="1">
        <f t="array" ref="J2972">LOOKUP(1,1/FREQUENCY(0,SIN((RADIANS($M$3:$M$513-H2972))/2)^2+SIN((RADIANS($N$3:$N$513-I2972))/2)^2*COS(RADIANS($M$3:$M$513))*COS(RADIANS(H2972))),$L$3:$L$513)</f>
        <v>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cm="1">
        <f t="array" ref="J2973">LOOKUP(1,1/FREQUENCY(0,SIN((RADIANS($M$3:$M$513-H2973))/2)^2+SIN((RADIANS($N$3:$N$513-I2973))/2)^2*COS(RADIANS($M$3:$M$513))*COS(RADIANS(H2973))),$L$3:$L$513)</f>
        <v>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cm="1">
        <f t="array" ref="J2974">LOOKUP(1,1/FREQUENCY(0,SIN((RADIANS($M$3:$M$513-H2974))/2)^2+SIN((RADIANS($N$3:$N$513-I2974))/2)^2*COS(RADIANS($M$3:$M$513))*COS(RADIANS(H2974))),$L$3:$L$513)</f>
        <v>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cm="1">
        <f t="array" ref="J2975">LOOKUP(1,1/FREQUENCY(0,SIN((RADIANS($M$3:$M$513-H2975))/2)^2+SIN((RADIANS($N$3:$N$513-I2975))/2)^2*COS(RADIANS($M$3:$M$513))*COS(RADIANS(H2975))),$L$3:$L$513)</f>
        <v>264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cm="1">
        <f t="array" ref="J2976">LOOKUP(1,1/FREQUENCY(0,SIN((RADIANS($M$3:$M$513-H2976))/2)^2+SIN((RADIANS($N$3:$N$513-I2976))/2)^2*COS(RADIANS($M$3:$M$513))*COS(RADIANS(H2976))),$L$3:$L$513)</f>
        <v>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cm="1">
        <f t="array" ref="J2977">LOOKUP(1,1/FREQUENCY(0,SIN((RADIANS($M$3:$M$513-H2977))/2)^2+SIN((RADIANS($N$3:$N$513-I2977))/2)^2*COS(RADIANS($M$3:$M$513))*COS(RADIANS(H2977))),$L$3:$L$513)</f>
        <v>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cm="1">
        <f t="array" ref="J2978">LOOKUP(1,1/FREQUENCY(0,SIN((RADIANS($M$3:$M$513-H2978))/2)^2+SIN((RADIANS($N$3:$N$513-I2978))/2)^2*COS(RADIANS($M$3:$M$513))*COS(RADIANS(H2978))),$L$3:$L$513)</f>
        <v>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cm="1">
        <f t="array" ref="J2979">LOOKUP(1,1/FREQUENCY(0,SIN((RADIANS($M$3:$M$513-H2979))/2)^2+SIN((RADIANS($N$3:$N$513-I2979))/2)^2*COS(RADIANS($M$3:$M$513))*COS(RADIANS(H2979))),$L$3:$L$513)</f>
        <v>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cm="1">
        <f t="array" ref="J2980">LOOKUP(1,1/FREQUENCY(0,SIN((RADIANS($M$3:$M$513-H2980))/2)^2+SIN((RADIANS($N$3:$N$513-I2980))/2)^2*COS(RADIANS($M$3:$M$513))*COS(RADIANS(H2980))),$L$3:$L$513)</f>
        <v>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cm="1">
        <f t="array" ref="J2981">LOOKUP(1,1/FREQUENCY(0,SIN((RADIANS($M$3:$M$513-H2981))/2)^2+SIN((RADIANS($N$3:$N$513-I2981))/2)^2*COS(RADIANS($M$3:$M$513))*COS(RADIANS(H2981))),$L$3:$L$513)</f>
        <v>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cm="1">
        <f t="array" ref="J2982">LOOKUP(1,1/FREQUENCY(0,SIN((RADIANS($M$3:$M$513-H2982))/2)^2+SIN((RADIANS($N$3:$N$513-I2982))/2)^2*COS(RADIANS($M$3:$M$513))*COS(RADIANS(H2982))),$L$3:$L$513)</f>
        <v>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cm="1">
        <f t="array" ref="J2983">LOOKUP(1,1/FREQUENCY(0,SIN((RADIANS($M$3:$M$513-H2983))/2)^2+SIN((RADIANS($N$3:$N$513-I2983))/2)^2*COS(RADIANS($M$3:$M$513))*COS(RADIANS(H2983))),$L$3:$L$513)</f>
        <v>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cm="1">
        <f t="array" ref="J2984">LOOKUP(1,1/FREQUENCY(0,SIN((RADIANS($M$3:$M$513-H2984))/2)^2+SIN((RADIANS($N$3:$N$513-I2984))/2)^2*COS(RADIANS($M$3:$M$513))*COS(RADIANS(H2984))),$L$3:$L$513)</f>
        <v>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cm="1">
        <f t="array" ref="J2985">LOOKUP(1,1/FREQUENCY(0,SIN((RADIANS($M$3:$M$513-H2985))/2)^2+SIN((RADIANS($N$3:$N$513-I2985))/2)^2*COS(RADIANS($M$3:$M$513))*COS(RADIANS(H2985))),$L$3:$L$513)</f>
        <v>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cm="1">
        <f t="array" ref="J2986">LOOKUP(1,1/FREQUENCY(0,SIN((RADIANS($M$3:$M$513-H2986))/2)^2+SIN((RADIANS($N$3:$N$513-I2986))/2)^2*COS(RADIANS($M$3:$M$513))*COS(RADIANS(H2986))),$L$3:$L$513)</f>
        <v>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cm="1">
        <f t="array" ref="J2987">LOOKUP(1,1/FREQUENCY(0,SIN((RADIANS($M$3:$M$513-H2987))/2)^2+SIN((RADIANS($N$3:$N$513-I2987))/2)^2*COS(RADIANS($M$3:$M$513))*COS(RADIANS(H2987))),$L$3:$L$513)</f>
        <v>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cm="1">
        <f t="array" ref="J2988">LOOKUP(1,1/FREQUENCY(0,SIN((RADIANS($M$3:$M$513-H2988))/2)^2+SIN((RADIANS($N$3:$N$513-I2988))/2)^2*COS(RADIANS($M$3:$M$513))*COS(RADIANS(H2988))),$L$3:$L$513)</f>
        <v>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cm="1">
        <f t="array" ref="J2989">LOOKUP(1,1/FREQUENCY(0,SIN((RADIANS($M$3:$M$513-H2989))/2)^2+SIN((RADIANS($N$3:$N$513-I2989))/2)^2*COS(RADIANS($M$3:$M$513))*COS(RADIANS(H2989))),$L$3:$L$513)</f>
        <v>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cm="1">
        <f t="array" ref="J2990">LOOKUP(1,1/FREQUENCY(0,SIN((RADIANS($M$3:$M$513-H2990))/2)^2+SIN((RADIANS($N$3:$N$513-I2990))/2)^2*COS(RADIANS($M$3:$M$513))*COS(RADIANS(H2990))),$L$3:$L$513)</f>
        <v>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cm="1">
        <f t="array" ref="J2991">LOOKUP(1,1/FREQUENCY(0,SIN((RADIANS($M$3:$M$513-H2991))/2)^2+SIN((RADIANS($N$3:$N$513-I2991))/2)^2*COS(RADIANS($M$3:$M$513))*COS(RADIANS(H2991))),$L$3:$L$513)</f>
        <v>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cm="1">
        <f t="array" ref="J2992">LOOKUP(1,1/FREQUENCY(0,SIN((RADIANS($M$3:$M$513-H2992))/2)^2+SIN((RADIANS($N$3:$N$513-I2992))/2)^2*COS(RADIANS($M$3:$M$513))*COS(RADIANS(H2992))),$L$3:$L$513)</f>
        <v>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cm="1">
        <f t="array" ref="J2993">LOOKUP(1,1/FREQUENCY(0,SIN((RADIANS($M$3:$M$513-H2993))/2)^2+SIN((RADIANS($N$3:$N$513-I2993))/2)^2*COS(RADIANS($M$3:$M$513))*COS(RADIANS(H2993))),$L$3:$L$513)</f>
        <v>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cm="1">
        <f t="array" ref="J2994">LOOKUP(1,1/FREQUENCY(0,SIN((RADIANS($M$3:$M$513-H2994))/2)^2+SIN((RADIANS($N$3:$N$513-I2994))/2)^2*COS(RADIANS($M$3:$M$513))*COS(RADIANS(H2994))),$L$3:$L$513)</f>
        <v>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cm="1">
        <f t="array" ref="J2995">LOOKUP(1,1/FREQUENCY(0,SIN((RADIANS($M$3:$M$513-H2995))/2)^2+SIN((RADIANS($N$3:$N$513-I2995))/2)^2*COS(RADIANS($M$3:$M$513))*COS(RADIANS(H2995))),$L$3:$L$513)</f>
        <v>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cm="1">
        <f t="array" ref="J2996">LOOKUP(1,1/FREQUENCY(0,SIN((RADIANS($M$3:$M$513-H2996))/2)^2+SIN((RADIANS($N$3:$N$513-I2996))/2)^2*COS(RADIANS($M$3:$M$513))*COS(RADIANS(H2996))),$L$3:$L$513)</f>
        <v>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cm="1">
        <f t="array" ref="J2997">LOOKUP(1,1/FREQUENCY(0,SIN((RADIANS($M$3:$M$513-H2997))/2)^2+SIN((RADIANS($N$3:$N$513-I2997))/2)^2*COS(RADIANS($M$3:$M$513))*COS(RADIANS(H2997))),$L$3:$L$513)</f>
        <v>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cm="1">
        <f t="array" ref="J2998">LOOKUP(1,1/FREQUENCY(0,SIN((RADIANS($M$3:$M$513-H2998))/2)^2+SIN((RADIANS($N$3:$N$513-I2998))/2)^2*COS(RADIANS($M$3:$M$513))*COS(RADIANS(H2998))),$L$3:$L$513)</f>
        <v>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cm="1">
        <f t="array" ref="J2999">LOOKUP(1,1/FREQUENCY(0,SIN((RADIANS($M$3:$M$513-H2999))/2)^2+SIN((RADIANS($N$3:$N$513-I2999))/2)^2*COS(RADIANS($M$3:$M$513))*COS(RADIANS(H2999))),$L$3:$L$513)</f>
        <v>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cm="1">
        <f t="array" ref="J3000">LOOKUP(1,1/FREQUENCY(0,SIN((RADIANS($M$3:$M$513-H3000))/2)^2+SIN((RADIANS($N$3:$N$513-I3000))/2)^2*COS(RADIANS($M$3:$M$513))*COS(RADIANS(H3000))),$L$3:$L$513)</f>
        <v>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cm="1">
        <f t="array" ref="J3001">LOOKUP(1,1/FREQUENCY(0,SIN((RADIANS($M$3:$M$513-H3001))/2)^2+SIN((RADIANS($N$3:$N$513-I3001))/2)^2*COS(RADIANS($M$3:$M$513))*COS(RADIANS(H3001))),$L$3:$L$513)</f>
        <v>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cm="1">
        <f t="array" ref="J3002">LOOKUP(1,1/FREQUENCY(0,SIN((RADIANS($M$3:$M$513-H3002))/2)^2+SIN((RADIANS($N$3:$N$513-I3002))/2)^2*COS(RADIANS($M$3:$M$513))*COS(RADIANS(H3002))),$L$3:$L$513)</f>
        <v>271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cm="1">
        <f t="array" ref="J3003">LOOKUP(1,1/FREQUENCY(0,SIN((RADIANS($M$3:$M$513-H3003))/2)^2+SIN((RADIANS($N$3:$N$513-I3003))/2)^2*COS(RADIANS($M$3:$M$513))*COS(RADIANS(H3003))),$L$3:$L$513)</f>
        <v>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cm="1">
        <f t="array" ref="J3004">LOOKUP(1,1/FREQUENCY(0,SIN((RADIANS($M$3:$M$513-H3004))/2)^2+SIN((RADIANS($N$3:$N$513-I3004))/2)^2*COS(RADIANS($M$3:$M$513))*COS(RADIANS(H3004))),$L$3:$L$513)</f>
        <v>271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cm="1">
        <f t="array" ref="J3005">LOOKUP(1,1/FREQUENCY(0,SIN((RADIANS($M$3:$M$513-H3005))/2)^2+SIN((RADIANS($N$3:$N$513-I3005))/2)^2*COS(RADIANS($M$3:$M$513))*COS(RADIANS(H3005))),$L$3:$L$513)</f>
        <v>271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cm="1">
        <f t="array" ref="J3006">LOOKUP(1,1/FREQUENCY(0,SIN((RADIANS($M$3:$M$513-H3006))/2)^2+SIN((RADIANS($N$3:$N$513-I3006))/2)^2*COS(RADIANS($M$3:$M$513))*COS(RADIANS(H3006))),$L$3:$L$513)</f>
        <v>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cm="1">
        <f t="array" ref="J3007">LOOKUP(1,1/FREQUENCY(0,SIN((RADIANS($M$3:$M$513-H3007))/2)^2+SIN((RADIANS($N$3:$N$513-I3007))/2)^2*COS(RADIANS($M$3:$M$513))*COS(RADIANS(H3007))),$L$3:$L$513)</f>
        <v>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cm="1">
        <f t="array" ref="J3008">LOOKUP(1,1/FREQUENCY(0,SIN((RADIANS($M$3:$M$513-H3008))/2)^2+SIN((RADIANS($N$3:$N$513-I3008))/2)^2*COS(RADIANS($M$3:$M$513))*COS(RADIANS(H3008))),$L$3:$L$513)</f>
        <v>271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cm="1">
        <f t="array" ref="J3009">LOOKUP(1,1/FREQUENCY(0,SIN((RADIANS($M$3:$M$513-H3009))/2)^2+SIN((RADIANS($N$3:$N$513-I3009))/2)^2*COS(RADIANS($M$3:$M$513))*COS(RADIANS(H3009))),$L$3:$L$513)</f>
        <v>271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cm="1">
        <f t="array" ref="J3010">LOOKUP(1,1/FREQUENCY(0,SIN((RADIANS($M$3:$M$513-H3010))/2)^2+SIN((RADIANS($N$3:$N$513-I3010))/2)^2*COS(RADIANS($M$3:$M$513))*COS(RADIANS(H3010))),$L$3:$L$513)</f>
        <v>271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cm="1">
        <f t="array" ref="J3011">LOOKUP(1,1/FREQUENCY(0,SIN((RADIANS($M$3:$M$513-H3011))/2)^2+SIN((RADIANS($N$3:$N$513-I3011))/2)^2*COS(RADIANS($M$3:$M$513))*COS(RADIANS(H3011))),$L$3:$L$513)</f>
        <v>271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cm="1">
        <f t="array" ref="J3012">LOOKUP(1,1/FREQUENCY(0,SIN((RADIANS($M$3:$M$513-H3012))/2)^2+SIN((RADIANS($N$3:$N$513-I3012))/2)^2*COS(RADIANS($M$3:$M$513))*COS(RADIANS(H3012))),$L$3:$L$513)</f>
        <v>271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cm="1">
        <f t="array" ref="J3013">LOOKUP(1,1/FREQUENCY(0,SIN((RADIANS($M$3:$M$513-H3013))/2)^2+SIN((RADIANS($N$3:$N$513-I3013))/2)^2*COS(RADIANS($M$3:$M$513))*COS(RADIANS(H3013))),$L$3:$L$513)</f>
        <v>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cm="1">
        <f t="array" ref="J3014">LOOKUP(1,1/FREQUENCY(0,SIN((RADIANS($M$3:$M$513-H3014))/2)^2+SIN((RADIANS($N$3:$N$513-I3014))/2)^2*COS(RADIANS($M$3:$M$513))*COS(RADIANS(H3014))),$L$3:$L$513)</f>
        <v>271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cm="1">
        <f t="array" ref="J3015">LOOKUP(1,1/FREQUENCY(0,SIN((RADIANS($M$3:$M$513-H3015))/2)^2+SIN((RADIANS($N$3:$N$513-I3015))/2)^2*COS(RADIANS($M$3:$M$513))*COS(RADIANS(H3015))),$L$3:$L$513)</f>
        <v>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cm="1">
        <f t="array" ref="J3016">LOOKUP(1,1/FREQUENCY(0,SIN((RADIANS($M$3:$M$513-H3016))/2)^2+SIN((RADIANS($N$3:$N$513-I3016))/2)^2*COS(RADIANS($M$3:$M$513))*COS(RADIANS(H3016))),$L$3:$L$513)</f>
        <v>271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cm="1">
        <f t="array" ref="J3017">LOOKUP(1,1/FREQUENCY(0,SIN((RADIANS($M$3:$M$513-H3017))/2)^2+SIN((RADIANS($N$3:$N$513-I3017))/2)^2*COS(RADIANS($M$3:$M$513))*COS(RADIANS(H3017))),$L$3:$L$513)</f>
        <v>271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cm="1">
        <f t="array" ref="J3018">LOOKUP(1,1/FREQUENCY(0,SIN((RADIANS($M$3:$M$513-H3018))/2)^2+SIN((RADIANS($N$3:$N$513-I3018))/2)^2*COS(RADIANS($M$3:$M$513))*COS(RADIANS(H3018))),$L$3:$L$513)</f>
        <v>271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cm="1">
        <f t="array" ref="J3019">LOOKUP(1,1/FREQUENCY(0,SIN((RADIANS($M$3:$M$513-H3019))/2)^2+SIN((RADIANS($N$3:$N$513-I3019))/2)^2*COS(RADIANS($M$3:$M$513))*COS(RADIANS(H3019))),$L$3:$L$513)</f>
        <v>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cm="1">
        <f t="array" ref="J3020">LOOKUP(1,1/FREQUENCY(0,SIN((RADIANS($M$3:$M$513-H3020))/2)^2+SIN((RADIANS($N$3:$N$513-I3020))/2)^2*COS(RADIANS($M$3:$M$513))*COS(RADIANS(H3020))),$L$3:$L$513)</f>
        <v>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cm="1">
        <f t="array" ref="J3021">LOOKUP(1,1/FREQUENCY(0,SIN((RADIANS($M$3:$M$513-H3021))/2)^2+SIN((RADIANS($N$3:$N$513-I3021))/2)^2*COS(RADIANS($M$3:$M$513))*COS(RADIANS(H3021))),$L$3:$L$513)</f>
        <v>120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cm="1">
        <f t="array" ref="J3022">LOOKUP(1,1/FREQUENCY(0,SIN((RADIANS($M$3:$M$513-H3022))/2)^2+SIN((RADIANS($N$3:$N$513-I3022))/2)^2*COS(RADIANS($M$3:$M$513))*COS(RADIANS(H3022))),$L$3:$L$513)</f>
        <v>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cm="1">
        <f t="array" ref="J3023">LOOKUP(1,1/FREQUENCY(0,SIN((RADIANS($M$3:$M$513-H3023))/2)^2+SIN((RADIANS($N$3:$N$513-I3023))/2)^2*COS(RADIANS($M$3:$M$513))*COS(RADIANS(H3023))),$L$3:$L$513)</f>
        <v>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cm="1">
        <f t="array" ref="J3024">LOOKUP(1,1/FREQUENCY(0,SIN((RADIANS($M$3:$M$513-H3024))/2)^2+SIN((RADIANS($N$3:$N$513-I3024))/2)^2*COS(RADIANS($M$3:$M$513))*COS(RADIANS(H3024))),$L$3:$L$513)</f>
        <v>271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cm="1">
        <f t="array" ref="J3025">LOOKUP(1,1/FREQUENCY(0,SIN((RADIANS($M$3:$M$513-H3025))/2)^2+SIN((RADIANS($N$3:$N$513-I3025))/2)^2*COS(RADIANS($M$3:$M$513))*COS(RADIANS(H3025))),$L$3:$L$513)</f>
        <v>271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cm="1">
        <f t="array" ref="J3026">LOOKUP(1,1/FREQUENCY(0,SIN((RADIANS($M$3:$M$513-H3026))/2)^2+SIN((RADIANS($N$3:$N$513-I3026))/2)^2*COS(RADIANS($M$3:$M$513))*COS(RADIANS(H3026))),$L$3:$L$513)</f>
        <v>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cm="1">
        <f t="array" ref="J3027">LOOKUP(1,1/FREQUENCY(0,SIN((RADIANS($M$3:$M$513-H3027))/2)^2+SIN((RADIANS($N$3:$N$513-I3027))/2)^2*COS(RADIANS($M$3:$M$513))*COS(RADIANS(H3027))),$L$3:$L$513)</f>
        <v>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cm="1">
        <f t="array" ref="J3028">LOOKUP(1,1/FREQUENCY(0,SIN((RADIANS($M$3:$M$513-H3028))/2)^2+SIN((RADIANS($N$3:$N$513-I3028))/2)^2*COS(RADIANS($M$3:$M$513))*COS(RADIANS(H3028))),$L$3:$L$513)</f>
        <v>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cm="1">
        <f t="array" ref="J3029">LOOKUP(1,1/FREQUENCY(0,SIN((RADIANS($M$3:$M$513-H3029))/2)^2+SIN((RADIANS($N$3:$N$513-I3029))/2)^2*COS(RADIANS($M$3:$M$513))*COS(RADIANS(H3029))),$L$3:$L$513)</f>
        <v>271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cm="1">
        <f t="array" ref="J3030">LOOKUP(1,1/FREQUENCY(0,SIN((RADIANS($M$3:$M$513-H3030))/2)^2+SIN((RADIANS($N$3:$N$513-I3030))/2)^2*COS(RADIANS($M$3:$M$513))*COS(RADIANS(H3030))),$L$3:$L$513)</f>
        <v>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cm="1">
        <f t="array" ref="J3031">LOOKUP(1,1/FREQUENCY(0,SIN((RADIANS($M$3:$M$513-H3031))/2)^2+SIN((RADIANS($N$3:$N$513-I3031))/2)^2*COS(RADIANS($M$3:$M$513))*COS(RADIANS(H3031))),$L$3:$L$513)</f>
        <v>271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cm="1">
        <f t="array" ref="J3032">LOOKUP(1,1/FREQUENCY(0,SIN((RADIANS($M$3:$M$513-H3032))/2)^2+SIN((RADIANS($N$3:$N$513-I3032))/2)^2*COS(RADIANS($M$3:$M$513))*COS(RADIANS(H3032))),$L$3:$L$513)</f>
        <v>271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cm="1">
        <f t="array" ref="J3033">LOOKUP(1,1/FREQUENCY(0,SIN((RADIANS($M$3:$M$513-H3033))/2)^2+SIN((RADIANS($N$3:$N$513-I3033))/2)^2*COS(RADIANS($M$3:$M$513))*COS(RADIANS(H3033))),$L$3:$L$513)</f>
        <v>271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cm="1">
        <f t="array" ref="J3034">LOOKUP(1,1/FREQUENCY(0,SIN((RADIANS($M$3:$M$513-H3034))/2)^2+SIN((RADIANS($N$3:$N$513-I3034))/2)^2*COS(RADIANS($M$3:$M$513))*COS(RADIANS(H3034))),$L$3:$L$513)</f>
        <v>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cm="1">
        <f t="array" ref="J3035">LOOKUP(1,1/FREQUENCY(0,SIN((RADIANS($M$3:$M$513-H3035))/2)^2+SIN((RADIANS($N$3:$N$513-I3035))/2)^2*COS(RADIANS($M$3:$M$513))*COS(RADIANS(H3035))),$L$3:$L$513)</f>
        <v>271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cm="1">
        <f t="array" ref="J3036">LOOKUP(1,1/FREQUENCY(0,SIN((RADIANS($M$3:$M$513-H3036))/2)^2+SIN((RADIANS($N$3:$N$513-I3036))/2)^2*COS(RADIANS($M$3:$M$513))*COS(RADIANS(H3036))),$L$3:$L$513)</f>
        <v>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cm="1">
        <f t="array" ref="J3037">LOOKUP(1,1/FREQUENCY(0,SIN((RADIANS($M$3:$M$513-H3037))/2)^2+SIN((RADIANS($N$3:$N$513-I3037))/2)^2*COS(RADIANS($M$3:$M$513))*COS(RADIANS(H3037))),$L$3:$L$513)</f>
        <v>271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cm="1">
        <f t="array" ref="J3038">LOOKUP(1,1/FREQUENCY(0,SIN((RADIANS($M$3:$M$513-H3038))/2)^2+SIN((RADIANS($N$3:$N$513-I3038))/2)^2*COS(RADIANS($M$3:$M$513))*COS(RADIANS(H3038))),$L$3:$L$513)</f>
        <v>271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cm="1">
        <f t="array" ref="J3039">LOOKUP(1,1/FREQUENCY(0,SIN((RADIANS($M$3:$M$513-H3039))/2)^2+SIN((RADIANS($N$3:$N$513-I3039))/2)^2*COS(RADIANS($M$3:$M$513))*COS(RADIANS(H3039))),$L$3:$L$513)</f>
        <v>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cm="1">
        <f t="array" ref="J3040">LOOKUP(1,1/FREQUENCY(0,SIN((RADIANS($M$3:$M$513-H3040))/2)^2+SIN((RADIANS($N$3:$N$513-I3040))/2)^2*COS(RADIANS($M$3:$M$513))*COS(RADIANS(H3040))),$L$3:$L$513)</f>
        <v>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cm="1">
        <f t="array" ref="J3041">LOOKUP(1,1/FREQUENCY(0,SIN((RADIANS($M$3:$M$513-H3041))/2)^2+SIN((RADIANS($N$3:$N$513-I3041))/2)^2*COS(RADIANS($M$3:$M$513))*COS(RADIANS(H3041))),$L$3:$L$513)</f>
        <v>271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cm="1">
        <f t="array" ref="J3042">LOOKUP(1,1/FREQUENCY(0,SIN((RADIANS($M$3:$M$513-H3042))/2)^2+SIN((RADIANS($N$3:$N$513-I3042))/2)^2*COS(RADIANS($M$3:$M$513))*COS(RADIANS(H3042))),$L$3:$L$513)</f>
        <v>271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cm="1">
        <f t="array" ref="J3043">LOOKUP(1,1/FREQUENCY(0,SIN((RADIANS($M$3:$M$513-H3043))/2)^2+SIN((RADIANS($N$3:$N$513-I3043))/2)^2*COS(RADIANS($M$3:$M$513))*COS(RADIANS(H3043))),$L$3:$L$513)</f>
        <v>271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cm="1">
        <f t="array" ref="J3044">LOOKUP(1,1/FREQUENCY(0,SIN((RADIANS($M$3:$M$513-H3044))/2)^2+SIN((RADIANS($N$3:$N$513-I3044))/2)^2*COS(RADIANS($M$3:$M$513))*COS(RADIANS(H3044))),$L$3:$L$513)</f>
        <v>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cm="1">
        <f t="array" ref="J3045">LOOKUP(1,1/FREQUENCY(0,SIN((RADIANS($M$3:$M$513-H3045))/2)^2+SIN((RADIANS($N$3:$N$513-I3045))/2)^2*COS(RADIANS($M$3:$M$513))*COS(RADIANS(H3045))),$L$3:$L$513)</f>
        <v>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cm="1">
        <f t="array" ref="J3046">LOOKUP(1,1/FREQUENCY(0,SIN((RADIANS($M$3:$M$513-H3046))/2)^2+SIN((RADIANS($N$3:$N$513-I3046))/2)^2*COS(RADIANS($M$3:$M$513))*COS(RADIANS(H3046))),$L$3:$L$513)</f>
        <v>271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cm="1">
        <f t="array" ref="J3047">LOOKUP(1,1/FREQUENCY(0,SIN((RADIANS($M$3:$M$513-H3047))/2)^2+SIN((RADIANS($N$3:$N$513-I3047))/2)^2*COS(RADIANS($M$3:$M$513))*COS(RADIANS(H3047))),$L$3:$L$513)</f>
        <v>271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cm="1">
        <f t="array" ref="J3048">LOOKUP(1,1/FREQUENCY(0,SIN((RADIANS($M$3:$M$513-H3048))/2)^2+SIN((RADIANS($N$3:$N$513-I3048))/2)^2*COS(RADIANS($M$3:$M$513))*COS(RADIANS(H3048))),$L$3:$L$513)</f>
        <v>271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cm="1">
        <f t="array" ref="J3049">LOOKUP(1,1/FREQUENCY(0,SIN((RADIANS($M$3:$M$513-H3049))/2)^2+SIN((RADIANS($N$3:$N$513-I3049))/2)^2*COS(RADIANS($M$3:$M$513))*COS(RADIANS(H3049))),$L$3:$L$513)</f>
        <v>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cm="1">
        <f t="array" ref="J3050">LOOKUP(1,1/FREQUENCY(0,SIN((RADIANS($M$3:$M$513-H3050))/2)^2+SIN((RADIANS($N$3:$N$513-I3050))/2)^2*COS(RADIANS($M$3:$M$513))*COS(RADIANS(H3050))),$L$3:$L$513)</f>
        <v>271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cm="1">
        <f t="array" ref="J3051">LOOKUP(1,1/FREQUENCY(0,SIN((RADIANS($M$3:$M$513-H3051))/2)^2+SIN((RADIANS($N$3:$N$513-I3051))/2)^2*COS(RADIANS($M$3:$M$513))*COS(RADIANS(H3051))),$L$3:$L$513)</f>
        <v>271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cm="1">
        <f t="array" ref="J3052">LOOKUP(1,1/FREQUENCY(0,SIN((RADIANS($M$3:$M$513-H3052))/2)^2+SIN((RADIANS($N$3:$N$513-I3052))/2)^2*COS(RADIANS($M$3:$M$513))*COS(RADIANS(H3052))),$L$3:$L$513)</f>
        <v>271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cm="1">
        <f t="array" ref="J3053">LOOKUP(1,1/FREQUENCY(0,SIN((RADIANS($M$3:$M$513-H3053))/2)^2+SIN((RADIANS($N$3:$N$513-I3053))/2)^2*COS(RADIANS($M$3:$M$513))*COS(RADIANS(H3053))),$L$3:$L$513)</f>
        <v>272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cm="1">
        <f t="array" ref="J3054">LOOKUP(1,1/FREQUENCY(0,SIN((RADIANS($M$3:$M$513-H3054))/2)^2+SIN((RADIANS($N$3:$N$513-I3054))/2)^2*COS(RADIANS($M$3:$M$513))*COS(RADIANS(H3054))),$L$3:$L$513)</f>
        <v>271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cm="1">
        <f t="array" ref="J3055">LOOKUP(1,1/FREQUENCY(0,SIN((RADIANS($M$3:$M$513-H3055))/2)^2+SIN((RADIANS($N$3:$N$513-I3055))/2)^2*COS(RADIANS($M$3:$M$513))*COS(RADIANS(H3055))),$L$3:$L$513)</f>
        <v>271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cm="1">
        <f t="array" ref="J3056">LOOKUP(1,1/FREQUENCY(0,SIN((RADIANS($M$3:$M$513-H3056))/2)^2+SIN((RADIANS($N$3:$N$513-I3056))/2)^2*COS(RADIANS($M$3:$M$513))*COS(RADIANS(H3056))),$L$3:$L$513)</f>
        <v>271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cm="1">
        <f t="array" ref="J3057">LOOKUP(1,1/FREQUENCY(0,SIN((RADIANS($M$3:$M$513-H3057))/2)^2+SIN((RADIANS($N$3:$N$513-I3057))/2)^2*COS(RADIANS($M$3:$M$513))*COS(RADIANS(H3057))),$L$3:$L$513)</f>
        <v>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cm="1">
        <f t="array" ref="J3058">LOOKUP(1,1/FREQUENCY(0,SIN((RADIANS($M$3:$M$513-H3058))/2)^2+SIN((RADIANS($N$3:$N$513-I3058))/2)^2*COS(RADIANS($M$3:$M$513))*COS(RADIANS(H3058))),$L$3:$L$513)</f>
        <v>272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cm="1">
        <f t="array" ref="J3059">LOOKUP(1,1/FREQUENCY(0,SIN((RADIANS($M$3:$M$513-H3059))/2)^2+SIN((RADIANS($N$3:$N$513-I3059))/2)^2*COS(RADIANS($M$3:$M$513))*COS(RADIANS(H3059))),$L$3:$L$513)</f>
        <v>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cm="1">
        <f t="array" ref="J3060">LOOKUP(1,1/FREQUENCY(0,SIN((RADIANS($M$3:$M$513-H3060))/2)^2+SIN((RADIANS($N$3:$N$513-I3060))/2)^2*COS(RADIANS($M$3:$M$513))*COS(RADIANS(H3060))),$L$3:$L$513)</f>
        <v>271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cm="1">
        <f t="array" ref="J3061">LOOKUP(1,1/FREQUENCY(0,SIN((RADIANS($M$3:$M$513-H3061))/2)^2+SIN((RADIANS($N$3:$N$513-I3061))/2)^2*COS(RADIANS($M$3:$M$513))*COS(RADIANS(H3061))),$L$3:$L$513)</f>
        <v>271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cm="1">
        <f t="array" ref="J3062">LOOKUP(1,1/FREQUENCY(0,SIN((RADIANS($M$3:$M$513-H3062))/2)^2+SIN((RADIANS($N$3:$N$513-I3062))/2)^2*COS(RADIANS($M$3:$M$513))*COS(RADIANS(H3062))),$L$3:$L$513)</f>
        <v>271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cm="1">
        <f t="array" ref="J3063">LOOKUP(1,1/FREQUENCY(0,SIN((RADIANS($M$3:$M$513-H3063))/2)^2+SIN((RADIANS($N$3:$N$513-I3063))/2)^2*COS(RADIANS($M$3:$M$513))*COS(RADIANS(H3063))),$L$3:$L$513)</f>
        <v>271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cm="1">
        <f t="array" ref="J3064">LOOKUP(1,1/FREQUENCY(0,SIN((RADIANS($M$3:$M$513-H3064))/2)^2+SIN((RADIANS($N$3:$N$513-I3064))/2)^2*COS(RADIANS($M$3:$M$513))*COS(RADIANS(H3064))),$L$3:$L$513)</f>
        <v>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cm="1">
        <f t="array" ref="J3065">LOOKUP(1,1/FREQUENCY(0,SIN((RADIANS($M$3:$M$513-H3065))/2)^2+SIN((RADIANS($N$3:$N$513-I3065))/2)^2*COS(RADIANS($M$3:$M$513))*COS(RADIANS(H3065))),$L$3:$L$513)</f>
        <v>271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cm="1">
        <f t="array" ref="J3066">LOOKUP(1,1/FREQUENCY(0,SIN((RADIANS($M$3:$M$513-H3066))/2)^2+SIN((RADIANS($N$3:$N$513-I3066))/2)^2*COS(RADIANS($M$3:$M$513))*COS(RADIANS(H3066))),$L$3:$L$513)</f>
        <v>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cm="1">
        <f t="array" ref="J3067">LOOKUP(1,1/FREQUENCY(0,SIN((RADIANS($M$3:$M$513-H3067))/2)^2+SIN((RADIANS($N$3:$N$513-I3067))/2)^2*COS(RADIANS($M$3:$M$513))*COS(RADIANS(H3067))),$L$3:$L$513)</f>
        <v>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cm="1">
        <f t="array" ref="J3068">LOOKUP(1,1/FREQUENCY(0,SIN((RADIANS($M$3:$M$513-H3068))/2)^2+SIN((RADIANS($N$3:$N$513-I3068))/2)^2*COS(RADIANS($M$3:$M$513))*COS(RADIANS(H3068))),$L$3:$L$513)</f>
        <v>250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cm="1">
        <f t="array" ref="J3069">LOOKUP(1,1/FREQUENCY(0,SIN((RADIANS($M$3:$M$513-H3069))/2)^2+SIN((RADIANS($N$3:$N$513-I3069))/2)^2*COS(RADIANS($M$3:$M$513))*COS(RADIANS(H3069))),$L$3:$L$513)</f>
        <v>250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cm="1">
        <f t="array" ref="J3070">LOOKUP(1,1/FREQUENCY(0,SIN((RADIANS($M$3:$M$513-H3070))/2)^2+SIN((RADIANS($N$3:$N$513-I3070))/2)^2*COS(RADIANS($M$3:$M$513))*COS(RADIANS(H3070))),$L$3:$L$513)</f>
        <v>250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cm="1">
        <f t="array" ref="J3071">LOOKUP(1,1/FREQUENCY(0,SIN((RADIANS($M$3:$M$513-H3071))/2)^2+SIN((RADIANS($N$3:$N$513-I3071))/2)^2*COS(RADIANS($M$3:$M$513))*COS(RADIANS(H3071))),$L$3:$L$513)</f>
        <v>250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cm="1">
        <f t="array" ref="J3072">LOOKUP(1,1/FREQUENCY(0,SIN((RADIANS($M$3:$M$513-H3072))/2)^2+SIN((RADIANS($N$3:$N$513-I3072))/2)^2*COS(RADIANS($M$3:$M$513))*COS(RADIANS(H3072))),$L$3:$L$513)</f>
        <v>250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cm="1">
        <f t="array" ref="J3073">LOOKUP(1,1/FREQUENCY(0,SIN((RADIANS($M$3:$M$513-H3073))/2)^2+SIN((RADIANS($N$3:$N$513-I3073))/2)^2*COS(RADIANS($M$3:$M$513))*COS(RADIANS(H3073))),$L$3:$L$513)</f>
        <v>250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cm="1">
        <f t="array" ref="J3074">LOOKUP(1,1/FREQUENCY(0,SIN((RADIANS($M$3:$M$513-H3074))/2)^2+SIN((RADIANS($N$3:$N$513-I3074))/2)^2*COS(RADIANS($M$3:$M$513))*COS(RADIANS(H3074))),$L$3:$L$513)</f>
        <v>250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cm="1">
        <f t="array" ref="J3075">LOOKUP(1,1/FREQUENCY(0,SIN((RADIANS($M$3:$M$513-H3075))/2)^2+SIN((RADIANS($N$3:$N$513-I3075))/2)^2*COS(RADIANS($M$3:$M$513))*COS(RADIANS(H3075))),$L$3:$L$513)</f>
        <v>250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cm="1">
        <f t="array" ref="J3076">LOOKUP(1,1/FREQUENCY(0,SIN((RADIANS($M$3:$M$513-H3076))/2)^2+SIN((RADIANS($N$3:$N$513-I3076))/2)^2*COS(RADIANS($M$3:$M$513))*COS(RADIANS(H3076))),$L$3:$L$513)</f>
        <v>250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cm="1">
        <f t="array" ref="J3077">LOOKUP(1,1/FREQUENCY(0,SIN((RADIANS($M$3:$M$513-H3077))/2)^2+SIN((RADIANS($N$3:$N$513-I3077))/2)^2*COS(RADIANS($M$3:$M$513))*COS(RADIANS(H3077))),$L$3:$L$513)</f>
        <v>250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cm="1">
        <f t="array" ref="J3078">LOOKUP(1,1/FREQUENCY(0,SIN((RADIANS($M$3:$M$513-H3078))/2)^2+SIN((RADIANS($N$3:$N$513-I3078))/2)^2*COS(RADIANS($M$3:$M$513))*COS(RADIANS(H3078))),$L$3:$L$513)</f>
        <v>250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cm="1">
        <f t="array" ref="J3079">LOOKUP(1,1/FREQUENCY(0,SIN((RADIANS($M$3:$M$513-H3079))/2)^2+SIN((RADIANS($N$3:$N$513-I3079))/2)^2*COS(RADIANS($M$3:$M$513))*COS(RADIANS(H3079))),$L$3:$L$513)</f>
        <v>250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cm="1">
        <f t="array" ref="J3080">LOOKUP(1,1/FREQUENCY(0,SIN((RADIANS($M$3:$M$513-H3080))/2)^2+SIN((RADIANS($N$3:$N$513-I3080))/2)^2*COS(RADIANS($M$3:$M$513))*COS(RADIANS(H3080))),$L$3:$L$513)</f>
        <v>250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cm="1">
        <f t="array" ref="J3081">LOOKUP(1,1/FREQUENCY(0,SIN((RADIANS($M$3:$M$513-H3081))/2)^2+SIN((RADIANS($N$3:$N$513-I3081))/2)^2*COS(RADIANS($M$3:$M$513))*COS(RADIANS(H3081))),$L$3:$L$513)</f>
        <v>250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cm="1">
        <f t="array" ref="J3082">LOOKUP(1,1/FREQUENCY(0,SIN((RADIANS($M$3:$M$513-H3082))/2)^2+SIN((RADIANS($N$3:$N$513-I3082))/2)^2*COS(RADIANS($M$3:$M$513))*COS(RADIANS(H3082))),$L$3:$L$513)</f>
        <v>250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cm="1">
        <f t="array" ref="J3083">LOOKUP(1,1/FREQUENCY(0,SIN((RADIANS($M$3:$M$513-H3083))/2)^2+SIN((RADIANS($N$3:$N$513-I3083))/2)^2*COS(RADIANS($M$3:$M$513))*COS(RADIANS(H3083))),$L$3:$L$513)</f>
        <v>250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cm="1">
        <f t="array" ref="J3084">LOOKUP(1,1/FREQUENCY(0,SIN((RADIANS($M$3:$M$513-H3084))/2)^2+SIN((RADIANS($N$3:$N$513-I3084))/2)^2*COS(RADIANS($M$3:$M$513))*COS(RADIANS(H3084))),$L$3:$L$513)</f>
        <v>250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cm="1">
        <f t="array" ref="J3085">LOOKUP(1,1/FREQUENCY(0,SIN((RADIANS($M$3:$M$513-H3085))/2)^2+SIN((RADIANS($N$3:$N$513-I3085))/2)^2*COS(RADIANS($M$3:$M$513))*COS(RADIANS(H3085))),$L$3:$L$513)</f>
        <v>250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cm="1">
        <f t="array" ref="J3086">LOOKUP(1,1/FREQUENCY(0,SIN((RADIANS($M$3:$M$513-H3086))/2)^2+SIN((RADIANS($N$3:$N$513-I3086))/2)^2*COS(RADIANS($M$3:$M$513))*COS(RADIANS(H3086))),$L$3:$L$513)</f>
        <v>250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cm="1">
        <f t="array" ref="J3087">LOOKUP(1,1/FREQUENCY(0,SIN((RADIANS($M$3:$M$513-H3087))/2)^2+SIN((RADIANS($N$3:$N$513-I3087))/2)^2*COS(RADIANS($M$3:$M$513))*COS(RADIANS(H3087))),$L$3:$L$513)</f>
        <v>250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cm="1">
        <f t="array" ref="J3088">LOOKUP(1,1/FREQUENCY(0,SIN((RADIANS($M$3:$M$513-H3088))/2)^2+SIN((RADIANS($N$3:$N$513-I3088))/2)^2*COS(RADIANS($M$3:$M$513))*COS(RADIANS(H3088))),$L$3:$L$513)</f>
        <v>250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cm="1">
        <f t="array" ref="J3089">LOOKUP(1,1/FREQUENCY(0,SIN((RADIANS($M$3:$M$513-H3089))/2)^2+SIN((RADIANS($N$3:$N$513-I3089))/2)^2*COS(RADIANS($M$3:$M$513))*COS(RADIANS(H3089))),$L$3:$L$513)</f>
        <v>250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cm="1">
        <f t="array" ref="J3090">LOOKUP(1,1/FREQUENCY(0,SIN((RADIANS($M$3:$M$513-H3090))/2)^2+SIN((RADIANS($N$3:$N$513-I3090))/2)^2*COS(RADIANS($M$3:$M$513))*COS(RADIANS(H3090))),$L$3:$L$513)</f>
        <v>250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cm="1">
        <f t="array" ref="J3091">LOOKUP(1,1/FREQUENCY(0,SIN((RADIANS($M$3:$M$513-H3091))/2)^2+SIN((RADIANS($N$3:$N$513-I3091))/2)^2*COS(RADIANS($M$3:$M$513))*COS(RADIANS(H3091))),$L$3:$L$513)</f>
        <v>250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cm="1">
        <f t="array" ref="J3092">LOOKUP(1,1/FREQUENCY(0,SIN((RADIANS($M$3:$M$513-H3092))/2)^2+SIN((RADIANS($N$3:$N$513-I3092))/2)^2*COS(RADIANS($M$3:$M$513))*COS(RADIANS(H3092))),$L$3:$L$513)</f>
        <v>250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cm="1">
        <f t="array" ref="J3093">LOOKUP(1,1/FREQUENCY(0,SIN((RADIANS($M$3:$M$513-H3093))/2)^2+SIN((RADIANS($N$3:$N$513-I3093))/2)^2*COS(RADIANS($M$3:$M$513))*COS(RADIANS(H3093))),$L$3:$L$513)</f>
        <v>250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cm="1">
        <f t="array" ref="J3094">LOOKUP(1,1/FREQUENCY(0,SIN((RADIANS($M$3:$M$513-H3094))/2)^2+SIN((RADIANS($N$3:$N$513-I3094))/2)^2*COS(RADIANS($M$3:$M$513))*COS(RADIANS(H3094))),$L$3:$L$513)</f>
        <v>250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cm="1">
        <f t="array" ref="J3095">LOOKUP(1,1/FREQUENCY(0,SIN((RADIANS($M$3:$M$513-H3095))/2)^2+SIN((RADIANS($N$3:$N$513-I3095))/2)^2*COS(RADIANS($M$3:$M$513))*COS(RADIANS(H3095))),$L$3:$L$513)</f>
        <v>250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cm="1">
        <f t="array" ref="J3096">LOOKUP(1,1/FREQUENCY(0,SIN((RADIANS($M$3:$M$513-H3096))/2)^2+SIN((RADIANS($N$3:$N$513-I3096))/2)^2*COS(RADIANS($M$3:$M$513))*COS(RADIANS(H3096))),$L$3:$L$513)</f>
        <v>250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cm="1">
        <f t="array" ref="J3097">LOOKUP(1,1/FREQUENCY(0,SIN((RADIANS($M$3:$M$513-H3097))/2)^2+SIN((RADIANS($N$3:$N$513-I3097))/2)^2*COS(RADIANS($M$3:$M$513))*COS(RADIANS(H3097))),$L$3:$L$513)</f>
        <v>250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cm="1">
        <f t="array" ref="J3098">LOOKUP(1,1/FREQUENCY(0,SIN((RADIANS($M$3:$M$513-H3098))/2)^2+SIN((RADIANS($N$3:$N$513-I3098))/2)^2*COS(RADIANS($M$3:$M$513))*COS(RADIANS(H3098))),$L$3:$L$513)</f>
        <v>250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cm="1">
        <f t="array" ref="J3099">LOOKUP(1,1/FREQUENCY(0,SIN((RADIANS($M$3:$M$513-H3099))/2)^2+SIN((RADIANS($N$3:$N$513-I3099))/2)^2*COS(RADIANS($M$3:$M$513))*COS(RADIANS(H3099))),$L$3:$L$513)</f>
        <v>250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cm="1">
        <f t="array" ref="J3100">LOOKUP(1,1/FREQUENCY(0,SIN((RADIANS($M$3:$M$513-H3100))/2)^2+SIN((RADIANS($N$3:$N$513-I3100))/2)^2*COS(RADIANS($M$3:$M$513))*COS(RADIANS(H3100))),$L$3:$L$513)</f>
        <v>250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cm="1">
        <f t="array" ref="J3101">LOOKUP(1,1/FREQUENCY(0,SIN((RADIANS($M$3:$M$513-H3101))/2)^2+SIN((RADIANS($N$3:$N$513-I3101))/2)^2*COS(RADIANS($M$3:$M$513))*COS(RADIANS(H3101))),$L$3:$L$513)</f>
        <v>250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cm="1">
        <f t="array" ref="J3102">LOOKUP(1,1/FREQUENCY(0,SIN((RADIANS($M$3:$M$513-H3102))/2)^2+SIN((RADIANS($N$3:$N$513-I3102))/2)^2*COS(RADIANS($M$3:$M$513))*COS(RADIANS(H3102))),$L$3:$L$513)</f>
        <v>250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cm="1">
        <f t="array" ref="J3103">LOOKUP(1,1/FREQUENCY(0,SIN((RADIANS($M$3:$M$513-H3103))/2)^2+SIN((RADIANS($N$3:$N$513-I3103))/2)^2*COS(RADIANS($M$3:$M$513))*COS(RADIANS(H3103))),$L$3:$L$513)</f>
        <v>250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cm="1">
        <f t="array" ref="J3104">LOOKUP(1,1/FREQUENCY(0,SIN((RADIANS($M$3:$M$513-H3104))/2)^2+SIN((RADIANS($N$3:$N$513-I3104))/2)^2*COS(RADIANS($M$3:$M$513))*COS(RADIANS(H3104))),$L$3:$L$513)</f>
        <v>250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cm="1">
        <f t="array" ref="J3105">LOOKUP(1,1/FREQUENCY(0,SIN((RADIANS($M$3:$M$513-H3105))/2)^2+SIN((RADIANS($N$3:$N$513-I3105))/2)^2*COS(RADIANS($M$3:$M$513))*COS(RADIANS(H3105))),$L$3:$L$513)</f>
        <v>250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cm="1">
        <f t="array" ref="J3106">LOOKUP(1,1/FREQUENCY(0,SIN((RADIANS($M$3:$M$513-H3106))/2)^2+SIN((RADIANS($N$3:$N$513-I3106))/2)^2*COS(RADIANS($M$3:$M$513))*COS(RADIANS(H3106))),$L$3:$L$513)</f>
        <v>250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cm="1">
        <f t="array" ref="J3107">LOOKUP(1,1/FREQUENCY(0,SIN((RADIANS($M$3:$M$513-H3107))/2)^2+SIN((RADIANS($N$3:$N$513-I3107))/2)^2*COS(RADIANS($M$3:$M$513))*COS(RADIANS(H3107))),$L$3:$L$513)</f>
        <v>250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cm="1">
        <f t="array" ref="J3108">LOOKUP(1,1/FREQUENCY(0,SIN((RADIANS($M$3:$M$513-H3108))/2)^2+SIN((RADIANS($N$3:$N$513-I3108))/2)^2*COS(RADIANS($M$3:$M$513))*COS(RADIANS(H3108))),$L$3:$L$513)</f>
        <v>250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cm="1">
        <f t="array" ref="J3109">LOOKUP(1,1/FREQUENCY(0,SIN((RADIANS($M$3:$M$513-H3109))/2)^2+SIN((RADIANS($N$3:$N$513-I3109))/2)^2*COS(RADIANS($M$3:$M$513))*COS(RADIANS(H3109))),$L$3:$L$513)</f>
        <v>250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cm="1">
        <f t="array" ref="J3110">LOOKUP(1,1/FREQUENCY(0,SIN((RADIANS($M$3:$M$513-H3110))/2)^2+SIN((RADIANS($N$3:$N$513-I3110))/2)^2*COS(RADIANS($M$3:$M$513))*COS(RADIANS(H3110))),$L$3:$L$513)</f>
        <v>250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cm="1">
        <f t="array" ref="J3111">LOOKUP(1,1/FREQUENCY(0,SIN((RADIANS($M$3:$M$513-H3111))/2)^2+SIN((RADIANS($N$3:$N$513-I3111))/2)^2*COS(RADIANS($M$3:$M$513))*COS(RADIANS(H3111))),$L$3:$L$513)</f>
        <v>250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cm="1">
        <f t="array" ref="J3112">LOOKUP(1,1/FREQUENCY(0,SIN((RADIANS($M$3:$M$513-H3112))/2)^2+SIN((RADIANS($N$3:$N$513-I3112))/2)^2*COS(RADIANS($M$3:$M$513))*COS(RADIANS(H3112))),$L$3:$L$513)</f>
        <v>250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cm="1">
        <f t="array" ref="J3113">LOOKUP(1,1/FREQUENCY(0,SIN((RADIANS($M$3:$M$513-H3113))/2)^2+SIN((RADIANS($N$3:$N$513-I3113))/2)^2*COS(RADIANS($M$3:$M$513))*COS(RADIANS(H3113))),$L$3:$L$513)</f>
        <v>250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cm="1">
        <f t="array" ref="J3114">LOOKUP(1,1/FREQUENCY(0,SIN((RADIANS($M$3:$M$513-H3114))/2)^2+SIN((RADIANS($N$3:$N$513-I3114))/2)^2*COS(RADIANS($M$3:$M$513))*COS(RADIANS(H3114))),$L$3:$L$513)</f>
        <v>250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cm="1">
        <f t="array" ref="J3115">LOOKUP(1,1/FREQUENCY(0,SIN((RADIANS($M$3:$M$513-H3115))/2)^2+SIN((RADIANS($N$3:$N$513-I3115))/2)^2*COS(RADIANS($M$3:$M$513))*COS(RADIANS(H3115))),$L$3:$L$513)</f>
        <v>250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cm="1">
        <f t="array" ref="J3116">LOOKUP(1,1/FREQUENCY(0,SIN((RADIANS($M$3:$M$513-H3116))/2)^2+SIN((RADIANS($N$3:$N$513-I3116))/2)^2*COS(RADIANS($M$3:$M$513))*COS(RADIANS(H3116))),$L$3:$L$513)</f>
        <v>250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cm="1">
        <f t="array" ref="J3117">LOOKUP(1,1/FREQUENCY(0,SIN((RADIANS($M$3:$M$513-H3117))/2)^2+SIN((RADIANS($N$3:$N$513-I3117))/2)^2*COS(RADIANS($M$3:$M$513))*COS(RADIANS(H3117))),$L$3:$L$513)</f>
        <v>250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cm="1">
        <f t="array" ref="J3118">LOOKUP(1,1/FREQUENCY(0,SIN((RADIANS($M$3:$M$513-H3118))/2)^2+SIN((RADIANS($N$3:$N$513-I3118))/2)^2*COS(RADIANS($M$3:$M$513))*COS(RADIANS(H3118))),$L$3:$L$513)</f>
        <v>250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cm="1">
        <f t="array" ref="J3119">LOOKUP(1,1/FREQUENCY(0,SIN((RADIANS($M$3:$M$513-H3119))/2)^2+SIN((RADIANS($N$3:$N$513-I3119))/2)^2*COS(RADIANS($M$3:$M$513))*COS(RADIANS(H3119))),$L$3:$L$513)</f>
        <v>250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cm="1">
        <f t="array" ref="J3120">LOOKUP(1,1/FREQUENCY(0,SIN((RADIANS($M$3:$M$513-H3120))/2)^2+SIN((RADIANS($N$3:$N$513-I3120))/2)^2*COS(RADIANS($M$3:$M$513))*COS(RADIANS(H3120))),$L$3:$L$513)</f>
        <v>250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cm="1">
        <f t="array" ref="J3121">LOOKUP(1,1/FREQUENCY(0,SIN((RADIANS($M$3:$M$513-H3121))/2)^2+SIN((RADIANS($N$3:$N$513-I3121))/2)^2*COS(RADIANS($M$3:$M$513))*COS(RADIANS(H3121))),$L$3:$L$513)</f>
        <v>250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cm="1">
        <f t="array" ref="J3122">LOOKUP(1,1/FREQUENCY(0,SIN((RADIANS($M$3:$M$513-H3122))/2)^2+SIN((RADIANS($N$3:$N$513-I3122))/2)^2*COS(RADIANS($M$3:$M$513))*COS(RADIANS(H3122))),$L$3:$L$513)</f>
        <v>250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cm="1">
        <f t="array" ref="J3123">LOOKUP(1,1/FREQUENCY(0,SIN((RADIANS($M$3:$M$513-H3123))/2)^2+SIN((RADIANS($N$3:$N$513-I3123))/2)^2*COS(RADIANS($M$3:$M$513))*COS(RADIANS(H3123))),$L$3:$L$513)</f>
        <v>250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cm="1">
        <f t="array" ref="J3124">LOOKUP(1,1/FREQUENCY(0,SIN((RADIANS($M$3:$M$513-H3124))/2)^2+SIN((RADIANS($N$3:$N$513-I3124))/2)^2*COS(RADIANS($M$3:$M$513))*COS(RADIANS(H3124))),$L$3:$L$513)</f>
        <v>250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cm="1">
        <f t="array" ref="J3125">LOOKUP(1,1/FREQUENCY(0,SIN((RADIANS($M$3:$M$513-H3125))/2)^2+SIN((RADIANS($N$3:$N$513-I3125))/2)^2*COS(RADIANS($M$3:$M$513))*COS(RADIANS(H3125))),$L$3:$L$513)</f>
        <v>250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cm="1">
        <f t="array" ref="J3126">LOOKUP(1,1/FREQUENCY(0,SIN((RADIANS($M$3:$M$513-H3126))/2)^2+SIN((RADIANS($N$3:$N$513-I3126))/2)^2*COS(RADIANS($M$3:$M$513))*COS(RADIANS(H3126))),$L$3:$L$513)</f>
        <v>250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cm="1">
        <f t="array" ref="J3127">LOOKUP(1,1/FREQUENCY(0,SIN((RADIANS($M$3:$M$513-H3127))/2)^2+SIN((RADIANS($N$3:$N$513-I3127))/2)^2*COS(RADIANS($M$3:$M$513))*COS(RADIANS(H3127))),$L$3:$L$513)</f>
        <v>250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cm="1">
        <f t="array" ref="J3128">LOOKUP(1,1/FREQUENCY(0,SIN((RADIANS($M$3:$M$513-H3128))/2)^2+SIN((RADIANS($N$3:$N$513-I3128))/2)^2*COS(RADIANS($M$3:$M$513))*COS(RADIANS(H3128))),$L$3:$L$513)</f>
        <v>250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cm="1">
        <f t="array" ref="J3129">LOOKUP(1,1/FREQUENCY(0,SIN((RADIANS($M$3:$M$513-H3129))/2)^2+SIN((RADIANS($N$3:$N$513-I3129))/2)^2*COS(RADIANS($M$3:$M$513))*COS(RADIANS(H3129))),$L$3:$L$513)</f>
        <v>250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cm="1">
        <f t="array" ref="J3130">LOOKUP(1,1/FREQUENCY(0,SIN((RADIANS($M$3:$M$513-H3130))/2)^2+SIN((RADIANS($N$3:$N$513-I3130))/2)^2*COS(RADIANS($M$3:$M$513))*COS(RADIANS(H3130))),$L$3:$L$513)</f>
        <v>250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cm="1">
        <f t="array" ref="J3131">LOOKUP(1,1/FREQUENCY(0,SIN((RADIANS($M$3:$M$513-H3131))/2)^2+SIN((RADIANS($N$3:$N$513-I3131))/2)^2*COS(RADIANS($M$3:$M$513))*COS(RADIANS(H3131))),$L$3:$L$513)</f>
        <v>250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cm="1">
        <f t="array" ref="J3132">LOOKUP(1,1/FREQUENCY(0,SIN((RADIANS($M$3:$M$513-H3132))/2)^2+SIN((RADIANS($N$3:$N$513-I3132))/2)^2*COS(RADIANS($M$3:$M$513))*COS(RADIANS(H3132))),$L$3:$L$513)</f>
        <v>250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cm="1">
        <f t="array" ref="J3133">LOOKUP(1,1/FREQUENCY(0,SIN((RADIANS($M$3:$M$513-H3133))/2)^2+SIN((RADIANS($N$3:$N$513-I3133))/2)^2*COS(RADIANS($M$3:$M$513))*COS(RADIANS(H3133))),$L$3:$L$513)</f>
        <v>250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cm="1">
        <f t="array" ref="J3134">LOOKUP(1,1/FREQUENCY(0,SIN((RADIANS($M$3:$M$513-H3134))/2)^2+SIN((RADIANS($N$3:$N$513-I3134))/2)^2*COS(RADIANS($M$3:$M$513))*COS(RADIANS(H3134))),$L$3:$L$513)</f>
        <v>250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cm="1">
        <f t="array" ref="J3135">LOOKUP(1,1/FREQUENCY(0,SIN((RADIANS($M$3:$M$513-H3135))/2)^2+SIN((RADIANS($N$3:$N$513-I3135))/2)^2*COS(RADIANS($M$3:$M$513))*COS(RADIANS(H3135))),$L$3:$L$513)</f>
        <v>250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cm="1">
        <f t="array" ref="J3136">LOOKUP(1,1/FREQUENCY(0,SIN((RADIANS($M$3:$M$513-H3136))/2)^2+SIN((RADIANS($N$3:$N$513-I3136))/2)^2*COS(RADIANS($M$3:$M$513))*COS(RADIANS(H3136))),$L$3:$L$513)</f>
        <v>250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cm="1">
        <f t="array" ref="J3137">LOOKUP(1,1/FREQUENCY(0,SIN((RADIANS($M$3:$M$513-H3137))/2)^2+SIN((RADIANS($N$3:$N$513-I3137))/2)^2*COS(RADIANS($M$3:$M$513))*COS(RADIANS(H3137))),$L$3:$L$513)</f>
        <v>250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cm="1">
        <f t="array" ref="J3138">LOOKUP(1,1/FREQUENCY(0,SIN((RADIANS($M$3:$M$513-H3138))/2)^2+SIN((RADIANS($N$3:$N$513-I3138))/2)^2*COS(RADIANS($M$3:$M$513))*COS(RADIANS(H3138))),$L$3:$L$513)</f>
        <v>222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cm="1">
        <f t="array" ref="J3139">LOOKUP(1,1/FREQUENCY(0,SIN((RADIANS($M$3:$M$513-H3139))/2)^2+SIN((RADIANS($N$3:$N$513-I3139))/2)^2*COS(RADIANS($M$3:$M$513))*COS(RADIANS(H3139))),$L$3:$L$513)</f>
        <v>250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cm="1">
        <f t="array" ref="J3140">LOOKUP(1,1/FREQUENCY(0,SIN((RADIANS($M$3:$M$513-H3140))/2)^2+SIN((RADIANS($N$3:$N$513-I3140))/2)^2*COS(RADIANS($M$3:$M$513))*COS(RADIANS(H3140))),$L$3:$L$513)</f>
        <v>250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cm="1">
        <f t="array" ref="J3141">LOOKUP(1,1/FREQUENCY(0,SIN((RADIANS($M$3:$M$513-H3141))/2)^2+SIN((RADIANS($N$3:$N$513-I3141))/2)^2*COS(RADIANS($M$3:$M$513))*COS(RADIANS(H3141))),$L$3:$L$513)</f>
        <v>250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cm="1">
        <f t="array" ref="J3142">LOOKUP(1,1/FREQUENCY(0,SIN((RADIANS($M$3:$M$513-H3142))/2)^2+SIN((RADIANS($N$3:$N$513-I3142))/2)^2*COS(RADIANS($M$3:$M$513))*COS(RADIANS(H3142))),$L$3:$L$513)</f>
        <v>250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cm="1">
        <f t="array" ref="J3143">LOOKUP(1,1/FREQUENCY(0,SIN((RADIANS($M$3:$M$513-H3143))/2)^2+SIN((RADIANS($N$3:$N$513-I3143))/2)^2*COS(RADIANS($M$3:$M$513))*COS(RADIANS(H3143))),$L$3:$L$513)</f>
        <v>250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cm="1">
        <f t="array" ref="J3144">LOOKUP(1,1/FREQUENCY(0,SIN((RADIANS($M$3:$M$513-H3144))/2)^2+SIN((RADIANS($N$3:$N$513-I3144))/2)^2*COS(RADIANS($M$3:$M$513))*COS(RADIANS(H3144))),$L$3:$L$513)</f>
        <v>250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cm="1">
        <f t="array" ref="J3145">LOOKUP(1,1/FREQUENCY(0,SIN((RADIANS($M$3:$M$513-H3145))/2)^2+SIN((RADIANS($N$3:$N$513-I3145))/2)^2*COS(RADIANS($M$3:$M$513))*COS(RADIANS(H3145))),$L$3:$L$513)</f>
        <v>250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cm="1">
        <f t="array" ref="J3146">LOOKUP(1,1/FREQUENCY(0,SIN((RADIANS($M$3:$M$513-H3146))/2)^2+SIN((RADIANS($N$3:$N$513-I3146))/2)^2*COS(RADIANS($M$3:$M$513))*COS(RADIANS(H3146))),$L$3:$L$513)</f>
        <v>250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cm="1">
        <f t="array" ref="J3147">LOOKUP(1,1/FREQUENCY(0,SIN((RADIANS($M$3:$M$513-H3147))/2)^2+SIN((RADIANS($N$3:$N$513-I3147))/2)^2*COS(RADIANS($M$3:$M$513))*COS(RADIANS(H3147))),$L$3:$L$513)</f>
        <v>250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cm="1">
        <f t="array" ref="J3148">LOOKUP(1,1/FREQUENCY(0,SIN((RADIANS($M$3:$M$513-H3148))/2)^2+SIN((RADIANS($N$3:$N$513-I3148))/2)^2*COS(RADIANS($M$3:$M$513))*COS(RADIANS(H3148))),$L$3:$L$513)</f>
        <v>250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cm="1">
        <f t="array" ref="J3149">LOOKUP(1,1/FREQUENCY(0,SIN((RADIANS($M$3:$M$513-H3149))/2)^2+SIN((RADIANS($N$3:$N$513-I3149))/2)^2*COS(RADIANS($M$3:$M$513))*COS(RADIANS(H3149))),$L$3:$L$513)</f>
        <v>250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cm="1">
        <f t="array" ref="J3150">LOOKUP(1,1/FREQUENCY(0,SIN((RADIANS($M$3:$M$513-H3150))/2)^2+SIN((RADIANS($N$3:$N$513-I3150))/2)^2*COS(RADIANS($M$3:$M$513))*COS(RADIANS(H3150))),$L$3:$L$513)</f>
        <v>250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cm="1">
        <f t="array" ref="J3151">LOOKUP(1,1/FREQUENCY(0,SIN((RADIANS($M$3:$M$513-H3151))/2)^2+SIN((RADIANS($N$3:$N$513-I3151))/2)^2*COS(RADIANS($M$3:$M$513))*COS(RADIANS(H3151))),$L$3:$L$513)</f>
        <v>250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cm="1">
        <f t="array" ref="J3152">LOOKUP(1,1/FREQUENCY(0,SIN((RADIANS($M$3:$M$513-H3152))/2)^2+SIN((RADIANS($N$3:$N$513-I3152))/2)^2*COS(RADIANS($M$3:$M$513))*COS(RADIANS(H3152))),$L$3:$L$513)</f>
        <v>250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cm="1">
        <f t="array" ref="J3153">LOOKUP(1,1/FREQUENCY(0,SIN((RADIANS($M$3:$M$513-H3153))/2)^2+SIN((RADIANS($N$3:$N$513-I3153))/2)^2*COS(RADIANS($M$3:$M$513))*COS(RADIANS(H3153))),$L$3:$L$513)</f>
        <v>250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cm="1">
        <f t="array" ref="J3154">LOOKUP(1,1/FREQUENCY(0,SIN((RADIANS($M$3:$M$513-H3154))/2)^2+SIN((RADIANS($N$3:$N$513-I3154))/2)^2*COS(RADIANS($M$3:$M$513))*COS(RADIANS(H3154))),$L$3:$L$513)</f>
        <v>250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cm="1">
        <f t="array" ref="J3155">LOOKUP(1,1/FREQUENCY(0,SIN((RADIANS($M$3:$M$513-H3155))/2)^2+SIN((RADIANS($N$3:$N$513-I3155))/2)^2*COS(RADIANS($M$3:$M$513))*COS(RADIANS(H3155))),$L$3:$L$513)</f>
        <v>250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cm="1">
        <f t="array" ref="J3156">LOOKUP(1,1/FREQUENCY(0,SIN((RADIANS($M$3:$M$513-H3156))/2)^2+SIN((RADIANS($N$3:$N$513-I3156))/2)^2*COS(RADIANS($M$3:$M$513))*COS(RADIANS(H3156))),$L$3:$L$513)</f>
        <v>250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cm="1">
        <f t="array" ref="J3157">LOOKUP(1,1/FREQUENCY(0,SIN((RADIANS($M$3:$M$513-H3157))/2)^2+SIN((RADIANS($N$3:$N$513-I3157))/2)^2*COS(RADIANS($M$3:$M$513))*COS(RADIANS(H3157))),$L$3:$L$513)</f>
        <v>250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cm="1">
        <f t="array" ref="J3158">LOOKUP(1,1/FREQUENCY(0,SIN((RADIANS($M$3:$M$513-H3158))/2)^2+SIN((RADIANS($N$3:$N$513-I3158))/2)^2*COS(RADIANS($M$3:$M$513))*COS(RADIANS(H3158))),$L$3:$L$513)</f>
        <v>250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cm="1">
        <f t="array" ref="J3159">LOOKUP(1,1/FREQUENCY(0,SIN((RADIANS($M$3:$M$513-H3159))/2)^2+SIN((RADIANS($N$3:$N$513-I3159))/2)^2*COS(RADIANS($M$3:$M$513))*COS(RADIANS(H3159))),$L$3:$L$513)</f>
        <v>250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cm="1">
        <f t="array" ref="J3160">LOOKUP(1,1/FREQUENCY(0,SIN((RADIANS($M$3:$M$513-H3160))/2)^2+SIN((RADIANS($N$3:$N$513-I3160))/2)^2*COS(RADIANS($M$3:$M$513))*COS(RADIANS(H3160))),$L$3:$L$513)</f>
        <v>250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cm="1">
        <f t="array" ref="J3161">LOOKUP(1,1/FREQUENCY(0,SIN((RADIANS($M$3:$M$513-H3161))/2)^2+SIN((RADIANS($N$3:$N$513-I3161))/2)^2*COS(RADIANS($M$3:$M$513))*COS(RADIANS(H3161))),$L$3:$L$513)</f>
        <v>250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cm="1">
        <f t="array" ref="J3162">LOOKUP(1,1/FREQUENCY(0,SIN((RADIANS($M$3:$M$513-H3162))/2)^2+SIN((RADIANS($N$3:$N$513-I3162))/2)^2*COS(RADIANS($M$3:$M$513))*COS(RADIANS(H3162))),$L$3:$L$513)</f>
        <v>250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cm="1">
        <f t="array" ref="J3163">LOOKUP(1,1/FREQUENCY(0,SIN((RADIANS($M$3:$M$513-H3163))/2)^2+SIN((RADIANS($N$3:$N$513-I3163))/2)^2*COS(RADIANS($M$3:$M$513))*COS(RADIANS(H3163))),$L$3:$L$513)</f>
        <v>250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cm="1">
        <f t="array" ref="J3164">LOOKUP(1,1/FREQUENCY(0,SIN((RADIANS($M$3:$M$513-H3164))/2)^2+SIN((RADIANS($N$3:$N$513-I3164))/2)^2*COS(RADIANS($M$3:$M$513))*COS(RADIANS(H3164))),$L$3:$L$513)</f>
        <v>250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cm="1">
        <f t="array" ref="J3165">LOOKUP(1,1/FREQUENCY(0,SIN((RADIANS($M$3:$M$513-H3165))/2)^2+SIN((RADIANS($N$3:$N$513-I3165))/2)^2*COS(RADIANS($M$3:$M$513))*COS(RADIANS(H3165))),$L$3:$L$513)</f>
        <v>250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cm="1">
        <f t="array" ref="J3166">LOOKUP(1,1/FREQUENCY(0,SIN((RADIANS($M$3:$M$513-H3166))/2)^2+SIN((RADIANS($N$3:$N$513-I3166))/2)^2*COS(RADIANS($M$3:$M$513))*COS(RADIANS(H3166))),$L$3:$L$513)</f>
        <v>250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cm="1">
        <f t="array" ref="J3167">LOOKUP(1,1/FREQUENCY(0,SIN((RADIANS($M$3:$M$513-H3167))/2)^2+SIN((RADIANS($N$3:$N$513-I3167))/2)^2*COS(RADIANS($M$3:$M$513))*COS(RADIANS(H3167))),$L$3:$L$513)</f>
        <v>250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cm="1">
        <f t="array" ref="J3168">LOOKUP(1,1/FREQUENCY(0,SIN((RADIANS($M$3:$M$513-H3168))/2)^2+SIN((RADIANS($N$3:$N$513-I3168))/2)^2*COS(RADIANS($M$3:$M$513))*COS(RADIANS(H3168))),$L$3:$L$513)</f>
        <v>250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cm="1">
        <f t="array" ref="J3169">LOOKUP(1,1/FREQUENCY(0,SIN((RADIANS($M$3:$M$513-H3169))/2)^2+SIN((RADIANS($N$3:$N$513-I3169))/2)^2*COS(RADIANS($M$3:$M$513))*COS(RADIANS(H3169))),$L$3:$L$513)</f>
        <v>250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cm="1">
        <f t="array" ref="J3170">LOOKUP(1,1/FREQUENCY(0,SIN((RADIANS($M$3:$M$513-H3170))/2)^2+SIN((RADIANS($N$3:$N$513-I3170))/2)^2*COS(RADIANS($M$3:$M$513))*COS(RADIANS(H3170))),$L$3:$L$513)</f>
        <v>250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cm="1">
        <f t="array" ref="J3171">LOOKUP(1,1/FREQUENCY(0,SIN((RADIANS($M$3:$M$513-H3171))/2)^2+SIN((RADIANS($N$3:$N$513-I3171))/2)^2*COS(RADIANS($M$3:$M$513))*COS(RADIANS(H3171))),$L$3:$L$513)</f>
        <v>250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cm="1">
        <f t="array" ref="J3172">LOOKUP(1,1/FREQUENCY(0,SIN((RADIANS($M$3:$M$513-H3172))/2)^2+SIN((RADIANS($N$3:$N$513-I3172))/2)^2*COS(RADIANS($M$3:$M$513))*COS(RADIANS(H3172))),$L$3:$L$513)</f>
        <v>250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cm="1">
        <f t="array" ref="J3173">LOOKUP(1,1/FREQUENCY(0,SIN((RADIANS($M$3:$M$513-H3173))/2)^2+SIN((RADIANS($N$3:$N$513-I3173))/2)^2*COS(RADIANS($M$3:$M$513))*COS(RADIANS(H3173))),$L$3:$L$513)</f>
        <v>250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cm="1">
        <f t="array" ref="J3174">LOOKUP(1,1/FREQUENCY(0,SIN((RADIANS($M$3:$M$513-H3174))/2)^2+SIN((RADIANS($N$3:$N$513-I3174))/2)^2*COS(RADIANS($M$3:$M$513))*COS(RADIANS(H3174))),$L$3:$L$513)</f>
        <v>250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cm="1">
        <f t="array" ref="J3175">LOOKUP(1,1/FREQUENCY(0,SIN((RADIANS($M$3:$M$513-H3175))/2)^2+SIN((RADIANS($N$3:$N$513-I3175))/2)^2*COS(RADIANS($M$3:$M$513))*COS(RADIANS(H3175))),$L$3:$L$513)</f>
        <v>250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cm="1">
        <f t="array" ref="J3176">LOOKUP(1,1/FREQUENCY(0,SIN((RADIANS($M$3:$M$513-H3176))/2)^2+SIN((RADIANS($N$3:$N$513-I3176))/2)^2*COS(RADIANS($M$3:$M$513))*COS(RADIANS(H3176))),$L$3:$L$513)</f>
        <v>250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cm="1">
        <f t="array" ref="J3177">LOOKUP(1,1/FREQUENCY(0,SIN((RADIANS($M$3:$M$513-H3177))/2)^2+SIN((RADIANS($N$3:$N$513-I3177))/2)^2*COS(RADIANS($M$3:$M$513))*COS(RADIANS(H3177))),$L$3:$L$513)</f>
        <v>250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cm="1">
        <f t="array" ref="J3178">LOOKUP(1,1/FREQUENCY(0,SIN((RADIANS($M$3:$M$513-H3178))/2)^2+SIN((RADIANS($N$3:$N$513-I3178))/2)^2*COS(RADIANS($M$3:$M$513))*COS(RADIANS(H3178))),$L$3:$L$513)</f>
        <v>250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cm="1">
        <f t="array" ref="J3179">LOOKUP(1,1/FREQUENCY(0,SIN((RADIANS($M$3:$M$513-H3179))/2)^2+SIN((RADIANS($N$3:$N$513-I3179))/2)^2*COS(RADIANS($M$3:$M$513))*COS(RADIANS(H3179))),$L$3:$L$513)</f>
        <v>250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cm="1">
        <f t="array" ref="J3180">LOOKUP(1,1/FREQUENCY(0,SIN((RADIANS($M$3:$M$513-H3180))/2)^2+SIN((RADIANS($N$3:$N$513-I3180))/2)^2*COS(RADIANS($M$3:$M$513))*COS(RADIANS(H3180))),$L$3:$L$513)</f>
        <v>250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cm="1">
        <f t="array" ref="J3181">LOOKUP(1,1/FREQUENCY(0,SIN((RADIANS($M$3:$M$513-H3181))/2)^2+SIN((RADIANS($N$3:$N$513-I3181))/2)^2*COS(RADIANS($M$3:$M$513))*COS(RADIANS(H3181))),$L$3:$L$513)</f>
        <v>250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cm="1">
        <f t="array" ref="J3182">LOOKUP(1,1/FREQUENCY(0,SIN((RADIANS($M$3:$M$513-H3182))/2)^2+SIN((RADIANS($N$3:$N$513-I3182))/2)^2*COS(RADIANS($M$3:$M$513))*COS(RADIANS(H3182))),$L$3:$L$513)</f>
        <v>250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cm="1">
        <f t="array" ref="J3183">LOOKUP(1,1/FREQUENCY(0,SIN((RADIANS($M$3:$M$513-H3183))/2)^2+SIN((RADIANS($N$3:$N$513-I3183))/2)^2*COS(RADIANS($M$3:$M$513))*COS(RADIANS(H3183))),$L$3:$L$513)</f>
        <v>250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cm="1">
        <f t="array" ref="J3184">LOOKUP(1,1/FREQUENCY(0,SIN((RADIANS($M$3:$M$513-H3184))/2)^2+SIN((RADIANS($N$3:$N$513-I3184))/2)^2*COS(RADIANS($M$3:$M$513))*COS(RADIANS(H3184))),$L$3:$L$513)</f>
        <v>250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cm="1">
        <f t="array" ref="J3185">LOOKUP(1,1/FREQUENCY(0,SIN((RADIANS($M$3:$M$513-H3185))/2)^2+SIN((RADIANS($N$3:$N$513-I3185))/2)^2*COS(RADIANS($M$3:$M$513))*COS(RADIANS(H3185))),$L$3:$L$513)</f>
        <v>250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cm="1">
        <f t="array" ref="J3186">LOOKUP(1,1/FREQUENCY(0,SIN((RADIANS($M$3:$M$513-H3186))/2)^2+SIN((RADIANS($N$3:$N$513-I3186))/2)^2*COS(RADIANS($M$3:$M$513))*COS(RADIANS(H3186))),$L$3:$L$513)</f>
        <v>208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cm="1">
        <f t="array" ref="J3187">LOOKUP(1,1/FREQUENCY(0,SIN((RADIANS($M$3:$M$513-H3187))/2)^2+SIN((RADIANS($N$3:$N$513-I3187))/2)^2*COS(RADIANS($M$3:$M$513))*COS(RADIANS(H3187))),$L$3:$L$513)</f>
        <v>208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cm="1">
        <f t="array" ref="J3188">LOOKUP(1,1/FREQUENCY(0,SIN((RADIANS($M$3:$M$513-H3188))/2)^2+SIN((RADIANS($N$3:$N$513-I3188))/2)^2*COS(RADIANS($M$3:$M$513))*COS(RADIANS(H3188))),$L$3:$L$513)</f>
        <v>208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cm="1">
        <f t="array" ref="J3189">LOOKUP(1,1/FREQUENCY(0,SIN((RADIANS($M$3:$M$513-H3189))/2)^2+SIN((RADIANS($N$3:$N$513-I3189))/2)^2*COS(RADIANS($M$3:$M$513))*COS(RADIANS(H3189))),$L$3:$L$513)</f>
        <v>208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cm="1">
        <f t="array" ref="J3190">LOOKUP(1,1/FREQUENCY(0,SIN((RADIANS($M$3:$M$513-H3190))/2)^2+SIN((RADIANS($N$3:$N$513-I3190))/2)^2*COS(RADIANS($M$3:$M$513))*COS(RADIANS(H3190))),$L$3:$L$513)</f>
        <v>208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cm="1">
        <f t="array" ref="J3191">LOOKUP(1,1/FREQUENCY(0,SIN((RADIANS($M$3:$M$513-H3191))/2)^2+SIN((RADIANS($N$3:$N$513-I3191))/2)^2*COS(RADIANS($M$3:$M$513))*COS(RADIANS(H3191))),$L$3:$L$513)</f>
        <v>208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cm="1">
        <f t="array" ref="J3192">LOOKUP(1,1/FREQUENCY(0,SIN((RADIANS($M$3:$M$513-H3192))/2)^2+SIN((RADIANS($N$3:$N$513-I3192))/2)^2*COS(RADIANS($M$3:$M$513))*COS(RADIANS(H3192))),$L$3:$L$513)</f>
        <v>208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cm="1">
        <f t="array" ref="J3193">LOOKUP(1,1/FREQUENCY(0,SIN((RADIANS($M$3:$M$513-H3193))/2)^2+SIN((RADIANS($N$3:$N$513-I3193))/2)^2*COS(RADIANS($M$3:$M$513))*COS(RADIANS(H3193))),$L$3:$L$513)</f>
        <v>208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cm="1">
        <f t="array" ref="J3194">LOOKUP(1,1/FREQUENCY(0,SIN((RADIANS($M$3:$M$513-H3194))/2)^2+SIN((RADIANS($N$3:$N$513-I3194))/2)^2*COS(RADIANS($M$3:$M$513))*COS(RADIANS(H3194))),$L$3:$L$513)</f>
        <v>208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cm="1">
        <f t="array" ref="J3195">LOOKUP(1,1/FREQUENCY(0,SIN((RADIANS($M$3:$M$513-H3195))/2)^2+SIN((RADIANS($N$3:$N$513-I3195))/2)^2*COS(RADIANS($M$3:$M$513))*COS(RADIANS(H3195))),$L$3:$L$513)</f>
        <v>208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cm="1">
        <f t="array" ref="J3196">LOOKUP(1,1/FREQUENCY(0,SIN((RADIANS($M$3:$M$513-H3196))/2)^2+SIN((RADIANS($N$3:$N$513-I3196))/2)^2*COS(RADIANS($M$3:$M$513))*COS(RADIANS(H3196))),$L$3:$L$513)</f>
        <v>208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cm="1">
        <f t="array" ref="J3197">LOOKUP(1,1/FREQUENCY(0,SIN((RADIANS($M$3:$M$513-H3197))/2)^2+SIN((RADIANS($N$3:$N$513-I3197))/2)^2*COS(RADIANS($M$3:$M$513))*COS(RADIANS(H3197))),$L$3:$L$513)</f>
        <v>208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cm="1">
        <f t="array" ref="J3198">LOOKUP(1,1/FREQUENCY(0,SIN((RADIANS($M$3:$M$513-H3198))/2)^2+SIN((RADIANS($N$3:$N$513-I3198))/2)^2*COS(RADIANS($M$3:$M$513))*COS(RADIANS(H3198))),$L$3:$L$513)</f>
        <v>208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cm="1">
        <f t="array" ref="J3199">LOOKUP(1,1/FREQUENCY(0,SIN((RADIANS($M$3:$M$513-H3199))/2)^2+SIN((RADIANS($N$3:$N$513-I3199))/2)^2*COS(RADIANS($M$3:$M$513))*COS(RADIANS(H3199))),$L$3:$L$513)</f>
        <v>208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cm="1">
        <f t="array" ref="J3200">LOOKUP(1,1/FREQUENCY(0,SIN((RADIANS($M$3:$M$513-H3200))/2)^2+SIN((RADIANS($N$3:$N$513-I3200))/2)^2*COS(RADIANS($M$3:$M$513))*COS(RADIANS(H3200))),$L$3:$L$513)</f>
        <v>208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cm="1">
        <f t="array" ref="J3201">LOOKUP(1,1/FREQUENCY(0,SIN((RADIANS($M$3:$M$513-H3201))/2)^2+SIN((RADIANS($N$3:$N$513-I3201))/2)^2*COS(RADIANS($M$3:$M$513))*COS(RADIANS(H3201))),$L$3:$L$513)</f>
        <v>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cm="1">
        <f t="array" ref="J3202">LOOKUP(1,1/FREQUENCY(0,SIN((RADIANS($M$3:$M$513-H3202))/2)^2+SIN((RADIANS($N$3:$N$513-I3202))/2)^2*COS(RADIANS($M$3:$M$513))*COS(RADIANS(H3202))),$L$3:$L$513)</f>
        <v>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cm="1">
        <f t="array" ref="J3203">LOOKUP(1,1/FREQUENCY(0,SIN((RADIANS($M$3:$M$513-H3203))/2)^2+SIN((RADIANS($N$3:$N$513-I3203))/2)^2*COS(RADIANS($M$3:$M$513))*COS(RADIANS(H3203))),$L$3:$L$513)</f>
        <v>208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cm="1">
        <f t="array" ref="J3204">LOOKUP(1,1/FREQUENCY(0,SIN((RADIANS($M$3:$M$513-H3204))/2)^2+SIN((RADIANS($N$3:$N$513-I3204))/2)^2*COS(RADIANS($M$3:$M$513))*COS(RADIANS(H3204))),$L$3:$L$513)</f>
        <v>209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cm="1">
        <f t="array" ref="J3205">LOOKUP(1,1/FREQUENCY(0,SIN((RADIANS($M$3:$M$513-H3205))/2)^2+SIN((RADIANS($N$3:$N$513-I3205))/2)^2*COS(RADIANS($M$3:$M$513))*COS(RADIANS(H3205))),$L$3:$L$513)</f>
        <v>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cm="1">
        <f t="array" ref="J3206">LOOKUP(1,1/FREQUENCY(0,SIN((RADIANS($M$3:$M$513-H3206))/2)^2+SIN((RADIANS($N$3:$N$513-I3206))/2)^2*COS(RADIANS($M$3:$M$513))*COS(RADIANS(H3206))),$L$3:$L$513)</f>
        <v>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cm="1">
        <f t="array" ref="J3207">LOOKUP(1,1/FREQUENCY(0,SIN((RADIANS($M$3:$M$513-H3207))/2)^2+SIN((RADIANS($N$3:$N$513-I3207))/2)^2*COS(RADIANS($M$3:$M$513))*COS(RADIANS(H3207))),$L$3:$L$513)</f>
        <v>208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cm="1">
        <f t="array" ref="J3208">LOOKUP(1,1/FREQUENCY(0,SIN((RADIANS($M$3:$M$513-H3208))/2)^2+SIN((RADIANS($N$3:$N$513-I3208))/2)^2*COS(RADIANS($M$3:$M$513))*COS(RADIANS(H3208))),$L$3:$L$513)</f>
        <v>208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cm="1">
        <f t="array" ref="J3209">LOOKUP(1,1/FREQUENCY(0,SIN((RADIANS($M$3:$M$513-H3209))/2)^2+SIN((RADIANS($N$3:$N$513-I3209))/2)^2*COS(RADIANS($M$3:$M$513))*COS(RADIANS(H3209))),$L$3:$L$513)</f>
        <v>208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cm="1">
        <f t="array" ref="J3210">LOOKUP(1,1/FREQUENCY(0,SIN((RADIANS($M$3:$M$513-H3210))/2)^2+SIN((RADIANS($N$3:$N$513-I3210))/2)^2*COS(RADIANS($M$3:$M$513))*COS(RADIANS(H3210))),$L$3:$L$513)</f>
        <v>208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cm="1">
        <f t="array" ref="J3211">LOOKUP(1,1/FREQUENCY(0,SIN((RADIANS($M$3:$M$513-H3211))/2)^2+SIN((RADIANS($N$3:$N$513-I3211))/2)^2*COS(RADIANS($M$3:$M$513))*COS(RADIANS(H3211))),$L$3:$L$513)</f>
        <v>208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cm="1">
        <f t="array" ref="J3212">LOOKUP(1,1/FREQUENCY(0,SIN((RADIANS($M$3:$M$513-H3212))/2)^2+SIN((RADIANS($N$3:$N$513-I3212))/2)^2*COS(RADIANS($M$3:$M$513))*COS(RADIANS(H3212))),$L$3:$L$513)</f>
        <v>208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cm="1">
        <f t="array" ref="J3213">LOOKUP(1,1/FREQUENCY(0,SIN((RADIANS($M$3:$M$513-H3213))/2)^2+SIN((RADIANS($N$3:$N$513-I3213))/2)^2*COS(RADIANS($M$3:$M$513))*COS(RADIANS(H3213))),$L$3:$L$513)</f>
        <v>208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cm="1">
        <f t="array" ref="J3214">LOOKUP(1,1/FREQUENCY(0,SIN((RADIANS($M$3:$M$513-H3214))/2)^2+SIN((RADIANS($N$3:$N$513-I3214))/2)^2*COS(RADIANS($M$3:$M$513))*COS(RADIANS(H3214))),$L$3:$L$513)</f>
        <v>208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cm="1">
        <f t="array" ref="J3215">LOOKUP(1,1/FREQUENCY(0,SIN((RADIANS($M$3:$M$513-H3215))/2)^2+SIN((RADIANS($N$3:$N$513-I3215))/2)^2*COS(RADIANS($M$3:$M$513))*COS(RADIANS(H3215))),$L$3:$L$513)</f>
        <v>208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cm="1">
        <f t="array" ref="J3216">LOOKUP(1,1/FREQUENCY(0,SIN((RADIANS($M$3:$M$513-H3216))/2)^2+SIN((RADIANS($N$3:$N$513-I3216))/2)^2*COS(RADIANS($M$3:$M$513))*COS(RADIANS(H3216))),$L$3:$L$513)</f>
        <v>208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cm="1">
        <f t="array" ref="J3217">LOOKUP(1,1/FREQUENCY(0,SIN((RADIANS($M$3:$M$513-H3217))/2)^2+SIN((RADIANS($N$3:$N$513-I3217))/2)^2*COS(RADIANS($M$3:$M$513))*COS(RADIANS(H3217))),$L$3:$L$513)</f>
        <v>208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cm="1">
        <f t="array" ref="J3218">LOOKUP(1,1/FREQUENCY(0,SIN((RADIANS($M$3:$M$513-H3218))/2)^2+SIN((RADIANS($N$3:$N$513-I3218))/2)^2*COS(RADIANS($M$3:$M$513))*COS(RADIANS(H3218))),$L$3:$L$513)</f>
        <v>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cm="1">
        <f t="array" ref="J3219">LOOKUP(1,1/FREQUENCY(0,SIN((RADIANS($M$3:$M$513-H3219))/2)^2+SIN((RADIANS($N$3:$N$513-I3219))/2)^2*COS(RADIANS($M$3:$M$513))*COS(RADIANS(H3219))),$L$3:$L$513)</f>
        <v>208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cm="1">
        <f t="array" ref="J3220">LOOKUP(1,1/FREQUENCY(0,SIN((RADIANS($M$3:$M$513-H3220))/2)^2+SIN((RADIANS($N$3:$N$513-I3220))/2)^2*COS(RADIANS($M$3:$M$513))*COS(RADIANS(H3220))),$L$3:$L$513)</f>
        <v>208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cm="1">
        <f t="array" ref="J3221">LOOKUP(1,1/FREQUENCY(0,SIN((RADIANS($M$3:$M$513-H3221))/2)^2+SIN((RADIANS($N$3:$N$513-I3221))/2)^2*COS(RADIANS($M$3:$M$513))*COS(RADIANS(H3221))),$L$3:$L$513)</f>
        <v>208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cm="1">
        <f t="array" ref="J3222">LOOKUP(1,1/FREQUENCY(0,SIN((RADIANS($M$3:$M$513-H3222))/2)^2+SIN((RADIANS($N$3:$N$513-I3222))/2)^2*COS(RADIANS($M$3:$M$513))*COS(RADIANS(H3222))),$L$3:$L$513)</f>
        <v>208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cm="1">
        <f t="array" ref="J3223">LOOKUP(1,1/FREQUENCY(0,SIN((RADIANS($M$3:$M$513-H3223))/2)^2+SIN((RADIANS($N$3:$N$513-I3223))/2)^2*COS(RADIANS($M$3:$M$513))*COS(RADIANS(H3223))),$L$3:$L$513)</f>
        <v>208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cm="1">
        <f t="array" ref="J3224">LOOKUP(1,1/FREQUENCY(0,SIN((RADIANS($M$3:$M$513-H3224))/2)^2+SIN((RADIANS($N$3:$N$513-I3224))/2)^2*COS(RADIANS($M$3:$M$513))*COS(RADIANS(H3224))),$L$3:$L$513)</f>
        <v>208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cm="1">
        <f t="array" ref="J3225">LOOKUP(1,1/FREQUENCY(0,SIN((RADIANS($M$3:$M$513-H3225))/2)^2+SIN((RADIANS($N$3:$N$513-I3225))/2)^2*COS(RADIANS($M$3:$M$513))*COS(RADIANS(H3225))),$L$3:$L$513)</f>
        <v>208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cm="1">
        <f t="array" ref="J3226">LOOKUP(1,1/FREQUENCY(0,SIN((RADIANS($M$3:$M$513-H3226))/2)^2+SIN((RADIANS($N$3:$N$513-I3226))/2)^2*COS(RADIANS($M$3:$M$513))*COS(RADIANS(H3226))),$L$3:$L$513)</f>
        <v>208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cm="1">
        <f t="array" ref="J3227">LOOKUP(1,1/FREQUENCY(0,SIN((RADIANS($M$3:$M$513-H3227))/2)^2+SIN((RADIANS($N$3:$N$513-I3227))/2)^2*COS(RADIANS($M$3:$M$513))*COS(RADIANS(H3227))),$L$3:$L$513)</f>
        <v>208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cm="1">
        <f t="array" ref="J3228">LOOKUP(1,1/FREQUENCY(0,SIN((RADIANS($M$3:$M$513-H3228))/2)^2+SIN((RADIANS($N$3:$N$513-I3228))/2)^2*COS(RADIANS($M$3:$M$513))*COS(RADIANS(H3228))),$L$3:$L$513)</f>
        <v>208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cm="1">
        <f t="array" ref="J3229">LOOKUP(1,1/FREQUENCY(0,SIN((RADIANS($M$3:$M$513-H3229))/2)^2+SIN((RADIANS($N$3:$N$513-I3229))/2)^2*COS(RADIANS($M$3:$M$513))*COS(RADIANS(H3229))),$L$3:$L$513)</f>
        <v>208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cm="1">
        <f t="array" ref="J3230">LOOKUP(1,1/FREQUENCY(0,SIN((RADIANS($M$3:$M$513-H3230))/2)^2+SIN((RADIANS($N$3:$N$513-I3230))/2)^2*COS(RADIANS($M$3:$M$513))*COS(RADIANS(H3230))),$L$3:$L$513)</f>
        <v>208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cm="1">
        <f t="array" ref="J3231">LOOKUP(1,1/FREQUENCY(0,SIN((RADIANS($M$3:$M$513-H3231))/2)^2+SIN((RADIANS($N$3:$N$513-I3231))/2)^2*COS(RADIANS($M$3:$M$513))*COS(RADIANS(H3231))),$L$3:$L$513)</f>
        <v>208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cm="1">
        <f t="array" ref="J3232">LOOKUP(1,1/FREQUENCY(0,SIN((RADIANS($M$3:$M$513-H3232))/2)^2+SIN((RADIANS($N$3:$N$513-I3232))/2)^2*COS(RADIANS($M$3:$M$513))*COS(RADIANS(H3232))),$L$3:$L$513)</f>
        <v>251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cm="1">
        <f t="array" ref="J3233">LOOKUP(1,1/FREQUENCY(0,SIN((RADIANS($M$3:$M$513-H3233))/2)^2+SIN((RADIANS($N$3:$N$513-I3233))/2)^2*COS(RADIANS($M$3:$M$513))*COS(RADIANS(H3233))),$L$3:$L$513)</f>
        <v>251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cm="1">
        <f t="array" ref="J3234">LOOKUP(1,1/FREQUENCY(0,SIN((RADIANS($M$3:$M$513-H3234))/2)^2+SIN((RADIANS($N$3:$N$513-I3234))/2)^2*COS(RADIANS($M$3:$M$513))*COS(RADIANS(H3234))),$L$3:$L$513)</f>
        <v>250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cm="1">
        <f t="array" ref="J3235">LOOKUP(1,1/FREQUENCY(0,SIN((RADIANS($M$3:$M$513-H3235))/2)^2+SIN((RADIANS($N$3:$N$513-I3235))/2)^2*COS(RADIANS($M$3:$M$513))*COS(RADIANS(H3235))),$L$3:$L$513)</f>
        <v>250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cm="1">
        <f t="array" ref="J3236">LOOKUP(1,1/FREQUENCY(0,SIN((RADIANS($M$3:$M$513-H3236))/2)^2+SIN((RADIANS($N$3:$N$513-I3236))/2)^2*COS(RADIANS($M$3:$M$513))*COS(RADIANS(H3236))),$L$3:$L$513)</f>
        <v>250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cm="1">
        <f t="array" ref="J3237">LOOKUP(1,1/FREQUENCY(0,SIN((RADIANS($M$3:$M$513-H3237))/2)^2+SIN((RADIANS($N$3:$N$513-I3237))/2)^2*COS(RADIANS($M$3:$M$513))*COS(RADIANS(H3237))),$L$3:$L$513)</f>
        <v>208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cm="1">
        <f t="array" ref="J3238">LOOKUP(1,1/FREQUENCY(0,SIN((RADIANS($M$3:$M$513-H3238))/2)^2+SIN((RADIANS($N$3:$N$513-I3238))/2)^2*COS(RADIANS($M$3:$M$513))*COS(RADIANS(H3238))),$L$3:$L$513)</f>
        <v>251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cm="1">
        <f t="array" ref="J3239">LOOKUP(1,1/FREQUENCY(0,SIN((RADIANS($M$3:$M$513-H3239))/2)^2+SIN((RADIANS($N$3:$N$513-I3239))/2)^2*COS(RADIANS($M$3:$M$513))*COS(RADIANS(H3239))),$L$3:$L$513)</f>
        <v>250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cm="1">
        <f t="array" ref="J3240">LOOKUP(1,1/FREQUENCY(0,SIN((RADIANS($M$3:$M$513-H3240))/2)^2+SIN((RADIANS($N$3:$N$513-I3240))/2)^2*COS(RADIANS($M$3:$M$513))*COS(RADIANS(H3240))),$L$3:$L$513)</f>
        <v>250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cm="1">
        <f t="array" ref="J3241">LOOKUP(1,1/FREQUENCY(0,SIN((RADIANS($M$3:$M$513-H3241))/2)^2+SIN((RADIANS($N$3:$N$513-I3241))/2)^2*COS(RADIANS($M$3:$M$513))*COS(RADIANS(H3241))),$L$3:$L$513)</f>
        <v>250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cm="1">
        <f t="array" ref="J3242">LOOKUP(1,1/FREQUENCY(0,SIN((RADIANS($M$3:$M$513-H3242))/2)^2+SIN((RADIANS($N$3:$N$513-I3242))/2)^2*COS(RADIANS($M$3:$M$513))*COS(RADIANS(H3242))),$L$3:$L$513)</f>
        <v>208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cm="1">
        <f t="array" ref="J3243">LOOKUP(1,1/FREQUENCY(0,SIN((RADIANS($M$3:$M$513-H3243))/2)^2+SIN((RADIANS($N$3:$N$513-I3243))/2)^2*COS(RADIANS($M$3:$M$513))*COS(RADIANS(H3243))),$L$3:$L$513)</f>
        <v>251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cm="1">
        <f t="array" ref="J3244">LOOKUP(1,1/FREQUENCY(0,SIN((RADIANS($M$3:$M$513-H3244))/2)^2+SIN((RADIANS($N$3:$N$513-I3244))/2)^2*COS(RADIANS($M$3:$M$513))*COS(RADIANS(H3244))),$L$3:$L$513)</f>
        <v>250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cm="1">
        <f t="array" ref="J3245">LOOKUP(1,1/FREQUENCY(0,SIN((RADIANS($M$3:$M$513-H3245))/2)^2+SIN((RADIANS($N$3:$N$513-I3245))/2)^2*COS(RADIANS($M$3:$M$513))*COS(RADIANS(H3245))),$L$3:$L$513)</f>
        <v>250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cm="1">
        <f t="array" ref="J3246">LOOKUP(1,1/FREQUENCY(0,SIN((RADIANS($M$3:$M$513-H3246))/2)^2+SIN((RADIANS($N$3:$N$513-I3246))/2)^2*COS(RADIANS($M$3:$M$513))*COS(RADIANS(H3246))),$L$3:$L$513)</f>
        <v>251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cm="1">
        <f t="array" ref="J3247">LOOKUP(1,1/FREQUENCY(0,SIN((RADIANS($M$3:$M$513-H3247))/2)^2+SIN((RADIANS($N$3:$N$513-I3247))/2)^2*COS(RADIANS($M$3:$M$513))*COS(RADIANS(H3247))),$L$3:$L$513)</f>
        <v>208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cm="1">
        <f t="array" ref="J3248">LOOKUP(1,1/FREQUENCY(0,SIN((RADIANS($M$3:$M$513-H3248))/2)^2+SIN((RADIANS($N$3:$N$513-I3248))/2)^2*COS(RADIANS($M$3:$M$513))*COS(RADIANS(H3248))),$L$3:$L$513)</f>
        <v>208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cm="1">
        <f t="array" ref="J3249">LOOKUP(1,1/FREQUENCY(0,SIN((RADIANS($M$3:$M$513-H3249))/2)^2+SIN((RADIANS($N$3:$N$513-I3249))/2)^2*COS(RADIANS($M$3:$M$513))*COS(RADIANS(H3249))),$L$3:$L$513)</f>
        <v>208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cm="1">
        <f t="array" ref="J3250">LOOKUP(1,1/FREQUENCY(0,SIN((RADIANS($M$3:$M$513-H3250))/2)^2+SIN((RADIANS($N$3:$N$513-I3250))/2)^2*COS(RADIANS($M$3:$M$513))*COS(RADIANS(H3250))),$L$3:$L$513)</f>
        <v>208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cm="1">
        <f t="array" ref="J3251">LOOKUP(1,1/FREQUENCY(0,SIN((RADIANS($M$3:$M$513-H3251))/2)^2+SIN((RADIANS($N$3:$N$513-I3251))/2)^2*COS(RADIANS($M$3:$M$513))*COS(RADIANS(H3251))),$L$3:$L$513)</f>
        <v>251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cm="1">
        <f t="array" ref="J3252">LOOKUP(1,1/FREQUENCY(0,SIN((RADIANS($M$3:$M$513-H3252))/2)^2+SIN((RADIANS($N$3:$N$513-I3252))/2)^2*COS(RADIANS($M$3:$M$513))*COS(RADIANS(H3252))),$L$3:$L$513)</f>
        <v>251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cm="1">
        <f t="array" ref="J3253">LOOKUP(1,1/FREQUENCY(0,SIN((RADIANS($M$3:$M$513-H3253))/2)^2+SIN((RADIANS($N$3:$N$513-I3253))/2)^2*COS(RADIANS($M$3:$M$513))*COS(RADIANS(H3253))),$L$3:$L$513)</f>
        <v>251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cm="1">
        <f t="array" ref="J3254">LOOKUP(1,1/FREQUENCY(0,SIN((RADIANS($M$3:$M$513-H3254))/2)^2+SIN((RADIANS($N$3:$N$513-I3254))/2)^2*COS(RADIANS($M$3:$M$513))*COS(RADIANS(H3254))),$L$3:$L$513)</f>
        <v>208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cm="1">
        <f t="array" ref="J3255">LOOKUP(1,1/FREQUENCY(0,SIN((RADIANS($M$3:$M$513-H3255))/2)^2+SIN((RADIANS($N$3:$N$513-I3255))/2)^2*COS(RADIANS($M$3:$M$513))*COS(RADIANS(H3255))),$L$3:$L$513)</f>
        <v>251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cm="1">
        <f t="array" ref="J3256">LOOKUP(1,1/FREQUENCY(0,SIN((RADIANS($M$3:$M$513-H3256))/2)^2+SIN((RADIANS($N$3:$N$513-I3256))/2)^2*COS(RADIANS($M$3:$M$513))*COS(RADIANS(H3256))),$L$3:$L$513)</f>
        <v>208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cm="1">
        <f t="array" ref="J3257">LOOKUP(1,1/FREQUENCY(0,SIN((RADIANS($M$3:$M$513-H3257))/2)^2+SIN((RADIANS($N$3:$N$513-I3257))/2)^2*COS(RADIANS($M$3:$M$513))*COS(RADIANS(H3257))),$L$3:$L$513)</f>
        <v>250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cm="1">
        <f t="array" ref="J3258">LOOKUP(1,1/FREQUENCY(0,SIN((RADIANS($M$3:$M$513-H3258))/2)^2+SIN((RADIANS($N$3:$N$513-I3258))/2)^2*COS(RADIANS($M$3:$M$513))*COS(RADIANS(H3258))),$L$3:$L$513)</f>
        <v>208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cm="1">
        <f t="array" ref="J3259">LOOKUP(1,1/FREQUENCY(0,SIN((RADIANS($M$3:$M$513-H3259))/2)^2+SIN((RADIANS($N$3:$N$513-I3259))/2)^2*COS(RADIANS($M$3:$M$513))*COS(RADIANS(H3259))),$L$3:$L$513)</f>
        <v>250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cm="1">
        <f t="array" ref="J3260">LOOKUP(1,1/FREQUENCY(0,SIN((RADIANS($M$3:$M$513-H3260))/2)^2+SIN((RADIANS($N$3:$N$513-I3260))/2)^2*COS(RADIANS($M$3:$M$513))*COS(RADIANS(H3260))),$L$3:$L$513)</f>
        <v>208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cm="1">
        <f t="array" ref="J3261">LOOKUP(1,1/FREQUENCY(0,SIN((RADIANS($M$3:$M$513-H3261))/2)^2+SIN((RADIANS($N$3:$N$513-I3261))/2)^2*COS(RADIANS($M$3:$M$513))*COS(RADIANS(H3261))),$L$3:$L$513)</f>
        <v>251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cm="1">
        <f t="array" ref="J3262">LOOKUP(1,1/FREQUENCY(0,SIN((RADIANS($M$3:$M$513-H3262))/2)^2+SIN((RADIANS($N$3:$N$513-I3262))/2)^2*COS(RADIANS($M$3:$M$513))*COS(RADIANS(H3262))),$L$3:$L$513)</f>
        <v>250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cm="1">
        <f t="array" ref="J3263">LOOKUP(1,1/FREQUENCY(0,SIN((RADIANS($M$3:$M$513-H3263))/2)^2+SIN((RADIANS($N$3:$N$513-I3263))/2)^2*COS(RADIANS($M$3:$M$513))*COS(RADIANS(H3263))),$L$3:$L$513)</f>
        <v>250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cm="1">
        <f t="array" ref="J3264">LOOKUP(1,1/FREQUENCY(0,SIN((RADIANS($M$3:$M$513-H3264))/2)^2+SIN((RADIANS($N$3:$N$513-I3264))/2)^2*COS(RADIANS($M$3:$M$513))*COS(RADIANS(H3264))),$L$3:$L$513)</f>
        <v>208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cm="1">
        <f t="array" ref="J3265">LOOKUP(1,1/FREQUENCY(0,SIN((RADIANS($M$3:$M$513-H3265))/2)^2+SIN((RADIANS($N$3:$N$513-I3265))/2)^2*COS(RADIANS($M$3:$M$513))*COS(RADIANS(H3265))),$L$3:$L$513)</f>
        <v>251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cm="1">
        <f t="array" ref="J3266">LOOKUP(1,1/FREQUENCY(0,SIN((RADIANS($M$3:$M$513-H3266))/2)^2+SIN((RADIANS($N$3:$N$513-I3266))/2)^2*COS(RADIANS($M$3:$M$513))*COS(RADIANS(H3266))),$L$3:$L$513)</f>
        <v>251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cm="1">
        <f t="array" ref="J3267">LOOKUP(1,1/FREQUENCY(0,SIN((RADIANS($M$3:$M$513-H3267))/2)^2+SIN((RADIANS($N$3:$N$513-I3267))/2)^2*COS(RADIANS($M$3:$M$513))*COS(RADIANS(H3267))),$L$3:$L$513)</f>
        <v>250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cm="1">
        <f t="array" ref="J3268">LOOKUP(1,1/FREQUENCY(0,SIN((RADIANS($M$3:$M$513-H3268))/2)^2+SIN((RADIANS($N$3:$N$513-I3268))/2)^2*COS(RADIANS($M$3:$M$513))*COS(RADIANS(H3268))),$L$3:$L$513)</f>
        <v>251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cm="1">
        <f t="array" ref="J3269">LOOKUP(1,1/FREQUENCY(0,SIN((RADIANS($M$3:$M$513-H3269))/2)^2+SIN((RADIANS($N$3:$N$513-I3269))/2)^2*COS(RADIANS($M$3:$M$513))*COS(RADIANS(H3269))),$L$3:$L$513)</f>
        <v>251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cm="1">
        <f t="array" ref="J3270">LOOKUP(1,1/FREQUENCY(0,SIN((RADIANS($M$3:$M$513-H3270))/2)^2+SIN((RADIANS($N$3:$N$513-I3270))/2)^2*COS(RADIANS($M$3:$M$513))*COS(RADIANS(H3270))),$L$3:$L$513)</f>
        <v>222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cm="1">
        <f t="array" ref="J3271">LOOKUP(1,1/FREQUENCY(0,SIN((RADIANS($M$3:$M$513-H3271))/2)^2+SIN((RADIANS($N$3:$N$513-I3271))/2)^2*COS(RADIANS($M$3:$M$513))*COS(RADIANS(H3271))),$L$3:$L$513)</f>
        <v>222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cm="1">
        <f t="array" ref="J3272">LOOKUP(1,1/FREQUENCY(0,SIN((RADIANS($M$3:$M$513-H3272))/2)^2+SIN((RADIANS($N$3:$N$513-I3272))/2)^2*COS(RADIANS($M$3:$M$513))*COS(RADIANS(H3272))),$L$3:$L$513)</f>
        <v>250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cm="1">
        <f t="array" ref="J3273">LOOKUP(1,1/FREQUENCY(0,SIN((RADIANS($M$3:$M$513-H3273))/2)^2+SIN((RADIANS($N$3:$N$513-I3273))/2)^2*COS(RADIANS($M$3:$M$513))*COS(RADIANS(H3273))),$L$3:$L$513)</f>
        <v>251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cm="1">
        <f t="array" ref="J3274">LOOKUP(1,1/FREQUENCY(0,SIN((RADIANS($M$3:$M$513-H3274))/2)^2+SIN((RADIANS($N$3:$N$513-I3274))/2)^2*COS(RADIANS($M$3:$M$513))*COS(RADIANS(H3274))),$L$3:$L$513)</f>
        <v>251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cm="1">
        <f t="array" ref="J3275">LOOKUP(1,1/FREQUENCY(0,SIN((RADIANS($M$3:$M$513-H3275))/2)^2+SIN((RADIANS($N$3:$N$513-I3275))/2)^2*COS(RADIANS($M$3:$M$513))*COS(RADIANS(H3275))),$L$3:$L$513)</f>
        <v>208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cm="1">
        <f t="array" ref="J3276">LOOKUP(1,1/FREQUENCY(0,SIN((RADIANS($M$3:$M$513-H3276))/2)^2+SIN((RADIANS($N$3:$N$513-I3276))/2)^2*COS(RADIANS($M$3:$M$513))*COS(RADIANS(H3276))),$L$3:$L$513)</f>
        <v>208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cm="1">
        <f t="array" ref="J3277">LOOKUP(1,1/FREQUENCY(0,SIN((RADIANS($M$3:$M$513-H3277))/2)^2+SIN((RADIANS($N$3:$N$513-I3277))/2)^2*COS(RADIANS($M$3:$M$513))*COS(RADIANS(H3277))),$L$3:$L$513)</f>
        <v>251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cm="1">
        <f t="array" ref="J3278">LOOKUP(1,1/FREQUENCY(0,SIN((RADIANS($M$3:$M$513-H3278))/2)^2+SIN((RADIANS($N$3:$N$513-I3278))/2)^2*COS(RADIANS($M$3:$M$513))*COS(RADIANS(H3278))),$L$3:$L$513)</f>
        <v>251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cm="1">
        <f t="array" ref="J3279">LOOKUP(1,1/FREQUENCY(0,SIN((RADIANS($M$3:$M$513-H3279))/2)^2+SIN((RADIANS($N$3:$N$513-I3279))/2)^2*COS(RADIANS($M$3:$M$513))*COS(RADIANS(H3279))),$L$3:$L$513)</f>
        <v>250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cm="1">
        <f t="array" ref="J3280">LOOKUP(1,1/FREQUENCY(0,SIN((RADIANS($M$3:$M$513-H3280))/2)^2+SIN((RADIANS($N$3:$N$513-I3280))/2)^2*COS(RADIANS($M$3:$M$513))*COS(RADIANS(H3280))),$L$3:$L$513)</f>
        <v>251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cm="1">
        <f t="array" ref="J3281">LOOKUP(1,1/FREQUENCY(0,SIN((RADIANS($M$3:$M$513-H3281))/2)^2+SIN((RADIANS($N$3:$N$513-I3281))/2)^2*COS(RADIANS($M$3:$M$513))*COS(RADIANS(H3281))),$L$3:$L$513)</f>
        <v>251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cm="1">
        <f t="array" ref="J3282">LOOKUP(1,1/FREQUENCY(0,SIN((RADIANS($M$3:$M$513-H3282))/2)^2+SIN((RADIANS($N$3:$N$513-I3282))/2)^2*COS(RADIANS($M$3:$M$513))*COS(RADIANS(H3282))),$L$3:$L$513)</f>
        <v>251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cm="1">
        <f t="array" ref="J3283">LOOKUP(1,1/FREQUENCY(0,SIN((RADIANS($M$3:$M$513-H3283))/2)^2+SIN((RADIANS($N$3:$N$513-I3283))/2)^2*COS(RADIANS($M$3:$M$513))*COS(RADIANS(H3283))),$L$3:$L$513)</f>
        <v>251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cm="1">
        <f t="array" ref="J3284">LOOKUP(1,1/FREQUENCY(0,SIN((RADIANS($M$3:$M$513-H3284))/2)^2+SIN((RADIANS($N$3:$N$513-I3284))/2)^2*COS(RADIANS($M$3:$M$513))*COS(RADIANS(H3284))),$L$3:$L$513)</f>
        <v>251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cm="1">
        <f t="array" ref="J3285">LOOKUP(1,1/FREQUENCY(0,SIN((RADIANS($M$3:$M$513-H3285))/2)^2+SIN((RADIANS($N$3:$N$513-I3285))/2)^2*COS(RADIANS($M$3:$M$513))*COS(RADIANS(H3285))),$L$3:$L$513)</f>
        <v>251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cm="1">
        <f t="array" ref="J3286">LOOKUP(1,1/FREQUENCY(0,SIN((RADIANS($M$3:$M$513-H3286))/2)^2+SIN((RADIANS($N$3:$N$513-I3286))/2)^2*COS(RADIANS($M$3:$M$513))*COS(RADIANS(H3286))),$L$3:$L$513)</f>
        <v>251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cm="1">
        <f t="array" ref="J3287">LOOKUP(1,1/FREQUENCY(0,SIN((RADIANS($M$3:$M$513-H3287))/2)^2+SIN((RADIANS($N$3:$N$513-I3287))/2)^2*COS(RADIANS($M$3:$M$513))*COS(RADIANS(H3287))),$L$3:$L$513)</f>
        <v>251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cm="1">
        <f t="array" ref="J3288">LOOKUP(1,1/FREQUENCY(0,SIN((RADIANS($M$3:$M$513-H3288))/2)^2+SIN((RADIANS($N$3:$N$513-I3288))/2)^2*COS(RADIANS($M$3:$M$513))*COS(RADIANS(H3288))),$L$3:$L$513)</f>
        <v>251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cm="1">
        <f t="array" ref="J3289">LOOKUP(1,1/FREQUENCY(0,SIN((RADIANS($M$3:$M$513-H3289))/2)^2+SIN((RADIANS($N$3:$N$513-I3289))/2)^2*COS(RADIANS($M$3:$M$513))*COS(RADIANS(H3289))),$L$3:$L$513)</f>
        <v>251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cm="1">
        <f t="array" ref="J3290">LOOKUP(1,1/FREQUENCY(0,SIN((RADIANS($M$3:$M$513-H3290))/2)^2+SIN((RADIANS($N$3:$N$513-I3290))/2)^2*COS(RADIANS($M$3:$M$513))*COS(RADIANS(H3290))),$L$3:$L$513)</f>
        <v>484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cm="1">
        <f t="array" ref="J3291">LOOKUP(1,1/FREQUENCY(0,SIN((RADIANS($M$3:$M$513-H3291))/2)^2+SIN((RADIANS($N$3:$N$513-I3291))/2)^2*COS(RADIANS($M$3:$M$513))*COS(RADIANS(H3291))),$L$3:$L$513)</f>
        <v>251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cm="1">
        <f t="array" ref="J3292">LOOKUP(1,1/FREQUENCY(0,SIN((RADIANS($M$3:$M$513-H3292))/2)^2+SIN((RADIANS($N$3:$N$513-I3292))/2)^2*COS(RADIANS($M$3:$M$513))*COS(RADIANS(H3292))),$L$3:$L$513)</f>
        <v>251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cm="1">
        <f t="array" ref="J3293">LOOKUP(1,1/FREQUENCY(0,SIN((RADIANS($M$3:$M$513-H3293))/2)^2+SIN((RADIANS($N$3:$N$513-I3293))/2)^2*COS(RADIANS($M$3:$M$513))*COS(RADIANS(H3293))),$L$3:$L$513)</f>
        <v>251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cm="1">
        <f t="array" ref="J3294">LOOKUP(1,1/FREQUENCY(0,SIN((RADIANS($M$3:$M$513-H3294))/2)^2+SIN((RADIANS($N$3:$N$513-I3294))/2)^2*COS(RADIANS($M$3:$M$513))*COS(RADIANS(H3294))),$L$3:$L$513)</f>
        <v>484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cm="1">
        <f t="array" ref="J3295">LOOKUP(1,1/FREQUENCY(0,SIN((RADIANS($M$3:$M$513-H3295))/2)^2+SIN((RADIANS($N$3:$N$513-I3295))/2)^2*COS(RADIANS($M$3:$M$513))*COS(RADIANS(H3295))),$L$3:$L$513)</f>
        <v>484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cm="1">
        <f t="array" ref="J3296">LOOKUP(1,1/FREQUENCY(0,SIN((RADIANS($M$3:$M$513-H3296))/2)^2+SIN((RADIANS($N$3:$N$513-I3296))/2)^2*COS(RADIANS($M$3:$M$513))*COS(RADIANS(H3296))),$L$3:$L$513)</f>
        <v>251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cm="1">
        <f t="array" ref="J3297">LOOKUP(1,1/FREQUENCY(0,SIN((RADIANS($M$3:$M$513-H3297))/2)^2+SIN((RADIANS($N$3:$N$513-I3297))/2)^2*COS(RADIANS($M$3:$M$513))*COS(RADIANS(H3297))),$L$3:$L$513)</f>
        <v>484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cm="1">
        <f t="array" ref="J3298">LOOKUP(1,1/FREQUENCY(0,SIN((RADIANS($M$3:$M$513-H3298))/2)^2+SIN((RADIANS($N$3:$N$513-I3298))/2)^2*COS(RADIANS($M$3:$M$513))*COS(RADIANS(H3298))),$L$3:$L$513)</f>
        <v>484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cm="1">
        <f t="array" ref="J3299">LOOKUP(1,1/FREQUENCY(0,SIN((RADIANS($M$3:$M$513-H3299))/2)^2+SIN((RADIANS($N$3:$N$513-I3299))/2)^2*COS(RADIANS($M$3:$M$513))*COS(RADIANS(H3299))),$L$3:$L$513)</f>
        <v>251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cm="1">
        <f t="array" ref="J3300">LOOKUP(1,1/FREQUENCY(0,SIN((RADIANS($M$3:$M$513-H3300))/2)^2+SIN((RADIANS($N$3:$N$513-I3300))/2)^2*COS(RADIANS($M$3:$M$513))*COS(RADIANS(H3300))),$L$3:$L$513)</f>
        <v>484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cm="1">
        <f t="array" ref="J3301">LOOKUP(1,1/FREQUENCY(0,SIN((RADIANS($M$3:$M$513-H3301))/2)^2+SIN((RADIANS($N$3:$N$513-I3301))/2)^2*COS(RADIANS($M$3:$M$513))*COS(RADIANS(H3301))),$L$3:$L$513)</f>
        <v>251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cm="1">
        <f t="array" ref="J3302">LOOKUP(1,1/FREQUENCY(0,SIN((RADIANS($M$3:$M$513-H3302))/2)^2+SIN((RADIANS($N$3:$N$513-I3302))/2)^2*COS(RADIANS($M$3:$M$513))*COS(RADIANS(H3302))),$L$3:$L$513)</f>
        <v>484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cm="1">
        <f t="array" ref="J3303">LOOKUP(1,1/FREQUENCY(0,SIN((RADIANS($M$3:$M$513-H3303))/2)^2+SIN((RADIANS($N$3:$N$513-I3303))/2)^2*COS(RADIANS($M$3:$M$513))*COS(RADIANS(H3303))),$L$3:$L$513)</f>
        <v>251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cm="1">
        <f t="array" ref="J3304">LOOKUP(1,1/FREQUENCY(0,SIN((RADIANS($M$3:$M$513-H3304))/2)^2+SIN((RADIANS($N$3:$N$513-I3304))/2)^2*COS(RADIANS($M$3:$M$513))*COS(RADIANS(H3304))),$L$3:$L$513)</f>
        <v>484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cm="1">
        <f t="array" ref="J3305">LOOKUP(1,1/FREQUENCY(0,SIN((RADIANS($M$3:$M$513-H3305))/2)^2+SIN((RADIANS($N$3:$N$513-I3305))/2)^2*COS(RADIANS($M$3:$M$513))*COS(RADIANS(H3305))),$L$3:$L$513)</f>
        <v>484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cm="1">
        <f t="array" ref="J3306">LOOKUP(1,1/FREQUENCY(0,SIN((RADIANS($M$3:$M$513-H3306))/2)^2+SIN((RADIANS($N$3:$N$513-I3306))/2)^2*COS(RADIANS($M$3:$M$513))*COS(RADIANS(H3306))),$L$3:$L$513)</f>
        <v>484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cm="1">
        <f t="array" ref="J3307">LOOKUP(1,1/FREQUENCY(0,SIN((RADIANS($M$3:$M$513-H3307))/2)^2+SIN((RADIANS($N$3:$N$513-I3307))/2)^2*COS(RADIANS($M$3:$M$513))*COS(RADIANS(H3307))),$L$3:$L$513)</f>
        <v>484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cm="1">
        <f t="array" ref="J3308">LOOKUP(1,1/FREQUENCY(0,SIN((RADIANS($M$3:$M$513-H3308))/2)^2+SIN((RADIANS($N$3:$N$513-I3308))/2)^2*COS(RADIANS($M$3:$M$513))*COS(RADIANS(H3308))),$L$3:$L$513)</f>
        <v>484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cm="1">
        <f t="array" ref="J3309">LOOKUP(1,1/FREQUENCY(0,SIN((RADIANS($M$3:$M$513-H3309))/2)^2+SIN((RADIANS($N$3:$N$513-I3309))/2)^2*COS(RADIANS($M$3:$M$513))*COS(RADIANS(H3309))),$L$3:$L$513)</f>
        <v>484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cm="1">
        <f t="array" ref="J3310">LOOKUP(1,1/FREQUENCY(0,SIN((RADIANS($M$3:$M$513-H3310))/2)^2+SIN((RADIANS($N$3:$N$513-I3310))/2)^2*COS(RADIANS($M$3:$M$513))*COS(RADIANS(H3310))),$L$3:$L$513)</f>
        <v>484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cm="1">
        <f t="array" ref="J3311">LOOKUP(1,1/FREQUENCY(0,SIN((RADIANS($M$3:$M$513-H3311))/2)^2+SIN((RADIANS($N$3:$N$513-I3311))/2)^2*COS(RADIANS($M$3:$M$513))*COS(RADIANS(H3311))),$L$3:$L$513)</f>
        <v>251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cm="1">
        <f t="array" ref="J3312">LOOKUP(1,1/FREQUENCY(0,SIN((RADIANS($M$3:$M$513-H3312))/2)^2+SIN((RADIANS($N$3:$N$513-I3312))/2)^2*COS(RADIANS($M$3:$M$513))*COS(RADIANS(H3312))),$L$3:$L$513)</f>
        <v>484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cm="1">
        <f t="array" ref="J3313">LOOKUP(1,1/FREQUENCY(0,SIN((RADIANS($M$3:$M$513-H3313))/2)^2+SIN((RADIANS($N$3:$N$513-I3313))/2)^2*COS(RADIANS($M$3:$M$513))*COS(RADIANS(H3313))),$L$3:$L$513)</f>
        <v>484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cm="1">
        <f t="array" ref="J3314">LOOKUP(1,1/FREQUENCY(0,SIN((RADIANS($M$3:$M$513-H3314))/2)^2+SIN((RADIANS($N$3:$N$513-I3314))/2)^2*COS(RADIANS($M$3:$M$513))*COS(RADIANS(H3314))),$L$3:$L$513)</f>
        <v>484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cm="1">
        <f t="array" ref="J3315">LOOKUP(1,1/FREQUENCY(0,SIN((RADIANS($M$3:$M$513-H3315))/2)^2+SIN((RADIANS($N$3:$N$513-I3315))/2)^2*COS(RADIANS($M$3:$M$513))*COS(RADIANS(H3315))),$L$3:$L$513)</f>
        <v>484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cm="1">
        <f t="array" ref="J3316">LOOKUP(1,1/FREQUENCY(0,SIN((RADIANS($M$3:$M$513-H3316))/2)^2+SIN((RADIANS($N$3:$N$513-I3316))/2)^2*COS(RADIANS($M$3:$M$513))*COS(RADIANS(H3316))),$L$3:$L$513)</f>
        <v>251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cm="1">
        <f t="array" ref="J3317">LOOKUP(1,1/FREQUENCY(0,SIN((RADIANS($M$3:$M$513-H3317))/2)^2+SIN((RADIANS($N$3:$N$513-I3317))/2)^2*COS(RADIANS($M$3:$M$513))*COS(RADIANS(H3317))),$L$3:$L$513)</f>
        <v>484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cm="1">
        <f t="array" ref="J3318">LOOKUP(1,1/FREQUENCY(0,SIN((RADIANS($M$3:$M$513-H3318))/2)^2+SIN((RADIANS($N$3:$N$513-I3318))/2)^2*COS(RADIANS($M$3:$M$513))*COS(RADIANS(H3318))),$L$3:$L$513)</f>
        <v>484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cm="1">
        <f t="array" ref="J3319">LOOKUP(1,1/FREQUENCY(0,SIN((RADIANS($M$3:$M$513-H3319))/2)^2+SIN((RADIANS($N$3:$N$513-I3319))/2)^2*COS(RADIANS($M$3:$M$513))*COS(RADIANS(H3319))),$L$3:$L$513)</f>
        <v>484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cm="1">
        <f t="array" ref="J3320">LOOKUP(1,1/FREQUENCY(0,SIN((RADIANS($M$3:$M$513-H3320))/2)^2+SIN((RADIANS($N$3:$N$513-I3320))/2)^2*COS(RADIANS($M$3:$M$513))*COS(RADIANS(H3320))),$L$3:$L$513)</f>
        <v>251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cm="1">
        <f t="array" ref="J3321">LOOKUP(1,1/FREQUENCY(0,SIN((RADIANS($M$3:$M$513-H3321))/2)^2+SIN((RADIANS($N$3:$N$513-I3321))/2)^2*COS(RADIANS($M$3:$M$513))*COS(RADIANS(H3321))),$L$3:$L$513)</f>
        <v>251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cm="1">
        <f t="array" ref="J3322">LOOKUP(1,1/FREQUENCY(0,SIN((RADIANS($M$3:$M$513-H3322))/2)^2+SIN((RADIANS($N$3:$N$513-I3322))/2)^2*COS(RADIANS($M$3:$M$513))*COS(RADIANS(H3322))),$L$3:$L$513)</f>
        <v>251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cm="1">
        <f t="array" ref="J3323">LOOKUP(1,1/FREQUENCY(0,SIN((RADIANS($M$3:$M$513-H3323))/2)^2+SIN((RADIANS($N$3:$N$513-I3323))/2)^2*COS(RADIANS($M$3:$M$513))*COS(RADIANS(H3323))),$L$3:$L$513)</f>
        <v>251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cm="1">
        <f t="array" ref="J3324">LOOKUP(1,1/FREQUENCY(0,SIN((RADIANS($M$3:$M$513-H3324))/2)^2+SIN((RADIANS($N$3:$N$513-I3324))/2)^2*COS(RADIANS($M$3:$M$513))*COS(RADIANS(H3324))),$L$3:$L$513)</f>
        <v>251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cm="1">
        <f t="array" ref="J3325">LOOKUP(1,1/FREQUENCY(0,SIN((RADIANS($M$3:$M$513-H3325))/2)^2+SIN((RADIANS($N$3:$N$513-I3325))/2)^2*COS(RADIANS($M$3:$M$513))*COS(RADIANS(H3325))),$L$3:$L$513)</f>
        <v>484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cm="1">
        <f t="array" ref="J3326">LOOKUP(1,1/FREQUENCY(0,SIN((RADIANS($M$3:$M$513-H3326))/2)^2+SIN((RADIANS($N$3:$N$513-I3326))/2)^2*COS(RADIANS($M$3:$M$513))*COS(RADIANS(H3326))),$L$3:$L$513)</f>
        <v>251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cm="1">
        <f t="array" ref="J3327">LOOKUP(1,1/FREQUENCY(0,SIN((RADIANS($M$3:$M$513-H3327))/2)^2+SIN((RADIANS($N$3:$N$513-I3327))/2)^2*COS(RADIANS($M$3:$M$513))*COS(RADIANS(H3327))),$L$3:$L$513)</f>
        <v>484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cm="1">
        <f t="array" ref="J3328">LOOKUP(1,1/FREQUENCY(0,SIN((RADIANS($M$3:$M$513-H3328))/2)^2+SIN((RADIANS($N$3:$N$513-I3328))/2)^2*COS(RADIANS($M$3:$M$513))*COS(RADIANS(H3328))),$L$3:$L$513)</f>
        <v>484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cm="1">
        <f t="array" ref="J3329">LOOKUP(1,1/FREQUENCY(0,SIN((RADIANS($M$3:$M$513-H3329))/2)^2+SIN((RADIANS($N$3:$N$513-I3329))/2)^2*COS(RADIANS($M$3:$M$513))*COS(RADIANS(H3329))),$L$3:$L$513)</f>
        <v>484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cm="1">
        <f t="array" ref="J3330">LOOKUP(1,1/FREQUENCY(0,SIN((RADIANS($M$3:$M$513-H3330))/2)^2+SIN((RADIANS($N$3:$N$513-I3330))/2)^2*COS(RADIANS($M$3:$M$513))*COS(RADIANS(H3330))),$L$3:$L$513)</f>
        <v>251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cm="1">
        <f t="array" ref="J3331">LOOKUP(1,1/FREQUENCY(0,SIN((RADIANS($M$3:$M$513-H3331))/2)^2+SIN((RADIANS($N$3:$N$513-I3331))/2)^2*COS(RADIANS($M$3:$M$513))*COS(RADIANS(H3331))),$L$3:$L$513)</f>
        <v>251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cm="1">
        <f t="array" ref="J3332">LOOKUP(1,1/FREQUENCY(0,SIN((RADIANS($M$3:$M$513-H3332))/2)^2+SIN((RADIANS($N$3:$N$513-I3332))/2)^2*COS(RADIANS($M$3:$M$513))*COS(RADIANS(H3332))),$L$3:$L$513)</f>
        <v>251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cm="1">
        <f t="array" ref="J3333">LOOKUP(1,1/FREQUENCY(0,SIN((RADIANS($M$3:$M$513-H3333))/2)^2+SIN((RADIANS($N$3:$N$513-I3333))/2)^2*COS(RADIANS($M$3:$M$513))*COS(RADIANS(H3333))),$L$3:$L$513)</f>
        <v>251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cm="1">
        <f t="array" ref="J3334">LOOKUP(1,1/FREQUENCY(0,SIN((RADIANS($M$3:$M$513-H3334))/2)^2+SIN((RADIANS($N$3:$N$513-I3334))/2)^2*COS(RADIANS($M$3:$M$513))*COS(RADIANS(H3334))),$L$3:$L$513)</f>
        <v>251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cm="1">
        <f t="array" ref="J3335">LOOKUP(1,1/FREQUENCY(0,SIN((RADIANS($M$3:$M$513-H3335))/2)^2+SIN((RADIANS($N$3:$N$513-I3335))/2)^2*COS(RADIANS($M$3:$M$513))*COS(RADIANS(H3335))),$L$3:$L$513)</f>
        <v>251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cm="1">
        <f t="array" ref="J3336">LOOKUP(1,1/FREQUENCY(0,SIN((RADIANS($M$3:$M$513-H3336))/2)^2+SIN((RADIANS($N$3:$N$513-I3336))/2)^2*COS(RADIANS($M$3:$M$513))*COS(RADIANS(H3336))),$L$3:$L$513)</f>
        <v>251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cm="1">
        <f t="array" ref="J3337">LOOKUP(1,1/FREQUENCY(0,SIN((RADIANS($M$3:$M$513-H3337))/2)^2+SIN((RADIANS($N$3:$N$513-I3337))/2)^2*COS(RADIANS($M$3:$M$513))*COS(RADIANS(H3337))),$L$3:$L$513)</f>
        <v>251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cm="1">
        <f t="array" ref="J3338">LOOKUP(1,1/FREQUENCY(0,SIN((RADIANS($M$3:$M$513-H3338))/2)^2+SIN((RADIANS($N$3:$N$513-I3338))/2)^2*COS(RADIANS($M$3:$M$513))*COS(RADIANS(H3338))),$L$3:$L$513)</f>
        <v>251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cm="1">
        <f t="array" ref="J3339">LOOKUP(1,1/FREQUENCY(0,SIN((RADIANS($M$3:$M$513-H3339))/2)^2+SIN((RADIANS($N$3:$N$513-I3339))/2)^2*COS(RADIANS($M$3:$M$513))*COS(RADIANS(H3339))),$L$3:$L$513)</f>
        <v>251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cm="1">
        <f t="array" ref="J3340">LOOKUP(1,1/FREQUENCY(0,SIN((RADIANS($M$3:$M$513-H3340))/2)^2+SIN((RADIANS($N$3:$N$513-I3340))/2)^2*COS(RADIANS($M$3:$M$513))*COS(RADIANS(H3340))),$L$3:$L$513)</f>
        <v>251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cm="1">
        <f t="array" ref="J3341">LOOKUP(1,1/FREQUENCY(0,SIN((RADIANS($M$3:$M$513-H3341))/2)^2+SIN((RADIANS($N$3:$N$513-I3341))/2)^2*COS(RADIANS($M$3:$M$513))*COS(RADIANS(H3341))),$L$3:$L$513)</f>
        <v>251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cm="1">
        <f t="array" ref="J3342">LOOKUP(1,1/FREQUENCY(0,SIN((RADIANS($M$3:$M$513-H3342))/2)^2+SIN((RADIANS($N$3:$N$513-I3342))/2)^2*COS(RADIANS($M$3:$M$513))*COS(RADIANS(H3342))),$L$3:$L$513)</f>
        <v>251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cm="1">
        <f t="array" ref="J3343">LOOKUP(1,1/FREQUENCY(0,SIN((RADIANS($M$3:$M$513-H3343))/2)^2+SIN((RADIANS($N$3:$N$513-I3343))/2)^2*COS(RADIANS($M$3:$M$513))*COS(RADIANS(H3343))),$L$3:$L$513)</f>
        <v>251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cm="1">
        <f t="array" ref="J3344">LOOKUP(1,1/FREQUENCY(0,SIN((RADIANS($M$3:$M$513-H3344))/2)^2+SIN((RADIANS($N$3:$N$513-I3344))/2)^2*COS(RADIANS($M$3:$M$513))*COS(RADIANS(H3344))),$L$3:$L$513)</f>
        <v>251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cm="1">
        <f t="array" ref="J3345">LOOKUP(1,1/FREQUENCY(0,SIN((RADIANS($M$3:$M$513-H3345))/2)^2+SIN((RADIANS($N$3:$N$513-I3345))/2)^2*COS(RADIANS($M$3:$M$513))*COS(RADIANS(H3345))),$L$3:$L$513)</f>
        <v>251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cm="1">
        <f t="array" ref="J3346">LOOKUP(1,1/FREQUENCY(0,SIN((RADIANS($M$3:$M$513-H3346))/2)^2+SIN((RADIANS($N$3:$N$513-I3346))/2)^2*COS(RADIANS($M$3:$M$513))*COS(RADIANS(H3346))),$L$3:$L$513)</f>
        <v>251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cm="1">
        <f t="array" ref="J3347">LOOKUP(1,1/FREQUENCY(0,SIN((RADIANS($M$3:$M$513-H3347))/2)^2+SIN((RADIANS($N$3:$N$513-I3347))/2)^2*COS(RADIANS($M$3:$M$513))*COS(RADIANS(H3347))),$L$3:$L$513)</f>
        <v>251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cm="1">
        <f t="array" ref="J3348">LOOKUP(1,1/FREQUENCY(0,SIN((RADIANS($M$3:$M$513-H3348))/2)^2+SIN((RADIANS($N$3:$N$513-I3348))/2)^2*COS(RADIANS($M$3:$M$513))*COS(RADIANS(H3348))),$L$3:$L$513)</f>
        <v>251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cm="1">
        <f t="array" ref="J3349">LOOKUP(1,1/FREQUENCY(0,SIN((RADIANS($M$3:$M$513-H3349))/2)^2+SIN((RADIANS($N$3:$N$513-I3349))/2)^2*COS(RADIANS($M$3:$M$513))*COS(RADIANS(H3349))),$L$3:$L$513)</f>
        <v>484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cm="1">
        <f t="array" ref="J3350">LOOKUP(1,1/FREQUENCY(0,SIN((RADIANS($M$3:$M$513-H3350))/2)^2+SIN((RADIANS($N$3:$N$513-I3350))/2)^2*COS(RADIANS($M$3:$M$513))*COS(RADIANS(H3350))),$L$3:$L$513)</f>
        <v>251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cm="1">
        <f t="array" ref="J3351">LOOKUP(1,1/FREQUENCY(0,SIN((RADIANS($M$3:$M$513-H3351))/2)^2+SIN((RADIANS($N$3:$N$513-I3351))/2)^2*COS(RADIANS($M$3:$M$513))*COS(RADIANS(H3351))),$L$3:$L$513)</f>
        <v>251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cm="1">
        <f t="array" ref="J3352">LOOKUP(1,1/FREQUENCY(0,SIN((RADIANS($M$3:$M$513-H3352))/2)^2+SIN((RADIANS($N$3:$N$513-I3352))/2)^2*COS(RADIANS($M$3:$M$513))*COS(RADIANS(H3352))),$L$3:$L$513)</f>
        <v>251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cm="1">
        <f t="array" ref="J3353">LOOKUP(1,1/FREQUENCY(0,SIN((RADIANS($M$3:$M$513-H3353))/2)^2+SIN((RADIANS($N$3:$N$513-I3353))/2)^2*COS(RADIANS($M$3:$M$513))*COS(RADIANS(H3353))),$L$3:$L$513)</f>
        <v>484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cm="1">
        <f t="array" ref="J3354">LOOKUP(1,1/FREQUENCY(0,SIN((RADIANS($M$3:$M$513-H3354))/2)^2+SIN((RADIANS($N$3:$N$513-I3354))/2)^2*COS(RADIANS($M$3:$M$513))*COS(RADIANS(H3354))),$L$3:$L$513)</f>
        <v>251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cm="1">
        <f t="array" ref="J3355">LOOKUP(1,1/FREQUENCY(0,SIN((RADIANS($M$3:$M$513-H3355))/2)^2+SIN((RADIANS($N$3:$N$513-I3355))/2)^2*COS(RADIANS($M$3:$M$513))*COS(RADIANS(H3355))),$L$3:$L$513)</f>
        <v>484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cm="1">
        <f t="array" ref="J3356">LOOKUP(1,1/FREQUENCY(0,SIN((RADIANS($M$3:$M$513-H3356))/2)^2+SIN((RADIANS($N$3:$N$513-I3356))/2)^2*COS(RADIANS($M$3:$M$513))*COS(RADIANS(H3356))),$L$3:$L$513)</f>
        <v>251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cm="1">
        <f t="array" ref="J3357">LOOKUP(1,1/FREQUENCY(0,SIN((RADIANS($M$3:$M$513-H3357))/2)^2+SIN((RADIANS($N$3:$N$513-I3357))/2)^2*COS(RADIANS($M$3:$M$513))*COS(RADIANS(H3357))),$L$3:$L$513)</f>
        <v>251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cm="1">
        <f t="array" ref="J3358">LOOKUP(1,1/FREQUENCY(0,SIN((RADIANS($M$3:$M$513-H3358))/2)^2+SIN((RADIANS($N$3:$N$513-I3358))/2)^2*COS(RADIANS($M$3:$M$513))*COS(RADIANS(H3358))),$L$3:$L$513)</f>
        <v>484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cm="1">
        <f t="array" ref="J3359">LOOKUP(1,1/FREQUENCY(0,SIN((RADIANS($M$3:$M$513-H3359))/2)^2+SIN((RADIANS($N$3:$N$513-I3359))/2)^2*COS(RADIANS($M$3:$M$513))*COS(RADIANS(H3359))),$L$3:$L$513)</f>
        <v>251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cm="1">
        <f t="array" ref="J3360">LOOKUP(1,1/FREQUENCY(0,SIN((RADIANS($M$3:$M$513-H3360))/2)^2+SIN((RADIANS($N$3:$N$513-I3360))/2)^2*COS(RADIANS($M$3:$M$513))*COS(RADIANS(H3360))),$L$3:$L$513)</f>
        <v>251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cm="1">
        <f t="array" ref="J3361">LOOKUP(1,1/FREQUENCY(0,SIN((RADIANS($M$3:$M$513-H3361))/2)^2+SIN((RADIANS($N$3:$N$513-I3361))/2)^2*COS(RADIANS($M$3:$M$513))*COS(RADIANS(H3361))),$L$3:$L$513)</f>
        <v>251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cm="1">
        <f t="array" ref="J3362">LOOKUP(1,1/FREQUENCY(0,SIN((RADIANS($M$3:$M$513-H3362))/2)^2+SIN((RADIANS($N$3:$N$513-I3362))/2)^2*COS(RADIANS($M$3:$M$513))*COS(RADIANS(H3362))),$L$3:$L$513)</f>
        <v>251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cm="1">
        <f t="array" ref="J3363">LOOKUP(1,1/FREQUENCY(0,SIN((RADIANS($M$3:$M$513-H3363))/2)^2+SIN((RADIANS($N$3:$N$513-I3363))/2)^2*COS(RADIANS($M$3:$M$513))*COS(RADIANS(H3363))),$L$3:$L$513)</f>
        <v>251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cm="1">
        <f t="array" ref="J3364">LOOKUP(1,1/FREQUENCY(0,SIN((RADIANS($M$3:$M$513-H3364))/2)^2+SIN((RADIANS($N$3:$N$513-I3364))/2)^2*COS(RADIANS($M$3:$M$513))*COS(RADIANS(H3364))),$L$3:$L$513)</f>
        <v>484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cm="1">
        <f t="array" ref="J3365">LOOKUP(1,1/FREQUENCY(0,SIN((RADIANS($M$3:$M$513-H3365))/2)^2+SIN((RADIANS($N$3:$N$513-I3365))/2)^2*COS(RADIANS($M$3:$M$513))*COS(RADIANS(H3365))),$L$3:$L$513)</f>
        <v>251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cm="1">
        <f t="array" ref="J3366">LOOKUP(1,1/FREQUENCY(0,SIN((RADIANS($M$3:$M$513-H3366))/2)^2+SIN((RADIANS($N$3:$N$513-I3366))/2)^2*COS(RADIANS($M$3:$M$513))*COS(RADIANS(H3366))),$L$3:$L$513)</f>
        <v>251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cm="1">
        <f t="array" ref="J3367">LOOKUP(1,1/FREQUENCY(0,SIN((RADIANS($M$3:$M$513-H3367))/2)^2+SIN((RADIANS($N$3:$N$513-I3367))/2)^2*COS(RADIANS($M$3:$M$513))*COS(RADIANS(H3367))),$L$3:$L$513)</f>
        <v>484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cm="1">
        <f t="array" ref="J3368">LOOKUP(1,1/FREQUENCY(0,SIN((RADIANS($M$3:$M$513-H3368))/2)^2+SIN((RADIANS($N$3:$N$513-I3368))/2)^2*COS(RADIANS($M$3:$M$513))*COS(RADIANS(H3368))),$L$3:$L$513)</f>
        <v>251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cm="1">
        <f t="array" ref="J3369">LOOKUP(1,1/FREQUENCY(0,SIN((RADIANS($M$3:$M$513-H3369))/2)^2+SIN((RADIANS($N$3:$N$513-I3369))/2)^2*COS(RADIANS($M$3:$M$513))*COS(RADIANS(H3369))),$L$3:$L$513)</f>
        <v>251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cm="1">
        <f t="array" ref="J3370">LOOKUP(1,1/FREQUENCY(0,SIN((RADIANS($M$3:$M$513-H3370))/2)^2+SIN((RADIANS($N$3:$N$513-I3370))/2)^2*COS(RADIANS($M$3:$M$513))*COS(RADIANS(H3370))),$L$3:$L$513)</f>
        <v>251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cm="1">
        <f t="array" ref="J3371">LOOKUP(1,1/FREQUENCY(0,SIN((RADIANS($M$3:$M$513-H3371))/2)^2+SIN((RADIANS($N$3:$N$513-I3371))/2)^2*COS(RADIANS($M$3:$M$513))*COS(RADIANS(H3371))),$L$3:$L$513)</f>
        <v>271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cm="1">
        <f t="array" ref="J3372">LOOKUP(1,1/FREQUENCY(0,SIN((RADIANS($M$3:$M$513-H3372))/2)^2+SIN((RADIANS($N$3:$N$513-I3372))/2)^2*COS(RADIANS($M$3:$M$513))*COS(RADIANS(H3372))),$L$3:$L$513)</f>
        <v>271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cm="1">
        <f t="array" ref="J3373">LOOKUP(1,1/FREQUENCY(0,SIN((RADIANS($M$3:$M$513-H3373))/2)^2+SIN((RADIANS($N$3:$N$513-I3373))/2)^2*COS(RADIANS($M$3:$M$513))*COS(RADIANS(H3373))),$L$3:$L$513)</f>
        <v>272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cm="1">
        <f t="array" ref="J3374">LOOKUP(1,1/FREQUENCY(0,SIN((RADIANS($M$3:$M$513-H3374))/2)^2+SIN((RADIANS($N$3:$N$513-I3374))/2)^2*COS(RADIANS($M$3:$M$513))*COS(RADIANS(H3374))),$L$3:$L$513)</f>
        <v>271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cm="1">
        <f t="array" ref="J3375">LOOKUP(1,1/FREQUENCY(0,SIN((RADIANS($M$3:$M$513-H3375))/2)^2+SIN((RADIANS($N$3:$N$513-I3375))/2)^2*COS(RADIANS($M$3:$M$513))*COS(RADIANS(H3375))),$L$3:$L$513)</f>
        <v>271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cm="1">
        <f t="array" ref="J3376">LOOKUP(1,1/FREQUENCY(0,SIN((RADIANS($M$3:$M$513-H3376))/2)^2+SIN((RADIANS($N$3:$N$513-I3376))/2)^2*COS(RADIANS($M$3:$M$513))*COS(RADIANS(H3376))),$L$3:$L$513)</f>
        <v>271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cm="1">
        <f t="array" ref="J3377">LOOKUP(1,1/FREQUENCY(0,SIN((RADIANS($M$3:$M$513-H3377))/2)^2+SIN((RADIANS($N$3:$N$513-I3377))/2)^2*COS(RADIANS($M$3:$M$513))*COS(RADIANS(H3377))),$L$3:$L$513)</f>
        <v>484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cm="1">
        <f t="array" ref="J3378">LOOKUP(1,1/FREQUENCY(0,SIN((RADIANS($M$3:$M$513-H3378))/2)^2+SIN((RADIANS($N$3:$N$513-I3378))/2)^2*COS(RADIANS($M$3:$M$513))*COS(RADIANS(H3378))),$L$3:$L$513)</f>
        <v>484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cm="1">
        <f t="array" ref="J3379">LOOKUP(1,1/FREQUENCY(0,SIN((RADIANS($M$3:$M$513-H3379))/2)^2+SIN((RADIANS($N$3:$N$513-I3379))/2)^2*COS(RADIANS($M$3:$M$513))*COS(RADIANS(H3379))),$L$3:$L$513)</f>
        <v>484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cm="1">
        <f t="array" ref="J3380">LOOKUP(1,1/FREQUENCY(0,SIN((RADIANS($M$3:$M$513-H3380))/2)^2+SIN((RADIANS($N$3:$N$513-I3380))/2)^2*COS(RADIANS($M$3:$M$513))*COS(RADIANS(H3380))),$L$3:$L$513)</f>
        <v>484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cm="1">
        <f t="array" ref="J3381">LOOKUP(1,1/FREQUENCY(0,SIN((RADIANS($M$3:$M$513-H3381))/2)^2+SIN((RADIANS($N$3:$N$513-I3381))/2)^2*COS(RADIANS($M$3:$M$513))*COS(RADIANS(H3381))),$L$3:$L$513)</f>
        <v>484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cm="1">
        <f t="array" ref="J3382">LOOKUP(1,1/FREQUENCY(0,SIN((RADIANS($M$3:$M$513-H3382))/2)^2+SIN((RADIANS($N$3:$N$513-I3382))/2)^2*COS(RADIANS($M$3:$M$513))*COS(RADIANS(H3382))),$L$3:$L$513)</f>
        <v>484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cm="1">
        <f t="array" ref="J3383">LOOKUP(1,1/FREQUENCY(0,SIN((RADIANS($M$3:$M$513-H3383))/2)^2+SIN((RADIANS($N$3:$N$513-I3383))/2)^2*COS(RADIANS($M$3:$M$513))*COS(RADIANS(H3383))),$L$3:$L$513)</f>
        <v>484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cm="1">
        <f t="array" ref="J3384">LOOKUP(1,1/FREQUENCY(0,SIN((RADIANS($M$3:$M$513-H3384))/2)^2+SIN((RADIANS($N$3:$N$513-I3384))/2)^2*COS(RADIANS($M$3:$M$513))*COS(RADIANS(H3384))),$L$3:$L$513)</f>
        <v>484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cm="1">
        <f t="array" ref="J3385">LOOKUP(1,1/FREQUENCY(0,SIN((RADIANS($M$3:$M$513-H3385))/2)^2+SIN((RADIANS($N$3:$N$513-I3385))/2)^2*COS(RADIANS($M$3:$M$513))*COS(RADIANS(H3385))),$L$3:$L$513)</f>
        <v>484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cm="1">
        <f t="array" ref="J3386">LOOKUP(1,1/FREQUENCY(0,SIN((RADIANS($M$3:$M$513-H3386))/2)^2+SIN((RADIANS($N$3:$N$513-I3386))/2)^2*COS(RADIANS($M$3:$M$513))*COS(RADIANS(H3386))),$L$3:$L$513)</f>
        <v>484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cm="1">
        <f t="array" ref="J3387">LOOKUP(1,1/FREQUENCY(0,SIN((RADIANS($M$3:$M$513-H3387))/2)^2+SIN((RADIANS($N$3:$N$513-I3387))/2)^2*COS(RADIANS($M$3:$M$513))*COS(RADIANS(H3387))),$L$3:$L$513)</f>
        <v>484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cm="1">
        <f t="array" ref="J3388">LOOKUP(1,1/FREQUENCY(0,SIN((RADIANS($M$3:$M$513-H3388))/2)^2+SIN((RADIANS($N$3:$N$513-I3388))/2)^2*COS(RADIANS($M$3:$M$513))*COS(RADIANS(H3388))),$L$3:$L$513)</f>
        <v>484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cm="1">
        <f t="array" ref="J3389">LOOKUP(1,1/FREQUENCY(0,SIN((RADIANS($M$3:$M$513-H3389))/2)^2+SIN((RADIANS($N$3:$N$513-I3389))/2)^2*COS(RADIANS($M$3:$M$513))*COS(RADIANS(H3389))),$L$3:$L$513)</f>
        <v>484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cm="1">
        <f t="array" ref="J3390">LOOKUP(1,1/FREQUENCY(0,SIN((RADIANS($M$3:$M$513-H3390))/2)^2+SIN((RADIANS($N$3:$N$513-I3390))/2)^2*COS(RADIANS($M$3:$M$513))*COS(RADIANS(H3390))),$L$3:$L$513)</f>
        <v>484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cm="1">
        <f t="array" ref="J3391">LOOKUP(1,1/FREQUENCY(0,SIN((RADIANS($M$3:$M$513-H3391))/2)^2+SIN((RADIANS($N$3:$N$513-I3391))/2)^2*COS(RADIANS($M$3:$M$513))*COS(RADIANS(H3391))),$L$3:$L$513)</f>
        <v>484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cm="1">
        <f t="array" ref="J3392">LOOKUP(1,1/FREQUENCY(0,SIN((RADIANS($M$3:$M$513-H3392))/2)^2+SIN((RADIANS($N$3:$N$513-I3392))/2)^2*COS(RADIANS($M$3:$M$513))*COS(RADIANS(H3392))),$L$3:$L$513)</f>
        <v>484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cm="1">
        <f t="array" ref="J3393">LOOKUP(1,1/FREQUENCY(0,SIN((RADIANS($M$3:$M$513-H3393))/2)^2+SIN((RADIANS($N$3:$N$513-I3393))/2)^2*COS(RADIANS($M$3:$M$513))*COS(RADIANS(H3393))),$L$3:$L$513)</f>
        <v>484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cm="1">
        <f t="array" ref="J3394">LOOKUP(1,1/FREQUENCY(0,SIN((RADIANS($M$3:$M$513-H3394))/2)^2+SIN((RADIANS($N$3:$N$513-I3394))/2)^2*COS(RADIANS($M$3:$M$513))*COS(RADIANS(H3394))),$L$3:$L$513)</f>
        <v>484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cm="1">
        <f t="array" ref="J3395">LOOKUP(1,1/FREQUENCY(0,SIN((RADIANS($M$3:$M$513-H3395))/2)^2+SIN((RADIANS($N$3:$N$513-I3395))/2)^2*COS(RADIANS($M$3:$M$513))*COS(RADIANS(H3395))),$L$3:$L$513)</f>
        <v>484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cm="1">
        <f t="array" ref="J3396">LOOKUP(1,1/FREQUENCY(0,SIN((RADIANS($M$3:$M$513-H3396))/2)^2+SIN((RADIANS($N$3:$N$513-I3396))/2)^2*COS(RADIANS($M$3:$M$513))*COS(RADIANS(H3396))),$L$3:$L$513)</f>
        <v>484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cm="1">
        <f t="array" ref="J3397">LOOKUP(1,1/FREQUENCY(0,SIN((RADIANS($M$3:$M$513-H3397))/2)^2+SIN((RADIANS($N$3:$N$513-I3397))/2)^2*COS(RADIANS($M$3:$M$513))*COS(RADIANS(H3397))),$L$3:$L$513)</f>
        <v>118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cm="1">
        <f t="array" ref="J3398">LOOKUP(1,1/FREQUENCY(0,SIN((RADIANS($M$3:$M$513-H3398))/2)^2+SIN((RADIANS($N$3:$N$513-I3398))/2)^2*COS(RADIANS($M$3:$M$513))*COS(RADIANS(H3398))),$L$3:$L$513)</f>
        <v>118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cm="1">
        <f t="array" ref="J3399">LOOKUP(1,1/FREQUENCY(0,SIN((RADIANS($M$3:$M$513-H3399))/2)^2+SIN((RADIANS($N$3:$N$513-I3399))/2)^2*COS(RADIANS($M$3:$M$513))*COS(RADIANS(H3399))),$L$3:$L$513)</f>
        <v>118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cm="1">
        <f t="array" ref="J3400">LOOKUP(1,1/FREQUENCY(0,SIN((RADIANS($M$3:$M$513-H3400))/2)^2+SIN((RADIANS($N$3:$N$513-I3400))/2)^2*COS(RADIANS($M$3:$M$513))*COS(RADIANS(H3400))),$L$3:$L$513)</f>
        <v>118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cm="1">
        <f t="array" ref="J3401">LOOKUP(1,1/FREQUENCY(0,SIN((RADIANS($M$3:$M$513-H3401))/2)^2+SIN((RADIANS($N$3:$N$513-I3401))/2)^2*COS(RADIANS($M$3:$M$513))*COS(RADIANS(H3401))),$L$3:$L$513)</f>
        <v>251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cm="1">
        <f t="array" ref="J3402">LOOKUP(1,1/FREQUENCY(0,SIN((RADIANS($M$3:$M$513-H3402))/2)^2+SIN((RADIANS($N$3:$N$513-I3402))/2)^2*COS(RADIANS($M$3:$M$513))*COS(RADIANS(H3402))),$L$3:$L$513)</f>
        <v>118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cm="1">
        <f t="array" ref="J3403">LOOKUP(1,1/FREQUENCY(0,SIN((RADIANS($M$3:$M$513-H3403))/2)^2+SIN((RADIANS($N$3:$N$513-I3403))/2)^2*COS(RADIANS($M$3:$M$513))*COS(RADIANS(H3403))),$L$3:$L$513)</f>
        <v>118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cm="1">
        <f t="array" ref="J3404">LOOKUP(1,1/FREQUENCY(0,SIN((RADIANS($M$3:$M$513-H3404))/2)^2+SIN((RADIANS($N$3:$N$513-I3404))/2)^2*COS(RADIANS($M$3:$M$513))*COS(RADIANS(H3404))),$L$3:$L$513)</f>
        <v>271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cm="1">
        <f t="array" ref="J3405">LOOKUP(1,1/FREQUENCY(0,SIN((RADIANS($M$3:$M$513-H3405))/2)^2+SIN((RADIANS($N$3:$N$513-I3405))/2)^2*COS(RADIANS($M$3:$M$513))*COS(RADIANS(H3405))),$L$3:$L$513)</f>
        <v>118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cm="1">
        <f t="array" ref="J3406">LOOKUP(1,1/FREQUENCY(0,SIN((RADIANS($M$3:$M$513-H3406))/2)^2+SIN((RADIANS($N$3:$N$513-I3406))/2)^2*COS(RADIANS($M$3:$M$513))*COS(RADIANS(H3406))),$L$3:$L$513)</f>
        <v>118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cm="1">
        <f t="array" ref="J3407">LOOKUP(1,1/FREQUENCY(0,SIN((RADIANS($M$3:$M$513-H3407))/2)^2+SIN((RADIANS($N$3:$N$513-I3407))/2)^2*COS(RADIANS($M$3:$M$513))*COS(RADIANS(H3407))),$L$3:$L$513)</f>
        <v>118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cm="1">
        <f t="array" ref="J3408">LOOKUP(1,1/FREQUENCY(0,SIN((RADIANS($M$3:$M$513-H3408))/2)^2+SIN((RADIANS($N$3:$N$513-I3408))/2)^2*COS(RADIANS($M$3:$M$513))*COS(RADIANS(H3408))),$L$3:$L$513)</f>
        <v>484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cm="1">
        <f t="array" ref="J3409">LOOKUP(1,1/FREQUENCY(0,SIN((RADIANS($M$3:$M$513-H3409))/2)^2+SIN((RADIANS($N$3:$N$513-I3409))/2)^2*COS(RADIANS($M$3:$M$513))*COS(RADIANS(H3409))),$L$3:$L$513)</f>
        <v>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cm="1">
        <f t="array" ref="J3410">LOOKUP(1,1/FREQUENCY(0,SIN((RADIANS($M$3:$M$513-H3410))/2)^2+SIN((RADIANS($N$3:$N$513-I3410))/2)^2*COS(RADIANS($M$3:$M$513))*COS(RADIANS(H3410))),$L$3:$L$513)</f>
        <v>271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cm="1">
        <f t="array" ref="J3411">LOOKUP(1,1/FREQUENCY(0,SIN((RADIANS($M$3:$M$513-H3411))/2)^2+SIN((RADIANS($N$3:$N$513-I3411))/2)^2*COS(RADIANS($M$3:$M$513))*COS(RADIANS(H3411))),$L$3:$L$513)</f>
        <v>118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cm="1">
        <f t="array" ref="J3412">LOOKUP(1,1/FREQUENCY(0,SIN((RADIANS($M$3:$M$513-H3412))/2)^2+SIN((RADIANS($N$3:$N$513-I3412))/2)^2*COS(RADIANS($M$3:$M$513))*COS(RADIANS(H3412))),$L$3:$L$513)</f>
        <v>118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cm="1">
        <f t="array" ref="J3413">LOOKUP(1,1/FREQUENCY(0,SIN((RADIANS($M$3:$M$513-H3413))/2)^2+SIN((RADIANS($N$3:$N$513-I3413))/2)^2*COS(RADIANS($M$3:$M$513))*COS(RADIANS(H3413))),$L$3:$L$513)</f>
        <v>118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cm="1">
        <f t="array" ref="J3414">LOOKUP(1,1/FREQUENCY(0,SIN((RADIANS($M$3:$M$513-H3414))/2)^2+SIN((RADIANS($N$3:$N$513-I3414))/2)^2*COS(RADIANS($M$3:$M$513))*COS(RADIANS(H3414))),$L$3:$L$513)</f>
        <v>118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cm="1">
        <f t="array" ref="J3415">LOOKUP(1,1/FREQUENCY(0,SIN((RADIANS($M$3:$M$513-H3415))/2)^2+SIN((RADIANS($N$3:$N$513-I3415))/2)^2*COS(RADIANS($M$3:$M$513))*COS(RADIANS(H3415))),$L$3:$L$513)</f>
        <v>271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cm="1">
        <f t="array" ref="J3416">LOOKUP(1,1/FREQUENCY(0,SIN((RADIANS($M$3:$M$513-H3416))/2)^2+SIN((RADIANS($N$3:$N$513-I3416))/2)^2*COS(RADIANS($M$3:$M$513))*COS(RADIANS(H3416))),$L$3:$L$513)</f>
        <v>118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cm="1">
        <f t="array" ref="J3417">LOOKUP(1,1/FREQUENCY(0,SIN((RADIANS($M$3:$M$513-H3417))/2)^2+SIN((RADIANS($N$3:$N$513-I3417))/2)^2*COS(RADIANS($M$3:$M$513))*COS(RADIANS(H3417))),$L$3:$L$513)</f>
        <v>118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cm="1">
        <f t="array" ref="J3418">LOOKUP(1,1/FREQUENCY(0,SIN((RADIANS($M$3:$M$513-H3418))/2)^2+SIN((RADIANS($N$3:$N$513-I3418))/2)^2*COS(RADIANS($M$3:$M$513))*COS(RADIANS(H3418))),$L$3:$L$513)</f>
        <v>271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cm="1">
        <f t="array" ref="J3419">LOOKUP(1,1/FREQUENCY(0,SIN((RADIANS($M$3:$M$513-H3419))/2)^2+SIN((RADIANS($N$3:$N$513-I3419))/2)^2*COS(RADIANS($M$3:$M$513))*COS(RADIANS(H3419))),$L$3:$L$513)</f>
        <v>271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cm="1">
        <f t="array" ref="J3420">LOOKUP(1,1/FREQUENCY(0,SIN((RADIANS($M$3:$M$513-H3420))/2)^2+SIN((RADIANS($N$3:$N$513-I3420))/2)^2*COS(RADIANS($M$3:$M$513))*COS(RADIANS(H3420))),$L$3:$L$513)</f>
        <v>118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cm="1">
        <f t="array" ref="J3421">LOOKUP(1,1/FREQUENCY(0,SIN((RADIANS($M$3:$M$513-H3421))/2)^2+SIN((RADIANS($N$3:$N$513-I3421))/2)^2*COS(RADIANS($M$3:$M$513))*COS(RADIANS(H3421))),$L$3:$L$513)</f>
        <v>118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cm="1">
        <f t="array" ref="J3422">LOOKUP(1,1/FREQUENCY(0,SIN((RADIANS($M$3:$M$513-H3422))/2)^2+SIN((RADIANS($N$3:$N$513-I3422))/2)^2*COS(RADIANS($M$3:$M$513))*COS(RADIANS(H3422))),$L$3:$L$513)</f>
        <v>118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cm="1">
        <f t="array" ref="J3423">LOOKUP(1,1/FREQUENCY(0,SIN((RADIANS($M$3:$M$513-H3423))/2)^2+SIN((RADIANS($N$3:$N$513-I3423))/2)^2*COS(RADIANS($M$3:$M$513))*COS(RADIANS(H3423))),$L$3:$L$513)</f>
        <v>118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cm="1">
        <f t="array" ref="J3424">LOOKUP(1,1/FREQUENCY(0,SIN((RADIANS($M$3:$M$513-H3424))/2)^2+SIN((RADIANS($N$3:$N$513-I3424))/2)^2*COS(RADIANS($M$3:$M$513))*COS(RADIANS(H3424))),$L$3:$L$513)</f>
        <v>271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cm="1">
        <f t="array" ref="J3425">LOOKUP(1,1/FREQUENCY(0,SIN((RADIANS($M$3:$M$513-H3425))/2)^2+SIN((RADIANS($N$3:$N$513-I3425))/2)^2*COS(RADIANS($M$3:$M$513))*COS(RADIANS(H3425))),$L$3:$L$513)</f>
        <v>271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cm="1">
        <f t="array" ref="J3426">LOOKUP(1,1/FREQUENCY(0,SIN((RADIANS($M$3:$M$513-H3426))/2)^2+SIN((RADIANS($N$3:$N$513-I3426))/2)^2*COS(RADIANS($M$3:$M$513))*COS(RADIANS(H3426))),$L$3:$L$513)</f>
        <v>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cm="1">
        <f t="array" ref="J3427">LOOKUP(1,1/FREQUENCY(0,SIN((RADIANS($M$3:$M$513-H3427))/2)^2+SIN((RADIANS($N$3:$N$513-I3427))/2)^2*COS(RADIANS($M$3:$M$513))*COS(RADIANS(H3427))),$L$3:$L$513)</f>
        <v>271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cm="1">
        <f t="array" ref="J3428">LOOKUP(1,1/FREQUENCY(0,SIN((RADIANS($M$3:$M$513-H3428))/2)^2+SIN((RADIANS($N$3:$N$513-I3428))/2)^2*COS(RADIANS($M$3:$M$513))*COS(RADIANS(H3428))),$L$3:$L$513)</f>
        <v>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cm="1">
        <f t="array" ref="J3429">LOOKUP(1,1/FREQUENCY(0,SIN((RADIANS($M$3:$M$513-H3429))/2)^2+SIN((RADIANS($N$3:$N$513-I3429))/2)^2*COS(RADIANS($M$3:$M$513))*COS(RADIANS(H3429))),$L$3:$L$513)</f>
        <v>272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cm="1">
        <f t="array" ref="J3430">LOOKUP(1,1/FREQUENCY(0,SIN((RADIANS($M$3:$M$513-H3430))/2)^2+SIN((RADIANS($N$3:$N$513-I3430))/2)^2*COS(RADIANS($M$3:$M$513))*COS(RADIANS(H3430))),$L$3:$L$513)</f>
        <v>272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cm="1">
        <f t="array" ref="J3431">LOOKUP(1,1/FREQUENCY(0,SIN((RADIANS($M$3:$M$513-H3431))/2)^2+SIN((RADIANS($N$3:$N$513-I3431))/2)^2*COS(RADIANS($M$3:$M$513))*COS(RADIANS(H3431))),$L$3:$L$513)</f>
        <v>272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cm="1">
        <f t="array" ref="J3432">LOOKUP(1,1/FREQUENCY(0,SIN((RADIANS($M$3:$M$513-H3432))/2)^2+SIN((RADIANS($N$3:$N$513-I3432))/2)^2*COS(RADIANS($M$3:$M$513))*COS(RADIANS(H3432))),$L$3:$L$513)</f>
        <v>272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cm="1">
        <f t="array" ref="J3433">LOOKUP(1,1/FREQUENCY(0,SIN((RADIANS($M$3:$M$513-H3433))/2)^2+SIN((RADIANS($N$3:$N$513-I3433))/2)^2*COS(RADIANS($M$3:$M$513))*COS(RADIANS(H3433))),$L$3:$L$513)</f>
        <v>484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cm="1">
        <f t="array" ref="J3434">LOOKUP(1,1/FREQUENCY(0,SIN((RADIANS($M$3:$M$513-H3434))/2)^2+SIN((RADIANS($N$3:$N$513-I3434))/2)^2*COS(RADIANS($M$3:$M$513))*COS(RADIANS(H3434))),$L$3:$L$513)</f>
        <v>272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cm="1">
        <f t="array" ref="J3435">LOOKUP(1,1/FREQUENCY(0,SIN((RADIANS($M$3:$M$513-H3435))/2)^2+SIN((RADIANS($N$3:$N$513-I3435))/2)^2*COS(RADIANS($M$3:$M$513))*COS(RADIANS(H3435))),$L$3:$L$513)</f>
        <v>484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cm="1">
        <f t="array" ref="J3436">LOOKUP(1,1/FREQUENCY(0,SIN((RADIANS($M$3:$M$513-H3436))/2)^2+SIN((RADIANS($N$3:$N$513-I3436))/2)^2*COS(RADIANS($M$3:$M$513))*COS(RADIANS(H3436))),$L$3:$L$513)</f>
        <v>484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cm="1">
        <f t="array" ref="J3437">LOOKUP(1,1/FREQUENCY(0,SIN((RADIANS($M$3:$M$513-H3437))/2)^2+SIN((RADIANS($N$3:$N$513-I3437))/2)^2*COS(RADIANS($M$3:$M$513))*COS(RADIANS(H3437))),$L$3:$L$513)</f>
        <v>272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cm="1">
        <f t="array" ref="J3438">LOOKUP(1,1/FREQUENCY(0,SIN((RADIANS($M$3:$M$513-H3438))/2)^2+SIN((RADIANS($N$3:$N$513-I3438))/2)^2*COS(RADIANS($M$3:$M$513))*COS(RADIANS(H3438))),$L$3:$L$513)</f>
        <v>484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cm="1">
        <f t="array" ref="J3439">LOOKUP(1,1/FREQUENCY(0,SIN((RADIANS($M$3:$M$513-H3439))/2)^2+SIN((RADIANS($N$3:$N$513-I3439))/2)^2*COS(RADIANS($M$3:$M$513))*COS(RADIANS(H3439))),$L$3:$L$513)</f>
        <v>484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cm="1">
        <f t="array" ref="J3440">LOOKUP(1,1/FREQUENCY(0,SIN((RADIANS($M$3:$M$513-H3440))/2)^2+SIN((RADIANS($N$3:$N$513-I3440))/2)^2*COS(RADIANS($M$3:$M$513))*COS(RADIANS(H3440))),$L$3:$L$513)</f>
        <v>484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cm="1">
        <f t="array" ref="J3441">LOOKUP(1,1/FREQUENCY(0,SIN((RADIANS($M$3:$M$513-H3441))/2)^2+SIN((RADIANS($N$3:$N$513-I3441))/2)^2*COS(RADIANS($M$3:$M$513))*COS(RADIANS(H3441))),$L$3:$L$513)</f>
        <v>272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cm="1">
        <f t="array" ref="J3442">LOOKUP(1,1/FREQUENCY(0,SIN((RADIANS($M$3:$M$513-H3442))/2)^2+SIN((RADIANS($N$3:$N$513-I3442))/2)^2*COS(RADIANS($M$3:$M$513))*COS(RADIANS(H3442))),$L$3:$L$513)</f>
        <v>484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cm="1">
        <f t="array" ref="J3443">LOOKUP(1,1/FREQUENCY(0,SIN((RADIANS($M$3:$M$513-H3443))/2)^2+SIN((RADIANS($N$3:$N$513-I3443))/2)^2*COS(RADIANS($M$3:$M$513))*COS(RADIANS(H3443))),$L$3:$L$513)</f>
        <v>484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cm="1">
        <f t="array" ref="J3444">LOOKUP(1,1/FREQUENCY(0,SIN((RADIANS($M$3:$M$513-H3444))/2)^2+SIN((RADIANS($N$3:$N$513-I3444))/2)^2*COS(RADIANS($M$3:$M$513))*COS(RADIANS(H3444))),$L$3:$L$513)</f>
        <v>484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cm="1">
        <f t="array" ref="J3445">LOOKUP(1,1/FREQUENCY(0,SIN((RADIANS($M$3:$M$513-H3445))/2)^2+SIN((RADIANS($N$3:$N$513-I3445))/2)^2*COS(RADIANS($M$3:$M$513))*COS(RADIANS(H3445))),$L$3:$L$513)</f>
        <v>484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cm="1">
        <f t="array" ref="J3446">LOOKUP(1,1/FREQUENCY(0,SIN((RADIANS($M$3:$M$513-H3446))/2)^2+SIN((RADIANS($N$3:$N$513-I3446))/2)^2*COS(RADIANS($M$3:$M$513))*COS(RADIANS(H3446))),$L$3:$L$513)</f>
        <v>484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cm="1">
        <f t="array" ref="J3447">LOOKUP(1,1/FREQUENCY(0,SIN((RADIANS($M$3:$M$513-H3447))/2)^2+SIN((RADIANS($N$3:$N$513-I3447))/2)^2*COS(RADIANS($M$3:$M$513))*COS(RADIANS(H3447))),$L$3:$L$513)</f>
        <v>484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cm="1">
        <f t="array" ref="J3448">LOOKUP(1,1/FREQUENCY(0,SIN((RADIANS($M$3:$M$513-H3448))/2)^2+SIN((RADIANS($N$3:$N$513-I3448))/2)^2*COS(RADIANS($M$3:$M$513))*COS(RADIANS(H3448))),$L$3:$L$513)</f>
        <v>484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cm="1">
        <f t="array" ref="J3449">LOOKUP(1,1/FREQUENCY(0,SIN((RADIANS($M$3:$M$513-H3449))/2)^2+SIN((RADIANS($N$3:$N$513-I3449))/2)^2*COS(RADIANS($M$3:$M$513))*COS(RADIANS(H3449))),$L$3:$L$513)</f>
        <v>484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cm="1">
        <f t="array" ref="J3450">LOOKUP(1,1/FREQUENCY(0,SIN((RADIANS($M$3:$M$513-H3450))/2)^2+SIN((RADIANS($N$3:$N$513-I3450))/2)^2*COS(RADIANS($M$3:$M$513))*COS(RADIANS(H3450))),$L$3:$L$513)</f>
        <v>484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cm="1">
        <f t="array" ref="J3451">LOOKUP(1,1/FREQUENCY(0,SIN((RADIANS($M$3:$M$513-H3451))/2)^2+SIN((RADIANS($N$3:$N$513-I3451))/2)^2*COS(RADIANS($M$3:$M$513))*COS(RADIANS(H3451))),$L$3:$L$513)</f>
        <v>484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cm="1">
        <f t="array" ref="J3452">LOOKUP(1,1/FREQUENCY(0,SIN((RADIANS($M$3:$M$513-H3452))/2)^2+SIN((RADIANS($N$3:$N$513-I3452))/2)^2*COS(RADIANS($M$3:$M$513))*COS(RADIANS(H3452))),$L$3:$L$513)</f>
        <v>272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cm="1">
        <f t="array" ref="J3453">LOOKUP(1,1/FREQUENCY(0,SIN((RADIANS($M$3:$M$513-H3453))/2)^2+SIN((RADIANS($N$3:$N$513-I3453))/2)^2*COS(RADIANS($M$3:$M$513))*COS(RADIANS(H3453))),$L$3:$L$513)</f>
        <v>272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cm="1">
        <f t="array" ref="J3454">LOOKUP(1,1/FREQUENCY(0,SIN((RADIANS($M$3:$M$513-H3454))/2)^2+SIN((RADIANS($N$3:$N$513-I3454))/2)^2*COS(RADIANS($M$3:$M$513))*COS(RADIANS(H3454))),$L$3:$L$513)</f>
        <v>272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cm="1">
        <f t="array" ref="J3455">LOOKUP(1,1/FREQUENCY(0,SIN((RADIANS($M$3:$M$513-H3455))/2)^2+SIN((RADIANS($N$3:$N$513-I3455))/2)^2*COS(RADIANS($M$3:$M$513))*COS(RADIANS(H3455))),$L$3:$L$513)</f>
        <v>272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cm="1">
        <f t="array" ref="J3456">LOOKUP(1,1/FREQUENCY(0,SIN((RADIANS($M$3:$M$513-H3456))/2)^2+SIN((RADIANS($N$3:$N$513-I3456))/2)^2*COS(RADIANS($M$3:$M$513))*COS(RADIANS(H3456))),$L$3:$L$513)</f>
        <v>484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cm="1">
        <f t="array" ref="J3457">LOOKUP(1,1/FREQUENCY(0,SIN((RADIANS($M$3:$M$513-H3457))/2)^2+SIN((RADIANS($N$3:$N$513-I3457))/2)^2*COS(RADIANS($M$3:$M$513))*COS(RADIANS(H3457))),$L$3:$L$513)</f>
        <v>484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cm="1">
        <f t="array" ref="J3458">LOOKUP(1,1/FREQUENCY(0,SIN((RADIANS($M$3:$M$513-H3458))/2)^2+SIN((RADIANS($N$3:$N$513-I3458))/2)^2*COS(RADIANS($M$3:$M$513))*COS(RADIANS(H3458))),$L$3:$L$513)</f>
        <v>271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cm="1">
        <f t="array" ref="J3459">LOOKUP(1,1/FREQUENCY(0,SIN((RADIANS($M$3:$M$513-H3459))/2)^2+SIN((RADIANS($N$3:$N$513-I3459))/2)^2*COS(RADIANS($M$3:$M$513))*COS(RADIANS(H3459))),$L$3:$L$513)</f>
        <v>271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cm="1">
        <f t="array" ref="J3460">LOOKUP(1,1/FREQUENCY(0,SIN((RADIANS($M$3:$M$513-H3460))/2)^2+SIN((RADIANS($N$3:$N$513-I3460))/2)^2*COS(RADIANS($M$3:$M$513))*COS(RADIANS(H3460))),$L$3:$L$513)</f>
        <v>271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cm="1">
        <f t="array" ref="J3461">LOOKUP(1,1/FREQUENCY(0,SIN((RADIANS($M$3:$M$513-H3461))/2)^2+SIN((RADIANS($N$3:$N$513-I3461))/2)^2*COS(RADIANS($M$3:$M$513))*COS(RADIANS(H3461))),$L$3:$L$513)</f>
        <v>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cm="1">
        <f t="array" ref="J3462">LOOKUP(1,1/FREQUENCY(0,SIN((RADIANS($M$3:$M$513-H3462))/2)^2+SIN((RADIANS($N$3:$N$513-I3462))/2)^2*COS(RADIANS($M$3:$M$513))*COS(RADIANS(H3462))),$L$3:$L$513)</f>
        <v>148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cm="1">
        <f t="array" ref="J3463">LOOKUP(1,1/FREQUENCY(0,SIN((RADIANS($M$3:$M$513-H3463))/2)^2+SIN((RADIANS($N$3:$N$513-I3463))/2)^2*COS(RADIANS($M$3:$M$513))*COS(RADIANS(H3463))),$L$3:$L$513)</f>
        <v>271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cm="1">
        <f t="array" ref="J3464">LOOKUP(1,1/FREQUENCY(0,SIN((RADIANS($M$3:$M$513-H3464))/2)^2+SIN((RADIANS($N$3:$N$513-I3464))/2)^2*COS(RADIANS($M$3:$M$513))*COS(RADIANS(H3464))),$L$3:$L$513)</f>
        <v>271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cm="1">
        <f t="array" ref="J3465">LOOKUP(1,1/FREQUENCY(0,SIN((RADIANS($M$3:$M$513-H3465))/2)^2+SIN((RADIANS($N$3:$N$513-I3465))/2)^2*COS(RADIANS($M$3:$M$513))*COS(RADIANS(H3465))),$L$3:$L$513)</f>
        <v>271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cm="1">
        <f t="array" ref="J3466">LOOKUP(1,1/FREQUENCY(0,SIN((RADIANS($M$3:$M$513-H3466))/2)^2+SIN((RADIANS($N$3:$N$513-I3466))/2)^2*COS(RADIANS($M$3:$M$513))*COS(RADIANS(H3466))),$L$3:$L$513)</f>
        <v>271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cm="1">
        <f t="array" ref="J3467">LOOKUP(1,1/FREQUENCY(0,SIN((RADIANS($M$3:$M$513-H3467))/2)^2+SIN((RADIANS($N$3:$N$513-I3467))/2)^2*COS(RADIANS($M$3:$M$513))*COS(RADIANS(H3467))),$L$3:$L$513)</f>
        <v>272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cm="1">
        <f t="array" ref="J3468">LOOKUP(1,1/FREQUENCY(0,SIN((RADIANS($M$3:$M$513-H3468))/2)^2+SIN((RADIANS($N$3:$N$513-I3468))/2)^2*COS(RADIANS($M$3:$M$513))*COS(RADIANS(H3468))),$L$3:$L$513)</f>
        <v>272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cm="1">
        <f t="array" ref="J3469">LOOKUP(1,1/FREQUENCY(0,SIN((RADIANS($M$3:$M$513-H3469))/2)^2+SIN((RADIANS($N$3:$N$513-I3469))/2)^2*COS(RADIANS($M$3:$M$513))*COS(RADIANS(H3469))),$L$3:$L$513)</f>
        <v>272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cm="1">
        <f t="array" ref="J3470">LOOKUP(1,1/FREQUENCY(0,SIN((RADIANS($M$3:$M$513-H3470))/2)^2+SIN((RADIANS($N$3:$N$513-I3470))/2)^2*COS(RADIANS($M$3:$M$513))*COS(RADIANS(H3470))),$L$3:$L$513)</f>
        <v>272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cm="1">
        <f t="array" ref="J3471">LOOKUP(1,1/FREQUENCY(0,SIN((RADIANS($M$3:$M$513-H3471))/2)^2+SIN((RADIANS($N$3:$N$513-I3471))/2)^2*COS(RADIANS($M$3:$M$513))*COS(RADIANS(H3471))),$L$3:$L$513)</f>
        <v>272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cm="1">
        <f t="array" ref="J3472">LOOKUP(1,1/FREQUENCY(0,SIN((RADIANS($M$3:$M$513-H3472))/2)^2+SIN((RADIANS($N$3:$N$513-I3472))/2)^2*COS(RADIANS($M$3:$M$513))*COS(RADIANS(H3472))),$L$3:$L$513)</f>
        <v>272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cm="1">
        <f t="array" ref="J3473">LOOKUP(1,1/FREQUENCY(0,SIN((RADIANS($M$3:$M$513-H3473))/2)^2+SIN((RADIANS($N$3:$N$513-I3473))/2)^2*COS(RADIANS($M$3:$M$513))*COS(RADIANS(H3473))),$L$3:$L$513)</f>
        <v>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cm="1">
        <f t="array" ref="J3474">LOOKUP(1,1/FREQUENCY(0,SIN((RADIANS($M$3:$M$513-H3474))/2)^2+SIN((RADIANS($N$3:$N$513-I3474))/2)^2*COS(RADIANS($M$3:$M$513))*COS(RADIANS(H3474))),$L$3:$L$513)</f>
        <v>271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cm="1">
        <f t="array" ref="J3475">LOOKUP(1,1/FREQUENCY(0,SIN((RADIANS($M$3:$M$513-H3475))/2)^2+SIN((RADIANS($N$3:$N$513-I3475))/2)^2*COS(RADIANS($M$3:$M$513))*COS(RADIANS(H3475))),$L$3:$L$513)</f>
        <v>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cm="1">
        <f t="array" ref="J3476">LOOKUP(1,1/FREQUENCY(0,SIN((RADIANS($M$3:$M$513-H3476))/2)^2+SIN((RADIANS($N$3:$N$513-I3476))/2)^2*COS(RADIANS($M$3:$M$513))*COS(RADIANS(H3476))),$L$3:$L$513)</f>
        <v>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cm="1">
        <f t="array" ref="J3477">LOOKUP(1,1/FREQUENCY(0,SIN((RADIANS($M$3:$M$513-H3477))/2)^2+SIN((RADIANS($N$3:$N$513-I3477))/2)^2*COS(RADIANS($M$3:$M$513))*COS(RADIANS(H3477))),$L$3:$L$513)</f>
        <v>271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cm="1">
        <f t="array" ref="J3478">LOOKUP(1,1/FREQUENCY(0,SIN((RADIANS($M$3:$M$513-H3478))/2)^2+SIN((RADIANS($N$3:$N$513-I3478))/2)^2*COS(RADIANS($M$3:$M$513))*COS(RADIANS(H3478))),$L$3:$L$513)</f>
        <v>271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cm="1">
        <f t="array" ref="J3479">LOOKUP(1,1/FREQUENCY(0,SIN((RADIANS($M$3:$M$513-H3479))/2)^2+SIN((RADIANS($N$3:$N$513-I3479))/2)^2*COS(RADIANS($M$3:$M$513))*COS(RADIANS(H3479))),$L$3:$L$513)</f>
        <v>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cm="1">
        <f t="array" ref="J3480">LOOKUP(1,1/FREQUENCY(0,SIN((RADIANS($M$3:$M$513-H3480))/2)^2+SIN((RADIANS($N$3:$N$513-I3480))/2)^2*COS(RADIANS($M$3:$M$513))*COS(RADIANS(H3480))),$L$3:$L$513)</f>
        <v>272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cm="1">
        <f t="array" ref="J3481">LOOKUP(1,1/FREQUENCY(0,SIN((RADIANS($M$3:$M$513-H3481))/2)^2+SIN((RADIANS($N$3:$N$513-I3481))/2)^2*COS(RADIANS($M$3:$M$513))*COS(RADIANS(H3481))),$L$3:$L$513)</f>
        <v>271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cm="1">
        <f t="array" ref="J3482">LOOKUP(1,1/FREQUENCY(0,SIN((RADIANS($M$3:$M$513-H3482))/2)^2+SIN((RADIANS($N$3:$N$513-I3482))/2)^2*COS(RADIANS($M$3:$M$513))*COS(RADIANS(H3482))),$L$3:$L$513)</f>
        <v>272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cm="1">
        <f t="array" ref="J3483">LOOKUP(1,1/FREQUENCY(0,SIN((RADIANS($M$3:$M$513-H3483))/2)^2+SIN((RADIANS($N$3:$N$513-I3483))/2)^2*COS(RADIANS($M$3:$M$513))*COS(RADIANS(H3483))),$L$3:$L$513)</f>
        <v>272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cm="1">
        <f t="array" ref="J3484">LOOKUP(1,1/FREQUENCY(0,SIN((RADIANS($M$3:$M$513-H3484))/2)^2+SIN((RADIANS($N$3:$N$513-I3484))/2)^2*COS(RADIANS($M$3:$M$513))*COS(RADIANS(H3484))),$L$3:$L$513)</f>
        <v>272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cm="1">
        <f t="array" ref="J3485">LOOKUP(1,1/FREQUENCY(0,SIN((RADIANS($M$3:$M$513-H3485))/2)^2+SIN((RADIANS($N$3:$N$513-I3485))/2)^2*COS(RADIANS($M$3:$M$513))*COS(RADIANS(H3485))),$L$3:$L$513)</f>
        <v>271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cm="1">
        <f t="array" ref="J3486">LOOKUP(1,1/FREQUENCY(0,SIN((RADIANS($M$3:$M$513-H3486))/2)^2+SIN((RADIANS($N$3:$N$513-I3486))/2)^2*COS(RADIANS($M$3:$M$513))*COS(RADIANS(H3486))),$L$3:$L$513)</f>
        <v>272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cm="1">
        <f t="array" ref="J3487">LOOKUP(1,1/FREQUENCY(0,SIN((RADIANS($M$3:$M$513-H3487))/2)^2+SIN((RADIANS($N$3:$N$513-I3487))/2)^2*COS(RADIANS($M$3:$M$513))*COS(RADIANS(H3487))),$L$3:$L$513)</f>
        <v>272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cm="1">
        <f t="array" ref="J3488">LOOKUP(1,1/FREQUENCY(0,SIN((RADIANS($M$3:$M$513-H3488))/2)^2+SIN((RADIANS($N$3:$N$513-I3488))/2)^2*COS(RADIANS($M$3:$M$513))*COS(RADIANS(H3488))),$L$3:$L$513)</f>
        <v>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cm="1">
        <f t="array" ref="J3489">LOOKUP(1,1/FREQUENCY(0,SIN((RADIANS($M$3:$M$513-H3489))/2)^2+SIN((RADIANS($N$3:$N$513-I3489))/2)^2*COS(RADIANS($M$3:$M$513))*COS(RADIANS(H3489))),$L$3:$L$513)</f>
        <v>272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cm="1">
        <f t="array" ref="J3490">LOOKUP(1,1/FREQUENCY(0,SIN((RADIANS($M$3:$M$513-H3490))/2)^2+SIN((RADIANS($N$3:$N$513-I3490))/2)^2*COS(RADIANS($M$3:$M$513))*COS(RADIANS(H3490))),$L$3:$L$513)</f>
        <v>272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cm="1">
        <f t="array" ref="J3491">LOOKUP(1,1/FREQUENCY(0,SIN((RADIANS($M$3:$M$513-H3491))/2)^2+SIN((RADIANS($N$3:$N$513-I3491))/2)^2*COS(RADIANS($M$3:$M$513))*COS(RADIANS(H3491))),$L$3:$L$513)</f>
        <v>272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cm="1">
        <f t="array" ref="J3492">LOOKUP(1,1/FREQUENCY(0,SIN((RADIANS($M$3:$M$513-H3492))/2)^2+SIN((RADIANS($N$3:$N$513-I3492))/2)^2*COS(RADIANS($M$3:$M$513))*COS(RADIANS(H3492))),$L$3:$L$513)</f>
        <v>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cm="1">
        <f t="array" ref="J3493">LOOKUP(1,1/FREQUENCY(0,SIN((RADIANS($M$3:$M$513-H3493))/2)^2+SIN((RADIANS($N$3:$N$513-I3493))/2)^2*COS(RADIANS($M$3:$M$513))*COS(RADIANS(H3493))),$L$3:$L$513)</f>
        <v>272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cm="1">
        <f t="array" ref="J3494">LOOKUP(1,1/FREQUENCY(0,SIN((RADIANS($M$3:$M$513-H3494))/2)^2+SIN((RADIANS($N$3:$N$513-I3494))/2)^2*COS(RADIANS($M$3:$M$513))*COS(RADIANS(H3494))),$L$3:$L$513)</f>
        <v>272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cm="1">
        <f t="array" ref="J3495">LOOKUP(1,1/FREQUENCY(0,SIN((RADIANS($M$3:$M$513-H3495))/2)^2+SIN((RADIANS($N$3:$N$513-I3495))/2)^2*COS(RADIANS($M$3:$M$513))*COS(RADIANS(H3495))),$L$3:$L$513)</f>
        <v>272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cm="1">
        <f t="array" ref="J3496">LOOKUP(1,1/FREQUENCY(0,SIN((RADIANS($M$3:$M$513-H3496))/2)^2+SIN((RADIANS($N$3:$N$513-I3496))/2)^2*COS(RADIANS($M$3:$M$513))*COS(RADIANS(H3496))),$L$3:$L$513)</f>
        <v>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cm="1">
        <f t="array" ref="J3497">LOOKUP(1,1/FREQUENCY(0,SIN((RADIANS($M$3:$M$513-H3497))/2)^2+SIN((RADIANS($N$3:$N$513-I3497))/2)^2*COS(RADIANS($M$3:$M$513))*COS(RADIANS(H3497))),$L$3:$L$513)</f>
        <v>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cm="1">
        <f t="array" ref="J3498">LOOKUP(1,1/FREQUENCY(0,SIN((RADIANS($M$3:$M$513-H3498))/2)^2+SIN((RADIANS($N$3:$N$513-I3498))/2)^2*COS(RADIANS($M$3:$M$513))*COS(RADIANS(H3498))),$L$3:$L$513)</f>
        <v>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cm="1">
        <f t="array" ref="J3499">LOOKUP(1,1/FREQUENCY(0,SIN((RADIANS($M$3:$M$513-H3499))/2)^2+SIN((RADIANS($N$3:$N$513-I3499))/2)^2*COS(RADIANS($M$3:$M$513))*COS(RADIANS(H3499))),$L$3:$L$513)</f>
        <v>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cm="1">
        <f t="array" ref="J3500">LOOKUP(1,1/FREQUENCY(0,SIN((RADIANS($M$3:$M$513-H3500))/2)^2+SIN((RADIANS($N$3:$N$513-I3500))/2)^2*COS(RADIANS($M$3:$M$513))*COS(RADIANS(H3500))),$L$3:$L$513)</f>
        <v>272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cm="1">
        <f t="array" ref="J3501">LOOKUP(1,1/FREQUENCY(0,SIN((RADIANS($M$3:$M$513-H3501))/2)^2+SIN((RADIANS($N$3:$N$513-I3501))/2)^2*COS(RADIANS($M$3:$M$513))*COS(RADIANS(H3501))),$L$3:$L$513)</f>
        <v>271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cm="1">
        <f t="array" ref="J3502">LOOKUP(1,1/FREQUENCY(0,SIN((RADIANS($M$3:$M$513-H3502))/2)^2+SIN((RADIANS($N$3:$N$513-I3502))/2)^2*COS(RADIANS($M$3:$M$513))*COS(RADIANS(H3502))),$L$3:$L$513)</f>
        <v>271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cm="1">
        <f t="array" ref="J3503">LOOKUP(1,1/FREQUENCY(0,SIN((RADIANS($M$3:$M$513-H3503))/2)^2+SIN((RADIANS($N$3:$N$513-I3503))/2)^2*COS(RADIANS($M$3:$M$513))*COS(RADIANS(H3503))),$L$3:$L$513)</f>
        <v>271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cm="1">
        <f t="array" ref="J3504">LOOKUP(1,1/FREQUENCY(0,SIN((RADIANS($M$3:$M$513-H3504))/2)^2+SIN((RADIANS($N$3:$N$513-I3504))/2)^2*COS(RADIANS($M$3:$M$513))*COS(RADIANS(H3504))),$L$3:$L$513)</f>
        <v>271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cm="1">
        <f t="array" ref="J3505">LOOKUP(1,1/FREQUENCY(0,SIN((RADIANS($M$3:$M$513-H3505))/2)^2+SIN((RADIANS($N$3:$N$513-I3505))/2)^2*COS(RADIANS($M$3:$M$513))*COS(RADIANS(H3505))),$L$3:$L$513)</f>
        <v>271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cm="1">
        <f t="array" ref="J3506">LOOKUP(1,1/FREQUENCY(0,SIN((RADIANS($M$3:$M$513-H3506))/2)^2+SIN((RADIANS($N$3:$N$513-I3506))/2)^2*COS(RADIANS($M$3:$M$513))*COS(RADIANS(H3506))),$L$3:$L$513)</f>
        <v>271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cm="1">
        <f t="array" ref="J3507">LOOKUP(1,1/FREQUENCY(0,SIN((RADIANS($M$3:$M$513-H3507))/2)^2+SIN((RADIANS($N$3:$N$513-I3507))/2)^2*COS(RADIANS($M$3:$M$513))*COS(RADIANS(H3507))),$L$3:$L$513)</f>
        <v>271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cm="1">
        <f t="array" ref="J3508">LOOKUP(1,1/FREQUENCY(0,SIN((RADIANS($M$3:$M$513-H3508))/2)^2+SIN((RADIANS($N$3:$N$513-I3508))/2)^2*COS(RADIANS($M$3:$M$513))*COS(RADIANS(H3508))),$L$3:$L$513)</f>
        <v>271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cm="1">
        <f t="array" ref="J3509">LOOKUP(1,1/FREQUENCY(0,SIN((RADIANS($M$3:$M$513-H3509))/2)^2+SIN((RADIANS($N$3:$N$513-I3509))/2)^2*COS(RADIANS($M$3:$M$513))*COS(RADIANS(H3509))),$L$3:$L$513)</f>
        <v>272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cm="1">
        <f t="array" ref="J3510">LOOKUP(1,1/FREQUENCY(0,SIN((RADIANS($M$3:$M$513-H3510))/2)^2+SIN((RADIANS($N$3:$N$513-I3510))/2)^2*COS(RADIANS($M$3:$M$513))*COS(RADIANS(H3510))),$L$3:$L$513)</f>
        <v>271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cm="1">
        <f t="array" ref="J3511">LOOKUP(1,1/FREQUENCY(0,SIN((RADIANS($M$3:$M$513-H3511))/2)^2+SIN((RADIANS($N$3:$N$513-I3511))/2)^2*COS(RADIANS($M$3:$M$513))*COS(RADIANS(H3511))),$L$3:$L$513)</f>
        <v>271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cm="1">
        <f t="array" ref="J3512">LOOKUP(1,1/FREQUENCY(0,SIN((RADIANS($M$3:$M$513-H3512))/2)^2+SIN((RADIANS($N$3:$N$513-I3512))/2)^2*COS(RADIANS($M$3:$M$513))*COS(RADIANS(H3512))),$L$3:$L$513)</f>
        <v>271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cm="1">
        <f t="array" ref="J3513">LOOKUP(1,1/FREQUENCY(0,SIN((RADIANS($M$3:$M$513-H3513))/2)^2+SIN((RADIANS($N$3:$N$513-I3513))/2)^2*COS(RADIANS($M$3:$M$513))*COS(RADIANS(H3513))),$L$3:$L$513)</f>
        <v>271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cm="1">
        <f t="array" ref="J3514">LOOKUP(1,1/FREQUENCY(0,SIN((RADIANS($M$3:$M$513-H3514))/2)^2+SIN((RADIANS($N$3:$N$513-I3514))/2)^2*COS(RADIANS($M$3:$M$513))*COS(RADIANS(H3514))),$L$3:$L$513)</f>
        <v>271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cm="1">
        <f t="array" ref="J3515">LOOKUP(1,1/FREQUENCY(0,SIN((RADIANS($M$3:$M$513-H3515))/2)^2+SIN((RADIANS($N$3:$N$513-I3515))/2)^2*COS(RADIANS($M$3:$M$513))*COS(RADIANS(H3515))),$L$3:$L$513)</f>
        <v>271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cm="1">
        <f t="array" ref="J3516">LOOKUP(1,1/FREQUENCY(0,SIN((RADIANS($M$3:$M$513-H3516))/2)^2+SIN((RADIANS($N$3:$N$513-I3516))/2)^2*COS(RADIANS($M$3:$M$513))*COS(RADIANS(H3516))),$L$3:$L$513)</f>
        <v>272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cm="1">
        <f t="array" ref="J3517">LOOKUP(1,1/FREQUENCY(0,SIN((RADIANS($M$3:$M$513-H3517))/2)^2+SIN((RADIANS($N$3:$N$513-I3517))/2)^2*COS(RADIANS($M$3:$M$513))*COS(RADIANS(H3517))),$L$3:$L$513)</f>
        <v>271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cm="1">
        <f t="array" ref="J3518">LOOKUP(1,1/FREQUENCY(0,SIN((RADIANS($M$3:$M$513-H3518))/2)^2+SIN((RADIANS($N$3:$N$513-I3518))/2)^2*COS(RADIANS($M$3:$M$513))*COS(RADIANS(H3518))),$L$3:$L$513)</f>
        <v>272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cm="1">
        <f t="array" ref="J3519">LOOKUP(1,1/FREQUENCY(0,SIN((RADIANS($M$3:$M$513-H3519))/2)^2+SIN((RADIANS($N$3:$N$513-I3519))/2)^2*COS(RADIANS($M$3:$M$513))*COS(RADIANS(H3519))),$L$3:$L$513)</f>
        <v>271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cm="1">
        <f t="array" ref="J3520">LOOKUP(1,1/FREQUENCY(0,SIN((RADIANS($M$3:$M$513-H3520))/2)^2+SIN((RADIANS($N$3:$N$513-I3520))/2)^2*COS(RADIANS($M$3:$M$513))*COS(RADIANS(H3520))),$L$3:$L$513)</f>
        <v>272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cm="1">
        <f t="array" ref="J3521">LOOKUP(1,1/FREQUENCY(0,SIN((RADIANS($M$3:$M$513-H3521))/2)^2+SIN((RADIANS($N$3:$N$513-I3521))/2)^2*COS(RADIANS($M$3:$M$513))*COS(RADIANS(H3521))),$L$3:$L$513)</f>
        <v>484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cm="1">
        <f t="array" ref="J3522">LOOKUP(1,1/FREQUENCY(0,SIN((RADIANS($M$3:$M$513-H3522))/2)^2+SIN((RADIANS($N$3:$N$513-I3522))/2)^2*COS(RADIANS($M$3:$M$513))*COS(RADIANS(H3522))),$L$3:$L$513)</f>
        <v>484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cm="1">
        <f t="array" ref="J3523">LOOKUP(1,1/FREQUENCY(0,SIN((RADIANS($M$3:$M$513-H3523))/2)^2+SIN((RADIANS($N$3:$N$513-I3523))/2)^2*COS(RADIANS($M$3:$M$513))*COS(RADIANS(H3523))),$L$3:$L$513)</f>
        <v>484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cm="1">
        <f t="array" ref="J3524">LOOKUP(1,1/FREQUENCY(0,SIN((RADIANS($M$3:$M$513-H3524))/2)^2+SIN((RADIANS($N$3:$N$513-I3524))/2)^2*COS(RADIANS($M$3:$M$513))*COS(RADIANS(H3524))),$L$3:$L$513)</f>
        <v>272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cm="1">
        <f t="array" ref="J3525">LOOKUP(1,1/FREQUENCY(0,SIN((RADIANS($M$3:$M$513-H3525))/2)^2+SIN((RADIANS($N$3:$N$513-I3525))/2)^2*COS(RADIANS($M$3:$M$513))*COS(RADIANS(H3525))),$L$3:$L$513)</f>
        <v>484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cm="1">
        <f t="array" ref="J3526">LOOKUP(1,1/FREQUENCY(0,SIN((RADIANS($M$3:$M$513-H3526))/2)^2+SIN((RADIANS($N$3:$N$513-I3526))/2)^2*COS(RADIANS($M$3:$M$513))*COS(RADIANS(H3526))),$L$3:$L$513)</f>
        <v>272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cm="1">
        <f t="array" ref="J3527">LOOKUP(1,1/FREQUENCY(0,SIN((RADIANS($M$3:$M$513-H3527))/2)^2+SIN((RADIANS($N$3:$N$513-I3527))/2)^2*COS(RADIANS($M$3:$M$513))*COS(RADIANS(H3527))),$L$3:$L$513)</f>
        <v>484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cm="1">
        <f t="array" ref="J3528">LOOKUP(1,1/FREQUENCY(0,SIN((RADIANS($M$3:$M$513-H3528))/2)^2+SIN((RADIANS($N$3:$N$513-I3528))/2)^2*COS(RADIANS($M$3:$M$513))*COS(RADIANS(H3528))),$L$3:$L$513)</f>
        <v>272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cm="1">
        <f t="array" ref="J3529">LOOKUP(1,1/FREQUENCY(0,SIN((RADIANS($M$3:$M$513-H3529))/2)^2+SIN((RADIANS($N$3:$N$513-I3529))/2)^2*COS(RADIANS($M$3:$M$513))*COS(RADIANS(H3529))),$L$3:$L$513)</f>
        <v>484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cm="1">
        <f t="array" ref="J3530">LOOKUP(1,1/FREQUENCY(0,SIN((RADIANS($M$3:$M$513-H3530))/2)^2+SIN((RADIANS($N$3:$N$513-I3530))/2)^2*COS(RADIANS($M$3:$M$513))*COS(RADIANS(H3530))),$L$3:$L$513)</f>
        <v>484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cm="1">
        <f t="array" ref="J3531">LOOKUP(1,1/FREQUENCY(0,SIN((RADIANS($M$3:$M$513-H3531))/2)^2+SIN((RADIANS($N$3:$N$513-I3531))/2)^2*COS(RADIANS($M$3:$M$513))*COS(RADIANS(H3531))),$L$3:$L$513)</f>
        <v>484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cm="1">
        <f t="array" ref="J3532">LOOKUP(1,1/FREQUENCY(0,SIN((RADIANS($M$3:$M$513-H3532))/2)^2+SIN((RADIANS($N$3:$N$513-I3532))/2)^2*COS(RADIANS($M$3:$M$513))*COS(RADIANS(H3532))),$L$3:$L$513)</f>
        <v>484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cm="1">
        <f t="array" ref="J3533">LOOKUP(1,1/FREQUENCY(0,SIN((RADIANS($M$3:$M$513-H3533))/2)^2+SIN((RADIANS($N$3:$N$513-I3533))/2)^2*COS(RADIANS($M$3:$M$513))*COS(RADIANS(H3533))),$L$3:$L$513)</f>
        <v>484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cm="1">
        <f t="array" ref="J3534">LOOKUP(1,1/FREQUENCY(0,SIN((RADIANS($M$3:$M$513-H3534))/2)^2+SIN((RADIANS($N$3:$N$513-I3534))/2)^2*COS(RADIANS($M$3:$M$513))*COS(RADIANS(H3534))),$L$3:$L$513)</f>
        <v>484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cm="1">
        <f t="array" ref="J3535">LOOKUP(1,1/FREQUENCY(0,SIN((RADIANS($M$3:$M$513-H3535))/2)^2+SIN((RADIANS($N$3:$N$513-I3535))/2)^2*COS(RADIANS($M$3:$M$513))*COS(RADIANS(H3535))),$L$3:$L$513)</f>
        <v>484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cm="1">
        <f t="array" ref="J3536">LOOKUP(1,1/FREQUENCY(0,SIN((RADIANS($M$3:$M$513-H3536))/2)^2+SIN((RADIANS($N$3:$N$513-I3536))/2)^2*COS(RADIANS($M$3:$M$513))*COS(RADIANS(H3536))),$L$3:$L$513)</f>
        <v>484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cm="1">
        <f t="array" ref="J3537">LOOKUP(1,1/FREQUENCY(0,SIN((RADIANS($M$3:$M$513-H3537))/2)^2+SIN((RADIANS($N$3:$N$513-I3537))/2)^2*COS(RADIANS($M$3:$M$513))*COS(RADIANS(H3537))),$L$3:$L$513)</f>
        <v>484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cm="1">
        <f t="array" ref="J3538">LOOKUP(1,1/FREQUENCY(0,SIN((RADIANS($M$3:$M$513-H3538))/2)^2+SIN((RADIANS($N$3:$N$513-I3538))/2)^2*COS(RADIANS($M$3:$M$513))*COS(RADIANS(H3538))),$L$3:$L$513)</f>
        <v>484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cm="1">
        <f t="array" ref="J3539">LOOKUP(1,1/FREQUENCY(0,SIN((RADIANS($M$3:$M$513-H3539))/2)^2+SIN((RADIANS($N$3:$N$513-I3539))/2)^2*COS(RADIANS($M$3:$M$513))*COS(RADIANS(H3539))),$L$3:$L$513)</f>
        <v>484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cm="1">
        <f t="array" ref="J3540">LOOKUP(1,1/FREQUENCY(0,SIN((RADIANS($M$3:$M$513-H3540))/2)^2+SIN((RADIANS($N$3:$N$513-I3540))/2)^2*COS(RADIANS($M$3:$M$513))*COS(RADIANS(H3540))),$L$3:$L$513)</f>
        <v>251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cm="1">
        <f t="array" ref="J3541">LOOKUP(1,1/FREQUENCY(0,SIN((RADIANS($M$3:$M$513-H3541))/2)^2+SIN((RADIANS($N$3:$N$513-I3541))/2)^2*COS(RADIANS($M$3:$M$513))*COS(RADIANS(H3541))),$L$3:$L$513)</f>
        <v>251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cm="1">
        <f t="array" ref="J3542">LOOKUP(1,1/FREQUENCY(0,SIN((RADIANS($M$3:$M$513-H3542))/2)^2+SIN((RADIANS($N$3:$N$513-I3542))/2)^2*COS(RADIANS($M$3:$M$513))*COS(RADIANS(H3542))),$L$3:$L$513)</f>
        <v>251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cm="1">
        <f t="array" ref="J3543">LOOKUP(1,1/FREQUENCY(0,SIN((RADIANS($M$3:$M$513-H3543))/2)^2+SIN((RADIANS($N$3:$N$513-I3543))/2)^2*COS(RADIANS($M$3:$M$513))*COS(RADIANS(H3543))),$L$3:$L$513)</f>
        <v>250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cm="1">
        <f t="array" ref="J3544">LOOKUP(1,1/FREQUENCY(0,SIN((RADIANS($M$3:$M$513-H3544))/2)^2+SIN((RADIANS($N$3:$N$513-I3544))/2)^2*COS(RADIANS($M$3:$M$513))*COS(RADIANS(H3544))),$L$3:$L$513)</f>
        <v>251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cm="1">
        <f t="array" ref="J3545">LOOKUP(1,1/FREQUENCY(0,SIN((RADIANS($M$3:$M$513-H3545))/2)^2+SIN((RADIANS($N$3:$N$513-I3545))/2)^2*COS(RADIANS($M$3:$M$513))*COS(RADIANS(H3545))),$L$3:$L$513)</f>
        <v>250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cm="1">
        <f t="array" ref="J3546">LOOKUP(1,1/FREQUENCY(0,SIN((RADIANS($M$3:$M$513-H3546))/2)^2+SIN((RADIANS($N$3:$N$513-I3546))/2)^2*COS(RADIANS($M$3:$M$513))*COS(RADIANS(H3546))),$L$3:$L$513)</f>
        <v>250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cm="1">
        <f t="array" ref="J3547">LOOKUP(1,1/FREQUENCY(0,SIN((RADIANS($M$3:$M$513-H3547))/2)^2+SIN((RADIANS($N$3:$N$513-I3547))/2)^2*COS(RADIANS($M$3:$M$513))*COS(RADIANS(H3547))),$L$3:$L$513)</f>
        <v>250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cm="1">
        <f t="array" ref="J3548">LOOKUP(1,1/FREQUENCY(0,SIN((RADIANS($M$3:$M$513-H3548))/2)^2+SIN((RADIANS($N$3:$N$513-I3548))/2)^2*COS(RADIANS($M$3:$M$513))*COS(RADIANS(H3548))),$L$3:$L$513)</f>
        <v>251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cm="1">
        <f t="array" ref="J3549">LOOKUP(1,1/FREQUENCY(0,SIN((RADIANS($M$3:$M$513-H3549))/2)^2+SIN((RADIANS($N$3:$N$513-I3549))/2)^2*COS(RADIANS($M$3:$M$513))*COS(RADIANS(H3549))),$L$3:$L$513)</f>
        <v>250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cm="1">
        <f t="array" ref="J3550">LOOKUP(1,1/FREQUENCY(0,SIN((RADIANS($M$3:$M$513-H3550))/2)^2+SIN((RADIANS($N$3:$N$513-I3550))/2)^2*COS(RADIANS($M$3:$M$513))*COS(RADIANS(H3550))),$L$3:$L$513)</f>
        <v>250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cm="1">
        <f t="array" ref="J3551">LOOKUP(1,1/FREQUENCY(0,SIN((RADIANS($M$3:$M$513-H3551))/2)^2+SIN((RADIANS($N$3:$N$513-I3551))/2)^2*COS(RADIANS($M$3:$M$513))*COS(RADIANS(H3551))),$L$3:$L$513)</f>
        <v>250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cm="1">
        <f t="array" ref="J3552">LOOKUP(1,1/FREQUENCY(0,SIN((RADIANS($M$3:$M$513-H3552))/2)^2+SIN((RADIANS($N$3:$N$513-I3552))/2)^2*COS(RADIANS($M$3:$M$513))*COS(RADIANS(H3552))),$L$3:$L$513)</f>
        <v>251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cm="1">
        <f t="array" ref="J3553">LOOKUP(1,1/FREQUENCY(0,SIN((RADIANS($M$3:$M$513-H3553))/2)^2+SIN((RADIANS($N$3:$N$513-I3553))/2)^2*COS(RADIANS($M$3:$M$513))*COS(RADIANS(H3553))),$L$3:$L$513)</f>
        <v>484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cm="1">
        <f t="array" ref="J3554">LOOKUP(1,1/FREQUENCY(0,SIN((RADIANS($M$3:$M$513-H3554))/2)^2+SIN((RADIANS($N$3:$N$513-I3554))/2)^2*COS(RADIANS($M$3:$M$513))*COS(RADIANS(H3554))),$L$3:$L$513)</f>
        <v>250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cm="1">
        <f t="array" ref="J3555">LOOKUP(1,1/FREQUENCY(0,SIN((RADIANS($M$3:$M$513-H3555))/2)^2+SIN((RADIANS($N$3:$N$513-I3555))/2)^2*COS(RADIANS($M$3:$M$513))*COS(RADIANS(H3555))),$L$3:$L$513)</f>
        <v>484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cm="1">
        <f t="array" ref="J3556">LOOKUP(1,1/FREQUENCY(0,SIN((RADIANS($M$3:$M$513-H3556))/2)^2+SIN((RADIANS($N$3:$N$513-I3556))/2)^2*COS(RADIANS($M$3:$M$513))*COS(RADIANS(H3556))),$L$3:$L$513)</f>
        <v>251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cm="1">
        <f t="array" ref="J3557">LOOKUP(1,1/FREQUENCY(0,SIN((RADIANS($M$3:$M$513-H3557))/2)^2+SIN((RADIANS($N$3:$N$513-I3557))/2)^2*COS(RADIANS($M$3:$M$513))*COS(RADIANS(H3557))),$L$3:$L$513)</f>
        <v>251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cm="1">
        <f t="array" ref="J3558">LOOKUP(1,1/FREQUENCY(0,SIN((RADIANS($M$3:$M$513-H3558))/2)^2+SIN((RADIANS($N$3:$N$513-I3558))/2)^2*COS(RADIANS($M$3:$M$513))*COS(RADIANS(H3558))),$L$3:$L$513)</f>
        <v>250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cm="1">
        <f t="array" ref="J3559">LOOKUP(1,1/FREQUENCY(0,SIN((RADIANS($M$3:$M$513-H3559))/2)^2+SIN((RADIANS($N$3:$N$513-I3559))/2)^2*COS(RADIANS($M$3:$M$513))*COS(RADIANS(H3559))),$L$3:$L$513)</f>
        <v>250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cm="1">
        <f t="array" ref="J3560">LOOKUP(1,1/FREQUENCY(0,SIN((RADIANS($M$3:$M$513-H3560))/2)^2+SIN((RADIANS($N$3:$N$513-I3560))/2)^2*COS(RADIANS($M$3:$M$513))*COS(RADIANS(H3560))),$L$3:$L$513)</f>
        <v>484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cm="1">
        <f t="array" ref="J3561">LOOKUP(1,1/FREQUENCY(0,SIN((RADIANS($M$3:$M$513-H3561))/2)^2+SIN((RADIANS($N$3:$N$513-I3561))/2)^2*COS(RADIANS($M$3:$M$513))*COS(RADIANS(H3561))),$L$3:$L$513)</f>
        <v>250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cm="1">
        <f t="array" ref="J3562">LOOKUP(1,1/FREQUENCY(0,SIN((RADIANS($M$3:$M$513-H3562))/2)^2+SIN((RADIANS($N$3:$N$513-I3562))/2)^2*COS(RADIANS($M$3:$M$513))*COS(RADIANS(H3562))),$L$3:$L$513)</f>
        <v>251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cm="1">
        <f t="array" ref="J3563">LOOKUP(1,1/FREQUENCY(0,SIN((RADIANS($M$3:$M$513-H3563))/2)^2+SIN((RADIANS($N$3:$N$513-I3563))/2)^2*COS(RADIANS($M$3:$M$513))*COS(RADIANS(H3563))),$L$3:$L$513)</f>
        <v>251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cm="1">
        <f t="array" ref="J3564">LOOKUP(1,1/FREQUENCY(0,SIN((RADIANS($M$3:$M$513-H3564))/2)^2+SIN((RADIANS($N$3:$N$513-I3564))/2)^2*COS(RADIANS($M$3:$M$513))*COS(RADIANS(H3564))),$L$3:$L$513)</f>
        <v>251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cm="1">
        <f t="array" ref="J3565">LOOKUP(1,1/FREQUENCY(0,SIN((RADIANS($M$3:$M$513-H3565))/2)^2+SIN((RADIANS($N$3:$N$513-I3565))/2)^2*COS(RADIANS($M$3:$M$513))*COS(RADIANS(H3565))),$L$3:$L$513)</f>
        <v>251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cm="1">
        <f t="array" ref="J3566">LOOKUP(1,1/FREQUENCY(0,SIN((RADIANS($M$3:$M$513-H3566))/2)^2+SIN((RADIANS($N$3:$N$513-I3566))/2)^2*COS(RADIANS($M$3:$M$513))*COS(RADIANS(H3566))),$L$3:$L$513)</f>
        <v>484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cm="1">
        <f t="array" ref="J3567">LOOKUP(1,1/FREQUENCY(0,SIN((RADIANS($M$3:$M$513-H3567))/2)^2+SIN((RADIANS($N$3:$N$513-I3567))/2)^2*COS(RADIANS($M$3:$M$513))*COS(RADIANS(H3567))),$L$3:$L$513)</f>
        <v>251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cm="1">
        <f t="array" ref="J3568">LOOKUP(1,1/FREQUENCY(0,SIN((RADIANS($M$3:$M$513-H3568))/2)^2+SIN((RADIANS($N$3:$N$513-I3568))/2)^2*COS(RADIANS($M$3:$M$513))*COS(RADIANS(H3568))),$L$3:$L$513)</f>
        <v>250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cm="1">
        <f t="array" ref="J3569">LOOKUP(1,1/FREQUENCY(0,SIN((RADIANS($M$3:$M$513-H3569))/2)^2+SIN((RADIANS($N$3:$N$513-I3569))/2)^2*COS(RADIANS($M$3:$M$513))*COS(RADIANS(H3569))),$L$3:$L$513)</f>
        <v>250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cm="1">
        <f t="array" ref="J3570">LOOKUP(1,1/FREQUENCY(0,SIN((RADIANS($M$3:$M$513-H3570))/2)^2+SIN((RADIANS($N$3:$N$513-I3570))/2)^2*COS(RADIANS($M$3:$M$513))*COS(RADIANS(H3570))),$L$3:$L$513)</f>
        <v>250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cm="1">
        <f t="array" ref="J3571">LOOKUP(1,1/FREQUENCY(0,SIN((RADIANS($M$3:$M$513-H3571))/2)^2+SIN((RADIANS($N$3:$N$513-I3571))/2)^2*COS(RADIANS($M$3:$M$513))*COS(RADIANS(H3571))),$L$3:$L$513)</f>
        <v>251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cm="1">
        <f t="array" ref="J3572">LOOKUP(1,1/FREQUENCY(0,SIN((RADIANS($M$3:$M$513-H3572))/2)^2+SIN((RADIANS($N$3:$N$513-I3572))/2)^2*COS(RADIANS($M$3:$M$513))*COS(RADIANS(H3572))),$L$3:$L$513)</f>
        <v>251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cm="1">
        <f t="array" ref="J3573">LOOKUP(1,1/FREQUENCY(0,SIN((RADIANS($M$3:$M$513-H3573))/2)^2+SIN((RADIANS($N$3:$N$513-I3573))/2)^2*COS(RADIANS($M$3:$M$513))*COS(RADIANS(H3573))),$L$3:$L$513)</f>
        <v>251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cm="1">
        <f t="array" ref="J3574">LOOKUP(1,1/FREQUENCY(0,SIN((RADIANS($M$3:$M$513-H3574))/2)^2+SIN((RADIANS($N$3:$N$513-I3574))/2)^2*COS(RADIANS($M$3:$M$513))*COS(RADIANS(H3574))),$L$3:$L$513)</f>
        <v>484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cm="1">
        <f t="array" ref="J3575">LOOKUP(1,1/FREQUENCY(0,SIN((RADIANS($M$3:$M$513-H3575))/2)^2+SIN((RADIANS($N$3:$N$513-I3575))/2)^2*COS(RADIANS($M$3:$M$513))*COS(RADIANS(H3575))),$L$3:$L$513)</f>
        <v>250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cm="1">
        <f t="array" ref="J3576">LOOKUP(1,1/FREQUENCY(0,SIN((RADIANS($M$3:$M$513-H3576))/2)^2+SIN((RADIANS($N$3:$N$513-I3576))/2)^2*COS(RADIANS($M$3:$M$513))*COS(RADIANS(H3576))),$L$3:$L$513)</f>
        <v>251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cm="1">
        <f t="array" ref="J3577">LOOKUP(1,1/FREQUENCY(0,SIN((RADIANS($M$3:$M$513-H3577))/2)^2+SIN((RADIANS($N$3:$N$513-I3577))/2)^2*COS(RADIANS($M$3:$M$513))*COS(RADIANS(H3577))),$L$3:$L$513)</f>
        <v>250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cm="1">
        <f t="array" ref="J3578">LOOKUP(1,1/FREQUENCY(0,SIN((RADIANS($M$3:$M$513-H3578))/2)^2+SIN((RADIANS($N$3:$N$513-I3578))/2)^2*COS(RADIANS($M$3:$M$513))*COS(RADIANS(H3578))),$L$3:$L$513)</f>
        <v>250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cm="1">
        <f t="array" ref="J3579">LOOKUP(1,1/FREQUENCY(0,SIN((RADIANS($M$3:$M$513-H3579))/2)^2+SIN((RADIANS($N$3:$N$513-I3579))/2)^2*COS(RADIANS($M$3:$M$513))*COS(RADIANS(H3579))),$L$3:$L$513)</f>
        <v>251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cm="1">
        <f t="array" ref="J3580">LOOKUP(1,1/FREQUENCY(0,SIN((RADIANS($M$3:$M$513-H3580))/2)^2+SIN((RADIANS($N$3:$N$513-I3580))/2)^2*COS(RADIANS($M$3:$M$513))*COS(RADIANS(H3580))),$L$3:$L$513)</f>
        <v>250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cm="1">
        <f t="array" ref="J3581">LOOKUP(1,1/FREQUENCY(0,SIN((RADIANS($M$3:$M$513-H3581))/2)^2+SIN((RADIANS($N$3:$N$513-I3581))/2)^2*COS(RADIANS($M$3:$M$513))*COS(RADIANS(H3581))),$L$3:$L$513)</f>
        <v>250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cm="1">
        <f t="array" ref="J3582">LOOKUP(1,1/FREQUENCY(0,SIN((RADIANS($M$3:$M$513-H3582))/2)^2+SIN((RADIANS($N$3:$N$513-I3582))/2)^2*COS(RADIANS($M$3:$M$513))*COS(RADIANS(H3582))),$L$3:$L$513)</f>
        <v>250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cm="1">
        <f t="array" ref="J3583">LOOKUP(1,1/FREQUENCY(0,SIN((RADIANS($M$3:$M$513-H3583))/2)^2+SIN((RADIANS($N$3:$N$513-I3583))/2)^2*COS(RADIANS($M$3:$M$513))*COS(RADIANS(H3583))),$L$3:$L$513)</f>
        <v>250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cm="1">
        <f t="array" ref="J3584">LOOKUP(1,1/FREQUENCY(0,SIN((RADIANS($M$3:$M$513-H3584))/2)^2+SIN((RADIANS($N$3:$N$513-I3584))/2)^2*COS(RADIANS($M$3:$M$513))*COS(RADIANS(H3584))),$L$3:$L$513)</f>
        <v>250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cm="1">
        <f t="array" ref="J3585">LOOKUP(1,1/FREQUENCY(0,SIN((RADIANS($M$3:$M$513-H3585))/2)^2+SIN((RADIANS($N$3:$N$513-I3585))/2)^2*COS(RADIANS($M$3:$M$513))*COS(RADIANS(H3585))),$L$3:$L$513)</f>
        <v>250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cm="1">
        <f t="array" ref="J3586">LOOKUP(1,1/FREQUENCY(0,SIN((RADIANS($M$3:$M$513-H3586))/2)^2+SIN((RADIANS($N$3:$N$513-I3586))/2)^2*COS(RADIANS($M$3:$M$513))*COS(RADIANS(H3586))),$L$3:$L$513)</f>
        <v>272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cm="1">
        <f t="array" ref="J3587">LOOKUP(1,1/FREQUENCY(0,SIN((RADIANS($M$3:$M$513-H3587))/2)^2+SIN((RADIANS($N$3:$N$513-I3587))/2)^2*COS(RADIANS($M$3:$M$513))*COS(RADIANS(H3587))),$L$3:$L$513)</f>
        <v>250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cm="1">
        <f t="array" ref="J3588">LOOKUP(1,1/FREQUENCY(0,SIN((RADIANS($M$3:$M$513-H3588))/2)^2+SIN((RADIANS($N$3:$N$513-I3588))/2)^2*COS(RADIANS($M$3:$M$513))*COS(RADIANS(H3588))),$L$3:$L$513)</f>
        <v>250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cm="1">
        <f t="array" ref="J3589">LOOKUP(1,1/FREQUENCY(0,SIN((RADIANS($M$3:$M$513-H3589))/2)^2+SIN((RADIANS($N$3:$N$513-I3589))/2)^2*COS(RADIANS($M$3:$M$513))*COS(RADIANS(H3589))),$L$3:$L$513)</f>
        <v>250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cm="1">
        <f t="array" ref="J3590">LOOKUP(1,1/FREQUENCY(0,SIN((RADIANS($M$3:$M$513-H3590))/2)^2+SIN((RADIANS($N$3:$N$513-I3590))/2)^2*COS(RADIANS($M$3:$M$513))*COS(RADIANS(H3590))),$L$3:$L$513)</f>
        <v>250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cm="1">
        <f t="array" ref="J3591">LOOKUP(1,1/FREQUENCY(0,SIN((RADIANS($M$3:$M$513-H3591))/2)^2+SIN((RADIANS($N$3:$N$513-I3591))/2)^2*COS(RADIANS($M$3:$M$513))*COS(RADIANS(H3591))),$L$3:$L$513)</f>
        <v>250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cm="1">
        <f t="array" ref="J3592">LOOKUP(1,1/FREQUENCY(0,SIN((RADIANS($M$3:$M$513-H3592))/2)^2+SIN((RADIANS($N$3:$N$513-I3592))/2)^2*COS(RADIANS($M$3:$M$513))*COS(RADIANS(H3592))),$L$3:$L$513)</f>
        <v>250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cm="1">
        <f t="array" ref="J3593">LOOKUP(1,1/FREQUENCY(0,SIN((RADIANS($M$3:$M$513-H3593))/2)^2+SIN((RADIANS($N$3:$N$513-I3593))/2)^2*COS(RADIANS($M$3:$M$513))*COS(RADIANS(H3593))),$L$3:$L$513)</f>
        <v>272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cm="1">
        <f t="array" ref="J3594">LOOKUP(1,1/FREQUENCY(0,SIN((RADIANS($M$3:$M$513-H3594))/2)^2+SIN((RADIANS($N$3:$N$513-I3594))/2)^2*COS(RADIANS($M$3:$M$513))*COS(RADIANS(H3594))),$L$3:$L$513)</f>
        <v>250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cm="1">
        <f t="array" ref="J3595">LOOKUP(1,1/FREQUENCY(0,SIN((RADIANS($M$3:$M$513-H3595))/2)^2+SIN((RADIANS($N$3:$N$513-I3595))/2)^2*COS(RADIANS($M$3:$M$513))*COS(RADIANS(H3595))),$L$3:$L$513)</f>
        <v>250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cm="1">
        <f t="array" ref="J3596">LOOKUP(1,1/FREQUENCY(0,SIN((RADIANS($M$3:$M$513-H3596))/2)^2+SIN((RADIANS($N$3:$N$513-I3596))/2)^2*COS(RADIANS($M$3:$M$513))*COS(RADIANS(H3596))),$L$3:$L$513)</f>
        <v>250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cm="1">
        <f t="array" ref="J3597">LOOKUP(1,1/FREQUENCY(0,SIN((RADIANS($M$3:$M$513-H3597))/2)^2+SIN((RADIANS($N$3:$N$513-I3597))/2)^2*COS(RADIANS($M$3:$M$513))*COS(RADIANS(H3597))),$L$3:$L$513)</f>
        <v>250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cm="1">
        <f t="array" ref="J3598">LOOKUP(1,1/FREQUENCY(0,SIN((RADIANS($M$3:$M$513-H3598))/2)^2+SIN((RADIANS($N$3:$N$513-I3598))/2)^2*COS(RADIANS($M$3:$M$513))*COS(RADIANS(H3598))),$L$3:$L$513)</f>
        <v>250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cm="1">
        <f t="array" ref="J3599">LOOKUP(1,1/FREQUENCY(0,SIN((RADIANS($M$3:$M$513-H3599))/2)^2+SIN((RADIANS($N$3:$N$513-I3599))/2)^2*COS(RADIANS($M$3:$M$513))*COS(RADIANS(H3599))),$L$3:$L$513)</f>
        <v>272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cm="1">
        <f t="array" ref="J3600">LOOKUP(1,1/FREQUENCY(0,SIN((RADIANS($M$3:$M$513-H3600))/2)^2+SIN((RADIANS($N$3:$N$513-I3600))/2)^2*COS(RADIANS($M$3:$M$513))*COS(RADIANS(H3600))),$L$3:$L$513)</f>
        <v>250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cm="1">
        <f t="array" ref="J3601">LOOKUP(1,1/FREQUENCY(0,SIN((RADIANS($M$3:$M$513-H3601))/2)^2+SIN((RADIANS($N$3:$N$513-I3601))/2)^2*COS(RADIANS($M$3:$M$513))*COS(RADIANS(H3601))),$L$3:$L$513)</f>
        <v>250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cm="1">
        <f t="array" ref="J3602">LOOKUP(1,1/FREQUENCY(0,SIN((RADIANS($M$3:$M$513-H3602))/2)^2+SIN((RADIANS($N$3:$N$513-I3602))/2)^2*COS(RADIANS($M$3:$M$513))*COS(RADIANS(H3602))),$L$3:$L$513)</f>
        <v>250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cm="1">
        <f t="array" ref="J3603">LOOKUP(1,1/FREQUENCY(0,SIN((RADIANS($M$3:$M$513-H3603))/2)^2+SIN((RADIANS($N$3:$N$513-I3603))/2)^2*COS(RADIANS($M$3:$M$513))*COS(RADIANS(H3603))),$L$3:$L$513)</f>
        <v>250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cm="1">
        <f t="array" ref="J3604">LOOKUP(1,1/FREQUENCY(0,SIN((RADIANS($M$3:$M$513-H3604))/2)^2+SIN((RADIANS($N$3:$N$513-I3604))/2)^2*COS(RADIANS($M$3:$M$513))*COS(RADIANS(H3604))),$L$3:$L$513)</f>
        <v>250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cm="1">
        <f t="array" ref="J3605">LOOKUP(1,1/FREQUENCY(0,SIN((RADIANS($M$3:$M$513-H3605))/2)^2+SIN((RADIANS($N$3:$N$513-I3605))/2)^2*COS(RADIANS($M$3:$M$513))*COS(RADIANS(H3605))),$L$3:$L$513)</f>
        <v>250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cm="1">
        <f t="array" ref="J3606">LOOKUP(1,1/FREQUENCY(0,SIN((RADIANS($M$3:$M$513-H3606))/2)^2+SIN((RADIANS($N$3:$N$513-I3606))/2)^2*COS(RADIANS($M$3:$M$513))*COS(RADIANS(H3606))),$L$3:$L$513)</f>
        <v>250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cm="1">
        <f t="array" ref="J3607">LOOKUP(1,1/FREQUENCY(0,SIN((RADIANS($M$3:$M$513-H3607))/2)^2+SIN((RADIANS($N$3:$N$513-I3607))/2)^2*COS(RADIANS($M$3:$M$513))*COS(RADIANS(H3607))),$L$3:$L$513)</f>
        <v>250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cm="1">
        <f t="array" ref="J3608">LOOKUP(1,1/FREQUENCY(0,SIN((RADIANS($M$3:$M$513-H3608))/2)^2+SIN((RADIANS($N$3:$N$513-I3608))/2)^2*COS(RADIANS($M$3:$M$513))*COS(RADIANS(H3608))),$L$3:$L$513)</f>
        <v>250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cm="1">
        <f t="array" ref="J3609">LOOKUP(1,1/FREQUENCY(0,SIN((RADIANS($M$3:$M$513-H3609))/2)^2+SIN((RADIANS($N$3:$N$513-I3609))/2)^2*COS(RADIANS($M$3:$M$513))*COS(RADIANS(H3609))),$L$3:$L$513)</f>
        <v>250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cm="1">
        <f t="array" ref="J3610">LOOKUP(1,1/FREQUENCY(0,SIN((RADIANS($M$3:$M$513-H3610))/2)^2+SIN((RADIANS($N$3:$N$513-I3610))/2)^2*COS(RADIANS($M$3:$M$513))*COS(RADIANS(H3610))),$L$3:$L$513)</f>
        <v>250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cm="1">
        <f t="array" ref="J3611">LOOKUP(1,1/FREQUENCY(0,SIN((RADIANS($M$3:$M$513-H3611))/2)^2+SIN((RADIANS($N$3:$N$513-I3611))/2)^2*COS(RADIANS($M$3:$M$513))*COS(RADIANS(H3611))),$L$3:$L$513)</f>
        <v>250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cm="1">
        <f t="array" ref="J3612">LOOKUP(1,1/FREQUENCY(0,SIN((RADIANS($M$3:$M$513-H3612))/2)^2+SIN((RADIANS($N$3:$N$513-I3612))/2)^2*COS(RADIANS($M$3:$M$513))*COS(RADIANS(H3612))),$L$3:$L$513)</f>
        <v>484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cm="1">
        <f t="array" ref="J3613">LOOKUP(1,1/FREQUENCY(0,SIN((RADIANS($M$3:$M$513-H3613))/2)^2+SIN((RADIANS($N$3:$N$513-I3613))/2)^2*COS(RADIANS($M$3:$M$513))*COS(RADIANS(H3613))),$L$3:$L$513)</f>
        <v>250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cm="1">
        <f t="array" ref="J3614">LOOKUP(1,1/FREQUENCY(0,SIN((RADIANS($M$3:$M$513-H3614))/2)^2+SIN((RADIANS($N$3:$N$513-I3614))/2)^2*COS(RADIANS($M$3:$M$513))*COS(RADIANS(H3614))),$L$3:$L$513)</f>
        <v>250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cm="1">
        <f t="array" ref="J3615">LOOKUP(1,1/FREQUENCY(0,SIN((RADIANS($M$3:$M$513-H3615))/2)^2+SIN((RADIANS($N$3:$N$513-I3615))/2)^2*COS(RADIANS($M$3:$M$513))*COS(RADIANS(H3615))),$L$3:$L$513)</f>
        <v>250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cm="1">
        <f t="array" ref="J3616">LOOKUP(1,1/FREQUENCY(0,SIN((RADIANS($M$3:$M$513-H3616))/2)^2+SIN((RADIANS($N$3:$N$513-I3616))/2)^2*COS(RADIANS($M$3:$M$513))*COS(RADIANS(H3616))),$L$3:$L$513)</f>
        <v>250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cm="1">
        <f t="array" ref="J3617">LOOKUP(1,1/FREQUENCY(0,SIN((RADIANS($M$3:$M$513-H3617))/2)^2+SIN((RADIANS($N$3:$N$513-I3617))/2)^2*COS(RADIANS($M$3:$M$513))*COS(RADIANS(H3617))),$L$3:$L$513)</f>
        <v>250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cm="1">
        <f t="array" ref="J3618">LOOKUP(1,1/FREQUENCY(0,SIN((RADIANS($M$3:$M$513-H3618))/2)^2+SIN((RADIANS($N$3:$N$513-I3618))/2)^2*COS(RADIANS($M$3:$M$513))*COS(RADIANS(H3618))),$L$3:$L$513)</f>
        <v>250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cm="1">
        <f t="array" ref="J3619">LOOKUP(1,1/FREQUENCY(0,SIN((RADIANS($M$3:$M$513-H3619))/2)^2+SIN((RADIANS($N$3:$N$513-I3619))/2)^2*COS(RADIANS($M$3:$M$513))*COS(RADIANS(H3619))),$L$3:$L$513)</f>
        <v>250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cm="1">
        <f t="array" ref="J3620">LOOKUP(1,1/FREQUENCY(0,SIN((RADIANS($M$3:$M$513-H3620))/2)^2+SIN((RADIANS($N$3:$N$513-I3620))/2)^2*COS(RADIANS($M$3:$M$513))*COS(RADIANS(H3620))),$L$3:$L$513)</f>
        <v>250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cm="1">
        <f t="array" ref="J3621">LOOKUP(1,1/FREQUENCY(0,SIN((RADIANS($M$3:$M$513-H3621))/2)^2+SIN((RADIANS($N$3:$N$513-I3621))/2)^2*COS(RADIANS($M$3:$M$513))*COS(RADIANS(H3621))),$L$3:$L$513)</f>
        <v>250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cm="1">
        <f t="array" ref="J3622">LOOKUP(1,1/FREQUENCY(0,SIN((RADIANS($M$3:$M$513-H3622))/2)^2+SIN((RADIANS($N$3:$N$513-I3622))/2)^2*COS(RADIANS($M$3:$M$513))*COS(RADIANS(H3622))),$L$3:$L$513)</f>
        <v>250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cm="1">
        <f t="array" ref="J3623">LOOKUP(1,1/FREQUENCY(0,SIN((RADIANS($M$3:$M$513-H3623))/2)^2+SIN((RADIANS($N$3:$N$513-I3623))/2)^2*COS(RADIANS($M$3:$M$513))*COS(RADIANS(H3623))),$L$3:$L$513)</f>
        <v>484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cm="1">
        <f t="array" ref="J3624">LOOKUP(1,1/FREQUENCY(0,SIN((RADIANS($M$3:$M$513-H3624))/2)^2+SIN((RADIANS($N$3:$N$513-I3624))/2)^2*COS(RADIANS($M$3:$M$513))*COS(RADIANS(H3624))),$L$3:$L$513)</f>
        <v>272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cm="1">
        <f t="array" ref="J3625">LOOKUP(1,1/FREQUENCY(0,SIN((RADIANS($M$3:$M$513-H3625))/2)^2+SIN((RADIANS($N$3:$N$513-I3625))/2)^2*COS(RADIANS($M$3:$M$513))*COS(RADIANS(H3625))),$L$3:$L$513)</f>
        <v>272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cm="1">
        <f t="array" ref="J3626">LOOKUP(1,1/FREQUENCY(0,SIN((RADIANS($M$3:$M$513-H3626))/2)^2+SIN((RADIANS($N$3:$N$513-I3626))/2)^2*COS(RADIANS($M$3:$M$513))*COS(RADIANS(H3626))),$L$3:$L$513)</f>
        <v>272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cm="1">
        <f t="array" ref="J3627">LOOKUP(1,1/FREQUENCY(0,SIN((RADIANS($M$3:$M$513-H3627))/2)^2+SIN((RADIANS($N$3:$N$513-I3627))/2)^2*COS(RADIANS($M$3:$M$513))*COS(RADIANS(H3627))),$L$3:$L$513)</f>
        <v>272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cm="1">
        <f t="array" ref="J3628">LOOKUP(1,1/FREQUENCY(0,SIN((RADIANS($M$3:$M$513-H3628))/2)^2+SIN((RADIANS($N$3:$N$513-I3628))/2)^2*COS(RADIANS($M$3:$M$513))*COS(RADIANS(H3628))),$L$3:$L$513)</f>
        <v>272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cm="1">
        <f t="array" ref="J3629">LOOKUP(1,1/FREQUENCY(0,SIN((RADIANS($M$3:$M$513-H3629))/2)^2+SIN((RADIANS($N$3:$N$513-I3629))/2)^2*COS(RADIANS($M$3:$M$513))*COS(RADIANS(H3629))),$L$3:$L$513)</f>
        <v>272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cm="1">
        <f t="array" ref="J3630">LOOKUP(1,1/FREQUENCY(0,SIN((RADIANS($M$3:$M$513-H3630))/2)^2+SIN((RADIANS($N$3:$N$513-I3630))/2)^2*COS(RADIANS($M$3:$M$513))*COS(RADIANS(H3630))),$L$3:$L$513)</f>
        <v>272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cm="1">
        <f t="array" ref="J3631">LOOKUP(1,1/FREQUENCY(0,SIN((RADIANS($M$3:$M$513-H3631))/2)^2+SIN((RADIANS($N$3:$N$513-I3631))/2)^2*COS(RADIANS($M$3:$M$513))*COS(RADIANS(H3631))),$L$3:$L$513)</f>
        <v>272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cm="1">
        <f t="array" ref="J3632">LOOKUP(1,1/FREQUENCY(0,SIN((RADIANS($M$3:$M$513-H3632))/2)^2+SIN((RADIANS($N$3:$N$513-I3632))/2)^2*COS(RADIANS($M$3:$M$513))*COS(RADIANS(H3632))),$L$3:$L$513)</f>
        <v>272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cm="1">
        <f t="array" ref="J3633">LOOKUP(1,1/FREQUENCY(0,SIN((RADIANS($M$3:$M$513-H3633))/2)^2+SIN((RADIANS($N$3:$N$513-I3633))/2)^2*COS(RADIANS($M$3:$M$513))*COS(RADIANS(H3633))),$L$3:$L$513)</f>
        <v>272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cm="1">
        <f t="array" ref="J3634">LOOKUP(1,1/FREQUENCY(0,SIN((RADIANS($M$3:$M$513-H3634))/2)^2+SIN((RADIANS($N$3:$N$513-I3634))/2)^2*COS(RADIANS($M$3:$M$513))*COS(RADIANS(H3634))),$L$3:$L$513)</f>
        <v>272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cm="1">
        <f t="array" ref="J3635">LOOKUP(1,1/FREQUENCY(0,SIN((RADIANS($M$3:$M$513-H3635))/2)^2+SIN((RADIANS($N$3:$N$513-I3635))/2)^2*COS(RADIANS($M$3:$M$513))*COS(RADIANS(H3635))),$L$3:$L$513)</f>
        <v>272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cm="1">
        <f t="array" ref="J3636">LOOKUP(1,1/FREQUENCY(0,SIN((RADIANS($M$3:$M$513-H3636))/2)^2+SIN((RADIANS($N$3:$N$513-I3636))/2)^2*COS(RADIANS($M$3:$M$513))*COS(RADIANS(H3636))),$L$3:$L$513)</f>
        <v>272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cm="1">
        <f t="array" ref="J3637">LOOKUP(1,1/FREQUENCY(0,SIN((RADIANS($M$3:$M$513-H3637))/2)^2+SIN((RADIANS($N$3:$N$513-I3637))/2)^2*COS(RADIANS($M$3:$M$513))*COS(RADIANS(H3637))),$L$3:$L$513)</f>
        <v>272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cm="1">
        <f t="array" ref="J3638">LOOKUP(1,1/FREQUENCY(0,SIN((RADIANS($M$3:$M$513-H3638))/2)^2+SIN((RADIANS($N$3:$N$513-I3638))/2)^2*COS(RADIANS($M$3:$M$513))*COS(RADIANS(H3638))),$L$3:$L$513)</f>
        <v>272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cm="1">
        <f t="array" ref="J3639">LOOKUP(1,1/FREQUENCY(0,SIN((RADIANS($M$3:$M$513-H3639))/2)^2+SIN((RADIANS($N$3:$N$513-I3639))/2)^2*COS(RADIANS($M$3:$M$513))*COS(RADIANS(H3639))),$L$3:$L$513)</f>
        <v>272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cm="1">
        <f t="array" ref="J3640">LOOKUP(1,1/FREQUENCY(0,SIN((RADIANS($M$3:$M$513-H3640))/2)^2+SIN((RADIANS($N$3:$N$513-I3640))/2)^2*COS(RADIANS($M$3:$M$513))*COS(RADIANS(H3640))),$L$3:$L$513)</f>
        <v>484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cm="1">
        <f t="array" ref="J3641">LOOKUP(1,1/FREQUENCY(0,SIN((RADIANS($M$3:$M$513-H3641))/2)^2+SIN((RADIANS($N$3:$N$513-I3641))/2)^2*COS(RADIANS($M$3:$M$513))*COS(RADIANS(H3641))),$L$3:$L$513)</f>
        <v>272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cm="1">
        <f t="array" ref="J3642">LOOKUP(1,1/FREQUENCY(0,SIN((RADIANS($M$3:$M$513-H3642))/2)^2+SIN((RADIANS($N$3:$N$513-I3642))/2)^2*COS(RADIANS($M$3:$M$513))*COS(RADIANS(H3642))),$L$3:$L$513)</f>
        <v>272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cm="1">
        <f t="array" ref="J3643">LOOKUP(1,1/FREQUENCY(0,SIN((RADIANS($M$3:$M$513-H3643))/2)^2+SIN((RADIANS($N$3:$N$513-I3643))/2)^2*COS(RADIANS($M$3:$M$513))*COS(RADIANS(H3643))),$L$3:$L$513)</f>
        <v>272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cm="1">
        <f t="array" ref="J3644">LOOKUP(1,1/FREQUENCY(0,SIN((RADIANS($M$3:$M$513-H3644))/2)^2+SIN((RADIANS($N$3:$N$513-I3644))/2)^2*COS(RADIANS($M$3:$M$513))*COS(RADIANS(H3644))),$L$3:$L$513)</f>
        <v>272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cm="1">
        <f t="array" ref="J3645">LOOKUP(1,1/FREQUENCY(0,SIN((RADIANS($M$3:$M$513-H3645))/2)^2+SIN((RADIANS($N$3:$N$513-I3645))/2)^2*COS(RADIANS($M$3:$M$513))*COS(RADIANS(H3645))),$L$3:$L$513)</f>
        <v>272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cm="1">
        <f t="array" ref="J3646">LOOKUP(1,1/FREQUENCY(0,SIN((RADIANS($M$3:$M$513-H3646))/2)^2+SIN((RADIANS($N$3:$N$513-I3646))/2)^2*COS(RADIANS($M$3:$M$513))*COS(RADIANS(H3646))),$L$3:$L$513)</f>
        <v>250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cm="1">
        <f t="array" ref="J3647">LOOKUP(1,1/FREQUENCY(0,SIN((RADIANS($M$3:$M$513-H3647))/2)^2+SIN((RADIANS($N$3:$N$513-I3647))/2)^2*COS(RADIANS($M$3:$M$513))*COS(RADIANS(H3647))),$L$3:$L$513)</f>
        <v>250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cm="1">
        <f t="array" ref="J3648">LOOKUP(1,1/FREQUENCY(0,SIN((RADIANS($M$3:$M$513-H3648))/2)^2+SIN((RADIANS($N$3:$N$513-I3648))/2)^2*COS(RADIANS($M$3:$M$513))*COS(RADIANS(H3648))),$L$3:$L$513)</f>
        <v>272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cm="1">
        <f t="array" ref="J3649">LOOKUP(1,1/FREQUENCY(0,SIN((RADIANS($M$3:$M$513-H3649))/2)^2+SIN((RADIANS($N$3:$N$513-I3649))/2)^2*COS(RADIANS($M$3:$M$513))*COS(RADIANS(H3649))),$L$3:$L$513)</f>
        <v>272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cm="1">
        <f t="array" ref="J3650">LOOKUP(1,1/FREQUENCY(0,SIN((RADIANS($M$3:$M$513-H3650))/2)^2+SIN((RADIANS($N$3:$N$513-I3650))/2)^2*COS(RADIANS($M$3:$M$513))*COS(RADIANS(H3650))),$L$3:$L$513)</f>
        <v>272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cm="1">
        <f t="array" ref="J3651">LOOKUP(1,1/FREQUENCY(0,SIN((RADIANS($M$3:$M$513-H3651))/2)^2+SIN((RADIANS($N$3:$N$513-I3651))/2)^2*COS(RADIANS($M$3:$M$513))*COS(RADIANS(H3651))),$L$3:$L$513)</f>
        <v>272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cm="1">
        <f t="array" ref="J3652">LOOKUP(1,1/FREQUENCY(0,SIN((RADIANS($M$3:$M$513-H3652))/2)^2+SIN((RADIANS($N$3:$N$513-I3652))/2)^2*COS(RADIANS($M$3:$M$513))*COS(RADIANS(H3652))),$L$3:$L$513)</f>
        <v>272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cm="1">
        <f t="array" ref="J3653">LOOKUP(1,1/FREQUENCY(0,SIN((RADIANS($M$3:$M$513-H3653))/2)^2+SIN((RADIANS($N$3:$N$513-I3653))/2)^2*COS(RADIANS($M$3:$M$513))*COS(RADIANS(H3653))),$L$3:$L$513)</f>
        <v>272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cm="1">
        <f t="array" ref="J3654">LOOKUP(1,1/FREQUENCY(0,SIN((RADIANS($M$3:$M$513-H3654))/2)^2+SIN((RADIANS($N$3:$N$513-I3654))/2)^2*COS(RADIANS($M$3:$M$513))*COS(RADIANS(H3654))),$L$3:$L$513)</f>
        <v>250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cm="1">
        <f t="array" ref="J3655">LOOKUP(1,1/FREQUENCY(0,SIN((RADIANS($M$3:$M$513-H3655))/2)^2+SIN((RADIANS($N$3:$N$513-I3655))/2)^2*COS(RADIANS($M$3:$M$513))*COS(RADIANS(H3655))),$L$3:$L$513)</f>
        <v>484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cm="1">
        <f t="array" ref="J3656">LOOKUP(1,1/FREQUENCY(0,SIN((RADIANS($M$3:$M$513-H3656))/2)^2+SIN((RADIANS($N$3:$N$513-I3656))/2)^2*COS(RADIANS($M$3:$M$513))*COS(RADIANS(H3656))),$L$3:$L$513)</f>
        <v>484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cm="1">
        <f t="array" ref="J3657">LOOKUP(1,1/FREQUENCY(0,SIN((RADIANS($M$3:$M$513-H3657))/2)^2+SIN((RADIANS($N$3:$N$513-I3657))/2)^2*COS(RADIANS($M$3:$M$513))*COS(RADIANS(H3657))),$L$3:$L$513)</f>
        <v>272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cm="1">
        <f t="array" ref="J3658">LOOKUP(1,1/FREQUENCY(0,SIN((RADIANS($M$3:$M$513-H3658))/2)^2+SIN((RADIANS($N$3:$N$513-I3658))/2)^2*COS(RADIANS($M$3:$M$513))*COS(RADIANS(H3658))),$L$3:$L$513)</f>
        <v>238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cm="1">
        <f t="array" ref="J3659">LOOKUP(1,1/FREQUENCY(0,SIN((RADIANS($M$3:$M$513-H3659))/2)^2+SIN((RADIANS($N$3:$N$513-I3659))/2)^2*COS(RADIANS($M$3:$M$513))*COS(RADIANS(H3659))),$L$3:$L$513)</f>
        <v>238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cm="1">
        <f t="array" ref="J3660">LOOKUP(1,1/FREQUENCY(0,SIN((RADIANS($M$3:$M$513-H3660))/2)^2+SIN((RADIANS($N$3:$N$513-I3660))/2)^2*COS(RADIANS($M$3:$M$513))*COS(RADIANS(H3660))),$L$3:$L$513)</f>
        <v>238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cm="1">
        <f t="array" ref="J3661">LOOKUP(1,1/FREQUENCY(0,SIN((RADIANS($M$3:$M$513-H3661))/2)^2+SIN((RADIANS($N$3:$N$513-I3661))/2)^2*COS(RADIANS($M$3:$M$513))*COS(RADIANS(H3661))),$L$3:$L$513)</f>
        <v>238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cm="1">
        <f t="array" ref="J3662">LOOKUP(1,1/FREQUENCY(0,SIN((RADIANS($M$3:$M$513-H3662))/2)^2+SIN((RADIANS($N$3:$N$513-I3662))/2)^2*COS(RADIANS($M$3:$M$513))*COS(RADIANS(H3662))),$L$3:$L$513)</f>
        <v>238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cm="1">
        <f t="array" ref="J3663">LOOKUP(1,1/FREQUENCY(0,SIN((RADIANS($M$3:$M$513-H3663))/2)^2+SIN((RADIANS($N$3:$N$513-I3663))/2)^2*COS(RADIANS($M$3:$M$513))*COS(RADIANS(H3663))),$L$3:$L$513)</f>
        <v>238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cm="1">
        <f t="array" ref="J3664">LOOKUP(1,1/FREQUENCY(0,SIN((RADIANS($M$3:$M$513-H3664))/2)^2+SIN((RADIANS($N$3:$N$513-I3664))/2)^2*COS(RADIANS($M$3:$M$513))*COS(RADIANS(H3664))),$L$3:$L$513)</f>
        <v>238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cm="1">
        <f t="array" ref="J3665">LOOKUP(1,1/FREQUENCY(0,SIN((RADIANS($M$3:$M$513-H3665))/2)^2+SIN((RADIANS($N$3:$N$513-I3665))/2)^2*COS(RADIANS($M$3:$M$513))*COS(RADIANS(H3665))),$L$3:$L$513)</f>
        <v>238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cm="1">
        <f t="array" ref="J3666">LOOKUP(1,1/FREQUENCY(0,SIN((RADIANS($M$3:$M$513-H3666))/2)^2+SIN((RADIANS($N$3:$N$513-I3666))/2)^2*COS(RADIANS($M$3:$M$513))*COS(RADIANS(H3666))),$L$3:$L$513)</f>
        <v>238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cm="1">
        <f t="array" ref="J3667">LOOKUP(1,1/FREQUENCY(0,SIN((RADIANS($M$3:$M$513-H3667))/2)^2+SIN((RADIANS($N$3:$N$513-I3667))/2)^2*COS(RADIANS($M$3:$M$513))*COS(RADIANS(H3667))),$L$3:$L$513)</f>
        <v>238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cm="1">
        <f t="array" ref="J3668">LOOKUP(1,1/FREQUENCY(0,SIN((RADIANS($M$3:$M$513-H3668))/2)^2+SIN((RADIANS($N$3:$N$513-I3668))/2)^2*COS(RADIANS($M$3:$M$513))*COS(RADIANS(H3668))),$L$3:$L$513)</f>
        <v>238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cm="1">
        <f t="array" ref="J3669">LOOKUP(1,1/FREQUENCY(0,SIN((RADIANS($M$3:$M$513-H3669))/2)^2+SIN((RADIANS($N$3:$N$513-I3669))/2)^2*COS(RADIANS($M$3:$M$513))*COS(RADIANS(H3669))),$L$3:$L$513)</f>
        <v>238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cm="1">
        <f t="array" ref="J3670">LOOKUP(1,1/FREQUENCY(0,SIN((RADIANS($M$3:$M$513-H3670))/2)^2+SIN((RADIANS($N$3:$N$513-I3670))/2)^2*COS(RADIANS($M$3:$M$513))*COS(RADIANS(H3670))),$L$3:$L$513)</f>
        <v>238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cm="1">
        <f t="array" ref="J3671">LOOKUP(1,1/FREQUENCY(0,SIN((RADIANS($M$3:$M$513-H3671))/2)^2+SIN((RADIANS($N$3:$N$513-I3671))/2)^2*COS(RADIANS($M$3:$M$513))*COS(RADIANS(H3671))),$L$3:$L$513)</f>
        <v>238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cm="1">
        <f t="array" ref="J3672">LOOKUP(1,1/FREQUENCY(0,SIN((RADIANS($M$3:$M$513-H3672))/2)^2+SIN((RADIANS($N$3:$N$513-I3672))/2)^2*COS(RADIANS($M$3:$M$513))*COS(RADIANS(H3672))),$L$3:$L$513)</f>
        <v>238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cm="1">
        <f t="array" ref="J3673">LOOKUP(1,1/FREQUENCY(0,SIN((RADIANS($M$3:$M$513-H3673))/2)^2+SIN((RADIANS($N$3:$N$513-I3673))/2)^2*COS(RADIANS($M$3:$M$513))*COS(RADIANS(H3673))),$L$3:$L$513)</f>
        <v>238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cm="1">
        <f t="array" ref="J3674">LOOKUP(1,1/FREQUENCY(0,SIN((RADIANS($M$3:$M$513-H3674))/2)^2+SIN((RADIANS($N$3:$N$513-I3674))/2)^2*COS(RADIANS($M$3:$M$513))*COS(RADIANS(H3674))),$L$3:$L$513)</f>
        <v>238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cm="1">
        <f t="array" ref="J3675">LOOKUP(1,1/FREQUENCY(0,SIN((RADIANS($M$3:$M$513-H3675))/2)^2+SIN((RADIANS($N$3:$N$513-I3675))/2)^2*COS(RADIANS($M$3:$M$513))*COS(RADIANS(H3675))),$L$3:$L$513)</f>
        <v>238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cm="1">
        <f t="array" ref="J3676">LOOKUP(1,1/FREQUENCY(0,SIN((RADIANS($M$3:$M$513-H3676))/2)^2+SIN((RADIANS($N$3:$N$513-I3676))/2)^2*COS(RADIANS($M$3:$M$513))*COS(RADIANS(H3676))),$L$3:$L$513)</f>
        <v>238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cm="1">
        <f t="array" ref="J3677">LOOKUP(1,1/FREQUENCY(0,SIN((RADIANS($M$3:$M$513-H3677))/2)^2+SIN((RADIANS($N$3:$N$513-I3677))/2)^2*COS(RADIANS($M$3:$M$513))*COS(RADIANS(H3677))),$L$3:$L$513)</f>
        <v>238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cm="1">
        <f t="array" ref="J3678">LOOKUP(1,1/FREQUENCY(0,SIN((RADIANS($M$3:$M$513-H3678))/2)^2+SIN((RADIANS($N$3:$N$513-I3678))/2)^2*COS(RADIANS($M$3:$M$513))*COS(RADIANS(H3678))),$L$3:$L$513)</f>
        <v>238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cm="1">
        <f t="array" ref="J3679">LOOKUP(1,1/FREQUENCY(0,SIN((RADIANS($M$3:$M$513-H3679))/2)^2+SIN((RADIANS($N$3:$N$513-I3679))/2)^2*COS(RADIANS($M$3:$M$513))*COS(RADIANS(H3679))),$L$3:$L$513)</f>
        <v>238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cm="1">
        <f t="array" ref="J3680">LOOKUP(1,1/FREQUENCY(0,SIN((RADIANS($M$3:$M$513-H3680))/2)^2+SIN((RADIANS($N$3:$N$513-I3680))/2)^2*COS(RADIANS($M$3:$M$513))*COS(RADIANS(H3680))),$L$3:$L$513)</f>
        <v>238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cm="1">
        <f t="array" ref="J3681">LOOKUP(1,1/FREQUENCY(0,SIN((RADIANS($M$3:$M$513-H3681))/2)^2+SIN((RADIANS($N$3:$N$513-I3681))/2)^2*COS(RADIANS($M$3:$M$513))*COS(RADIANS(H3681))),$L$3:$L$513)</f>
        <v>272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cm="1">
        <f t="array" ref="J3682">LOOKUP(1,1/FREQUENCY(0,SIN((RADIANS($M$3:$M$513-H3682))/2)^2+SIN((RADIANS($N$3:$N$513-I3682))/2)^2*COS(RADIANS($M$3:$M$513))*COS(RADIANS(H3682))),$L$3:$L$513)</f>
        <v>238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cm="1">
        <f t="array" ref="J3683">LOOKUP(1,1/FREQUENCY(0,SIN((RADIANS($M$3:$M$513-H3683))/2)^2+SIN((RADIANS($N$3:$N$513-I3683))/2)^2*COS(RADIANS($M$3:$M$513))*COS(RADIANS(H3683))),$L$3:$L$513)</f>
        <v>272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cm="1">
        <f t="array" ref="J3684">LOOKUP(1,1/FREQUENCY(0,SIN((RADIANS($M$3:$M$513-H3684))/2)^2+SIN((RADIANS($N$3:$N$513-I3684))/2)^2*COS(RADIANS($M$3:$M$513))*COS(RADIANS(H3684))),$L$3:$L$513)</f>
        <v>238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cm="1">
        <f t="array" ref="J3685">LOOKUP(1,1/FREQUENCY(0,SIN((RADIANS($M$3:$M$513-H3685))/2)^2+SIN((RADIANS($N$3:$N$513-I3685))/2)^2*COS(RADIANS($M$3:$M$513))*COS(RADIANS(H3685))),$L$3:$L$513)</f>
        <v>272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cm="1">
        <f t="array" ref="J3686">LOOKUP(1,1/FREQUENCY(0,SIN((RADIANS($M$3:$M$513-H3686))/2)^2+SIN((RADIANS($N$3:$N$513-I3686))/2)^2*COS(RADIANS($M$3:$M$513))*COS(RADIANS(H3686))),$L$3:$L$513)</f>
        <v>272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cm="1">
        <f t="array" ref="J3687">LOOKUP(1,1/FREQUENCY(0,SIN((RADIANS($M$3:$M$513-H3687))/2)^2+SIN((RADIANS($N$3:$N$513-I3687))/2)^2*COS(RADIANS($M$3:$M$513))*COS(RADIANS(H3687))),$L$3:$L$513)</f>
        <v>272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cm="1">
        <f t="array" ref="J3688">LOOKUP(1,1/FREQUENCY(0,SIN((RADIANS($M$3:$M$513-H3688))/2)^2+SIN((RADIANS($N$3:$N$513-I3688))/2)^2*COS(RADIANS($M$3:$M$513))*COS(RADIANS(H3688))),$L$3:$L$513)</f>
        <v>272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cm="1">
        <f t="array" ref="J3689">LOOKUP(1,1/FREQUENCY(0,SIN((RADIANS($M$3:$M$513-H3689))/2)^2+SIN((RADIANS($N$3:$N$513-I3689))/2)^2*COS(RADIANS($M$3:$M$513))*COS(RADIANS(H3689))),$L$3:$L$513)</f>
        <v>272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cm="1">
        <f t="array" ref="J3690">LOOKUP(1,1/FREQUENCY(0,SIN((RADIANS($M$3:$M$513-H3690))/2)^2+SIN((RADIANS($N$3:$N$513-I3690))/2)^2*COS(RADIANS($M$3:$M$513))*COS(RADIANS(H3690))),$L$3:$L$513)</f>
        <v>238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cm="1">
        <f t="array" ref="J3691">LOOKUP(1,1/FREQUENCY(0,SIN((RADIANS($M$3:$M$513-H3691))/2)^2+SIN((RADIANS($N$3:$N$513-I3691))/2)^2*COS(RADIANS($M$3:$M$513))*COS(RADIANS(H3691))),$L$3:$L$513)</f>
        <v>238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cm="1">
        <f t="array" ref="J3692">LOOKUP(1,1/FREQUENCY(0,SIN((RADIANS($M$3:$M$513-H3692))/2)^2+SIN((RADIANS($N$3:$N$513-I3692))/2)^2*COS(RADIANS($M$3:$M$513))*COS(RADIANS(H3692))),$L$3:$L$513)</f>
        <v>272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cm="1">
        <f t="array" ref="J3693">LOOKUP(1,1/FREQUENCY(0,SIN((RADIANS($M$3:$M$513-H3693))/2)^2+SIN((RADIANS($N$3:$N$513-I3693))/2)^2*COS(RADIANS($M$3:$M$513))*COS(RADIANS(H3693))),$L$3:$L$513)</f>
        <v>272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cm="1">
        <f t="array" ref="J3694">LOOKUP(1,1/FREQUENCY(0,SIN((RADIANS($M$3:$M$513-H3694))/2)^2+SIN((RADIANS($N$3:$N$513-I3694))/2)^2*COS(RADIANS($M$3:$M$513))*COS(RADIANS(H3694))),$L$3:$L$513)</f>
        <v>238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cm="1">
        <f t="array" ref="J3695">LOOKUP(1,1/FREQUENCY(0,SIN((RADIANS($M$3:$M$513-H3695))/2)^2+SIN((RADIANS($N$3:$N$513-I3695))/2)^2*COS(RADIANS($M$3:$M$513))*COS(RADIANS(H3695))),$L$3:$L$513)</f>
        <v>238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cm="1">
        <f t="array" ref="J3696">LOOKUP(1,1/FREQUENCY(0,SIN((RADIANS($M$3:$M$513-H3696))/2)^2+SIN((RADIANS($N$3:$N$513-I3696))/2)^2*COS(RADIANS($M$3:$M$513))*COS(RADIANS(H3696))),$L$3:$L$513)</f>
        <v>272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cm="1">
        <f t="array" ref="J3697">LOOKUP(1,1/FREQUENCY(0,SIN((RADIANS($M$3:$M$513-H3697))/2)^2+SIN((RADIANS($N$3:$N$513-I3697))/2)^2*COS(RADIANS($M$3:$M$513))*COS(RADIANS(H3697))),$L$3:$L$513)</f>
        <v>272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cm="1">
        <f t="array" ref="J3698">LOOKUP(1,1/FREQUENCY(0,SIN((RADIANS($M$3:$M$513-H3698))/2)^2+SIN((RADIANS($N$3:$N$513-I3698))/2)^2*COS(RADIANS($M$3:$M$513))*COS(RADIANS(H3698))),$L$3:$L$513)</f>
        <v>238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cm="1">
        <f t="array" ref="J3699">LOOKUP(1,1/FREQUENCY(0,SIN((RADIANS($M$3:$M$513-H3699))/2)^2+SIN((RADIANS($N$3:$N$513-I3699))/2)^2*COS(RADIANS($M$3:$M$513))*COS(RADIANS(H3699))),$L$3:$L$513)</f>
        <v>272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cm="1">
        <f t="array" ref="J3700">LOOKUP(1,1/FREQUENCY(0,SIN((RADIANS($M$3:$M$513-H3700))/2)^2+SIN((RADIANS($N$3:$N$513-I3700))/2)^2*COS(RADIANS($M$3:$M$513))*COS(RADIANS(H3700))),$L$3:$L$513)</f>
        <v>272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cm="1">
        <f t="array" ref="J3701">LOOKUP(1,1/FREQUENCY(0,SIN((RADIANS($M$3:$M$513-H3701))/2)^2+SIN((RADIANS($N$3:$N$513-I3701))/2)^2*COS(RADIANS($M$3:$M$513))*COS(RADIANS(H3701))),$L$3:$L$513)</f>
        <v>272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cm="1">
        <f t="array" ref="J3702">LOOKUP(1,1/FREQUENCY(0,SIN((RADIANS($M$3:$M$513-H3702))/2)^2+SIN((RADIANS($N$3:$N$513-I3702))/2)^2*COS(RADIANS($M$3:$M$513))*COS(RADIANS(H3702))),$L$3:$L$513)</f>
        <v>238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cm="1">
        <f t="array" ref="J3703">LOOKUP(1,1/FREQUENCY(0,SIN((RADIANS($M$3:$M$513-H3703))/2)^2+SIN((RADIANS($N$3:$N$513-I3703))/2)^2*COS(RADIANS($M$3:$M$513))*COS(RADIANS(H3703))),$L$3:$L$513)</f>
        <v>272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cm="1">
        <f t="array" ref="J3704">LOOKUP(1,1/FREQUENCY(0,SIN((RADIANS($M$3:$M$513-H3704))/2)^2+SIN((RADIANS($N$3:$N$513-I3704))/2)^2*COS(RADIANS($M$3:$M$513))*COS(RADIANS(H3704))),$L$3:$L$513)</f>
        <v>272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cm="1">
        <f t="array" ref="J3705">LOOKUP(1,1/FREQUENCY(0,SIN((RADIANS($M$3:$M$513-H3705))/2)^2+SIN((RADIANS($N$3:$N$513-I3705))/2)^2*COS(RADIANS($M$3:$M$513))*COS(RADIANS(H3705))),$L$3:$L$513)</f>
        <v>272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cm="1">
        <f t="array" ref="J3706">LOOKUP(1,1/FREQUENCY(0,SIN((RADIANS($M$3:$M$513-H3706))/2)^2+SIN((RADIANS($N$3:$N$513-I3706))/2)^2*COS(RADIANS($M$3:$M$513))*COS(RADIANS(H3706))),$L$3:$L$513)</f>
        <v>250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cm="1">
        <f t="array" ref="J3707">LOOKUP(1,1/FREQUENCY(0,SIN((RADIANS($M$3:$M$513-H3707))/2)^2+SIN((RADIANS($N$3:$N$513-I3707))/2)^2*COS(RADIANS($M$3:$M$513))*COS(RADIANS(H3707))),$L$3:$L$513)</f>
        <v>272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cm="1">
        <f t="array" ref="J3708">LOOKUP(1,1/FREQUENCY(0,SIN((RADIANS($M$3:$M$513-H3708))/2)^2+SIN((RADIANS($N$3:$N$513-I3708))/2)^2*COS(RADIANS($M$3:$M$513))*COS(RADIANS(H3708))),$L$3:$L$513)</f>
        <v>238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cm="1">
        <f t="array" ref="J3709">LOOKUP(1,1/FREQUENCY(0,SIN((RADIANS($M$3:$M$513-H3709))/2)^2+SIN((RADIANS($N$3:$N$513-I3709))/2)^2*COS(RADIANS($M$3:$M$513))*COS(RADIANS(H3709))),$L$3:$L$513)</f>
        <v>238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cm="1">
        <f t="array" ref="J3710">LOOKUP(1,1/FREQUENCY(0,SIN((RADIANS($M$3:$M$513-H3710))/2)^2+SIN((RADIANS($N$3:$N$513-I3710))/2)^2*COS(RADIANS($M$3:$M$513))*COS(RADIANS(H3710))),$L$3:$L$513)</f>
        <v>238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cm="1">
        <f t="array" ref="J3711">LOOKUP(1,1/FREQUENCY(0,SIN((RADIANS($M$3:$M$513-H3711))/2)^2+SIN((RADIANS($N$3:$N$513-I3711))/2)^2*COS(RADIANS($M$3:$M$513))*COS(RADIANS(H3711))),$L$3:$L$513)</f>
        <v>272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cm="1">
        <f t="array" ref="J3712">LOOKUP(1,1/FREQUENCY(0,SIN((RADIANS($M$3:$M$513-H3712))/2)^2+SIN((RADIANS($N$3:$N$513-I3712))/2)^2*COS(RADIANS($M$3:$M$513))*COS(RADIANS(H3712))),$L$3:$L$513)</f>
        <v>238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cm="1">
        <f t="array" ref="J3713">LOOKUP(1,1/FREQUENCY(0,SIN((RADIANS($M$3:$M$513-H3713))/2)^2+SIN((RADIANS($N$3:$N$513-I3713))/2)^2*COS(RADIANS($M$3:$M$513))*COS(RADIANS(H3713))),$L$3:$L$513)</f>
        <v>272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cm="1">
        <f t="array" ref="J3714">LOOKUP(1,1/FREQUENCY(0,SIN((RADIANS($M$3:$M$513-H3714))/2)^2+SIN((RADIANS($N$3:$N$513-I3714))/2)^2*COS(RADIANS($M$3:$M$513))*COS(RADIANS(H3714))),$L$3:$L$513)</f>
        <v>272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cm="1">
        <f t="array" ref="J3715">LOOKUP(1,1/FREQUENCY(0,SIN((RADIANS($M$3:$M$513-H3715))/2)^2+SIN((RADIANS($N$3:$N$513-I3715))/2)^2*COS(RADIANS($M$3:$M$513))*COS(RADIANS(H3715))),$L$3:$L$513)</f>
        <v>272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cm="1">
        <f t="array" ref="J3716">LOOKUP(1,1/FREQUENCY(0,SIN((RADIANS($M$3:$M$513-H3716))/2)^2+SIN((RADIANS($N$3:$N$513-I3716))/2)^2*COS(RADIANS($M$3:$M$513))*COS(RADIANS(H3716))),$L$3:$L$513)</f>
        <v>272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cm="1">
        <f t="array" ref="J3717">LOOKUP(1,1/FREQUENCY(0,SIN((RADIANS($M$3:$M$513-H3717))/2)^2+SIN((RADIANS($N$3:$N$513-I3717))/2)^2*COS(RADIANS($M$3:$M$513))*COS(RADIANS(H3717))),$L$3:$L$513)</f>
        <v>250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cm="1">
        <f t="array" ref="J3718">LOOKUP(1,1/FREQUENCY(0,SIN((RADIANS($M$3:$M$513-H3718))/2)^2+SIN((RADIANS($N$3:$N$513-I3718))/2)^2*COS(RADIANS($M$3:$M$513))*COS(RADIANS(H3718))),$L$3:$L$513)</f>
        <v>272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cm="1">
        <f t="array" ref="J3719">LOOKUP(1,1/FREQUENCY(0,SIN((RADIANS($M$3:$M$513-H3719))/2)^2+SIN((RADIANS($N$3:$N$513-I3719))/2)^2*COS(RADIANS($M$3:$M$513))*COS(RADIANS(H3719))),$L$3:$L$513)</f>
        <v>272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cm="1">
        <f t="array" ref="J3720">LOOKUP(1,1/FREQUENCY(0,SIN((RADIANS($M$3:$M$513-H3720))/2)^2+SIN((RADIANS($N$3:$N$513-I3720))/2)^2*COS(RADIANS($M$3:$M$513))*COS(RADIANS(H3720))),$L$3:$L$513)</f>
        <v>250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cm="1">
        <f t="array" ref="J3721">LOOKUP(1,1/FREQUENCY(0,SIN((RADIANS($M$3:$M$513-H3721))/2)^2+SIN((RADIANS($N$3:$N$513-I3721))/2)^2*COS(RADIANS($M$3:$M$513))*COS(RADIANS(H3721))),$L$3:$L$513)</f>
        <v>272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cm="1">
        <f t="array" ref="J3722">LOOKUP(1,1/FREQUENCY(0,SIN((RADIANS($M$3:$M$513-H3722))/2)^2+SIN((RADIANS($N$3:$N$513-I3722))/2)^2*COS(RADIANS($M$3:$M$513))*COS(RADIANS(H3722))),$L$3:$L$513)</f>
        <v>272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cm="1">
        <f t="array" ref="J3723">LOOKUP(1,1/FREQUENCY(0,SIN((RADIANS($M$3:$M$513-H3723))/2)^2+SIN((RADIANS($N$3:$N$513-I3723))/2)^2*COS(RADIANS($M$3:$M$513))*COS(RADIANS(H3723))),$L$3:$L$513)</f>
        <v>272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cm="1">
        <f t="array" ref="J3724">LOOKUP(1,1/FREQUENCY(0,SIN((RADIANS($M$3:$M$513-H3724))/2)^2+SIN((RADIANS($N$3:$N$513-I3724))/2)^2*COS(RADIANS($M$3:$M$513))*COS(RADIANS(H3724))),$L$3:$L$513)</f>
        <v>272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cm="1">
        <f t="array" ref="J3725">LOOKUP(1,1/FREQUENCY(0,SIN((RADIANS($M$3:$M$513-H3725))/2)^2+SIN((RADIANS($N$3:$N$513-I3725))/2)^2*COS(RADIANS($M$3:$M$513))*COS(RADIANS(H3725))),$L$3:$L$513)</f>
        <v>272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cm="1">
        <f t="array" ref="J3726">LOOKUP(1,1/FREQUENCY(0,SIN((RADIANS($M$3:$M$513-H3726))/2)^2+SIN((RADIANS($N$3:$N$513-I3726))/2)^2*COS(RADIANS($M$3:$M$513))*COS(RADIANS(H3726))),$L$3:$L$513)</f>
        <v>272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cm="1">
        <f t="array" ref="J3727">LOOKUP(1,1/FREQUENCY(0,SIN((RADIANS($M$3:$M$513-H3727))/2)^2+SIN((RADIANS($N$3:$N$513-I3727))/2)^2*COS(RADIANS($M$3:$M$513))*COS(RADIANS(H3727))),$L$3:$L$513)</f>
        <v>272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cm="1">
        <f t="array" ref="J3728">LOOKUP(1,1/FREQUENCY(0,SIN((RADIANS($M$3:$M$513-H3728))/2)^2+SIN((RADIANS($N$3:$N$513-I3728))/2)^2*COS(RADIANS($M$3:$M$513))*COS(RADIANS(H3728))),$L$3:$L$513)</f>
        <v>272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cm="1">
        <f t="array" ref="J3729">LOOKUP(1,1/FREQUENCY(0,SIN((RADIANS($M$3:$M$513-H3729))/2)^2+SIN((RADIANS($N$3:$N$513-I3729))/2)^2*COS(RADIANS($M$3:$M$513))*COS(RADIANS(H3729))),$L$3:$L$513)</f>
        <v>272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cm="1">
        <f t="array" ref="J3730">LOOKUP(1,1/FREQUENCY(0,SIN((RADIANS($M$3:$M$513-H3730))/2)^2+SIN((RADIANS($N$3:$N$513-I3730))/2)^2*COS(RADIANS($M$3:$M$513))*COS(RADIANS(H3730))),$L$3:$L$513)</f>
        <v>272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cm="1">
        <f t="array" ref="J3731">LOOKUP(1,1/FREQUENCY(0,SIN((RADIANS($M$3:$M$513-H3731))/2)^2+SIN((RADIANS($N$3:$N$513-I3731))/2)^2*COS(RADIANS($M$3:$M$513))*COS(RADIANS(H3731))),$L$3:$L$513)</f>
        <v>250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cm="1">
        <f t="array" ref="J3732">LOOKUP(1,1/FREQUENCY(0,SIN((RADIANS($M$3:$M$513-H3732))/2)^2+SIN((RADIANS($N$3:$N$513-I3732))/2)^2*COS(RADIANS($M$3:$M$513))*COS(RADIANS(H3732))),$L$3:$L$513)</f>
        <v>250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cm="1">
        <f t="array" ref="J3733">LOOKUP(1,1/FREQUENCY(0,SIN((RADIANS($M$3:$M$513-H3733))/2)^2+SIN((RADIANS($N$3:$N$513-I3733))/2)^2*COS(RADIANS($M$3:$M$513))*COS(RADIANS(H3733))),$L$3:$L$513)</f>
        <v>272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cm="1">
        <f t="array" ref="J3734">LOOKUP(1,1/FREQUENCY(0,SIN((RADIANS($M$3:$M$513-H3734))/2)^2+SIN((RADIANS($N$3:$N$513-I3734))/2)^2*COS(RADIANS($M$3:$M$513))*COS(RADIANS(H3734))),$L$3:$L$513)</f>
        <v>272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cm="1">
        <f t="array" ref="J3735">LOOKUP(1,1/FREQUENCY(0,SIN((RADIANS($M$3:$M$513-H3735))/2)^2+SIN((RADIANS($N$3:$N$513-I3735))/2)^2*COS(RADIANS($M$3:$M$513))*COS(RADIANS(H3735))),$L$3:$L$513)</f>
        <v>238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cm="1">
        <f t="array" ref="J3736">LOOKUP(1,1/FREQUENCY(0,SIN((RADIANS($M$3:$M$513-H3736))/2)^2+SIN((RADIANS($N$3:$N$513-I3736))/2)^2*COS(RADIANS($M$3:$M$513))*COS(RADIANS(H3736))),$L$3:$L$513)</f>
        <v>272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cm="1">
        <f t="array" ref="J3737">LOOKUP(1,1/FREQUENCY(0,SIN((RADIANS($M$3:$M$513-H3737))/2)^2+SIN((RADIANS($N$3:$N$513-I3737))/2)^2*COS(RADIANS($M$3:$M$513))*COS(RADIANS(H3737))),$L$3:$L$513)</f>
        <v>272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cm="1">
        <f t="array" ref="J3738">LOOKUP(1,1/FREQUENCY(0,SIN((RADIANS($M$3:$M$513-H3738))/2)^2+SIN((RADIANS($N$3:$N$513-I3738))/2)^2*COS(RADIANS($M$3:$M$513))*COS(RADIANS(H3738))),$L$3:$L$513)</f>
        <v>272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cm="1">
        <f t="array" ref="J3739">LOOKUP(1,1/FREQUENCY(0,SIN((RADIANS($M$3:$M$513-H3739))/2)^2+SIN((RADIANS($N$3:$N$513-I3739))/2)^2*COS(RADIANS($M$3:$M$513))*COS(RADIANS(H3739))),$L$3:$L$513)</f>
        <v>272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cm="1">
        <f t="array" ref="J3740">LOOKUP(1,1/FREQUENCY(0,SIN((RADIANS($M$3:$M$513-H3740))/2)^2+SIN((RADIANS($N$3:$N$513-I3740))/2)^2*COS(RADIANS($M$3:$M$513))*COS(RADIANS(H3740))),$L$3:$L$513)</f>
        <v>272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cm="1">
        <f t="array" ref="J3741">LOOKUP(1,1/FREQUENCY(0,SIN((RADIANS($M$3:$M$513-H3741))/2)^2+SIN((RADIANS($N$3:$N$513-I3741))/2)^2*COS(RADIANS($M$3:$M$513))*COS(RADIANS(H3741))),$L$3:$L$513)</f>
        <v>272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cm="1">
        <f t="array" ref="J3742">LOOKUP(1,1/FREQUENCY(0,SIN((RADIANS($M$3:$M$513-H3742))/2)^2+SIN((RADIANS($N$3:$N$513-I3742))/2)^2*COS(RADIANS($M$3:$M$513))*COS(RADIANS(H3742))),$L$3:$L$513)</f>
        <v>272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cm="1">
        <f t="array" ref="J3743">LOOKUP(1,1/FREQUENCY(0,SIN((RADIANS($M$3:$M$513-H3743))/2)^2+SIN((RADIANS($N$3:$N$513-I3743))/2)^2*COS(RADIANS($M$3:$M$513))*COS(RADIANS(H3743))),$L$3:$L$513)</f>
        <v>272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cm="1">
        <f t="array" ref="J3744">LOOKUP(1,1/FREQUENCY(0,SIN((RADIANS($M$3:$M$513-H3744))/2)^2+SIN((RADIANS($N$3:$N$513-I3744))/2)^2*COS(RADIANS($M$3:$M$513))*COS(RADIANS(H3744))),$L$3:$L$513)</f>
        <v>272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cm="1">
        <f t="array" ref="J3745">LOOKUP(1,1/FREQUENCY(0,SIN((RADIANS($M$3:$M$513-H3745))/2)^2+SIN((RADIANS($N$3:$N$513-I3745))/2)^2*COS(RADIANS($M$3:$M$513))*COS(RADIANS(H3745))),$L$3:$L$513)</f>
        <v>272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cm="1">
        <f t="array" ref="J3746">LOOKUP(1,1/FREQUENCY(0,SIN((RADIANS($M$3:$M$513-H3746))/2)^2+SIN((RADIANS($N$3:$N$513-I3746))/2)^2*COS(RADIANS($M$3:$M$513))*COS(RADIANS(H3746))),$L$3:$L$513)</f>
        <v>272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cm="1">
        <f t="array" ref="J3747">LOOKUP(1,1/FREQUENCY(0,SIN((RADIANS($M$3:$M$513-H3747))/2)^2+SIN((RADIANS($N$3:$N$513-I3747))/2)^2*COS(RADIANS($M$3:$M$513))*COS(RADIANS(H3747))),$L$3:$L$513)</f>
        <v>238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cm="1">
        <f t="array" ref="J3748">LOOKUP(1,1/FREQUENCY(0,SIN((RADIANS($M$3:$M$513-H3748))/2)^2+SIN((RADIANS($N$3:$N$513-I3748))/2)^2*COS(RADIANS($M$3:$M$513))*COS(RADIANS(H3748))),$L$3:$L$513)</f>
        <v>272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cm="1">
        <f t="array" ref="J3749">LOOKUP(1,1/FREQUENCY(0,SIN((RADIANS($M$3:$M$513-H3749))/2)^2+SIN((RADIANS($N$3:$N$513-I3749))/2)^2*COS(RADIANS($M$3:$M$513))*COS(RADIANS(H3749))),$L$3:$L$513)</f>
        <v>272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cm="1">
        <f t="array" ref="J3750">LOOKUP(1,1/FREQUENCY(0,SIN((RADIANS($M$3:$M$513-H3750))/2)^2+SIN((RADIANS($N$3:$N$513-I3750))/2)^2*COS(RADIANS($M$3:$M$513))*COS(RADIANS(H3750))),$L$3:$L$513)</f>
        <v>272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cm="1">
        <f t="array" ref="J3751">LOOKUP(1,1/FREQUENCY(0,SIN((RADIANS($M$3:$M$513-H3751))/2)^2+SIN((RADIANS($N$3:$N$513-I3751))/2)^2*COS(RADIANS($M$3:$M$513))*COS(RADIANS(H3751))),$L$3:$L$513)</f>
        <v>272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cm="1">
        <f t="array" ref="J3752">LOOKUP(1,1/FREQUENCY(0,SIN((RADIANS($M$3:$M$513-H3752))/2)^2+SIN((RADIANS($N$3:$N$513-I3752))/2)^2*COS(RADIANS($M$3:$M$513))*COS(RADIANS(H3752))),$L$3:$L$513)</f>
        <v>238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cm="1">
        <f t="array" ref="J3753">LOOKUP(1,1/FREQUENCY(0,SIN((RADIANS($M$3:$M$513-H3753))/2)^2+SIN((RADIANS($N$3:$N$513-I3753))/2)^2*COS(RADIANS($M$3:$M$513))*COS(RADIANS(H3753))),$L$3:$L$513)</f>
        <v>272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cm="1">
        <f t="array" ref="J3754">LOOKUP(1,1/FREQUENCY(0,SIN((RADIANS($M$3:$M$513-H3754))/2)^2+SIN((RADIANS($N$3:$N$513-I3754))/2)^2*COS(RADIANS($M$3:$M$513))*COS(RADIANS(H3754))),$L$3:$L$513)</f>
        <v>238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cm="1">
        <f t="array" ref="J3755">LOOKUP(1,1/FREQUENCY(0,SIN((RADIANS($M$3:$M$513-H3755))/2)^2+SIN((RADIANS($N$3:$N$513-I3755))/2)^2*COS(RADIANS($M$3:$M$513))*COS(RADIANS(H3755))),$L$3:$L$513)</f>
        <v>272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cm="1">
        <f t="array" ref="J3756">LOOKUP(1,1/FREQUENCY(0,SIN((RADIANS($M$3:$M$513-H3756))/2)^2+SIN((RADIANS($N$3:$N$513-I3756))/2)^2*COS(RADIANS($M$3:$M$513))*COS(RADIANS(H3756))),$L$3:$L$513)</f>
        <v>238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cm="1">
        <f t="array" ref="J3757">LOOKUP(1,1/FREQUENCY(0,SIN((RADIANS($M$3:$M$513-H3757))/2)^2+SIN((RADIANS($N$3:$N$513-I3757))/2)^2*COS(RADIANS($M$3:$M$513))*COS(RADIANS(H3757))),$L$3:$L$513)</f>
        <v>238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cm="1">
        <f t="array" ref="J3758">LOOKUP(1,1/FREQUENCY(0,SIN((RADIANS($M$3:$M$513-H3758))/2)^2+SIN((RADIANS($N$3:$N$513-I3758))/2)^2*COS(RADIANS($M$3:$M$513))*COS(RADIANS(H3758))),$L$3:$L$513)</f>
        <v>272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cm="1">
        <f t="array" ref="J3759">LOOKUP(1,1/FREQUENCY(0,SIN((RADIANS($M$3:$M$513-H3759))/2)^2+SIN((RADIANS($N$3:$N$513-I3759))/2)^2*COS(RADIANS($M$3:$M$513))*COS(RADIANS(H3759))),$L$3:$L$513)</f>
        <v>238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cm="1">
        <f t="array" ref="J3760">LOOKUP(1,1/FREQUENCY(0,SIN((RADIANS($M$3:$M$513-H3760))/2)^2+SIN((RADIANS($N$3:$N$513-I3760))/2)^2*COS(RADIANS($M$3:$M$513))*COS(RADIANS(H3760))),$L$3:$L$513)</f>
        <v>272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cm="1">
        <f t="array" ref="J3761">LOOKUP(1,1/FREQUENCY(0,SIN((RADIANS($M$3:$M$513-H3761))/2)^2+SIN((RADIANS($N$3:$N$513-I3761))/2)^2*COS(RADIANS($M$3:$M$513))*COS(RADIANS(H3761))),$L$3:$L$513)</f>
        <v>272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cm="1">
        <f t="array" ref="J3762">LOOKUP(1,1/FREQUENCY(0,SIN((RADIANS($M$3:$M$513-H3762))/2)^2+SIN((RADIANS($N$3:$N$513-I3762))/2)^2*COS(RADIANS($M$3:$M$513))*COS(RADIANS(H3762))),$L$3:$L$513)</f>
        <v>272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cm="1">
        <f t="array" ref="J3763">LOOKUP(1,1/FREQUENCY(0,SIN((RADIANS($M$3:$M$513-H3763))/2)^2+SIN((RADIANS($N$3:$N$513-I3763))/2)^2*COS(RADIANS($M$3:$M$513))*COS(RADIANS(H3763))),$L$3:$L$513)</f>
        <v>238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cm="1">
        <f t="array" ref="J3764">LOOKUP(1,1/FREQUENCY(0,SIN((RADIANS($M$3:$M$513-H3764))/2)^2+SIN((RADIANS($N$3:$N$513-I3764))/2)^2*COS(RADIANS($M$3:$M$513))*COS(RADIANS(H3764))),$L$3:$L$513)</f>
        <v>238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cm="1">
        <f t="array" ref="J3765">LOOKUP(1,1/FREQUENCY(0,SIN((RADIANS($M$3:$M$513-H3765))/2)^2+SIN((RADIANS($N$3:$N$513-I3765))/2)^2*COS(RADIANS($M$3:$M$513))*COS(RADIANS(H3765))),$L$3:$L$513)</f>
        <v>238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cm="1">
        <f t="array" ref="J3766">LOOKUP(1,1/FREQUENCY(0,SIN((RADIANS($M$3:$M$513-H3766))/2)^2+SIN((RADIANS($N$3:$N$513-I3766))/2)^2*COS(RADIANS($M$3:$M$513))*COS(RADIANS(H3766))),$L$3:$L$513)</f>
        <v>238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cm="1">
        <f t="array" ref="J3767">LOOKUP(1,1/FREQUENCY(0,SIN((RADIANS($M$3:$M$513-H3767))/2)^2+SIN((RADIANS($N$3:$N$513-I3767))/2)^2*COS(RADIANS($M$3:$M$513))*COS(RADIANS(H3767))),$L$3:$L$513)</f>
        <v>238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cm="1">
        <f t="array" ref="J3768">LOOKUP(1,1/FREQUENCY(0,SIN((RADIANS($M$3:$M$513-H3768))/2)^2+SIN((RADIANS($N$3:$N$513-I3768))/2)^2*COS(RADIANS($M$3:$M$513))*COS(RADIANS(H3768))),$L$3:$L$513)</f>
        <v>238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cm="1">
        <f t="array" ref="J3769">LOOKUP(1,1/FREQUENCY(0,SIN((RADIANS($M$3:$M$513-H3769))/2)^2+SIN((RADIANS($N$3:$N$513-I3769))/2)^2*COS(RADIANS($M$3:$M$513))*COS(RADIANS(H3769))),$L$3:$L$513)</f>
        <v>238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cm="1">
        <f t="array" ref="J3770">LOOKUP(1,1/FREQUENCY(0,SIN((RADIANS($M$3:$M$513-H3770))/2)^2+SIN((RADIANS($N$3:$N$513-I3770))/2)^2*COS(RADIANS($M$3:$M$513))*COS(RADIANS(H3770))),$L$3:$L$513)</f>
        <v>238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cm="1">
        <f t="array" ref="J3771">LOOKUP(1,1/FREQUENCY(0,SIN((RADIANS($M$3:$M$513-H3771))/2)^2+SIN((RADIANS($N$3:$N$513-I3771))/2)^2*COS(RADIANS($M$3:$M$513))*COS(RADIANS(H3771))),$L$3:$L$513)</f>
        <v>238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cm="1">
        <f t="array" ref="J3772">LOOKUP(1,1/FREQUENCY(0,SIN((RADIANS($M$3:$M$513-H3772))/2)^2+SIN((RADIANS($N$3:$N$513-I3772))/2)^2*COS(RADIANS($M$3:$M$513))*COS(RADIANS(H3772))),$L$3:$L$513)</f>
        <v>238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cm="1">
        <f t="array" ref="J3773">LOOKUP(1,1/FREQUENCY(0,SIN((RADIANS($M$3:$M$513-H3773))/2)^2+SIN((RADIANS($N$3:$N$513-I3773))/2)^2*COS(RADIANS($M$3:$M$513))*COS(RADIANS(H3773))),$L$3:$L$513)</f>
        <v>238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cm="1">
        <f t="array" ref="J3774">LOOKUP(1,1/FREQUENCY(0,SIN((RADIANS($M$3:$M$513-H3774))/2)^2+SIN((RADIANS($N$3:$N$513-I3774))/2)^2*COS(RADIANS($M$3:$M$513))*COS(RADIANS(H3774))),$L$3:$L$513)</f>
        <v>238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cm="1">
        <f t="array" ref="J3775">LOOKUP(1,1/FREQUENCY(0,SIN((RADIANS($M$3:$M$513-H3775))/2)^2+SIN((RADIANS($N$3:$N$513-I3775))/2)^2*COS(RADIANS($M$3:$M$513))*COS(RADIANS(H3775))),$L$3:$L$513)</f>
        <v>238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cm="1">
        <f t="array" ref="J3776">LOOKUP(1,1/FREQUENCY(0,SIN((RADIANS($M$3:$M$513-H3776))/2)^2+SIN((RADIANS($N$3:$N$513-I3776))/2)^2*COS(RADIANS($M$3:$M$513))*COS(RADIANS(H3776))),$L$3:$L$513)</f>
        <v>238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cm="1">
        <f t="array" ref="J3777">LOOKUP(1,1/FREQUENCY(0,SIN((RADIANS($M$3:$M$513-H3777))/2)^2+SIN((RADIANS($N$3:$N$513-I3777))/2)^2*COS(RADIANS($M$3:$M$513))*COS(RADIANS(H3777))),$L$3:$L$513)</f>
        <v>238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cm="1">
        <f t="array" ref="J3778">LOOKUP(1,1/FREQUENCY(0,SIN((RADIANS($M$3:$M$513-H3778))/2)^2+SIN((RADIANS($N$3:$N$513-I3778))/2)^2*COS(RADIANS($M$3:$M$513))*COS(RADIANS(H3778))),$L$3:$L$513)</f>
        <v>238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cm="1">
        <f t="array" ref="J3779">LOOKUP(1,1/FREQUENCY(0,SIN((RADIANS($M$3:$M$513-H3779))/2)^2+SIN((RADIANS($N$3:$N$513-I3779))/2)^2*COS(RADIANS($M$3:$M$513))*COS(RADIANS(H3779))),$L$3:$L$513)</f>
        <v>238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cm="1">
        <f t="array" ref="J3780">LOOKUP(1,1/FREQUENCY(0,SIN((RADIANS($M$3:$M$513-H3780))/2)^2+SIN((RADIANS($N$3:$N$513-I3780))/2)^2*COS(RADIANS($M$3:$M$513))*COS(RADIANS(H3780))),$L$3:$L$513)</f>
        <v>238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cm="1">
        <f t="array" ref="J3781">LOOKUP(1,1/FREQUENCY(0,SIN((RADIANS($M$3:$M$513-H3781))/2)^2+SIN((RADIANS($N$3:$N$513-I3781))/2)^2*COS(RADIANS($M$3:$M$513))*COS(RADIANS(H3781))),$L$3:$L$513)</f>
        <v>238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cm="1">
        <f t="array" ref="J3782">LOOKUP(1,1/FREQUENCY(0,SIN((RADIANS($M$3:$M$513-H3782))/2)^2+SIN((RADIANS($N$3:$N$513-I3782))/2)^2*COS(RADIANS($M$3:$M$513))*COS(RADIANS(H3782))),$L$3:$L$513)</f>
        <v>238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cm="1">
        <f t="array" ref="J3783">LOOKUP(1,1/FREQUENCY(0,SIN((RADIANS($M$3:$M$513-H3783))/2)^2+SIN((RADIANS($N$3:$N$513-I3783))/2)^2*COS(RADIANS($M$3:$M$513))*COS(RADIANS(H3783))),$L$3:$L$513)</f>
        <v>238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cm="1">
        <f t="array" ref="J3784">LOOKUP(1,1/FREQUENCY(0,SIN((RADIANS($M$3:$M$513-H3784))/2)^2+SIN((RADIANS($N$3:$N$513-I3784))/2)^2*COS(RADIANS($M$3:$M$513))*COS(RADIANS(H3784))),$L$3:$L$513)</f>
        <v>238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cm="1">
        <f t="array" ref="J3785">LOOKUP(1,1/FREQUENCY(0,SIN((RADIANS($M$3:$M$513-H3785))/2)^2+SIN((RADIANS($N$3:$N$513-I3785))/2)^2*COS(RADIANS($M$3:$M$513))*COS(RADIANS(H3785))),$L$3:$L$513)</f>
        <v>238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cm="1">
        <f t="array" ref="J3786">LOOKUP(1,1/FREQUENCY(0,SIN((RADIANS($M$3:$M$513-H3786))/2)^2+SIN((RADIANS($N$3:$N$513-I3786))/2)^2*COS(RADIANS($M$3:$M$513))*COS(RADIANS(H3786))),$L$3:$L$513)</f>
        <v>238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cm="1">
        <f t="array" ref="J3787">LOOKUP(1,1/FREQUENCY(0,SIN((RADIANS($M$3:$M$513-H3787))/2)^2+SIN((RADIANS($N$3:$N$513-I3787))/2)^2*COS(RADIANS($M$3:$M$513))*COS(RADIANS(H3787))),$L$3:$L$513)</f>
        <v>238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cm="1">
        <f t="array" ref="J3788">LOOKUP(1,1/FREQUENCY(0,SIN((RADIANS($M$3:$M$513-H3788))/2)^2+SIN((RADIANS($N$3:$N$513-I3788))/2)^2*COS(RADIANS($M$3:$M$513))*COS(RADIANS(H3788))),$L$3:$L$513)</f>
        <v>238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cm="1">
        <f t="array" ref="J3789">LOOKUP(1,1/FREQUENCY(0,SIN((RADIANS($M$3:$M$513-H3789))/2)^2+SIN((RADIANS($N$3:$N$513-I3789))/2)^2*COS(RADIANS($M$3:$M$513))*COS(RADIANS(H3789))),$L$3:$L$513)</f>
        <v>238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cm="1">
        <f t="array" ref="J3790">LOOKUP(1,1/FREQUENCY(0,SIN((RADIANS($M$3:$M$513-H3790))/2)^2+SIN((RADIANS($N$3:$N$513-I3790))/2)^2*COS(RADIANS($M$3:$M$513))*COS(RADIANS(H3790))),$L$3:$L$513)</f>
        <v>238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cm="1">
        <f t="array" ref="J3791">LOOKUP(1,1/FREQUENCY(0,SIN((RADIANS($M$3:$M$513-H3791))/2)^2+SIN((RADIANS($N$3:$N$513-I3791))/2)^2*COS(RADIANS($M$3:$M$513))*COS(RADIANS(H3791))),$L$3:$L$513)</f>
        <v>238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cm="1">
        <f t="array" ref="J3792">LOOKUP(1,1/FREQUENCY(0,SIN((RADIANS($M$3:$M$513-H3792))/2)^2+SIN((RADIANS($N$3:$N$513-I3792))/2)^2*COS(RADIANS($M$3:$M$513))*COS(RADIANS(H3792))),$L$3:$L$513)</f>
        <v>238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cm="1">
        <f t="array" ref="J3793">LOOKUP(1,1/FREQUENCY(0,SIN((RADIANS($M$3:$M$513-H3793))/2)^2+SIN((RADIANS($N$3:$N$513-I3793))/2)^2*COS(RADIANS($M$3:$M$513))*COS(RADIANS(H3793))),$L$3:$L$513)</f>
        <v>238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cm="1">
        <f t="array" ref="J3794">LOOKUP(1,1/FREQUENCY(0,SIN((RADIANS($M$3:$M$513-H3794))/2)^2+SIN((RADIANS($N$3:$N$513-I3794))/2)^2*COS(RADIANS($M$3:$M$513))*COS(RADIANS(H3794))),$L$3:$L$513)</f>
        <v>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cm="1">
        <f t="array" ref="J3795">LOOKUP(1,1/FREQUENCY(0,SIN((RADIANS($M$3:$M$513-H3795))/2)^2+SIN((RADIANS($N$3:$N$513-I3795))/2)^2*COS(RADIANS($M$3:$M$513))*COS(RADIANS(H3795))),$L$3:$L$513)</f>
        <v>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cm="1">
        <f t="array" ref="J3796">LOOKUP(1,1/FREQUENCY(0,SIN((RADIANS($M$3:$M$513-H3796))/2)^2+SIN((RADIANS($N$3:$N$513-I3796))/2)^2*COS(RADIANS($M$3:$M$513))*COS(RADIANS(H3796))),$L$3:$L$513)</f>
        <v>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cm="1">
        <f t="array" ref="J3797">LOOKUP(1,1/FREQUENCY(0,SIN((RADIANS($M$3:$M$513-H3797))/2)^2+SIN((RADIANS($N$3:$N$513-I3797))/2)^2*COS(RADIANS($M$3:$M$513))*COS(RADIANS(H3797))),$L$3:$L$513)</f>
        <v>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cm="1">
        <f t="array" ref="J3798">LOOKUP(1,1/FREQUENCY(0,SIN((RADIANS($M$3:$M$513-H3798))/2)^2+SIN((RADIANS($N$3:$N$513-I3798))/2)^2*COS(RADIANS($M$3:$M$513))*COS(RADIANS(H3798))),$L$3:$L$513)</f>
        <v>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cm="1">
        <f t="array" ref="J3799">LOOKUP(1,1/FREQUENCY(0,SIN((RADIANS($M$3:$M$513-H3799))/2)^2+SIN((RADIANS($N$3:$N$513-I3799))/2)^2*COS(RADIANS($M$3:$M$513))*COS(RADIANS(H3799))),$L$3:$L$513)</f>
        <v>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cm="1">
        <f t="array" ref="J3800">LOOKUP(1,1/FREQUENCY(0,SIN((RADIANS($M$3:$M$513-H3800))/2)^2+SIN((RADIANS($N$3:$N$513-I3800))/2)^2*COS(RADIANS($M$3:$M$513))*COS(RADIANS(H3800))),$L$3:$L$513)</f>
        <v>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cm="1">
        <f t="array" ref="J3801">LOOKUP(1,1/FREQUENCY(0,SIN((RADIANS($M$3:$M$513-H3801))/2)^2+SIN((RADIANS($N$3:$N$513-I3801))/2)^2*COS(RADIANS($M$3:$M$513))*COS(RADIANS(H3801))),$L$3:$L$513)</f>
        <v>264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cm="1">
        <f t="array" ref="J3802">LOOKUP(1,1/FREQUENCY(0,SIN((RADIANS($M$3:$M$513-H3802))/2)^2+SIN((RADIANS($N$3:$N$513-I3802))/2)^2*COS(RADIANS($M$3:$M$513))*COS(RADIANS(H3802))),$L$3:$L$513)</f>
        <v>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cm="1">
        <f t="array" ref="J3803">LOOKUP(1,1/FREQUENCY(0,SIN((RADIANS($M$3:$M$513-H3803))/2)^2+SIN((RADIANS($N$3:$N$513-I3803))/2)^2*COS(RADIANS($M$3:$M$513))*COS(RADIANS(H3803))),$L$3:$L$513)</f>
        <v>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cm="1">
        <f t="array" ref="J3804">LOOKUP(1,1/FREQUENCY(0,SIN((RADIANS($M$3:$M$513-H3804))/2)^2+SIN((RADIANS($N$3:$N$513-I3804))/2)^2*COS(RADIANS($M$3:$M$513))*COS(RADIANS(H3804))),$L$3:$L$513)</f>
        <v>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cm="1">
        <f t="array" ref="J3805">LOOKUP(1,1/FREQUENCY(0,SIN((RADIANS($M$3:$M$513-H3805))/2)^2+SIN((RADIANS($N$3:$N$513-I3805))/2)^2*COS(RADIANS($M$3:$M$513))*COS(RADIANS(H3805))),$L$3:$L$513)</f>
        <v>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cm="1">
        <f t="array" ref="J3806">LOOKUP(1,1/FREQUENCY(0,SIN((RADIANS($M$3:$M$513-H3806))/2)^2+SIN((RADIANS($N$3:$N$513-I3806))/2)^2*COS(RADIANS($M$3:$M$513))*COS(RADIANS(H3806))),$L$3:$L$513)</f>
        <v>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cm="1">
        <f t="array" ref="J3807">LOOKUP(1,1/FREQUENCY(0,SIN((RADIANS($M$3:$M$513-H3807))/2)^2+SIN((RADIANS($N$3:$N$513-I3807))/2)^2*COS(RADIANS($M$3:$M$513))*COS(RADIANS(H3807))),$L$3:$L$513)</f>
        <v>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cm="1">
        <f t="array" ref="J3808">LOOKUP(1,1/FREQUENCY(0,SIN((RADIANS($M$3:$M$513-H3808))/2)^2+SIN((RADIANS($N$3:$N$513-I3808))/2)^2*COS(RADIANS($M$3:$M$513))*COS(RADIANS(H3808))),$L$3:$L$513)</f>
        <v>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cm="1">
        <f t="array" ref="J3809">LOOKUP(1,1/FREQUENCY(0,SIN((RADIANS($M$3:$M$513-H3809))/2)^2+SIN((RADIANS($N$3:$N$513-I3809))/2)^2*COS(RADIANS($M$3:$M$513))*COS(RADIANS(H3809))),$L$3:$L$513)</f>
        <v>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cm="1">
        <f t="array" ref="J3810">LOOKUP(1,1/FREQUENCY(0,SIN((RADIANS($M$3:$M$513-H3810))/2)^2+SIN((RADIANS($N$3:$N$513-I3810))/2)^2*COS(RADIANS($M$3:$M$513))*COS(RADIANS(H3810))),$L$3:$L$513)</f>
        <v>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cm="1">
        <f t="array" ref="J3811">LOOKUP(1,1/FREQUENCY(0,SIN((RADIANS($M$3:$M$513-H3811))/2)^2+SIN((RADIANS($N$3:$N$513-I3811))/2)^2*COS(RADIANS($M$3:$M$513))*COS(RADIANS(H3811))),$L$3:$L$513)</f>
        <v>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cm="1">
        <f t="array" ref="J3812">LOOKUP(1,1/FREQUENCY(0,SIN((RADIANS($M$3:$M$513-H3812))/2)^2+SIN((RADIANS($N$3:$N$513-I3812))/2)^2*COS(RADIANS($M$3:$M$513))*COS(RADIANS(H3812))),$L$3:$L$513)</f>
        <v>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cm="1">
        <f t="array" ref="J3813">LOOKUP(1,1/FREQUENCY(0,SIN((RADIANS($M$3:$M$513-H3813))/2)^2+SIN((RADIANS($N$3:$N$513-I3813))/2)^2*COS(RADIANS($M$3:$M$513))*COS(RADIANS(H3813))),$L$3:$L$513)</f>
        <v>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cm="1">
        <f t="array" ref="J3814">LOOKUP(1,1/FREQUENCY(0,SIN((RADIANS($M$3:$M$513-H3814))/2)^2+SIN((RADIANS($N$3:$N$513-I3814))/2)^2*COS(RADIANS($M$3:$M$513))*COS(RADIANS(H3814))),$L$3:$L$513)</f>
        <v>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cm="1">
        <f t="array" ref="J3815">LOOKUP(1,1/FREQUENCY(0,SIN((RADIANS($M$3:$M$513-H3815))/2)^2+SIN((RADIANS($N$3:$N$513-I3815))/2)^2*COS(RADIANS($M$3:$M$513))*COS(RADIANS(H3815))),$L$3:$L$513)</f>
        <v>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cm="1">
        <f t="array" ref="J3816">LOOKUP(1,1/FREQUENCY(0,SIN((RADIANS($M$3:$M$513-H3816))/2)^2+SIN((RADIANS($N$3:$N$513-I3816))/2)^2*COS(RADIANS($M$3:$M$513))*COS(RADIANS(H3816))),$L$3:$L$513)</f>
        <v>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cm="1">
        <f t="array" ref="J3817">LOOKUP(1,1/FREQUENCY(0,SIN((RADIANS($M$3:$M$513-H3817))/2)^2+SIN((RADIANS($N$3:$N$513-I3817))/2)^2*COS(RADIANS($M$3:$M$513))*COS(RADIANS(H3817))),$L$3:$L$513)</f>
        <v>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cm="1">
        <f t="array" ref="J3818">LOOKUP(1,1/FREQUENCY(0,SIN((RADIANS($M$3:$M$513-H3818))/2)^2+SIN((RADIANS($N$3:$N$513-I3818))/2)^2*COS(RADIANS($M$3:$M$513))*COS(RADIANS(H3818))),$L$3:$L$513)</f>
        <v>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cm="1">
        <f t="array" ref="J3819">LOOKUP(1,1/FREQUENCY(0,SIN((RADIANS($M$3:$M$513-H3819))/2)^2+SIN((RADIANS($N$3:$N$513-I3819))/2)^2*COS(RADIANS($M$3:$M$513))*COS(RADIANS(H3819))),$L$3:$L$513)</f>
        <v>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cm="1">
        <f t="array" ref="J3820">LOOKUP(1,1/FREQUENCY(0,SIN((RADIANS($M$3:$M$513-H3820))/2)^2+SIN((RADIANS($N$3:$N$513-I3820))/2)^2*COS(RADIANS($M$3:$M$513))*COS(RADIANS(H3820))),$L$3:$L$513)</f>
        <v>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cm="1">
        <f t="array" ref="J3821">LOOKUP(1,1/FREQUENCY(0,SIN((RADIANS($M$3:$M$513-H3821))/2)^2+SIN((RADIANS($N$3:$N$513-I3821))/2)^2*COS(RADIANS($M$3:$M$513))*COS(RADIANS(H3821))),$L$3:$L$513)</f>
        <v>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cm="1">
        <f t="array" ref="J3822">LOOKUP(1,1/FREQUENCY(0,SIN((RADIANS($M$3:$M$513-H3822))/2)^2+SIN((RADIANS($N$3:$N$513-I3822))/2)^2*COS(RADIANS($M$3:$M$513))*COS(RADIANS(H3822))),$L$3:$L$513)</f>
        <v>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cm="1">
        <f t="array" ref="J3823">LOOKUP(1,1/FREQUENCY(0,SIN((RADIANS($M$3:$M$513-H3823))/2)^2+SIN((RADIANS($N$3:$N$513-I3823))/2)^2*COS(RADIANS($M$3:$M$513))*COS(RADIANS(H3823))),$L$3:$L$513)</f>
        <v>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cm="1">
        <f t="array" ref="J3824">LOOKUP(1,1/FREQUENCY(0,SIN((RADIANS($M$3:$M$513-H3824))/2)^2+SIN((RADIANS($N$3:$N$513-I3824))/2)^2*COS(RADIANS($M$3:$M$513))*COS(RADIANS(H3824))),$L$3:$L$513)</f>
        <v>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cm="1">
        <f t="array" ref="J3825">LOOKUP(1,1/FREQUENCY(0,SIN((RADIANS($M$3:$M$513-H3825))/2)^2+SIN((RADIANS($N$3:$N$513-I3825))/2)^2*COS(RADIANS($M$3:$M$513))*COS(RADIANS(H3825))),$L$3:$L$513)</f>
        <v>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cm="1">
        <f t="array" ref="J3826">LOOKUP(1,1/FREQUENCY(0,SIN((RADIANS($M$3:$M$513-H3826))/2)^2+SIN((RADIANS($N$3:$N$513-I3826))/2)^2*COS(RADIANS($M$3:$M$513))*COS(RADIANS(H3826))),$L$3:$L$513)</f>
        <v>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cm="1">
        <f t="array" ref="J3827">LOOKUP(1,1/FREQUENCY(0,SIN((RADIANS($M$3:$M$513-H3827))/2)^2+SIN((RADIANS($N$3:$N$513-I3827))/2)^2*COS(RADIANS($M$3:$M$513))*COS(RADIANS(H3827))),$L$3:$L$513)</f>
        <v>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cm="1">
        <f t="array" ref="J3828">LOOKUP(1,1/FREQUENCY(0,SIN((RADIANS($M$3:$M$513-H3828))/2)^2+SIN((RADIANS($N$3:$N$513-I3828))/2)^2*COS(RADIANS($M$3:$M$513))*COS(RADIANS(H3828))),$L$3:$L$513)</f>
        <v>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cm="1">
        <f t="array" ref="J3829">LOOKUP(1,1/FREQUENCY(0,SIN((RADIANS($M$3:$M$513-H3829))/2)^2+SIN((RADIANS($N$3:$N$513-I3829))/2)^2*COS(RADIANS($M$3:$M$513))*COS(RADIANS(H3829))),$L$3:$L$513)</f>
        <v>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cm="1">
        <f t="array" ref="J3830">LOOKUP(1,1/FREQUENCY(0,SIN((RADIANS($M$3:$M$513-H3830))/2)^2+SIN((RADIANS($N$3:$N$513-I3830))/2)^2*COS(RADIANS($M$3:$M$513))*COS(RADIANS(H3830))),$L$3:$L$513)</f>
        <v>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cm="1">
        <f t="array" ref="J3831">LOOKUP(1,1/FREQUENCY(0,SIN((RADIANS($M$3:$M$513-H3831))/2)^2+SIN((RADIANS($N$3:$N$513-I3831))/2)^2*COS(RADIANS($M$3:$M$513))*COS(RADIANS(H3831))),$L$3:$L$513)</f>
        <v>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cm="1">
        <f t="array" ref="J3832">LOOKUP(1,1/FREQUENCY(0,SIN((RADIANS($M$3:$M$513-H3832))/2)^2+SIN((RADIANS($N$3:$N$513-I3832))/2)^2*COS(RADIANS($M$3:$M$513))*COS(RADIANS(H3832))),$L$3:$L$513)</f>
        <v>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cm="1">
        <f t="array" ref="J3833">LOOKUP(1,1/FREQUENCY(0,SIN((RADIANS($M$3:$M$513-H3833))/2)^2+SIN((RADIANS($N$3:$N$513-I3833))/2)^2*COS(RADIANS($M$3:$M$513))*COS(RADIANS(H3833))),$L$3:$L$513)</f>
        <v>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cm="1">
        <f t="array" ref="J3834">LOOKUP(1,1/FREQUENCY(0,SIN((RADIANS($M$3:$M$513-H3834))/2)^2+SIN((RADIANS($N$3:$N$513-I3834))/2)^2*COS(RADIANS($M$3:$M$513))*COS(RADIANS(H3834))),$L$3:$L$513)</f>
        <v>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cm="1">
        <f t="array" ref="J3835">LOOKUP(1,1/FREQUENCY(0,SIN((RADIANS($M$3:$M$513-H3835))/2)^2+SIN((RADIANS($N$3:$N$513-I3835))/2)^2*COS(RADIANS($M$3:$M$513))*COS(RADIANS(H3835))),$L$3:$L$513)</f>
        <v>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cm="1">
        <f t="array" ref="J3836">LOOKUP(1,1/FREQUENCY(0,SIN((RADIANS($M$3:$M$513-H3836))/2)^2+SIN((RADIANS($N$3:$N$513-I3836))/2)^2*COS(RADIANS($M$3:$M$513))*COS(RADIANS(H3836))),$L$3:$L$513)</f>
        <v>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cm="1">
        <f t="array" ref="J3837">LOOKUP(1,1/FREQUENCY(0,SIN((RADIANS($M$3:$M$513-H3837))/2)^2+SIN((RADIANS($N$3:$N$513-I3837))/2)^2*COS(RADIANS($M$3:$M$513))*COS(RADIANS(H3837))),$L$3:$L$513)</f>
        <v>272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cm="1">
        <f t="array" ref="J3838">LOOKUP(1,1/FREQUENCY(0,SIN((RADIANS($M$3:$M$513-H3838))/2)^2+SIN((RADIANS($N$3:$N$513-I3838))/2)^2*COS(RADIANS($M$3:$M$513))*COS(RADIANS(H3838))),$L$3:$L$513)</f>
        <v>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cm="1">
        <f t="array" ref="J3839">LOOKUP(1,1/FREQUENCY(0,SIN((RADIANS($M$3:$M$513-H3839))/2)^2+SIN((RADIANS($N$3:$N$513-I3839))/2)^2*COS(RADIANS($M$3:$M$513))*COS(RADIANS(H3839))),$L$3:$L$513)</f>
        <v>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cm="1">
        <f t="array" ref="J3840">LOOKUP(1,1/FREQUENCY(0,SIN((RADIANS($M$3:$M$513-H3840))/2)^2+SIN((RADIANS($N$3:$N$513-I3840))/2)^2*COS(RADIANS($M$3:$M$513))*COS(RADIANS(H3840))),$L$3:$L$513)</f>
        <v>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cm="1">
        <f t="array" ref="J3841">LOOKUP(1,1/FREQUENCY(0,SIN((RADIANS($M$3:$M$513-H3841))/2)^2+SIN((RADIANS($N$3:$N$513-I3841))/2)^2*COS(RADIANS($M$3:$M$513))*COS(RADIANS(H3841))),$L$3:$L$513)</f>
        <v>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cm="1">
        <f t="array" ref="J3842">LOOKUP(1,1/FREQUENCY(0,SIN((RADIANS($M$3:$M$513-H3842))/2)^2+SIN((RADIANS($N$3:$N$513-I3842))/2)^2*COS(RADIANS($M$3:$M$513))*COS(RADIANS(H3842))),$L$3:$L$513)</f>
        <v>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cm="1">
        <f t="array" ref="J3843">LOOKUP(1,1/FREQUENCY(0,SIN((RADIANS($M$3:$M$513-H3843))/2)^2+SIN((RADIANS($N$3:$N$513-I3843))/2)^2*COS(RADIANS($M$3:$M$513))*COS(RADIANS(H3843))),$L$3:$L$513)</f>
        <v>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cm="1">
        <f t="array" ref="J3844">LOOKUP(1,1/FREQUENCY(0,SIN((RADIANS($M$3:$M$513-H3844))/2)^2+SIN((RADIANS($N$3:$N$513-I3844))/2)^2*COS(RADIANS($M$3:$M$513))*COS(RADIANS(H3844))),$L$3:$L$513)</f>
        <v>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cm="1">
        <f t="array" ref="J3845">LOOKUP(1,1/FREQUENCY(0,SIN((RADIANS($M$3:$M$513-H3845))/2)^2+SIN((RADIANS($N$3:$N$513-I3845))/2)^2*COS(RADIANS($M$3:$M$513))*COS(RADIANS(H3845))),$L$3:$L$513)</f>
        <v>272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cm="1">
        <f t="array" ref="J3846">LOOKUP(1,1/FREQUENCY(0,SIN((RADIANS($M$3:$M$513-H3846))/2)^2+SIN((RADIANS($N$3:$N$513-I3846))/2)^2*COS(RADIANS($M$3:$M$513))*COS(RADIANS(H3846))),$L$3:$L$513)</f>
        <v>272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cm="1">
        <f t="array" ref="J3847">LOOKUP(1,1/FREQUENCY(0,SIN((RADIANS($M$3:$M$513-H3847))/2)^2+SIN((RADIANS($N$3:$N$513-I3847))/2)^2*COS(RADIANS($M$3:$M$513))*COS(RADIANS(H3847))),$L$3:$L$513)</f>
        <v>272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cm="1">
        <f t="array" ref="J3848">LOOKUP(1,1/FREQUENCY(0,SIN((RADIANS($M$3:$M$513-H3848))/2)^2+SIN((RADIANS($N$3:$N$513-I3848))/2)^2*COS(RADIANS($M$3:$M$513))*COS(RADIANS(H3848))),$L$3:$L$513)</f>
        <v>272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cm="1">
        <f t="array" ref="J3849">LOOKUP(1,1/FREQUENCY(0,SIN((RADIANS($M$3:$M$513-H3849))/2)^2+SIN((RADIANS($N$3:$N$513-I3849))/2)^2*COS(RADIANS($M$3:$M$513))*COS(RADIANS(H3849))),$L$3:$L$513)</f>
        <v>238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cm="1">
        <f t="array" ref="J3850">LOOKUP(1,1/FREQUENCY(0,SIN((RADIANS($M$3:$M$513-H3850))/2)^2+SIN((RADIANS($N$3:$N$513-I3850))/2)^2*COS(RADIANS($M$3:$M$513))*COS(RADIANS(H3850))),$L$3:$L$513)</f>
        <v>238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cm="1">
        <f t="array" ref="J3851">LOOKUP(1,1/FREQUENCY(0,SIN((RADIANS($M$3:$M$513-H3851))/2)^2+SIN((RADIANS($N$3:$N$513-I3851))/2)^2*COS(RADIANS($M$3:$M$513))*COS(RADIANS(H3851))),$L$3:$L$513)</f>
        <v>272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cm="1">
        <f t="array" ref="J3852">LOOKUP(1,1/FREQUENCY(0,SIN((RADIANS($M$3:$M$513-H3852))/2)^2+SIN((RADIANS($N$3:$N$513-I3852))/2)^2*COS(RADIANS($M$3:$M$513))*COS(RADIANS(H3852))),$L$3:$L$513)</f>
        <v>238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cm="1">
        <f t="array" ref="J3853">LOOKUP(1,1/FREQUENCY(0,SIN((RADIANS($M$3:$M$513-H3853))/2)^2+SIN((RADIANS($N$3:$N$513-I3853))/2)^2*COS(RADIANS($M$3:$M$513))*COS(RADIANS(H3853))),$L$3:$L$513)</f>
        <v>238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cm="1">
        <f t="array" ref="J3854">LOOKUP(1,1/FREQUENCY(0,SIN((RADIANS($M$3:$M$513-H3854))/2)^2+SIN((RADIANS($N$3:$N$513-I3854))/2)^2*COS(RADIANS($M$3:$M$513))*COS(RADIANS(H3854))),$L$3:$L$513)</f>
        <v>238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cm="1">
        <f t="array" ref="J3855">LOOKUP(1,1/FREQUENCY(0,SIN((RADIANS($M$3:$M$513-H3855))/2)^2+SIN((RADIANS($N$3:$N$513-I3855))/2)^2*COS(RADIANS($M$3:$M$513))*COS(RADIANS(H3855))),$L$3:$L$513)</f>
        <v>238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cm="1">
        <f t="array" ref="J3856">LOOKUP(1,1/FREQUENCY(0,SIN((RADIANS($M$3:$M$513-H3856))/2)^2+SIN((RADIANS($N$3:$N$513-I3856))/2)^2*COS(RADIANS($M$3:$M$513))*COS(RADIANS(H3856))),$L$3:$L$513)</f>
        <v>238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cm="1">
        <f t="array" ref="J3857">LOOKUP(1,1/FREQUENCY(0,SIN((RADIANS($M$3:$M$513-H3857))/2)^2+SIN((RADIANS($N$3:$N$513-I3857))/2)^2*COS(RADIANS($M$3:$M$513))*COS(RADIANS(H3857))),$L$3:$L$513)</f>
        <v>238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cm="1">
        <f t="array" ref="J3858">LOOKUP(1,1/FREQUENCY(0,SIN((RADIANS($M$3:$M$513-H3858))/2)^2+SIN((RADIANS($N$3:$N$513-I3858))/2)^2*COS(RADIANS($M$3:$M$513))*COS(RADIANS(H3858))),$L$3:$L$513)</f>
        <v>238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cm="1">
        <f t="array" ref="J3859">LOOKUP(1,1/FREQUENCY(0,SIN((RADIANS($M$3:$M$513-H3859))/2)^2+SIN((RADIANS($N$3:$N$513-I3859))/2)^2*COS(RADIANS($M$3:$M$513))*COS(RADIANS(H3859))),$L$3:$L$513)</f>
        <v>238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cm="1">
        <f t="array" ref="J3860">LOOKUP(1,1/FREQUENCY(0,SIN((RADIANS($M$3:$M$513-H3860))/2)^2+SIN((RADIANS($N$3:$N$513-I3860))/2)^2*COS(RADIANS($M$3:$M$513))*COS(RADIANS(H3860))),$L$3:$L$513)</f>
        <v>238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cm="1">
        <f t="array" ref="J3861">LOOKUP(1,1/FREQUENCY(0,SIN((RADIANS($M$3:$M$513-H3861))/2)^2+SIN((RADIANS($N$3:$N$513-I3861))/2)^2*COS(RADIANS($M$3:$M$513))*COS(RADIANS(H3861))),$L$3:$L$513)</f>
        <v>272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cm="1">
        <f t="array" ref="J3862">LOOKUP(1,1/FREQUENCY(0,SIN((RADIANS($M$3:$M$513-H3862))/2)^2+SIN((RADIANS($N$3:$N$513-I3862))/2)^2*COS(RADIANS($M$3:$M$513))*COS(RADIANS(H3862))),$L$3:$L$513)</f>
        <v>272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cm="1">
        <f t="array" ref="J3863">LOOKUP(1,1/FREQUENCY(0,SIN((RADIANS($M$3:$M$513-H3863))/2)^2+SIN((RADIANS($N$3:$N$513-I3863))/2)^2*COS(RADIANS($M$3:$M$513))*COS(RADIANS(H3863))),$L$3:$L$513)</f>
        <v>238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cm="1">
        <f t="array" ref="J3864">LOOKUP(1,1/FREQUENCY(0,SIN((RADIANS($M$3:$M$513-H3864))/2)^2+SIN((RADIANS($N$3:$N$513-I3864))/2)^2*COS(RADIANS($M$3:$M$513))*COS(RADIANS(H3864))),$L$3:$L$513)</f>
        <v>272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cm="1">
        <f t="array" ref="J3865">LOOKUP(1,1/FREQUENCY(0,SIN((RADIANS($M$3:$M$513-H3865))/2)^2+SIN((RADIANS($N$3:$N$513-I3865))/2)^2*COS(RADIANS($M$3:$M$513))*COS(RADIANS(H3865))),$L$3:$L$513)</f>
        <v>272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cm="1">
        <f t="array" ref="J3866">LOOKUP(1,1/FREQUENCY(0,SIN((RADIANS($M$3:$M$513-H3866))/2)^2+SIN((RADIANS($N$3:$N$513-I3866))/2)^2*COS(RADIANS($M$3:$M$513))*COS(RADIANS(H3866))),$L$3:$L$513)</f>
        <v>238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cm="1">
        <f t="array" ref="J3867">LOOKUP(1,1/FREQUENCY(0,SIN((RADIANS($M$3:$M$513-H3867))/2)^2+SIN((RADIANS($N$3:$N$513-I3867))/2)^2*COS(RADIANS($M$3:$M$513))*COS(RADIANS(H3867))),$L$3:$L$513)</f>
        <v>238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cm="1">
        <f t="array" ref="J3868">LOOKUP(1,1/FREQUENCY(0,SIN((RADIANS($M$3:$M$513-H3868))/2)^2+SIN((RADIANS($N$3:$N$513-I3868))/2)^2*COS(RADIANS($M$3:$M$513))*COS(RADIANS(H3868))),$L$3:$L$513)</f>
        <v>272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cm="1">
        <f t="array" ref="J3869">LOOKUP(1,1/FREQUENCY(0,SIN((RADIANS($M$3:$M$513-H3869))/2)^2+SIN((RADIANS($N$3:$N$513-I3869))/2)^2*COS(RADIANS($M$3:$M$513))*COS(RADIANS(H3869))),$L$3:$L$513)</f>
        <v>238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cm="1">
        <f t="array" ref="J3870">LOOKUP(1,1/FREQUENCY(0,SIN((RADIANS($M$3:$M$513-H3870))/2)^2+SIN((RADIANS($N$3:$N$513-I3870))/2)^2*COS(RADIANS($M$3:$M$513))*COS(RADIANS(H3870))),$L$3:$L$513)</f>
        <v>272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cm="1">
        <f t="array" ref="J3871">LOOKUP(1,1/FREQUENCY(0,SIN((RADIANS($M$3:$M$513-H3871))/2)^2+SIN((RADIANS($N$3:$N$513-I3871))/2)^2*COS(RADIANS($M$3:$M$513))*COS(RADIANS(H3871))),$L$3:$L$513)</f>
        <v>238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cm="1">
        <f t="array" ref="J3872">LOOKUP(1,1/FREQUENCY(0,SIN((RADIANS($M$3:$M$513-H3872))/2)^2+SIN((RADIANS($N$3:$N$513-I3872))/2)^2*COS(RADIANS($M$3:$M$513))*COS(RADIANS(H3872))),$L$3:$L$513)</f>
        <v>238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cm="1">
        <f t="array" ref="J3873">LOOKUP(1,1/FREQUENCY(0,SIN((RADIANS($M$3:$M$513-H3873))/2)^2+SIN((RADIANS($N$3:$N$513-I3873))/2)^2*COS(RADIANS($M$3:$M$513))*COS(RADIANS(H3873))),$L$3:$L$513)</f>
        <v>272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cm="1">
        <f t="array" ref="J3874">LOOKUP(1,1/FREQUENCY(0,SIN((RADIANS($M$3:$M$513-H3874))/2)^2+SIN((RADIANS($N$3:$N$513-I3874))/2)^2*COS(RADIANS($M$3:$M$513))*COS(RADIANS(H3874))),$L$3:$L$513)</f>
        <v>272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cm="1">
        <f t="array" ref="J3875">LOOKUP(1,1/FREQUENCY(0,SIN((RADIANS($M$3:$M$513-H3875))/2)^2+SIN((RADIANS($N$3:$N$513-I3875))/2)^2*COS(RADIANS($M$3:$M$513))*COS(RADIANS(H3875))),$L$3:$L$513)</f>
        <v>272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cm="1">
        <f t="array" ref="J3876">LOOKUP(1,1/FREQUENCY(0,SIN((RADIANS($M$3:$M$513-H3876))/2)^2+SIN((RADIANS($N$3:$N$513-I3876))/2)^2*COS(RADIANS($M$3:$M$513))*COS(RADIANS(H3876))),$L$3:$L$513)</f>
        <v>272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cm="1">
        <f t="array" ref="J3877">LOOKUP(1,1/FREQUENCY(0,SIN((RADIANS($M$3:$M$513-H3877))/2)^2+SIN((RADIANS($N$3:$N$513-I3877))/2)^2*COS(RADIANS($M$3:$M$513))*COS(RADIANS(H3877))),$L$3:$L$513)</f>
        <v>272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cm="1">
        <f t="array" ref="J3878">LOOKUP(1,1/FREQUENCY(0,SIN((RADIANS($M$3:$M$513-H3878))/2)^2+SIN((RADIANS($N$3:$N$513-I3878))/2)^2*COS(RADIANS($M$3:$M$513))*COS(RADIANS(H3878))),$L$3:$L$513)</f>
        <v>272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cm="1">
        <f t="array" ref="J3879">LOOKUP(1,1/FREQUENCY(0,SIN((RADIANS($M$3:$M$513-H3879))/2)^2+SIN((RADIANS($N$3:$N$513-I3879))/2)^2*COS(RADIANS($M$3:$M$513))*COS(RADIANS(H3879))),$L$3:$L$513)</f>
        <v>272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cm="1">
        <f t="array" ref="J3880">LOOKUP(1,1/FREQUENCY(0,SIN((RADIANS($M$3:$M$513-H3880))/2)^2+SIN((RADIANS($N$3:$N$513-I3880))/2)^2*COS(RADIANS($M$3:$M$513))*COS(RADIANS(H3880))),$L$3:$L$513)</f>
        <v>272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cm="1">
        <f t="array" ref="J3881">LOOKUP(1,1/FREQUENCY(0,SIN((RADIANS($M$3:$M$513-H3881))/2)^2+SIN((RADIANS($N$3:$N$513-I3881))/2)^2*COS(RADIANS($M$3:$M$513))*COS(RADIANS(H3881))),$L$3:$L$513)</f>
        <v>272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cm="1">
        <f t="array" ref="J3882">LOOKUP(1,1/FREQUENCY(0,SIN((RADIANS($M$3:$M$513-H3882))/2)^2+SIN((RADIANS($N$3:$N$513-I3882))/2)^2*COS(RADIANS($M$3:$M$513))*COS(RADIANS(H3882))),$L$3:$L$513)</f>
        <v>272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cm="1">
        <f t="array" ref="J3883">LOOKUP(1,1/FREQUENCY(0,SIN((RADIANS($M$3:$M$513-H3883))/2)^2+SIN((RADIANS($N$3:$N$513-I3883))/2)^2*COS(RADIANS($M$3:$M$513))*COS(RADIANS(H3883))),$L$3:$L$513)</f>
        <v>272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cm="1">
        <f t="array" ref="J3884">LOOKUP(1,1/FREQUENCY(0,SIN((RADIANS($M$3:$M$513-H3884))/2)^2+SIN((RADIANS($N$3:$N$513-I3884))/2)^2*COS(RADIANS($M$3:$M$513))*COS(RADIANS(H3884))),$L$3:$L$513)</f>
        <v>272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cm="1">
        <f t="array" ref="J3885">LOOKUP(1,1/FREQUENCY(0,SIN((RADIANS($M$3:$M$513-H3885))/2)^2+SIN((RADIANS($N$3:$N$513-I3885))/2)^2*COS(RADIANS($M$3:$M$513))*COS(RADIANS(H3885))),$L$3:$L$513)</f>
        <v>264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cm="1">
        <f t="array" ref="J3886">LOOKUP(1,1/FREQUENCY(0,SIN((RADIANS($M$3:$M$513-H3886))/2)^2+SIN((RADIANS($N$3:$N$513-I3886))/2)^2*COS(RADIANS($M$3:$M$513))*COS(RADIANS(H3886))),$L$3:$L$513)</f>
        <v>238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cm="1">
        <f t="array" ref="J3887">LOOKUP(1,1/FREQUENCY(0,SIN((RADIANS($M$3:$M$513-H3887))/2)^2+SIN((RADIANS($N$3:$N$513-I3887))/2)^2*COS(RADIANS($M$3:$M$513))*COS(RADIANS(H3887))),$L$3:$L$513)</f>
        <v>238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cm="1">
        <f t="array" ref="J3888">LOOKUP(1,1/FREQUENCY(0,SIN((RADIANS($M$3:$M$513-H3888))/2)^2+SIN((RADIANS($N$3:$N$513-I3888))/2)^2*COS(RADIANS($M$3:$M$513))*COS(RADIANS(H3888))),$L$3:$L$513)</f>
        <v>265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cm="1">
        <f t="array" ref="J3889">LOOKUP(1,1/FREQUENCY(0,SIN((RADIANS($M$3:$M$513-H3889))/2)^2+SIN((RADIANS($N$3:$N$513-I3889))/2)^2*COS(RADIANS($M$3:$M$513))*COS(RADIANS(H3889))),$L$3:$L$513)</f>
        <v>238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cm="1">
        <f t="array" ref="J3890">LOOKUP(1,1/FREQUENCY(0,SIN((RADIANS($M$3:$M$513-H3890))/2)^2+SIN((RADIANS($N$3:$N$513-I3890))/2)^2*COS(RADIANS($M$3:$M$513))*COS(RADIANS(H3890))),$L$3:$L$513)</f>
        <v>238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cm="1">
        <f t="array" ref="J3891">LOOKUP(1,1/FREQUENCY(0,SIN((RADIANS($M$3:$M$513-H3891))/2)^2+SIN((RADIANS($N$3:$N$513-I3891))/2)^2*COS(RADIANS($M$3:$M$513))*COS(RADIANS(H3891))),$L$3:$L$513)</f>
        <v>264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cm="1">
        <f t="array" ref="J3892">LOOKUP(1,1/FREQUENCY(0,SIN((RADIANS($M$3:$M$513-H3892))/2)^2+SIN((RADIANS($N$3:$N$513-I3892))/2)^2*COS(RADIANS($M$3:$M$513))*COS(RADIANS(H3892))),$L$3:$L$513)</f>
        <v>238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cm="1">
        <f t="array" ref="J3893">LOOKUP(1,1/FREQUENCY(0,SIN((RADIANS($M$3:$M$513-H3893))/2)^2+SIN((RADIANS($N$3:$N$513-I3893))/2)^2*COS(RADIANS($M$3:$M$513))*COS(RADIANS(H3893))),$L$3:$L$513)</f>
        <v>264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cm="1">
        <f t="array" ref="J3894">LOOKUP(1,1/FREQUENCY(0,SIN((RADIANS($M$3:$M$513-H3894))/2)^2+SIN((RADIANS($N$3:$N$513-I3894))/2)^2*COS(RADIANS($M$3:$M$513))*COS(RADIANS(H3894))),$L$3:$L$513)</f>
        <v>264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cm="1">
        <f t="array" ref="J3895">LOOKUP(1,1/FREQUENCY(0,SIN((RADIANS($M$3:$M$513-H3895))/2)^2+SIN((RADIANS($N$3:$N$513-I3895))/2)^2*COS(RADIANS($M$3:$M$513))*COS(RADIANS(H3895))),$L$3:$L$513)</f>
        <v>264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cm="1">
        <f t="array" ref="J3896">LOOKUP(1,1/FREQUENCY(0,SIN((RADIANS($M$3:$M$513-H3896))/2)^2+SIN((RADIANS($N$3:$N$513-I3896))/2)^2*COS(RADIANS($M$3:$M$513))*COS(RADIANS(H3896))),$L$3:$L$513)</f>
        <v>238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cm="1">
        <f t="array" ref="J3897">LOOKUP(1,1/FREQUENCY(0,SIN((RADIANS($M$3:$M$513-H3897))/2)^2+SIN((RADIANS($N$3:$N$513-I3897))/2)^2*COS(RADIANS($M$3:$M$513))*COS(RADIANS(H3897))),$L$3:$L$513)</f>
        <v>264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cm="1">
        <f t="array" ref="J3898">LOOKUP(1,1/FREQUENCY(0,SIN((RADIANS($M$3:$M$513-H3898))/2)^2+SIN((RADIANS($N$3:$N$513-I3898))/2)^2*COS(RADIANS($M$3:$M$513))*COS(RADIANS(H3898))),$L$3:$L$513)</f>
        <v>265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cm="1">
        <f t="array" ref="J3899">LOOKUP(1,1/FREQUENCY(0,SIN((RADIANS($M$3:$M$513-H3899))/2)^2+SIN((RADIANS($N$3:$N$513-I3899))/2)^2*COS(RADIANS($M$3:$M$513))*COS(RADIANS(H3899))),$L$3:$L$513)</f>
        <v>238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cm="1">
        <f t="array" ref="J3900">LOOKUP(1,1/FREQUENCY(0,SIN((RADIANS($M$3:$M$513-H3900))/2)^2+SIN((RADIANS($N$3:$N$513-I3900))/2)^2*COS(RADIANS($M$3:$M$513))*COS(RADIANS(H3900))),$L$3:$L$513)</f>
        <v>264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cm="1">
        <f t="array" ref="J3901">LOOKUP(1,1/FREQUENCY(0,SIN((RADIANS($M$3:$M$513-H3901))/2)^2+SIN((RADIANS($N$3:$N$513-I3901))/2)^2*COS(RADIANS($M$3:$M$513))*COS(RADIANS(H3901))),$L$3:$L$513)</f>
        <v>238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cm="1">
        <f t="array" ref="J3902">LOOKUP(1,1/FREQUENCY(0,SIN((RADIANS($M$3:$M$513-H3902))/2)^2+SIN((RADIANS($N$3:$N$513-I3902))/2)^2*COS(RADIANS($M$3:$M$513))*COS(RADIANS(H3902))),$L$3:$L$513)</f>
        <v>264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cm="1">
        <f t="array" ref="J3903">LOOKUP(1,1/FREQUENCY(0,SIN((RADIANS($M$3:$M$513-H3903))/2)^2+SIN((RADIANS($N$3:$N$513-I3903))/2)^2*COS(RADIANS($M$3:$M$513))*COS(RADIANS(H3903))),$L$3:$L$513)</f>
        <v>264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cm="1">
        <f t="array" ref="J3904">LOOKUP(1,1/FREQUENCY(0,SIN((RADIANS($M$3:$M$513-H3904))/2)^2+SIN((RADIANS($N$3:$N$513-I3904))/2)^2*COS(RADIANS($M$3:$M$513))*COS(RADIANS(H3904))),$L$3:$L$513)</f>
        <v>238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cm="1">
        <f t="array" ref="J3905">LOOKUP(1,1/FREQUENCY(0,SIN((RADIANS($M$3:$M$513-H3905))/2)^2+SIN((RADIANS($N$3:$N$513-I3905))/2)^2*COS(RADIANS($M$3:$M$513))*COS(RADIANS(H3905))),$L$3:$L$513)</f>
        <v>238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cm="1">
        <f t="array" ref="J3906">LOOKUP(1,1/FREQUENCY(0,SIN((RADIANS($M$3:$M$513-H3906))/2)^2+SIN((RADIANS($N$3:$N$513-I3906))/2)^2*COS(RADIANS($M$3:$M$513))*COS(RADIANS(H3906))),$L$3:$L$513)</f>
        <v>264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cm="1">
        <f t="array" ref="J3907">LOOKUP(1,1/FREQUENCY(0,SIN((RADIANS($M$3:$M$513-H3907))/2)^2+SIN((RADIANS($N$3:$N$513-I3907))/2)^2*COS(RADIANS($M$3:$M$513))*COS(RADIANS(H3907))),$L$3:$L$513)</f>
        <v>264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cm="1">
        <f t="array" ref="J3908">LOOKUP(1,1/FREQUENCY(0,SIN((RADIANS($M$3:$M$513-H3908))/2)^2+SIN((RADIANS($N$3:$N$513-I3908))/2)^2*COS(RADIANS($M$3:$M$513))*COS(RADIANS(H3908))),$L$3:$L$513)</f>
        <v>272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cm="1">
        <f t="array" ref="J3909">LOOKUP(1,1/FREQUENCY(0,SIN((RADIANS($M$3:$M$513-H3909))/2)^2+SIN((RADIANS($N$3:$N$513-I3909))/2)^2*COS(RADIANS($M$3:$M$513))*COS(RADIANS(H3909))),$L$3:$L$513)</f>
        <v>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cm="1">
        <f t="array" ref="J3910">LOOKUP(1,1/FREQUENCY(0,SIN((RADIANS($M$3:$M$513-H3910))/2)^2+SIN((RADIANS($N$3:$N$513-I3910))/2)^2*COS(RADIANS($M$3:$M$513))*COS(RADIANS(H3910))),$L$3:$L$513)</f>
        <v>272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cm="1">
        <f t="array" ref="J3911">LOOKUP(1,1/FREQUENCY(0,SIN((RADIANS($M$3:$M$513-H3911))/2)^2+SIN((RADIANS($N$3:$N$513-I3911))/2)^2*COS(RADIANS($M$3:$M$513))*COS(RADIANS(H3911))),$L$3:$L$513)</f>
        <v>272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cm="1">
        <f t="array" ref="J3912">LOOKUP(1,1/FREQUENCY(0,SIN((RADIANS($M$3:$M$513-H3912))/2)^2+SIN((RADIANS($N$3:$N$513-I3912))/2)^2*COS(RADIANS($M$3:$M$513))*COS(RADIANS(H3912))),$L$3:$L$513)</f>
        <v>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cm="1">
        <f t="array" ref="J3913">LOOKUP(1,1/FREQUENCY(0,SIN((RADIANS($M$3:$M$513-H3913))/2)^2+SIN((RADIANS($N$3:$N$513-I3913))/2)^2*COS(RADIANS($M$3:$M$513))*COS(RADIANS(H3913))),$L$3:$L$513)</f>
        <v>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cm="1">
        <f t="array" ref="J3914">LOOKUP(1,1/FREQUENCY(0,SIN((RADIANS($M$3:$M$513-H3914))/2)^2+SIN((RADIANS($N$3:$N$513-I3914))/2)^2*COS(RADIANS($M$3:$M$513))*COS(RADIANS(H3914))),$L$3:$L$513)</f>
        <v>272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cm="1">
        <f t="array" ref="J3915">LOOKUP(1,1/FREQUENCY(0,SIN((RADIANS($M$3:$M$513-H3915))/2)^2+SIN((RADIANS($N$3:$N$513-I3915))/2)^2*COS(RADIANS($M$3:$M$513))*COS(RADIANS(H3915))),$L$3:$L$513)</f>
        <v>272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cm="1">
        <f t="array" ref="J3916">LOOKUP(1,1/FREQUENCY(0,SIN((RADIANS($M$3:$M$513-H3916))/2)^2+SIN((RADIANS($N$3:$N$513-I3916))/2)^2*COS(RADIANS($M$3:$M$513))*COS(RADIANS(H3916))),$L$3:$L$513)</f>
        <v>272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cm="1">
        <f t="array" ref="J3917">LOOKUP(1,1/FREQUENCY(0,SIN((RADIANS($M$3:$M$513-H3917))/2)^2+SIN((RADIANS($N$3:$N$513-I3917))/2)^2*COS(RADIANS($M$3:$M$513))*COS(RADIANS(H3917))),$L$3:$L$513)</f>
        <v>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cm="1">
        <f t="array" ref="J3918">LOOKUP(1,1/FREQUENCY(0,SIN((RADIANS($M$3:$M$513-H3918))/2)^2+SIN((RADIANS($N$3:$N$513-I3918))/2)^2*COS(RADIANS($M$3:$M$513))*COS(RADIANS(H3918))),$L$3:$L$513)</f>
        <v>272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cm="1">
        <f t="array" ref="J3919">LOOKUP(1,1/FREQUENCY(0,SIN((RADIANS($M$3:$M$513-H3919))/2)^2+SIN((RADIANS($N$3:$N$513-I3919))/2)^2*COS(RADIANS($M$3:$M$513))*COS(RADIANS(H3919))),$L$3:$L$513)</f>
        <v>272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cm="1">
        <f t="array" ref="J3920">LOOKUP(1,1/FREQUENCY(0,SIN((RADIANS($M$3:$M$513-H3920))/2)^2+SIN((RADIANS($N$3:$N$513-I3920))/2)^2*COS(RADIANS($M$3:$M$513))*COS(RADIANS(H3920))),$L$3:$L$513)</f>
        <v>272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cm="1">
        <f t="array" ref="J3921">LOOKUP(1,1/FREQUENCY(0,SIN((RADIANS($M$3:$M$513-H3921))/2)^2+SIN((RADIANS($N$3:$N$513-I3921))/2)^2*COS(RADIANS($M$3:$M$513))*COS(RADIANS(H3921))),$L$3:$L$513)</f>
        <v>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cm="1">
        <f t="array" ref="J3922">LOOKUP(1,1/FREQUENCY(0,SIN((RADIANS($M$3:$M$513-H3922))/2)^2+SIN((RADIANS($N$3:$N$513-I3922))/2)^2*COS(RADIANS($M$3:$M$513))*COS(RADIANS(H3922))),$L$3:$L$513)</f>
        <v>272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cm="1">
        <f t="array" ref="J3923">LOOKUP(1,1/FREQUENCY(0,SIN((RADIANS($M$3:$M$513-H3923))/2)^2+SIN((RADIANS($N$3:$N$513-I3923))/2)^2*COS(RADIANS($M$3:$M$513))*COS(RADIANS(H3923))),$L$3:$L$513)</f>
        <v>272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cm="1">
        <f t="array" ref="J3924">LOOKUP(1,1/FREQUENCY(0,SIN((RADIANS($M$3:$M$513-H3924))/2)^2+SIN((RADIANS($N$3:$N$513-I3924))/2)^2*COS(RADIANS($M$3:$M$513))*COS(RADIANS(H3924))),$L$3:$L$513)</f>
        <v>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cm="1">
        <f t="array" ref="J3925">LOOKUP(1,1/FREQUENCY(0,SIN((RADIANS($M$3:$M$513-H3925))/2)^2+SIN((RADIANS($N$3:$N$513-I3925))/2)^2*COS(RADIANS($M$3:$M$513))*COS(RADIANS(H3925))),$L$3:$L$513)</f>
        <v>272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cm="1">
        <f t="array" ref="J3926">LOOKUP(1,1/FREQUENCY(0,SIN((RADIANS($M$3:$M$513-H3926))/2)^2+SIN((RADIANS($N$3:$N$513-I3926))/2)^2*COS(RADIANS($M$3:$M$513))*COS(RADIANS(H3926))),$L$3:$L$513)</f>
        <v>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cm="1">
        <f t="array" ref="J3927">LOOKUP(1,1/FREQUENCY(0,SIN((RADIANS($M$3:$M$513-H3927))/2)^2+SIN((RADIANS($N$3:$N$513-I3927))/2)^2*COS(RADIANS($M$3:$M$513))*COS(RADIANS(H3927))),$L$3:$L$513)</f>
        <v>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cm="1">
        <f t="array" ref="J3928">LOOKUP(1,1/FREQUENCY(0,SIN((RADIANS($M$3:$M$513-H3928))/2)^2+SIN((RADIANS($N$3:$N$513-I3928))/2)^2*COS(RADIANS($M$3:$M$513))*COS(RADIANS(H3928))),$L$3:$L$513)</f>
        <v>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cm="1">
        <f t="array" ref="J3929">LOOKUP(1,1/FREQUENCY(0,SIN((RADIANS($M$3:$M$513-H3929))/2)^2+SIN((RADIANS($N$3:$N$513-I3929))/2)^2*COS(RADIANS($M$3:$M$513))*COS(RADIANS(H3929))),$L$3:$L$513)</f>
        <v>238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cm="1">
        <f t="array" ref="J3930">LOOKUP(1,1/FREQUENCY(0,SIN((RADIANS($M$3:$M$513-H3930))/2)^2+SIN((RADIANS($N$3:$N$513-I3930))/2)^2*COS(RADIANS($M$3:$M$513))*COS(RADIANS(H3930))),$L$3:$L$513)</f>
        <v>238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cm="1">
        <f t="array" ref="J3931">LOOKUP(1,1/FREQUENCY(0,SIN((RADIANS($M$3:$M$513-H3931))/2)^2+SIN((RADIANS($N$3:$N$513-I3931))/2)^2*COS(RADIANS($M$3:$M$513))*COS(RADIANS(H3931))),$L$3:$L$513)</f>
        <v>238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cm="1">
        <f t="array" ref="J3932">LOOKUP(1,1/FREQUENCY(0,SIN((RADIANS($M$3:$M$513-H3932))/2)^2+SIN((RADIANS($N$3:$N$513-I3932))/2)^2*COS(RADIANS($M$3:$M$513))*COS(RADIANS(H3932))),$L$3:$L$513)</f>
        <v>238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cm="1">
        <f t="array" ref="J3933">LOOKUP(1,1/FREQUENCY(0,SIN((RADIANS($M$3:$M$513-H3933))/2)^2+SIN((RADIANS($N$3:$N$513-I3933))/2)^2*COS(RADIANS($M$3:$M$513))*COS(RADIANS(H3933))),$L$3:$L$513)</f>
        <v>238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cm="1">
        <f t="array" ref="J3934">LOOKUP(1,1/FREQUENCY(0,SIN((RADIANS($M$3:$M$513-H3934))/2)^2+SIN((RADIANS($N$3:$N$513-I3934))/2)^2*COS(RADIANS($M$3:$M$513))*COS(RADIANS(H3934))),$L$3:$L$513)</f>
        <v>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cm="1">
        <f t="array" ref="J3935">LOOKUP(1,1/FREQUENCY(0,SIN((RADIANS($M$3:$M$513-H3935))/2)^2+SIN((RADIANS($N$3:$N$513-I3935))/2)^2*COS(RADIANS($M$3:$M$513))*COS(RADIANS(H3935))),$L$3:$L$513)</f>
        <v>238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cm="1">
        <f t="array" ref="J3936">LOOKUP(1,1/FREQUENCY(0,SIN((RADIANS($M$3:$M$513-H3936))/2)^2+SIN((RADIANS($N$3:$N$513-I3936))/2)^2*COS(RADIANS($M$3:$M$513))*COS(RADIANS(H3936))),$L$3:$L$513)</f>
        <v>238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cm="1">
        <f t="array" ref="J3937">LOOKUP(1,1/FREQUENCY(0,SIN((RADIANS($M$3:$M$513-H3937))/2)^2+SIN((RADIANS($N$3:$N$513-I3937))/2)^2*COS(RADIANS($M$3:$M$513))*COS(RADIANS(H3937))),$L$3:$L$513)</f>
        <v>238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cm="1">
        <f t="array" ref="J3938">LOOKUP(1,1/FREQUENCY(0,SIN((RADIANS($M$3:$M$513-H3938))/2)^2+SIN((RADIANS($N$3:$N$513-I3938))/2)^2*COS(RADIANS($M$3:$M$513))*COS(RADIANS(H3938))),$L$3:$L$513)</f>
        <v>238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cm="1">
        <f t="array" ref="J3939">LOOKUP(1,1/FREQUENCY(0,SIN((RADIANS($M$3:$M$513-H3939))/2)^2+SIN((RADIANS($N$3:$N$513-I3939))/2)^2*COS(RADIANS($M$3:$M$513))*COS(RADIANS(H3939))),$L$3:$L$513)</f>
        <v>238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cm="1">
        <f t="array" ref="J3940">LOOKUP(1,1/FREQUENCY(0,SIN((RADIANS($M$3:$M$513-H3940))/2)^2+SIN((RADIANS($N$3:$N$513-I3940))/2)^2*COS(RADIANS($M$3:$M$513))*COS(RADIANS(H3940))),$L$3:$L$513)</f>
        <v>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cm="1">
        <f t="array" ref="J3941">LOOKUP(1,1/FREQUENCY(0,SIN((RADIANS($M$3:$M$513-H3941))/2)^2+SIN((RADIANS($N$3:$N$513-I3941))/2)^2*COS(RADIANS($M$3:$M$513))*COS(RADIANS(H3941))),$L$3:$L$513)</f>
        <v>238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cm="1">
        <f t="array" ref="J3942">LOOKUP(1,1/FREQUENCY(0,SIN((RADIANS($M$3:$M$513-H3942))/2)^2+SIN((RADIANS($N$3:$N$513-I3942))/2)^2*COS(RADIANS($M$3:$M$513))*COS(RADIANS(H3942))),$L$3:$L$513)</f>
        <v>238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cm="1">
        <f t="array" ref="J3943">LOOKUP(1,1/FREQUENCY(0,SIN((RADIANS($M$3:$M$513-H3943))/2)^2+SIN((RADIANS($N$3:$N$513-I3943))/2)^2*COS(RADIANS($M$3:$M$513))*COS(RADIANS(H3943))),$L$3:$L$513)</f>
        <v>238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cm="1">
        <f t="array" ref="J3944">LOOKUP(1,1/FREQUENCY(0,SIN((RADIANS($M$3:$M$513-H3944))/2)^2+SIN((RADIANS($N$3:$N$513-I3944))/2)^2*COS(RADIANS($M$3:$M$513))*COS(RADIANS(H3944))),$L$3:$L$513)</f>
        <v>238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cm="1">
        <f t="array" ref="J3945">LOOKUP(1,1/FREQUENCY(0,SIN((RADIANS($M$3:$M$513-H3945))/2)^2+SIN((RADIANS($N$3:$N$513-I3945))/2)^2*COS(RADIANS($M$3:$M$513))*COS(RADIANS(H3945))),$L$3:$L$513)</f>
        <v>238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cm="1">
        <f t="array" ref="J3946">LOOKUP(1,1/FREQUENCY(0,SIN((RADIANS($M$3:$M$513-H3946))/2)^2+SIN((RADIANS($N$3:$N$513-I3946))/2)^2*COS(RADIANS($M$3:$M$513))*COS(RADIANS(H3946))),$L$3:$L$513)</f>
        <v>238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cm="1">
        <f t="array" ref="J3947">LOOKUP(1,1/FREQUENCY(0,SIN((RADIANS($M$3:$M$513-H3947))/2)^2+SIN((RADIANS($N$3:$N$513-I3947))/2)^2*COS(RADIANS($M$3:$M$513))*COS(RADIANS(H3947))),$L$3:$L$513)</f>
        <v>238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cm="1">
        <f t="array" ref="J3948">LOOKUP(1,1/FREQUENCY(0,SIN((RADIANS($M$3:$M$513-H3948))/2)^2+SIN((RADIANS($N$3:$N$513-I3948))/2)^2*COS(RADIANS($M$3:$M$513))*COS(RADIANS(H3948))),$L$3:$L$513)</f>
        <v>238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cm="1">
        <f t="array" ref="J3949">LOOKUP(1,1/FREQUENCY(0,SIN((RADIANS($M$3:$M$513-H3949))/2)^2+SIN((RADIANS($N$3:$N$513-I3949))/2)^2*COS(RADIANS($M$3:$M$513))*COS(RADIANS(H3949))),$L$3:$L$513)</f>
        <v>238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cm="1">
        <f t="array" ref="J3950">LOOKUP(1,1/FREQUENCY(0,SIN((RADIANS($M$3:$M$513-H3950))/2)^2+SIN((RADIANS($N$3:$N$513-I3950))/2)^2*COS(RADIANS($M$3:$M$513))*COS(RADIANS(H3950))),$L$3:$L$513)</f>
        <v>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cm="1">
        <f t="array" ref="J3951">LOOKUP(1,1/FREQUENCY(0,SIN((RADIANS($M$3:$M$513-H3951))/2)^2+SIN((RADIANS($N$3:$N$513-I3951))/2)^2*COS(RADIANS($M$3:$M$513))*COS(RADIANS(H3951))),$L$3:$L$513)</f>
        <v>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cm="1">
        <f t="array" ref="J3952">LOOKUP(1,1/FREQUENCY(0,SIN((RADIANS($M$3:$M$513-H3952))/2)^2+SIN((RADIANS($N$3:$N$513-I3952))/2)^2*COS(RADIANS($M$3:$M$513))*COS(RADIANS(H3952))),$L$3:$L$513)</f>
        <v>238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cm="1">
        <f t="array" ref="J3953">LOOKUP(1,1/FREQUENCY(0,SIN((RADIANS($M$3:$M$513-H3953))/2)^2+SIN((RADIANS($N$3:$N$513-I3953))/2)^2*COS(RADIANS($M$3:$M$513))*COS(RADIANS(H3953))),$L$3:$L$513)</f>
        <v>238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cm="1">
        <f t="array" ref="J3954">LOOKUP(1,1/FREQUENCY(0,SIN((RADIANS($M$3:$M$513-H3954))/2)^2+SIN((RADIANS($N$3:$N$513-I3954))/2)^2*COS(RADIANS($M$3:$M$513))*COS(RADIANS(H3954))),$L$3:$L$513)</f>
        <v>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cm="1">
        <f t="array" ref="J3955">LOOKUP(1,1/FREQUENCY(0,SIN((RADIANS($M$3:$M$513-H3955))/2)^2+SIN((RADIANS($N$3:$N$513-I3955))/2)^2*COS(RADIANS($M$3:$M$513))*COS(RADIANS(H3955))),$L$3:$L$513)</f>
        <v>238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cm="1">
        <f t="array" ref="J3956">LOOKUP(1,1/FREQUENCY(0,SIN((RADIANS($M$3:$M$513-H3956))/2)^2+SIN((RADIANS($N$3:$N$513-I3956))/2)^2*COS(RADIANS($M$3:$M$513))*COS(RADIANS(H3956))),$L$3:$L$513)</f>
        <v>238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cm="1">
        <f t="array" ref="J3957">LOOKUP(1,1/FREQUENCY(0,SIN((RADIANS($M$3:$M$513-H3957))/2)^2+SIN((RADIANS($N$3:$N$513-I3957))/2)^2*COS(RADIANS($M$3:$M$513))*COS(RADIANS(H3957))),$L$3:$L$513)</f>
        <v>238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cm="1">
        <f t="array" ref="J3958">LOOKUP(1,1/FREQUENCY(0,SIN((RADIANS($M$3:$M$513-H3958))/2)^2+SIN((RADIANS($N$3:$N$513-I3958))/2)^2*COS(RADIANS($M$3:$M$513))*COS(RADIANS(H3958))),$L$3:$L$513)</f>
        <v>238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cm="1">
        <f t="array" ref="J3959">LOOKUP(1,1/FREQUENCY(0,SIN((RADIANS($M$3:$M$513-H3959))/2)^2+SIN((RADIANS($N$3:$N$513-I3959))/2)^2*COS(RADIANS($M$3:$M$513))*COS(RADIANS(H3959))),$L$3:$L$513)</f>
        <v>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cm="1">
        <f t="array" ref="J3960">LOOKUP(1,1/FREQUENCY(0,SIN((RADIANS($M$3:$M$513-H3960))/2)^2+SIN((RADIANS($N$3:$N$513-I3960))/2)^2*COS(RADIANS($M$3:$M$513))*COS(RADIANS(H3960))),$L$3:$L$513)</f>
        <v>238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cm="1">
        <f t="array" ref="J3961">LOOKUP(1,1/FREQUENCY(0,SIN((RADIANS($M$3:$M$513-H3961))/2)^2+SIN((RADIANS($N$3:$N$513-I3961))/2)^2*COS(RADIANS($M$3:$M$513))*COS(RADIANS(H3961))),$L$3:$L$513)</f>
        <v>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cm="1">
        <f t="array" ref="J3962">LOOKUP(1,1/FREQUENCY(0,SIN((RADIANS($M$3:$M$513-H3962))/2)^2+SIN((RADIANS($N$3:$N$513-I3962))/2)^2*COS(RADIANS($M$3:$M$513))*COS(RADIANS(H3962))),$L$3:$L$513)</f>
        <v>238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cm="1">
        <f t="array" ref="J3963">LOOKUP(1,1/FREQUENCY(0,SIN((RADIANS($M$3:$M$513-H3963))/2)^2+SIN((RADIANS($N$3:$N$513-I3963))/2)^2*COS(RADIANS($M$3:$M$513))*COS(RADIANS(H3963))),$L$3:$L$513)</f>
        <v>238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cm="1">
        <f t="array" ref="J3964">LOOKUP(1,1/FREQUENCY(0,SIN((RADIANS($M$3:$M$513-H3964))/2)^2+SIN((RADIANS($N$3:$N$513-I3964))/2)^2*COS(RADIANS($M$3:$M$513))*COS(RADIANS(H3964))),$L$3:$L$513)</f>
        <v>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cm="1">
        <f t="array" ref="J3965">LOOKUP(1,1/FREQUENCY(0,SIN((RADIANS($M$3:$M$513-H3965))/2)^2+SIN((RADIANS($N$3:$N$513-I3965))/2)^2*COS(RADIANS($M$3:$M$513))*COS(RADIANS(H3965))),$L$3:$L$513)</f>
        <v>238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cm="1">
        <f t="array" ref="J3966">LOOKUP(1,1/FREQUENCY(0,SIN((RADIANS($M$3:$M$513-H3966))/2)^2+SIN((RADIANS($N$3:$N$513-I3966))/2)^2*COS(RADIANS($M$3:$M$513))*COS(RADIANS(H3966))),$L$3:$L$513)</f>
        <v>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cm="1">
        <f t="array" ref="J3967">LOOKUP(1,1/FREQUENCY(0,SIN((RADIANS($M$3:$M$513-H3967))/2)^2+SIN((RADIANS($N$3:$N$513-I3967))/2)^2*COS(RADIANS($M$3:$M$513))*COS(RADIANS(H3967))),$L$3:$L$513)</f>
        <v>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cm="1">
        <f t="array" ref="J3968">LOOKUP(1,1/FREQUENCY(0,SIN((RADIANS($M$3:$M$513-H3968))/2)^2+SIN((RADIANS($N$3:$N$513-I3968))/2)^2*COS(RADIANS($M$3:$M$513))*COS(RADIANS(H3968))),$L$3:$L$513)</f>
        <v>238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cm="1">
        <f t="array" ref="J3969">LOOKUP(1,1/FREQUENCY(0,SIN((RADIANS($M$3:$M$513-H3969))/2)^2+SIN((RADIANS($N$3:$N$513-I3969))/2)^2*COS(RADIANS($M$3:$M$513))*COS(RADIANS(H3969))),$L$3:$L$513)</f>
        <v>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cm="1">
        <f t="array" ref="J3970">LOOKUP(1,1/FREQUENCY(0,SIN((RADIANS($M$3:$M$513-H3970))/2)^2+SIN((RADIANS($N$3:$N$513-I3970))/2)^2*COS(RADIANS($M$3:$M$513))*COS(RADIANS(H3970))),$L$3:$L$513)</f>
        <v>238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cm="1">
        <f t="array" ref="J3971">LOOKUP(1,1/FREQUENCY(0,SIN((RADIANS($M$3:$M$513-H3971))/2)^2+SIN((RADIANS($N$3:$N$513-I3971))/2)^2*COS(RADIANS($M$3:$M$513))*COS(RADIANS(H3971))),$L$3:$L$513)</f>
        <v>238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cm="1">
        <f t="array" ref="J3972">LOOKUP(1,1/FREQUENCY(0,SIN((RADIANS($M$3:$M$513-H3972))/2)^2+SIN((RADIANS($N$3:$N$513-I3972))/2)^2*COS(RADIANS($M$3:$M$513))*COS(RADIANS(H3972))),$L$3:$L$513)</f>
        <v>238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cm="1">
        <f t="array" ref="J3973">LOOKUP(1,1/FREQUENCY(0,SIN((RADIANS($M$3:$M$513-H3973))/2)^2+SIN((RADIANS($N$3:$N$513-I3973))/2)^2*COS(RADIANS($M$3:$M$513))*COS(RADIANS(H3973))),$L$3:$L$513)</f>
        <v>238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cm="1">
        <f t="array" ref="J3974">LOOKUP(1,1/FREQUENCY(0,SIN((RADIANS($M$3:$M$513-H3974))/2)^2+SIN((RADIANS($N$3:$N$513-I3974))/2)^2*COS(RADIANS($M$3:$M$513))*COS(RADIANS(H3974))),$L$3:$L$513)</f>
        <v>238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cm="1">
        <f t="array" ref="J3975">LOOKUP(1,1/FREQUENCY(0,SIN((RADIANS($M$3:$M$513-H3975))/2)^2+SIN((RADIANS($N$3:$N$513-I3975))/2)^2*COS(RADIANS($M$3:$M$513))*COS(RADIANS(H3975))),$L$3:$L$513)</f>
        <v>272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cm="1">
        <f t="array" ref="J3976">LOOKUP(1,1/FREQUENCY(0,SIN((RADIANS($M$3:$M$513-H3976))/2)^2+SIN((RADIANS($N$3:$N$513-I3976))/2)^2*COS(RADIANS($M$3:$M$513))*COS(RADIANS(H3976))),$L$3:$L$513)</f>
        <v>272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cm="1">
        <f t="array" ref="J3977">LOOKUP(1,1/FREQUENCY(0,SIN((RADIANS($M$3:$M$513-H3977))/2)^2+SIN((RADIANS($N$3:$N$513-I3977))/2)^2*COS(RADIANS($M$3:$M$513))*COS(RADIANS(H3977))),$L$3:$L$513)</f>
        <v>272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cm="1">
        <f t="array" ref="J3978">LOOKUP(1,1/FREQUENCY(0,SIN((RADIANS($M$3:$M$513-H3978))/2)^2+SIN((RADIANS($N$3:$N$513-I3978))/2)^2*COS(RADIANS($M$3:$M$513))*COS(RADIANS(H3978))),$L$3:$L$513)</f>
        <v>272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cm="1">
        <f t="array" ref="J3979">LOOKUP(1,1/FREQUENCY(0,SIN((RADIANS($M$3:$M$513-H3979))/2)^2+SIN((RADIANS($N$3:$N$513-I3979))/2)^2*COS(RADIANS($M$3:$M$513))*COS(RADIANS(H3979))),$L$3:$L$513)</f>
        <v>272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cm="1">
        <f t="array" ref="J3980">LOOKUP(1,1/FREQUENCY(0,SIN((RADIANS($M$3:$M$513-H3980))/2)^2+SIN((RADIANS($N$3:$N$513-I3980))/2)^2*COS(RADIANS($M$3:$M$513))*COS(RADIANS(H3980))),$L$3:$L$513)</f>
        <v>238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cm="1">
        <f t="array" ref="J3981">LOOKUP(1,1/FREQUENCY(0,SIN((RADIANS($M$3:$M$513-H3981))/2)^2+SIN((RADIANS($N$3:$N$513-I3981))/2)^2*COS(RADIANS($M$3:$M$513))*COS(RADIANS(H3981))),$L$3:$L$513)</f>
        <v>238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cm="1">
        <f t="array" ref="J3982">LOOKUP(1,1/FREQUENCY(0,SIN((RADIANS($M$3:$M$513-H3982))/2)^2+SIN((RADIANS($N$3:$N$513-I3982))/2)^2*COS(RADIANS($M$3:$M$513))*COS(RADIANS(H3982))),$L$3:$L$513)</f>
        <v>272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cm="1">
        <f t="array" ref="J3983">LOOKUP(1,1/FREQUENCY(0,SIN((RADIANS($M$3:$M$513-H3983))/2)^2+SIN((RADIANS($N$3:$N$513-I3983))/2)^2*COS(RADIANS($M$3:$M$513))*COS(RADIANS(H3983))),$L$3:$L$513)</f>
        <v>238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cm="1">
        <f t="array" ref="J3984">LOOKUP(1,1/FREQUENCY(0,SIN((RADIANS($M$3:$M$513-H3984))/2)^2+SIN((RADIANS($N$3:$N$513-I3984))/2)^2*COS(RADIANS($M$3:$M$513))*COS(RADIANS(H3984))),$L$3:$L$513)</f>
        <v>272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cm="1">
        <f t="array" ref="J3985">LOOKUP(1,1/FREQUENCY(0,SIN((RADIANS($M$3:$M$513-H3985))/2)^2+SIN((RADIANS($N$3:$N$513-I3985))/2)^2*COS(RADIANS($M$3:$M$513))*COS(RADIANS(H3985))),$L$3:$L$513)</f>
        <v>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cm="1">
        <f t="array" ref="J3986">LOOKUP(1,1/FREQUENCY(0,SIN((RADIANS($M$3:$M$513-H3986))/2)^2+SIN((RADIANS($N$3:$N$513-I3986))/2)^2*COS(RADIANS($M$3:$M$513))*COS(RADIANS(H3986))),$L$3:$L$513)</f>
        <v>234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cm="1">
        <f t="array" ref="J3987">LOOKUP(1,1/FREQUENCY(0,SIN((RADIANS($M$3:$M$513-H3987))/2)^2+SIN((RADIANS($N$3:$N$513-I3987))/2)^2*COS(RADIANS($M$3:$M$513))*COS(RADIANS(H3987))),$L$3:$L$513)</f>
        <v>251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cm="1">
        <f t="array" ref="J3988">LOOKUP(1,1/FREQUENCY(0,SIN((RADIANS($M$3:$M$513-H3988))/2)^2+SIN((RADIANS($N$3:$N$513-I3988))/2)^2*COS(RADIANS($M$3:$M$513))*COS(RADIANS(H3988))),$L$3:$L$513)</f>
        <v>251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cm="1">
        <f t="array" ref="J3989">LOOKUP(1,1/FREQUENCY(0,SIN((RADIANS($M$3:$M$513-H3989))/2)^2+SIN((RADIANS($N$3:$N$513-I3989))/2)^2*COS(RADIANS($M$3:$M$513))*COS(RADIANS(H3989))),$L$3:$L$513)</f>
        <v>251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cm="1">
        <f t="array" ref="J3990">LOOKUP(1,1/FREQUENCY(0,SIN((RADIANS($M$3:$M$513-H3990))/2)^2+SIN((RADIANS($N$3:$N$513-I3990))/2)^2*COS(RADIANS($M$3:$M$513))*COS(RADIANS(H3990))),$L$3:$L$513)</f>
        <v>251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cm="1">
        <f t="array" ref="J3991">LOOKUP(1,1/FREQUENCY(0,SIN((RADIANS($M$3:$M$513-H3991))/2)^2+SIN((RADIANS($N$3:$N$513-I3991))/2)^2*COS(RADIANS($M$3:$M$513))*COS(RADIANS(H3991))),$L$3:$L$513)</f>
        <v>251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cm="1">
        <f t="array" ref="J3992">LOOKUP(1,1/FREQUENCY(0,SIN((RADIANS($M$3:$M$513-H3992))/2)^2+SIN((RADIANS($N$3:$N$513-I3992))/2)^2*COS(RADIANS($M$3:$M$513))*COS(RADIANS(H3992))),$L$3:$L$513)</f>
        <v>251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cm="1">
        <f t="array" ref="J3993">LOOKUP(1,1/FREQUENCY(0,SIN((RADIANS($M$3:$M$513-H3993))/2)^2+SIN((RADIANS($N$3:$N$513-I3993))/2)^2*COS(RADIANS($M$3:$M$513))*COS(RADIANS(H3993))),$L$3:$L$513)</f>
        <v>251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cm="1">
        <f t="array" ref="J3994">LOOKUP(1,1/FREQUENCY(0,SIN((RADIANS($M$3:$M$513-H3994))/2)^2+SIN((RADIANS($N$3:$N$513-I3994))/2)^2*COS(RADIANS($M$3:$M$513))*COS(RADIANS(H3994))),$L$3:$L$513)</f>
        <v>251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cm="1">
        <f t="array" ref="J3995">LOOKUP(1,1/FREQUENCY(0,SIN((RADIANS($M$3:$M$513-H3995))/2)^2+SIN((RADIANS($N$3:$N$513-I3995))/2)^2*COS(RADIANS($M$3:$M$513))*COS(RADIANS(H3995))),$L$3:$L$513)</f>
        <v>251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cm="1">
        <f t="array" ref="J3996">LOOKUP(1,1/FREQUENCY(0,SIN((RADIANS($M$3:$M$513-H3996))/2)^2+SIN((RADIANS($N$3:$N$513-I3996))/2)^2*COS(RADIANS($M$3:$M$513))*COS(RADIANS(H3996))),$L$3:$L$513)</f>
        <v>251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cm="1">
        <f t="array" ref="J3997">LOOKUP(1,1/FREQUENCY(0,SIN((RADIANS($M$3:$M$513-H3997))/2)^2+SIN((RADIANS($N$3:$N$513-I3997))/2)^2*COS(RADIANS($M$3:$M$513))*COS(RADIANS(H3997))),$L$3:$L$513)</f>
        <v>251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cm="1">
        <f t="array" ref="J3998">LOOKUP(1,1/FREQUENCY(0,SIN((RADIANS($M$3:$M$513-H3998))/2)^2+SIN((RADIANS($N$3:$N$513-I3998))/2)^2*COS(RADIANS($M$3:$M$513))*COS(RADIANS(H3998))),$L$3:$L$513)</f>
        <v>251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cm="1">
        <f t="array" ref="J3999">LOOKUP(1,1/FREQUENCY(0,SIN((RADIANS($M$3:$M$513-H3999))/2)^2+SIN((RADIANS($N$3:$N$513-I3999))/2)^2*COS(RADIANS($M$3:$M$513))*COS(RADIANS(H3999))),$L$3:$L$513)</f>
        <v>251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cm="1">
        <f t="array" ref="J4000">LOOKUP(1,1/FREQUENCY(0,SIN((RADIANS($M$3:$M$513-H4000))/2)^2+SIN((RADIANS($N$3:$N$513-I4000))/2)^2*COS(RADIANS($M$3:$M$513))*COS(RADIANS(H4000))),$L$3:$L$513)</f>
        <v>251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cm="1">
        <f t="array" ref="J4001">LOOKUP(1,1/FREQUENCY(0,SIN((RADIANS($M$3:$M$513-H4001))/2)^2+SIN((RADIANS($N$3:$N$513-I4001))/2)^2*COS(RADIANS($M$3:$M$513))*COS(RADIANS(H4001))),$L$3:$L$513)</f>
        <v>251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cm="1">
        <f t="array" ref="J4002">LOOKUP(1,1/FREQUENCY(0,SIN((RADIANS($M$3:$M$513-H4002))/2)^2+SIN((RADIANS($N$3:$N$513-I4002))/2)^2*COS(RADIANS($M$3:$M$513))*COS(RADIANS(H4002))),$L$3:$L$513)</f>
        <v>251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cm="1">
        <f t="array" ref="J4003">LOOKUP(1,1/FREQUENCY(0,SIN((RADIANS($M$3:$M$513-H4003))/2)^2+SIN((RADIANS($N$3:$N$513-I4003))/2)^2*COS(RADIANS($M$3:$M$513))*COS(RADIANS(H4003))),$L$3:$L$513)</f>
        <v>251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cm="1">
        <f t="array" ref="J4004">LOOKUP(1,1/FREQUENCY(0,SIN((RADIANS($M$3:$M$513-H4004))/2)^2+SIN((RADIANS($N$3:$N$513-I4004))/2)^2*COS(RADIANS($M$3:$M$513))*COS(RADIANS(H4004))),$L$3:$L$513)</f>
        <v>251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cm="1">
        <f t="array" ref="J4005">LOOKUP(1,1/FREQUENCY(0,SIN((RADIANS($M$3:$M$513-H4005))/2)^2+SIN((RADIANS($N$3:$N$513-I4005))/2)^2*COS(RADIANS($M$3:$M$513))*COS(RADIANS(H4005))),$L$3:$L$513)</f>
        <v>251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cm="1">
        <f t="array" ref="J4006">LOOKUP(1,1/FREQUENCY(0,SIN((RADIANS($M$3:$M$513-H4006))/2)^2+SIN((RADIANS($N$3:$N$513-I4006))/2)^2*COS(RADIANS($M$3:$M$513))*COS(RADIANS(H4006))),$L$3:$L$513)</f>
        <v>251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cm="1">
        <f t="array" ref="J4007">LOOKUP(1,1/FREQUENCY(0,SIN((RADIANS($M$3:$M$513-H4007))/2)^2+SIN((RADIANS($N$3:$N$513-I4007))/2)^2*COS(RADIANS($M$3:$M$513))*COS(RADIANS(H4007))),$L$3:$L$513)</f>
        <v>251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cm="1">
        <f t="array" ref="J4008">LOOKUP(1,1/FREQUENCY(0,SIN((RADIANS($M$3:$M$513-H4008))/2)^2+SIN((RADIANS($N$3:$N$513-I4008))/2)^2*COS(RADIANS($M$3:$M$513))*COS(RADIANS(H4008))),$L$3:$L$513)</f>
        <v>251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cm="1">
        <f t="array" ref="J4009">LOOKUP(1,1/FREQUENCY(0,SIN((RADIANS($M$3:$M$513-H4009))/2)^2+SIN((RADIANS($N$3:$N$513-I4009))/2)^2*COS(RADIANS($M$3:$M$513))*COS(RADIANS(H4009))),$L$3:$L$513)</f>
        <v>251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cm="1">
        <f t="array" ref="J4010">LOOKUP(1,1/FREQUENCY(0,SIN((RADIANS($M$3:$M$513-H4010))/2)^2+SIN((RADIANS($N$3:$N$513-I4010))/2)^2*COS(RADIANS($M$3:$M$513))*COS(RADIANS(H4010))),$L$3:$L$513)</f>
        <v>251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cm="1">
        <f t="array" ref="J4011">LOOKUP(1,1/FREQUENCY(0,SIN((RADIANS($M$3:$M$513-H4011))/2)^2+SIN((RADIANS($N$3:$N$513-I4011))/2)^2*COS(RADIANS($M$3:$M$513))*COS(RADIANS(H4011))),$L$3:$L$513)</f>
        <v>251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cm="1">
        <f t="array" ref="J4012">LOOKUP(1,1/FREQUENCY(0,SIN((RADIANS($M$3:$M$513-H4012))/2)^2+SIN((RADIANS($N$3:$N$513-I4012))/2)^2*COS(RADIANS($M$3:$M$513))*COS(RADIANS(H4012))),$L$3:$L$513)</f>
        <v>209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cm="1">
        <f t="array" ref="J4013">LOOKUP(1,1/FREQUENCY(0,SIN((RADIANS($M$3:$M$513-H4013))/2)^2+SIN((RADIANS($N$3:$N$513-I4013))/2)^2*COS(RADIANS($M$3:$M$513))*COS(RADIANS(H4013))),$L$3:$L$513)</f>
        <v>209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cm="1">
        <f t="array" ref="J4014">LOOKUP(1,1/FREQUENCY(0,SIN((RADIANS($M$3:$M$513-H4014))/2)^2+SIN((RADIANS($N$3:$N$513-I4014))/2)^2*COS(RADIANS($M$3:$M$513))*COS(RADIANS(H4014))),$L$3:$L$513)</f>
        <v>209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cm="1">
        <f t="array" ref="J4015">LOOKUP(1,1/FREQUENCY(0,SIN((RADIANS($M$3:$M$513-H4015))/2)^2+SIN((RADIANS($N$3:$N$513-I4015))/2)^2*COS(RADIANS($M$3:$M$513))*COS(RADIANS(H4015))),$L$3:$L$513)</f>
        <v>209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cm="1">
        <f t="array" ref="J4016">LOOKUP(1,1/FREQUENCY(0,SIN((RADIANS($M$3:$M$513-H4016))/2)^2+SIN((RADIANS($N$3:$N$513-I4016))/2)^2*COS(RADIANS($M$3:$M$513))*COS(RADIANS(H4016))),$L$3:$L$513)</f>
        <v>209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cm="1">
        <f t="array" ref="J4017">LOOKUP(1,1/FREQUENCY(0,SIN((RADIANS($M$3:$M$513-H4017))/2)^2+SIN((RADIANS($N$3:$N$513-I4017))/2)^2*COS(RADIANS($M$3:$M$513))*COS(RADIANS(H4017))),$L$3:$L$513)</f>
        <v>209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cm="1">
        <f t="array" ref="J4018">LOOKUP(1,1/FREQUENCY(0,SIN((RADIANS($M$3:$M$513-H4018))/2)^2+SIN((RADIANS($N$3:$N$513-I4018))/2)^2*COS(RADIANS($M$3:$M$513))*COS(RADIANS(H4018))),$L$3:$L$513)</f>
        <v>251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cm="1">
        <f t="array" ref="J4019">LOOKUP(1,1/FREQUENCY(0,SIN((RADIANS($M$3:$M$513-H4019))/2)^2+SIN((RADIANS($N$3:$N$513-I4019))/2)^2*COS(RADIANS($M$3:$M$513))*COS(RADIANS(H4019))),$L$3:$L$513)</f>
        <v>209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cm="1">
        <f t="array" ref="J4020">LOOKUP(1,1/FREQUENCY(0,SIN((RADIANS($M$3:$M$513-H4020))/2)^2+SIN((RADIANS($N$3:$N$513-I4020))/2)^2*COS(RADIANS($M$3:$M$513))*COS(RADIANS(H4020))),$L$3:$L$513)</f>
        <v>251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cm="1">
        <f t="array" ref="J4021">LOOKUP(1,1/FREQUENCY(0,SIN((RADIANS($M$3:$M$513-H4021))/2)^2+SIN((RADIANS($N$3:$N$513-I4021))/2)^2*COS(RADIANS($M$3:$M$513))*COS(RADIANS(H4021))),$L$3:$L$513)</f>
        <v>209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cm="1">
        <f t="array" ref="J4022">LOOKUP(1,1/FREQUENCY(0,SIN((RADIANS($M$3:$M$513-H4022))/2)^2+SIN((RADIANS($N$3:$N$513-I4022))/2)^2*COS(RADIANS($M$3:$M$513))*COS(RADIANS(H4022))),$L$3:$L$513)</f>
        <v>209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cm="1">
        <f t="array" ref="J4023">LOOKUP(1,1/FREQUENCY(0,SIN((RADIANS($M$3:$M$513-H4023))/2)^2+SIN((RADIANS($N$3:$N$513-I4023))/2)^2*COS(RADIANS($M$3:$M$513))*COS(RADIANS(H4023))),$L$3:$L$513)</f>
        <v>209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cm="1">
        <f t="array" ref="J4024">LOOKUP(1,1/FREQUENCY(0,SIN((RADIANS($M$3:$M$513-H4024))/2)^2+SIN((RADIANS($N$3:$N$513-I4024))/2)^2*COS(RADIANS($M$3:$M$513))*COS(RADIANS(H4024))),$L$3:$L$513)</f>
        <v>251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cm="1">
        <f t="array" ref="J4025">LOOKUP(1,1/FREQUENCY(0,SIN((RADIANS($M$3:$M$513-H4025))/2)^2+SIN((RADIANS($N$3:$N$513-I4025))/2)^2*COS(RADIANS($M$3:$M$513))*COS(RADIANS(H4025))),$L$3:$L$513)</f>
        <v>209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cm="1">
        <f t="array" ref="J4026">LOOKUP(1,1/FREQUENCY(0,SIN((RADIANS($M$3:$M$513-H4026))/2)^2+SIN((RADIANS($N$3:$N$513-I4026))/2)^2*COS(RADIANS($M$3:$M$513))*COS(RADIANS(H4026))),$L$3:$L$513)</f>
        <v>251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cm="1">
        <f t="array" ref="J4027">LOOKUP(1,1/FREQUENCY(0,SIN((RADIANS($M$3:$M$513-H4027))/2)^2+SIN((RADIANS($N$3:$N$513-I4027))/2)^2*COS(RADIANS($M$3:$M$513))*COS(RADIANS(H4027))),$L$3:$L$513)</f>
        <v>209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cm="1">
        <f t="array" ref="J4028">LOOKUP(1,1/FREQUENCY(0,SIN((RADIANS($M$3:$M$513-H4028))/2)^2+SIN((RADIANS($N$3:$N$513-I4028))/2)^2*COS(RADIANS($M$3:$M$513))*COS(RADIANS(H4028))),$L$3:$L$513)</f>
        <v>209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cm="1">
        <f t="array" ref="J4029">LOOKUP(1,1/FREQUENCY(0,SIN((RADIANS($M$3:$M$513-H4029))/2)^2+SIN((RADIANS($N$3:$N$513-I4029))/2)^2*COS(RADIANS($M$3:$M$513))*COS(RADIANS(H4029))),$L$3:$L$513)</f>
        <v>209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cm="1">
        <f t="array" ref="J4030">LOOKUP(1,1/FREQUENCY(0,SIN((RADIANS($M$3:$M$513-H4030))/2)^2+SIN((RADIANS($N$3:$N$513-I4030))/2)^2*COS(RADIANS($M$3:$M$513))*COS(RADIANS(H4030))),$L$3:$L$513)</f>
        <v>209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cm="1">
        <f t="array" ref="J4031">LOOKUP(1,1/FREQUENCY(0,SIN((RADIANS($M$3:$M$513-H4031))/2)^2+SIN((RADIANS($N$3:$N$513-I4031))/2)^2*COS(RADIANS($M$3:$M$513))*COS(RADIANS(H4031))),$L$3:$L$513)</f>
        <v>209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cm="1">
        <f t="array" ref="J4032">LOOKUP(1,1/FREQUENCY(0,SIN((RADIANS($M$3:$M$513-H4032))/2)^2+SIN((RADIANS($N$3:$N$513-I4032))/2)^2*COS(RADIANS($M$3:$M$513))*COS(RADIANS(H4032))),$L$3:$L$513)</f>
        <v>209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cm="1">
        <f t="array" ref="J4033">LOOKUP(1,1/FREQUENCY(0,SIN((RADIANS($M$3:$M$513-H4033))/2)^2+SIN((RADIANS($N$3:$N$513-I4033))/2)^2*COS(RADIANS($M$3:$M$513))*COS(RADIANS(H4033))),$L$3:$L$513)</f>
        <v>251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cm="1">
        <f t="array" ref="J4034">LOOKUP(1,1/FREQUENCY(0,SIN((RADIANS($M$3:$M$513-H4034))/2)^2+SIN((RADIANS($N$3:$N$513-I4034))/2)^2*COS(RADIANS($M$3:$M$513))*COS(RADIANS(H4034))),$L$3:$L$513)</f>
        <v>235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cm="1">
        <f t="array" ref="J4035">LOOKUP(1,1/FREQUENCY(0,SIN((RADIANS($M$3:$M$513-H4035))/2)^2+SIN((RADIANS($N$3:$N$513-I4035))/2)^2*COS(RADIANS($M$3:$M$513))*COS(RADIANS(H4035))),$L$3:$L$513)</f>
        <v>251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cm="1">
        <f t="array" ref="J4036">LOOKUP(1,1/FREQUENCY(0,SIN((RADIANS($M$3:$M$513-H4036))/2)^2+SIN((RADIANS($N$3:$N$513-I4036))/2)^2*COS(RADIANS($M$3:$M$513))*COS(RADIANS(H4036))),$L$3:$L$513)</f>
        <v>251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cm="1">
        <f t="array" ref="J4037">LOOKUP(1,1/FREQUENCY(0,SIN((RADIANS($M$3:$M$513-H4037))/2)^2+SIN((RADIANS($N$3:$N$513-I4037))/2)^2*COS(RADIANS($M$3:$M$513))*COS(RADIANS(H4037))),$L$3:$L$513)</f>
        <v>235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cm="1">
        <f t="array" ref="J4038">LOOKUP(1,1/FREQUENCY(0,SIN((RADIANS($M$3:$M$513-H4038))/2)^2+SIN((RADIANS($N$3:$N$513-I4038))/2)^2*COS(RADIANS($M$3:$M$513))*COS(RADIANS(H4038))),$L$3:$L$513)</f>
        <v>251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cm="1">
        <f t="array" ref="J4039">LOOKUP(1,1/FREQUENCY(0,SIN((RADIANS($M$3:$M$513-H4039))/2)^2+SIN((RADIANS($N$3:$N$513-I4039))/2)^2*COS(RADIANS($M$3:$M$513))*COS(RADIANS(H4039))),$L$3:$L$513)</f>
        <v>251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cm="1">
        <f t="array" ref="J4040">LOOKUP(1,1/FREQUENCY(0,SIN((RADIANS($M$3:$M$513-H4040))/2)^2+SIN((RADIANS($N$3:$N$513-I4040))/2)^2*COS(RADIANS($M$3:$M$513))*COS(RADIANS(H4040))),$L$3:$L$513)</f>
        <v>235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cm="1">
        <f t="array" ref="J4041">LOOKUP(1,1/FREQUENCY(0,SIN((RADIANS($M$3:$M$513-H4041))/2)^2+SIN((RADIANS($N$3:$N$513-I4041))/2)^2*COS(RADIANS($M$3:$M$513))*COS(RADIANS(H4041))),$L$3:$L$513)</f>
        <v>235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cm="1">
        <f t="array" ref="J4042">LOOKUP(1,1/FREQUENCY(0,SIN((RADIANS($M$3:$M$513-H4042))/2)^2+SIN((RADIANS($N$3:$N$513-I4042))/2)^2*COS(RADIANS($M$3:$M$513))*COS(RADIANS(H4042))),$L$3:$L$513)</f>
        <v>251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cm="1">
        <f t="array" ref="J4043">LOOKUP(1,1/FREQUENCY(0,SIN((RADIANS($M$3:$M$513-H4043))/2)^2+SIN((RADIANS($N$3:$N$513-I4043))/2)^2*COS(RADIANS($M$3:$M$513))*COS(RADIANS(H4043))),$L$3:$L$513)</f>
        <v>251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cm="1">
        <f t="array" ref="J4044">LOOKUP(1,1/FREQUENCY(0,SIN((RADIANS($M$3:$M$513-H4044))/2)^2+SIN((RADIANS($N$3:$N$513-I4044))/2)^2*COS(RADIANS($M$3:$M$513))*COS(RADIANS(H4044))),$L$3:$L$513)</f>
        <v>251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cm="1">
        <f t="array" ref="J4045">LOOKUP(1,1/FREQUENCY(0,SIN((RADIANS($M$3:$M$513-H4045))/2)^2+SIN((RADIANS($N$3:$N$513-I4045))/2)^2*COS(RADIANS($M$3:$M$513))*COS(RADIANS(H4045))),$L$3:$L$513)</f>
        <v>251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cm="1">
        <f t="array" ref="J4046">LOOKUP(1,1/FREQUENCY(0,SIN((RADIANS($M$3:$M$513-H4046))/2)^2+SIN((RADIANS($N$3:$N$513-I4046))/2)^2*COS(RADIANS($M$3:$M$513))*COS(RADIANS(H4046))),$L$3:$L$513)</f>
        <v>251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cm="1">
        <f t="array" ref="J4047">LOOKUP(1,1/FREQUENCY(0,SIN((RADIANS($M$3:$M$513-H4047))/2)^2+SIN((RADIANS($N$3:$N$513-I4047))/2)^2*COS(RADIANS($M$3:$M$513))*COS(RADIANS(H4047))),$L$3:$L$513)</f>
        <v>235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cm="1">
        <f t="array" ref="J4048">LOOKUP(1,1/FREQUENCY(0,SIN((RADIANS($M$3:$M$513-H4048))/2)^2+SIN((RADIANS($N$3:$N$513-I4048))/2)^2*COS(RADIANS($M$3:$M$513))*COS(RADIANS(H4048))),$L$3:$L$513)</f>
        <v>251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cm="1">
        <f t="array" ref="J4049">LOOKUP(1,1/FREQUENCY(0,SIN((RADIANS($M$3:$M$513-H4049))/2)^2+SIN((RADIANS($N$3:$N$513-I4049))/2)^2*COS(RADIANS($M$3:$M$513))*COS(RADIANS(H4049))),$L$3:$L$513)</f>
        <v>251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cm="1">
        <f t="array" ref="J4050">LOOKUP(1,1/FREQUENCY(0,SIN((RADIANS($M$3:$M$513-H4050))/2)^2+SIN((RADIANS($N$3:$N$513-I4050))/2)^2*COS(RADIANS($M$3:$M$513))*COS(RADIANS(H4050))),$L$3:$L$513)</f>
        <v>251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cm="1">
        <f t="array" ref="J4051">LOOKUP(1,1/FREQUENCY(0,SIN((RADIANS($M$3:$M$513-H4051))/2)^2+SIN((RADIANS($N$3:$N$513-I4051))/2)^2*COS(RADIANS($M$3:$M$513))*COS(RADIANS(H4051))),$L$3:$L$513)</f>
        <v>235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cm="1">
        <f t="array" ref="J4052">LOOKUP(1,1/FREQUENCY(0,SIN((RADIANS($M$3:$M$513-H4052))/2)^2+SIN((RADIANS($N$3:$N$513-I4052))/2)^2*COS(RADIANS($M$3:$M$513))*COS(RADIANS(H4052))),$L$3:$L$513)</f>
        <v>235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cm="1">
        <f t="array" ref="J4053">LOOKUP(1,1/FREQUENCY(0,SIN((RADIANS($M$3:$M$513-H4053))/2)^2+SIN((RADIANS($N$3:$N$513-I4053))/2)^2*COS(RADIANS($M$3:$M$513))*COS(RADIANS(H4053))),$L$3:$L$513)</f>
        <v>235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cm="1">
        <f t="array" ref="J4054">LOOKUP(1,1/FREQUENCY(0,SIN((RADIANS($M$3:$M$513-H4054))/2)^2+SIN((RADIANS($N$3:$N$513-I4054))/2)^2*COS(RADIANS($M$3:$M$513))*COS(RADIANS(H4054))),$L$3:$L$513)</f>
        <v>251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cm="1">
        <f t="array" ref="J4055">LOOKUP(1,1/FREQUENCY(0,SIN((RADIANS($M$3:$M$513-H4055))/2)^2+SIN((RADIANS($N$3:$N$513-I4055))/2)^2*COS(RADIANS($M$3:$M$513))*COS(RADIANS(H4055))),$L$3:$L$513)</f>
        <v>251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cm="1">
        <f t="array" ref="J4056">LOOKUP(1,1/FREQUENCY(0,SIN((RADIANS($M$3:$M$513-H4056))/2)^2+SIN((RADIANS($N$3:$N$513-I4056))/2)^2*COS(RADIANS($M$3:$M$513))*COS(RADIANS(H4056))),$L$3:$L$513)</f>
        <v>251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cm="1">
        <f t="array" ref="J4057">LOOKUP(1,1/FREQUENCY(0,SIN((RADIANS($M$3:$M$513-H4057))/2)^2+SIN((RADIANS($N$3:$N$513-I4057))/2)^2*COS(RADIANS($M$3:$M$513))*COS(RADIANS(H4057))),$L$3:$L$513)</f>
        <v>251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cm="1">
        <f t="array" ref="J4058">LOOKUP(1,1/FREQUENCY(0,SIN((RADIANS($M$3:$M$513-H4058))/2)^2+SIN((RADIANS($N$3:$N$513-I4058))/2)^2*COS(RADIANS($M$3:$M$513))*COS(RADIANS(H4058))),$L$3:$L$513)</f>
        <v>251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cm="1">
        <f t="array" ref="J4059">LOOKUP(1,1/FREQUENCY(0,SIN((RADIANS($M$3:$M$513-H4059))/2)^2+SIN((RADIANS($N$3:$N$513-I4059))/2)^2*COS(RADIANS($M$3:$M$513))*COS(RADIANS(H4059))),$L$3:$L$513)</f>
        <v>251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cm="1">
        <f t="array" ref="J4060">LOOKUP(1,1/FREQUENCY(0,SIN((RADIANS($M$3:$M$513-H4060))/2)^2+SIN((RADIANS($N$3:$N$513-I4060))/2)^2*COS(RADIANS($M$3:$M$513))*COS(RADIANS(H4060))),$L$3:$L$513)</f>
        <v>251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cm="1">
        <f t="array" ref="J4061">LOOKUP(1,1/FREQUENCY(0,SIN((RADIANS($M$3:$M$513-H4061))/2)^2+SIN((RADIANS($N$3:$N$513-I4061))/2)^2*COS(RADIANS($M$3:$M$513))*COS(RADIANS(H4061))),$L$3:$L$513)</f>
        <v>251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cm="1">
        <f t="array" ref="J4062">LOOKUP(1,1/FREQUENCY(0,SIN((RADIANS($M$3:$M$513-H4062))/2)^2+SIN((RADIANS($N$3:$N$513-I4062))/2)^2*COS(RADIANS($M$3:$M$513))*COS(RADIANS(H4062))),$L$3:$L$513)</f>
        <v>251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cm="1">
        <f t="array" ref="J4063">LOOKUP(1,1/FREQUENCY(0,SIN((RADIANS($M$3:$M$513-H4063))/2)^2+SIN((RADIANS($N$3:$N$513-I4063))/2)^2*COS(RADIANS($M$3:$M$513))*COS(RADIANS(H4063))),$L$3:$L$513)</f>
        <v>251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cm="1">
        <f t="array" ref="J4064">LOOKUP(1,1/FREQUENCY(0,SIN((RADIANS($M$3:$M$513-H4064))/2)^2+SIN((RADIANS($N$3:$N$513-I4064))/2)^2*COS(RADIANS($M$3:$M$513))*COS(RADIANS(H4064))),$L$3:$L$513)</f>
        <v>251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cm="1">
        <f t="array" ref="J4065">LOOKUP(1,1/FREQUENCY(0,SIN((RADIANS($M$3:$M$513-H4065))/2)^2+SIN((RADIANS($N$3:$N$513-I4065))/2)^2*COS(RADIANS($M$3:$M$513))*COS(RADIANS(H4065))),$L$3:$L$513)</f>
        <v>251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cm="1">
        <f t="array" ref="J4066">LOOKUP(1,1/FREQUENCY(0,SIN((RADIANS($M$3:$M$513-H4066))/2)^2+SIN((RADIANS($N$3:$N$513-I4066))/2)^2*COS(RADIANS($M$3:$M$513))*COS(RADIANS(H4066))),$L$3:$L$513)</f>
        <v>251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cm="1">
        <f t="array" ref="J4067">LOOKUP(1,1/FREQUENCY(0,SIN((RADIANS($M$3:$M$513-H4067))/2)^2+SIN((RADIANS($N$3:$N$513-I4067))/2)^2*COS(RADIANS($M$3:$M$513))*COS(RADIANS(H4067))),$L$3:$L$513)</f>
        <v>251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cm="1">
        <f t="array" ref="J4068">LOOKUP(1,1/FREQUENCY(0,SIN((RADIANS($M$3:$M$513-H4068))/2)^2+SIN((RADIANS($N$3:$N$513-I4068))/2)^2*COS(RADIANS($M$3:$M$513))*COS(RADIANS(H4068))),$L$3:$L$513)</f>
        <v>251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cm="1">
        <f t="array" ref="J4069">LOOKUP(1,1/FREQUENCY(0,SIN((RADIANS($M$3:$M$513-H4069))/2)^2+SIN((RADIANS($N$3:$N$513-I4069))/2)^2*COS(RADIANS($M$3:$M$513))*COS(RADIANS(H4069))),$L$3:$L$513)</f>
        <v>251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cm="1">
        <f t="array" ref="J4070">LOOKUP(1,1/FREQUENCY(0,SIN((RADIANS($M$3:$M$513-H4070))/2)^2+SIN((RADIANS($N$3:$N$513-I4070))/2)^2*COS(RADIANS($M$3:$M$513))*COS(RADIANS(H4070))),$L$3:$L$513)</f>
        <v>251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cm="1">
        <f t="array" ref="J4071">LOOKUP(1,1/FREQUENCY(0,SIN((RADIANS($M$3:$M$513-H4071))/2)^2+SIN((RADIANS($N$3:$N$513-I4071))/2)^2*COS(RADIANS($M$3:$M$513))*COS(RADIANS(H4071))),$L$3:$L$513)</f>
        <v>251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cm="1">
        <f t="array" ref="J4072">LOOKUP(1,1/FREQUENCY(0,SIN((RADIANS($M$3:$M$513-H4072))/2)^2+SIN((RADIANS($N$3:$N$513-I4072))/2)^2*COS(RADIANS($M$3:$M$513))*COS(RADIANS(H4072))),$L$3:$L$513)</f>
        <v>251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cm="1">
        <f t="array" ref="J4073">LOOKUP(1,1/FREQUENCY(0,SIN((RADIANS($M$3:$M$513-H4073))/2)^2+SIN((RADIANS($N$3:$N$513-I4073))/2)^2*COS(RADIANS($M$3:$M$513))*COS(RADIANS(H4073))),$L$3:$L$513)</f>
        <v>235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cm="1">
        <f t="array" ref="J4074">LOOKUP(1,1/FREQUENCY(0,SIN((RADIANS($M$3:$M$513-H4074))/2)^2+SIN((RADIANS($N$3:$N$513-I4074))/2)^2*COS(RADIANS($M$3:$M$513))*COS(RADIANS(H4074))),$L$3:$L$513)</f>
        <v>251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cm="1">
        <f t="array" ref="J4075">LOOKUP(1,1/FREQUENCY(0,SIN((RADIANS($M$3:$M$513-H4075))/2)^2+SIN((RADIANS($N$3:$N$513-I4075))/2)^2*COS(RADIANS($M$3:$M$513))*COS(RADIANS(H4075))),$L$3:$L$513)</f>
        <v>251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cm="1">
        <f t="array" ref="J4076">LOOKUP(1,1/FREQUENCY(0,SIN((RADIANS($M$3:$M$513-H4076))/2)^2+SIN((RADIANS($N$3:$N$513-I4076))/2)^2*COS(RADIANS($M$3:$M$513))*COS(RADIANS(H4076))),$L$3:$L$513)</f>
        <v>251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cm="1">
        <f t="array" ref="J4077">LOOKUP(1,1/FREQUENCY(0,SIN((RADIANS($M$3:$M$513-H4077))/2)^2+SIN((RADIANS($N$3:$N$513-I4077))/2)^2*COS(RADIANS($M$3:$M$513))*COS(RADIANS(H4077))),$L$3:$L$513)</f>
        <v>235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cm="1">
        <f t="array" ref="J4078">LOOKUP(1,1/FREQUENCY(0,SIN((RADIANS($M$3:$M$513-H4078))/2)^2+SIN((RADIANS($N$3:$N$513-I4078))/2)^2*COS(RADIANS($M$3:$M$513))*COS(RADIANS(H4078))),$L$3:$L$513)</f>
        <v>251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cm="1">
        <f t="array" ref="J4079">LOOKUP(1,1/FREQUENCY(0,SIN((RADIANS($M$3:$M$513-H4079))/2)^2+SIN((RADIANS($N$3:$N$513-I4079))/2)^2*COS(RADIANS($M$3:$M$513))*COS(RADIANS(H4079))),$L$3:$L$513)</f>
        <v>251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cm="1">
        <f t="array" ref="J4080">LOOKUP(1,1/FREQUENCY(0,SIN((RADIANS($M$3:$M$513-H4080))/2)^2+SIN((RADIANS($N$3:$N$513-I4080))/2)^2*COS(RADIANS($M$3:$M$513))*COS(RADIANS(H4080))),$L$3:$L$513)</f>
        <v>251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cm="1">
        <f t="array" ref="J4081">LOOKUP(1,1/FREQUENCY(0,SIN((RADIANS($M$3:$M$513-H4081))/2)^2+SIN((RADIANS($N$3:$N$513-I4081))/2)^2*COS(RADIANS($M$3:$M$513))*COS(RADIANS(H4081))),$L$3:$L$513)</f>
        <v>251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cm="1">
        <f t="array" ref="J4082">LOOKUP(1,1/FREQUENCY(0,SIN((RADIANS($M$3:$M$513-H4082))/2)^2+SIN((RADIANS($N$3:$N$513-I4082))/2)^2*COS(RADIANS($M$3:$M$513))*COS(RADIANS(H4082))),$L$3:$L$513)</f>
        <v>251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cm="1">
        <f t="array" ref="J4083">LOOKUP(1,1/FREQUENCY(0,SIN((RADIANS($M$3:$M$513-H4083))/2)^2+SIN((RADIANS($N$3:$N$513-I4083))/2)^2*COS(RADIANS($M$3:$M$513))*COS(RADIANS(H4083))),$L$3:$L$513)</f>
        <v>251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cm="1">
        <f t="array" ref="J4084">LOOKUP(1,1/FREQUENCY(0,SIN((RADIANS($M$3:$M$513-H4084))/2)^2+SIN((RADIANS($N$3:$N$513-I4084))/2)^2*COS(RADIANS($M$3:$M$513))*COS(RADIANS(H4084))),$L$3:$L$513)</f>
        <v>251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cm="1">
        <f t="array" ref="J4085">LOOKUP(1,1/FREQUENCY(0,SIN((RADIANS($M$3:$M$513-H4085))/2)^2+SIN((RADIANS($N$3:$N$513-I4085))/2)^2*COS(RADIANS($M$3:$M$513))*COS(RADIANS(H4085))),$L$3:$L$513)</f>
        <v>251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cm="1">
        <f t="array" ref="J4086">LOOKUP(1,1/FREQUENCY(0,SIN((RADIANS($M$3:$M$513-H4086))/2)^2+SIN((RADIANS($N$3:$N$513-I4086))/2)^2*COS(RADIANS($M$3:$M$513))*COS(RADIANS(H4086))),$L$3:$L$513)</f>
        <v>251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cm="1">
        <f t="array" ref="J4087">LOOKUP(1,1/FREQUENCY(0,SIN((RADIANS($M$3:$M$513-H4087))/2)^2+SIN((RADIANS($N$3:$N$513-I4087))/2)^2*COS(RADIANS($M$3:$M$513))*COS(RADIANS(H4087))),$L$3:$L$513)</f>
        <v>251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cm="1">
        <f t="array" ref="J4088">LOOKUP(1,1/FREQUENCY(0,SIN((RADIANS($M$3:$M$513-H4088))/2)^2+SIN((RADIANS($N$3:$N$513-I4088))/2)^2*COS(RADIANS($M$3:$M$513))*COS(RADIANS(H4088))),$L$3:$L$513)</f>
        <v>251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cm="1">
        <f t="array" ref="J4089">LOOKUP(1,1/FREQUENCY(0,SIN((RADIANS($M$3:$M$513-H4089))/2)^2+SIN((RADIANS($N$3:$N$513-I4089))/2)^2*COS(RADIANS($M$3:$M$513))*COS(RADIANS(H4089))),$L$3:$L$513)</f>
        <v>251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cm="1">
        <f t="array" ref="J4090">LOOKUP(1,1/FREQUENCY(0,SIN((RADIANS($M$3:$M$513-H4090))/2)^2+SIN((RADIANS($N$3:$N$513-I4090))/2)^2*COS(RADIANS($M$3:$M$513))*COS(RADIANS(H4090))),$L$3:$L$513)</f>
        <v>251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cm="1">
        <f t="array" ref="J4091">LOOKUP(1,1/FREQUENCY(0,SIN((RADIANS($M$3:$M$513-H4091))/2)^2+SIN((RADIANS($N$3:$N$513-I4091))/2)^2*COS(RADIANS($M$3:$M$513))*COS(RADIANS(H4091))),$L$3:$L$513)</f>
        <v>251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cm="1">
        <f t="array" ref="J4092">LOOKUP(1,1/FREQUENCY(0,SIN((RADIANS($M$3:$M$513-H4092))/2)^2+SIN((RADIANS($N$3:$N$513-I4092))/2)^2*COS(RADIANS($M$3:$M$513))*COS(RADIANS(H4092))),$L$3:$L$513)</f>
        <v>251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cm="1">
        <f t="array" ref="J4093">LOOKUP(1,1/FREQUENCY(0,SIN((RADIANS($M$3:$M$513-H4093))/2)^2+SIN((RADIANS($N$3:$N$513-I4093))/2)^2*COS(RADIANS($M$3:$M$513))*COS(RADIANS(H4093))),$L$3:$L$513)</f>
        <v>251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cm="1">
        <f t="array" ref="J4094">LOOKUP(1,1/FREQUENCY(0,SIN((RADIANS($M$3:$M$513-H4094))/2)^2+SIN((RADIANS($N$3:$N$513-I4094))/2)^2*COS(RADIANS($M$3:$M$513))*COS(RADIANS(H4094))),$L$3:$L$513)</f>
        <v>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cm="1">
        <f t="array" ref="J4095">LOOKUP(1,1/FREQUENCY(0,SIN((RADIANS($M$3:$M$513-H4095))/2)^2+SIN((RADIANS($N$3:$N$513-I4095))/2)^2*COS(RADIANS($M$3:$M$513))*COS(RADIANS(H4095))),$L$3:$L$513)</f>
        <v>349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cm="1">
        <f t="array" ref="J4096">LOOKUP(1,1/FREQUENCY(0,SIN((RADIANS($M$3:$M$513-H4096))/2)^2+SIN((RADIANS($N$3:$N$513-I4096))/2)^2*COS(RADIANS($M$3:$M$513))*COS(RADIANS(H4096))),$L$3:$L$513)</f>
        <v>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cm="1">
        <f t="array" ref="J4097">LOOKUP(1,1/FREQUENCY(0,SIN((RADIANS($M$3:$M$513-H4097))/2)^2+SIN((RADIANS($N$3:$N$513-I4097))/2)^2*COS(RADIANS($M$3:$M$513))*COS(RADIANS(H4097))),$L$3:$L$513)</f>
        <v>348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cm="1">
        <f t="array" ref="J4098">LOOKUP(1,1/FREQUENCY(0,SIN((RADIANS($M$3:$M$513-H4098))/2)^2+SIN((RADIANS($N$3:$N$513-I4098))/2)^2*COS(RADIANS($M$3:$M$513))*COS(RADIANS(H4098))),$L$3:$L$513)</f>
        <v>349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cm="1">
        <f t="array" ref="J4099">LOOKUP(1,1/FREQUENCY(0,SIN((RADIANS($M$3:$M$513-H4099))/2)^2+SIN((RADIANS($N$3:$N$513-I4099))/2)^2*COS(RADIANS($M$3:$M$513))*COS(RADIANS(H4099))),$L$3:$L$513)</f>
        <v>348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cm="1">
        <f t="array" ref="J4100">LOOKUP(1,1/FREQUENCY(0,SIN((RADIANS($M$3:$M$513-H4100))/2)^2+SIN((RADIANS($N$3:$N$513-I4100))/2)^2*COS(RADIANS($M$3:$M$513))*COS(RADIANS(H4100))),$L$3:$L$513)</f>
        <v>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cm="1">
        <f t="array" ref="J4101">LOOKUP(1,1/FREQUENCY(0,SIN((RADIANS($M$3:$M$513-H4101))/2)^2+SIN((RADIANS($N$3:$N$513-I4101))/2)^2*COS(RADIANS($M$3:$M$513))*COS(RADIANS(H4101))),$L$3:$L$513)</f>
        <v>349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cm="1">
        <f t="array" ref="J4102">LOOKUP(1,1/FREQUENCY(0,SIN((RADIANS($M$3:$M$513-H4102))/2)^2+SIN((RADIANS($N$3:$N$513-I4102))/2)^2*COS(RADIANS($M$3:$M$513))*COS(RADIANS(H4102))),$L$3:$L$513)</f>
        <v>349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cm="1">
        <f t="array" ref="J4103">LOOKUP(1,1/FREQUENCY(0,SIN((RADIANS($M$3:$M$513-H4103))/2)^2+SIN((RADIANS($N$3:$N$513-I4103))/2)^2*COS(RADIANS($M$3:$M$513))*COS(RADIANS(H4103))),$L$3:$L$513)</f>
        <v>349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cm="1">
        <f t="array" ref="J4104">LOOKUP(1,1/FREQUENCY(0,SIN((RADIANS($M$3:$M$513-H4104))/2)^2+SIN((RADIANS($N$3:$N$513-I4104))/2)^2*COS(RADIANS($M$3:$M$513))*COS(RADIANS(H4104))),$L$3:$L$513)</f>
        <v>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cm="1">
        <f t="array" ref="J4105">LOOKUP(1,1/FREQUENCY(0,SIN((RADIANS($M$3:$M$513-H4105))/2)^2+SIN((RADIANS($N$3:$N$513-I4105))/2)^2*COS(RADIANS($M$3:$M$513))*COS(RADIANS(H4105))),$L$3:$L$513)</f>
        <v>349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cm="1">
        <f t="array" ref="J4106">LOOKUP(1,1/FREQUENCY(0,SIN((RADIANS($M$3:$M$513-H4106))/2)^2+SIN((RADIANS($N$3:$N$513-I4106))/2)^2*COS(RADIANS($M$3:$M$513))*COS(RADIANS(H4106))),$L$3:$L$513)</f>
        <v>349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cm="1">
        <f t="array" ref="J4107">LOOKUP(1,1/FREQUENCY(0,SIN((RADIANS($M$3:$M$513-H4107))/2)^2+SIN((RADIANS($N$3:$N$513-I4107))/2)^2*COS(RADIANS($M$3:$M$513))*COS(RADIANS(H4107))),$L$3:$L$513)</f>
        <v>349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cm="1">
        <f t="array" ref="J4108">LOOKUP(1,1/FREQUENCY(0,SIN((RADIANS($M$3:$M$513-H4108))/2)^2+SIN((RADIANS($N$3:$N$513-I4108))/2)^2*COS(RADIANS($M$3:$M$513))*COS(RADIANS(H4108))),$L$3:$L$513)</f>
        <v>349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cm="1">
        <f t="array" ref="J4109">LOOKUP(1,1/FREQUENCY(0,SIN((RADIANS($M$3:$M$513-H4109))/2)^2+SIN((RADIANS($N$3:$N$513-I4109))/2)^2*COS(RADIANS($M$3:$M$513))*COS(RADIANS(H4109))),$L$3:$L$513)</f>
        <v>349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cm="1">
        <f t="array" ref="J4110">LOOKUP(1,1/FREQUENCY(0,SIN((RADIANS($M$3:$M$513-H4110))/2)^2+SIN((RADIANS($N$3:$N$513-I4110))/2)^2*COS(RADIANS($M$3:$M$513))*COS(RADIANS(H4110))),$L$3:$L$513)</f>
        <v>349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cm="1">
        <f t="array" ref="J4111">LOOKUP(1,1/FREQUENCY(0,SIN((RADIANS($M$3:$M$513-H4111))/2)^2+SIN((RADIANS($N$3:$N$513-I4111))/2)^2*COS(RADIANS($M$3:$M$513))*COS(RADIANS(H4111))),$L$3:$L$513)</f>
        <v>349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cm="1">
        <f t="array" ref="J4112">LOOKUP(1,1/FREQUENCY(0,SIN((RADIANS($M$3:$M$513-H4112))/2)^2+SIN((RADIANS($N$3:$N$513-I4112))/2)^2*COS(RADIANS($M$3:$M$513))*COS(RADIANS(H4112))),$L$3:$L$513)</f>
        <v>349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cm="1">
        <f t="array" ref="J4113">LOOKUP(1,1/FREQUENCY(0,SIN((RADIANS($M$3:$M$513-H4113))/2)^2+SIN((RADIANS($N$3:$N$513-I4113))/2)^2*COS(RADIANS($M$3:$M$513))*COS(RADIANS(H4113))),$L$3:$L$513)</f>
        <v>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cm="1">
        <f t="array" ref="J4114">LOOKUP(1,1/FREQUENCY(0,SIN((RADIANS($M$3:$M$513-H4114))/2)^2+SIN((RADIANS($N$3:$N$513-I4114))/2)^2*COS(RADIANS($M$3:$M$513))*COS(RADIANS(H4114))),$L$3:$L$513)</f>
        <v>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cm="1">
        <f t="array" ref="J4115">LOOKUP(1,1/FREQUENCY(0,SIN((RADIANS($M$3:$M$513-H4115))/2)^2+SIN((RADIANS($N$3:$N$513-I4115))/2)^2*COS(RADIANS($M$3:$M$513))*COS(RADIANS(H4115))),$L$3:$L$513)</f>
        <v>349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cm="1">
        <f t="array" ref="J4116">LOOKUP(1,1/FREQUENCY(0,SIN((RADIANS($M$3:$M$513-H4116))/2)^2+SIN((RADIANS($N$3:$N$513-I4116))/2)^2*COS(RADIANS($M$3:$M$513))*COS(RADIANS(H4116))),$L$3:$L$513)</f>
        <v>349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cm="1">
        <f t="array" ref="J4117">LOOKUP(1,1/FREQUENCY(0,SIN((RADIANS($M$3:$M$513-H4117))/2)^2+SIN((RADIANS($N$3:$N$513-I4117))/2)^2*COS(RADIANS($M$3:$M$513))*COS(RADIANS(H4117))),$L$3:$L$513)</f>
        <v>349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cm="1">
        <f t="array" ref="J4118">LOOKUP(1,1/FREQUENCY(0,SIN((RADIANS($M$3:$M$513-H4118))/2)^2+SIN((RADIANS($N$3:$N$513-I4118))/2)^2*COS(RADIANS($M$3:$M$513))*COS(RADIANS(H4118))),$L$3:$L$513)</f>
        <v>349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cm="1">
        <f t="array" ref="J4119">LOOKUP(1,1/FREQUENCY(0,SIN((RADIANS($M$3:$M$513-H4119))/2)^2+SIN((RADIANS($N$3:$N$513-I4119))/2)^2*COS(RADIANS($M$3:$M$513))*COS(RADIANS(H4119))),$L$3:$L$513)</f>
        <v>349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cm="1">
        <f t="array" ref="J4120">LOOKUP(1,1/FREQUENCY(0,SIN((RADIANS($M$3:$M$513-H4120))/2)^2+SIN((RADIANS($N$3:$N$513-I4120))/2)^2*COS(RADIANS($M$3:$M$513))*COS(RADIANS(H4120))),$L$3:$L$513)</f>
        <v>349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cm="1">
        <f t="array" ref="J4121">LOOKUP(1,1/FREQUENCY(0,SIN((RADIANS($M$3:$M$513-H4121))/2)^2+SIN((RADIANS($N$3:$N$513-I4121))/2)^2*COS(RADIANS($M$3:$M$513))*COS(RADIANS(H4121))),$L$3:$L$513)</f>
        <v>349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cm="1">
        <f t="array" ref="J4122">LOOKUP(1,1/FREQUENCY(0,SIN((RADIANS($M$3:$M$513-H4122))/2)^2+SIN((RADIANS($N$3:$N$513-I4122))/2)^2*COS(RADIANS($M$3:$M$513))*COS(RADIANS(H4122))),$L$3:$L$513)</f>
        <v>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cm="1">
        <f t="array" ref="J4123">LOOKUP(1,1/FREQUENCY(0,SIN((RADIANS($M$3:$M$513-H4123))/2)^2+SIN((RADIANS($N$3:$N$513-I4123))/2)^2*COS(RADIANS($M$3:$M$513))*COS(RADIANS(H4123))),$L$3:$L$513)</f>
        <v>349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cm="1">
        <f t="array" ref="J4124">LOOKUP(1,1/FREQUENCY(0,SIN((RADIANS($M$3:$M$513-H4124))/2)^2+SIN((RADIANS($N$3:$N$513-I4124))/2)^2*COS(RADIANS($M$3:$M$513))*COS(RADIANS(H4124))),$L$3:$L$513)</f>
        <v>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cm="1">
        <f t="array" ref="J4125">LOOKUP(1,1/FREQUENCY(0,SIN((RADIANS($M$3:$M$513-H4125))/2)^2+SIN((RADIANS($N$3:$N$513-I4125))/2)^2*COS(RADIANS($M$3:$M$513))*COS(RADIANS(H4125))),$L$3:$L$513)</f>
        <v>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cm="1">
        <f t="array" ref="J4126">LOOKUP(1,1/FREQUENCY(0,SIN((RADIANS($M$3:$M$513-H4126))/2)^2+SIN((RADIANS($N$3:$N$513-I4126))/2)^2*COS(RADIANS($M$3:$M$513))*COS(RADIANS(H4126))),$L$3:$L$513)</f>
        <v>349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cm="1">
        <f t="array" ref="J4127">LOOKUP(1,1/FREQUENCY(0,SIN((RADIANS($M$3:$M$513-H4127))/2)^2+SIN((RADIANS($N$3:$N$513-I4127))/2)^2*COS(RADIANS($M$3:$M$513))*COS(RADIANS(H4127))),$L$3:$L$513)</f>
        <v>349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cm="1">
        <f t="array" ref="J4128">LOOKUP(1,1/FREQUENCY(0,SIN((RADIANS($M$3:$M$513-H4128))/2)^2+SIN((RADIANS($N$3:$N$513-I4128))/2)^2*COS(RADIANS($M$3:$M$513))*COS(RADIANS(H4128))),$L$3:$L$513)</f>
        <v>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cm="1">
        <f t="array" ref="J4129">LOOKUP(1,1/FREQUENCY(0,SIN((RADIANS($M$3:$M$513-H4129))/2)^2+SIN((RADIANS($N$3:$N$513-I4129))/2)^2*COS(RADIANS($M$3:$M$513))*COS(RADIANS(H4129))),$L$3:$L$513)</f>
        <v>348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cm="1">
        <f t="array" ref="J4130">LOOKUP(1,1/FREQUENCY(0,SIN((RADIANS($M$3:$M$513-H4130))/2)^2+SIN((RADIANS($N$3:$N$513-I4130))/2)^2*COS(RADIANS($M$3:$M$513))*COS(RADIANS(H4130))),$L$3:$L$513)</f>
        <v>349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cm="1">
        <f t="array" ref="J4131">LOOKUP(1,1/FREQUENCY(0,SIN((RADIANS($M$3:$M$513-H4131))/2)^2+SIN((RADIANS($N$3:$N$513-I4131))/2)^2*COS(RADIANS($M$3:$M$513))*COS(RADIANS(H4131))),$L$3:$L$513)</f>
        <v>349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cm="1">
        <f t="array" ref="J4132">LOOKUP(1,1/FREQUENCY(0,SIN((RADIANS($M$3:$M$513-H4132))/2)^2+SIN((RADIANS($N$3:$N$513-I4132))/2)^2*COS(RADIANS($M$3:$M$513))*COS(RADIANS(H4132))),$L$3:$L$513)</f>
        <v>349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cm="1">
        <f t="array" ref="J4133">LOOKUP(1,1/FREQUENCY(0,SIN((RADIANS($M$3:$M$513-H4133))/2)^2+SIN((RADIANS($N$3:$N$513-I4133))/2)^2*COS(RADIANS($M$3:$M$513))*COS(RADIANS(H4133))),$L$3:$L$513)</f>
        <v>349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cm="1">
        <f t="array" ref="J4134">LOOKUP(1,1/FREQUENCY(0,SIN((RADIANS($M$3:$M$513-H4134))/2)^2+SIN((RADIANS($N$3:$N$513-I4134))/2)^2*COS(RADIANS($M$3:$M$513))*COS(RADIANS(H4134))),$L$3:$L$513)</f>
        <v>348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cm="1">
        <f t="array" ref="J4135">LOOKUP(1,1/FREQUENCY(0,SIN((RADIANS($M$3:$M$513-H4135))/2)^2+SIN((RADIANS($N$3:$N$513-I4135))/2)^2*COS(RADIANS($M$3:$M$513))*COS(RADIANS(H4135))),$L$3:$L$513)</f>
        <v>349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cm="1">
        <f t="array" ref="J4136">LOOKUP(1,1/FREQUENCY(0,SIN((RADIANS($M$3:$M$513-H4136))/2)^2+SIN((RADIANS($N$3:$N$513-I4136))/2)^2*COS(RADIANS($M$3:$M$513))*COS(RADIANS(H4136))),$L$3:$L$513)</f>
        <v>349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cm="1">
        <f t="array" ref="J4137">LOOKUP(1,1/FREQUENCY(0,SIN((RADIANS($M$3:$M$513-H4137))/2)^2+SIN((RADIANS($N$3:$N$513-I4137))/2)^2*COS(RADIANS($M$3:$M$513))*COS(RADIANS(H4137))),$L$3:$L$513)</f>
        <v>349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cm="1">
        <f t="array" ref="J4138">LOOKUP(1,1/FREQUENCY(0,SIN((RADIANS($M$3:$M$513-H4138))/2)^2+SIN((RADIANS($N$3:$N$513-I4138))/2)^2*COS(RADIANS($M$3:$M$513))*COS(RADIANS(H4138))),$L$3:$L$513)</f>
        <v>348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cm="1">
        <f t="array" ref="J4139">LOOKUP(1,1/FREQUENCY(0,SIN((RADIANS($M$3:$M$513-H4139))/2)^2+SIN((RADIANS($N$3:$N$513-I4139))/2)^2*COS(RADIANS($M$3:$M$513))*COS(RADIANS(H4139))),$L$3:$L$513)</f>
        <v>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cm="1">
        <f t="array" ref="J4140">LOOKUP(1,1/FREQUENCY(0,SIN((RADIANS($M$3:$M$513-H4140))/2)^2+SIN((RADIANS($N$3:$N$513-I4140))/2)^2*COS(RADIANS($M$3:$M$513))*COS(RADIANS(H4140))),$L$3:$L$513)</f>
        <v>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cm="1">
        <f t="array" ref="J4141">LOOKUP(1,1/FREQUENCY(0,SIN((RADIANS($M$3:$M$513-H4141))/2)^2+SIN((RADIANS($N$3:$N$513-I4141))/2)^2*COS(RADIANS($M$3:$M$513))*COS(RADIANS(H4141))),$L$3:$L$513)</f>
        <v>349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cm="1">
        <f t="array" ref="J4142">LOOKUP(1,1/FREQUENCY(0,SIN((RADIANS($M$3:$M$513-H4142))/2)^2+SIN((RADIANS($N$3:$N$513-I4142))/2)^2*COS(RADIANS($M$3:$M$513))*COS(RADIANS(H4142))),$L$3:$L$513)</f>
        <v>349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cm="1">
        <f t="array" ref="J4143">LOOKUP(1,1/FREQUENCY(0,SIN((RADIANS($M$3:$M$513-H4143))/2)^2+SIN((RADIANS($N$3:$N$513-I4143))/2)^2*COS(RADIANS($M$3:$M$513))*COS(RADIANS(H4143))),$L$3:$L$513)</f>
        <v>349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cm="1">
        <f t="array" ref="J4144">LOOKUP(1,1/FREQUENCY(0,SIN((RADIANS($M$3:$M$513-H4144))/2)^2+SIN((RADIANS($N$3:$N$513-I4144))/2)^2*COS(RADIANS($M$3:$M$513))*COS(RADIANS(H4144))),$L$3:$L$513)</f>
        <v>349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cm="1">
        <f t="array" ref="J4145">LOOKUP(1,1/FREQUENCY(0,SIN((RADIANS($M$3:$M$513-H4145))/2)^2+SIN((RADIANS($N$3:$N$513-I4145))/2)^2*COS(RADIANS($M$3:$M$513))*COS(RADIANS(H4145))),$L$3:$L$513)</f>
        <v>349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cm="1">
        <f t="array" ref="J4146">LOOKUP(1,1/FREQUENCY(0,SIN((RADIANS($M$3:$M$513-H4146))/2)^2+SIN((RADIANS($N$3:$N$513-I4146))/2)^2*COS(RADIANS($M$3:$M$513))*COS(RADIANS(H4146))),$L$3:$L$513)</f>
        <v>349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cm="1">
        <f t="array" ref="J4147">LOOKUP(1,1/FREQUENCY(0,SIN((RADIANS($M$3:$M$513-H4147))/2)^2+SIN((RADIANS($N$3:$N$513-I4147))/2)^2*COS(RADIANS($M$3:$M$513))*COS(RADIANS(H4147))),$L$3:$L$513)</f>
        <v>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cm="1">
        <f t="array" ref="J4148">LOOKUP(1,1/FREQUENCY(0,SIN((RADIANS($M$3:$M$513-H4148))/2)^2+SIN((RADIANS($N$3:$N$513-I4148))/2)^2*COS(RADIANS($M$3:$M$513))*COS(RADIANS(H4148))),$L$3:$L$513)</f>
        <v>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cm="1">
        <f t="array" ref="J4149">LOOKUP(1,1/FREQUENCY(0,SIN((RADIANS($M$3:$M$513-H4149))/2)^2+SIN((RADIANS($N$3:$N$513-I4149))/2)^2*COS(RADIANS($M$3:$M$513))*COS(RADIANS(H4149))),$L$3:$L$513)</f>
        <v>348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cm="1">
        <f t="array" ref="J4150">LOOKUP(1,1/FREQUENCY(0,SIN((RADIANS($M$3:$M$513-H4150))/2)^2+SIN((RADIANS($N$3:$N$513-I4150))/2)^2*COS(RADIANS($M$3:$M$513))*COS(RADIANS(H4150))),$L$3:$L$513)</f>
        <v>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cm="1">
        <f t="array" ref="J4151">LOOKUP(1,1/FREQUENCY(0,SIN((RADIANS($M$3:$M$513-H4151))/2)^2+SIN((RADIANS($N$3:$N$513-I4151))/2)^2*COS(RADIANS($M$3:$M$513))*COS(RADIANS(H4151))),$L$3:$L$513)</f>
        <v>349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cm="1">
        <f t="array" ref="J4152">LOOKUP(1,1/FREQUENCY(0,SIN((RADIANS($M$3:$M$513-H4152))/2)^2+SIN((RADIANS($N$3:$N$513-I4152))/2)^2*COS(RADIANS($M$3:$M$513))*COS(RADIANS(H4152))),$L$3:$L$513)</f>
        <v>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cm="1">
        <f t="array" ref="J4153">LOOKUP(1,1/FREQUENCY(0,SIN((RADIANS($M$3:$M$513-H4153))/2)^2+SIN((RADIANS($N$3:$N$513-I4153))/2)^2*COS(RADIANS($M$3:$M$513))*COS(RADIANS(H4153))),$L$3:$L$513)</f>
        <v>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cm="1">
        <f t="array" ref="J4154">LOOKUP(1,1/FREQUENCY(0,SIN((RADIANS($M$3:$M$513-H4154))/2)^2+SIN((RADIANS($N$3:$N$513-I4154))/2)^2*COS(RADIANS($M$3:$M$513))*COS(RADIANS(H4154))),$L$3:$L$513)</f>
        <v>349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cm="1">
        <f t="array" ref="J4155">LOOKUP(1,1/FREQUENCY(0,SIN((RADIANS($M$3:$M$513-H4155))/2)^2+SIN((RADIANS($N$3:$N$513-I4155))/2)^2*COS(RADIANS($M$3:$M$513))*COS(RADIANS(H4155))),$L$3:$L$513)</f>
        <v>349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cm="1">
        <f t="array" ref="J4156">LOOKUP(1,1/FREQUENCY(0,SIN((RADIANS($M$3:$M$513-H4156))/2)^2+SIN((RADIANS($N$3:$N$513-I4156))/2)^2*COS(RADIANS($M$3:$M$513))*COS(RADIANS(H4156))),$L$3:$L$513)</f>
        <v>348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cm="1">
        <f t="array" ref="J4157">LOOKUP(1,1/FREQUENCY(0,SIN((RADIANS($M$3:$M$513-H4157))/2)^2+SIN((RADIANS($N$3:$N$513-I4157))/2)^2*COS(RADIANS($M$3:$M$513))*COS(RADIANS(H4157))),$L$3:$L$513)</f>
        <v>349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cm="1">
        <f t="array" ref="J4158">LOOKUP(1,1/FREQUENCY(0,SIN((RADIANS($M$3:$M$513-H4158))/2)^2+SIN((RADIANS($N$3:$N$513-I4158))/2)^2*COS(RADIANS($M$3:$M$513))*COS(RADIANS(H4158))),$L$3:$L$513)</f>
        <v>349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cm="1">
        <f t="array" ref="J4159">LOOKUP(1,1/FREQUENCY(0,SIN((RADIANS($M$3:$M$513-H4159))/2)^2+SIN((RADIANS($N$3:$N$513-I4159))/2)^2*COS(RADIANS($M$3:$M$513))*COS(RADIANS(H4159))),$L$3:$L$513)</f>
        <v>349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cm="1">
        <f t="array" ref="J4160">LOOKUP(1,1/FREQUENCY(0,SIN((RADIANS($M$3:$M$513-H4160))/2)^2+SIN((RADIANS($N$3:$N$513-I4160))/2)^2*COS(RADIANS($M$3:$M$513))*COS(RADIANS(H4160))),$L$3:$L$513)</f>
        <v>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cm="1">
        <f t="array" ref="J4161">LOOKUP(1,1/FREQUENCY(0,SIN((RADIANS($M$3:$M$513-H4161))/2)^2+SIN((RADIANS($N$3:$N$513-I4161))/2)^2*COS(RADIANS($M$3:$M$513))*COS(RADIANS(H4161))),$L$3:$L$513)</f>
        <v>349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cm="1">
        <f t="array" ref="J4162">LOOKUP(1,1/FREQUENCY(0,SIN((RADIANS($M$3:$M$513-H4162))/2)^2+SIN((RADIANS($N$3:$N$513-I4162))/2)^2*COS(RADIANS($M$3:$M$513))*COS(RADIANS(H4162))),$L$3:$L$513)</f>
        <v>349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cm="1">
        <f t="array" ref="J4163">LOOKUP(1,1/FREQUENCY(0,SIN((RADIANS($M$3:$M$513-H4163))/2)^2+SIN((RADIANS($N$3:$N$513-I4163))/2)^2*COS(RADIANS($M$3:$M$513))*COS(RADIANS(H4163))),$L$3:$L$513)</f>
        <v>349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cm="1">
        <f t="array" ref="J4164">LOOKUP(1,1/FREQUENCY(0,SIN((RADIANS($M$3:$M$513-H4164))/2)^2+SIN((RADIANS($N$3:$N$513-I4164))/2)^2*COS(RADIANS($M$3:$M$513))*COS(RADIANS(H4164))),$L$3:$L$513)</f>
        <v>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cm="1">
        <f t="array" ref="J4165">LOOKUP(1,1/FREQUENCY(0,SIN((RADIANS($M$3:$M$513-H4165))/2)^2+SIN((RADIANS($N$3:$N$513-I4165))/2)^2*COS(RADIANS($M$3:$M$513))*COS(RADIANS(H4165))),$L$3:$L$513)</f>
        <v>349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cm="1">
        <f t="array" ref="J4166">LOOKUP(1,1/FREQUENCY(0,SIN((RADIANS($M$3:$M$513-H4166))/2)^2+SIN((RADIANS($N$3:$N$513-I4166))/2)^2*COS(RADIANS($M$3:$M$513))*COS(RADIANS(H4166))),$L$3:$L$513)</f>
        <v>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cm="1">
        <f t="array" ref="J4167">LOOKUP(1,1/FREQUENCY(0,SIN((RADIANS($M$3:$M$513-H4167))/2)^2+SIN((RADIANS($N$3:$N$513-I4167))/2)^2*COS(RADIANS($M$3:$M$513))*COS(RADIANS(H4167))),$L$3:$L$513)</f>
        <v>348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cm="1">
        <f t="array" ref="J4168">LOOKUP(1,1/FREQUENCY(0,SIN((RADIANS($M$3:$M$513-H4168))/2)^2+SIN((RADIANS($N$3:$N$513-I4168))/2)^2*COS(RADIANS($M$3:$M$513))*COS(RADIANS(H4168))),$L$3:$L$513)</f>
        <v>349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cm="1">
        <f t="array" ref="J4169">LOOKUP(1,1/FREQUENCY(0,SIN((RADIANS($M$3:$M$513-H4169))/2)^2+SIN((RADIANS($N$3:$N$513-I4169))/2)^2*COS(RADIANS($M$3:$M$513))*COS(RADIANS(H4169))),$L$3:$L$513)</f>
        <v>349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cm="1">
        <f t="array" ref="J4170">LOOKUP(1,1/FREQUENCY(0,SIN((RADIANS($M$3:$M$513-H4170))/2)^2+SIN((RADIANS($N$3:$N$513-I4170))/2)^2*COS(RADIANS($M$3:$M$513))*COS(RADIANS(H4170))),$L$3:$L$513)</f>
        <v>349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cm="1">
        <f t="array" ref="J4171">LOOKUP(1,1/FREQUENCY(0,SIN((RADIANS($M$3:$M$513-H4171))/2)^2+SIN((RADIANS($N$3:$N$513-I4171))/2)^2*COS(RADIANS($M$3:$M$513))*COS(RADIANS(H4171))),$L$3:$L$513)</f>
        <v>349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cm="1">
        <f t="array" ref="J4172">LOOKUP(1,1/FREQUENCY(0,SIN((RADIANS($M$3:$M$513-H4172))/2)^2+SIN((RADIANS($N$3:$N$513-I4172))/2)^2*COS(RADIANS($M$3:$M$513))*COS(RADIANS(H4172))),$L$3:$L$513)</f>
        <v>349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cm="1">
        <f t="array" ref="J4173">LOOKUP(1,1/FREQUENCY(0,SIN((RADIANS($M$3:$M$513-H4173))/2)^2+SIN((RADIANS($N$3:$N$513-I4173))/2)^2*COS(RADIANS($M$3:$M$513))*COS(RADIANS(H4173))),$L$3:$L$513)</f>
        <v>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cm="1">
        <f t="array" ref="J4174">LOOKUP(1,1/FREQUENCY(0,SIN((RADIANS($M$3:$M$513-H4174))/2)^2+SIN((RADIANS($N$3:$N$513-I4174))/2)^2*COS(RADIANS($M$3:$M$513))*COS(RADIANS(H4174))),$L$3:$L$513)</f>
        <v>349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cm="1">
        <f t="array" ref="J4175">LOOKUP(1,1/FREQUENCY(0,SIN((RADIANS($M$3:$M$513-H4175))/2)^2+SIN((RADIANS($N$3:$N$513-I4175))/2)^2*COS(RADIANS($M$3:$M$513))*COS(RADIANS(H4175))),$L$3:$L$513)</f>
        <v>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cm="1">
        <f t="array" ref="J4176">LOOKUP(1,1/FREQUENCY(0,SIN((RADIANS($M$3:$M$513-H4176))/2)^2+SIN((RADIANS($N$3:$N$513-I4176))/2)^2*COS(RADIANS($M$3:$M$513))*COS(RADIANS(H4176))),$L$3:$L$513)</f>
        <v>349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cm="1">
        <f t="array" ref="J4177">LOOKUP(1,1/FREQUENCY(0,SIN((RADIANS($M$3:$M$513-H4177))/2)^2+SIN((RADIANS($N$3:$N$513-I4177))/2)^2*COS(RADIANS($M$3:$M$513))*COS(RADIANS(H4177))),$L$3:$L$513)</f>
        <v>349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cm="1">
        <f t="array" ref="J4178">LOOKUP(1,1/FREQUENCY(0,SIN((RADIANS($M$3:$M$513-H4178))/2)^2+SIN((RADIANS($N$3:$N$513-I4178))/2)^2*COS(RADIANS($M$3:$M$513))*COS(RADIANS(H4178))),$L$3:$L$513)</f>
        <v>349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cm="1">
        <f t="array" ref="J4179">LOOKUP(1,1/FREQUENCY(0,SIN((RADIANS($M$3:$M$513-H4179))/2)^2+SIN((RADIANS($N$3:$N$513-I4179))/2)^2*COS(RADIANS($M$3:$M$513))*COS(RADIANS(H4179))),$L$3:$L$513)</f>
        <v>349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cm="1">
        <f t="array" ref="J4180">LOOKUP(1,1/FREQUENCY(0,SIN((RADIANS($M$3:$M$513-H4180))/2)^2+SIN((RADIANS($N$3:$N$513-I4180))/2)^2*COS(RADIANS($M$3:$M$513))*COS(RADIANS(H4180))),$L$3:$L$513)</f>
        <v>349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cm="1">
        <f t="array" ref="J4181">LOOKUP(1,1/FREQUENCY(0,SIN((RADIANS($M$3:$M$513-H4181))/2)^2+SIN((RADIANS($N$3:$N$513-I4181))/2)^2*COS(RADIANS($M$3:$M$513))*COS(RADIANS(H4181))),$L$3:$L$513)</f>
        <v>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cm="1">
        <f t="array" ref="J4182">LOOKUP(1,1/FREQUENCY(0,SIN((RADIANS($M$3:$M$513-H4182))/2)^2+SIN((RADIANS($N$3:$N$513-I4182))/2)^2*COS(RADIANS($M$3:$M$513))*COS(RADIANS(H4182))),$L$3:$L$513)</f>
        <v>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cm="1">
        <f t="array" ref="J4183">LOOKUP(1,1/FREQUENCY(0,SIN((RADIANS($M$3:$M$513-H4183))/2)^2+SIN((RADIANS($N$3:$N$513-I4183))/2)^2*COS(RADIANS($M$3:$M$513))*COS(RADIANS(H4183))),$L$3:$L$513)</f>
        <v>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cm="1">
        <f t="array" ref="J4184">LOOKUP(1,1/FREQUENCY(0,SIN((RADIANS($M$3:$M$513-H4184))/2)^2+SIN((RADIANS($N$3:$N$513-I4184))/2)^2*COS(RADIANS($M$3:$M$513))*COS(RADIANS(H4184))),$L$3:$L$513)</f>
        <v>349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cm="1">
        <f t="array" ref="J4185">LOOKUP(1,1/FREQUENCY(0,SIN((RADIANS($M$3:$M$513-H4185))/2)^2+SIN((RADIANS($N$3:$N$513-I4185))/2)^2*COS(RADIANS($M$3:$M$513))*COS(RADIANS(H4185))),$L$3:$L$513)</f>
        <v>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cm="1">
        <f t="array" ref="J4186">LOOKUP(1,1/FREQUENCY(0,SIN((RADIANS($M$3:$M$513-H4186))/2)^2+SIN((RADIANS($N$3:$N$513-I4186))/2)^2*COS(RADIANS($M$3:$M$513))*COS(RADIANS(H4186))),$L$3:$L$513)</f>
        <v>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cm="1">
        <f t="array" ref="J4187">LOOKUP(1,1/FREQUENCY(0,SIN((RADIANS($M$3:$M$513-H4187))/2)^2+SIN((RADIANS($N$3:$N$513-I4187))/2)^2*COS(RADIANS($M$3:$M$513))*COS(RADIANS(H4187))),$L$3:$L$513)</f>
        <v>349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cm="1">
        <f t="array" ref="J4188">LOOKUP(1,1/FREQUENCY(0,SIN((RADIANS($M$3:$M$513-H4188))/2)^2+SIN((RADIANS($N$3:$N$513-I4188))/2)^2*COS(RADIANS($M$3:$M$513))*COS(RADIANS(H4188))),$L$3:$L$513)</f>
        <v>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cm="1">
        <f t="array" ref="J4189">LOOKUP(1,1/FREQUENCY(0,SIN((RADIANS($M$3:$M$513-H4189))/2)^2+SIN((RADIANS($N$3:$N$513-I4189))/2)^2*COS(RADIANS($M$3:$M$513))*COS(RADIANS(H4189))),$L$3:$L$513)</f>
        <v>349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cm="1">
        <f t="array" ref="J4190">LOOKUP(1,1/FREQUENCY(0,SIN((RADIANS($M$3:$M$513-H4190))/2)^2+SIN((RADIANS($N$3:$N$513-I4190))/2)^2*COS(RADIANS($M$3:$M$513))*COS(RADIANS(H4190))),$L$3:$L$513)</f>
        <v>349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cm="1">
        <f t="array" ref="J4191">LOOKUP(1,1/FREQUENCY(0,SIN((RADIANS($M$3:$M$513-H4191))/2)^2+SIN((RADIANS($N$3:$N$513-I4191))/2)^2*COS(RADIANS($M$3:$M$513))*COS(RADIANS(H4191))),$L$3:$L$513)</f>
        <v>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cm="1">
        <f t="array" ref="J4192">LOOKUP(1,1/FREQUENCY(0,SIN((RADIANS($M$3:$M$513-H4192))/2)^2+SIN((RADIANS($N$3:$N$513-I4192))/2)^2*COS(RADIANS($M$3:$M$513))*COS(RADIANS(H4192))),$L$3:$L$513)</f>
        <v>349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cm="1">
        <f t="array" ref="J4193">LOOKUP(1,1/FREQUENCY(0,SIN((RADIANS($M$3:$M$513-H4193))/2)^2+SIN((RADIANS($N$3:$N$513-I4193))/2)^2*COS(RADIANS($M$3:$M$513))*COS(RADIANS(H4193))),$L$3:$L$513)</f>
        <v>349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cm="1">
        <f t="array" ref="J4194">LOOKUP(1,1/FREQUENCY(0,SIN((RADIANS($M$3:$M$513-H4194))/2)^2+SIN((RADIANS($N$3:$N$513-I4194))/2)^2*COS(RADIANS($M$3:$M$513))*COS(RADIANS(H4194))),$L$3:$L$513)</f>
        <v>349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cm="1">
        <f t="array" ref="J4195">LOOKUP(1,1/FREQUENCY(0,SIN((RADIANS($M$3:$M$513-H4195))/2)^2+SIN((RADIANS($N$3:$N$513-I4195))/2)^2*COS(RADIANS($M$3:$M$513))*COS(RADIANS(H4195))),$L$3:$L$513)</f>
        <v>349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cm="1">
        <f t="array" ref="J4196">LOOKUP(1,1/FREQUENCY(0,SIN((RADIANS($M$3:$M$513-H4196))/2)^2+SIN((RADIANS($N$3:$N$513-I4196))/2)^2*COS(RADIANS($M$3:$M$513))*COS(RADIANS(H4196))),$L$3:$L$513)</f>
        <v>348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cm="1">
        <f t="array" ref="J4197">LOOKUP(1,1/FREQUENCY(0,SIN((RADIANS($M$3:$M$513-H4197))/2)^2+SIN((RADIANS($N$3:$N$513-I4197))/2)^2*COS(RADIANS($M$3:$M$513))*COS(RADIANS(H4197))),$L$3:$L$513)</f>
        <v>349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cm="1">
        <f t="array" ref="J4198">LOOKUP(1,1/FREQUENCY(0,SIN((RADIANS($M$3:$M$513-H4198))/2)^2+SIN((RADIANS($N$3:$N$513-I4198))/2)^2*COS(RADIANS($M$3:$M$513))*COS(RADIANS(H4198))),$L$3:$L$513)</f>
        <v>349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cm="1">
        <f t="array" ref="J4199">LOOKUP(1,1/FREQUENCY(0,SIN((RADIANS($M$3:$M$513-H4199))/2)^2+SIN((RADIANS($N$3:$N$513-I4199))/2)^2*COS(RADIANS($M$3:$M$513))*COS(RADIANS(H4199))),$L$3:$L$513)</f>
        <v>349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cm="1">
        <f t="array" ref="J4200">LOOKUP(1,1/FREQUENCY(0,SIN((RADIANS($M$3:$M$513-H4200))/2)^2+SIN((RADIANS($N$3:$N$513-I4200))/2)^2*COS(RADIANS($M$3:$M$513))*COS(RADIANS(H4200))),$L$3:$L$513)</f>
        <v>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cm="1">
        <f t="array" ref="J4201">LOOKUP(1,1/FREQUENCY(0,SIN((RADIANS($M$3:$M$513-H4201))/2)^2+SIN((RADIANS($N$3:$N$513-I4201))/2)^2*COS(RADIANS($M$3:$M$513))*COS(RADIANS(H4201))),$L$3:$L$513)</f>
        <v>349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cm="1">
        <f t="array" ref="J4202">LOOKUP(1,1/FREQUENCY(0,SIN((RADIANS($M$3:$M$513-H4202))/2)^2+SIN((RADIANS($N$3:$N$513-I4202))/2)^2*COS(RADIANS($M$3:$M$513))*COS(RADIANS(H4202))),$L$3:$L$513)</f>
        <v>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cm="1">
        <f t="array" ref="J4203">LOOKUP(1,1/FREQUENCY(0,SIN((RADIANS($M$3:$M$513-H4203))/2)^2+SIN((RADIANS($N$3:$N$513-I4203))/2)^2*COS(RADIANS($M$3:$M$513))*COS(RADIANS(H4203))),$L$3:$L$513)</f>
        <v>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cm="1">
        <f t="array" ref="J4204">LOOKUP(1,1/FREQUENCY(0,SIN((RADIANS($M$3:$M$513-H4204))/2)^2+SIN((RADIANS($N$3:$N$513-I4204))/2)^2*COS(RADIANS($M$3:$M$513))*COS(RADIANS(H4204))),$L$3:$L$513)</f>
        <v>441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cm="1">
        <f t="array" ref="J4205">LOOKUP(1,1/FREQUENCY(0,SIN((RADIANS($M$3:$M$513-H4205))/2)^2+SIN((RADIANS($N$3:$N$513-I4205))/2)^2*COS(RADIANS($M$3:$M$513))*COS(RADIANS(H4205))),$L$3:$L$513)</f>
        <v>441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cm="1">
        <f t="array" ref="J4206">LOOKUP(1,1/FREQUENCY(0,SIN((RADIANS($M$3:$M$513-H4206))/2)^2+SIN((RADIANS($N$3:$N$513-I4206))/2)^2*COS(RADIANS($M$3:$M$513))*COS(RADIANS(H4206))),$L$3:$L$513)</f>
        <v>441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cm="1">
        <f t="array" ref="J4207">LOOKUP(1,1/FREQUENCY(0,SIN((RADIANS($M$3:$M$513-H4207))/2)^2+SIN((RADIANS($N$3:$N$513-I4207))/2)^2*COS(RADIANS($M$3:$M$513))*COS(RADIANS(H4207))),$L$3:$L$513)</f>
        <v>441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cm="1">
        <f t="array" ref="J4208">LOOKUP(1,1/FREQUENCY(0,SIN((RADIANS($M$3:$M$513-H4208))/2)^2+SIN((RADIANS($N$3:$N$513-I4208))/2)^2*COS(RADIANS($M$3:$M$513))*COS(RADIANS(H4208))),$L$3:$L$513)</f>
        <v>441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cm="1">
        <f t="array" ref="J4209">LOOKUP(1,1/FREQUENCY(0,SIN((RADIANS($M$3:$M$513-H4209))/2)^2+SIN((RADIANS($N$3:$N$513-I4209))/2)^2*COS(RADIANS($M$3:$M$513))*COS(RADIANS(H4209))),$L$3:$L$513)</f>
        <v>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cm="1">
        <f t="array" ref="J4210">LOOKUP(1,1/FREQUENCY(0,SIN((RADIANS($M$3:$M$513-H4210))/2)^2+SIN((RADIANS($N$3:$N$513-I4210))/2)^2*COS(RADIANS($M$3:$M$513))*COS(RADIANS(H4210))),$L$3:$L$513)</f>
        <v>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cm="1">
        <f t="array" ref="J4211">LOOKUP(1,1/FREQUENCY(0,SIN((RADIANS($M$3:$M$513-H4211))/2)^2+SIN((RADIANS($N$3:$N$513-I4211))/2)^2*COS(RADIANS($M$3:$M$513))*COS(RADIANS(H4211))),$L$3:$L$513)</f>
        <v>441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cm="1">
        <f t="array" ref="J4212">LOOKUP(1,1/FREQUENCY(0,SIN((RADIANS($M$3:$M$513-H4212))/2)^2+SIN((RADIANS($N$3:$N$513-I4212))/2)^2*COS(RADIANS($M$3:$M$513))*COS(RADIANS(H4212))),$L$3:$L$513)</f>
        <v>441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cm="1">
        <f t="array" ref="J4213">LOOKUP(1,1/FREQUENCY(0,SIN((RADIANS($M$3:$M$513-H4213))/2)^2+SIN((RADIANS($N$3:$N$513-I4213))/2)^2*COS(RADIANS($M$3:$M$513))*COS(RADIANS(H4213))),$L$3:$L$513)</f>
        <v>441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cm="1">
        <f t="array" ref="J4214">LOOKUP(1,1/FREQUENCY(0,SIN((RADIANS($M$3:$M$513-H4214))/2)^2+SIN((RADIANS($N$3:$N$513-I4214))/2)^2*COS(RADIANS($M$3:$M$513))*COS(RADIANS(H4214))),$L$3:$L$513)</f>
        <v>441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cm="1">
        <f t="array" ref="J4215">LOOKUP(1,1/FREQUENCY(0,SIN((RADIANS($M$3:$M$513-H4215))/2)^2+SIN((RADIANS($N$3:$N$513-I4215))/2)^2*COS(RADIANS($M$3:$M$513))*COS(RADIANS(H4215))),$L$3:$L$513)</f>
        <v>349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cm="1">
        <f t="array" ref="J4216">LOOKUP(1,1/FREQUENCY(0,SIN((RADIANS($M$3:$M$513-H4216))/2)^2+SIN((RADIANS($N$3:$N$513-I4216))/2)^2*COS(RADIANS($M$3:$M$513))*COS(RADIANS(H4216))),$L$3:$L$513)</f>
        <v>349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cm="1">
        <f t="array" ref="J4217">LOOKUP(1,1/FREQUENCY(0,SIN((RADIANS($M$3:$M$513-H4217))/2)^2+SIN((RADIANS($N$3:$N$513-I4217))/2)^2*COS(RADIANS($M$3:$M$513))*COS(RADIANS(H4217))),$L$3:$L$513)</f>
        <v>349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cm="1">
        <f t="array" ref="J4218">LOOKUP(1,1/FREQUENCY(0,SIN((RADIANS($M$3:$M$513-H4218))/2)^2+SIN((RADIANS($N$3:$N$513-I4218))/2)^2*COS(RADIANS($M$3:$M$513))*COS(RADIANS(H4218))),$L$3:$L$513)</f>
        <v>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cm="1">
        <f t="array" ref="J4219">LOOKUP(1,1/FREQUENCY(0,SIN((RADIANS($M$3:$M$513-H4219))/2)^2+SIN((RADIANS($N$3:$N$513-I4219))/2)^2*COS(RADIANS($M$3:$M$513))*COS(RADIANS(H4219))),$L$3:$L$513)</f>
        <v>441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cm="1">
        <f t="array" ref="J4220">LOOKUP(1,1/FREQUENCY(0,SIN((RADIANS($M$3:$M$513-H4220))/2)^2+SIN((RADIANS($N$3:$N$513-I4220))/2)^2*COS(RADIANS($M$3:$M$513))*COS(RADIANS(H4220))),$L$3:$L$513)</f>
        <v>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cm="1">
        <f t="array" ref="J4221">LOOKUP(1,1/FREQUENCY(0,SIN((RADIANS($M$3:$M$513-H4221))/2)^2+SIN((RADIANS($N$3:$N$513-I4221))/2)^2*COS(RADIANS($M$3:$M$513))*COS(RADIANS(H4221))),$L$3:$L$513)</f>
        <v>349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cm="1">
        <f t="array" ref="J4222">LOOKUP(1,1/FREQUENCY(0,SIN((RADIANS($M$3:$M$513-H4222))/2)^2+SIN((RADIANS($N$3:$N$513-I4222))/2)^2*COS(RADIANS($M$3:$M$513))*COS(RADIANS(H4222))),$L$3:$L$513)</f>
        <v>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cm="1">
        <f t="array" ref="J4223">LOOKUP(1,1/FREQUENCY(0,SIN((RADIANS($M$3:$M$513-H4223))/2)^2+SIN((RADIANS($N$3:$N$513-I4223))/2)^2*COS(RADIANS($M$3:$M$513))*COS(RADIANS(H4223))),$L$3:$L$513)</f>
        <v>349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cm="1">
        <f t="array" ref="J4224">LOOKUP(1,1/FREQUENCY(0,SIN((RADIANS($M$3:$M$513-H4224))/2)^2+SIN((RADIANS($N$3:$N$513-I4224))/2)^2*COS(RADIANS($M$3:$M$513))*COS(RADIANS(H4224))),$L$3:$L$513)</f>
        <v>441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cm="1">
        <f t="array" ref="J4225">LOOKUP(1,1/FREQUENCY(0,SIN((RADIANS($M$3:$M$513-H4225))/2)^2+SIN((RADIANS($N$3:$N$513-I4225))/2)^2*COS(RADIANS($M$3:$M$513))*COS(RADIANS(H4225))),$L$3:$L$513)</f>
        <v>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cm="1">
        <f t="array" ref="J4226">LOOKUP(1,1/FREQUENCY(0,SIN((RADIANS($M$3:$M$513-H4226))/2)^2+SIN((RADIANS($N$3:$N$513-I4226))/2)^2*COS(RADIANS($M$3:$M$513))*COS(RADIANS(H4226))),$L$3:$L$513)</f>
        <v>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cm="1">
        <f t="array" ref="J4227">LOOKUP(1,1/FREQUENCY(0,SIN((RADIANS($M$3:$M$513-H4227))/2)^2+SIN((RADIANS($N$3:$N$513-I4227))/2)^2*COS(RADIANS($M$3:$M$513))*COS(RADIANS(H4227))),$L$3:$L$513)</f>
        <v>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cm="1">
        <f t="array" ref="J4228">LOOKUP(1,1/FREQUENCY(0,SIN((RADIANS($M$3:$M$513-H4228))/2)^2+SIN((RADIANS($N$3:$N$513-I4228))/2)^2*COS(RADIANS($M$3:$M$513))*COS(RADIANS(H4228))),$L$3:$L$513)</f>
        <v>441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cm="1">
        <f t="array" ref="J4229">LOOKUP(1,1/FREQUENCY(0,SIN((RADIANS($M$3:$M$513-H4229))/2)^2+SIN((RADIANS($N$3:$N$513-I4229))/2)^2*COS(RADIANS($M$3:$M$513))*COS(RADIANS(H4229))),$L$3:$L$513)</f>
        <v>441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cm="1">
        <f t="array" ref="J4230">LOOKUP(1,1/FREQUENCY(0,SIN((RADIANS($M$3:$M$513-H4230))/2)^2+SIN((RADIANS($N$3:$N$513-I4230))/2)^2*COS(RADIANS($M$3:$M$513))*COS(RADIANS(H4230))),$L$3:$L$513)</f>
        <v>441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cm="1">
        <f t="array" ref="J4231">LOOKUP(1,1/FREQUENCY(0,SIN((RADIANS($M$3:$M$513-H4231))/2)^2+SIN((RADIANS($N$3:$N$513-I4231))/2)^2*COS(RADIANS($M$3:$M$513))*COS(RADIANS(H4231))),$L$3:$L$513)</f>
        <v>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cm="1">
        <f t="array" ref="J4232">LOOKUP(1,1/FREQUENCY(0,SIN((RADIANS($M$3:$M$513-H4232))/2)^2+SIN((RADIANS($N$3:$N$513-I4232))/2)^2*COS(RADIANS($M$3:$M$513))*COS(RADIANS(H4232))),$L$3:$L$513)</f>
        <v>349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cm="1">
        <f t="array" ref="J4233">LOOKUP(1,1/FREQUENCY(0,SIN((RADIANS($M$3:$M$513-H4233))/2)^2+SIN((RADIANS($N$3:$N$513-I4233))/2)^2*COS(RADIANS($M$3:$M$513))*COS(RADIANS(H4233))),$L$3:$L$513)</f>
        <v>349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cm="1">
        <f t="array" ref="J4234">LOOKUP(1,1/FREQUENCY(0,SIN((RADIANS($M$3:$M$513-H4234))/2)^2+SIN((RADIANS($N$3:$N$513-I4234))/2)^2*COS(RADIANS($M$3:$M$513))*COS(RADIANS(H4234))),$L$3:$L$513)</f>
        <v>441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cm="1">
        <f t="array" ref="J4235">LOOKUP(1,1/FREQUENCY(0,SIN((RADIANS($M$3:$M$513-H4235))/2)^2+SIN((RADIANS($N$3:$N$513-I4235))/2)^2*COS(RADIANS($M$3:$M$513))*COS(RADIANS(H4235))),$L$3:$L$513)</f>
        <v>441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cm="1">
        <f t="array" ref="J4236">LOOKUP(1,1/FREQUENCY(0,SIN((RADIANS($M$3:$M$513-H4236))/2)^2+SIN((RADIANS($N$3:$N$513-I4236))/2)^2*COS(RADIANS($M$3:$M$513))*COS(RADIANS(H4236))),$L$3:$L$513)</f>
        <v>441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cm="1">
        <f t="array" ref="J4237">LOOKUP(1,1/FREQUENCY(0,SIN((RADIANS($M$3:$M$513-H4237))/2)^2+SIN((RADIANS($N$3:$N$513-I4237))/2)^2*COS(RADIANS($M$3:$M$513))*COS(RADIANS(H4237))),$L$3:$L$513)</f>
        <v>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cm="1">
        <f t="array" ref="J4238">LOOKUP(1,1/FREQUENCY(0,SIN((RADIANS($M$3:$M$513-H4238))/2)^2+SIN((RADIANS($N$3:$N$513-I4238))/2)^2*COS(RADIANS($M$3:$M$513))*COS(RADIANS(H4238))),$L$3:$L$513)</f>
        <v>441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cm="1">
        <f t="array" ref="J4239">LOOKUP(1,1/FREQUENCY(0,SIN((RADIANS($M$3:$M$513-H4239))/2)^2+SIN((RADIANS($N$3:$N$513-I4239))/2)^2*COS(RADIANS($M$3:$M$513))*COS(RADIANS(H4239))),$L$3:$L$513)</f>
        <v>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cm="1">
        <f t="array" ref="J4240">LOOKUP(1,1/FREQUENCY(0,SIN((RADIANS($M$3:$M$513-H4240))/2)^2+SIN((RADIANS($N$3:$N$513-I4240))/2)^2*COS(RADIANS($M$3:$M$513))*COS(RADIANS(H4240))),$L$3:$L$513)</f>
        <v>441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cm="1">
        <f t="array" ref="J4241">LOOKUP(1,1/FREQUENCY(0,SIN((RADIANS($M$3:$M$513-H4241))/2)^2+SIN((RADIANS($N$3:$N$513-I4241))/2)^2*COS(RADIANS($M$3:$M$513))*COS(RADIANS(H4241))),$L$3:$L$513)</f>
        <v>441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cm="1">
        <f t="array" ref="J4242">LOOKUP(1,1/FREQUENCY(0,SIN((RADIANS($M$3:$M$513-H4242))/2)^2+SIN((RADIANS($N$3:$N$513-I4242))/2)^2*COS(RADIANS($M$3:$M$513))*COS(RADIANS(H4242))),$L$3:$L$513)</f>
        <v>441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cm="1">
        <f t="array" ref="J4243">LOOKUP(1,1/FREQUENCY(0,SIN((RADIANS($M$3:$M$513-H4243))/2)^2+SIN((RADIANS($N$3:$N$513-I4243))/2)^2*COS(RADIANS($M$3:$M$513))*COS(RADIANS(H4243))),$L$3:$L$513)</f>
        <v>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cm="1">
        <f t="array" ref="J4244">LOOKUP(1,1/FREQUENCY(0,SIN((RADIANS($M$3:$M$513-H4244))/2)^2+SIN((RADIANS($N$3:$N$513-I4244))/2)^2*COS(RADIANS($M$3:$M$513))*COS(RADIANS(H4244))),$L$3:$L$513)</f>
        <v>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cm="1">
        <f t="array" ref="J4245">LOOKUP(1,1/FREQUENCY(0,SIN((RADIANS($M$3:$M$513-H4245))/2)^2+SIN((RADIANS($N$3:$N$513-I4245))/2)^2*COS(RADIANS($M$3:$M$513))*COS(RADIANS(H4245))),$L$3:$L$513)</f>
        <v>349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cm="1">
        <f t="array" ref="J4246">LOOKUP(1,1/FREQUENCY(0,SIN((RADIANS($M$3:$M$513-H4246))/2)^2+SIN((RADIANS($N$3:$N$513-I4246))/2)^2*COS(RADIANS($M$3:$M$513))*COS(RADIANS(H4246))),$L$3:$L$513)</f>
        <v>349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cm="1">
        <f t="array" ref="J4247">LOOKUP(1,1/FREQUENCY(0,SIN((RADIANS($M$3:$M$513-H4247))/2)^2+SIN((RADIANS($N$3:$N$513-I4247))/2)^2*COS(RADIANS($M$3:$M$513))*COS(RADIANS(H4247))),$L$3:$L$513)</f>
        <v>441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cm="1">
        <f t="array" ref="J4248">LOOKUP(1,1/FREQUENCY(0,SIN((RADIANS($M$3:$M$513-H4248))/2)^2+SIN((RADIANS($N$3:$N$513-I4248))/2)^2*COS(RADIANS($M$3:$M$513))*COS(RADIANS(H4248))),$L$3:$L$513)</f>
        <v>235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cm="1">
        <f t="array" ref="J4249">LOOKUP(1,1/FREQUENCY(0,SIN((RADIANS($M$3:$M$513-H4249))/2)^2+SIN((RADIANS($N$3:$N$513-I4249))/2)^2*COS(RADIANS($M$3:$M$513))*COS(RADIANS(H4249))),$L$3:$L$513)</f>
        <v>235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cm="1">
        <f t="array" ref="J4250">LOOKUP(1,1/FREQUENCY(0,SIN((RADIANS($M$3:$M$513-H4250))/2)^2+SIN((RADIANS($N$3:$N$513-I4250))/2)^2*COS(RADIANS($M$3:$M$513))*COS(RADIANS(H4250))),$L$3:$L$513)</f>
        <v>235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cm="1">
        <f t="array" ref="J4251">LOOKUP(1,1/FREQUENCY(0,SIN((RADIANS($M$3:$M$513-H4251))/2)^2+SIN((RADIANS($N$3:$N$513-I4251))/2)^2*COS(RADIANS($M$3:$M$513))*COS(RADIANS(H4251))),$L$3:$L$513)</f>
        <v>235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cm="1">
        <f t="array" ref="J4252">LOOKUP(1,1/FREQUENCY(0,SIN((RADIANS($M$3:$M$513-H4252))/2)^2+SIN((RADIANS($N$3:$N$513-I4252))/2)^2*COS(RADIANS($M$3:$M$513))*COS(RADIANS(H4252))),$L$3:$L$513)</f>
        <v>235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cm="1">
        <f t="array" ref="J4253">LOOKUP(1,1/FREQUENCY(0,SIN((RADIANS($M$3:$M$513-H4253))/2)^2+SIN((RADIANS($N$3:$N$513-I4253))/2)^2*COS(RADIANS($M$3:$M$513))*COS(RADIANS(H4253))),$L$3:$L$513)</f>
        <v>235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cm="1">
        <f t="array" ref="J4254">LOOKUP(1,1/FREQUENCY(0,SIN((RADIANS($M$3:$M$513-H4254))/2)^2+SIN((RADIANS($N$3:$N$513-I4254))/2)^2*COS(RADIANS($M$3:$M$513))*COS(RADIANS(H4254))),$L$3:$L$513)</f>
        <v>235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cm="1">
        <f t="array" ref="J4255">LOOKUP(1,1/FREQUENCY(0,SIN((RADIANS($M$3:$M$513-H4255))/2)^2+SIN((RADIANS($N$3:$N$513-I4255))/2)^2*COS(RADIANS($M$3:$M$513))*COS(RADIANS(H4255))),$L$3:$L$513)</f>
        <v>235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cm="1">
        <f t="array" ref="J4256">LOOKUP(1,1/FREQUENCY(0,SIN((RADIANS($M$3:$M$513-H4256))/2)^2+SIN((RADIANS($N$3:$N$513-I4256))/2)^2*COS(RADIANS($M$3:$M$513))*COS(RADIANS(H4256))),$L$3:$L$513)</f>
        <v>235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cm="1">
        <f t="array" ref="J4257">LOOKUP(1,1/FREQUENCY(0,SIN((RADIANS($M$3:$M$513-H4257))/2)^2+SIN((RADIANS($N$3:$N$513-I4257))/2)^2*COS(RADIANS($M$3:$M$513))*COS(RADIANS(H4257))),$L$3:$L$513)</f>
        <v>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cm="1">
        <f t="array" ref="J4258">LOOKUP(1,1/FREQUENCY(0,SIN((RADIANS($M$3:$M$513-H4258))/2)^2+SIN((RADIANS($N$3:$N$513-I4258))/2)^2*COS(RADIANS($M$3:$M$513))*COS(RADIANS(H4258))),$L$3:$L$513)</f>
        <v>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cm="1">
        <f t="array" ref="J4259">LOOKUP(1,1/FREQUENCY(0,SIN((RADIANS($M$3:$M$513-H4259))/2)^2+SIN((RADIANS($N$3:$N$513-I4259))/2)^2*COS(RADIANS($M$3:$M$513))*COS(RADIANS(H4259))),$L$3:$L$513)</f>
        <v>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cm="1">
        <f t="array" ref="J4260">LOOKUP(1,1/FREQUENCY(0,SIN((RADIANS($M$3:$M$513-H4260))/2)^2+SIN((RADIANS($N$3:$N$513-I4260))/2)^2*COS(RADIANS($M$3:$M$513))*COS(RADIANS(H4260))),$L$3:$L$513)</f>
        <v>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cm="1">
        <f t="array" ref="J4261">LOOKUP(1,1/FREQUENCY(0,SIN((RADIANS($M$3:$M$513-H4261))/2)^2+SIN((RADIANS($N$3:$N$513-I4261))/2)^2*COS(RADIANS($M$3:$M$513))*COS(RADIANS(H4261))),$L$3:$L$513)</f>
        <v>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cm="1">
        <f t="array" ref="J4262">LOOKUP(1,1/FREQUENCY(0,SIN((RADIANS($M$3:$M$513-H4262))/2)^2+SIN((RADIANS($N$3:$N$513-I4262))/2)^2*COS(RADIANS($M$3:$M$513))*COS(RADIANS(H4262))),$L$3:$L$513)</f>
        <v>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cm="1">
        <f t="array" ref="J4263">LOOKUP(1,1/FREQUENCY(0,SIN((RADIANS($M$3:$M$513-H4263))/2)^2+SIN((RADIANS($N$3:$N$513-I4263))/2)^2*COS(RADIANS($M$3:$M$513))*COS(RADIANS(H4263))),$L$3:$L$513)</f>
        <v>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cm="1">
        <f t="array" ref="J4264">LOOKUP(1,1/FREQUENCY(0,SIN((RADIANS($M$3:$M$513-H4264))/2)^2+SIN((RADIANS($N$3:$N$513-I4264))/2)^2*COS(RADIANS($M$3:$M$513))*COS(RADIANS(H4264))),$L$3:$L$513)</f>
        <v>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cm="1">
        <f t="array" ref="J4265">LOOKUP(1,1/FREQUENCY(0,SIN((RADIANS($M$3:$M$513-H4265))/2)^2+SIN((RADIANS($N$3:$N$513-I4265))/2)^2*COS(RADIANS($M$3:$M$513))*COS(RADIANS(H4265))),$L$3:$L$513)</f>
        <v>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cm="1">
        <f t="array" ref="J4266">LOOKUP(1,1/FREQUENCY(0,SIN((RADIANS($M$3:$M$513-H4266))/2)^2+SIN((RADIANS($N$3:$N$513-I4266))/2)^2*COS(RADIANS($M$3:$M$513))*COS(RADIANS(H4266))),$L$3:$L$513)</f>
        <v>235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cm="1">
        <f t="array" ref="J4267">LOOKUP(1,1/FREQUENCY(0,SIN((RADIANS($M$3:$M$513-H4267))/2)^2+SIN((RADIANS($N$3:$N$513-I4267))/2)^2*COS(RADIANS($M$3:$M$513))*COS(RADIANS(H4267))),$L$3:$L$513)</f>
        <v>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cm="1">
        <f t="array" ref="J4268">LOOKUP(1,1/FREQUENCY(0,SIN((RADIANS($M$3:$M$513-H4268))/2)^2+SIN((RADIANS($N$3:$N$513-I4268))/2)^2*COS(RADIANS($M$3:$M$513))*COS(RADIANS(H4268))),$L$3:$L$513)</f>
        <v>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cm="1">
        <f t="array" ref="J4269">LOOKUP(1,1/FREQUENCY(0,SIN((RADIANS($M$3:$M$513-H4269))/2)^2+SIN((RADIANS($N$3:$N$513-I4269))/2)^2*COS(RADIANS($M$3:$M$513))*COS(RADIANS(H4269))),$L$3:$L$513)</f>
        <v>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cm="1">
        <f t="array" ref="J4270">LOOKUP(1,1/FREQUENCY(0,SIN((RADIANS($M$3:$M$513-H4270))/2)^2+SIN((RADIANS($N$3:$N$513-I4270))/2)^2*COS(RADIANS($M$3:$M$513))*COS(RADIANS(H4270))),$L$3:$L$513)</f>
        <v>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cm="1">
        <f t="array" ref="J4271">LOOKUP(1,1/FREQUENCY(0,SIN((RADIANS($M$3:$M$513-H4271))/2)^2+SIN((RADIANS($N$3:$N$513-I4271))/2)^2*COS(RADIANS($M$3:$M$513))*COS(RADIANS(H4271))),$L$3:$L$513)</f>
        <v>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cm="1">
        <f t="array" ref="J4272">LOOKUP(1,1/FREQUENCY(0,SIN((RADIANS($M$3:$M$513-H4272))/2)^2+SIN((RADIANS($N$3:$N$513-I4272))/2)^2*COS(RADIANS($M$3:$M$513))*COS(RADIANS(H4272))),$L$3:$L$513)</f>
        <v>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cm="1">
        <f t="array" ref="J4273">LOOKUP(1,1/FREQUENCY(0,SIN((RADIANS($M$3:$M$513-H4273))/2)^2+SIN((RADIANS($N$3:$N$513-I4273))/2)^2*COS(RADIANS($M$3:$M$513))*COS(RADIANS(H4273))),$L$3:$L$513)</f>
        <v>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cm="1">
        <f t="array" ref="J4274">LOOKUP(1,1/FREQUENCY(0,SIN((RADIANS($M$3:$M$513-H4274))/2)^2+SIN((RADIANS($N$3:$N$513-I4274))/2)^2*COS(RADIANS($M$3:$M$513))*COS(RADIANS(H4274))),$L$3:$L$513)</f>
        <v>235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cm="1">
        <f t="array" ref="J4275">LOOKUP(1,1/FREQUENCY(0,SIN((RADIANS($M$3:$M$513-H4275))/2)^2+SIN((RADIANS($N$3:$N$513-I4275))/2)^2*COS(RADIANS($M$3:$M$513))*COS(RADIANS(H4275))),$L$3:$L$513)</f>
        <v>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cm="1">
        <f t="array" ref="J4276">LOOKUP(1,1/FREQUENCY(0,SIN((RADIANS($M$3:$M$513-H4276))/2)^2+SIN((RADIANS($N$3:$N$513-I4276))/2)^2*COS(RADIANS($M$3:$M$513))*COS(RADIANS(H4276))),$L$3:$L$513)</f>
        <v>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cm="1">
        <f t="array" ref="J4277">LOOKUP(1,1/FREQUENCY(0,SIN((RADIANS($M$3:$M$513-H4277))/2)^2+SIN((RADIANS($N$3:$N$513-I4277))/2)^2*COS(RADIANS($M$3:$M$513))*COS(RADIANS(H4277))),$L$3:$L$513)</f>
        <v>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cm="1">
        <f t="array" ref="J4278">LOOKUP(1,1/FREQUENCY(0,SIN((RADIANS($M$3:$M$513-H4278))/2)^2+SIN((RADIANS($N$3:$N$513-I4278))/2)^2*COS(RADIANS($M$3:$M$513))*COS(RADIANS(H4278))),$L$3:$L$513)</f>
        <v>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cm="1">
        <f t="array" ref="J4279">LOOKUP(1,1/FREQUENCY(0,SIN((RADIANS($M$3:$M$513-H4279))/2)^2+SIN((RADIANS($N$3:$N$513-I4279))/2)^2*COS(RADIANS($M$3:$M$513))*COS(RADIANS(H4279))),$L$3:$L$513)</f>
        <v>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cm="1">
        <f t="array" ref="J4280">LOOKUP(1,1/FREQUENCY(0,SIN((RADIANS($M$3:$M$513-H4280))/2)^2+SIN((RADIANS($N$3:$N$513-I4280))/2)^2*COS(RADIANS($M$3:$M$513))*COS(RADIANS(H4280))),$L$3:$L$513)</f>
        <v>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cm="1">
        <f t="array" ref="J4281">LOOKUP(1,1/FREQUENCY(0,SIN((RADIANS($M$3:$M$513-H4281))/2)^2+SIN((RADIANS($N$3:$N$513-I4281))/2)^2*COS(RADIANS($M$3:$M$513))*COS(RADIANS(H4281))),$L$3:$L$513)</f>
        <v>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cm="1">
        <f t="array" ref="J4282">LOOKUP(1,1/FREQUENCY(0,SIN((RADIANS($M$3:$M$513-H4282))/2)^2+SIN((RADIANS($N$3:$N$513-I4282))/2)^2*COS(RADIANS($M$3:$M$513))*COS(RADIANS(H4282))),$L$3:$L$513)</f>
        <v>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cm="1">
        <f t="array" ref="J4283">LOOKUP(1,1/FREQUENCY(0,SIN((RADIANS($M$3:$M$513-H4283))/2)^2+SIN((RADIANS($N$3:$N$513-I4283))/2)^2*COS(RADIANS($M$3:$M$513))*COS(RADIANS(H4283))),$L$3:$L$513)</f>
        <v>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cm="1">
        <f t="array" ref="J4284">LOOKUP(1,1/FREQUENCY(0,SIN((RADIANS($M$3:$M$513-H4284))/2)^2+SIN((RADIANS($N$3:$N$513-I4284))/2)^2*COS(RADIANS($M$3:$M$513))*COS(RADIANS(H4284))),$L$3:$L$513)</f>
        <v>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cm="1">
        <f t="array" ref="J4285">LOOKUP(1,1/FREQUENCY(0,SIN((RADIANS($M$3:$M$513-H4285))/2)^2+SIN((RADIANS($N$3:$N$513-I4285))/2)^2*COS(RADIANS($M$3:$M$513))*COS(RADIANS(H4285))),$L$3:$L$513)</f>
        <v>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cm="1">
        <f t="array" ref="J4286">LOOKUP(1,1/FREQUENCY(0,SIN((RADIANS($M$3:$M$513-H4286))/2)^2+SIN((RADIANS($N$3:$N$513-I4286))/2)^2*COS(RADIANS($M$3:$M$513))*COS(RADIANS(H4286))),$L$3:$L$513)</f>
        <v>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cm="1">
        <f t="array" ref="J4287">LOOKUP(1,1/FREQUENCY(0,SIN((RADIANS($M$3:$M$513-H4287))/2)^2+SIN((RADIANS($N$3:$N$513-I4287))/2)^2*COS(RADIANS($M$3:$M$513))*COS(RADIANS(H4287))),$L$3:$L$513)</f>
        <v>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cm="1">
        <f t="array" ref="J4288">LOOKUP(1,1/FREQUENCY(0,SIN((RADIANS($M$3:$M$513-H4288))/2)^2+SIN((RADIANS($N$3:$N$513-I4288))/2)^2*COS(RADIANS($M$3:$M$513))*COS(RADIANS(H4288))),$L$3:$L$513)</f>
        <v>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cm="1">
        <f t="array" ref="J4289">LOOKUP(1,1/FREQUENCY(0,SIN((RADIANS($M$3:$M$513-H4289))/2)^2+SIN((RADIANS($N$3:$N$513-I4289))/2)^2*COS(RADIANS($M$3:$M$513))*COS(RADIANS(H4289))),$L$3:$L$513)</f>
        <v>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cm="1">
        <f t="array" ref="J4290">LOOKUP(1,1/FREQUENCY(0,SIN((RADIANS($M$3:$M$513-H4290))/2)^2+SIN((RADIANS($N$3:$N$513-I4290))/2)^2*COS(RADIANS($M$3:$M$513))*COS(RADIANS(H4290))),$L$3:$L$513)</f>
        <v>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cm="1">
        <f t="array" ref="J4291">LOOKUP(1,1/FREQUENCY(0,SIN((RADIANS($M$3:$M$513-H4291))/2)^2+SIN((RADIANS($N$3:$N$513-I4291))/2)^2*COS(RADIANS($M$3:$M$513))*COS(RADIANS(H4291))),$L$3:$L$513)</f>
        <v>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cm="1">
        <f t="array" ref="J4292">LOOKUP(1,1/FREQUENCY(0,SIN((RADIANS($M$3:$M$513-H4292))/2)^2+SIN((RADIANS($N$3:$N$513-I4292))/2)^2*COS(RADIANS($M$3:$M$513))*COS(RADIANS(H4292))),$L$3:$L$513)</f>
        <v>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cm="1">
        <f t="array" ref="J4293">LOOKUP(1,1/FREQUENCY(0,SIN((RADIANS($M$3:$M$513-H4293))/2)^2+SIN((RADIANS($N$3:$N$513-I4293))/2)^2*COS(RADIANS($M$3:$M$513))*COS(RADIANS(H4293))),$L$3:$L$513)</f>
        <v>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cm="1">
        <f t="array" ref="J4294">LOOKUP(1,1/FREQUENCY(0,SIN((RADIANS($M$3:$M$513-H4294))/2)^2+SIN((RADIANS($N$3:$N$513-I4294))/2)^2*COS(RADIANS($M$3:$M$513))*COS(RADIANS(H4294))),$L$3:$L$513)</f>
        <v>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cm="1">
        <f t="array" ref="J4295">LOOKUP(1,1/FREQUENCY(0,SIN((RADIANS($M$3:$M$513-H4295))/2)^2+SIN((RADIANS($N$3:$N$513-I4295))/2)^2*COS(RADIANS($M$3:$M$513))*COS(RADIANS(H4295))),$L$3:$L$513)</f>
        <v>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cm="1">
        <f t="array" ref="J4296">LOOKUP(1,1/FREQUENCY(0,SIN((RADIANS($M$3:$M$513-H4296))/2)^2+SIN((RADIANS($N$3:$N$513-I4296))/2)^2*COS(RADIANS($M$3:$M$513))*COS(RADIANS(H4296))),$L$3:$L$513)</f>
        <v>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cm="1">
        <f t="array" ref="J4297">LOOKUP(1,1/FREQUENCY(0,SIN((RADIANS($M$3:$M$513-H4297))/2)^2+SIN((RADIANS($N$3:$N$513-I4297))/2)^2*COS(RADIANS($M$3:$M$513))*COS(RADIANS(H4297))),$L$3:$L$513)</f>
        <v>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cm="1">
        <f t="array" ref="J4298">LOOKUP(1,1/FREQUENCY(0,SIN((RADIANS($M$3:$M$513-H4298))/2)^2+SIN((RADIANS($N$3:$N$513-I4298))/2)^2*COS(RADIANS($M$3:$M$513))*COS(RADIANS(H4298))),$L$3:$L$513)</f>
        <v>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cm="1">
        <f t="array" ref="J4299">LOOKUP(1,1/FREQUENCY(0,SIN((RADIANS($M$3:$M$513-H4299))/2)^2+SIN((RADIANS($N$3:$N$513-I4299))/2)^2*COS(RADIANS($M$3:$M$513))*COS(RADIANS(H4299))),$L$3:$L$513)</f>
        <v>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cm="1">
        <f t="array" ref="J4300">LOOKUP(1,1/FREQUENCY(0,SIN((RADIANS($M$3:$M$513-H4300))/2)^2+SIN((RADIANS($N$3:$N$513-I4300))/2)^2*COS(RADIANS($M$3:$M$513))*COS(RADIANS(H4300))),$L$3:$L$513)</f>
        <v>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cm="1">
        <f t="array" ref="J4301">LOOKUP(1,1/FREQUENCY(0,SIN((RADIANS($M$3:$M$513-H4301))/2)^2+SIN((RADIANS($N$3:$N$513-I4301))/2)^2*COS(RADIANS($M$3:$M$513))*COS(RADIANS(H4301))),$L$3:$L$513)</f>
        <v>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cm="1">
        <f t="array" ref="J4302">LOOKUP(1,1/FREQUENCY(0,SIN((RADIANS($M$3:$M$513-H4302))/2)^2+SIN((RADIANS($N$3:$N$513-I4302))/2)^2*COS(RADIANS($M$3:$M$513))*COS(RADIANS(H4302))),$L$3:$L$513)</f>
        <v>235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cm="1">
        <f t="array" ref="J4303">LOOKUP(1,1/FREQUENCY(0,SIN((RADIANS($M$3:$M$513-H4303))/2)^2+SIN((RADIANS($N$3:$N$513-I4303))/2)^2*COS(RADIANS($M$3:$M$513))*COS(RADIANS(H4303))),$L$3:$L$513)</f>
        <v>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cm="1">
        <f t="array" ref="J4304">LOOKUP(1,1/FREQUENCY(0,SIN((RADIANS($M$3:$M$513-H4304))/2)^2+SIN((RADIANS($N$3:$N$513-I4304))/2)^2*COS(RADIANS($M$3:$M$513))*COS(RADIANS(H4304))),$L$3:$L$513)</f>
        <v>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cm="1">
        <f t="array" ref="J4305">LOOKUP(1,1/FREQUENCY(0,SIN((RADIANS($M$3:$M$513-H4305))/2)^2+SIN((RADIANS($N$3:$N$513-I4305))/2)^2*COS(RADIANS($M$3:$M$513))*COS(RADIANS(H4305))),$L$3:$L$513)</f>
        <v>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cm="1">
        <f t="array" ref="J4306">LOOKUP(1,1/FREQUENCY(0,SIN((RADIANS($M$3:$M$513-H4306))/2)^2+SIN((RADIANS($N$3:$N$513-I4306))/2)^2*COS(RADIANS($M$3:$M$513))*COS(RADIANS(H4306))),$L$3:$L$513)</f>
        <v>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cm="1">
        <f t="array" ref="J4307">LOOKUP(1,1/FREQUENCY(0,SIN((RADIANS($M$3:$M$513-H4307))/2)^2+SIN((RADIANS($N$3:$N$513-I4307))/2)^2*COS(RADIANS($M$3:$M$513))*COS(RADIANS(H4307))),$L$3:$L$513)</f>
        <v>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cm="1">
        <f t="array" ref="J4308">LOOKUP(1,1/FREQUENCY(0,SIN((RADIANS($M$3:$M$513-H4308))/2)^2+SIN((RADIANS($N$3:$N$513-I4308))/2)^2*COS(RADIANS($M$3:$M$513))*COS(RADIANS(H4308))),$L$3:$L$513)</f>
        <v>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cm="1">
        <f t="array" ref="J4309">LOOKUP(1,1/FREQUENCY(0,SIN((RADIANS($M$3:$M$513-H4309))/2)^2+SIN((RADIANS($N$3:$N$513-I4309))/2)^2*COS(RADIANS($M$3:$M$513))*COS(RADIANS(H4309))),$L$3:$L$513)</f>
        <v>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cm="1">
        <f t="array" ref="J4310">LOOKUP(1,1/FREQUENCY(0,SIN((RADIANS($M$3:$M$513-H4310))/2)^2+SIN((RADIANS($N$3:$N$513-I4310))/2)^2*COS(RADIANS($M$3:$M$513))*COS(RADIANS(H4310))),$L$3:$L$513)</f>
        <v>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cm="1">
        <f t="array" ref="J4311">LOOKUP(1,1/FREQUENCY(0,SIN((RADIANS($M$3:$M$513-H4311))/2)^2+SIN((RADIANS($N$3:$N$513-I4311))/2)^2*COS(RADIANS($M$3:$M$513))*COS(RADIANS(H4311))),$L$3:$L$513)</f>
        <v>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cm="1">
        <f t="array" ref="J4312">LOOKUP(1,1/FREQUENCY(0,SIN((RADIANS($M$3:$M$513-H4312))/2)^2+SIN((RADIANS($N$3:$N$513-I4312))/2)^2*COS(RADIANS($M$3:$M$513))*COS(RADIANS(H4312))),$L$3:$L$513)</f>
        <v>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cm="1">
        <f t="array" ref="J4313">LOOKUP(1,1/FREQUENCY(0,SIN((RADIANS($M$3:$M$513-H4313))/2)^2+SIN((RADIANS($N$3:$N$513-I4313))/2)^2*COS(RADIANS($M$3:$M$513))*COS(RADIANS(H4313))),$L$3:$L$513)</f>
        <v>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cm="1">
        <f t="array" ref="J4314">LOOKUP(1,1/FREQUENCY(0,SIN((RADIANS($M$3:$M$513-H4314))/2)^2+SIN((RADIANS($N$3:$N$513-I4314))/2)^2*COS(RADIANS($M$3:$M$513))*COS(RADIANS(H4314))),$L$3:$L$513)</f>
        <v>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cm="1">
        <f t="array" ref="J4315">LOOKUP(1,1/FREQUENCY(0,SIN((RADIANS($M$3:$M$513-H4315))/2)^2+SIN((RADIANS($N$3:$N$513-I4315))/2)^2*COS(RADIANS($M$3:$M$513))*COS(RADIANS(H4315))),$L$3:$L$513)</f>
        <v>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cm="1">
        <f t="array" ref="J4316">LOOKUP(1,1/FREQUENCY(0,SIN((RADIANS($M$3:$M$513-H4316))/2)^2+SIN((RADIANS($N$3:$N$513-I4316))/2)^2*COS(RADIANS($M$3:$M$513))*COS(RADIANS(H4316))),$L$3:$L$513)</f>
        <v>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cm="1">
        <f t="array" ref="J4317">LOOKUP(1,1/FREQUENCY(0,SIN((RADIANS($M$3:$M$513-H4317))/2)^2+SIN((RADIANS($N$3:$N$513-I4317))/2)^2*COS(RADIANS($M$3:$M$513))*COS(RADIANS(H4317))),$L$3:$L$513)</f>
        <v>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cm="1">
        <f t="array" ref="J4318">LOOKUP(1,1/FREQUENCY(0,SIN((RADIANS($M$3:$M$513-H4318))/2)^2+SIN((RADIANS($N$3:$N$513-I4318))/2)^2*COS(RADIANS($M$3:$M$513))*COS(RADIANS(H4318))),$L$3:$L$513)</f>
        <v>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cm="1">
        <f t="array" ref="J4319">LOOKUP(1,1/FREQUENCY(0,SIN((RADIANS($M$3:$M$513-H4319))/2)^2+SIN((RADIANS($N$3:$N$513-I4319))/2)^2*COS(RADIANS($M$3:$M$513))*COS(RADIANS(H4319))),$L$3:$L$513)</f>
        <v>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cm="1">
        <f t="array" ref="J4320">LOOKUP(1,1/FREQUENCY(0,SIN((RADIANS($M$3:$M$513-H4320))/2)^2+SIN((RADIANS($N$3:$N$513-I4320))/2)^2*COS(RADIANS($M$3:$M$513))*COS(RADIANS(H4320))),$L$3:$L$513)</f>
        <v>235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cm="1">
        <f t="array" ref="J4321">LOOKUP(1,1/FREQUENCY(0,SIN((RADIANS($M$3:$M$513-H4321))/2)^2+SIN((RADIANS($N$3:$N$513-I4321))/2)^2*COS(RADIANS($M$3:$M$513))*COS(RADIANS(H4321))),$L$3:$L$513)</f>
        <v>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cm="1">
        <f t="array" ref="J4322">LOOKUP(1,1/FREQUENCY(0,SIN((RADIANS($M$3:$M$513-H4322))/2)^2+SIN((RADIANS($N$3:$N$513-I4322))/2)^2*COS(RADIANS($M$3:$M$513))*COS(RADIANS(H4322))),$L$3:$L$513)</f>
        <v>235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cm="1">
        <f t="array" ref="J4323">LOOKUP(1,1/FREQUENCY(0,SIN((RADIANS($M$3:$M$513-H4323))/2)^2+SIN((RADIANS($N$3:$N$513-I4323))/2)^2*COS(RADIANS($M$3:$M$513))*COS(RADIANS(H4323))),$L$3:$L$513)</f>
        <v>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cm="1">
        <f t="array" ref="J4324">LOOKUP(1,1/FREQUENCY(0,SIN((RADIANS($M$3:$M$513-H4324))/2)^2+SIN((RADIANS($N$3:$N$513-I4324))/2)^2*COS(RADIANS($M$3:$M$513))*COS(RADIANS(H4324))),$L$3:$L$513)</f>
        <v>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cm="1">
        <f t="array" ref="J4325">LOOKUP(1,1/FREQUENCY(0,SIN((RADIANS($M$3:$M$513-H4325))/2)^2+SIN((RADIANS($N$3:$N$513-I4325))/2)^2*COS(RADIANS($M$3:$M$513))*COS(RADIANS(H4325))),$L$3:$L$513)</f>
        <v>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cm="1">
        <f t="array" ref="J4326">LOOKUP(1,1/FREQUENCY(0,SIN((RADIANS($M$3:$M$513-H4326))/2)^2+SIN((RADIANS($N$3:$N$513-I4326))/2)^2*COS(RADIANS($M$3:$M$513))*COS(RADIANS(H4326))),$L$3:$L$513)</f>
        <v>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cm="1">
        <f t="array" ref="J4327">LOOKUP(1,1/FREQUENCY(0,SIN((RADIANS($M$3:$M$513-H4327))/2)^2+SIN((RADIANS($N$3:$N$513-I4327))/2)^2*COS(RADIANS($M$3:$M$513))*COS(RADIANS(H4327))),$L$3:$L$513)</f>
        <v>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cm="1">
        <f t="array" ref="J4328">LOOKUP(1,1/FREQUENCY(0,SIN((RADIANS($M$3:$M$513-H4328))/2)^2+SIN((RADIANS($N$3:$N$513-I4328))/2)^2*COS(RADIANS($M$3:$M$513))*COS(RADIANS(H4328))),$L$3:$L$513)</f>
        <v>441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cm="1">
        <f t="array" ref="J4329">LOOKUP(1,1/FREQUENCY(0,SIN((RADIANS($M$3:$M$513-H4329))/2)^2+SIN((RADIANS($N$3:$N$513-I4329))/2)^2*COS(RADIANS($M$3:$M$513))*COS(RADIANS(H4329))),$L$3:$L$513)</f>
        <v>251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cm="1">
        <f t="array" ref="J4330">LOOKUP(1,1/FREQUENCY(0,SIN((RADIANS($M$3:$M$513-H4330))/2)^2+SIN((RADIANS($N$3:$N$513-I4330))/2)^2*COS(RADIANS($M$3:$M$513))*COS(RADIANS(H4330))),$L$3:$L$513)</f>
        <v>251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cm="1">
        <f t="array" ref="J4331">LOOKUP(1,1/FREQUENCY(0,SIN((RADIANS($M$3:$M$513-H4331))/2)^2+SIN((RADIANS($N$3:$N$513-I4331))/2)^2*COS(RADIANS($M$3:$M$513))*COS(RADIANS(H4331))),$L$3:$L$513)</f>
        <v>251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cm="1">
        <f t="array" ref="J4332">LOOKUP(1,1/FREQUENCY(0,SIN((RADIANS($M$3:$M$513-H4332))/2)^2+SIN((RADIANS($N$3:$N$513-I4332))/2)^2*COS(RADIANS($M$3:$M$513))*COS(RADIANS(H4332))),$L$3:$L$513)</f>
        <v>251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cm="1">
        <f t="array" ref="J4333">LOOKUP(1,1/FREQUENCY(0,SIN((RADIANS($M$3:$M$513-H4333))/2)^2+SIN((RADIANS($N$3:$N$513-I4333))/2)^2*COS(RADIANS($M$3:$M$513))*COS(RADIANS(H4333))),$L$3:$L$513)</f>
        <v>251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cm="1">
        <f t="array" ref="J4334">LOOKUP(1,1/FREQUENCY(0,SIN((RADIANS($M$3:$M$513-H4334))/2)^2+SIN((RADIANS($N$3:$N$513-I4334))/2)^2*COS(RADIANS($M$3:$M$513))*COS(RADIANS(H4334))),$L$3:$L$513)</f>
        <v>442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cm="1">
        <f t="array" ref="J4335">LOOKUP(1,1/FREQUENCY(0,SIN((RADIANS($M$3:$M$513-H4335))/2)^2+SIN((RADIANS($N$3:$N$513-I4335))/2)^2*COS(RADIANS($M$3:$M$513))*COS(RADIANS(H4335))),$L$3:$L$513)</f>
        <v>442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cm="1">
        <f t="array" ref="J4336">LOOKUP(1,1/FREQUENCY(0,SIN((RADIANS($M$3:$M$513-H4336))/2)^2+SIN((RADIANS($N$3:$N$513-I4336))/2)^2*COS(RADIANS($M$3:$M$513))*COS(RADIANS(H4336))),$L$3:$L$513)</f>
        <v>251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cm="1">
        <f t="array" ref="J4337">LOOKUP(1,1/FREQUENCY(0,SIN((RADIANS($M$3:$M$513-H4337))/2)^2+SIN((RADIANS($N$3:$N$513-I4337))/2)^2*COS(RADIANS($M$3:$M$513))*COS(RADIANS(H4337))),$L$3:$L$513)</f>
        <v>251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cm="1">
        <f t="array" ref="J4338">LOOKUP(1,1/FREQUENCY(0,SIN((RADIANS($M$3:$M$513-H4338))/2)^2+SIN((RADIANS($N$3:$N$513-I4338))/2)^2*COS(RADIANS($M$3:$M$513))*COS(RADIANS(H4338))),$L$3:$L$513)</f>
        <v>251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cm="1">
        <f t="array" ref="J4339">LOOKUP(1,1/FREQUENCY(0,SIN((RADIANS($M$3:$M$513-H4339))/2)^2+SIN((RADIANS($N$3:$N$513-I4339))/2)^2*COS(RADIANS($M$3:$M$513))*COS(RADIANS(H4339))),$L$3:$L$513)</f>
        <v>441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cm="1">
        <f t="array" ref="J4340">LOOKUP(1,1/FREQUENCY(0,SIN((RADIANS($M$3:$M$513-H4340))/2)^2+SIN((RADIANS($N$3:$N$513-I4340))/2)^2*COS(RADIANS($M$3:$M$513))*COS(RADIANS(H4340))),$L$3:$L$513)</f>
        <v>251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cm="1">
        <f t="array" ref="J4341">LOOKUP(1,1/FREQUENCY(0,SIN((RADIANS($M$3:$M$513-H4341))/2)^2+SIN((RADIANS($N$3:$N$513-I4341))/2)^2*COS(RADIANS($M$3:$M$513))*COS(RADIANS(H4341))),$L$3:$L$513)</f>
        <v>251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cm="1">
        <f t="array" ref="J4342">LOOKUP(1,1/FREQUENCY(0,SIN((RADIANS($M$3:$M$513-H4342))/2)^2+SIN((RADIANS($N$3:$N$513-I4342))/2)^2*COS(RADIANS($M$3:$M$513))*COS(RADIANS(H4342))),$L$3:$L$513)</f>
        <v>441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cm="1">
        <f t="array" ref="J4343">LOOKUP(1,1/FREQUENCY(0,SIN((RADIANS($M$3:$M$513-H4343))/2)^2+SIN((RADIANS($N$3:$N$513-I4343))/2)^2*COS(RADIANS($M$3:$M$513))*COS(RADIANS(H4343))),$L$3:$L$513)</f>
        <v>251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cm="1">
        <f t="array" ref="J4344">LOOKUP(1,1/FREQUENCY(0,SIN((RADIANS($M$3:$M$513-H4344))/2)^2+SIN((RADIANS($N$3:$N$513-I4344))/2)^2*COS(RADIANS($M$3:$M$513))*COS(RADIANS(H4344))),$L$3:$L$513)</f>
        <v>251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cm="1">
        <f t="array" ref="J4345">LOOKUP(1,1/FREQUENCY(0,SIN((RADIANS($M$3:$M$513-H4345))/2)^2+SIN((RADIANS($N$3:$N$513-I4345))/2)^2*COS(RADIANS($M$3:$M$513))*COS(RADIANS(H4345))),$L$3:$L$513)</f>
        <v>251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cm="1">
        <f t="array" ref="J4346">LOOKUP(1,1/FREQUENCY(0,SIN((RADIANS($M$3:$M$513-H4346))/2)^2+SIN((RADIANS($N$3:$N$513-I4346))/2)^2*COS(RADIANS($M$3:$M$513))*COS(RADIANS(H4346))),$L$3:$L$513)</f>
        <v>251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cm="1">
        <f t="array" ref="J4347">LOOKUP(1,1/FREQUENCY(0,SIN((RADIANS($M$3:$M$513-H4347))/2)^2+SIN((RADIANS($N$3:$N$513-I4347))/2)^2*COS(RADIANS($M$3:$M$513))*COS(RADIANS(H4347))),$L$3:$L$513)</f>
        <v>251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cm="1">
        <f t="array" ref="J4348">LOOKUP(1,1/FREQUENCY(0,SIN((RADIANS($M$3:$M$513-H4348))/2)^2+SIN((RADIANS($N$3:$N$513-I4348))/2)^2*COS(RADIANS($M$3:$M$513))*COS(RADIANS(H4348))),$L$3:$L$513)</f>
        <v>251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cm="1">
        <f t="array" ref="J4349">LOOKUP(1,1/FREQUENCY(0,SIN((RADIANS($M$3:$M$513-H4349))/2)^2+SIN((RADIANS($N$3:$N$513-I4349))/2)^2*COS(RADIANS($M$3:$M$513))*COS(RADIANS(H4349))),$L$3:$L$513)</f>
        <v>251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cm="1">
        <f t="array" ref="J4350">LOOKUP(1,1/FREQUENCY(0,SIN((RADIANS($M$3:$M$513-H4350))/2)^2+SIN((RADIANS($N$3:$N$513-I4350))/2)^2*COS(RADIANS($M$3:$M$513))*COS(RADIANS(H4350))),$L$3:$L$513)</f>
        <v>251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cm="1">
        <f t="array" ref="J4351">LOOKUP(1,1/FREQUENCY(0,SIN((RADIANS($M$3:$M$513-H4351))/2)^2+SIN((RADIANS($N$3:$N$513-I4351))/2)^2*COS(RADIANS($M$3:$M$513))*COS(RADIANS(H4351))),$L$3:$L$513)</f>
        <v>251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cm="1">
        <f t="array" ref="J4352">LOOKUP(1,1/FREQUENCY(0,SIN((RADIANS($M$3:$M$513-H4352))/2)^2+SIN((RADIANS($N$3:$N$513-I4352))/2)^2*COS(RADIANS($M$3:$M$513))*COS(RADIANS(H4352))),$L$3:$L$513)</f>
        <v>251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cm="1">
        <f t="array" ref="J4353">LOOKUP(1,1/FREQUENCY(0,SIN((RADIANS($M$3:$M$513-H4353))/2)^2+SIN((RADIANS($N$3:$N$513-I4353))/2)^2*COS(RADIANS($M$3:$M$513))*COS(RADIANS(H4353))),$L$3:$L$513)</f>
        <v>251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cm="1">
        <f t="array" ref="J4354">LOOKUP(1,1/FREQUENCY(0,SIN((RADIANS($M$3:$M$513-H4354))/2)^2+SIN((RADIANS($N$3:$N$513-I4354))/2)^2*COS(RADIANS($M$3:$M$513))*COS(RADIANS(H4354))),$L$3:$L$513)</f>
        <v>251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cm="1">
        <f t="array" ref="J4355">LOOKUP(1,1/FREQUENCY(0,SIN((RADIANS($M$3:$M$513-H4355))/2)^2+SIN((RADIANS($N$3:$N$513-I4355))/2)^2*COS(RADIANS($M$3:$M$513))*COS(RADIANS(H4355))),$L$3:$L$513)</f>
        <v>251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cm="1">
        <f t="array" ref="J4356">LOOKUP(1,1/FREQUENCY(0,SIN((RADIANS($M$3:$M$513-H4356))/2)^2+SIN((RADIANS($N$3:$N$513-I4356))/2)^2*COS(RADIANS($M$3:$M$513))*COS(RADIANS(H4356))),$L$3:$L$513)</f>
        <v>251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cm="1">
        <f t="array" ref="J4357">LOOKUP(1,1/FREQUENCY(0,SIN((RADIANS($M$3:$M$513-H4357))/2)^2+SIN((RADIANS($N$3:$N$513-I4357))/2)^2*COS(RADIANS($M$3:$M$513))*COS(RADIANS(H4357))),$L$3:$L$513)</f>
        <v>251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cm="1">
        <f t="array" ref="J4358">LOOKUP(1,1/FREQUENCY(0,SIN((RADIANS($M$3:$M$513-H4358))/2)^2+SIN((RADIANS($N$3:$N$513-I4358))/2)^2*COS(RADIANS($M$3:$M$513))*COS(RADIANS(H4358))),$L$3:$L$513)</f>
        <v>251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cm="1">
        <f t="array" ref="J4359">LOOKUP(1,1/FREQUENCY(0,SIN((RADIANS($M$3:$M$513-H4359))/2)^2+SIN((RADIANS($N$3:$N$513-I4359))/2)^2*COS(RADIANS($M$3:$M$513))*COS(RADIANS(H4359))),$L$3:$L$513)</f>
        <v>251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cm="1">
        <f t="array" ref="J4360">LOOKUP(1,1/FREQUENCY(0,SIN((RADIANS($M$3:$M$513-H4360))/2)^2+SIN((RADIANS($N$3:$N$513-I4360))/2)^2*COS(RADIANS($M$3:$M$513))*COS(RADIANS(H4360))),$L$3:$L$513)</f>
        <v>251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cm="1">
        <f t="array" ref="J4361">LOOKUP(1,1/FREQUENCY(0,SIN((RADIANS($M$3:$M$513-H4361))/2)^2+SIN((RADIANS($N$3:$N$513-I4361))/2)^2*COS(RADIANS($M$3:$M$513))*COS(RADIANS(H4361))),$L$3:$L$513)</f>
        <v>251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cm="1">
        <f t="array" ref="J4362">LOOKUP(1,1/FREQUENCY(0,SIN((RADIANS($M$3:$M$513-H4362))/2)^2+SIN((RADIANS($N$3:$N$513-I4362))/2)^2*COS(RADIANS($M$3:$M$513))*COS(RADIANS(H4362))),$L$3:$L$513)</f>
        <v>251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cm="1">
        <f t="array" ref="J4363">LOOKUP(1,1/FREQUENCY(0,SIN((RADIANS($M$3:$M$513-H4363))/2)^2+SIN((RADIANS($N$3:$N$513-I4363))/2)^2*COS(RADIANS($M$3:$M$513))*COS(RADIANS(H4363))),$L$3:$L$513)</f>
        <v>251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cm="1">
        <f t="array" ref="J4364">LOOKUP(1,1/FREQUENCY(0,SIN((RADIANS($M$3:$M$513-H4364))/2)^2+SIN((RADIANS($N$3:$N$513-I4364))/2)^2*COS(RADIANS($M$3:$M$513))*COS(RADIANS(H4364))),$L$3:$L$513)</f>
        <v>251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cm="1">
        <f t="array" ref="J4365">LOOKUP(1,1/FREQUENCY(0,SIN((RADIANS($M$3:$M$513-H4365))/2)^2+SIN((RADIANS($N$3:$N$513-I4365))/2)^2*COS(RADIANS($M$3:$M$513))*COS(RADIANS(H4365))),$L$3:$L$513)</f>
        <v>251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cm="1">
        <f t="array" ref="J4366">LOOKUP(1,1/FREQUENCY(0,SIN((RADIANS($M$3:$M$513-H4366))/2)^2+SIN((RADIANS($N$3:$N$513-I4366))/2)^2*COS(RADIANS($M$3:$M$513))*COS(RADIANS(H4366))),$L$3:$L$513)</f>
        <v>251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cm="1">
        <f t="array" ref="J4367">LOOKUP(1,1/FREQUENCY(0,SIN((RADIANS($M$3:$M$513-H4367))/2)^2+SIN((RADIANS($N$3:$N$513-I4367))/2)^2*COS(RADIANS($M$3:$M$513))*COS(RADIANS(H4367))),$L$3:$L$513)</f>
        <v>251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cm="1">
        <f t="array" ref="J4368">LOOKUP(1,1/FREQUENCY(0,SIN((RADIANS($M$3:$M$513-H4368))/2)^2+SIN((RADIANS($N$3:$N$513-I4368))/2)^2*COS(RADIANS($M$3:$M$513))*COS(RADIANS(H4368))),$L$3:$L$513)</f>
        <v>251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cm="1">
        <f t="array" ref="J4369">LOOKUP(1,1/FREQUENCY(0,SIN((RADIANS($M$3:$M$513-H4369))/2)^2+SIN((RADIANS($N$3:$N$513-I4369))/2)^2*COS(RADIANS($M$3:$M$513))*COS(RADIANS(H4369))),$L$3:$L$513)</f>
        <v>251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cm="1">
        <f t="array" ref="J4370">LOOKUP(1,1/FREQUENCY(0,SIN((RADIANS($M$3:$M$513-H4370))/2)^2+SIN((RADIANS($N$3:$N$513-I4370))/2)^2*COS(RADIANS($M$3:$M$513))*COS(RADIANS(H4370))),$L$3:$L$513)</f>
        <v>251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cm="1">
        <f t="array" ref="J4371">LOOKUP(1,1/FREQUENCY(0,SIN((RADIANS($M$3:$M$513-H4371))/2)^2+SIN((RADIANS($N$3:$N$513-I4371))/2)^2*COS(RADIANS($M$3:$M$513))*COS(RADIANS(H4371))),$L$3:$L$513)</f>
        <v>251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cm="1">
        <f t="array" ref="J4372">LOOKUP(1,1/FREQUENCY(0,SIN((RADIANS($M$3:$M$513-H4372))/2)^2+SIN((RADIANS($N$3:$N$513-I4372))/2)^2*COS(RADIANS($M$3:$M$513))*COS(RADIANS(H4372))),$L$3:$L$513)</f>
        <v>251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cm="1">
        <f t="array" ref="J4373">LOOKUP(1,1/FREQUENCY(0,SIN((RADIANS($M$3:$M$513-H4373))/2)^2+SIN((RADIANS($N$3:$N$513-I4373))/2)^2*COS(RADIANS($M$3:$M$513))*COS(RADIANS(H4373))),$L$3:$L$513)</f>
        <v>251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cm="1">
        <f t="array" ref="J4374">LOOKUP(1,1/FREQUENCY(0,SIN((RADIANS($M$3:$M$513-H4374))/2)^2+SIN((RADIANS($N$3:$N$513-I4374))/2)^2*COS(RADIANS($M$3:$M$513))*COS(RADIANS(H4374))),$L$3:$L$513)</f>
        <v>442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cm="1">
        <f t="array" ref="J4375">LOOKUP(1,1/FREQUENCY(0,SIN((RADIANS($M$3:$M$513-H4375))/2)^2+SIN((RADIANS($N$3:$N$513-I4375))/2)^2*COS(RADIANS($M$3:$M$513))*COS(RADIANS(H4375))),$L$3:$L$513)</f>
        <v>442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cm="1">
        <f t="array" ref="J4376">LOOKUP(1,1/FREQUENCY(0,SIN((RADIANS($M$3:$M$513-H4376))/2)^2+SIN((RADIANS($N$3:$N$513-I4376))/2)^2*COS(RADIANS($M$3:$M$513))*COS(RADIANS(H4376))),$L$3:$L$513)</f>
        <v>442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cm="1">
        <f t="array" ref="J4377">LOOKUP(1,1/FREQUENCY(0,SIN((RADIANS($M$3:$M$513-H4377))/2)^2+SIN((RADIANS($N$3:$N$513-I4377))/2)^2*COS(RADIANS($M$3:$M$513))*COS(RADIANS(H4377))),$L$3:$L$513)</f>
        <v>251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cm="1">
        <f t="array" ref="J4378">LOOKUP(1,1/FREQUENCY(0,SIN((RADIANS($M$3:$M$513-H4378))/2)^2+SIN((RADIANS($N$3:$N$513-I4378))/2)^2*COS(RADIANS($M$3:$M$513))*COS(RADIANS(H4378))),$L$3:$L$513)</f>
        <v>118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cm="1">
        <f t="array" ref="J4379">LOOKUP(1,1/FREQUENCY(0,SIN((RADIANS($M$3:$M$513-H4379))/2)^2+SIN((RADIANS($N$3:$N$513-I4379))/2)^2*COS(RADIANS($M$3:$M$513))*COS(RADIANS(H4379))),$L$3:$L$513)</f>
        <v>251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cm="1">
        <f t="array" ref="J4380">LOOKUP(1,1/FREQUENCY(0,SIN((RADIANS($M$3:$M$513-H4380))/2)^2+SIN((RADIANS($N$3:$N$513-I4380))/2)^2*COS(RADIANS($M$3:$M$513))*COS(RADIANS(H4380))),$L$3:$L$513)</f>
        <v>251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cm="1">
        <f t="array" ref="J4381">LOOKUP(1,1/FREQUENCY(0,SIN((RADIANS($M$3:$M$513-H4381))/2)^2+SIN((RADIANS($N$3:$N$513-I4381))/2)^2*COS(RADIANS($M$3:$M$513))*COS(RADIANS(H4381))),$L$3:$L$513)</f>
        <v>251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cm="1">
        <f t="array" ref="J4382">LOOKUP(1,1/FREQUENCY(0,SIN((RADIANS($M$3:$M$513-H4382))/2)^2+SIN((RADIANS($N$3:$N$513-I4382))/2)^2*COS(RADIANS($M$3:$M$513))*COS(RADIANS(H4382))),$L$3:$L$513)</f>
        <v>251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cm="1">
        <f t="array" ref="J4383">LOOKUP(1,1/FREQUENCY(0,SIN((RADIANS($M$3:$M$513-H4383))/2)^2+SIN((RADIANS($N$3:$N$513-I4383))/2)^2*COS(RADIANS($M$3:$M$513))*COS(RADIANS(H4383))),$L$3:$L$513)</f>
        <v>251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cm="1">
        <f t="array" ref="J4384">LOOKUP(1,1/FREQUENCY(0,SIN((RADIANS($M$3:$M$513-H4384))/2)^2+SIN((RADIANS($N$3:$N$513-I4384))/2)^2*COS(RADIANS($M$3:$M$513))*COS(RADIANS(H4384))),$L$3:$L$513)</f>
        <v>251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cm="1">
        <f t="array" ref="J4385">LOOKUP(1,1/FREQUENCY(0,SIN((RADIANS($M$3:$M$513-H4385))/2)^2+SIN((RADIANS($N$3:$N$513-I4385))/2)^2*COS(RADIANS($M$3:$M$513))*COS(RADIANS(H4385))),$L$3:$L$513)</f>
        <v>118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cm="1">
        <f t="array" ref="J4386">LOOKUP(1,1/FREQUENCY(0,SIN((RADIANS($M$3:$M$513-H4386))/2)^2+SIN((RADIANS($N$3:$N$513-I4386))/2)^2*COS(RADIANS($M$3:$M$513))*COS(RADIANS(H4386))),$L$3:$L$513)</f>
        <v>251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cm="1">
        <f t="array" ref="J4387">LOOKUP(1,1/FREQUENCY(0,SIN((RADIANS($M$3:$M$513-H4387))/2)^2+SIN((RADIANS($N$3:$N$513-I4387))/2)^2*COS(RADIANS($M$3:$M$513))*COS(RADIANS(H4387))),$L$3:$L$513)</f>
        <v>251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cm="1">
        <f t="array" ref="J4388">LOOKUP(1,1/FREQUENCY(0,SIN((RADIANS($M$3:$M$513-H4388))/2)^2+SIN((RADIANS($N$3:$N$513-I4388))/2)^2*COS(RADIANS($M$3:$M$513))*COS(RADIANS(H4388))),$L$3:$L$513)</f>
        <v>251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cm="1">
        <f t="array" ref="J4389">LOOKUP(1,1/FREQUENCY(0,SIN((RADIANS($M$3:$M$513-H4389))/2)^2+SIN((RADIANS($N$3:$N$513-I4389))/2)^2*COS(RADIANS($M$3:$M$513))*COS(RADIANS(H4389))),$L$3:$L$513)</f>
        <v>251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cm="1">
        <f t="array" ref="J4390">LOOKUP(1,1/FREQUENCY(0,SIN((RADIANS($M$3:$M$513-H4390))/2)^2+SIN((RADIANS($N$3:$N$513-I4390))/2)^2*COS(RADIANS($M$3:$M$513))*COS(RADIANS(H4390))),$L$3:$L$513)</f>
        <v>251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cm="1">
        <f t="array" ref="J4391">LOOKUP(1,1/FREQUENCY(0,SIN((RADIANS($M$3:$M$513-H4391))/2)^2+SIN((RADIANS($N$3:$N$513-I4391))/2)^2*COS(RADIANS($M$3:$M$513))*COS(RADIANS(H4391))),$L$3:$L$513)</f>
        <v>118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cm="1">
        <f t="array" ref="J4392">LOOKUP(1,1/FREQUENCY(0,SIN((RADIANS($M$3:$M$513-H4392))/2)^2+SIN((RADIANS($N$3:$N$513-I4392))/2)^2*COS(RADIANS($M$3:$M$513))*COS(RADIANS(H4392))),$L$3:$L$513)</f>
        <v>251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cm="1">
        <f t="array" ref="J4393">LOOKUP(1,1/FREQUENCY(0,SIN((RADIANS($M$3:$M$513-H4393))/2)^2+SIN((RADIANS($N$3:$N$513-I4393))/2)^2*COS(RADIANS($M$3:$M$513))*COS(RADIANS(H4393))),$L$3:$L$513)</f>
        <v>251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cm="1">
        <f t="array" ref="J4394">LOOKUP(1,1/FREQUENCY(0,SIN((RADIANS($M$3:$M$513-H4394))/2)^2+SIN((RADIANS($N$3:$N$513-I4394))/2)^2*COS(RADIANS($M$3:$M$513))*COS(RADIANS(H4394))),$L$3:$L$513)</f>
        <v>251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cm="1">
        <f t="array" ref="J4395">LOOKUP(1,1/FREQUENCY(0,SIN((RADIANS($M$3:$M$513-H4395))/2)^2+SIN((RADIANS($N$3:$N$513-I4395))/2)^2*COS(RADIANS($M$3:$M$513))*COS(RADIANS(H4395))),$L$3:$L$513)</f>
        <v>251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cm="1">
        <f t="array" ref="J4396">LOOKUP(1,1/FREQUENCY(0,SIN((RADIANS($M$3:$M$513-H4396))/2)^2+SIN((RADIANS($N$3:$N$513-I4396))/2)^2*COS(RADIANS($M$3:$M$513))*COS(RADIANS(H4396))),$L$3:$L$513)</f>
        <v>251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cm="1">
        <f t="array" ref="J4397">LOOKUP(1,1/FREQUENCY(0,SIN((RADIANS($M$3:$M$513-H4397))/2)^2+SIN((RADIANS($N$3:$N$513-I4397))/2)^2*COS(RADIANS($M$3:$M$513))*COS(RADIANS(H4397))),$L$3:$L$513)</f>
        <v>251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cm="1">
        <f t="array" ref="J4398">LOOKUP(1,1/FREQUENCY(0,SIN((RADIANS($M$3:$M$513-H4398))/2)^2+SIN((RADIANS($N$3:$N$513-I4398))/2)^2*COS(RADIANS($M$3:$M$513))*COS(RADIANS(H4398))),$L$3:$L$513)</f>
        <v>251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cm="1">
        <f t="array" ref="J4399">LOOKUP(1,1/FREQUENCY(0,SIN((RADIANS($M$3:$M$513-H4399))/2)^2+SIN((RADIANS($N$3:$N$513-I4399))/2)^2*COS(RADIANS($M$3:$M$513))*COS(RADIANS(H4399))),$L$3:$L$513)</f>
        <v>441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cm="1">
        <f t="array" ref="J4400">LOOKUP(1,1/FREQUENCY(0,SIN((RADIANS($M$3:$M$513-H4400))/2)^2+SIN((RADIANS($N$3:$N$513-I4400))/2)^2*COS(RADIANS($M$3:$M$513))*COS(RADIANS(H4400))),$L$3:$L$513)</f>
        <v>441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cm="1">
        <f t="array" ref="J4401">LOOKUP(1,1/FREQUENCY(0,SIN((RADIANS($M$3:$M$513-H4401))/2)^2+SIN((RADIANS($N$3:$N$513-I4401))/2)^2*COS(RADIANS($M$3:$M$513))*COS(RADIANS(H4401))),$L$3:$L$513)</f>
        <v>442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cm="1">
        <f t="array" ref="J4402">LOOKUP(1,1/FREQUENCY(0,SIN((RADIANS($M$3:$M$513-H4402))/2)^2+SIN((RADIANS($N$3:$N$513-I4402))/2)^2*COS(RADIANS($M$3:$M$513))*COS(RADIANS(H4402))),$L$3:$L$513)</f>
        <v>441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cm="1">
        <f t="array" ref="J4403">LOOKUP(1,1/FREQUENCY(0,SIN((RADIANS($M$3:$M$513-H4403))/2)^2+SIN((RADIANS($N$3:$N$513-I4403))/2)^2*COS(RADIANS($M$3:$M$513))*COS(RADIANS(H4403))),$L$3:$L$513)</f>
        <v>441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cm="1">
        <f t="array" ref="J4404">LOOKUP(1,1/FREQUENCY(0,SIN((RADIANS($M$3:$M$513-H4404))/2)^2+SIN((RADIANS($N$3:$N$513-I4404))/2)^2*COS(RADIANS($M$3:$M$513))*COS(RADIANS(H4404))),$L$3:$L$513)</f>
        <v>442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cm="1">
        <f t="array" ref="J4405">LOOKUP(1,1/FREQUENCY(0,SIN((RADIANS($M$3:$M$513-H4405))/2)^2+SIN((RADIANS($N$3:$N$513-I4405))/2)^2*COS(RADIANS($M$3:$M$513))*COS(RADIANS(H4405))),$L$3:$L$513)</f>
        <v>442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cm="1">
        <f t="array" ref="J4406">LOOKUP(1,1/FREQUENCY(0,SIN((RADIANS($M$3:$M$513-H4406))/2)^2+SIN((RADIANS($N$3:$N$513-I4406))/2)^2*COS(RADIANS($M$3:$M$513))*COS(RADIANS(H4406))),$L$3:$L$513)</f>
        <v>441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cm="1">
        <f t="array" ref="J4407">LOOKUP(1,1/FREQUENCY(0,SIN((RADIANS($M$3:$M$513-H4407))/2)^2+SIN((RADIANS($N$3:$N$513-I4407))/2)^2*COS(RADIANS($M$3:$M$513))*COS(RADIANS(H4407))),$L$3:$L$513)</f>
        <v>441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cm="1">
        <f t="array" ref="J4408">LOOKUP(1,1/FREQUENCY(0,SIN((RADIANS($M$3:$M$513-H4408))/2)^2+SIN((RADIANS($N$3:$N$513-I4408))/2)^2*COS(RADIANS($M$3:$M$513))*COS(RADIANS(H4408))),$L$3:$L$513)</f>
        <v>441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cm="1">
        <f t="array" ref="J4409">LOOKUP(1,1/FREQUENCY(0,SIN((RADIANS($M$3:$M$513-H4409))/2)^2+SIN((RADIANS($N$3:$N$513-I4409))/2)^2*COS(RADIANS($M$3:$M$513))*COS(RADIANS(H4409))),$L$3:$L$513)</f>
        <v>441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cm="1">
        <f t="array" ref="J4410">LOOKUP(1,1/FREQUENCY(0,SIN((RADIANS($M$3:$M$513-H4410))/2)^2+SIN((RADIANS($N$3:$N$513-I4410))/2)^2*COS(RADIANS($M$3:$M$513))*COS(RADIANS(H4410))),$L$3:$L$513)</f>
        <v>441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cm="1">
        <f t="array" ref="J4411">LOOKUP(1,1/FREQUENCY(0,SIN((RADIANS($M$3:$M$513-H4411))/2)^2+SIN((RADIANS($N$3:$N$513-I4411))/2)^2*COS(RADIANS($M$3:$M$513))*COS(RADIANS(H4411))),$L$3:$L$513)</f>
        <v>441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cm="1">
        <f t="array" ref="J4412">LOOKUP(1,1/FREQUENCY(0,SIN((RADIANS($M$3:$M$513-H4412))/2)^2+SIN((RADIANS($N$3:$N$513-I4412))/2)^2*COS(RADIANS($M$3:$M$513))*COS(RADIANS(H4412))),$L$3:$L$513)</f>
        <v>442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cm="1">
        <f t="array" ref="J4413">LOOKUP(1,1/FREQUENCY(0,SIN((RADIANS($M$3:$M$513-H4413))/2)^2+SIN((RADIANS($N$3:$N$513-I4413))/2)^2*COS(RADIANS($M$3:$M$513))*COS(RADIANS(H4413))),$L$3:$L$513)</f>
        <v>441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cm="1">
        <f t="array" ref="J4414">LOOKUP(1,1/FREQUENCY(0,SIN((RADIANS($M$3:$M$513-H4414))/2)^2+SIN((RADIANS($N$3:$N$513-I4414))/2)^2*COS(RADIANS($M$3:$M$513))*COS(RADIANS(H4414))),$L$3:$L$513)</f>
        <v>251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cm="1">
        <f t="array" ref="J4415">LOOKUP(1,1/FREQUENCY(0,SIN((RADIANS($M$3:$M$513-H4415))/2)^2+SIN((RADIANS($N$3:$N$513-I4415))/2)^2*COS(RADIANS($M$3:$M$513))*COS(RADIANS(H4415))),$L$3:$L$513)</f>
        <v>441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cm="1">
        <f t="array" ref="J4416">LOOKUP(1,1/FREQUENCY(0,SIN((RADIANS($M$3:$M$513-H4416))/2)^2+SIN((RADIANS($N$3:$N$513-I4416))/2)^2*COS(RADIANS($M$3:$M$513))*COS(RADIANS(H4416))),$L$3:$L$513)</f>
        <v>442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cm="1">
        <f t="array" ref="J4417">LOOKUP(1,1/FREQUENCY(0,SIN((RADIANS($M$3:$M$513-H4417))/2)^2+SIN((RADIANS($N$3:$N$513-I4417))/2)^2*COS(RADIANS($M$3:$M$513))*COS(RADIANS(H4417))),$L$3:$L$513)</f>
        <v>441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cm="1">
        <f t="array" ref="J4418">LOOKUP(1,1/FREQUENCY(0,SIN((RADIANS($M$3:$M$513-H4418))/2)^2+SIN((RADIANS($N$3:$N$513-I4418))/2)^2*COS(RADIANS($M$3:$M$513))*COS(RADIANS(H4418))),$L$3:$L$513)</f>
        <v>441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cm="1">
        <f t="array" ref="J4419">LOOKUP(1,1/FREQUENCY(0,SIN((RADIANS($M$3:$M$513-H4419))/2)^2+SIN((RADIANS($N$3:$N$513-I4419))/2)^2*COS(RADIANS($M$3:$M$513))*COS(RADIANS(H4419))),$L$3:$L$513)</f>
        <v>441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cm="1">
        <f t="array" ref="J4420">LOOKUP(1,1/FREQUENCY(0,SIN((RADIANS($M$3:$M$513-H4420))/2)^2+SIN((RADIANS($N$3:$N$513-I4420))/2)^2*COS(RADIANS($M$3:$M$513))*COS(RADIANS(H4420))),$L$3:$L$513)</f>
        <v>442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cm="1">
        <f t="array" ref="J4421">LOOKUP(1,1/FREQUENCY(0,SIN((RADIANS($M$3:$M$513-H4421))/2)^2+SIN((RADIANS($N$3:$N$513-I4421))/2)^2*COS(RADIANS($M$3:$M$513))*COS(RADIANS(H4421))),$L$3:$L$513)</f>
        <v>441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cm="1">
        <f t="array" ref="J4422">LOOKUP(1,1/FREQUENCY(0,SIN((RADIANS($M$3:$M$513-H4422))/2)^2+SIN((RADIANS($N$3:$N$513-I4422))/2)^2*COS(RADIANS($M$3:$M$513))*COS(RADIANS(H4422))),$L$3:$L$513)</f>
        <v>442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cm="1">
        <f t="array" ref="J4423">LOOKUP(1,1/FREQUENCY(0,SIN((RADIANS($M$3:$M$513-H4423))/2)^2+SIN((RADIANS($N$3:$N$513-I4423))/2)^2*COS(RADIANS($M$3:$M$513))*COS(RADIANS(H4423))),$L$3:$L$513)</f>
        <v>441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cm="1">
        <f t="array" ref="J4424">LOOKUP(1,1/FREQUENCY(0,SIN((RADIANS($M$3:$M$513-H4424))/2)^2+SIN((RADIANS($N$3:$N$513-I4424))/2)^2*COS(RADIANS($M$3:$M$513))*COS(RADIANS(H4424))),$L$3:$L$513)</f>
        <v>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cm="1">
        <f t="array" ref="J4425">LOOKUP(1,1/FREQUENCY(0,SIN((RADIANS($M$3:$M$513-H4425))/2)^2+SIN((RADIANS($N$3:$N$513-I4425))/2)^2*COS(RADIANS($M$3:$M$513))*COS(RADIANS(H4425))),$L$3:$L$513)</f>
        <v>441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cm="1">
        <f t="array" ref="J4426">LOOKUP(1,1/FREQUENCY(0,SIN((RADIANS($M$3:$M$513-H4426))/2)^2+SIN((RADIANS($N$3:$N$513-I4426))/2)^2*COS(RADIANS($M$3:$M$513))*COS(RADIANS(H4426))),$L$3:$L$513)</f>
        <v>441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cm="1">
        <f t="array" ref="J4427">LOOKUP(1,1/FREQUENCY(0,SIN((RADIANS($M$3:$M$513-H4427))/2)^2+SIN((RADIANS($N$3:$N$513-I4427))/2)^2*COS(RADIANS($M$3:$M$513))*COS(RADIANS(H4427))),$L$3:$L$513)</f>
        <v>441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cm="1">
        <f t="array" ref="J4428">LOOKUP(1,1/FREQUENCY(0,SIN((RADIANS($M$3:$M$513-H4428))/2)^2+SIN((RADIANS($N$3:$N$513-I4428))/2)^2*COS(RADIANS($M$3:$M$513))*COS(RADIANS(H4428))),$L$3:$L$513)</f>
        <v>441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cm="1">
        <f t="array" ref="J4429">LOOKUP(1,1/FREQUENCY(0,SIN((RADIANS($M$3:$M$513-H4429))/2)^2+SIN((RADIANS($N$3:$N$513-I4429))/2)^2*COS(RADIANS($M$3:$M$513))*COS(RADIANS(H4429))),$L$3:$L$513)</f>
        <v>441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cm="1">
        <f t="array" ref="J4430">LOOKUP(1,1/FREQUENCY(0,SIN((RADIANS($M$3:$M$513-H4430))/2)^2+SIN((RADIANS($N$3:$N$513-I4430))/2)^2*COS(RADIANS($M$3:$M$513))*COS(RADIANS(H4430))),$L$3:$L$513)</f>
        <v>442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cm="1">
        <f t="array" ref="J4431">LOOKUP(1,1/FREQUENCY(0,SIN((RADIANS($M$3:$M$513-H4431))/2)^2+SIN((RADIANS($N$3:$N$513-I4431))/2)^2*COS(RADIANS($M$3:$M$513))*COS(RADIANS(H4431))),$L$3:$L$513)</f>
        <v>441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cm="1">
        <f t="array" ref="J4432">LOOKUP(1,1/FREQUENCY(0,SIN((RADIANS($M$3:$M$513-H4432))/2)^2+SIN((RADIANS($N$3:$N$513-I4432))/2)^2*COS(RADIANS($M$3:$M$513))*COS(RADIANS(H4432))),$L$3:$L$513)</f>
        <v>441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cm="1">
        <f t="array" ref="J4433">LOOKUP(1,1/FREQUENCY(0,SIN((RADIANS($M$3:$M$513-H4433))/2)^2+SIN((RADIANS($N$3:$N$513-I4433))/2)^2*COS(RADIANS($M$3:$M$513))*COS(RADIANS(H4433))),$L$3:$L$513)</f>
        <v>441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cm="1">
        <f t="array" ref="J4434">LOOKUP(1,1/FREQUENCY(0,SIN((RADIANS($M$3:$M$513-H4434))/2)^2+SIN((RADIANS($N$3:$N$513-I4434))/2)^2*COS(RADIANS($M$3:$M$513))*COS(RADIANS(H4434))),$L$3:$L$513)</f>
        <v>441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cm="1">
        <f t="array" ref="J4435">LOOKUP(1,1/FREQUENCY(0,SIN((RADIANS($M$3:$M$513-H4435))/2)^2+SIN((RADIANS($N$3:$N$513-I4435))/2)^2*COS(RADIANS($M$3:$M$513))*COS(RADIANS(H4435))),$L$3:$L$513)</f>
        <v>441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cm="1">
        <f t="array" ref="J4436">LOOKUP(1,1/FREQUENCY(0,SIN((RADIANS($M$3:$M$513-H4436))/2)^2+SIN((RADIANS($N$3:$N$513-I4436))/2)^2*COS(RADIANS($M$3:$M$513))*COS(RADIANS(H4436))),$L$3:$L$513)</f>
        <v>441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cm="1">
        <f t="array" ref="J4437">LOOKUP(1,1/FREQUENCY(0,SIN((RADIANS($M$3:$M$513-H4437))/2)^2+SIN((RADIANS($N$3:$N$513-I4437))/2)^2*COS(RADIANS($M$3:$M$513))*COS(RADIANS(H4437))),$L$3:$L$513)</f>
        <v>209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cm="1">
        <f t="array" ref="J4438">LOOKUP(1,1/FREQUENCY(0,SIN((RADIANS($M$3:$M$513-H4438))/2)^2+SIN((RADIANS($N$3:$N$513-I4438))/2)^2*COS(RADIANS($M$3:$M$513))*COS(RADIANS(H4438))),$L$3:$L$513)</f>
        <v>209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cm="1">
        <f t="array" ref="J4439">LOOKUP(1,1/FREQUENCY(0,SIN((RADIANS($M$3:$M$513-H4439))/2)^2+SIN((RADIANS($N$3:$N$513-I4439))/2)^2*COS(RADIANS($M$3:$M$513))*COS(RADIANS(H4439))),$L$3:$L$513)</f>
        <v>209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cm="1">
        <f t="array" ref="J4440">LOOKUP(1,1/FREQUENCY(0,SIN((RADIANS($M$3:$M$513-H4440))/2)^2+SIN((RADIANS($N$3:$N$513-I4440))/2)^2*COS(RADIANS($M$3:$M$513))*COS(RADIANS(H4440))),$L$3:$L$513)</f>
        <v>209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cm="1">
        <f t="array" ref="J4441">LOOKUP(1,1/FREQUENCY(0,SIN((RADIANS($M$3:$M$513-H4441))/2)^2+SIN((RADIANS($N$3:$N$513-I4441))/2)^2*COS(RADIANS($M$3:$M$513))*COS(RADIANS(H4441))),$L$3:$L$513)</f>
        <v>209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cm="1">
        <f t="array" ref="J4442">LOOKUP(1,1/FREQUENCY(0,SIN((RADIANS($M$3:$M$513-H4442))/2)^2+SIN((RADIANS($N$3:$N$513-I4442))/2)^2*COS(RADIANS($M$3:$M$513))*COS(RADIANS(H4442))),$L$3:$L$513)</f>
        <v>209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cm="1">
        <f t="array" ref="J4443">LOOKUP(1,1/FREQUENCY(0,SIN((RADIANS($M$3:$M$513-H4443))/2)^2+SIN((RADIANS($N$3:$N$513-I4443))/2)^2*COS(RADIANS($M$3:$M$513))*COS(RADIANS(H4443))),$L$3:$L$513)</f>
        <v>209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cm="1">
        <f t="array" ref="J4444">LOOKUP(1,1/FREQUENCY(0,SIN((RADIANS($M$3:$M$513-H4444))/2)^2+SIN((RADIANS($N$3:$N$513-I4444))/2)^2*COS(RADIANS($M$3:$M$513))*COS(RADIANS(H4444))),$L$3:$L$513)</f>
        <v>209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cm="1">
        <f t="array" ref="J4445">LOOKUP(1,1/FREQUENCY(0,SIN((RADIANS($M$3:$M$513-H4445))/2)^2+SIN((RADIANS($N$3:$N$513-I4445))/2)^2*COS(RADIANS($M$3:$M$513))*COS(RADIANS(H4445))),$L$3:$L$513)</f>
        <v>209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cm="1">
        <f t="array" ref="J4446">LOOKUP(1,1/FREQUENCY(0,SIN((RADIANS($M$3:$M$513-H4446))/2)^2+SIN((RADIANS($N$3:$N$513-I4446))/2)^2*COS(RADIANS($M$3:$M$513))*COS(RADIANS(H4446))),$L$3:$L$513)</f>
        <v>209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cm="1">
        <f t="array" ref="J4447">LOOKUP(1,1/FREQUENCY(0,SIN((RADIANS($M$3:$M$513-H4447))/2)^2+SIN((RADIANS($N$3:$N$513-I4447))/2)^2*COS(RADIANS($M$3:$M$513))*COS(RADIANS(H4447))),$L$3:$L$513)</f>
        <v>209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cm="1">
        <f t="array" ref="J4448">LOOKUP(1,1/FREQUENCY(0,SIN((RADIANS($M$3:$M$513-H4448))/2)^2+SIN((RADIANS($N$3:$N$513-I4448))/2)^2*COS(RADIANS($M$3:$M$513))*COS(RADIANS(H4448))),$L$3:$L$513)</f>
        <v>209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cm="1">
        <f t="array" ref="J4449">LOOKUP(1,1/FREQUENCY(0,SIN((RADIANS($M$3:$M$513-H4449))/2)^2+SIN((RADIANS($N$3:$N$513-I4449))/2)^2*COS(RADIANS($M$3:$M$513))*COS(RADIANS(H4449))),$L$3:$L$513)</f>
        <v>209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cm="1">
        <f t="array" ref="J4450">LOOKUP(1,1/FREQUENCY(0,SIN((RADIANS($M$3:$M$513-H4450))/2)^2+SIN((RADIANS($N$3:$N$513-I4450))/2)^2*COS(RADIANS($M$3:$M$513))*COS(RADIANS(H4450))),$L$3:$L$513)</f>
        <v>234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cm="1">
        <f t="array" ref="J4451">LOOKUP(1,1/FREQUENCY(0,SIN((RADIANS($M$3:$M$513-H4451))/2)^2+SIN((RADIANS($N$3:$N$513-I4451))/2)^2*COS(RADIANS($M$3:$M$513))*COS(RADIANS(H4451))),$L$3:$L$513)</f>
        <v>234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cm="1">
        <f t="array" ref="J4452">LOOKUP(1,1/FREQUENCY(0,SIN((RADIANS($M$3:$M$513-H4452))/2)^2+SIN((RADIANS($N$3:$N$513-I4452))/2)^2*COS(RADIANS($M$3:$M$513))*COS(RADIANS(H4452))),$L$3:$L$513)</f>
        <v>234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cm="1">
        <f t="array" ref="J4453">LOOKUP(1,1/FREQUENCY(0,SIN((RADIANS($M$3:$M$513-H4453))/2)^2+SIN((RADIANS($N$3:$N$513-I4453))/2)^2*COS(RADIANS($M$3:$M$513))*COS(RADIANS(H4453))),$L$3:$L$513)</f>
        <v>234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cm="1">
        <f t="array" ref="J4454">LOOKUP(1,1/FREQUENCY(0,SIN((RADIANS($M$3:$M$513-H4454))/2)^2+SIN((RADIANS($N$3:$N$513-I4454))/2)^2*COS(RADIANS($M$3:$M$513))*COS(RADIANS(H4454))),$L$3:$L$513)</f>
        <v>234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cm="1">
        <f t="array" ref="J4455">LOOKUP(1,1/FREQUENCY(0,SIN((RADIANS($M$3:$M$513-H4455))/2)^2+SIN((RADIANS($N$3:$N$513-I4455))/2)^2*COS(RADIANS($M$3:$M$513))*COS(RADIANS(H4455))),$L$3:$L$513)</f>
        <v>234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cm="1">
        <f t="array" ref="J4456">LOOKUP(1,1/FREQUENCY(0,SIN((RADIANS($M$3:$M$513-H4456))/2)^2+SIN((RADIANS($N$3:$N$513-I4456))/2)^2*COS(RADIANS($M$3:$M$513))*COS(RADIANS(H4456))),$L$3:$L$513)</f>
        <v>234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cm="1">
        <f t="array" ref="J4457">LOOKUP(1,1/FREQUENCY(0,SIN((RADIANS($M$3:$M$513-H4457))/2)^2+SIN((RADIANS($N$3:$N$513-I4457))/2)^2*COS(RADIANS($M$3:$M$513))*COS(RADIANS(H4457))),$L$3:$L$513)</f>
        <v>234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cm="1">
        <f t="array" ref="J4458">LOOKUP(1,1/FREQUENCY(0,SIN((RADIANS($M$3:$M$513-H4458))/2)^2+SIN((RADIANS($N$3:$N$513-I4458))/2)^2*COS(RADIANS($M$3:$M$513))*COS(RADIANS(H4458))),$L$3:$L$513)</f>
        <v>234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cm="1">
        <f t="array" ref="J4459">LOOKUP(1,1/FREQUENCY(0,SIN((RADIANS($M$3:$M$513-H4459))/2)^2+SIN((RADIANS($N$3:$N$513-I4459))/2)^2*COS(RADIANS($M$3:$M$513))*COS(RADIANS(H4459))),$L$3:$L$513)</f>
        <v>234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cm="1">
        <f t="array" ref="J4460">LOOKUP(1,1/FREQUENCY(0,SIN((RADIANS($M$3:$M$513-H4460))/2)^2+SIN((RADIANS($N$3:$N$513-I4460))/2)^2*COS(RADIANS($M$3:$M$513))*COS(RADIANS(H4460))),$L$3:$L$513)</f>
        <v>234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cm="1">
        <f t="array" ref="J4461">LOOKUP(1,1/FREQUENCY(0,SIN((RADIANS($M$3:$M$513-H4461))/2)^2+SIN((RADIANS($N$3:$N$513-I4461))/2)^2*COS(RADIANS($M$3:$M$513))*COS(RADIANS(H4461))),$L$3:$L$513)</f>
        <v>234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cm="1">
        <f t="array" ref="J4462">LOOKUP(1,1/FREQUENCY(0,SIN((RADIANS($M$3:$M$513-H4462))/2)^2+SIN((RADIANS($N$3:$N$513-I4462))/2)^2*COS(RADIANS($M$3:$M$513))*COS(RADIANS(H4462))),$L$3:$L$513)</f>
        <v>209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cm="1">
        <f t="array" ref="J4463">LOOKUP(1,1/FREQUENCY(0,SIN((RADIANS($M$3:$M$513-H4463))/2)^2+SIN((RADIANS($N$3:$N$513-I4463))/2)^2*COS(RADIANS($M$3:$M$513))*COS(RADIANS(H4463))),$L$3:$L$513)</f>
        <v>209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cm="1">
        <f t="array" ref="J4464">LOOKUP(1,1/FREQUENCY(0,SIN((RADIANS($M$3:$M$513-H4464))/2)^2+SIN((RADIANS($N$3:$N$513-I4464))/2)^2*COS(RADIANS($M$3:$M$513))*COS(RADIANS(H4464))),$L$3:$L$513)</f>
        <v>209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cm="1">
        <f t="array" ref="J4465">LOOKUP(1,1/FREQUENCY(0,SIN((RADIANS($M$3:$M$513-H4465))/2)^2+SIN((RADIANS($N$3:$N$513-I4465))/2)^2*COS(RADIANS($M$3:$M$513))*COS(RADIANS(H4465))),$L$3:$L$513)</f>
        <v>209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cm="1">
        <f t="array" ref="J4466">LOOKUP(1,1/FREQUENCY(0,SIN((RADIANS($M$3:$M$513-H4466))/2)^2+SIN((RADIANS($N$3:$N$513-I4466))/2)^2*COS(RADIANS($M$3:$M$513))*COS(RADIANS(H4466))),$L$3:$L$513)</f>
        <v>209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cm="1">
        <f t="array" ref="J4467">LOOKUP(1,1/FREQUENCY(0,SIN((RADIANS($M$3:$M$513-H4467))/2)^2+SIN((RADIANS($N$3:$N$513-I4467))/2)^2*COS(RADIANS($M$3:$M$513))*COS(RADIANS(H4467))),$L$3:$L$513)</f>
        <v>209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cm="1">
        <f t="array" ref="J4468">LOOKUP(1,1/FREQUENCY(0,SIN((RADIANS($M$3:$M$513-H4468))/2)^2+SIN((RADIANS($N$3:$N$513-I4468))/2)^2*COS(RADIANS($M$3:$M$513))*COS(RADIANS(H4468))),$L$3:$L$513)</f>
        <v>209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cm="1">
        <f t="array" ref="J4469">LOOKUP(1,1/FREQUENCY(0,SIN((RADIANS($M$3:$M$513-H4469))/2)^2+SIN((RADIANS($N$3:$N$513-I4469))/2)^2*COS(RADIANS($M$3:$M$513))*COS(RADIANS(H4469))),$L$3:$L$513)</f>
        <v>235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cm="1">
        <f t="array" ref="J4470">LOOKUP(1,1/FREQUENCY(0,SIN((RADIANS($M$3:$M$513-H4470))/2)^2+SIN((RADIANS($N$3:$N$513-I4470))/2)^2*COS(RADIANS($M$3:$M$513))*COS(RADIANS(H4470))),$L$3:$L$513)</f>
        <v>209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cm="1">
        <f t="array" ref="J4471">LOOKUP(1,1/FREQUENCY(0,SIN((RADIANS($M$3:$M$513-H4471))/2)^2+SIN((RADIANS($N$3:$N$513-I4471))/2)^2*COS(RADIANS($M$3:$M$513))*COS(RADIANS(H4471))),$L$3:$L$513)</f>
        <v>209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cm="1">
        <f t="array" ref="J4472">LOOKUP(1,1/FREQUENCY(0,SIN((RADIANS($M$3:$M$513-H4472))/2)^2+SIN((RADIANS($N$3:$N$513-I4472))/2)^2*COS(RADIANS($M$3:$M$513))*COS(RADIANS(H4472))),$L$3:$L$513)</f>
        <v>235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cm="1">
        <f t="array" ref="J4473">LOOKUP(1,1/FREQUENCY(0,SIN((RADIANS($M$3:$M$513-H4473))/2)^2+SIN((RADIANS($N$3:$N$513-I4473))/2)^2*COS(RADIANS($M$3:$M$513))*COS(RADIANS(H4473))),$L$3:$L$513)</f>
        <v>209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cm="1">
        <f t="array" ref="J4474">LOOKUP(1,1/FREQUENCY(0,SIN((RADIANS($M$3:$M$513-H4474))/2)^2+SIN((RADIANS($N$3:$N$513-I4474))/2)^2*COS(RADIANS($M$3:$M$513))*COS(RADIANS(H4474))),$L$3:$L$513)</f>
        <v>209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cm="1">
        <f t="array" ref="J4475">LOOKUP(1,1/FREQUENCY(0,SIN((RADIANS($M$3:$M$513-H4475))/2)^2+SIN((RADIANS($N$3:$N$513-I4475))/2)^2*COS(RADIANS($M$3:$M$513))*COS(RADIANS(H4475))),$L$3:$L$513)</f>
        <v>209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cm="1">
        <f t="array" ref="J4476">LOOKUP(1,1/FREQUENCY(0,SIN((RADIANS($M$3:$M$513-H4476))/2)^2+SIN((RADIANS($N$3:$N$513-I4476))/2)^2*COS(RADIANS($M$3:$M$513))*COS(RADIANS(H4476))),$L$3:$L$513)</f>
        <v>209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cm="1">
        <f t="array" ref="J4477">LOOKUP(1,1/FREQUENCY(0,SIN((RADIANS($M$3:$M$513-H4477))/2)^2+SIN((RADIANS($N$3:$N$513-I4477))/2)^2*COS(RADIANS($M$3:$M$513))*COS(RADIANS(H4477))),$L$3:$L$513)</f>
        <v>209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cm="1">
        <f t="array" ref="J4478">LOOKUP(1,1/FREQUENCY(0,SIN((RADIANS($M$3:$M$513-H4478))/2)^2+SIN((RADIANS($N$3:$N$513-I4478))/2)^2*COS(RADIANS($M$3:$M$513))*COS(RADIANS(H4478))),$L$3:$L$513)</f>
        <v>209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cm="1">
        <f t="array" ref="J4479">LOOKUP(1,1/FREQUENCY(0,SIN((RADIANS($M$3:$M$513-H4479))/2)^2+SIN((RADIANS($N$3:$N$513-I4479))/2)^2*COS(RADIANS($M$3:$M$513))*COS(RADIANS(H4479))),$L$3:$L$513)</f>
        <v>209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cm="1">
        <f t="array" ref="J4480">LOOKUP(1,1/FREQUENCY(0,SIN((RADIANS($M$3:$M$513-H4480))/2)^2+SIN((RADIANS($N$3:$N$513-I4480))/2)^2*COS(RADIANS($M$3:$M$513))*COS(RADIANS(H4480))),$L$3:$L$513)</f>
        <v>209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cm="1">
        <f t="array" ref="J4481">LOOKUP(1,1/FREQUENCY(0,SIN((RADIANS($M$3:$M$513-H4481))/2)^2+SIN((RADIANS($N$3:$N$513-I4481))/2)^2*COS(RADIANS($M$3:$M$513))*COS(RADIANS(H4481))),$L$3:$L$513)</f>
        <v>209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cm="1">
        <f t="array" ref="J4482">LOOKUP(1,1/FREQUENCY(0,SIN((RADIANS($M$3:$M$513-H4482))/2)^2+SIN((RADIANS($N$3:$N$513-I4482))/2)^2*COS(RADIANS($M$3:$M$513))*COS(RADIANS(H4482))),$L$3:$L$513)</f>
        <v>235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cm="1">
        <f t="array" ref="J4483">LOOKUP(1,1/FREQUENCY(0,SIN((RADIANS($M$3:$M$513-H4483))/2)^2+SIN((RADIANS($N$3:$N$513-I4483))/2)^2*COS(RADIANS($M$3:$M$513))*COS(RADIANS(H4483))),$L$3:$L$513)</f>
        <v>209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cm="1">
        <f t="array" ref="J4484">LOOKUP(1,1/FREQUENCY(0,SIN((RADIANS($M$3:$M$513-H4484))/2)^2+SIN((RADIANS($N$3:$N$513-I4484))/2)^2*COS(RADIANS($M$3:$M$513))*COS(RADIANS(H4484))),$L$3:$L$513)</f>
        <v>209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cm="1">
        <f t="array" ref="J4485">LOOKUP(1,1/FREQUENCY(0,SIN((RADIANS($M$3:$M$513-H4485))/2)^2+SIN((RADIANS($N$3:$N$513-I4485))/2)^2*COS(RADIANS($M$3:$M$513))*COS(RADIANS(H4485))),$L$3:$L$513)</f>
        <v>209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cm="1">
        <f t="array" ref="J4486">LOOKUP(1,1/FREQUENCY(0,SIN((RADIANS($M$3:$M$513-H4486))/2)^2+SIN((RADIANS($N$3:$N$513-I4486))/2)^2*COS(RADIANS($M$3:$M$513))*COS(RADIANS(H4486))),$L$3:$L$513)</f>
        <v>235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cm="1">
        <f t="array" ref="J4487">LOOKUP(1,1/FREQUENCY(0,SIN((RADIANS($M$3:$M$513-H4487))/2)^2+SIN((RADIANS($N$3:$N$513-I4487))/2)^2*COS(RADIANS($M$3:$M$513))*COS(RADIANS(H4487))),$L$3:$L$513)</f>
        <v>235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cm="1">
        <f t="array" ref="J4488">LOOKUP(1,1/FREQUENCY(0,SIN((RADIANS($M$3:$M$513-H4488))/2)^2+SIN((RADIANS($N$3:$N$513-I4488))/2)^2*COS(RADIANS($M$3:$M$513))*COS(RADIANS(H4488))),$L$3:$L$513)</f>
        <v>209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cm="1">
        <f t="array" ref="J4489">LOOKUP(1,1/FREQUENCY(0,SIN((RADIANS($M$3:$M$513-H4489))/2)^2+SIN((RADIANS($N$3:$N$513-I4489))/2)^2*COS(RADIANS($M$3:$M$513))*COS(RADIANS(H4489))),$L$3:$L$513)</f>
        <v>209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cm="1">
        <f t="array" ref="J4490">LOOKUP(1,1/FREQUENCY(0,SIN((RADIANS($M$3:$M$513-H4490))/2)^2+SIN((RADIANS($N$3:$N$513-I4490))/2)^2*COS(RADIANS($M$3:$M$513))*COS(RADIANS(H4490))),$L$3:$L$513)</f>
        <v>209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cm="1">
        <f t="array" ref="J4491">LOOKUP(1,1/FREQUENCY(0,SIN((RADIANS($M$3:$M$513-H4491))/2)^2+SIN((RADIANS($N$3:$N$513-I4491))/2)^2*COS(RADIANS($M$3:$M$513))*COS(RADIANS(H4491))),$L$3:$L$513)</f>
        <v>209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cm="1">
        <f t="array" ref="J4492">LOOKUP(1,1/FREQUENCY(0,SIN((RADIANS($M$3:$M$513-H4492))/2)^2+SIN((RADIANS($N$3:$N$513-I4492))/2)^2*COS(RADIANS($M$3:$M$513))*COS(RADIANS(H4492))),$L$3:$L$513)</f>
        <v>235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cm="1">
        <f t="array" ref="J4493">LOOKUP(1,1/FREQUENCY(0,SIN((RADIANS($M$3:$M$513-H4493))/2)^2+SIN((RADIANS($N$3:$N$513-I4493))/2)^2*COS(RADIANS($M$3:$M$513))*COS(RADIANS(H4493))),$L$3:$L$513)</f>
        <v>209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cm="1">
        <f t="array" ref="J4494">LOOKUP(1,1/FREQUENCY(0,SIN((RADIANS($M$3:$M$513-H4494))/2)^2+SIN((RADIANS($N$3:$N$513-I4494))/2)^2*COS(RADIANS($M$3:$M$513))*COS(RADIANS(H4494))),$L$3:$L$513)</f>
        <v>235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cm="1">
        <f t="array" ref="J4495">LOOKUP(1,1/FREQUENCY(0,SIN((RADIANS($M$3:$M$513-H4495))/2)^2+SIN((RADIANS($N$3:$N$513-I4495))/2)^2*COS(RADIANS($M$3:$M$513))*COS(RADIANS(H4495))),$L$3:$L$513)</f>
        <v>209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cm="1">
        <f t="array" ref="J4496">LOOKUP(1,1/FREQUENCY(0,SIN((RADIANS($M$3:$M$513-H4496))/2)^2+SIN((RADIANS($N$3:$N$513-I4496))/2)^2*COS(RADIANS($M$3:$M$513))*COS(RADIANS(H4496))),$L$3:$L$513)</f>
        <v>209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cm="1">
        <f t="array" ref="J4497">LOOKUP(1,1/FREQUENCY(0,SIN((RADIANS($M$3:$M$513-H4497))/2)^2+SIN((RADIANS($N$3:$N$513-I4497))/2)^2*COS(RADIANS($M$3:$M$513))*COS(RADIANS(H4497))),$L$3:$L$513)</f>
        <v>209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cm="1">
        <f t="array" ref="J4498">LOOKUP(1,1/FREQUENCY(0,SIN((RADIANS($M$3:$M$513-H4498))/2)^2+SIN((RADIANS($N$3:$N$513-I4498))/2)^2*COS(RADIANS($M$3:$M$513))*COS(RADIANS(H4498))),$L$3:$L$513)</f>
        <v>235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cm="1">
        <f t="array" ref="J4499">LOOKUP(1,1/FREQUENCY(0,SIN((RADIANS($M$3:$M$513-H4499))/2)^2+SIN((RADIANS($N$3:$N$513-I4499))/2)^2*COS(RADIANS($M$3:$M$513))*COS(RADIANS(H4499))),$L$3:$L$513)</f>
        <v>209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cm="1">
        <f t="array" ref="J4500">LOOKUP(1,1/FREQUENCY(0,SIN((RADIANS($M$3:$M$513-H4500))/2)^2+SIN((RADIANS($N$3:$N$513-I4500))/2)^2*COS(RADIANS($M$3:$M$513))*COS(RADIANS(H4500))),$L$3:$L$513)</f>
        <v>209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cm="1">
        <f t="array" ref="J4501">LOOKUP(1,1/FREQUENCY(0,SIN((RADIANS($M$3:$M$513-H4501))/2)^2+SIN((RADIANS($N$3:$N$513-I4501))/2)^2*COS(RADIANS($M$3:$M$513))*COS(RADIANS(H4501))),$L$3:$L$513)</f>
        <v>234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cm="1">
        <f t="array" ref="J4502">LOOKUP(1,1/FREQUENCY(0,SIN((RADIANS($M$3:$M$513-H4502))/2)^2+SIN((RADIANS($N$3:$N$513-I4502))/2)^2*COS(RADIANS($M$3:$M$513))*COS(RADIANS(H4502))),$L$3:$L$513)</f>
        <v>234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cm="1">
        <f t="array" ref="J4503">LOOKUP(1,1/FREQUENCY(0,SIN((RADIANS($M$3:$M$513-H4503))/2)^2+SIN((RADIANS($N$3:$N$513-I4503))/2)^2*COS(RADIANS($M$3:$M$513))*COS(RADIANS(H4503))),$L$3:$L$513)</f>
        <v>234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cm="1">
        <f t="array" ref="J4504">LOOKUP(1,1/FREQUENCY(0,SIN((RADIANS($M$3:$M$513-H4504))/2)^2+SIN((RADIANS($N$3:$N$513-I4504))/2)^2*COS(RADIANS($M$3:$M$513))*COS(RADIANS(H4504))),$L$3:$L$513)</f>
        <v>234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cm="1">
        <f t="array" ref="J4505">LOOKUP(1,1/FREQUENCY(0,SIN((RADIANS($M$3:$M$513-H4505))/2)^2+SIN((RADIANS($N$3:$N$513-I4505))/2)^2*COS(RADIANS($M$3:$M$513))*COS(RADIANS(H4505))),$L$3:$L$513)</f>
        <v>235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cm="1">
        <f t="array" ref="J4506">LOOKUP(1,1/FREQUENCY(0,SIN((RADIANS($M$3:$M$513-H4506))/2)^2+SIN((RADIANS($N$3:$N$513-I4506))/2)^2*COS(RADIANS($M$3:$M$513))*COS(RADIANS(H4506))),$L$3:$L$513)</f>
        <v>234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cm="1">
        <f t="array" ref="J4507">LOOKUP(1,1/FREQUENCY(0,SIN((RADIANS($M$3:$M$513-H4507))/2)^2+SIN((RADIANS($N$3:$N$513-I4507))/2)^2*COS(RADIANS($M$3:$M$513))*COS(RADIANS(H4507))),$L$3:$L$513)</f>
        <v>234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cm="1">
        <f t="array" ref="J4508">LOOKUP(1,1/FREQUENCY(0,SIN((RADIANS($M$3:$M$513-H4508))/2)^2+SIN((RADIANS($N$3:$N$513-I4508))/2)^2*COS(RADIANS($M$3:$M$513))*COS(RADIANS(H4508))),$L$3:$L$513)</f>
        <v>234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cm="1">
        <f t="array" ref="J4509">LOOKUP(1,1/FREQUENCY(0,SIN((RADIANS($M$3:$M$513-H4509))/2)^2+SIN((RADIANS($N$3:$N$513-I4509))/2)^2*COS(RADIANS($M$3:$M$513))*COS(RADIANS(H4509))),$L$3:$L$513)</f>
        <v>234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cm="1">
        <f t="array" ref="J4510">LOOKUP(1,1/FREQUENCY(0,SIN((RADIANS($M$3:$M$513-H4510))/2)^2+SIN((RADIANS($N$3:$N$513-I4510))/2)^2*COS(RADIANS($M$3:$M$513))*COS(RADIANS(H4510))),$L$3:$L$513)</f>
        <v>235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cm="1">
        <f t="array" ref="J4511">LOOKUP(1,1/FREQUENCY(0,SIN((RADIANS($M$3:$M$513-H4511))/2)^2+SIN((RADIANS($N$3:$N$513-I4511))/2)^2*COS(RADIANS($M$3:$M$513))*COS(RADIANS(H4511))),$L$3:$L$513)</f>
        <v>234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cm="1">
        <f t="array" ref="J4512">LOOKUP(1,1/FREQUENCY(0,SIN((RADIANS($M$3:$M$513-H4512))/2)^2+SIN((RADIANS($N$3:$N$513-I4512))/2)^2*COS(RADIANS($M$3:$M$513))*COS(RADIANS(H4512))),$L$3:$L$513)</f>
        <v>234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cm="1">
        <f t="array" ref="J4513">LOOKUP(1,1/FREQUENCY(0,SIN((RADIANS($M$3:$M$513-H4513))/2)^2+SIN((RADIANS($N$3:$N$513-I4513))/2)^2*COS(RADIANS($M$3:$M$513))*COS(RADIANS(H4513))),$L$3:$L$513)</f>
        <v>234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cm="1">
        <f t="array" ref="J4514">LOOKUP(1,1/FREQUENCY(0,SIN((RADIANS($M$3:$M$513-H4514))/2)^2+SIN((RADIANS($N$3:$N$513-I4514))/2)^2*COS(RADIANS($M$3:$M$513))*COS(RADIANS(H4514))),$L$3:$L$513)</f>
        <v>234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cm="1">
        <f t="array" ref="J4515">LOOKUP(1,1/FREQUENCY(0,SIN((RADIANS($M$3:$M$513-H4515))/2)^2+SIN((RADIANS($N$3:$N$513-I4515))/2)^2*COS(RADIANS($M$3:$M$513))*COS(RADIANS(H4515))),$L$3:$L$513)</f>
        <v>234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cm="1">
        <f t="array" ref="J4516">LOOKUP(1,1/FREQUENCY(0,SIN((RADIANS($M$3:$M$513-H4516))/2)^2+SIN((RADIANS($N$3:$N$513-I4516))/2)^2*COS(RADIANS($M$3:$M$513))*COS(RADIANS(H4516))),$L$3:$L$513)</f>
        <v>234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cm="1">
        <f t="array" ref="J4517">LOOKUP(1,1/FREQUENCY(0,SIN((RADIANS($M$3:$M$513-H4517))/2)^2+SIN((RADIANS($N$3:$N$513-I4517))/2)^2*COS(RADIANS($M$3:$M$513))*COS(RADIANS(H4517))),$L$3:$L$513)</f>
        <v>209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cm="1">
        <f t="array" ref="J4518">LOOKUP(1,1/FREQUENCY(0,SIN((RADIANS($M$3:$M$513-H4518))/2)^2+SIN((RADIANS($N$3:$N$513-I4518))/2)^2*COS(RADIANS($M$3:$M$513))*COS(RADIANS(H4518))),$L$3:$L$513)</f>
        <v>234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cm="1">
        <f t="array" ref="J4519">LOOKUP(1,1/FREQUENCY(0,SIN((RADIANS($M$3:$M$513-H4519))/2)^2+SIN((RADIANS($N$3:$N$513-I4519))/2)^2*COS(RADIANS($M$3:$M$513))*COS(RADIANS(H4519))),$L$3:$L$513)</f>
        <v>234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cm="1">
        <f t="array" ref="J4520">LOOKUP(1,1/FREQUENCY(0,SIN((RADIANS($M$3:$M$513-H4520))/2)^2+SIN((RADIANS($N$3:$N$513-I4520))/2)^2*COS(RADIANS($M$3:$M$513))*COS(RADIANS(H4520))),$L$3:$L$513)</f>
        <v>234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cm="1">
        <f t="array" ref="J4521">LOOKUP(1,1/FREQUENCY(0,SIN((RADIANS($M$3:$M$513-H4521))/2)^2+SIN((RADIANS($N$3:$N$513-I4521))/2)^2*COS(RADIANS($M$3:$M$513))*COS(RADIANS(H4521))),$L$3:$L$513)</f>
        <v>209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cm="1">
        <f t="array" ref="J4522">LOOKUP(1,1/FREQUENCY(0,SIN((RADIANS($M$3:$M$513-H4522))/2)^2+SIN((RADIANS($N$3:$N$513-I4522))/2)^2*COS(RADIANS($M$3:$M$513))*COS(RADIANS(H4522))),$L$3:$L$513)</f>
        <v>234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cm="1">
        <f t="array" ref="J4523">LOOKUP(1,1/FREQUENCY(0,SIN((RADIANS($M$3:$M$513-H4523))/2)^2+SIN((RADIANS($N$3:$N$513-I4523))/2)^2*COS(RADIANS($M$3:$M$513))*COS(RADIANS(H4523))),$L$3:$L$513)</f>
        <v>234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cm="1">
        <f t="array" ref="J4524">LOOKUP(1,1/FREQUENCY(0,SIN((RADIANS($M$3:$M$513-H4524))/2)^2+SIN((RADIANS($N$3:$N$513-I4524))/2)^2*COS(RADIANS($M$3:$M$513))*COS(RADIANS(H4524))),$L$3:$L$513)</f>
        <v>209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cm="1">
        <f t="array" ref="J4525">LOOKUP(1,1/FREQUENCY(0,SIN((RADIANS($M$3:$M$513-H4525))/2)^2+SIN((RADIANS($N$3:$N$513-I4525))/2)^2*COS(RADIANS($M$3:$M$513))*COS(RADIANS(H4525))),$L$3:$L$513)</f>
        <v>234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cm="1">
        <f t="array" ref="J4526">LOOKUP(1,1/FREQUENCY(0,SIN((RADIANS($M$3:$M$513-H4526))/2)^2+SIN((RADIANS($N$3:$N$513-I4526))/2)^2*COS(RADIANS($M$3:$M$513))*COS(RADIANS(H4526))),$L$3:$L$513)</f>
        <v>234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cm="1">
        <f t="array" ref="J4527">LOOKUP(1,1/FREQUENCY(0,SIN((RADIANS($M$3:$M$513-H4527))/2)^2+SIN((RADIANS($N$3:$N$513-I4527))/2)^2*COS(RADIANS($M$3:$M$513))*COS(RADIANS(H4527))),$L$3:$L$513)</f>
        <v>486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cm="1">
        <f t="array" ref="J4528">LOOKUP(1,1/FREQUENCY(0,SIN((RADIANS($M$3:$M$513-H4528))/2)^2+SIN((RADIANS($N$3:$N$513-I4528))/2)^2*COS(RADIANS($M$3:$M$513))*COS(RADIANS(H4528))),$L$3:$L$513)</f>
        <v>234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cm="1">
        <f t="array" ref="J4529">LOOKUP(1,1/FREQUENCY(0,SIN((RADIANS($M$3:$M$513-H4529))/2)^2+SIN((RADIANS($N$3:$N$513-I4529))/2)^2*COS(RADIANS($M$3:$M$513))*COS(RADIANS(H4529))),$L$3:$L$513)</f>
        <v>234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cm="1">
        <f t="array" ref="J4530">LOOKUP(1,1/FREQUENCY(0,SIN((RADIANS($M$3:$M$513-H4530))/2)^2+SIN((RADIANS($N$3:$N$513-I4530))/2)^2*COS(RADIANS($M$3:$M$513))*COS(RADIANS(H4530))),$L$3:$L$513)</f>
        <v>209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cm="1">
        <f t="array" ref="J4531">LOOKUP(1,1/FREQUENCY(0,SIN((RADIANS($M$3:$M$513-H4531))/2)^2+SIN((RADIANS($N$3:$N$513-I4531))/2)^2*COS(RADIANS($M$3:$M$513))*COS(RADIANS(H4531))),$L$3:$L$513)</f>
        <v>234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cm="1">
        <f t="array" ref="J4532">LOOKUP(1,1/FREQUENCY(0,SIN((RADIANS($M$3:$M$513-H4532))/2)^2+SIN((RADIANS($N$3:$N$513-I4532))/2)^2*COS(RADIANS($M$3:$M$513))*COS(RADIANS(H4532))),$L$3:$L$513)</f>
        <v>234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cm="1">
        <f t="array" ref="J4533">LOOKUP(1,1/FREQUENCY(0,SIN((RADIANS($M$3:$M$513-H4533))/2)^2+SIN((RADIANS($N$3:$N$513-I4533))/2)^2*COS(RADIANS($M$3:$M$513))*COS(RADIANS(H4533))),$L$3:$L$513)</f>
        <v>234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cm="1">
        <f t="array" ref="J4534">LOOKUP(1,1/FREQUENCY(0,SIN((RADIANS($M$3:$M$513-H4534))/2)^2+SIN((RADIANS($N$3:$N$513-I4534))/2)^2*COS(RADIANS($M$3:$M$513))*COS(RADIANS(H4534))),$L$3:$L$513)</f>
        <v>234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cm="1">
        <f t="array" ref="J4535">LOOKUP(1,1/FREQUENCY(0,SIN((RADIANS($M$3:$M$513-H4535))/2)^2+SIN((RADIANS($N$3:$N$513-I4535))/2)^2*COS(RADIANS($M$3:$M$513))*COS(RADIANS(H4535))),$L$3:$L$513)</f>
        <v>234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cm="1">
        <f t="array" ref="J4536">LOOKUP(1,1/FREQUENCY(0,SIN((RADIANS($M$3:$M$513-H4536))/2)^2+SIN((RADIANS($N$3:$N$513-I4536))/2)^2*COS(RADIANS($M$3:$M$513))*COS(RADIANS(H4536))),$L$3:$L$513)</f>
        <v>234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cm="1">
        <f t="array" ref="J4537">LOOKUP(1,1/FREQUENCY(0,SIN((RADIANS($M$3:$M$513-H4537))/2)^2+SIN((RADIANS($N$3:$N$513-I4537))/2)^2*COS(RADIANS($M$3:$M$513))*COS(RADIANS(H4537))),$L$3:$L$513)</f>
        <v>209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cm="1">
        <f t="array" ref="J4538">LOOKUP(1,1/FREQUENCY(0,SIN((RADIANS($M$3:$M$513-H4538))/2)^2+SIN((RADIANS($N$3:$N$513-I4538))/2)^2*COS(RADIANS($M$3:$M$513))*COS(RADIANS(H4538))),$L$3:$L$513)</f>
        <v>234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cm="1">
        <f t="array" ref="J4539">LOOKUP(1,1/FREQUENCY(0,SIN((RADIANS($M$3:$M$513-H4539))/2)^2+SIN((RADIANS($N$3:$N$513-I4539))/2)^2*COS(RADIANS($M$3:$M$513))*COS(RADIANS(H4539))),$L$3:$L$513)</f>
        <v>234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cm="1">
        <f t="array" ref="J4540">LOOKUP(1,1/FREQUENCY(0,SIN((RADIANS($M$3:$M$513-H4540))/2)^2+SIN((RADIANS($N$3:$N$513-I4540))/2)^2*COS(RADIANS($M$3:$M$513))*COS(RADIANS(H4540))),$L$3:$L$513)</f>
        <v>234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cm="1">
        <f t="array" ref="J4541">LOOKUP(1,1/FREQUENCY(0,SIN((RADIANS($M$3:$M$513-H4541))/2)^2+SIN((RADIANS($N$3:$N$513-I4541))/2)^2*COS(RADIANS($M$3:$M$513))*COS(RADIANS(H4541))),$L$3:$L$513)</f>
        <v>212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cm="1">
        <f t="array" ref="J4542">LOOKUP(1,1/FREQUENCY(0,SIN((RADIANS($M$3:$M$513-H4542))/2)^2+SIN((RADIANS($N$3:$N$513-I4542))/2)^2*COS(RADIANS($M$3:$M$513))*COS(RADIANS(H4542))),$L$3:$L$513)</f>
        <v>222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cm="1">
        <f t="array" ref="J4543">LOOKUP(1,1/FREQUENCY(0,SIN((RADIANS($M$3:$M$513-H4543))/2)^2+SIN((RADIANS($N$3:$N$513-I4543))/2)^2*COS(RADIANS($M$3:$M$513))*COS(RADIANS(H4543))),$L$3:$L$513)</f>
        <v>220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cm="1">
        <f t="array" ref="J4544">LOOKUP(1,1/FREQUENCY(0,SIN((RADIANS($M$3:$M$513-H4544))/2)^2+SIN((RADIANS($N$3:$N$513-I4544))/2)^2*COS(RADIANS($M$3:$M$513))*COS(RADIANS(H4544))),$L$3:$L$513)</f>
        <v>212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cm="1">
        <f t="array" ref="J4545">LOOKUP(1,1/FREQUENCY(0,SIN((RADIANS($M$3:$M$513-H4545))/2)^2+SIN((RADIANS($N$3:$N$513-I4545))/2)^2*COS(RADIANS($M$3:$M$513))*COS(RADIANS(H4545))),$L$3:$L$513)</f>
        <v>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cm="1">
        <f t="array" ref="J4546">LOOKUP(1,1/FREQUENCY(0,SIN((RADIANS($M$3:$M$513-H4546))/2)^2+SIN((RADIANS($N$3:$N$513-I4546))/2)^2*COS(RADIANS($M$3:$M$513))*COS(RADIANS(H4546))),$L$3:$L$513)</f>
        <v>221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cm="1">
        <f t="array" ref="J4547">LOOKUP(1,1/FREQUENCY(0,SIN((RADIANS($M$3:$M$513-H4547))/2)^2+SIN((RADIANS($N$3:$N$513-I4547))/2)^2*COS(RADIANS($M$3:$M$513))*COS(RADIANS(H4547))),$L$3:$L$513)</f>
        <v>222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cm="1">
        <f t="array" ref="J4548">LOOKUP(1,1/FREQUENCY(0,SIN((RADIANS($M$3:$M$513-H4548))/2)^2+SIN((RADIANS($N$3:$N$513-I4548))/2)^2*COS(RADIANS($M$3:$M$513))*COS(RADIANS(H4548))),$L$3:$L$513)</f>
        <v>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cm="1">
        <f t="array" ref="J4549">LOOKUP(1,1/FREQUENCY(0,SIN((RADIANS($M$3:$M$513-H4549))/2)^2+SIN((RADIANS($N$3:$N$513-I4549))/2)^2*COS(RADIANS($M$3:$M$513))*COS(RADIANS(H4549))),$L$3:$L$513)</f>
        <v>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cm="1">
        <f t="array" ref="J4550">LOOKUP(1,1/FREQUENCY(0,SIN((RADIANS($M$3:$M$513-H4550))/2)^2+SIN((RADIANS($N$3:$N$513-I4550))/2)^2*COS(RADIANS($M$3:$M$513))*COS(RADIANS(H4550))),$L$3:$L$513)</f>
        <v>208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cm="1">
        <f t="array" ref="J4551">LOOKUP(1,1/FREQUENCY(0,SIN((RADIANS($M$3:$M$513-H4551))/2)^2+SIN((RADIANS($N$3:$N$513-I4551))/2)^2*COS(RADIANS($M$3:$M$513))*COS(RADIANS(H4551))),$L$3:$L$513)</f>
        <v>253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cm="1">
        <f t="array" ref="J4552">LOOKUP(1,1/FREQUENCY(0,SIN((RADIANS($M$3:$M$513-H4552))/2)^2+SIN((RADIANS($N$3:$N$513-I4552))/2)^2*COS(RADIANS($M$3:$M$513))*COS(RADIANS(H4552))),$L$3:$L$513)</f>
        <v>253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cm="1">
        <f t="array" ref="J4553">LOOKUP(1,1/FREQUENCY(0,SIN((RADIANS($M$3:$M$513-H4553))/2)^2+SIN((RADIANS($N$3:$N$513-I4553))/2)^2*COS(RADIANS($M$3:$M$513))*COS(RADIANS(H4553))),$L$3:$L$513)</f>
        <v>250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cm="1">
        <f t="array" ref="J4554">LOOKUP(1,1/FREQUENCY(0,SIN((RADIANS($M$3:$M$513-H4554))/2)^2+SIN((RADIANS($N$3:$N$513-I4554))/2)^2*COS(RADIANS($M$3:$M$513))*COS(RADIANS(H4554))),$L$3:$L$513)</f>
        <v>253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cm="1">
        <f t="array" ref="J4555">LOOKUP(1,1/FREQUENCY(0,SIN((RADIANS($M$3:$M$513-H4555))/2)^2+SIN((RADIANS($N$3:$N$513-I4555))/2)^2*COS(RADIANS($M$3:$M$513))*COS(RADIANS(H4555))),$L$3:$L$513)</f>
        <v>250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cm="1">
        <f t="array" ref="J4556">LOOKUP(1,1/FREQUENCY(0,SIN((RADIANS($M$3:$M$513-H4556))/2)^2+SIN((RADIANS($N$3:$N$513-I4556))/2)^2*COS(RADIANS($M$3:$M$513))*COS(RADIANS(H4556))),$L$3:$L$513)</f>
        <v>253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cm="1">
        <f t="array" ref="J4557">LOOKUP(1,1/FREQUENCY(0,SIN((RADIANS($M$3:$M$513-H4557))/2)^2+SIN((RADIANS($N$3:$N$513-I4557))/2)^2*COS(RADIANS($M$3:$M$513))*COS(RADIANS(H4557))),$L$3:$L$513)</f>
        <v>250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cm="1">
        <f t="array" ref="J4558">LOOKUP(1,1/FREQUENCY(0,SIN((RADIANS($M$3:$M$513-H4558))/2)^2+SIN((RADIANS($N$3:$N$513-I4558))/2)^2*COS(RADIANS($M$3:$M$513))*COS(RADIANS(H4558))),$L$3:$L$513)</f>
        <v>253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cm="1">
        <f t="array" ref="J4559">LOOKUP(1,1/FREQUENCY(0,SIN((RADIANS($M$3:$M$513-H4559))/2)^2+SIN((RADIANS($N$3:$N$513-I4559))/2)^2*COS(RADIANS($M$3:$M$513))*COS(RADIANS(H4559))),$L$3:$L$513)</f>
        <v>253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cm="1">
        <f t="array" ref="J4560">LOOKUP(1,1/FREQUENCY(0,SIN((RADIANS($M$3:$M$513-H4560))/2)^2+SIN((RADIANS($N$3:$N$513-I4560))/2)^2*COS(RADIANS($M$3:$M$513))*COS(RADIANS(H4560))),$L$3:$L$513)</f>
        <v>250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cm="1">
        <f t="array" ref="J4561">LOOKUP(1,1/FREQUENCY(0,SIN((RADIANS($M$3:$M$513-H4561))/2)^2+SIN((RADIANS($N$3:$N$513-I4561))/2)^2*COS(RADIANS($M$3:$M$513))*COS(RADIANS(H4561))),$L$3:$L$513)</f>
        <v>253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cm="1">
        <f t="array" ref="J4562">LOOKUP(1,1/FREQUENCY(0,SIN((RADIANS($M$3:$M$513-H4562))/2)^2+SIN((RADIANS($N$3:$N$513-I4562))/2)^2*COS(RADIANS($M$3:$M$513))*COS(RADIANS(H4562))),$L$3:$L$513)</f>
        <v>253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cm="1">
        <f t="array" ref="J4563">LOOKUP(1,1/FREQUENCY(0,SIN((RADIANS($M$3:$M$513-H4563))/2)^2+SIN((RADIANS($N$3:$N$513-I4563))/2)^2*COS(RADIANS($M$3:$M$513))*COS(RADIANS(H4563))),$L$3:$L$513)</f>
        <v>250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cm="1">
        <f t="array" ref="J4564">LOOKUP(1,1/FREQUENCY(0,SIN((RADIANS($M$3:$M$513-H4564))/2)^2+SIN((RADIANS($N$3:$N$513-I4564))/2)^2*COS(RADIANS($M$3:$M$513))*COS(RADIANS(H4564))),$L$3:$L$513)</f>
        <v>253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cm="1">
        <f t="array" ref="J4565">LOOKUP(1,1/FREQUENCY(0,SIN((RADIANS($M$3:$M$513-H4565))/2)^2+SIN((RADIANS($N$3:$N$513-I4565))/2)^2*COS(RADIANS($M$3:$M$513))*COS(RADIANS(H4565))),$L$3:$L$513)</f>
        <v>250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cm="1">
        <f t="array" ref="J4566">LOOKUP(1,1/FREQUENCY(0,SIN((RADIANS($M$3:$M$513-H4566))/2)^2+SIN((RADIANS($N$3:$N$513-I4566))/2)^2*COS(RADIANS($M$3:$M$513))*COS(RADIANS(H4566))),$L$3:$L$513)</f>
        <v>253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cm="1">
        <f t="array" ref="J4567">LOOKUP(1,1/FREQUENCY(0,SIN((RADIANS($M$3:$M$513-H4567))/2)^2+SIN((RADIANS($N$3:$N$513-I4567))/2)^2*COS(RADIANS($M$3:$M$513))*COS(RADIANS(H4567))),$L$3:$L$513)</f>
        <v>253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cm="1">
        <f t="array" ref="J4568">LOOKUP(1,1/FREQUENCY(0,SIN((RADIANS($M$3:$M$513-H4568))/2)^2+SIN((RADIANS($N$3:$N$513-I4568))/2)^2*COS(RADIANS($M$3:$M$513))*COS(RADIANS(H4568))),$L$3:$L$513)</f>
        <v>253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cm="1">
        <f t="array" ref="J4569">LOOKUP(1,1/FREQUENCY(0,SIN((RADIANS($M$3:$M$513-H4569))/2)^2+SIN((RADIANS($N$3:$N$513-I4569))/2)^2*COS(RADIANS($M$3:$M$513))*COS(RADIANS(H4569))),$L$3:$L$513)</f>
        <v>250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cm="1">
        <f t="array" ref="J4570">LOOKUP(1,1/FREQUENCY(0,SIN((RADIANS($M$3:$M$513-H4570))/2)^2+SIN((RADIANS($N$3:$N$513-I4570))/2)^2*COS(RADIANS($M$3:$M$513))*COS(RADIANS(H4570))),$L$3:$L$513)</f>
        <v>250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cm="1">
        <f t="array" ref="J4571">LOOKUP(1,1/FREQUENCY(0,SIN((RADIANS($M$3:$M$513-H4571))/2)^2+SIN((RADIANS($N$3:$N$513-I4571))/2)^2*COS(RADIANS($M$3:$M$513))*COS(RADIANS(H4571))),$L$3:$L$513)</f>
        <v>250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cm="1">
        <f t="array" ref="J4572">LOOKUP(1,1/FREQUENCY(0,SIN((RADIANS($M$3:$M$513-H4572))/2)^2+SIN((RADIANS($N$3:$N$513-I4572))/2)^2*COS(RADIANS($M$3:$M$513))*COS(RADIANS(H4572))),$L$3:$L$513)</f>
        <v>250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cm="1">
        <f t="array" ref="J4573">LOOKUP(1,1/FREQUENCY(0,SIN((RADIANS($M$3:$M$513-H4573))/2)^2+SIN((RADIANS($N$3:$N$513-I4573))/2)^2*COS(RADIANS($M$3:$M$513))*COS(RADIANS(H4573))),$L$3:$L$513)</f>
        <v>253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cm="1">
        <f t="array" ref="J4574">LOOKUP(1,1/FREQUENCY(0,SIN((RADIANS($M$3:$M$513-H4574))/2)^2+SIN((RADIANS($N$3:$N$513-I4574))/2)^2*COS(RADIANS($M$3:$M$513))*COS(RADIANS(H4574))),$L$3:$L$513)</f>
        <v>250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cm="1">
        <f t="array" ref="J4575">LOOKUP(1,1/FREQUENCY(0,SIN((RADIANS($M$3:$M$513-H4575))/2)^2+SIN((RADIANS($N$3:$N$513-I4575))/2)^2*COS(RADIANS($M$3:$M$513))*COS(RADIANS(H4575))),$L$3:$L$513)</f>
        <v>253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cm="1">
        <f t="array" ref="J4576">LOOKUP(1,1/FREQUENCY(0,SIN((RADIANS($M$3:$M$513-H4576))/2)^2+SIN((RADIANS($N$3:$N$513-I4576))/2)^2*COS(RADIANS($M$3:$M$513))*COS(RADIANS(H4576))),$L$3:$L$513)</f>
        <v>253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cm="1">
        <f t="array" ref="J4577">LOOKUP(1,1/FREQUENCY(0,SIN((RADIANS($M$3:$M$513-H4577))/2)^2+SIN((RADIANS($N$3:$N$513-I4577))/2)^2*COS(RADIANS($M$3:$M$513))*COS(RADIANS(H4577))),$L$3:$L$513)</f>
        <v>253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cm="1">
        <f t="array" ref="J4578">LOOKUP(1,1/FREQUENCY(0,SIN((RADIANS($M$3:$M$513-H4578))/2)^2+SIN((RADIANS($N$3:$N$513-I4578))/2)^2*COS(RADIANS($M$3:$M$513))*COS(RADIANS(H4578))),$L$3:$L$513)</f>
        <v>253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cm="1">
        <f t="array" ref="J4579">LOOKUP(1,1/FREQUENCY(0,SIN((RADIANS($M$3:$M$513-H4579))/2)^2+SIN((RADIANS($N$3:$N$513-I4579))/2)^2*COS(RADIANS($M$3:$M$513))*COS(RADIANS(H4579))),$L$3:$L$513)</f>
        <v>253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cm="1">
        <f t="array" ref="J4580">LOOKUP(1,1/FREQUENCY(0,SIN((RADIANS($M$3:$M$513-H4580))/2)^2+SIN((RADIANS($N$3:$N$513-I4580))/2)^2*COS(RADIANS($M$3:$M$513))*COS(RADIANS(H4580))),$L$3:$L$513)</f>
        <v>253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cm="1">
        <f t="array" ref="J4581">LOOKUP(1,1/FREQUENCY(0,SIN((RADIANS($M$3:$M$513-H4581))/2)^2+SIN((RADIANS($N$3:$N$513-I4581))/2)^2*COS(RADIANS($M$3:$M$513))*COS(RADIANS(H4581))),$L$3:$L$513)</f>
        <v>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cm="1">
        <f t="array" ref="J4582">LOOKUP(1,1/FREQUENCY(0,SIN((RADIANS($M$3:$M$513-H4582))/2)^2+SIN((RADIANS($N$3:$N$513-I4582))/2)^2*COS(RADIANS($M$3:$M$513))*COS(RADIANS(H4582))),$L$3:$L$513)</f>
        <v>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cm="1">
        <f t="array" ref="J4583">LOOKUP(1,1/FREQUENCY(0,SIN((RADIANS($M$3:$M$513-H4583))/2)^2+SIN((RADIANS($N$3:$N$513-I4583))/2)^2*COS(RADIANS($M$3:$M$513))*COS(RADIANS(H4583))),$L$3:$L$513)</f>
        <v>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cm="1">
        <f t="array" ref="J4584">LOOKUP(1,1/FREQUENCY(0,SIN((RADIANS($M$3:$M$513-H4584))/2)^2+SIN((RADIANS($N$3:$N$513-I4584))/2)^2*COS(RADIANS($M$3:$M$513))*COS(RADIANS(H4584))),$L$3:$L$513)</f>
        <v>253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cm="1">
        <f t="array" ref="J4585">LOOKUP(1,1/FREQUENCY(0,SIN((RADIANS($M$3:$M$513-H4585))/2)^2+SIN((RADIANS($N$3:$N$513-I4585))/2)^2*COS(RADIANS($M$3:$M$513))*COS(RADIANS(H4585))),$L$3:$L$513)</f>
        <v>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cm="1">
        <f t="array" ref="J4586">LOOKUP(1,1/FREQUENCY(0,SIN((RADIANS($M$3:$M$513-H4586))/2)^2+SIN((RADIANS($N$3:$N$513-I4586))/2)^2*COS(RADIANS($M$3:$M$513))*COS(RADIANS(H4586))),$L$3:$L$513)</f>
        <v>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cm="1">
        <f t="array" ref="J4587">LOOKUP(1,1/FREQUENCY(0,SIN((RADIANS($M$3:$M$513-H4587))/2)^2+SIN((RADIANS($N$3:$N$513-I4587))/2)^2*COS(RADIANS($M$3:$M$513))*COS(RADIANS(H4587))),$L$3:$L$513)</f>
        <v>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cm="1">
        <f t="array" ref="J4588">LOOKUP(1,1/FREQUENCY(0,SIN((RADIANS($M$3:$M$513-H4588))/2)^2+SIN((RADIANS($N$3:$N$513-I4588))/2)^2*COS(RADIANS($M$3:$M$513))*COS(RADIANS(H4588))),$L$3:$L$513)</f>
        <v>250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cm="1">
        <f t="array" ref="J4589">LOOKUP(1,1/FREQUENCY(0,SIN((RADIANS($M$3:$M$513-H4589))/2)^2+SIN((RADIANS($N$3:$N$513-I4589))/2)^2*COS(RADIANS($M$3:$M$513))*COS(RADIANS(H4589))),$L$3:$L$513)</f>
        <v>250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cm="1">
        <f t="array" ref="J4590">LOOKUP(1,1/FREQUENCY(0,SIN((RADIANS($M$3:$M$513-H4590))/2)^2+SIN((RADIANS($N$3:$N$513-I4590))/2)^2*COS(RADIANS($M$3:$M$513))*COS(RADIANS(H4590))),$L$3:$L$513)</f>
        <v>250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cm="1">
        <f t="array" ref="J4591">LOOKUP(1,1/FREQUENCY(0,SIN((RADIANS($M$3:$M$513-H4591))/2)^2+SIN((RADIANS($N$3:$N$513-I4591))/2)^2*COS(RADIANS($M$3:$M$513))*COS(RADIANS(H4591))),$L$3:$L$513)</f>
        <v>250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cm="1">
        <f t="array" ref="J4592">LOOKUP(1,1/FREQUENCY(0,SIN((RADIANS($M$3:$M$513-H4592))/2)^2+SIN((RADIANS($N$3:$N$513-I4592))/2)^2*COS(RADIANS($M$3:$M$513))*COS(RADIANS(H4592))),$L$3:$L$513)</f>
        <v>250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cm="1">
        <f t="array" ref="J4593">LOOKUP(1,1/FREQUENCY(0,SIN((RADIANS($M$3:$M$513-H4593))/2)^2+SIN((RADIANS($N$3:$N$513-I4593))/2)^2*COS(RADIANS($M$3:$M$513))*COS(RADIANS(H4593))),$L$3:$L$513)</f>
        <v>250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cm="1">
        <f t="array" ref="J4594">LOOKUP(1,1/FREQUENCY(0,SIN((RADIANS($M$3:$M$513-H4594))/2)^2+SIN((RADIANS($N$3:$N$513-I4594))/2)^2*COS(RADIANS($M$3:$M$513))*COS(RADIANS(H4594))),$L$3:$L$513)</f>
        <v>250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cm="1">
        <f t="array" ref="J4595">LOOKUP(1,1/FREQUENCY(0,SIN((RADIANS($M$3:$M$513-H4595))/2)^2+SIN((RADIANS($N$3:$N$513-I4595))/2)^2*COS(RADIANS($M$3:$M$513))*COS(RADIANS(H4595))),$L$3:$L$513)</f>
        <v>250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cm="1">
        <f t="array" ref="J4596">LOOKUP(1,1/FREQUENCY(0,SIN((RADIANS($M$3:$M$513-H4596))/2)^2+SIN((RADIANS($N$3:$N$513-I4596))/2)^2*COS(RADIANS($M$3:$M$513))*COS(RADIANS(H4596))),$L$3:$L$513)</f>
        <v>250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cm="1">
        <f t="array" ref="J4597">LOOKUP(1,1/FREQUENCY(0,SIN((RADIANS($M$3:$M$513-H4597))/2)^2+SIN((RADIANS($N$3:$N$513-I4597))/2)^2*COS(RADIANS($M$3:$M$513))*COS(RADIANS(H4597))),$L$3:$L$513)</f>
        <v>253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cm="1">
        <f t="array" ref="J4598">LOOKUP(1,1/FREQUENCY(0,SIN((RADIANS($M$3:$M$513-H4598))/2)^2+SIN((RADIANS($N$3:$N$513-I4598))/2)^2*COS(RADIANS($M$3:$M$513))*COS(RADIANS(H4598))),$L$3:$L$513)</f>
        <v>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cm="1">
        <f t="array" ref="J4599">LOOKUP(1,1/FREQUENCY(0,SIN((RADIANS($M$3:$M$513-H4599))/2)^2+SIN((RADIANS($N$3:$N$513-I4599))/2)^2*COS(RADIANS($M$3:$M$513))*COS(RADIANS(H4599))),$L$3:$L$513)</f>
        <v>250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cm="1">
        <f t="array" ref="J4600">LOOKUP(1,1/FREQUENCY(0,SIN((RADIANS($M$3:$M$513-H4600))/2)^2+SIN((RADIANS($N$3:$N$513-I4600))/2)^2*COS(RADIANS($M$3:$M$513))*COS(RADIANS(H4600))),$L$3:$L$513)</f>
        <v>250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cm="1">
        <f t="array" ref="J4601">LOOKUP(1,1/FREQUENCY(0,SIN((RADIANS($M$3:$M$513-H4601))/2)^2+SIN((RADIANS($N$3:$N$513-I4601))/2)^2*COS(RADIANS($M$3:$M$513))*COS(RADIANS(H4601))),$L$3:$L$513)</f>
        <v>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cm="1">
        <f t="array" ref="J4602">LOOKUP(1,1/FREQUENCY(0,SIN((RADIANS($M$3:$M$513-H4602))/2)^2+SIN((RADIANS($N$3:$N$513-I4602))/2)^2*COS(RADIANS($M$3:$M$513))*COS(RADIANS(H4602))),$L$3:$L$513)</f>
        <v>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cm="1">
        <f t="array" ref="J4603">LOOKUP(1,1/FREQUENCY(0,SIN((RADIANS($M$3:$M$513-H4603))/2)^2+SIN((RADIANS($N$3:$N$513-I4603))/2)^2*COS(RADIANS($M$3:$M$513))*COS(RADIANS(H4603))),$L$3:$L$513)</f>
        <v>253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cm="1">
        <f t="array" ref="J4604">LOOKUP(1,1/FREQUENCY(0,SIN((RADIANS($M$3:$M$513-H4604))/2)^2+SIN((RADIANS($N$3:$N$513-I4604))/2)^2*COS(RADIANS($M$3:$M$513))*COS(RADIANS(H4604))),$L$3:$L$513)</f>
        <v>250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cm="1">
        <f t="array" ref="J4605">LOOKUP(1,1/FREQUENCY(0,SIN((RADIANS($M$3:$M$513-H4605))/2)^2+SIN((RADIANS($N$3:$N$513-I4605))/2)^2*COS(RADIANS($M$3:$M$513))*COS(RADIANS(H4605))),$L$3:$L$513)</f>
        <v>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cm="1">
        <f t="array" ref="J4606">LOOKUP(1,1/FREQUENCY(0,SIN((RADIANS($M$3:$M$513-H4606))/2)^2+SIN((RADIANS($N$3:$N$513-I4606))/2)^2*COS(RADIANS($M$3:$M$513))*COS(RADIANS(H4606))),$L$3:$L$513)</f>
        <v>250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cm="1">
        <f t="array" ref="J4607">LOOKUP(1,1/FREQUENCY(0,SIN((RADIANS($M$3:$M$513-H4607))/2)^2+SIN((RADIANS($N$3:$N$513-I4607))/2)^2*COS(RADIANS($M$3:$M$513))*COS(RADIANS(H4607))),$L$3:$L$513)</f>
        <v>250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cm="1">
        <f t="array" ref="J4608">LOOKUP(1,1/FREQUENCY(0,SIN((RADIANS($M$3:$M$513-H4608))/2)^2+SIN((RADIANS($N$3:$N$513-I4608))/2)^2*COS(RADIANS($M$3:$M$513))*COS(RADIANS(H4608))),$L$3:$L$513)</f>
        <v>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cm="1">
        <f t="array" ref="J4609">LOOKUP(1,1/FREQUENCY(0,SIN((RADIANS($M$3:$M$513-H4609))/2)^2+SIN((RADIANS($N$3:$N$513-I4609))/2)^2*COS(RADIANS($M$3:$M$513))*COS(RADIANS(H4609))),$L$3:$L$513)</f>
        <v>253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cm="1">
        <f t="array" ref="J4610">LOOKUP(1,1/FREQUENCY(0,SIN((RADIANS($M$3:$M$513-H4610))/2)^2+SIN((RADIANS($N$3:$N$513-I4610))/2)^2*COS(RADIANS($M$3:$M$513))*COS(RADIANS(H4610))),$L$3:$L$513)</f>
        <v>253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cm="1">
        <f t="array" ref="J4611">LOOKUP(1,1/FREQUENCY(0,SIN((RADIANS($M$3:$M$513-H4611))/2)^2+SIN((RADIANS($N$3:$N$513-I4611))/2)^2*COS(RADIANS($M$3:$M$513))*COS(RADIANS(H4611))),$L$3:$L$513)</f>
        <v>253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cm="1">
        <f t="array" ref="J4612">LOOKUP(1,1/FREQUENCY(0,SIN((RADIANS($M$3:$M$513-H4612))/2)^2+SIN((RADIANS($N$3:$N$513-I4612))/2)^2*COS(RADIANS($M$3:$M$513))*COS(RADIANS(H4612))),$L$3:$L$513)</f>
        <v>253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cm="1">
        <f t="array" ref="J4613">LOOKUP(1,1/FREQUENCY(0,SIN((RADIANS($M$3:$M$513-H4613))/2)^2+SIN((RADIANS($N$3:$N$513-I4613))/2)^2*COS(RADIANS($M$3:$M$513))*COS(RADIANS(H4613))),$L$3:$L$513)</f>
        <v>253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cm="1">
        <f t="array" ref="J4614">LOOKUP(1,1/FREQUENCY(0,SIN((RADIANS($M$3:$M$513-H4614))/2)^2+SIN((RADIANS($N$3:$N$513-I4614))/2)^2*COS(RADIANS($M$3:$M$513))*COS(RADIANS(H4614))),$L$3:$L$513)</f>
        <v>253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cm="1">
        <f t="array" ref="J4615">LOOKUP(1,1/FREQUENCY(0,SIN((RADIANS($M$3:$M$513-H4615))/2)^2+SIN((RADIANS($N$3:$N$513-I4615))/2)^2*COS(RADIANS($M$3:$M$513))*COS(RADIANS(H4615))),$L$3:$L$513)</f>
        <v>253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cm="1">
        <f t="array" ref="J4616">LOOKUP(1,1/FREQUENCY(0,SIN((RADIANS($M$3:$M$513-H4616))/2)^2+SIN((RADIANS($N$3:$N$513-I4616))/2)^2*COS(RADIANS($M$3:$M$513))*COS(RADIANS(H4616))),$L$3:$L$513)</f>
        <v>253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cm="1">
        <f t="array" ref="J4617">LOOKUP(1,1/FREQUENCY(0,SIN((RADIANS($M$3:$M$513-H4617))/2)^2+SIN((RADIANS($N$3:$N$513-I4617))/2)^2*COS(RADIANS($M$3:$M$513))*COS(RADIANS(H4617))),$L$3:$L$513)</f>
        <v>253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cm="1">
        <f t="array" ref="J4618">LOOKUP(1,1/FREQUENCY(0,SIN((RADIANS($M$3:$M$513-H4618))/2)^2+SIN((RADIANS($N$3:$N$513-I4618))/2)^2*COS(RADIANS($M$3:$M$513))*COS(RADIANS(H4618))),$L$3:$L$513)</f>
        <v>253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cm="1">
        <f t="array" ref="J4619">LOOKUP(1,1/FREQUENCY(0,SIN((RADIANS($M$3:$M$513-H4619))/2)^2+SIN((RADIANS($N$3:$N$513-I4619))/2)^2*COS(RADIANS($M$3:$M$513))*COS(RADIANS(H4619))),$L$3:$L$513)</f>
        <v>253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cm="1">
        <f t="array" ref="J4620">LOOKUP(1,1/FREQUENCY(0,SIN((RADIANS($M$3:$M$513-H4620))/2)^2+SIN((RADIANS($N$3:$N$513-I4620))/2)^2*COS(RADIANS($M$3:$M$513))*COS(RADIANS(H4620))),$L$3:$L$513)</f>
        <v>221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cm="1">
        <f t="array" ref="J4621">LOOKUP(1,1/FREQUENCY(0,SIN((RADIANS($M$3:$M$513-H4621))/2)^2+SIN((RADIANS($N$3:$N$513-I4621))/2)^2*COS(RADIANS($M$3:$M$513))*COS(RADIANS(H4621))),$L$3:$L$513)</f>
        <v>221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cm="1">
        <f t="array" ref="J4622">LOOKUP(1,1/FREQUENCY(0,SIN((RADIANS($M$3:$M$513-H4622))/2)^2+SIN((RADIANS($N$3:$N$513-I4622))/2)^2*COS(RADIANS($M$3:$M$513))*COS(RADIANS(H4622))),$L$3:$L$513)</f>
        <v>221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cm="1">
        <f t="array" ref="J4623">LOOKUP(1,1/FREQUENCY(0,SIN((RADIANS($M$3:$M$513-H4623))/2)^2+SIN((RADIANS($N$3:$N$513-I4623))/2)^2*COS(RADIANS($M$3:$M$513))*COS(RADIANS(H4623))),$L$3:$L$513)</f>
        <v>221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cm="1">
        <f t="array" ref="J4624">LOOKUP(1,1/FREQUENCY(0,SIN((RADIANS($M$3:$M$513-H4624))/2)^2+SIN((RADIANS($N$3:$N$513-I4624))/2)^2*COS(RADIANS($M$3:$M$513))*COS(RADIANS(H4624))),$L$3:$L$513)</f>
        <v>221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cm="1">
        <f t="array" ref="J4625">LOOKUP(1,1/FREQUENCY(0,SIN((RADIANS($M$3:$M$513-H4625))/2)^2+SIN((RADIANS($N$3:$N$513-I4625))/2)^2*COS(RADIANS($M$3:$M$513))*COS(RADIANS(H4625))),$L$3:$L$513)</f>
        <v>221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cm="1">
        <f t="array" ref="J4626">LOOKUP(1,1/FREQUENCY(0,SIN((RADIANS($M$3:$M$513-H4626))/2)^2+SIN((RADIANS($N$3:$N$513-I4626))/2)^2*COS(RADIANS($M$3:$M$513))*COS(RADIANS(H4626))),$L$3:$L$513)</f>
        <v>221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cm="1">
        <f t="array" ref="J4627">LOOKUP(1,1/FREQUENCY(0,SIN((RADIANS($M$3:$M$513-H4627))/2)^2+SIN((RADIANS($N$3:$N$513-I4627))/2)^2*COS(RADIANS($M$3:$M$513))*COS(RADIANS(H4627))),$L$3:$L$513)</f>
        <v>221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cm="1">
        <f t="array" ref="J4628">LOOKUP(1,1/FREQUENCY(0,SIN((RADIANS($M$3:$M$513-H4628))/2)^2+SIN((RADIANS($N$3:$N$513-I4628))/2)^2*COS(RADIANS($M$3:$M$513))*COS(RADIANS(H4628))),$L$3:$L$513)</f>
        <v>221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cm="1">
        <f t="array" ref="J4629">LOOKUP(1,1/FREQUENCY(0,SIN((RADIANS($M$3:$M$513-H4629))/2)^2+SIN((RADIANS($N$3:$N$513-I4629))/2)^2*COS(RADIANS($M$3:$M$513))*COS(RADIANS(H4629))),$L$3:$L$513)</f>
        <v>221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cm="1">
        <f t="array" ref="J4630">LOOKUP(1,1/FREQUENCY(0,SIN((RADIANS($M$3:$M$513-H4630))/2)^2+SIN((RADIANS($N$3:$N$513-I4630))/2)^2*COS(RADIANS($M$3:$M$513))*COS(RADIANS(H4630))),$L$3:$L$513)</f>
        <v>221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cm="1">
        <f t="array" ref="J4631">LOOKUP(1,1/FREQUENCY(0,SIN((RADIANS($M$3:$M$513-H4631))/2)^2+SIN((RADIANS($N$3:$N$513-I4631))/2)^2*COS(RADIANS($M$3:$M$513))*COS(RADIANS(H4631))),$L$3:$L$513)</f>
        <v>221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cm="1">
        <f t="array" ref="J4632">LOOKUP(1,1/FREQUENCY(0,SIN((RADIANS($M$3:$M$513-H4632))/2)^2+SIN((RADIANS($N$3:$N$513-I4632))/2)^2*COS(RADIANS($M$3:$M$513))*COS(RADIANS(H4632))),$L$3:$L$513)</f>
        <v>221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cm="1">
        <f t="array" ref="J4633">LOOKUP(1,1/FREQUENCY(0,SIN((RADIANS($M$3:$M$513-H4633))/2)^2+SIN((RADIANS($N$3:$N$513-I4633))/2)^2*COS(RADIANS($M$3:$M$513))*COS(RADIANS(H4633))),$L$3:$L$513)</f>
        <v>221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cm="1">
        <f t="array" ref="J4634">LOOKUP(1,1/FREQUENCY(0,SIN((RADIANS($M$3:$M$513-H4634))/2)^2+SIN((RADIANS($N$3:$N$513-I4634))/2)^2*COS(RADIANS($M$3:$M$513))*COS(RADIANS(H4634))),$L$3:$L$513)</f>
        <v>221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cm="1">
        <f t="array" ref="J4635">LOOKUP(1,1/FREQUENCY(0,SIN((RADIANS($M$3:$M$513-H4635))/2)^2+SIN((RADIANS($N$3:$N$513-I4635))/2)^2*COS(RADIANS($M$3:$M$513))*COS(RADIANS(H4635))),$L$3:$L$513)</f>
        <v>221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cm="1">
        <f t="array" ref="J4636">LOOKUP(1,1/FREQUENCY(0,SIN((RADIANS($M$3:$M$513-H4636))/2)^2+SIN((RADIANS($N$3:$N$513-I4636))/2)^2*COS(RADIANS($M$3:$M$513))*COS(RADIANS(H4636))),$L$3:$L$513)</f>
        <v>222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cm="1">
        <f t="array" ref="J4637">LOOKUP(1,1/FREQUENCY(0,SIN((RADIANS($M$3:$M$513-H4637))/2)^2+SIN((RADIANS($N$3:$N$513-I4637))/2)^2*COS(RADIANS($M$3:$M$513))*COS(RADIANS(H4637))),$L$3:$L$513)</f>
        <v>222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cm="1">
        <f t="array" ref="J4638">LOOKUP(1,1/FREQUENCY(0,SIN((RADIANS($M$3:$M$513-H4638))/2)^2+SIN((RADIANS($N$3:$N$513-I4638))/2)^2*COS(RADIANS($M$3:$M$513))*COS(RADIANS(H4638))),$L$3:$L$513)</f>
        <v>221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cm="1">
        <f t="array" ref="J4639">LOOKUP(1,1/FREQUENCY(0,SIN((RADIANS($M$3:$M$513-H4639))/2)^2+SIN((RADIANS($N$3:$N$513-I4639))/2)^2*COS(RADIANS($M$3:$M$513))*COS(RADIANS(H4639))),$L$3:$L$513)</f>
        <v>221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cm="1">
        <f t="array" ref="J4640">LOOKUP(1,1/FREQUENCY(0,SIN((RADIANS($M$3:$M$513-H4640))/2)^2+SIN((RADIANS($N$3:$N$513-I4640))/2)^2*COS(RADIANS($M$3:$M$513))*COS(RADIANS(H4640))),$L$3:$L$513)</f>
        <v>221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cm="1">
        <f t="array" ref="J4641">LOOKUP(1,1/FREQUENCY(0,SIN((RADIANS($M$3:$M$513-H4641))/2)^2+SIN((RADIANS($N$3:$N$513-I4641))/2)^2*COS(RADIANS($M$3:$M$513))*COS(RADIANS(H4641))),$L$3:$L$513)</f>
        <v>221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cm="1">
        <f t="array" ref="J4642">LOOKUP(1,1/FREQUENCY(0,SIN((RADIANS($M$3:$M$513-H4642))/2)^2+SIN((RADIANS($N$3:$N$513-I4642))/2)^2*COS(RADIANS($M$3:$M$513))*COS(RADIANS(H4642))),$L$3:$L$513)</f>
        <v>222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cm="1">
        <f t="array" ref="J4643">LOOKUP(1,1/FREQUENCY(0,SIN((RADIANS($M$3:$M$513-H4643))/2)^2+SIN((RADIANS($N$3:$N$513-I4643))/2)^2*COS(RADIANS($M$3:$M$513))*COS(RADIANS(H4643))),$L$3:$L$513)</f>
        <v>221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cm="1">
        <f t="array" ref="J4644">LOOKUP(1,1/FREQUENCY(0,SIN((RADIANS($M$3:$M$513-H4644))/2)^2+SIN((RADIANS($N$3:$N$513-I4644))/2)^2*COS(RADIANS($M$3:$M$513))*COS(RADIANS(H4644))),$L$3:$L$513)</f>
        <v>221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cm="1">
        <f t="array" ref="J4645">LOOKUP(1,1/FREQUENCY(0,SIN((RADIANS($M$3:$M$513-H4645))/2)^2+SIN((RADIANS($N$3:$N$513-I4645))/2)^2*COS(RADIANS($M$3:$M$513))*COS(RADIANS(H4645))),$L$3:$L$513)</f>
        <v>221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cm="1">
        <f t="array" ref="J4646">LOOKUP(1,1/FREQUENCY(0,SIN((RADIANS($M$3:$M$513-H4646))/2)^2+SIN((RADIANS($N$3:$N$513-I4646))/2)^2*COS(RADIANS($M$3:$M$513))*COS(RADIANS(H4646))),$L$3:$L$513)</f>
        <v>221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cm="1">
        <f t="array" ref="J4647">LOOKUP(1,1/FREQUENCY(0,SIN((RADIANS($M$3:$M$513-H4647))/2)^2+SIN((RADIANS($N$3:$N$513-I4647))/2)^2*COS(RADIANS($M$3:$M$513))*COS(RADIANS(H4647))),$L$3:$L$513)</f>
        <v>221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cm="1">
        <f t="array" ref="J4648">LOOKUP(1,1/FREQUENCY(0,SIN((RADIANS($M$3:$M$513-H4648))/2)^2+SIN((RADIANS($N$3:$N$513-I4648))/2)^2*COS(RADIANS($M$3:$M$513))*COS(RADIANS(H4648))),$L$3:$L$513)</f>
        <v>221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cm="1">
        <f t="array" ref="J4649">LOOKUP(1,1/FREQUENCY(0,SIN((RADIANS($M$3:$M$513-H4649))/2)^2+SIN((RADIANS($N$3:$N$513-I4649))/2)^2*COS(RADIANS($M$3:$M$513))*COS(RADIANS(H4649))),$L$3:$L$513)</f>
        <v>221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cm="1">
        <f t="array" ref="J4650">LOOKUP(1,1/FREQUENCY(0,SIN((RADIANS($M$3:$M$513-H4650))/2)^2+SIN((RADIANS($N$3:$N$513-I4650))/2)^2*COS(RADIANS($M$3:$M$513))*COS(RADIANS(H4650))),$L$3:$L$513)</f>
        <v>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cm="1">
        <f t="array" ref="J4651">LOOKUP(1,1/FREQUENCY(0,SIN((RADIANS($M$3:$M$513-H4651))/2)^2+SIN((RADIANS($N$3:$N$513-I4651))/2)^2*COS(RADIANS($M$3:$M$513))*COS(RADIANS(H4651))),$L$3:$L$513)</f>
        <v>222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cm="1">
        <f t="array" ref="J4652">LOOKUP(1,1/FREQUENCY(0,SIN((RADIANS($M$3:$M$513-H4652))/2)^2+SIN((RADIANS($N$3:$N$513-I4652))/2)^2*COS(RADIANS($M$3:$M$513))*COS(RADIANS(H4652))),$L$3:$L$513)</f>
        <v>212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cm="1">
        <f t="array" ref="J4653">LOOKUP(1,1/FREQUENCY(0,SIN((RADIANS($M$3:$M$513-H4653))/2)^2+SIN((RADIANS($N$3:$N$513-I4653))/2)^2*COS(RADIANS($M$3:$M$513))*COS(RADIANS(H4653))),$L$3:$L$513)</f>
        <v>221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cm="1">
        <f t="array" ref="J4654">LOOKUP(1,1/FREQUENCY(0,SIN((RADIANS($M$3:$M$513-H4654))/2)^2+SIN((RADIANS($N$3:$N$513-I4654))/2)^2*COS(RADIANS($M$3:$M$513))*COS(RADIANS(H4654))),$L$3:$L$513)</f>
        <v>212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cm="1">
        <f t="array" ref="J4655">LOOKUP(1,1/FREQUENCY(0,SIN((RADIANS($M$3:$M$513-H4655))/2)^2+SIN((RADIANS($N$3:$N$513-I4655))/2)^2*COS(RADIANS($M$3:$M$513))*COS(RADIANS(H4655))),$L$3:$L$513)</f>
        <v>221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cm="1">
        <f t="array" ref="J4656">LOOKUP(1,1/FREQUENCY(0,SIN((RADIANS($M$3:$M$513-H4656))/2)^2+SIN((RADIANS($N$3:$N$513-I4656))/2)^2*COS(RADIANS($M$3:$M$513))*COS(RADIANS(H4656))),$L$3:$L$513)</f>
        <v>221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cm="1">
        <f t="array" ref="J4657">LOOKUP(1,1/FREQUENCY(0,SIN((RADIANS($M$3:$M$513-H4657))/2)^2+SIN((RADIANS($N$3:$N$513-I4657))/2)^2*COS(RADIANS($M$3:$M$513))*COS(RADIANS(H4657))),$L$3:$L$513)</f>
        <v>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cm="1">
        <f t="array" ref="J4658">LOOKUP(1,1/FREQUENCY(0,SIN((RADIANS($M$3:$M$513-H4658))/2)^2+SIN((RADIANS($N$3:$N$513-I4658))/2)^2*COS(RADIANS($M$3:$M$513))*COS(RADIANS(H4658))),$L$3:$L$513)</f>
        <v>221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cm="1">
        <f t="array" ref="J4659">LOOKUP(1,1/FREQUENCY(0,SIN((RADIANS($M$3:$M$513-H4659))/2)^2+SIN((RADIANS($N$3:$N$513-I4659))/2)^2*COS(RADIANS($M$3:$M$513))*COS(RADIANS(H4659))),$L$3:$L$513)</f>
        <v>221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cm="1">
        <f t="array" ref="J4660">LOOKUP(1,1/FREQUENCY(0,SIN((RADIANS($M$3:$M$513-H4660))/2)^2+SIN((RADIANS($N$3:$N$513-I4660))/2)^2*COS(RADIANS($M$3:$M$513))*COS(RADIANS(H4660))),$L$3:$L$513)</f>
        <v>212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cm="1">
        <f t="array" ref="J4661">LOOKUP(1,1/FREQUENCY(0,SIN((RADIANS($M$3:$M$513-H4661))/2)^2+SIN((RADIANS($N$3:$N$513-I4661))/2)^2*COS(RADIANS($M$3:$M$513))*COS(RADIANS(H4661))),$L$3:$L$513)</f>
        <v>221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cm="1">
        <f t="array" ref="J4662">LOOKUP(1,1/FREQUENCY(0,SIN((RADIANS($M$3:$M$513-H4662))/2)^2+SIN((RADIANS($N$3:$N$513-I4662))/2)^2*COS(RADIANS($M$3:$M$513))*COS(RADIANS(H4662))),$L$3:$L$513)</f>
        <v>221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cm="1">
        <f t="array" ref="J4663">LOOKUP(1,1/FREQUENCY(0,SIN((RADIANS($M$3:$M$513-H4663))/2)^2+SIN((RADIANS($N$3:$N$513-I4663))/2)^2*COS(RADIANS($M$3:$M$513))*COS(RADIANS(H4663))),$L$3:$L$513)</f>
        <v>212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cm="1">
        <f t="array" ref="J4664">LOOKUP(1,1/FREQUENCY(0,SIN((RADIANS($M$3:$M$513-H4664))/2)^2+SIN((RADIANS($N$3:$N$513-I4664))/2)^2*COS(RADIANS($M$3:$M$513))*COS(RADIANS(H4664))),$L$3:$L$513)</f>
        <v>212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cm="1">
        <f t="array" ref="J4665">LOOKUP(1,1/FREQUENCY(0,SIN((RADIANS($M$3:$M$513-H4665))/2)^2+SIN((RADIANS($N$3:$N$513-I4665))/2)^2*COS(RADIANS($M$3:$M$513))*COS(RADIANS(H4665))),$L$3:$L$513)</f>
        <v>221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cm="1">
        <f t="array" ref="J4666">LOOKUP(1,1/FREQUENCY(0,SIN((RADIANS($M$3:$M$513-H4666))/2)^2+SIN((RADIANS($N$3:$N$513-I4666))/2)^2*COS(RADIANS($M$3:$M$513))*COS(RADIANS(H4666))),$L$3:$L$513)</f>
        <v>221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cm="1">
        <f t="array" ref="J4667">LOOKUP(1,1/FREQUENCY(0,SIN((RADIANS($M$3:$M$513-H4667))/2)^2+SIN((RADIANS($N$3:$N$513-I4667))/2)^2*COS(RADIANS($M$3:$M$513))*COS(RADIANS(H4667))),$L$3:$L$513)</f>
        <v>221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cm="1">
        <f t="array" ref="J4668">LOOKUP(1,1/FREQUENCY(0,SIN((RADIANS($M$3:$M$513-H4668))/2)^2+SIN((RADIANS($N$3:$N$513-I4668))/2)^2*COS(RADIANS($M$3:$M$513))*COS(RADIANS(H4668))),$L$3:$L$513)</f>
        <v>221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cm="1">
        <f t="array" ref="J4669">LOOKUP(1,1/FREQUENCY(0,SIN((RADIANS($M$3:$M$513-H4669))/2)^2+SIN((RADIANS($N$3:$N$513-I4669))/2)^2*COS(RADIANS($M$3:$M$513))*COS(RADIANS(H4669))),$L$3:$L$513)</f>
        <v>221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cm="1">
        <f t="array" ref="J4670">LOOKUP(1,1/FREQUENCY(0,SIN((RADIANS($M$3:$M$513-H4670))/2)^2+SIN((RADIANS($N$3:$N$513-I4670))/2)^2*COS(RADIANS($M$3:$M$513))*COS(RADIANS(H4670))),$L$3:$L$513)</f>
        <v>222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cm="1">
        <f t="array" ref="J4671">LOOKUP(1,1/FREQUENCY(0,SIN((RADIANS($M$3:$M$513-H4671))/2)^2+SIN((RADIANS($N$3:$N$513-I4671))/2)^2*COS(RADIANS($M$3:$M$513))*COS(RADIANS(H4671))),$L$3:$L$513)</f>
        <v>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cm="1">
        <f t="array" ref="J4672">LOOKUP(1,1/FREQUENCY(0,SIN((RADIANS($M$3:$M$513-H4672))/2)^2+SIN((RADIANS($N$3:$N$513-I4672))/2)^2*COS(RADIANS($M$3:$M$513))*COS(RADIANS(H4672))),$L$3:$L$513)</f>
        <v>221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cm="1">
        <f t="array" ref="J4673">LOOKUP(1,1/FREQUENCY(0,SIN((RADIANS($M$3:$M$513-H4673))/2)^2+SIN((RADIANS($N$3:$N$513-I4673))/2)^2*COS(RADIANS($M$3:$M$513))*COS(RADIANS(H4673))),$L$3:$L$513)</f>
        <v>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cm="1">
        <f t="array" ref="J4674">LOOKUP(1,1/FREQUENCY(0,SIN((RADIANS($M$3:$M$513-H4674))/2)^2+SIN((RADIANS($N$3:$N$513-I4674))/2)^2*COS(RADIANS($M$3:$M$513))*COS(RADIANS(H4674))),$L$3:$L$513)</f>
        <v>250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cm="1">
        <f t="array" ref="J4675">LOOKUP(1,1/FREQUENCY(0,SIN((RADIANS($M$3:$M$513-H4675))/2)^2+SIN((RADIANS($N$3:$N$513-I4675))/2)^2*COS(RADIANS($M$3:$M$513))*COS(RADIANS(H4675))),$L$3:$L$513)</f>
        <v>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cm="1">
        <f t="array" ref="J4676">LOOKUP(1,1/FREQUENCY(0,SIN((RADIANS($M$3:$M$513-H4676))/2)^2+SIN((RADIANS($N$3:$N$513-I4676))/2)^2*COS(RADIANS($M$3:$M$513))*COS(RADIANS(H4676))),$L$3:$L$513)</f>
        <v>250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cm="1">
        <f t="array" ref="J4677">LOOKUP(1,1/FREQUENCY(0,SIN((RADIANS($M$3:$M$513-H4677))/2)^2+SIN((RADIANS($N$3:$N$513-I4677))/2)^2*COS(RADIANS($M$3:$M$513))*COS(RADIANS(H4677))),$L$3:$L$513)</f>
        <v>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cm="1">
        <f t="array" ref="J4678">LOOKUP(1,1/FREQUENCY(0,SIN((RADIANS($M$3:$M$513-H4678))/2)^2+SIN((RADIANS($N$3:$N$513-I4678))/2)^2*COS(RADIANS($M$3:$M$513))*COS(RADIANS(H4678))),$L$3:$L$513)</f>
        <v>221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cm="1">
        <f t="array" ref="J4679">LOOKUP(1,1/FREQUENCY(0,SIN((RADIANS($M$3:$M$513-H4679))/2)^2+SIN((RADIANS($N$3:$N$513-I4679))/2)^2*COS(RADIANS($M$3:$M$513))*COS(RADIANS(H4679))),$L$3:$L$513)</f>
        <v>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cm="1">
        <f t="array" ref="J4680">LOOKUP(1,1/FREQUENCY(0,SIN((RADIANS($M$3:$M$513-H4680))/2)^2+SIN((RADIANS($N$3:$N$513-I4680))/2)^2*COS(RADIANS($M$3:$M$513))*COS(RADIANS(H4680))),$L$3:$L$513)</f>
        <v>221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cm="1">
        <f t="array" ref="J4681">LOOKUP(1,1/FREQUENCY(0,SIN((RADIANS($M$3:$M$513-H4681))/2)^2+SIN((RADIANS($N$3:$N$513-I4681))/2)^2*COS(RADIANS($M$3:$M$513))*COS(RADIANS(H4681))),$L$3:$L$513)</f>
        <v>222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cm="1">
        <f t="array" ref="J4682">LOOKUP(1,1/FREQUENCY(0,SIN((RADIANS($M$3:$M$513-H4682))/2)^2+SIN((RADIANS($N$3:$N$513-I4682))/2)^2*COS(RADIANS($M$3:$M$513))*COS(RADIANS(H4682))),$L$3:$L$513)</f>
        <v>250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cm="1">
        <f t="array" ref="J4683">LOOKUP(1,1/FREQUENCY(0,SIN((RADIANS($M$3:$M$513-H4683))/2)^2+SIN((RADIANS($N$3:$N$513-I4683))/2)^2*COS(RADIANS($M$3:$M$513))*COS(RADIANS(H4683))),$L$3:$L$513)</f>
        <v>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cm="1">
        <f t="array" ref="J4684">LOOKUP(1,1/FREQUENCY(0,SIN((RADIANS($M$3:$M$513-H4684))/2)^2+SIN((RADIANS($N$3:$N$513-I4684))/2)^2*COS(RADIANS($M$3:$M$513))*COS(RADIANS(H4684))),$L$3:$L$513)</f>
        <v>250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cm="1">
        <f t="array" ref="J4685">LOOKUP(1,1/FREQUENCY(0,SIN((RADIANS($M$3:$M$513-H4685))/2)^2+SIN((RADIANS($N$3:$N$513-I4685))/2)^2*COS(RADIANS($M$3:$M$513))*COS(RADIANS(H4685))),$L$3:$L$513)</f>
        <v>250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cm="1">
        <f t="array" ref="J4686">LOOKUP(1,1/FREQUENCY(0,SIN((RADIANS($M$3:$M$513-H4686))/2)^2+SIN((RADIANS($N$3:$N$513-I4686))/2)^2*COS(RADIANS($M$3:$M$513))*COS(RADIANS(H4686))),$L$3:$L$513)</f>
        <v>250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cm="1">
        <f t="array" ref="J4687">LOOKUP(1,1/FREQUENCY(0,SIN((RADIANS($M$3:$M$513-H4687))/2)^2+SIN((RADIANS($N$3:$N$513-I4687))/2)^2*COS(RADIANS($M$3:$M$513))*COS(RADIANS(H4687))),$L$3:$L$513)</f>
        <v>250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cm="1">
        <f t="array" ref="J4688">LOOKUP(1,1/FREQUENCY(0,SIN((RADIANS($M$3:$M$513-H4688))/2)^2+SIN((RADIANS($N$3:$N$513-I4688))/2)^2*COS(RADIANS($M$3:$M$513))*COS(RADIANS(H4688))),$L$3:$L$513)</f>
        <v>250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cm="1">
        <f t="array" ref="J4689">LOOKUP(1,1/FREQUENCY(0,SIN((RADIANS($M$3:$M$513-H4689))/2)^2+SIN((RADIANS($N$3:$N$513-I4689))/2)^2*COS(RADIANS($M$3:$M$513))*COS(RADIANS(H4689))),$L$3:$L$513)</f>
        <v>250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cm="1">
        <f t="array" ref="J4690">LOOKUP(1,1/FREQUENCY(0,SIN((RADIANS($M$3:$M$513-H4690))/2)^2+SIN((RADIANS($N$3:$N$513-I4690))/2)^2*COS(RADIANS($M$3:$M$513))*COS(RADIANS(H4690))),$L$3:$L$513)</f>
        <v>250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cm="1">
        <f t="array" ref="J4691">LOOKUP(1,1/FREQUENCY(0,SIN((RADIANS($M$3:$M$513-H4691))/2)^2+SIN((RADIANS($N$3:$N$513-I4691))/2)^2*COS(RADIANS($M$3:$M$513))*COS(RADIANS(H4691))),$L$3:$L$513)</f>
        <v>250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cm="1">
        <f t="array" ref="J4692">LOOKUP(1,1/FREQUENCY(0,SIN((RADIANS($M$3:$M$513-H4692))/2)^2+SIN((RADIANS($N$3:$N$513-I4692))/2)^2*COS(RADIANS($M$3:$M$513))*COS(RADIANS(H4692))),$L$3:$L$513)</f>
        <v>250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cm="1">
        <f t="array" ref="J4693">LOOKUP(1,1/FREQUENCY(0,SIN((RADIANS($M$3:$M$513-H4693))/2)^2+SIN((RADIANS($N$3:$N$513-I4693))/2)^2*COS(RADIANS($M$3:$M$513))*COS(RADIANS(H4693))),$L$3:$L$513)</f>
        <v>250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cm="1">
        <f t="array" ref="J4694">LOOKUP(1,1/FREQUENCY(0,SIN((RADIANS($M$3:$M$513-H4694))/2)^2+SIN((RADIANS($N$3:$N$513-I4694))/2)^2*COS(RADIANS($M$3:$M$513))*COS(RADIANS(H4694))),$L$3:$L$513)</f>
        <v>250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cm="1">
        <f t="array" ref="J4695">LOOKUP(1,1/FREQUENCY(0,SIN((RADIANS($M$3:$M$513-H4695))/2)^2+SIN((RADIANS($N$3:$N$513-I4695))/2)^2*COS(RADIANS($M$3:$M$513))*COS(RADIANS(H4695))),$L$3:$L$513)</f>
        <v>250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cm="1">
        <f t="array" ref="J4696">LOOKUP(1,1/FREQUENCY(0,SIN((RADIANS($M$3:$M$513-H4696))/2)^2+SIN((RADIANS($N$3:$N$513-I4696))/2)^2*COS(RADIANS($M$3:$M$513))*COS(RADIANS(H4696))),$L$3:$L$513)</f>
        <v>250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cm="1">
        <f t="array" ref="J4697">LOOKUP(1,1/FREQUENCY(0,SIN((RADIANS($M$3:$M$513-H4697))/2)^2+SIN((RADIANS($N$3:$N$513-I4697))/2)^2*COS(RADIANS($M$3:$M$513))*COS(RADIANS(H4697))),$L$3:$L$513)</f>
        <v>250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cm="1">
        <f t="array" ref="J4698">LOOKUP(1,1/FREQUENCY(0,SIN((RADIANS($M$3:$M$513-H4698))/2)^2+SIN((RADIANS($N$3:$N$513-I4698))/2)^2*COS(RADIANS($M$3:$M$513))*COS(RADIANS(H4698))),$L$3:$L$513)</f>
        <v>250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cm="1">
        <f t="array" ref="J4699">LOOKUP(1,1/FREQUENCY(0,SIN((RADIANS($M$3:$M$513-H4699))/2)^2+SIN((RADIANS($N$3:$N$513-I4699))/2)^2*COS(RADIANS($M$3:$M$513))*COS(RADIANS(H4699))),$L$3:$L$513)</f>
        <v>253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cm="1">
        <f t="array" ref="J4700">LOOKUP(1,1/FREQUENCY(0,SIN((RADIANS($M$3:$M$513-H4700))/2)^2+SIN((RADIANS($N$3:$N$513-I4700))/2)^2*COS(RADIANS($M$3:$M$513))*COS(RADIANS(H4700))),$L$3:$L$513)</f>
        <v>222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cm="1">
        <f t="array" ref="J4701">LOOKUP(1,1/FREQUENCY(0,SIN((RADIANS($M$3:$M$513-H4701))/2)^2+SIN((RADIANS($N$3:$N$513-I4701))/2)^2*COS(RADIANS($M$3:$M$513))*COS(RADIANS(H4701))),$L$3:$L$513)</f>
        <v>222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cm="1">
        <f t="array" ref="J4702">LOOKUP(1,1/FREQUENCY(0,SIN((RADIANS($M$3:$M$513-H4702))/2)^2+SIN((RADIANS($N$3:$N$513-I4702))/2)^2*COS(RADIANS($M$3:$M$513))*COS(RADIANS(H4702))),$L$3:$L$513)</f>
        <v>222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cm="1">
        <f t="array" ref="J4703">LOOKUP(1,1/FREQUENCY(0,SIN((RADIANS($M$3:$M$513-H4703))/2)^2+SIN((RADIANS($N$3:$N$513-I4703))/2)^2*COS(RADIANS($M$3:$M$513))*COS(RADIANS(H4703))),$L$3:$L$513)</f>
        <v>222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cm="1">
        <f t="array" ref="J4704">LOOKUP(1,1/FREQUENCY(0,SIN((RADIANS($M$3:$M$513-H4704))/2)^2+SIN((RADIANS($N$3:$N$513-I4704))/2)^2*COS(RADIANS($M$3:$M$513))*COS(RADIANS(H4704))),$L$3:$L$513)</f>
        <v>222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cm="1">
        <f t="array" ref="J4705">LOOKUP(1,1/FREQUENCY(0,SIN((RADIANS($M$3:$M$513-H4705))/2)^2+SIN((RADIANS($N$3:$N$513-I4705))/2)^2*COS(RADIANS($M$3:$M$513))*COS(RADIANS(H4705))),$L$3:$L$513)</f>
        <v>222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cm="1">
        <f t="array" ref="J4706">LOOKUP(1,1/FREQUENCY(0,SIN((RADIANS($M$3:$M$513-H4706))/2)^2+SIN((RADIANS($N$3:$N$513-I4706))/2)^2*COS(RADIANS($M$3:$M$513))*COS(RADIANS(H4706))),$L$3:$L$513)</f>
        <v>222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cm="1">
        <f t="array" ref="J4707">LOOKUP(1,1/FREQUENCY(0,SIN((RADIANS($M$3:$M$513-H4707))/2)^2+SIN((RADIANS($N$3:$N$513-I4707))/2)^2*COS(RADIANS($M$3:$M$513))*COS(RADIANS(H4707))),$L$3:$L$513)</f>
        <v>222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cm="1">
        <f t="array" ref="J4708">LOOKUP(1,1/FREQUENCY(0,SIN((RADIANS($M$3:$M$513-H4708))/2)^2+SIN((RADIANS($N$3:$N$513-I4708))/2)^2*COS(RADIANS($M$3:$M$513))*COS(RADIANS(H4708))),$L$3:$L$513)</f>
        <v>222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cm="1">
        <f t="array" ref="J4709">LOOKUP(1,1/FREQUENCY(0,SIN((RADIANS($M$3:$M$513-H4709))/2)^2+SIN((RADIANS($N$3:$N$513-I4709))/2)^2*COS(RADIANS($M$3:$M$513))*COS(RADIANS(H4709))),$L$3:$L$513)</f>
        <v>222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cm="1">
        <f t="array" ref="J4710">LOOKUP(1,1/FREQUENCY(0,SIN((RADIANS($M$3:$M$513-H4710))/2)^2+SIN((RADIANS($N$3:$N$513-I4710))/2)^2*COS(RADIANS($M$3:$M$513))*COS(RADIANS(H4710))),$L$3:$L$513)</f>
        <v>222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cm="1">
        <f t="array" ref="J4711">LOOKUP(1,1/FREQUENCY(0,SIN((RADIANS($M$3:$M$513-H4711))/2)^2+SIN((RADIANS($N$3:$N$513-I4711))/2)^2*COS(RADIANS($M$3:$M$513))*COS(RADIANS(H4711))),$L$3:$L$513)</f>
        <v>222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cm="1">
        <f t="array" ref="J4712">LOOKUP(1,1/FREQUENCY(0,SIN((RADIANS($M$3:$M$513-H4712))/2)^2+SIN((RADIANS($N$3:$N$513-I4712))/2)^2*COS(RADIANS($M$3:$M$513))*COS(RADIANS(H4712))),$L$3:$L$513)</f>
        <v>222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cm="1">
        <f t="array" ref="J4713">LOOKUP(1,1/FREQUENCY(0,SIN((RADIANS($M$3:$M$513-H4713))/2)^2+SIN((RADIANS($N$3:$N$513-I4713))/2)^2*COS(RADIANS($M$3:$M$513))*COS(RADIANS(H4713))),$L$3:$L$513)</f>
        <v>250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cm="1">
        <f t="array" ref="J4714">LOOKUP(1,1/FREQUENCY(0,SIN((RADIANS($M$3:$M$513-H4714))/2)^2+SIN((RADIANS($N$3:$N$513-I4714))/2)^2*COS(RADIANS($M$3:$M$513))*COS(RADIANS(H4714))),$L$3:$L$513)</f>
        <v>250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cm="1">
        <f t="array" ref="J4715">LOOKUP(1,1/FREQUENCY(0,SIN((RADIANS($M$3:$M$513-H4715))/2)^2+SIN((RADIANS($N$3:$N$513-I4715))/2)^2*COS(RADIANS($M$3:$M$513))*COS(RADIANS(H4715))),$L$3:$L$513)</f>
        <v>222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cm="1">
        <f t="array" ref="J4716">LOOKUP(1,1/FREQUENCY(0,SIN((RADIANS($M$3:$M$513-H4716))/2)^2+SIN((RADIANS($N$3:$N$513-I4716))/2)^2*COS(RADIANS($M$3:$M$513))*COS(RADIANS(H4716))),$L$3:$L$513)</f>
        <v>250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cm="1">
        <f t="array" ref="J4717">LOOKUP(1,1/FREQUENCY(0,SIN((RADIANS($M$3:$M$513-H4717))/2)^2+SIN((RADIANS($N$3:$N$513-I4717))/2)^2*COS(RADIANS($M$3:$M$513))*COS(RADIANS(H4717))),$L$3:$L$513)</f>
        <v>222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cm="1">
        <f t="array" ref="J4718">LOOKUP(1,1/FREQUENCY(0,SIN((RADIANS($M$3:$M$513-H4718))/2)^2+SIN((RADIANS($N$3:$N$513-I4718))/2)^2*COS(RADIANS($M$3:$M$513))*COS(RADIANS(H4718))),$L$3:$L$513)</f>
        <v>250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cm="1">
        <f t="array" ref="J4719">LOOKUP(1,1/FREQUENCY(0,SIN((RADIANS($M$3:$M$513-H4719))/2)^2+SIN((RADIANS($N$3:$N$513-I4719))/2)^2*COS(RADIANS($M$3:$M$513))*COS(RADIANS(H4719))),$L$3:$L$513)</f>
        <v>250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cm="1">
        <f t="array" ref="J4720">LOOKUP(1,1/FREQUENCY(0,SIN((RADIANS($M$3:$M$513-H4720))/2)^2+SIN((RADIANS($N$3:$N$513-I4720))/2)^2*COS(RADIANS($M$3:$M$513))*COS(RADIANS(H4720))),$L$3:$L$513)</f>
        <v>222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cm="1">
        <f t="array" ref="J4721">LOOKUP(1,1/FREQUENCY(0,SIN((RADIANS($M$3:$M$513-H4721))/2)^2+SIN((RADIANS($N$3:$N$513-I4721))/2)^2*COS(RADIANS($M$3:$M$513))*COS(RADIANS(H4721))),$L$3:$L$513)</f>
        <v>250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cm="1">
        <f t="array" ref="J4722">LOOKUP(1,1/FREQUENCY(0,SIN((RADIANS($M$3:$M$513-H4722))/2)^2+SIN((RADIANS($N$3:$N$513-I4722))/2)^2*COS(RADIANS($M$3:$M$513))*COS(RADIANS(H4722))),$L$3:$L$513)</f>
        <v>222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cm="1">
        <f t="array" ref="J4723">LOOKUP(1,1/FREQUENCY(0,SIN((RADIANS($M$3:$M$513-H4723))/2)^2+SIN((RADIANS($N$3:$N$513-I4723))/2)^2*COS(RADIANS($M$3:$M$513))*COS(RADIANS(H4723))),$L$3:$L$513)</f>
        <v>222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cm="1">
        <f t="array" ref="J4724">LOOKUP(1,1/FREQUENCY(0,SIN((RADIANS($M$3:$M$513-H4724))/2)^2+SIN((RADIANS($N$3:$N$513-I4724))/2)^2*COS(RADIANS($M$3:$M$513))*COS(RADIANS(H4724))),$L$3:$L$513)</f>
        <v>250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cm="1">
        <f t="array" ref="J4725">LOOKUP(1,1/FREQUENCY(0,SIN((RADIANS($M$3:$M$513-H4725))/2)^2+SIN((RADIANS($N$3:$N$513-I4725))/2)^2*COS(RADIANS($M$3:$M$513))*COS(RADIANS(H4725))),$L$3:$L$513)</f>
        <v>250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cm="1">
        <f t="array" ref="J4726">LOOKUP(1,1/FREQUENCY(0,SIN((RADIANS($M$3:$M$513-H4726))/2)^2+SIN((RADIANS($N$3:$N$513-I4726))/2)^2*COS(RADIANS($M$3:$M$513))*COS(RADIANS(H4726))),$L$3:$L$513)</f>
        <v>250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cm="1">
        <f t="array" ref="J4727">LOOKUP(1,1/FREQUENCY(0,SIN((RADIANS($M$3:$M$513-H4727))/2)^2+SIN((RADIANS($N$3:$N$513-I4727))/2)^2*COS(RADIANS($M$3:$M$513))*COS(RADIANS(H4727))),$L$3:$L$513)</f>
        <v>250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cm="1">
        <f t="array" ref="J4728">LOOKUP(1,1/FREQUENCY(0,SIN((RADIANS($M$3:$M$513-H4728))/2)^2+SIN((RADIANS($N$3:$N$513-I4728))/2)^2*COS(RADIANS($M$3:$M$513))*COS(RADIANS(H4728))),$L$3:$L$513)</f>
        <v>250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cm="1">
        <f t="array" ref="J4729">LOOKUP(1,1/FREQUENCY(0,SIN((RADIANS($M$3:$M$513-H4729))/2)^2+SIN((RADIANS($N$3:$N$513-I4729))/2)^2*COS(RADIANS($M$3:$M$513))*COS(RADIANS(H4729))),$L$3:$L$513)</f>
        <v>250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cm="1">
        <f t="array" ref="J4730">LOOKUP(1,1/FREQUENCY(0,SIN((RADIANS($M$3:$M$513-H4730))/2)^2+SIN((RADIANS($N$3:$N$513-I4730))/2)^2*COS(RADIANS($M$3:$M$513))*COS(RADIANS(H4730))),$L$3:$L$513)</f>
        <v>250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cm="1">
        <f t="array" ref="J4731">LOOKUP(1,1/FREQUENCY(0,SIN((RADIANS($M$3:$M$513-H4731))/2)^2+SIN((RADIANS($N$3:$N$513-I4731))/2)^2*COS(RADIANS($M$3:$M$513))*COS(RADIANS(H4731))),$L$3:$L$513)</f>
        <v>250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cm="1">
        <f t="array" ref="J4732">LOOKUP(1,1/FREQUENCY(0,SIN((RADIANS($M$3:$M$513-H4732))/2)^2+SIN((RADIANS($N$3:$N$513-I4732))/2)^2*COS(RADIANS($M$3:$M$513))*COS(RADIANS(H4732))),$L$3:$L$513)</f>
        <v>250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cm="1">
        <f t="array" ref="J4733">LOOKUP(1,1/FREQUENCY(0,SIN((RADIANS($M$3:$M$513-H4733))/2)^2+SIN((RADIANS($N$3:$N$513-I4733))/2)^2*COS(RADIANS($M$3:$M$513))*COS(RADIANS(H4733))),$L$3:$L$513)</f>
        <v>250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cm="1">
        <f t="array" ref="J4734">LOOKUP(1,1/FREQUENCY(0,SIN((RADIANS($M$3:$M$513-H4734))/2)^2+SIN((RADIANS($N$3:$N$513-I4734))/2)^2*COS(RADIANS($M$3:$M$513))*COS(RADIANS(H4734))),$L$3:$L$513)</f>
        <v>250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cm="1">
        <f t="array" ref="J4735">LOOKUP(1,1/FREQUENCY(0,SIN((RADIANS($M$3:$M$513-H4735))/2)^2+SIN((RADIANS($N$3:$N$513-I4735))/2)^2*COS(RADIANS($M$3:$M$513))*COS(RADIANS(H4735))),$L$3:$L$513)</f>
        <v>250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cm="1">
        <f t="array" ref="J4736">LOOKUP(1,1/FREQUENCY(0,SIN((RADIANS($M$3:$M$513-H4736))/2)^2+SIN((RADIANS($N$3:$N$513-I4736))/2)^2*COS(RADIANS($M$3:$M$513))*COS(RADIANS(H4736))),$L$3:$L$513)</f>
        <v>250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cm="1">
        <f t="array" ref="J4737">LOOKUP(1,1/FREQUENCY(0,SIN((RADIANS($M$3:$M$513-H4737))/2)^2+SIN((RADIANS($N$3:$N$513-I4737))/2)^2*COS(RADIANS($M$3:$M$513))*COS(RADIANS(H4737))),$L$3:$L$513)</f>
        <v>222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cm="1">
        <f t="array" ref="J4738">LOOKUP(1,1/FREQUENCY(0,SIN((RADIANS($M$3:$M$513-H4738))/2)^2+SIN((RADIANS($N$3:$N$513-I4738))/2)^2*COS(RADIANS($M$3:$M$513))*COS(RADIANS(H4738))),$L$3:$L$513)</f>
        <v>250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cm="1">
        <f t="array" ref="J4739">LOOKUP(1,1/FREQUENCY(0,SIN((RADIANS($M$3:$M$513-H4739))/2)^2+SIN((RADIANS($N$3:$N$513-I4739))/2)^2*COS(RADIANS($M$3:$M$513))*COS(RADIANS(H4739))),$L$3:$L$513)</f>
        <v>250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cm="1">
        <f t="array" ref="J4740">LOOKUP(1,1/FREQUENCY(0,SIN((RADIANS($M$3:$M$513-H4740))/2)^2+SIN((RADIANS($N$3:$N$513-I4740))/2)^2*COS(RADIANS($M$3:$M$513))*COS(RADIANS(H4740))),$L$3:$L$513)</f>
        <v>222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cm="1">
        <f t="array" ref="J4741">LOOKUP(1,1/FREQUENCY(0,SIN((RADIANS($M$3:$M$513-H4741))/2)^2+SIN((RADIANS($N$3:$N$513-I4741))/2)^2*COS(RADIANS($M$3:$M$513))*COS(RADIANS(H4741))),$L$3:$L$513)</f>
        <v>250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cm="1">
        <f t="array" ref="J4742">LOOKUP(1,1/FREQUENCY(0,SIN((RADIANS($M$3:$M$513-H4742))/2)^2+SIN((RADIANS($N$3:$N$513-I4742))/2)^2*COS(RADIANS($M$3:$M$513))*COS(RADIANS(H4742))),$L$3:$L$513)</f>
        <v>250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cm="1">
        <f t="array" ref="J4743">LOOKUP(1,1/FREQUENCY(0,SIN((RADIANS($M$3:$M$513-H4743))/2)^2+SIN((RADIANS($N$3:$N$513-I4743))/2)^2*COS(RADIANS($M$3:$M$513))*COS(RADIANS(H4743))),$L$3:$L$513)</f>
        <v>250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cm="1">
        <f t="array" ref="J4744">LOOKUP(1,1/FREQUENCY(0,SIN((RADIANS($M$3:$M$513-H4744))/2)^2+SIN((RADIANS($N$3:$N$513-I4744))/2)^2*COS(RADIANS($M$3:$M$513))*COS(RADIANS(H4744))),$L$3:$L$513)</f>
        <v>250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cm="1">
        <f t="array" ref="J4745">LOOKUP(1,1/FREQUENCY(0,SIN((RADIANS($M$3:$M$513-H4745))/2)^2+SIN((RADIANS($N$3:$N$513-I4745))/2)^2*COS(RADIANS($M$3:$M$513))*COS(RADIANS(H4745))),$L$3:$L$513)</f>
        <v>222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cm="1">
        <f t="array" ref="J4746">LOOKUP(1,1/FREQUENCY(0,SIN((RADIANS($M$3:$M$513-H4746))/2)^2+SIN((RADIANS($N$3:$N$513-I4746))/2)^2*COS(RADIANS($M$3:$M$513))*COS(RADIANS(H4746))),$L$3:$L$513)</f>
        <v>222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cm="1">
        <f t="array" ref="J4747">LOOKUP(1,1/FREQUENCY(0,SIN((RADIANS($M$3:$M$513-H4747))/2)^2+SIN((RADIANS($N$3:$N$513-I4747))/2)^2*COS(RADIANS($M$3:$M$513))*COS(RADIANS(H4747))),$L$3:$L$513)</f>
        <v>222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cm="1">
        <f t="array" ref="J4748">LOOKUP(1,1/FREQUENCY(0,SIN((RADIANS($M$3:$M$513-H4748))/2)^2+SIN((RADIANS($N$3:$N$513-I4748))/2)^2*COS(RADIANS($M$3:$M$513))*COS(RADIANS(H4748))),$L$3:$L$513)</f>
        <v>222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cm="1">
        <f t="array" ref="J4749">LOOKUP(1,1/FREQUENCY(0,SIN((RADIANS($M$3:$M$513-H4749))/2)^2+SIN((RADIANS($N$3:$N$513-I4749))/2)^2*COS(RADIANS($M$3:$M$513))*COS(RADIANS(H4749))),$L$3:$L$513)</f>
        <v>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cm="1">
        <f t="array" ref="J4750">LOOKUP(1,1/FREQUENCY(0,SIN((RADIANS($M$3:$M$513-H4750))/2)^2+SIN((RADIANS($N$3:$N$513-I4750))/2)^2*COS(RADIANS($M$3:$M$513))*COS(RADIANS(H4750))),$L$3:$L$513)</f>
        <v>220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cm="1">
        <f t="array" ref="J4751">LOOKUP(1,1/FREQUENCY(0,SIN((RADIANS($M$3:$M$513-H4751))/2)^2+SIN((RADIANS($N$3:$N$513-I4751))/2)^2*COS(RADIANS($M$3:$M$513))*COS(RADIANS(H4751))),$L$3:$L$513)</f>
        <v>220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cm="1">
        <f t="array" ref="J4752">LOOKUP(1,1/FREQUENCY(0,SIN((RADIANS($M$3:$M$513-H4752))/2)^2+SIN((RADIANS($N$3:$N$513-I4752))/2)^2*COS(RADIANS($M$3:$M$513))*COS(RADIANS(H4752))),$L$3:$L$513)</f>
        <v>220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cm="1">
        <f t="array" ref="J4753">LOOKUP(1,1/FREQUENCY(0,SIN((RADIANS($M$3:$M$513-H4753))/2)^2+SIN((RADIANS($N$3:$N$513-I4753))/2)^2*COS(RADIANS($M$3:$M$513))*COS(RADIANS(H4753))),$L$3:$L$513)</f>
        <v>220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cm="1">
        <f t="array" ref="J4754">LOOKUP(1,1/FREQUENCY(0,SIN((RADIANS($M$3:$M$513-H4754))/2)^2+SIN((RADIANS($N$3:$N$513-I4754))/2)^2*COS(RADIANS($M$3:$M$513))*COS(RADIANS(H4754))),$L$3:$L$513)</f>
        <v>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cm="1">
        <f t="array" ref="J4755">LOOKUP(1,1/FREQUENCY(0,SIN((RADIANS($M$3:$M$513-H4755))/2)^2+SIN((RADIANS($N$3:$N$513-I4755))/2)^2*COS(RADIANS($M$3:$M$513))*COS(RADIANS(H4755))),$L$3:$L$513)</f>
        <v>220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cm="1">
        <f t="array" ref="J4756">LOOKUP(1,1/FREQUENCY(0,SIN((RADIANS($M$3:$M$513-H4756))/2)^2+SIN((RADIANS($N$3:$N$513-I4756))/2)^2*COS(RADIANS($M$3:$M$513))*COS(RADIANS(H4756))),$L$3:$L$513)</f>
        <v>220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cm="1">
        <f t="array" ref="J4757">LOOKUP(1,1/FREQUENCY(0,SIN((RADIANS($M$3:$M$513-H4757))/2)^2+SIN((RADIANS($N$3:$N$513-I4757))/2)^2*COS(RADIANS($M$3:$M$513))*COS(RADIANS(H4757))),$L$3:$L$513)</f>
        <v>220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cm="1">
        <f t="array" ref="J4758">LOOKUP(1,1/FREQUENCY(0,SIN((RADIANS($M$3:$M$513-H4758))/2)^2+SIN((RADIANS($N$3:$N$513-I4758))/2)^2*COS(RADIANS($M$3:$M$513))*COS(RADIANS(H4758))),$L$3:$L$513)</f>
        <v>220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cm="1">
        <f t="array" ref="J4759">LOOKUP(1,1/FREQUENCY(0,SIN((RADIANS($M$3:$M$513-H4759))/2)^2+SIN((RADIANS($N$3:$N$513-I4759))/2)^2*COS(RADIANS($M$3:$M$513))*COS(RADIANS(H4759))),$L$3:$L$513)</f>
        <v>220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cm="1">
        <f t="array" ref="J4760">LOOKUP(1,1/FREQUENCY(0,SIN((RADIANS($M$3:$M$513-H4760))/2)^2+SIN((RADIANS($N$3:$N$513-I4760))/2)^2*COS(RADIANS($M$3:$M$513))*COS(RADIANS(H4760))),$L$3:$L$513)</f>
        <v>220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cm="1">
        <f t="array" ref="J4761">LOOKUP(1,1/FREQUENCY(0,SIN((RADIANS($M$3:$M$513-H4761))/2)^2+SIN((RADIANS($N$3:$N$513-I4761))/2)^2*COS(RADIANS($M$3:$M$513))*COS(RADIANS(H4761))),$L$3:$L$513)</f>
        <v>220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cm="1">
        <f t="array" ref="J4762">LOOKUP(1,1/FREQUENCY(0,SIN((RADIANS($M$3:$M$513-H4762))/2)^2+SIN((RADIANS($N$3:$N$513-I4762))/2)^2*COS(RADIANS($M$3:$M$513))*COS(RADIANS(H4762))),$L$3:$L$513)</f>
        <v>220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cm="1">
        <f t="array" ref="J4763">LOOKUP(1,1/FREQUENCY(0,SIN((RADIANS($M$3:$M$513-H4763))/2)^2+SIN((RADIANS($N$3:$N$513-I4763))/2)^2*COS(RADIANS($M$3:$M$513))*COS(RADIANS(H4763))),$L$3:$L$513)</f>
        <v>220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cm="1">
        <f t="array" ref="J4764">LOOKUP(1,1/FREQUENCY(0,SIN((RADIANS($M$3:$M$513-H4764))/2)^2+SIN((RADIANS($N$3:$N$513-I4764))/2)^2*COS(RADIANS($M$3:$M$513))*COS(RADIANS(H4764))),$L$3:$L$513)</f>
        <v>220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cm="1">
        <f t="array" ref="J4765">LOOKUP(1,1/FREQUENCY(0,SIN((RADIANS($M$3:$M$513-H4765))/2)^2+SIN((RADIANS($N$3:$N$513-I4765))/2)^2*COS(RADIANS($M$3:$M$513))*COS(RADIANS(H4765))),$L$3:$L$513)</f>
        <v>220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cm="1">
        <f t="array" ref="J4766">LOOKUP(1,1/FREQUENCY(0,SIN((RADIANS($M$3:$M$513-H4766))/2)^2+SIN((RADIANS($N$3:$N$513-I4766))/2)^2*COS(RADIANS($M$3:$M$513))*COS(RADIANS(H4766))),$L$3:$L$513)</f>
        <v>220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cm="1">
        <f t="array" ref="J4767">LOOKUP(1,1/FREQUENCY(0,SIN((RADIANS($M$3:$M$513-H4767))/2)^2+SIN((RADIANS($N$3:$N$513-I4767))/2)^2*COS(RADIANS($M$3:$M$513))*COS(RADIANS(H4767))),$L$3:$L$513)</f>
        <v>220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cm="1">
        <f t="array" ref="J4768">LOOKUP(1,1/FREQUENCY(0,SIN((RADIANS($M$3:$M$513-H4768))/2)^2+SIN((RADIANS($N$3:$N$513-I4768))/2)^2*COS(RADIANS($M$3:$M$513))*COS(RADIANS(H4768))),$L$3:$L$513)</f>
        <v>220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cm="1">
        <f t="array" ref="J4769">LOOKUP(1,1/FREQUENCY(0,SIN((RADIANS($M$3:$M$513-H4769))/2)^2+SIN((RADIANS($N$3:$N$513-I4769))/2)^2*COS(RADIANS($M$3:$M$513))*COS(RADIANS(H4769))),$L$3:$L$513)</f>
        <v>220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cm="1">
        <f t="array" ref="J4770">LOOKUP(1,1/FREQUENCY(0,SIN((RADIANS($M$3:$M$513-H4770))/2)^2+SIN((RADIANS($N$3:$N$513-I4770))/2)^2*COS(RADIANS($M$3:$M$513))*COS(RADIANS(H4770))),$L$3:$L$513)</f>
        <v>221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cm="1">
        <f t="array" ref="J4771">LOOKUP(1,1/FREQUENCY(0,SIN((RADIANS($M$3:$M$513-H4771))/2)^2+SIN((RADIANS($N$3:$N$513-I4771))/2)^2*COS(RADIANS($M$3:$M$513))*COS(RADIANS(H4771))),$L$3:$L$513)</f>
        <v>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cm="1">
        <f t="array" ref="J4772">LOOKUP(1,1/FREQUENCY(0,SIN((RADIANS($M$3:$M$513-H4772))/2)^2+SIN((RADIANS($N$3:$N$513-I4772))/2)^2*COS(RADIANS($M$3:$M$513))*COS(RADIANS(H4772))),$L$3:$L$513)</f>
        <v>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cm="1">
        <f t="array" ref="J4773">LOOKUP(1,1/FREQUENCY(0,SIN((RADIANS($M$3:$M$513-H4773))/2)^2+SIN((RADIANS($N$3:$N$513-I4773))/2)^2*COS(RADIANS($M$3:$M$513))*COS(RADIANS(H4773))),$L$3:$L$513)</f>
        <v>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cm="1">
        <f t="array" ref="J4774">LOOKUP(1,1/FREQUENCY(0,SIN((RADIANS($M$3:$M$513-H4774))/2)^2+SIN((RADIANS($N$3:$N$513-I4774))/2)^2*COS(RADIANS($M$3:$M$513))*COS(RADIANS(H4774))),$L$3:$L$513)</f>
        <v>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cm="1">
        <f t="array" ref="J4775">LOOKUP(1,1/FREQUENCY(0,SIN((RADIANS($M$3:$M$513-H4775))/2)^2+SIN((RADIANS($N$3:$N$513-I4775))/2)^2*COS(RADIANS($M$3:$M$513))*COS(RADIANS(H4775))),$L$3:$L$513)</f>
        <v>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cm="1">
        <f t="array" ref="J4776">LOOKUP(1,1/FREQUENCY(0,SIN((RADIANS($M$3:$M$513-H4776))/2)^2+SIN((RADIANS($N$3:$N$513-I4776))/2)^2*COS(RADIANS($M$3:$M$513))*COS(RADIANS(H4776))),$L$3:$L$513)</f>
        <v>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cm="1">
        <f t="array" ref="J4777">LOOKUP(1,1/FREQUENCY(0,SIN((RADIANS($M$3:$M$513-H4777))/2)^2+SIN((RADIANS($N$3:$N$513-I4777))/2)^2*COS(RADIANS($M$3:$M$513))*COS(RADIANS(H4777))),$L$3:$L$513)</f>
        <v>220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cm="1">
        <f t="array" ref="J4778">LOOKUP(1,1/FREQUENCY(0,SIN((RADIANS($M$3:$M$513-H4778))/2)^2+SIN((RADIANS($N$3:$N$513-I4778))/2)^2*COS(RADIANS($M$3:$M$513))*COS(RADIANS(H4778))),$L$3:$L$513)</f>
        <v>416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cm="1">
        <f t="array" ref="J4779">LOOKUP(1,1/FREQUENCY(0,SIN((RADIANS($M$3:$M$513-H4779))/2)^2+SIN((RADIANS($N$3:$N$513-I4779))/2)^2*COS(RADIANS($M$3:$M$513))*COS(RADIANS(H4779))),$L$3:$L$513)</f>
        <v>220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cm="1">
        <f t="array" ref="J4780">LOOKUP(1,1/FREQUENCY(0,SIN((RADIANS($M$3:$M$513-H4780))/2)^2+SIN((RADIANS($N$3:$N$513-I4780))/2)^2*COS(RADIANS($M$3:$M$513))*COS(RADIANS(H4780))),$L$3:$L$513)</f>
        <v>208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cm="1">
        <f t="array" ref="J4781">LOOKUP(1,1/FREQUENCY(0,SIN((RADIANS($M$3:$M$513-H4781))/2)^2+SIN((RADIANS($N$3:$N$513-I4781))/2)^2*COS(RADIANS($M$3:$M$513))*COS(RADIANS(H4781))),$L$3:$L$513)</f>
        <v>222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cm="1">
        <f t="array" ref="J4782">LOOKUP(1,1/FREQUENCY(0,SIN((RADIANS($M$3:$M$513-H4782))/2)^2+SIN((RADIANS($N$3:$N$513-I4782))/2)^2*COS(RADIANS($M$3:$M$513))*COS(RADIANS(H4782))),$L$3:$L$513)</f>
        <v>208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cm="1">
        <f t="array" ref="J4783">LOOKUP(1,1/FREQUENCY(0,SIN((RADIANS($M$3:$M$513-H4783))/2)^2+SIN((RADIANS($N$3:$N$513-I4783))/2)^2*COS(RADIANS($M$3:$M$513))*COS(RADIANS(H4783))),$L$3:$L$513)</f>
        <v>222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cm="1">
        <f t="array" ref="J4784">LOOKUP(1,1/FREQUENCY(0,SIN((RADIANS($M$3:$M$513-H4784))/2)^2+SIN((RADIANS($N$3:$N$513-I4784))/2)^2*COS(RADIANS($M$3:$M$513))*COS(RADIANS(H4784))),$L$3:$L$513)</f>
        <v>208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cm="1">
        <f t="array" ref="J4785">LOOKUP(1,1/FREQUENCY(0,SIN((RADIANS($M$3:$M$513-H4785))/2)^2+SIN((RADIANS($N$3:$N$513-I4785))/2)^2*COS(RADIANS($M$3:$M$513))*COS(RADIANS(H4785))),$L$3:$L$513)</f>
        <v>222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cm="1">
        <f t="array" ref="J4786">LOOKUP(1,1/FREQUENCY(0,SIN((RADIANS($M$3:$M$513-H4786))/2)^2+SIN((RADIANS($N$3:$N$513-I4786))/2)^2*COS(RADIANS($M$3:$M$513))*COS(RADIANS(H4786))),$L$3:$L$513)</f>
        <v>222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cm="1">
        <f t="array" ref="J4787">LOOKUP(1,1/FREQUENCY(0,SIN((RADIANS($M$3:$M$513-H4787))/2)^2+SIN((RADIANS($N$3:$N$513-I4787))/2)^2*COS(RADIANS($M$3:$M$513))*COS(RADIANS(H4787))),$L$3:$L$513)</f>
        <v>222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cm="1">
        <f t="array" ref="J4788">LOOKUP(1,1/FREQUENCY(0,SIN((RADIANS($M$3:$M$513-H4788))/2)^2+SIN((RADIANS($N$3:$N$513-I4788))/2)^2*COS(RADIANS($M$3:$M$513))*COS(RADIANS(H4788))),$L$3:$L$513)</f>
        <v>222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cm="1">
        <f t="array" ref="J4789">LOOKUP(1,1/FREQUENCY(0,SIN((RADIANS($M$3:$M$513-H4789))/2)^2+SIN((RADIANS($N$3:$N$513-I4789))/2)^2*COS(RADIANS($M$3:$M$513))*COS(RADIANS(H4789))),$L$3:$L$513)</f>
        <v>222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cm="1">
        <f t="array" ref="J4790">LOOKUP(1,1/FREQUENCY(0,SIN((RADIANS($M$3:$M$513-H4790))/2)^2+SIN((RADIANS($N$3:$N$513-I4790))/2)^2*COS(RADIANS($M$3:$M$513))*COS(RADIANS(H4790))),$L$3:$L$513)</f>
        <v>222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cm="1">
        <f t="array" ref="J4791">LOOKUP(1,1/FREQUENCY(0,SIN((RADIANS($M$3:$M$513-H4791))/2)^2+SIN((RADIANS($N$3:$N$513-I4791))/2)^2*COS(RADIANS($M$3:$M$513))*COS(RADIANS(H4791))),$L$3:$L$513)</f>
        <v>222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cm="1">
        <f t="array" ref="J4792">LOOKUP(1,1/FREQUENCY(0,SIN((RADIANS($M$3:$M$513-H4792))/2)^2+SIN((RADIANS($N$3:$N$513-I4792))/2)^2*COS(RADIANS($M$3:$M$513))*COS(RADIANS(H4792))),$L$3:$L$513)</f>
        <v>222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cm="1">
        <f t="array" ref="J4793">LOOKUP(1,1/FREQUENCY(0,SIN((RADIANS($M$3:$M$513-H4793))/2)^2+SIN((RADIANS($N$3:$N$513-I4793))/2)^2*COS(RADIANS($M$3:$M$513))*COS(RADIANS(H4793))),$L$3:$L$513)</f>
        <v>208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cm="1">
        <f t="array" ref="J4794">LOOKUP(1,1/FREQUENCY(0,SIN((RADIANS($M$3:$M$513-H4794))/2)^2+SIN((RADIANS($N$3:$N$513-I4794))/2)^2*COS(RADIANS($M$3:$M$513))*COS(RADIANS(H4794))),$L$3:$L$513)</f>
        <v>222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cm="1">
        <f t="array" ref="J4795">LOOKUP(1,1/FREQUENCY(0,SIN((RADIANS($M$3:$M$513-H4795))/2)^2+SIN((RADIANS($N$3:$N$513-I4795))/2)^2*COS(RADIANS($M$3:$M$513))*COS(RADIANS(H4795))),$L$3:$L$513)</f>
        <v>208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cm="1">
        <f t="array" ref="J4796">LOOKUP(1,1/FREQUENCY(0,SIN((RADIANS($M$3:$M$513-H4796))/2)^2+SIN((RADIANS($N$3:$N$513-I4796))/2)^2*COS(RADIANS($M$3:$M$513))*COS(RADIANS(H4796))),$L$3:$L$513)</f>
        <v>222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cm="1">
        <f t="array" ref="J4797">LOOKUP(1,1/FREQUENCY(0,SIN((RADIANS($M$3:$M$513-H4797))/2)^2+SIN((RADIANS($N$3:$N$513-I4797))/2)^2*COS(RADIANS($M$3:$M$513))*COS(RADIANS(H4797))),$L$3:$L$513)</f>
        <v>222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cm="1">
        <f t="array" ref="J4798">LOOKUP(1,1/FREQUENCY(0,SIN((RADIANS($M$3:$M$513-H4798))/2)^2+SIN((RADIANS($N$3:$N$513-I4798))/2)^2*COS(RADIANS($M$3:$M$513))*COS(RADIANS(H4798))),$L$3:$L$513)</f>
        <v>222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cm="1">
        <f t="array" ref="J4799">LOOKUP(1,1/FREQUENCY(0,SIN((RADIANS($M$3:$M$513-H4799))/2)^2+SIN((RADIANS($N$3:$N$513-I4799))/2)^2*COS(RADIANS($M$3:$M$513))*COS(RADIANS(H4799))),$L$3:$L$513)</f>
        <v>222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cm="1">
        <f t="array" ref="J4800">LOOKUP(1,1/FREQUENCY(0,SIN((RADIANS($M$3:$M$513-H4800))/2)^2+SIN((RADIANS($N$3:$N$513-I4800))/2)^2*COS(RADIANS($M$3:$M$513))*COS(RADIANS(H4800))),$L$3:$L$513)</f>
        <v>222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cm="1">
        <f t="array" ref="J4801">LOOKUP(1,1/FREQUENCY(0,SIN((RADIANS($M$3:$M$513-H4801))/2)^2+SIN((RADIANS($N$3:$N$513-I4801))/2)^2*COS(RADIANS($M$3:$M$513))*COS(RADIANS(H4801))),$L$3:$L$513)</f>
        <v>222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cm="1">
        <f t="array" ref="J4802">LOOKUP(1,1/FREQUENCY(0,SIN((RADIANS($M$3:$M$513-H4802))/2)^2+SIN((RADIANS($N$3:$N$513-I4802))/2)^2*COS(RADIANS($M$3:$M$513))*COS(RADIANS(H4802))),$L$3:$L$513)</f>
        <v>222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cm="1">
        <f t="array" ref="J4803">LOOKUP(1,1/FREQUENCY(0,SIN((RADIANS($M$3:$M$513-H4803))/2)^2+SIN((RADIANS($N$3:$N$513-I4803))/2)^2*COS(RADIANS($M$3:$M$513))*COS(RADIANS(H4803))),$L$3:$L$513)</f>
        <v>222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cm="1">
        <f t="array" ref="J4804">LOOKUP(1,1/FREQUENCY(0,SIN((RADIANS($M$3:$M$513-H4804))/2)^2+SIN((RADIANS($N$3:$N$513-I4804))/2)^2*COS(RADIANS($M$3:$M$513))*COS(RADIANS(H4804))),$L$3:$L$513)</f>
        <v>222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cm="1">
        <f t="array" ref="J4805">LOOKUP(1,1/FREQUENCY(0,SIN((RADIANS($M$3:$M$513-H4805))/2)^2+SIN((RADIANS($N$3:$N$513-I4805))/2)^2*COS(RADIANS($M$3:$M$513))*COS(RADIANS(H4805))),$L$3:$L$513)</f>
        <v>222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cm="1">
        <f t="array" ref="J4806">LOOKUP(1,1/FREQUENCY(0,SIN((RADIANS($M$3:$M$513-H4806))/2)^2+SIN((RADIANS($N$3:$N$513-I4806))/2)^2*COS(RADIANS($M$3:$M$513))*COS(RADIANS(H4806))),$L$3:$L$513)</f>
        <v>222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cm="1">
        <f t="array" ref="J4807">LOOKUP(1,1/FREQUENCY(0,SIN((RADIANS($M$3:$M$513-H4807))/2)^2+SIN((RADIANS($N$3:$N$513-I4807))/2)^2*COS(RADIANS($M$3:$M$513))*COS(RADIANS(H4807))),$L$3:$L$513)</f>
        <v>222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cm="1">
        <f t="array" ref="J4808">LOOKUP(1,1/FREQUENCY(0,SIN((RADIANS($M$3:$M$513-H4808))/2)^2+SIN((RADIANS($N$3:$N$513-I4808))/2)^2*COS(RADIANS($M$3:$M$513))*COS(RADIANS(H4808))),$L$3:$L$513)</f>
        <v>222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cm="1">
        <f t="array" ref="J4809">LOOKUP(1,1/FREQUENCY(0,SIN((RADIANS($M$3:$M$513-H4809))/2)^2+SIN((RADIANS($N$3:$N$513-I4809))/2)^2*COS(RADIANS($M$3:$M$513))*COS(RADIANS(H4809))),$L$3:$L$513)</f>
        <v>222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cm="1">
        <f t="array" ref="J4810">LOOKUP(1,1/FREQUENCY(0,SIN((RADIANS($M$3:$M$513-H4810))/2)^2+SIN((RADIANS($N$3:$N$513-I4810))/2)^2*COS(RADIANS($M$3:$M$513))*COS(RADIANS(H4810))),$L$3:$L$513)</f>
        <v>222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cm="1">
        <f t="array" ref="J4811">LOOKUP(1,1/FREQUENCY(0,SIN((RADIANS($M$3:$M$513-H4811))/2)^2+SIN((RADIANS($N$3:$N$513-I4811))/2)^2*COS(RADIANS($M$3:$M$513))*COS(RADIANS(H4811))),$L$3:$L$513)</f>
        <v>222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cm="1">
        <f t="array" ref="J4812">LOOKUP(1,1/FREQUENCY(0,SIN((RADIANS($M$3:$M$513-H4812))/2)^2+SIN((RADIANS($N$3:$N$513-I4812))/2)^2*COS(RADIANS($M$3:$M$513))*COS(RADIANS(H4812))),$L$3:$L$513)</f>
        <v>222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cm="1">
        <f t="array" ref="J4813">LOOKUP(1,1/FREQUENCY(0,SIN((RADIANS($M$3:$M$513-H4813))/2)^2+SIN((RADIANS($N$3:$N$513-I4813))/2)^2*COS(RADIANS($M$3:$M$513))*COS(RADIANS(H4813))),$L$3:$L$513)</f>
        <v>222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cm="1">
        <f t="array" ref="J4814">LOOKUP(1,1/FREQUENCY(0,SIN((RADIANS($M$3:$M$513-H4814))/2)^2+SIN((RADIANS($N$3:$N$513-I4814))/2)^2*COS(RADIANS($M$3:$M$513))*COS(RADIANS(H4814))),$L$3:$L$513)</f>
        <v>222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cm="1">
        <f t="array" ref="J4815">LOOKUP(1,1/FREQUENCY(0,SIN((RADIANS($M$3:$M$513-H4815))/2)^2+SIN((RADIANS($N$3:$N$513-I4815))/2)^2*COS(RADIANS($M$3:$M$513))*COS(RADIANS(H4815))),$L$3:$L$513)</f>
        <v>222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cm="1">
        <f t="array" ref="J4816">LOOKUP(1,1/FREQUENCY(0,SIN((RADIANS($M$3:$M$513-H4816))/2)^2+SIN((RADIANS($N$3:$N$513-I4816))/2)^2*COS(RADIANS($M$3:$M$513))*COS(RADIANS(H4816))),$L$3:$L$513)</f>
        <v>222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cm="1">
        <f t="array" ref="J4817">LOOKUP(1,1/FREQUENCY(0,SIN((RADIANS($M$3:$M$513-H4817))/2)^2+SIN((RADIANS($N$3:$N$513-I4817))/2)^2*COS(RADIANS($M$3:$M$513))*COS(RADIANS(H4817))),$L$3:$L$513)</f>
        <v>222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cm="1">
        <f t="array" ref="J4818">LOOKUP(1,1/FREQUENCY(0,SIN((RADIANS($M$3:$M$513-H4818))/2)^2+SIN((RADIANS($N$3:$N$513-I4818))/2)^2*COS(RADIANS($M$3:$M$513))*COS(RADIANS(H4818))),$L$3:$L$513)</f>
        <v>222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cm="1">
        <f t="array" ref="J4819">LOOKUP(1,1/FREQUENCY(0,SIN((RADIANS($M$3:$M$513-H4819))/2)^2+SIN((RADIANS($N$3:$N$513-I4819))/2)^2*COS(RADIANS($M$3:$M$513))*COS(RADIANS(H4819))),$L$3:$L$513)</f>
        <v>222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cm="1">
        <f t="array" ref="J4820">LOOKUP(1,1/FREQUENCY(0,SIN((RADIANS($M$3:$M$513-H4820))/2)^2+SIN((RADIANS($N$3:$N$513-I4820))/2)^2*COS(RADIANS($M$3:$M$513))*COS(RADIANS(H4820))),$L$3:$L$513)</f>
        <v>222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cm="1">
        <f t="array" ref="J4821">LOOKUP(1,1/FREQUENCY(0,SIN((RADIANS($M$3:$M$513-H4821))/2)^2+SIN((RADIANS($N$3:$N$513-I4821))/2)^2*COS(RADIANS($M$3:$M$513))*COS(RADIANS(H4821))),$L$3:$L$513)</f>
        <v>222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cm="1">
        <f t="array" ref="J4822">LOOKUP(1,1/FREQUENCY(0,SIN((RADIANS($M$3:$M$513-H4822))/2)^2+SIN((RADIANS($N$3:$N$513-I4822))/2)^2*COS(RADIANS($M$3:$M$513))*COS(RADIANS(H4822))),$L$3:$L$513)</f>
        <v>222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cm="1">
        <f t="array" ref="J4823">LOOKUP(1,1/FREQUENCY(0,SIN((RADIANS($M$3:$M$513-H4823))/2)^2+SIN((RADIANS($N$3:$N$513-I4823))/2)^2*COS(RADIANS($M$3:$M$513))*COS(RADIANS(H4823))),$L$3:$L$513)</f>
        <v>222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cm="1">
        <f t="array" ref="J4824">LOOKUP(1,1/FREQUENCY(0,SIN((RADIANS($M$3:$M$513-H4824))/2)^2+SIN((RADIANS($N$3:$N$513-I4824))/2)^2*COS(RADIANS($M$3:$M$513))*COS(RADIANS(H4824))),$L$3:$L$513)</f>
        <v>222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cm="1">
        <f t="array" ref="J4825">LOOKUP(1,1/FREQUENCY(0,SIN((RADIANS($M$3:$M$513-H4825))/2)^2+SIN((RADIANS($N$3:$N$513-I4825))/2)^2*COS(RADIANS($M$3:$M$513))*COS(RADIANS(H4825))),$L$3:$L$513)</f>
        <v>222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cm="1">
        <f t="array" ref="J4826">LOOKUP(1,1/FREQUENCY(0,SIN((RADIANS($M$3:$M$513-H4826))/2)^2+SIN((RADIANS($N$3:$N$513-I4826))/2)^2*COS(RADIANS($M$3:$M$513))*COS(RADIANS(H4826))),$L$3:$L$513)</f>
        <v>222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cm="1">
        <f t="array" ref="J4827">LOOKUP(1,1/FREQUENCY(0,SIN((RADIANS($M$3:$M$513-H4827))/2)^2+SIN((RADIANS($N$3:$N$513-I4827))/2)^2*COS(RADIANS($M$3:$M$513))*COS(RADIANS(H4827))),$L$3:$L$513)</f>
        <v>222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cm="1">
        <f t="array" ref="J4828">LOOKUP(1,1/FREQUENCY(0,SIN((RADIANS($M$3:$M$513-H4828))/2)^2+SIN((RADIANS($N$3:$N$513-I4828))/2)^2*COS(RADIANS($M$3:$M$513))*COS(RADIANS(H4828))),$L$3:$L$513)</f>
        <v>222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cm="1">
        <f t="array" ref="J4829">LOOKUP(1,1/FREQUENCY(0,SIN((RADIANS($M$3:$M$513-H4829))/2)^2+SIN((RADIANS($N$3:$N$513-I4829))/2)^2*COS(RADIANS($M$3:$M$513))*COS(RADIANS(H4829))),$L$3:$L$513)</f>
        <v>222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cm="1">
        <f t="array" ref="J4830">LOOKUP(1,1/FREQUENCY(0,SIN((RADIANS($M$3:$M$513-H4830))/2)^2+SIN((RADIANS($N$3:$N$513-I4830))/2)^2*COS(RADIANS($M$3:$M$513))*COS(RADIANS(H4830))),$L$3:$L$513)</f>
        <v>250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cm="1">
        <f t="array" ref="J4831">LOOKUP(1,1/FREQUENCY(0,SIN((RADIANS($M$3:$M$513-H4831))/2)^2+SIN((RADIANS($N$3:$N$513-I4831))/2)^2*COS(RADIANS($M$3:$M$513))*COS(RADIANS(H4831))),$L$3:$L$513)</f>
        <v>222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cm="1">
        <f t="array" ref="J4832">LOOKUP(1,1/FREQUENCY(0,SIN((RADIANS($M$3:$M$513-H4832))/2)^2+SIN((RADIANS($N$3:$N$513-I4832))/2)^2*COS(RADIANS($M$3:$M$513))*COS(RADIANS(H4832))),$L$3:$L$513)</f>
        <v>222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cm="1">
        <f t="array" ref="J4833">LOOKUP(1,1/FREQUENCY(0,SIN((RADIANS($M$3:$M$513-H4833))/2)^2+SIN((RADIANS($N$3:$N$513-I4833))/2)^2*COS(RADIANS($M$3:$M$513))*COS(RADIANS(H4833))),$L$3:$L$513)</f>
        <v>222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cm="1">
        <f t="array" ref="J4834">LOOKUP(1,1/FREQUENCY(0,SIN((RADIANS($M$3:$M$513-H4834))/2)^2+SIN((RADIANS($N$3:$N$513-I4834))/2)^2*COS(RADIANS($M$3:$M$513))*COS(RADIANS(H4834))),$L$3:$L$513)</f>
        <v>222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cm="1">
        <f t="array" ref="J4835">LOOKUP(1,1/FREQUENCY(0,SIN((RADIANS($M$3:$M$513-H4835))/2)^2+SIN((RADIANS($N$3:$N$513-I4835))/2)^2*COS(RADIANS($M$3:$M$513))*COS(RADIANS(H4835))),$L$3:$L$513)</f>
        <v>222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cm="1">
        <f t="array" ref="J4836">LOOKUP(1,1/FREQUENCY(0,SIN((RADIANS($M$3:$M$513-H4836))/2)^2+SIN((RADIANS($N$3:$N$513-I4836))/2)^2*COS(RADIANS($M$3:$M$513))*COS(RADIANS(H4836))),$L$3:$L$513)</f>
        <v>222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cm="1">
        <f t="array" ref="J4837">LOOKUP(1,1/FREQUENCY(0,SIN((RADIANS($M$3:$M$513-H4837))/2)^2+SIN((RADIANS($N$3:$N$513-I4837))/2)^2*COS(RADIANS($M$3:$M$513))*COS(RADIANS(H4837))),$L$3:$L$513)</f>
        <v>222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cm="1">
        <f t="array" ref="J4838">LOOKUP(1,1/FREQUENCY(0,SIN((RADIANS($M$3:$M$513-H4838))/2)^2+SIN((RADIANS($N$3:$N$513-I4838))/2)^2*COS(RADIANS($M$3:$M$513))*COS(RADIANS(H4838))),$L$3:$L$513)</f>
        <v>222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cm="1">
        <f t="array" ref="J4839">LOOKUP(1,1/FREQUENCY(0,SIN((RADIANS($M$3:$M$513-H4839))/2)^2+SIN((RADIANS($N$3:$N$513-I4839))/2)^2*COS(RADIANS($M$3:$M$513))*COS(RADIANS(H4839))),$L$3:$L$513)</f>
        <v>222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cm="1">
        <f t="array" ref="J4840">LOOKUP(1,1/FREQUENCY(0,SIN((RADIANS($M$3:$M$513-H4840))/2)^2+SIN((RADIANS($N$3:$N$513-I4840))/2)^2*COS(RADIANS($M$3:$M$513))*COS(RADIANS(H4840))),$L$3:$L$513)</f>
        <v>222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cm="1">
        <f t="array" ref="J4841">LOOKUP(1,1/FREQUENCY(0,SIN((RADIANS($M$3:$M$513-H4841))/2)^2+SIN((RADIANS($N$3:$N$513-I4841))/2)^2*COS(RADIANS($M$3:$M$513))*COS(RADIANS(H4841))),$L$3:$L$513)</f>
        <v>222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cm="1">
        <f t="array" ref="J4842">LOOKUP(1,1/FREQUENCY(0,SIN((RADIANS($M$3:$M$513-H4842))/2)^2+SIN((RADIANS($N$3:$N$513-I4842))/2)^2*COS(RADIANS($M$3:$M$513))*COS(RADIANS(H4842))),$L$3:$L$513)</f>
        <v>222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cm="1">
        <f t="array" ref="J4843">LOOKUP(1,1/FREQUENCY(0,SIN((RADIANS($M$3:$M$513-H4843))/2)^2+SIN((RADIANS($N$3:$N$513-I4843))/2)^2*COS(RADIANS($M$3:$M$513))*COS(RADIANS(H4843))),$L$3:$L$513)</f>
        <v>222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cm="1">
        <f t="array" ref="J4844">LOOKUP(1,1/FREQUENCY(0,SIN((RADIANS($M$3:$M$513-H4844))/2)^2+SIN((RADIANS($N$3:$N$513-I4844))/2)^2*COS(RADIANS($M$3:$M$513))*COS(RADIANS(H4844))),$L$3:$L$513)</f>
        <v>222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cm="1">
        <f t="array" ref="J4845">LOOKUP(1,1/FREQUENCY(0,SIN((RADIANS($M$3:$M$513-H4845))/2)^2+SIN((RADIANS($N$3:$N$513-I4845))/2)^2*COS(RADIANS($M$3:$M$513))*COS(RADIANS(H4845))),$L$3:$L$513)</f>
        <v>222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cm="1">
        <f t="array" ref="J4846">LOOKUP(1,1/FREQUENCY(0,SIN((RADIANS($M$3:$M$513-H4846))/2)^2+SIN((RADIANS($N$3:$N$513-I4846))/2)^2*COS(RADIANS($M$3:$M$513))*COS(RADIANS(H4846))),$L$3:$L$513)</f>
        <v>222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cm="1">
        <f t="array" ref="J4847">LOOKUP(1,1/FREQUENCY(0,SIN((RADIANS($M$3:$M$513-H4847))/2)^2+SIN((RADIANS($N$3:$N$513-I4847))/2)^2*COS(RADIANS($M$3:$M$513))*COS(RADIANS(H4847))),$L$3:$L$513)</f>
        <v>250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cm="1">
        <f t="array" ref="J4848">LOOKUP(1,1/FREQUENCY(0,SIN((RADIANS($M$3:$M$513-H4848))/2)^2+SIN((RADIANS($N$3:$N$513-I4848))/2)^2*COS(RADIANS($M$3:$M$513))*COS(RADIANS(H4848))),$L$3:$L$513)</f>
        <v>222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cm="1">
        <f t="array" ref="J4849">LOOKUP(1,1/FREQUENCY(0,SIN((RADIANS($M$3:$M$513-H4849))/2)^2+SIN((RADIANS($N$3:$N$513-I4849))/2)^2*COS(RADIANS($M$3:$M$513))*COS(RADIANS(H4849))),$L$3:$L$513)</f>
        <v>222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cm="1">
        <f t="array" ref="J4850">LOOKUP(1,1/FREQUENCY(0,SIN((RADIANS($M$3:$M$513-H4850))/2)^2+SIN((RADIANS($N$3:$N$513-I4850))/2)^2*COS(RADIANS($M$3:$M$513))*COS(RADIANS(H4850))),$L$3:$L$513)</f>
        <v>222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cm="1">
        <f t="array" ref="J4851">LOOKUP(1,1/FREQUENCY(0,SIN((RADIANS($M$3:$M$513-H4851))/2)^2+SIN((RADIANS($N$3:$N$513-I4851))/2)^2*COS(RADIANS($M$3:$M$513))*COS(RADIANS(H4851))),$L$3:$L$513)</f>
        <v>222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cm="1">
        <f t="array" ref="J4852">LOOKUP(1,1/FREQUENCY(0,SIN((RADIANS($M$3:$M$513-H4852))/2)^2+SIN((RADIANS($N$3:$N$513-I4852))/2)^2*COS(RADIANS($M$3:$M$513))*COS(RADIANS(H4852))),$L$3:$L$513)</f>
        <v>222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cm="1">
        <f t="array" ref="J4853">LOOKUP(1,1/FREQUENCY(0,SIN((RADIANS($M$3:$M$513-H4853))/2)^2+SIN((RADIANS($N$3:$N$513-I4853))/2)^2*COS(RADIANS($M$3:$M$513))*COS(RADIANS(H4853))),$L$3:$L$513)</f>
        <v>222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cm="1">
        <f t="array" ref="J4854">LOOKUP(1,1/FREQUENCY(0,SIN((RADIANS($M$3:$M$513-H4854))/2)^2+SIN((RADIANS($N$3:$N$513-I4854))/2)^2*COS(RADIANS($M$3:$M$513))*COS(RADIANS(H4854))),$L$3:$L$513)</f>
        <v>222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cm="1">
        <f t="array" ref="J4855">LOOKUP(1,1/FREQUENCY(0,SIN((RADIANS($M$3:$M$513-H4855))/2)^2+SIN((RADIANS($N$3:$N$513-I4855))/2)^2*COS(RADIANS($M$3:$M$513))*COS(RADIANS(H4855))),$L$3:$L$513)</f>
        <v>222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cm="1">
        <f t="array" ref="J4856">LOOKUP(1,1/FREQUENCY(0,SIN((RADIANS($M$3:$M$513-H4856))/2)^2+SIN((RADIANS($N$3:$N$513-I4856))/2)^2*COS(RADIANS($M$3:$M$513))*COS(RADIANS(H4856))),$L$3:$L$513)</f>
        <v>222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cm="1">
        <f t="array" ref="J4857">LOOKUP(1,1/FREQUENCY(0,SIN((RADIANS($M$3:$M$513-H4857))/2)^2+SIN((RADIANS($N$3:$N$513-I4857))/2)^2*COS(RADIANS($M$3:$M$513))*COS(RADIANS(H4857))),$L$3:$L$513)</f>
        <v>222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cm="1">
        <f t="array" ref="J4858">LOOKUP(1,1/FREQUENCY(0,SIN((RADIANS($M$3:$M$513-H4858))/2)^2+SIN((RADIANS($N$3:$N$513-I4858))/2)^2*COS(RADIANS($M$3:$M$513))*COS(RADIANS(H4858))),$L$3:$L$513)</f>
        <v>222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cm="1">
        <f t="array" ref="J4859">LOOKUP(1,1/FREQUENCY(0,SIN((RADIANS($M$3:$M$513-H4859))/2)^2+SIN((RADIANS($N$3:$N$513-I4859))/2)^2*COS(RADIANS($M$3:$M$513))*COS(RADIANS(H4859))),$L$3:$L$513)</f>
        <v>222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cm="1">
        <f t="array" ref="J4860">LOOKUP(1,1/FREQUENCY(0,SIN((RADIANS($M$3:$M$513-H4860))/2)^2+SIN((RADIANS($N$3:$N$513-I4860))/2)^2*COS(RADIANS($M$3:$M$513))*COS(RADIANS(H4860))),$L$3:$L$513)</f>
        <v>222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cm="1">
        <f t="array" ref="J4861">LOOKUP(1,1/FREQUENCY(0,SIN((RADIANS($M$3:$M$513-H4861))/2)^2+SIN((RADIANS($N$3:$N$513-I4861))/2)^2*COS(RADIANS($M$3:$M$513))*COS(RADIANS(H4861))),$L$3:$L$513)</f>
        <v>250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cm="1">
        <f t="array" ref="J4862">LOOKUP(1,1/FREQUENCY(0,SIN((RADIANS($M$3:$M$513-H4862))/2)^2+SIN((RADIANS($N$3:$N$513-I4862))/2)^2*COS(RADIANS($M$3:$M$513))*COS(RADIANS(H4862))),$L$3:$L$513)</f>
        <v>222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cm="1">
        <f t="array" ref="J4863">LOOKUP(1,1/FREQUENCY(0,SIN((RADIANS($M$3:$M$513-H4863))/2)^2+SIN((RADIANS($N$3:$N$513-I4863))/2)^2*COS(RADIANS($M$3:$M$513))*COS(RADIANS(H4863))),$L$3:$L$513)</f>
        <v>222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cm="1">
        <f t="array" ref="J4864">LOOKUP(1,1/FREQUENCY(0,SIN((RADIANS($M$3:$M$513-H4864))/2)^2+SIN((RADIANS($N$3:$N$513-I4864))/2)^2*COS(RADIANS($M$3:$M$513))*COS(RADIANS(H4864))),$L$3:$L$513)</f>
        <v>222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cm="1">
        <f t="array" ref="J4865">LOOKUP(1,1/FREQUENCY(0,SIN((RADIANS($M$3:$M$513-H4865))/2)^2+SIN((RADIANS($N$3:$N$513-I4865))/2)^2*COS(RADIANS($M$3:$M$513))*COS(RADIANS(H4865))),$L$3:$L$513)</f>
        <v>222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cm="1">
        <f t="array" ref="J4866">LOOKUP(1,1/FREQUENCY(0,SIN((RADIANS($M$3:$M$513-H4866))/2)^2+SIN((RADIANS($N$3:$N$513-I4866))/2)^2*COS(RADIANS($M$3:$M$513))*COS(RADIANS(H4866))),$L$3:$L$513)</f>
        <v>222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cm="1">
        <f t="array" ref="J4867">LOOKUP(1,1/FREQUENCY(0,SIN((RADIANS($M$3:$M$513-H4867))/2)^2+SIN((RADIANS($N$3:$N$513-I4867))/2)^2*COS(RADIANS($M$3:$M$513))*COS(RADIANS(H4867))),$L$3:$L$513)</f>
        <v>222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cm="1">
        <f t="array" ref="J4868">LOOKUP(1,1/FREQUENCY(0,SIN((RADIANS($M$3:$M$513-H4868))/2)^2+SIN((RADIANS($N$3:$N$513-I4868))/2)^2*COS(RADIANS($M$3:$M$513))*COS(RADIANS(H4868))),$L$3:$L$513)</f>
        <v>222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cm="1">
        <f t="array" ref="J4869">LOOKUP(1,1/FREQUENCY(0,SIN((RADIANS($M$3:$M$513-H4869))/2)^2+SIN((RADIANS($N$3:$N$513-I4869))/2)^2*COS(RADIANS($M$3:$M$513))*COS(RADIANS(H4869))),$L$3:$L$513)</f>
        <v>222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cm="1">
        <f t="array" ref="J4870">LOOKUP(1,1/FREQUENCY(0,SIN((RADIANS($M$3:$M$513-H4870))/2)^2+SIN((RADIANS($N$3:$N$513-I4870))/2)^2*COS(RADIANS($M$3:$M$513))*COS(RADIANS(H4870))),$L$3:$L$513)</f>
        <v>222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cm="1">
        <f t="array" ref="J4871">LOOKUP(1,1/FREQUENCY(0,SIN((RADIANS($M$3:$M$513-H4871))/2)^2+SIN((RADIANS($N$3:$N$513-I4871))/2)^2*COS(RADIANS($M$3:$M$513))*COS(RADIANS(H4871))),$L$3:$L$513)</f>
        <v>208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cm="1">
        <f t="array" ref="J4872">LOOKUP(1,1/FREQUENCY(0,SIN((RADIANS($M$3:$M$513-H4872))/2)^2+SIN((RADIANS($N$3:$N$513-I4872))/2)^2*COS(RADIANS($M$3:$M$513))*COS(RADIANS(H4872))),$L$3:$L$513)</f>
        <v>208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cm="1">
        <f t="array" ref="J4873">LOOKUP(1,1/FREQUENCY(0,SIN((RADIANS($M$3:$M$513-H4873))/2)^2+SIN((RADIANS($N$3:$N$513-I4873))/2)^2*COS(RADIANS($M$3:$M$513))*COS(RADIANS(H4873))),$L$3:$L$513)</f>
        <v>208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cm="1">
        <f t="array" ref="J4874">LOOKUP(1,1/FREQUENCY(0,SIN((RADIANS($M$3:$M$513-H4874))/2)^2+SIN((RADIANS($N$3:$N$513-I4874))/2)^2*COS(RADIANS($M$3:$M$513))*COS(RADIANS(H4874))),$L$3:$L$513)</f>
        <v>208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cm="1">
        <f t="array" ref="J4875">LOOKUP(1,1/FREQUENCY(0,SIN((RADIANS($M$3:$M$513-H4875))/2)^2+SIN((RADIANS($N$3:$N$513-I4875))/2)^2*COS(RADIANS($M$3:$M$513))*COS(RADIANS(H4875))),$L$3:$L$513)</f>
        <v>208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cm="1">
        <f t="array" ref="J4876">LOOKUP(1,1/FREQUENCY(0,SIN((RADIANS($M$3:$M$513-H4876))/2)^2+SIN((RADIANS($N$3:$N$513-I4876))/2)^2*COS(RADIANS($M$3:$M$513))*COS(RADIANS(H4876))),$L$3:$L$513)</f>
        <v>208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cm="1">
        <f t="array" ref="J4877">LOOKUP(1,1/FREQUENCY(0,SIN((RADIANS($M$3:$M$513-H4877))/2)^2+SIN((RADIANS($N$3:$N$513-I4877))/2)^2*COS(RADIANS($M$3:$M$513))*COS(RADIANS(H4877))),$L$3:$L$513)</f>
        <v>208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cm="1">
        <f t="array" ref="J4878">LOOKUP(1,1/FREQUENCY(0,SIN((RADIANS($M$3:$M$513-H4878))/2)^2+SIN((RADIANS($N$3:$N$513-I4878))/2)^2*COS(RADIANS($M$3:$M$513))*COS(RADIANS(H4878))),$L$3:$L$513)</f>
        <v>208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cm="1">
        <f t="array" ref="J4879">LOOKUP(1,1/FREQUENCY(0,SIN((RADIANS($M$3:$M$513-H4879))/2)^2+SIN((RADIANS($N$3:$N$513-I4879))/2)^2*COS(RADIANS($M$3:$M$513))*COS(RADIANS(H4879))),$L$3:$L$513)</f>
        <v>208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cm="1">
        <f t="array" ref="J4880">LOOKUP(1,1/FREQUENCY(0,SIN((RADIANS($M$3:$M$513-H4880))/2)^2+SIN((RADIANS($N$3:$N$513-I4880))/2)^2*COS(RADIANS($M$3:$M$513))*COS(RADIANS(H4880))),$L$3:$L$513)</f>
        <v>208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cm="1">
        <f t="array" ref="J4881">LOOKUP(1,1/FREQUENCY(0,SIN((RADIANS($M$3:$M$513-H4881))/2)^2+SIN((RADIANS($N$3:$N$513-I4881))/2)^2*COS(RADIANS($M$3:$M$513))*COS(RADIANS(H4881))),$L$3:$L$513)</f>
        <v>208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cm="1">
        <f t="array" ref="J4882">LOOKUP(1,1/FREQUENCY(0,SIN((RADIANS($M$3:$M$513-H4882))/2)^2+SIN((RADIANS($N$3:$N$513-I4882))/2)^2*COS(RADIANS($M$3:$M$513))*COS(RADIANS(H4882))),$L$3:$L$513)</f>
        <v>208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cm="1">
        <f t="array" ref="J4883">LOOKUP(1,1/FREQUENCY(0,SIN((RADIANS($M$3:$M$513-H4883))/2)^2+SIN((RADIANS($N$3:$N$513-I4883))/2)^2*COS(RADIANS($M$3:$M$513))*COS(RADIANS(H4883))),$L$3:$L$513)</f>
        <v>208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cm="1">
        <f t="array" ref="J4884">LOOKUP(1,1/FREQUENCY(0,SIN((RADIANS($M$3:$M$513-H4884))/2)^2+SIN((RADIANS($N$3:$N$513-I4884))/2)^2*COS(RADIANS($M$3:$M$513))*COS(RADIANS(H4884))),$L$3:$L$513)</f>
        <v>208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cm="1">
        <f t="array" ref="J4885">LOOKUP(1,1/FREQUENCY(0,SIN((RADIANS($M$3:$M$513-H4885))/2)^2+SIN((RADIANS($N$3:$N$513-I4885))/2)^2*COS(RADIANS($M$3:$M$513))*COS(RADIANS(H4885))),$L$3:$L$513)</f>
        <v>208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cm="1">
        <f t="array" ref="J4886">LOOKUP(1,1/FREQUENCY(0,SIN((RADIANS($M$3:$M$513-H4886))/2)^2+SIN((RADIANS($N$3:$N$513-I4886))/2)^2*COS(RADIANS($M$3:$M$513))*COS(RADIANS(H4886))),$L$3:$L$513)</f>
        <v>208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cm="1">
        <f t="array" ref="J4887">LOOKUP(1,1/FREQUENCY(0,SIN((RADIANS($M$3:$M$513-H4887))/2)^2+SIN((RADIANS($N$3:$N$513-I4887))/2)^2*COS(RADIANS($M$3:$M$513))*COS(RADIANS(H4887))),$L$3:$L$513)</f>
        <v>208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cm="1">
        <f t="array" ref="J4888">LOOKUP(1,1/FREQUENCY(0,SIN((RADIANS($M$3:$M$513-H4888))/2)^2+SIN((RADIANS($N$3:$N$513-I4888))/2)^2*COS(RADIANS($M$3:$M$513))*COS(RADIANS(H4888))),$L$3:$L$513)</f>
        <v>208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cm="1">
        <f t="array" ref="J4889">LOOKUP(1,1/FREQUENCY(0,SIN((RADIANS($M$3:$M$513-H4889))/2)^2+SIN((RADIANS($N$3:$N$513-I4889))/2)^2*COS(RADIANS($M$3:$M$513))*COS(RADIANS(H4889))),$L$3:$L$513)</f>
        <v>208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cm="1">
        <f t="array" ref="J4890">LOOKUP(1,1/FREQUENCY(0,SIN((RADIANS($M$3:$M$513-H4890))/2)^2+SIN((RADIANS($N$3:$N$513-I4890))/2)^2*COS(RADIANS($M$3:$M$513))*COS(RADIANS(H4890))),$L$3:$L$513)</f>
        <v>208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cm="1">
        <f t="array" ref="J4891">LOOKUP(1,1/FREQUENCY(0,SIN((RADIANS($M$3:$M$513-H4891))/2)^2+SIN((RADIANS($N$3:$N$513-I4891))/2)^2*COS(RADIANS($M$3:$M$513))*COS(RADIANS(H4891))),$L$3:$L$513)</f>
        <v>208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cm="1">
        <f t="array" ref="J4892">LOOKUP(1,1/FREQUENCY(0,SIN((RADIANS($M$3:$M$513-H4892))/2)^2+SIN((RADIANS($N$3:$N$513-I4892))/2)^2*COS(RADIANS($M$3:$M$513))*COS(RADIANS(H4892))),$L$3:$L$513)</f>
        <v>208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cm="1">
        <f t="array" ref="J4893">LOOKUP(1,1/FREQUENCY(0,SIN((RADIANS($M$3:$M$513-H4893))/2)^2+SIN((RADIANS($N$3:$N$513-I4893))/2)^2*COS(RADIANS($M$3:$M$513))*COS(RADIANS(H4893))),$L$3:$L$513)</f>
        <v>208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cm="1">
        <f t="array" ref="J4894">LOOKUP(1,1/FREQUENCY(0,SIN((RADIANS($M$3:$M$513-H4894))/2)^2+SIN((RADIANS($N$3:$N$513-I4894))/2)^2*COS(RADIANS($M$3:$M$513))*COS(RADIANS(H4894))),$L$3:$L$513)</f>
        <v>208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cm="1">
        <f t="array" ref="J4895">LOOKUP(1,1/FREQUENCY(0,SIN((RADIANS($M$3:$M$513-H4895))/2)^2+SIN((RADIANS($N$3:$N$513-I4895))/2)^2*COS(RADIANS($M$3:$M$513))*COS(RADIANS(H4895))),$L$3:$L$513)</f>
        <v>222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cm="1">
        <f t="array" ref="J4896">LOOKUP(1,1/FREQUENCY(0,SIN((RADIANS($M$3:$M$513-H4896))/2)^2+SIN((RADIANS($N$3:$N$513-I4896))/2)^2*COS(RADIANS($M$3:$M$513))*COS(RADIANS(H4896))),$L$3:$L$513)</f>
        <v>208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cm="1">
        <f t="array" ref="J4897">LOOKUP(1,1/FREQUENCY(0,SIN((RADIANS($M$3:$M$513-H4897))/2)^2+SIN((RADIANS($N$3:$N$513-I4897))/2)^2*COS(RADIANS($M$3:$M$513))*COS(RADIANS(H4897))),$L$3:$L$513)</f>
        <v>222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cm="1">
        <f t="array" ref="J4898">LOOKUP(1,1/FREQUENCY(0,SIN((RADIANS($M$3:$M$513-H4898))/2)^2+SIN((RADIANS($N$3:$N$513-I4898))/2)^2*COS(RADIANS($M$3:$M$513))*COS(RADIANS(H4898))),$L$3:$L$513)</f>
        <v>208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cm="1">
        <f t="array" ref="J4899">LOOKUP(1,1/FREQUENCY(0,SIN((RADIANS($M$3:$M$513-H4899))/2)^2+SIN((RADIANS($N$3:$N$513-I4899))/2)^2*COS(RADIANS($M$3:$M$513))*COS(RADIANS(H4899))),$L$3:$L$513)</f>
        <v>208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cm="1">
        <f t="array" ref="J4900">LOOKUP(1,1/FREQUENCY(0,SIN((RADIANS($M$3:$M$513-H4900))/2)^2+SIN((RADIANS($N$3:$N$513-I4900))/2)^2*COS(RADIANS($M$3:$M$513))*COS(RADIANS(H4900))),$L$3:$L$513)</f>
        <v>222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cm="1">
        <f t="array" ref="J4901">LOOKUP(1,1/FREQUENCY(0,SIN((RADIANS($M$3:$M$513-H4901))/2)^2+SIN((RADIANS($N$3:$N$513-I4901))/2)^2*COS(RADIANS($M$3:$M$513))*COS(RADIANS(H4901))),$L$3:$L$513)</f>
        <v>208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cm="1">
        <f t="array" ref="J4902">LOOKUP(1,1/FREQUENCY(0,SIN((RADIANS($M$3:$M$513-H4902))/2)^2+SIN((RADIANS($N$3:$N$513-I4902))/2)^2*COS(RADIANS($M$3:$M$513))*COS(RADIANS(H4902))),$L$3:$L$513)</f>
        <v>208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cm="1">
        <f t="array" ref="J4903">LOOKUP(1,1/FREQUENCY(0,SIN((RADIANS($M$3:$M$513-H4903))/2)^2+SIN((RADIANS($N$3:$N$513-I4903))/2)^2*COS(RADIANS($M$3:$M$513))*COS(RADIANS(H4903))),$L$3:$L$513)</f>
        <v>222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cm="1">
        <f t="array" ref="J4904">LOOKUP(1,1/FREQUENCY(0,SIN((RADIANS($M$3:$M$513-H4904))/2)^2+SIN((RADIANS($N$3:$N$513-I4904))/2)^2*COS(RADIANS($M$3:$M$513))*COS(RADIANS(H4904))),$L$3:$L$513)</f>
        <v>208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cm="1">
        <f t="array" ref="J4905">LOOKUP(1,1/FREQUENCY(0,SIN((RADIANS($M$3:$M$513-H4905))/2)^2+SIN((RADIANS($N$3:$N$513-I4905))/2)^2*COS(RADIANS($M$3:$M$513))*COS(RADIANS(H4905))),$L$3:$L$513)</f>
        <v>208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cm="1">
        <f t="array" ref="J4906">LOOKUP(1,1/FREQUENCY(0,SIN((RADIANS($M$3:$M$513-H4906))/2)^2+SIN((RADIANS($N$3:$N$513-I4906))/2)^2*COS(RADIANS($M$3:$M$513))*COS(RADIANS(H4906))),$L$3:$L$513)</f>
        <v>222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cm="1">
        <f t="array" ref="J4907">LOOKUP(1,1/FREQUENCY(0,SIN((RADIANS($M$3:$M$513-H4907))/2)^2+SIN((RADIANS($N$3:$N$513-I4907))/2)^2*COS(RADIANS($M$3:$M$513))*COS(RADIANS(H4907))),$L$3:$L$513)</f>
        <v>208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cm="1">
        <f t="array" ref="J4908">LOOKUP(1,1/FREQUENCY(0,SIN((RADIANS($M$3:$M$513-H4908))/2)^2+SIN((RADIANS($N$3:$N$513-I4908))/2)^2*COS(RADIANS($M$3:$M$513))*COS(RADIANS(H4908))),$L$3:$L$513)</f>
        <v>208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cm="1">
        <f t="array" ref="J4909">LOOKUP(1,1/FREQUENCY(0,SIN((RADIANS($M$3:$M$513-H4909))/2)^2+SIN((RADIANS($N$3:$N$513-I4909))/2)^2*COS(RADIANS($M$3:$M$513))*COS(RADIANS(H4909))),$L$3:$L$513)</f>
        <v>208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cm="1">
        <f t="array" ref="J4910">LOOKUP(1,1/FREQUENCY(0,SIN((RADIANS($M$3:$M$513-H4910))/2)^2+SIN((RADIANS($N$3:$N$513-I4910))/2)^2*COS(RADIANS($M$3:$M$513))*COS(RADIANS(H4910))),$L$3:$L$513)</f>
        <v>222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cm="1">
        <f t="array" ref="J4911">LOOKUP(1,1/FREQUENCY(0,SIN((RADIANS($M$3:$M$513-H4911))/2)^2+SIN((RADIANS($N$3:$N$513-I4911))/2)^2*COS(RADIANS($M$3:$M$513))*COS(RADIANS(H4911))),$L$3:$L$513)</f>
        <v>222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cm="1">
        <f t="array" ref="J4912">LOOKUP(1,1/FREQUENCY(0,SIN((RADIANS($M$3:$M$513-H4912))/2)^2+SIN((RADIANS($N$3:$N$513-I4912))/2)^2*COS(RADIANS($M$3:$M$513))*COS(RADIANS(H4912))),$L$3:$L$513)</f>
        <v>222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cm="1">
        <f t="array" ref="J4913">LOOKUP(1,1/FREQUENCY(0,SIN((RADIANS($M$3:$M$513-H4913))/2)^2+SIN((RADIANS($N$3:$N$513-I4913))/2)^2*COS(RADIANS($M$3:$M$513))*COS(RADIANS(H4913))),$L$3:$L$513)</f>
        <v>208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cm="1">
        <f t="array" ref="J4914">LOOKUP(1,1/FREQUENCY(0,SIN((RADIANS($M$3:$M$513-H4914))/2)^2+SIN((RADIANS($N$3:$N$513-I4914))/2)^2*COS(RADIANS($M$3:$M$513))*COS(RADIANS(H4914))),$L$3:$L$513)</f>
        <v>222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cm="1">
        <f t="array" ref="J4915">LOOKUP(1,1/FREQUENCY(0,SIN((RADIANS($M$3:$M$513-H4915))/2)^2+SIN((RADIANS($N$3:$N$513-I4915))/2)^2*COS(RADIANS($M$3:$M$513))*COS(RADIANS(H4915))),$L$3:$L$513)</f>
        <v>208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cm="1">
        <f t="array" ref="J4916">LOOKUP(1,1/FREQUENCY(0,SIN((RADIANS($M$3:$M$513-H4916))/2)^2+SIN((RADIANS($N$3:$N$513-I4916))/2)^2*COS(RADIANS($M$3:$M$513))*COS(RADIANS(H4916))),$L$3:$L$513)</f>
        <v>208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cm="1">
        <f t="array" ref="J4917">LOOKUP(1,1/FREQUENCY(0,SIN((RADIANS($M$3:$M$513-H4917))/2)^2+SIN((RADIANS($N$3:$N$513-I4917))/2)^2*COS(RADIANS($M$3:$M$513))*COS(RADIANS(H4917))),$L$3:$L$513)</f>
        <v>222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cm="1">
        <f t="array" ref="J4918">LOOKUP(1,1/FREQUENCY(0,SIN((RADIANS($M$3:$M$513-H4918))/2)^2+SIN((RADIANS($N$3:$N$513-I4918))/2)^2*COS(RADIANS($M$3:$M$513))*COS(RADIANS(H4918))),$L$3:$L$513)</f>
        <v>208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cm="1">
        <f t="array" ref="J4919">LOOKUP(1,1/FREQUENCY(0,SIN((RADIANS($M$3:$M$513-H4919))/2)^2+SIN((RADIANS($N$3:$N$513-I4919))/2)^2*COS(RADIANS($M$3:$M$513))*COS(RADIANS(H4919))),$L$3:$L$513)</f>
        <v>208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cm="1">
        <f t="array" ref="J4920">LOOKUP(1,1/FREQUENCY(0,SIN((RADIANS($M$3:$M$513-H4920))/2)^2+SIN((RADIANS($N$3:$N$513-I4920))/2)^2*COS(RADIANS($M$3:$M$513))*COS(RADIANS(H4920))),$L$3:$L$513)</f>
        <v>208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cm="1">
        <f t="array" ref="J4921">LOOKUP(1,1/FREQUENCY(0,SIN((RADIANS($M$3:$M$513-H4921))/2)^2+SIN((RADIANS($N$3:$N$513-I4921))/2)^2*COS(RADIANS($M$3:$M$513))*COS(RADIANS(H4921))),$L$3:$L$513)</f>
        <v>208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cm="1">
        <f t="array" ref="J4922">LOOKUP(1,1/FREQUENCY(0,SIN((RADIANS($M$3:$M$513-H4922))/2)^2+SIN((RADIANS($N$3:$N$513-I4922))/2)^2*COS(RADIANS($M$3:$M$513))*COS(RADIANS(H4922))),$L$3:$L$513)</f>
        <v>208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cm="1">
        <f t="array" ref="J4923">LOOKUP(1,1/FREQUENCY(0,SIN((RADIANS($M$3:$M$513-H4923))/2)^2+SIN((RADIANS($N$3:$N$513-I4923))/2)^2*COS(RADIANS($M$3:$M$513))*COS(RADIANS(H4923))),$L$3:$L$513)</f>
        <v>208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cm="1">
        <f t="array" ref="J4924">LOOKUP(1,1/FREQUENCY(0,SIN((RADIANS($M$3:$M$513-H4924))/2)^2+SIN((RADIANS($N$3:$N$513-I4924))/2)^2*COS(RADIANS($M$3:$M$513))*COS(RADIANS(H4924))),$L$3:$L$513)</f>
        <v>208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cm="1">
        <f t="array" ref="J4925">LOOKUP(1,1/FREQUENCY(0,SIN((RADIANS($M$3:$M$513-H4925))/2)^2+SIN((RADIANS($N$3:$N$513-I4925))/2)^2*COS(RADIANS($M$3:$M$513))*COS(RADIANS(H4925))),$L$3:$L$513)</f>
        <v>222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cm="1">
        <f t="array" ref="J4926">LOOKUP(1,1/FREQUENCY(0,SIN((RADIANS($M$3:$M$513-H4926))/2)^2+SIN((RADIANS($N$3:$N$513-I4926))/2)^2*COS(RADIANS($M$3:$M$513))*COS(RADIANS(H4926))),$L$3:$L$513)</f>
        <v>222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cm="1">
        <f t="array" ref="J4927">LOOKUP(1,1/FREQUENCY(0,SIN((RADIANS($M$3:$M$513-H4927))/2)^2+SIN((RADIANS($N$3:$N$513-I4927))/2)^2*COS(RADIANS($M$3:$M$513))*COS(RADIANS(H4927))),$L$3:$L$513)</f>
        <v>222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cm="1">
        <f t="array" ref="J4928">LOOKUP(1,1/FREQUENCY(0,SIN((RADIANS($M$3:$M$513-H4928))/2)^2+SIN((RADIANS($N$3:$N$513-I4928))/2)^2*COS(RADIANS($M$3:$M$513))*COS(RADIANS(H4928))),$L$3:$L$513)</f>
        <v>220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cm="1">
        <f t="array" ref="J4929">LOOKUP(1,1/FREQUENCY(0,SIN((RADIANS($M$3:$M$513-H4929))/2)^2+SIN((RADIANS($N$3:$N$513-I4929))/2)^2*COS(RADIANS($M$3:$M$513))*COS(RADIANS(H4929))),$L$3:$L$513)</f>
        <v>220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cm="1">
        <f t="array" ref="J4930">LOOKUP(1,1/FREQUENCY(0,SIN((RADIANS($M$3:$M$513-H4930))/2)^2+SIN((RADIANS($N$3:$N$513-I4930))/2)^2*COS(RADIANS($M$3:$M$513))*COS(RADIANS(H4930))),$L$3:$L$513)</f>
        <v>222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cm="1">
        <f t="array" ref="J4931">LOOKUP(1,1/FREQUENCY(0,SIN((RADIANS($M$3:$M$513-H4931))/2)^2+SIN((RADIANS($N$3:$N$513-I4931))/2)^2*COS(RADIANS($M$3:$M$513))*COS(RADIANS(H4931))),$L$3:$L$513)</f>
        <v>220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cm="1">
        <f t="array" ref="J4932">LOOKUP(1,1/FREQUENCY(0,SIN((RADIANS($M$3:$M$513-H4932))/2)^2+SIN((RADIANS($N$3:$N$513-I4932))/2)^2*COS(RADIANS($M$3:$M$513))*COS(RADIANS(H4932))),$L$3:$L$513)</f>
        <v>220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cm="1">
        <f t="array" ref="J4933">LOOKUP(1,1/FREQUENCY(0,SIN((RADIANS($M$3:$M$513-H4933))/2)^2+SIN((RADIANS($N$3:$N$513-I4933))/2)^2*COS(RADIANS($M$3:$M$513))*COS(RADIANS(H4933))),$L$3:$L$513)</f>
        <v>220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cm="1">
        <f t="array" ref="J4934">LOOKUP(1,1/FREQUENCY(0,SIN((RADIANS($M$3:$M$513-H4934))/2)^2+SIN((RADIANS($N$3:$N$513-I4934))/2)^2*COS(RADIANS($M$3:$M$513))*COS(RADIANS(H4934))),$L$3:$L$513)</f>
        <v>222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cm="1">
        <f t="array" ref="J4935">LOOKUP(1,1/FREQUENCY(0,SIN((RADIANS($M$3:$M$513-H4935))/2)^2+SIN((RADIANS($N$3:$N$513-I4935))/2)^2*COS(RADIANS($M$3:$M$513))*COS(RADIANS(H4935))),$L$3:$L$513)</f>
        <v>220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cm="1">
        <f t="array" ref="J4936">LOOKUP(1,1/FREQUENCY(0,SIN((RADIANS($M$3:$M$513-H4936))/2)^2+SIN((RADIANS($N$3:$N$513-I4936))/2)^2*COS(RADIANS($M$3:$M$513))*COS(RADIANS(H4936))),$L$3:$L$513)</f>
        <v>220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cm="1">
        <f t="array" ref="J4937">LOOKUP(1,1/FREQUENCY(0,SIN((RADIANS($M$3:$M$513-H4937))/2)^2+SIN((RADIANS($N$3:$N$513-I4937))/2)^2*COS(RADIANS($M$3:$M$513))*COS(RADIANS(H4937))),$L$3:$L$513)</f>
        <v>220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cm="1">
        <f t="array" ref="J4938">LOOKUP(1,1/FREQUENCY(0,SIN((RADIANS($M$3:$M$513-H4938))/2)^2+SIN((RADIANS($N$3:$N$513-I4938))/2)^2*COS(RADIANS($M$3:$M$513))*COS(RADIANS(H4938))),$L$3:$L$513)</f>
        <v>220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cm="1">
        <f t="array" ref="J4939">LOOKUP(1,1/FREQUENCY(0,SIN((RADIANS($M$3:$M$513-H4939))/2)^2+SIN((RADIANS($N$3:$N$513-I4939))/2)^2*COS(RADIANS($M$3:$M$513))*COS(RADIANS(H4939))),$L$3:$L$513)</f>
        <v>222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cm="1">
        <f t="array" ref="J4940">LOOKUP(1,1/FREQUENCY(0,SIN((RADIANS($M$3:$M$513-H4940))/2)^2+SIN((RADIANS($N$3:$N$513-I4940))/2)^2*COS(RADIANS($M$3:$M$513))*COS(RADIANS(H4940))),$L$3:$L$513)</f>
        <v>220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cm="1">
        <f t="array" ref="J4941">LOOKUP(1,1/FREQUENCY(0,SIN((RADIANS($M$3:$M$513-H4941))/2)^2+SIN((RADIANS($N$3:$N$513-I4941))/2)^2*COS(RADIANS($M$3:$M$513))*COS(RADIANS(H4941))),$L$3:$L$513)</f>
        <v>220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cm="1">
        <f t="array" ref="J4942">LOOKUP(1,1/FREQUENCY(0,SIN((RADIANS($M$3:$M$513-H4942))/2)^2+SIN((RADIANS($N$3:$N$513-I4942))/2)^2*COS(RADIANS($M$3:$M$513))*COS(RADIANS(H4942))),$L$3:$L$513)</f>
        <v>220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cm="1">
        <f t="array" ref="J4943">LOOKUP(1,1/FREQUENCY(0,SIN((RADIANS($M$3:$M$513-H4943))/2)^2+SIN((RADIANS($N$3:$N$513-I4943))/2)^2*COS(RADIANS($M$3:$M$513))*COS(RADIANS(H4943))),$L$3:$L$513)</f>
        <v>220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cm="1">
        <f t="array" ref="J4944">LOOKUP(1,1/FREQUENCY(0,SIN((RADIANS($M$3:$M$513-H4944))/2)^2+SIN((RADIANS($N$3:$N$513-I4944))/2)^2*COS(RADIANS($M$3:$M$513))*COS(RADIANS(H4944))),$L$3:$L$513)</f>
        <v>220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cm="1">
        <f t="array" ref="J4945">LOOKUP(1,1/FREQUENCY(0,SIN((RADIANS($M$3:$M$513-H4945))/2)^2+SIN((RADIANS($N$3:$N$513-I4945))/2)^2*COS(RADIANS($M$3:$M$513))*COS(RADIANS(H4945))),$L$3:$L$513)</f>
        <v>220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cm="1">
        <f t="array" ref="J4946">LOOKUP(1,1/FREQUENCY(0,SIN((RADIANS($M$3:$M$513-H4946))/2)^2+SIN((RADIANS($N$3:$N$513-I4946))/2)^2*COS(RADIANS($M$3:$M$513))*COS(RADIANS(H4946))),$L$3:$L$513)</f>
        <v>220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cm="1">
        <f t="array" ref="J4947">LOOKUP(1,1/FREQUENCY(0,SIN((RADIANS($M$3:$M$513-H4947))/2)^2+SIN((RADIANS($N$3:$N$513-I4947))/2)^2*COS(RADIANS($M$3:$M$513))*COS(RADIANS(H4947))),$L$3:$L$513)</f>
        <v>220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cm="1">
        <f t="array" ref="J4948">LOOKUP(1,1/FREQUENCY(0,SIN((RADIANS($M$3:$M$513-H4948))/2)^2+SIN((RADIANS($N$3:$N$513-I4948))/2)^2*COS(RADIANS($M$3:$M$513))*COS(RADIANS(H4948))),$L$3:$L$513)</f>
        <v>220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cm="1">
        <f t="array" ref="J4949">LOOKUP(1,1/FREQUENCY(0,SIN((RADIANS($M$3:$M$513-H4949))/2)^2+SIN((RADIANS($N$3:$N$513-I4949))/2)^2*COS(RADIANS($M$3:$M$513))*COS(RADIANS(H4949))),$L$3:$L$513)</f>
        <v>220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cm="1">
        <f t="array" ref="J4950">LOOKUP(1,1/FREQUENCY(0,SIN((RADIANS($M$3:$M$513-H4950))/2)^2+SIN((RADIANS($N$3:$N$513-I4950))/2)^2*COS(RADIANS($M$3:$M$513))*COS(RADIANS(H4950))),$L$3:$L$513)</f>
        <v>220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cm="1">
        <f t="array" ref="J4951">LOOKUP(1,1/FREQUENCY(0,SIN((RADIANS($M$3:$M$513-H4951))/2)^2+SIN((RADIANS($N$3:$N$513-I4951))/2)^2*COS(RADIANS($M$3:$M$513))*COS(RADIANS(H4951))),$L$3:$L$513)</f>
        <v>220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cm="1">
        <f t="array" ref="J4952">LOOKUP(1,1/FREQUENCY(0,SIN((RADIANS($M$3:$M$513-H4952))/2)^2+SIN((RADIANS($N$3:$N$513-I4952))/2)^2*COS(RADIANS($M$3:$M$513))*COS(RADIANS(H4952))),$L$3:$L$513)</f>
        <v>220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cm="1">
        <f t="array" ref="J4953">LOOKUP(1,1/FREQUENCY(0,SIN((RADIANS($M$3:$M$513-H4953))/2)^2+SIN((RADIANS($N$3:$N$513-I4953))/2)^2*COS(RADIANS($M$3:$M$513))*COS(RADIANS(H4953))),$L$3:$L$513)</f>
        <v>220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cm="1">
        <f t="array" ref="J4954">LOOKUP(1,1/FREQUENCY(0,SIN((RADIANS($M$3:$M$513-H4954))/2)^2+SIN((RADIANS($N$3:$N$513-I4954))/2)^2*COS(RADIANS($M$3:$M$513))*COS(RADIANS(H4954))),$L$3:$L$513)</f>
        <v>220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cm="1">
        <f t="array" ref="J4955">LOOKUP(1,1/FREQUENCY(0,SIN((RADIANS($M$3:$M$513-H4955))/2)^2+SIN((RADIANS($N$3:$N$513-I4955))/2)^2*COS(RADIANS($M$3:$M$513))*COS(RADIANS(H4955))),$L$3:$L$513)</f>
        <v>220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cm="1">
        <f t="array" ref="J4956">LOOKUP(1,1/FREQUENCY(0,SIN((RADIANS($M$3:$M$513-H4956))/2)^2+SIN((RADIANS($N$3:$N$513-I4956))/2)^2*COS(RADIANS($M$3:$M$513))*COS(RADIANS(H4956))),$L$3:$L$513)</f>
        <v>222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cm="1">
        <f t="array" ref="J4957">LOOKUP(1,1/FREQUENCY(0,SIN((RADIANS($M$3:$M$513-H4957))/2)^2+SIN((RADIANS($N$3:$N$513-I4957))/2)^2*COS(RADIANS($M$3:$M$513))*COS(RADIANS(H4957))),$L$3:$L$513)</f>
        <v>220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cm="1">
        <f t="array" ref="J4958">LOOKUP(1,1/FREQUENCY(0,SIN((RADIANS($M$3:$M$513-H4958))/2)^2+SIN((RADIANS($N$3:$N$513-I4958))/2)^2*COS(RADIANS($M$3:$M$513))*COS(RADIANS(H4958))),$L$3:$L$513)</f>
        <v>220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cm="1">
        <f t="array" ref="J4959">LOOKUP(1,1/FREQUENCY(0,SIN((RADIANS($M$3:$M$513-H4959))/2)^2+SIN((RADIANS($N$3:$N$513-I4959))/2)^2*COS(RADIANS($M$3:$M$513))*COS(RADIANS(H4959))),$L$3:$L$513)</f>
        <v>220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cm="1">
        <f t="array" ref="J4960">LOOKUP(1,1/FREQUENCY(0,SIN((RADIANS($M$3:$M$513-H4960))/2)^2+SIN((RADIANS($N$3:$N$513-I4960))/2)^2*COS(RADIANS($M$3:$M$513))*COS(RADIANS(H4960))),$L$3:$L$513)</f>
        <v>220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cm="1">
        <f t="array" ref="J4961">LOOKUP(1,1/FREQUENCY(0,SIN((RADIANS($M$3:$M$513-H4961))/2)^2+SIN((RADIANS($N$3:$N$513-I4961))/2)^2*COS(RADIANS($M$3:$M$513))*COS(RADIANS(H4961))),$L$3:$L$513)</f>
        <v>222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cm="1">
        <f t="array" ref="J4962">LOOKUP(1,1/FREQUENCY(0,SIN((RADIANS($M$3:$M$513-H4962))/2)^2+SIN((RADIANS($N$3:$N$513-I4962))/2)^2*COS(RADIANS($M$3:$M$513))*COS(RADIANS(H4962))),$L$3:$L$513)</f>
        <v>221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cm="1">
        <f t="array" ref="J4963">LOOKUP(1,1/FREQUENCY(0,SIN((RADIANS($M$3:$M$513-H4963))/2)^2+SIN((RADIANS($N$3:$N$513-I4963))/2)^2*COS(RADIANS($M$3:$M$513))*COS(RADIANS(H4963))),$L$3:$L$513)</f>
        <v>221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cm="1">
        <f t="array" ref="J4964">LOOKUP(1,1/FREQUENCY(0,SIN((RADIANS($M$3:$M$513-H4964))/2)^2+SIN((RADIANS($N$3:$N$513-I4964))/2)^2*COS(RADIANS($M$3:$M$513))*COS(RADIANS(H4964))),$L$3:$L$513)</f>
        <v>220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cm="1">
        <f t="array" ref="J4965">LOOKUP(1,1/FREQUENCY(0,SIN((RADIANS($M$3:$M$513-H4965))/2)^2+SIN((RADIANS($N$3:$N$513-I4965))/2)^2*COS(RADIANS($M$3:$M$513))*COS(RADIANS(H4965))),$L$3:$L$513)</f>
        <v>221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cm="1">
        <f t="array" ref="J4966">LOOKUP(1,1/FREQUENCY(0,SIN((RADIANS($M$3:$M$513-H4966))/2)^2+SIN((RADIANS($N$3:$N$513-I4966))/2)^2*COS(RADIANS($M$3:$M$513))*COS(RADIANS(H4966))),$L$3:$L$513)</f>
        <v>221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cm="1">
        <f t="array" ref="J4967">LOOKUP(1,1/FREQUENCY(0,SIN((RADIANS($M$3:$M$513-H4967))/2)^2+SIN((RADIANS($N$3:$N$513-I4967))/2)^2*COS(RADIANS($M$3:$M$513))*COS(RADIANS(H4967))),$L$3:$L$513)</f>
        <v>220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cm="1">
        <f t="array" ref="J4968">LOOKUP(1,1/FREQUENCY(0,SIN((RADIANS($M$3:$M$513-H4968))/2)^2+SIN((RADIANS($N$3:$N$513-I4968))/2)^2*COS(RADIANS($M$3:$M$513))*COS(RADIANS(H4968))),$L$3:$L$513)</f>
        <v>221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cm="1">
        <f t="array" ref="J4969">LOOKUP(1,1/FREQUENCY(0,SIN((RADIANS($M$3:$M$513-H4969))/2)^2+SIN((RADIANS($N$3:$N$513-I4969))/2)^2*COS(RADIANS($M$3:$M$513))*COS(RADIANS(H4969))),$L$3:$L$513)</f>
        <v>220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cm="1">
        <f t="array" ref="J4970">LOOKUP(1,1/FREQUENCY(0,SIN((RADIANS($M$3:$M$513-H4970))/2)^2+SIN((RADIANS($N$3:$N$513-I4970))/2)^2*COS(RADIANS($M$3:$M$513))*COS(RADIANS(H4970))),$L$3:$L$513)</f>
        <v>221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cm="1">
        <f t="array" ref="J4971">LOOKUP(1,1/FREQUENCY(0,SIN((RADIANS($M$3:$M$513-H4971))/2)^2+SIN((RADIANS($N$3:$N$513-I4971))/2)^2*COS(RADIANS($M$3:$M$513))*COS(RADIANS(H4971))),$L$3:$L$513)</f>
        <v>221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cm="1">
        <f t="array" ref="J4972">LOOKUP(1,1/FREQUENCY(0,SIN((RADIANS($M$3:$M$513-H4972))/2)^2+SIN((RADIANS($N$3:$N$513-I4972))/2)^2*COS(RADIANS($M$3:$M$513))*COS(RADIANS(H4972))),$L$3:$L$513)</f>
        <v>220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cm="1">
        <f t="array" ref="J4973">LOOKUP(1,1/FREQUENCY(0,SIN((RADIANS($M$3:$M$513-H4973))/2)^2+SIN((RADIANS($N$3:$N$513-I4973))/2)^2*COS(RADIANS($M$3:$M$513))*COS(RADIANS(H4973))),$L$3:$L$513)</f>
        <v>221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cm="1">
        <f t="array" ref="J4974">LOOKUP(1,1/FREQUENCY(0,SIN((RADIANS($M$3:$M$513-H4974))/2)^2+SIN((RADIANS($N$3:$N$513-I4974))/2)^2*COS(RADIANS($M$3:$M$513))*COS(RADIANS(H4974))),$L$3:$L$513)</f>
        <v>221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cm="1">
        <f t="array" ref="J4975">LOOKUP(1,1/FREQUENCY(0,SIN((RADIANS($M$3:$M$513-H4975))/2)^2+SIN((RADIANS($N$3:$N$513-I4975))/2)^2*COS(RADIANS($M$3:$M$513))*COS(RADIANS(H4975))),$L$3:$L$513)</f>
        <v>220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cm="1">
        <f t="array" ref="J4976">LOOKUP(1,1/FREQUENCY(0,SIN((RADIANS($M$3:$M$513-H4976))/2)^2+SIN((RADIANS($N$3:$N$513-I4976))/2)^2*COS(RADIANS($M$3:$M$513))*COS(RADIANS(H4976))),$L$3:$L$513)</f>
        <v>221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cm="1">
        <f t="array" ref="J4977">LOOKUP(1,1/FREQUENCY(0,SIN((RADIANS($M$3:$M$513-H4977))/2)^2+SIN((RADIANS($N$3:$N$513-I4977))/2)^2*COS(RADIANS($M$3:$M$513))*COS(RADIANS(H4977))),$L$3:$L$513)</f>
        <v>220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cm="1">
        <f t="array" ref="J4978">LOOKUP(1,1/FREQUENCY(0,SIN((RADIANS($M$3:$M$513-H4978))/2)^2+SIN((RADIANS($N$3:$N$513-I4978))/2)^2*COS(RADIANS($M$3:$M$513))*COS(RADIANS(H4978))),$L$3:$L$513)</f>
        <v>220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cm="1">
        <f t="array" ref="J4979">LOOKUP(1,1/FREQUENCY(0,SIN((RADIANS($M$3:$M$513-H4979))/2)^2+SIN((RADIANS($N$3:$N$513-I4979))/2)^2*COS(RADIANS($M$3:$M$513))*COS(RADIANS(H4979))),$L$3:$L$513)</f>
        <v>220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cm="1">
        <f t="array" ref="J4980">LOOKUP(1,1/FREQUENCY(0,SIN((RADIANS($M$3:$M$513-H4980))/2)^2+SIN((RADIANS($N$3:$N$513-I4980))/2)^2*COS(RADIANS($M$3:$M$513))*COS(RADIANS(H4980))),$L$3:$L$513)</f>
        <v>220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cm="1">
        <f t="array" ref="J4981">LOOKUP(1,1/FREQUENCY(0,SIN((RADIANS($M$3:$M$513-H4981))/2)^2+SIN((RADIANS($N$3:$N$513-I4981))/2)^2*COS(RADIANS($M$3:$M$513))*COS(RADIANS(H4981))),$L$3:$L$513)</f>
        <v>220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cm="1">
        <f t="array" ref="J4982">LOOKUP(1,1/FREQUENCY(0,SIN((RADIANS($M$3:$M$513-H4982))/2)^2+SIN((RADIANS($N$3:$N$513-I4982))/2)^2*COS(RADIANS($M$3:$M$513))*COS(RADIANS(H4982))),$L$3:$L$513)</f>
        <v>220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cm="1">
        <f t="array" ref="J4983">LOOKUP(1,1/FREQUENCY(0,SIN((RADIANS($M$3:$M$513-H4983))/2)^2+SIN((RADIANS($N$3:$N$513-I4983))/2)^2*COS(RADIANS($M$3:$M$513))*COS(RADIANS(H4983))),$L$3:$L$513)</f>
        <v>220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cm="1">
        <f t="array" ref="J4984">LOOKUP(1,1/FREQUENCY(0,SIN((RADIANS($M$3:$M$513-H4984))/2)^2+SIN((RADIANS($N$3:$N$513-I4984))/2)^2*COS(RADIANS($M$3:$M$513))*COS(RADIANS(H4984))),$L$3:$L$513)</f>
        <v>220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cm="1">
        <f t="array" ref="J4985">LOOKUP(1,1/FREQUENCY(0,SIN((RADIANS($M$3:$M$513-H4985))/2)^2+SIN((RADIANS($N$3:$N$513-I4985))/2)^2*COS(RADIANS($M$3:$M$513))*COS(RADIANS(H4985))),$L$3:$L$513)</f>
        <v>220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cm="1">
        <f t="array" ref="J4986">LOOKUP(1,1/FREQUENCY(0,SIN((RADIANS($M$3:$M$513-H4986))/2)^2+SIN((RADIANS($N$3:$N$513-I4986))/2)^2*COS(RADIANS($M$3:$M$513))*COS(RADIANS(H4986))),$L$3:$L$513)</f>
        <v>220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cm="1">
        <f t="array" ref="J4987">LOOKUP(1,1/FREQUENCY(0,SIN((RADIANS($M$3:$M$513-H4987))/2)^2+SIN((RADIANS($N$3:$N$513-I4987))/2)^2*COS(RADIANS($M$3:$M$513))*COS(RADIANS(H4987))),$L$3:$L$513)</f>
        <v>220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cm="1">
        <f t="array" ref="J4988">LOOKUP(1,1/FREQUENCY(0,SIN((RADIANS($M$3:$M$513-H4988))/2)^2+SIN((RADIANS($N$3:$N$513-I4988))/2)^2*COS(RADIANS($M$3:$M$513))*COS(RADIANS(H4988))),$L$3:$L$513)</f>
        <v>220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cm="1">
        <f t="array" ref="J4989">LOOKUP(1,1/FREQUENCY(0,SIN((RADIANS($M$3:$M$513-H4989))/2)^2+SIN((RADIANS($N$3:$N$513-I4989))/2)^2*COS(RADIANS($M$3:$M$513))*COS(RADIANS(H4989))),$L$3:$L$513)</f>
        <v>220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cm="1">
        <f t="array" ref="J4990">LOOKUP(1,1/FREQUENCY(0,SIN((RADIANS($M$3:$M$513-H4990))/2)^2+SIN((RADIANS($N$3:$N$513-I4990))/2)^2*COS(RADIANS($M$3:$M$513))*COS(RADIANS(H4990))),$L$3:$L$513)</f>
        <v>220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cm="1">
        <f t="array" ref="J4991">LOOKUP(1,1/FREQUENCY(0,SIN((RADIANS($M$3:$M$513-H4991))/2)^2+SIN((RADIANS($N$3:$N$513-I4991))/2)^2*COS(RADIANS($M$3:$M$513))*COS(RADIANS(H4991))),$L$3:$L$513)</f>
        <v>220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cm="1">
        <f t="array" ref="J4992">LOOKUP(1,1/FREQUENCY(0,SIN((RADIANS($M$3:$M$513-H4992))/2)^2+SIN((RADIANS($N$3:$N$513-I4992))/2)^2*COS(RADIANS($M$3:$M$513))*COS(RADIANS(H4992))),$L$3:$L$513)</f>
        <v>220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cm="1">
        <f t="array" ref="J4993">LOOKUP(1,1/FREQUENCY(0,SIN((RADIANS($M$3:$M$513-H4993))/2)^2+SIN((RADIANS($N$3:$N$513-I4993))/2)^2*COS(RADIANS($M$3:$M$513))*COS(RADIANS(H4993))),$L$3:$L$513)</f>
        <v>220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cm="1">
        <f t="array" ref="J4994">LOOKUP(1,1/FREQUENCY(0,SIN((RADIANS($M$3:$M$513-H4994))/2)^2+SIN((RADIANS($N$3:$N$513-I4994))/2)^2*COS(RADIANS($M$3:$M$513))*COS(RADIANS(H4994))),$L$3:$L$513)</f>
        <v>220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cm="1">
        <f t="array" ref="J4995">LOOKUP(1,1/FREQUENCY(0,SIN((RADIANS($M$3:$M$513-H4995))/2)^2+SIN((RADIANS($N$3:$N$513-I4995))/2)^2*COS(RADIANS($M$3:$M$513))*COS(RADIANS(H4995))),$L$3:$L$513)</f>
        <v>220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cm="1">
        <f t="array" ref="J4996">LOOKUP(1,1/FREQUENCY(0,SIN((RADIANS($M$3:$M$513-H4996))/2)^2+SIN((RADIANS($N$3:$N$513-I4996))/2)^2*COS(RADIANS($M$3:$M$513))*COS(RADIANS(H4996))),$L$3:$L$513)</f>
        <v>221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cm="1">
        <f t="array" ref="J4997">LOOKUP(1,1/FREQUENCY(0,SIN((RADIANS($M$3:$M$513-H4997))/2)^2+SIN((RADIANS($N$3:$N$513-I4997))/2)^2*COS(RADIANS($M$3:$M$513))*COS(RADIANS(H4997))),$L$3:$L$513)</f>
        <v>221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cm="1">
        <f t="array" ref="J4998">LOOKUP(1,1/FREQUENCY(0,SIN((RADIANS($M$3:$M$513-H4998))/2)^2+SIN((RADIANS($N$3:$N$513-I4998))/2)^2*COS(RADIANS($M$3:$M$513))*COS(RADIANS(H4998))),$L$3:$L$513)</f>
        <v>221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cm="1">
        <f t="array" ref="J4999">LOOKUP(1,1/FREQUENCY(0,SIN((RADIANS($M$3:$M$513-H4999))/2)^2+SIN((RADIANS($N$3:$N$513-I4999))/2)^2*COS(RADIANS($M$3:$M$513))*COS(RADIANS(H4999))),$L$3:$L$513)</f>
        <v>220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cm="1">
        <f t="array" ref="J5000">LOOKUP(1,1/FREQUENCY(0,SIN((RADIANS($M$3:$M$513-H5000))/2)^2+SIN((RADIANS($N$3:$N$513-I5000))/2)^2*COS(RADIANS($M$3:$M$513))*COS(RADIANS(H5000))),$L$3:$L$513)</f>
        <v>220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cm="1">
        <f t="array" ref="J5001">LOOKUP(1,1/FREQUENCY(0,SIN((RADIANS($M$3:$M$513-H5001))/2)^2+SIN((RADIANS($N$3:$N$513-I5001))/2)^2*COS(RADIANS($M$3:$M$513))*COS(RADIANS(H5001))),$L$3:$L$513)</f>
        <v>220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cm="1">
        <f t="array" ref="J5002">LOOKUP(1,1/FREQUENCY(0,SIN((RADIANS($M$3:$M$513-H5002))/2)^2+SIN((RADIANS($N$3:$N$513-I5002))/2)^2*COS(RADIANS($M$3:$M$513))*COS(RADIANS(H5002))),$L$3:$L$513)</f>
        <v>220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cm="1">
        <f t="array" ref="J5003">LOOKUP(1,1/FREQUENCY(0,SIN((RADIANS($M$3:$M$513-H5003))/2)^2+SIN((RADIANS($N$3:$N$513-I5003))/2)^2*COS(RADIANS($M$3:$M$513))*COS(RADIANS(H5003))),$L$3:$L$513)</f>
        <v>212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cm="1">
        <f t="array" ref="J5004">LOOKUP(1,1/FREQUENCY(0,SIN((RADIANS($M$3:$M$513-H5004))/2)^2+SIN((RADIANS($N$3:$N$513-I5004))/2)^2*COS(RADIANS($M$3:$M$513))*COS(RADIANS(H5004))),$L$3:$L$513)</f>
        <v>221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cm="1">
        <f t="array" ref="J5005">LOOKUP(1,1/FREQUENCY(0,SIN((RADIANS($M$3:$M$513-H5005))/2)^2+SIN((RADIANS($N$3:$N$513-I5005))/2)^2*COS(RADIANS($M$3:$M$513))*COS(RADIANS(H5005))),$L$3:$L$513)</f>
        <v>221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cm="1">
        <f t="array" ref="J5006">LOOKUP(1,1/FREQUENCY(0,SIN((RADIANS($M$3:$M$513-H5006))/2)^2+SIN((RADIANS($N$3:$N$513-I5006))/2)^2*COS(RADIANS($M$3:$M$513))*COS(RADIANS(H5006))),$L$3:$L$513)</f>
        <v>221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cm="1">
        <f t="array" ref="J5007">LOOKUP(1,1/FREQUENCY(0,SIN((RADIANS($M$3:$M$513-H5007))/2)^2+SIN((RADIANS($N$3:$N$513-I5007))/2)^2*COS(RADIANS($M$3:$M$513))*COS(RADIANS(H5007))),$L$3:$L$513)</f>
        <v>221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cm="1">
        <f t="array" ref="J5008">LOOKUP(1,1/FREQUENCY(0,SIN((RADIANS($M$3:$M$513-H5008))/2)^2+SIN((RADIANS($N$3:$N$513-I5008))/2)^2*COS(RADIANS($M$3:$M$513))*COS(RADIANS(H5008))),$L$3:$L$513)</f>
        <v>221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cm="1">
        <f t="array" ref="J5009">LOOKUP(1,1/FREQUENCY(0,SIN((RADIANS($M$3:$M$513-H5009))/2)^2+SIN((RADIANS($N$3:$N$513-I5009))/2)^2*COS(RADIANS($M$3:$M$513))*COS(RADIANS(H5009))),$L$3:$L$513)</f>
        <v>221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cm="1">
        <f t="array" ref="J5010">LOOKUP(1,1/FREQUENCY(0,SIN((RADIANS($M$3:$M$513-H5010))/2)^2+SIN((RADIANS($N$3:$N$513-I5010))/2)^2*COS(RADIANS($M$3:$M$513))*COS(RADIANS(H5010))),$L$3:$L$513)</f>
        <v>221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cm="1">
        <f t="array" ref="J5011">LOOKUP(1,1/FREQUENCY(0,SIN((RADIANS($M$3:$M$513-H5011))/2)^2+SIN((RADIANS($N$3:$N$513-I5011))/2)^2*COS(RADIANS($M$3:$M$513))*COS(RADIANS(H5011))),$L$3:$L$513)</f>
        <v>221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cm="1">
        <f t="array" ref="J5012">LOOKUP(1,1/FREQUENCY(0,SIN((RADIANS($M$3:$M$513-H5012))/2)^2+SIN((RADIANS($N$3:$N$513-I5012))/2)^2*COS(RADIANS($M$3:$M$513))*COS(RADIANS(H5012))),$L$3:$L$513)</f>
        <v>221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cm="1">
        <f t="array" ref="J5013">LOOKUP(1,1/FREQUENCY(0,SIN((RADIANS($M$3:$M$513-H5013))/2)^2+SIN((RADIANS($N$3:$N$513-I5013))/2)^2*COS(RADIANS($M$3:$M$513))*COS(RADIANS(H5013))),$L$3:$L$513)</f>
        <v>221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cm="1">
        <f t="array" ref="J5014">LOOKUP(1,1/FREQUENCY(0,SIN((RADIANS($M$3:$M$513-H5014))/2)^2+SIN((RADIANS($N$3:$N$513-I5014))/2)^2*COS(RADIANS($M$3:$M$513))*COS(RADIANS(H5014))),$L$3:$L$513)</f>
        <v>212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cm="1">
        <f t="array" ref="J5015">LOOKUP(1,1/FREQUENCY(0,SIN((RADIANS($M$3:$M$513-H5015))/2)^2+SIN((RADIANS($N$3:$N$513-I5015))/2)^2*COS(RADIANS($M$3:$M$513))*COS(RADIANS(H5015))),$L$3:$L$513)</f>
        <v>212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cm="1">
        <f t="array" ref="J5016">LOOKUP(1,1/FREQUENCY(0,SIN((RADIANS($M$3:$M$513-H5016))/2)^2+SIN((RADIANS($N$3:$N$513-I5016))/2)^2*COS(RADIANS($M$3:$M$513))*COS(RADIANS(H5016))),$L$3:$L$513)</f>
        <v>212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cm="1">
        <f t="array" ref="J5017">LOOKUP(1,1/FREQUENCY(0,SIN((RADIANS($M$3:$M$513-H5017))/2)^2+SIN((RADIANS($N$3:$N$513-I5017))/2)^2*COS(RADIANS($M$3:$M$513))*COS(RADIANS(H5017))),$L$3:$L$513)</f>
        <v>212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cm="1">
        <f t="array" ref="J5018">LOOKUP(1,1/FREQUENCY(0,SIN((RADIANS($M$3:$M$513-H5018))/2)^2+SIN((RADIANS($N$3:$N$513-I5018))/2)^2*COS(RADIANS($M$3:$M$513))*COS(RADIANS(H5018))),$L$3:$L$513)</f>
        <v>212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cm="1">
        <f t="array" ref="J5019">LOOKUP(1,1/FREQUENCY(0,SIN((RADIANS($M$3:$M$513-H5019))/2)^2+SIN((RADIANS($N$3:$N$513-I5019))/2)^2*COS(RADIANS($M$3:$M$513))*COS(RADIANS(H5019))),$L$3:$L$513)</f>
        <v>221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cm="1">
        <f t="array" ref="J5020">LOOKUP(1,1/FREQUENCY(0,SIN((RADIANS($M$3:$M$513-H5020))/2)^2+SIN((RADIANS($N$3:$N$513-I5020))/2)^2*COS(RADIANS($M$3:$M$513))*COS(RADIANS(H5020))),$L$3:$L$513)</f>
        <v>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cm="1">
        <f t="array" ref="J5021">LOOKUP(1,1/FREQUENCY(0,SIN((RADIANS($M$3:$M$513-H5021))/2)^2+SIN((RADIANS($N$3:$N$513-I5021))/2)^2*COS(RADIANS($M$3:$M$513))*COS(RADIANS(H5021))),$L$3:$L$513)</f>
        <v>221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cm="1">
        <f t="array" ref="J5022">LOOKUP(1,1/FREQUENCY(0,SIN((RADIANS($M$3:$M$513-H5022))/2)^2+SIN((RADIANS($N$3:$N$513-I5022))/2)^2*COS(RADIANS($M$3:$M$513))*COS(RADIANS(H5022))),$L$3:$L$513)</f>
        <v>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cm="1">
        <f t="array" ref="J5023">LOOKUP(1,1/FREQUENCY(0,SIN((RADIANS($M$3:$M$513-H5023))/2)^2+SIN((RADIANS($N$3:$N$513-I5023))/2)^2*COS(RADIANS($M$3:$M$513))*COS(RADIANS(H5023))),$L$3:$L$513)</f>
        <v>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cm="1">
        <f t="array" ref="J5024">LOOKUP(1,1/FREQUENCY(0,SIN((RADIANS($M$3:$M$513-H5024))/2)^2+SIN((RADIANS($N$3:$N$513-I5024))/2)^2*COS(RADIANS($M$3:$M$513))*COS(RADIANS(H5024))),$L$3:$L$513)</f>
        <v>226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cm="1">
        <f t="array" ref="J5025">LOOKUP(1,1/FREQUENCY(0,SIN((RADIANS($M$3:$M$513-H5025))/2)^2+SIN((RADIANS($N$3:$N$513-I5025))/2)^2*COS(RADIANS($M$3:$M$513))*COS(RADIANS(H5025))),$L$3:$L$513)</f>
        <v>221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cm="1">
        <f t="array" ref="J5026">LOOKUP(1,1/FREQUENCY(0,SIN((RADIANS($M$3:$M$513-H5026))/2)^2+SIN((RADIANS($N$3:$N$513-I5026))/2)^2*COS(RADIANS($M$3:$M$513))*COS(RADIANS(H5026))),$L$3:$L$513)</f>
        <v>226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cm="1">
        <f t="array" ref="J5027">LOOKUP(1,1/FREQUENCY(0,SIN((RADIANS($M$3:$M$513-H5027))/2)^2+SIN((RADIANS($N$3:$N$513-I5027))/2)^2*COS(RADIANS($M$3:$M$513))*COS(RADIANS(H5027))),$L$3:$L$513)</f>
        <v>226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cm="1">
        <f t="array" ref="J5028">LOOKUP(1,1/FREQUENCY(0,SIN((RADIANS($M$3:$M$513-H5028))/2)^2+SIN((RADIANS($N$3:$N$513-I5028))/2)^2*COS(RADIANS($M$3:$M$513))*COS(RADIANS(H5028))),$L$3:$L$513)</f>
        <v>250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cm="1">
        <f t="array" ref="J5029">LOOKUP(1,1/FREQUENCY(0,SIN((RADIANS($M$3:$M$513-H5029))/2)^2+SIN((RADIANS($N$3:$N$513-I5029))/2)^2*COS(RADIANS($M$3:$M$513))*COS(RADIANS(H5029))),$L$3:$L$513)</f>
        <v>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cm="1">
        <f t="array" ref="J5030">LOOKUP(1,1/FREQUENCY(0,SIN((RADIANS($M$3:$M$513-H5030))/2)^2+SIN((RADIANS($N$3:$N$513-I5030))/2)^2*COS(RADIANS($M$3:$M$513))*COS(RADIANS(H5030))),$L$3:$L$513)</f>
        <v>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cm="1">
        <f t="array" ref="J5031">LOOKUP(1,1/FREQUENCY(0,SIN((RADIANS($M$3:$M$513-H5031))/2)^2+SIN((RADIANS($N$3:$N$513-I5031))/2)^2*COS(RADIANS($M$3:$M$513))*COS(RADIANS(H5031))),$L$3:$L$513)</f>
        <v>250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cm="1">
        <f t="array" ref="J5032">LOOKUP(1,1/FREQUENCY(0,SIN((RADIANS($M$3:$M$513-H5032))/2)^2+SIN((RADIANS($N$3:$N$513-I5032))/2)^2*COS(RADIANS($M$3:$M$513))*COS(RADIANS(H5032))),$L$3:$L$513)</f>
        <v>250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cm="1">
        <f t="array" ref="J5033">LOOKUP(1,1/FREQUENCY(0,SIN((RADIANS($M$3:$M$513-H5033))/2)^2+SIN((RADIANS($N$3:$N$513-I5033))/2)^2*COS(RADIANS($M$3:$M$513))*COS(RADIANS(H5033))),$L$3:$L$513)</f>
        <v>250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cm="1">
        <f t="array" ref="J5034">LOOKUP(1,1/FREQUENCY(0,SIN((RADIANS($M$3:$M$513-H5034))/2)^2+SIN((RADIANS($N$3:$N$513-I5034))/2)^2*COS(RADIANS($M$3:$M$513))*COS(RADIANS(H5034))),$L$3:$L$513)</f>
        <v>250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cm="1">
        <f t="array" ref="J5035">LOOKUP(1,1/FREQUENCY(0,SIN((RADIANS($M$3:$M$513-H5035))/2)^2+SIN((RADIANS($N$3:$N$513-I5035))/2)^2*COS(RADIANS($M$3:$M$513))*COS(RADIANS(H5035))),$L$3:$L$513)</f>
        <v>250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cm="1">
        <f t="array" ref="J5036">LOOKUP(1,1/FREQUENCY(0,SIN((RADIANS($M$3:$M$513-H5036))/2)^2+SIN((RADIANS($N$3:$N$513-I5036))/2)^2*COS(RADIANS($M$3:$M$513))*COS(RADIANS(H5036))),$L$3:$L$513)</f>
        <v>250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cm="1">
        <f t="array" ref="J5037">LOOKUP(1,1/FREQUENCY(0,SIN((RADIANS($M$3:$M$513-H5037))/2)^2+SIN((RADIANS($N$3:$N$513-I5037))/2)^2*COS(RADIANS($M$3:$M$513))*COS(RADIANS(H5037))),$L$3:$L$513)</f>
        <v>250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cm="1">
        <f t="array" ref="J5038">LOOKUP(1,1/FREQUENCY(0,SIN((RADIANS($M$3:$M$513-H5038))/2)^2+SIN((RADIANS($N$3:$N$513-I5038))/2)^2*COS(RADIANS($M$3:$M$513))*COS(RADIANS(H5038))),$L$3:$L$513)</f>
        <v>250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cm="1">
        <f t="array" ref="J5039">LOOKUP(1,1/FREQUENCY(0,SIN((RADIANS($M$3:$M$513-H5039))/2)^2+SIN((RADIANS($N$3:$N$513-I5039))/2)^2*COS(RADIANS($M$3:$M$513))*COS(RADIANS(H5039))),$L$3:$L$513)</f>
        <v>250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cm="1">
        <f t="array" ref="J5040">LOOKUP(1,1/FREQUENCY(0,SIN((RADIANS($M$3:$M$513-H5040))/2)^2+SIN((RADIANS($N$3:$N$513-I5040))/2)^2*COS(RADIANS($M$3:$M$513))*COS(RADIANS(H5040))),$L$3:$L$513)</f>
        <v>250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cm="1">
        <f t="array" ref="J5041">LOOKUP(1,1/FREQUENCY(0,SIN((RADIANS($M$3:$M$513-H5041))/2)^2+SIN((RADIANS($N$3:$N$513-I5041))/2)^2*COS(RADIANS($M$3:$M$513))*COS(RADIANS(H5041))),$L$3:$L$513)</f>
        <v>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cm="1">
        <f t="array" ref="J5042">LOOKUP(1,1/FREQUENCY(0,SIN((RADIANS($M$3:$M$513-H5042))/2)^2+SIN((RADIANS($N$3:$N$513-I5042))/2)^2*COS(RADIANS($M$3:$M$513))*COS(RADIANS(H5042))),$L$3:$L$513)</f>
        <v>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cm="1">
        <f t="array" ref="J5043">LOOKUP(1,1/FREQUENCY(0,SIN((RADIANS($M$3:$M$513-H5043))/2)^2+SIN((RADIANS($N$3:$N$513-I5043))/2)^2*COS(RADIANS($M$3:$M$513))*COS(RADIANS(H5043))),$L$3:$L$513)</f>
        <v>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cm="1">
        <f t="array" ref="J5044">LOOKUP(1,1/FREQUENCY(0,SIN((RADIANS($M$3:$M$513-H5044))/2)^2+SIN((RADIANS($N$3:$N$513-I5044))/2)^2*COS(RADIANS($M$3:$M$513))*COS(RADIANS(H5044))),$L$3:$L$513)</f>
        <v>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cm="1">
        <f t="array" ref="J5045">LOOKUP(1,1/FREQUENCY(0,SIN((RADIANS($M$3:$M$513-H5045))/2)^2+SIN((RADIANS($N$3:$N$513-I5045))/2)^2*COS(RADIANS($M$3:$M$513))*COS(RADIANS(H5045))),$L$3:$L$513)</f>
        <v>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cm="1">
        <f t="array" ref="J5046">LOOKUP(1,1/FREQUENCY(0,SIN((RADIANS($M$3:$M$513-H5046))/2)^2+SIN((RADIANS($N$3:$N$513-I5046))/2)^2*COS(RADIANS($M$3:$M$513))*COS(RADIANS(H5046))),$L$3:$L$513)</f>
        <v>250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cm="1">
        <f t="array" ref="J5047">LOOKUP(1,1/FREQUENCY(0,SIN((RADIANS($M$3:$M$513-H5047))/2)^2+SIN((RADIANS($N$3:$N$513-I5047))/2)^2*COS(RADIANS($M$3:$M$513))*COS(RADIANS(H5047))),$L$3:$L$513)</f>
        <v>250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cm="1">
        <f t="array" ref="J5048">LOOKUP(1,1/FREQUENCY(0,SIN((RADIANS($M$3:$M$513-H5048))/2)^2+SIN((RADIANS($N$3:$N$513-I5048))/2)^2*COS(RADIANS($M$3:$M$513))*COS(RADIANS(H5048))),$L$3:$L$513)</f>
        <v>250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cm="1">
        <f t="array" ref="J5049">LOOKUP(1,1/FREQUENCY(0,SIN((RADIANS($M$3:$M$513-H5049))/2)^2+SIN((RADIANS($N$3:$N$513-I5049))/2)^2*COS(RADIANS($M$3:$M$513))*COS(RADIANS(H5049))),$L$3:$L$513)</f>
        <v>250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cm="1">
        <f t="array" ref="J5050">LOOKUP(1,1/FREQUENCY(0,SIN((RADIANS($M$3:$M$513-H5050))/2)^2+SIN((RADIANS($N$3:$N$513-I5050))/2)^2*COS(RADIANS($M$3:$M$513))*COS(RADIANS(H5050))),$L$3:$L$513)</f>
        <v>250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cm="1">
        <f t="array" ref="J5051">LOOKUP(1,1/FREQUENCY(0,SIN((RADIANS($M$3:$M$513-H5051))/2)^2+SIN((RADIANS($N$3:$N$513-I5051))/2)^2*COS(RADIANS($M$3:$M$513))*COS(RADIANS(H5051))),$L$3:$L$513)</f>
        <v>250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cm="1">
        <f t="array" ref="J5052">LOOKUP(1,1/FREQUENCY(0,SIN((RADIANS($M$3:$M$513-H5052))/2)^2+SIN((RADIANS($N$3:$N$513-I5052))/2)^2*COS(RADIANS($M$3:$M$513))*COS(RADIANS(H5052))),$L$3:$L$513)</f>
        <v>250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cm="1">
        <f t="array" ref="J5053">LOOKUP(1,1/FREQUENCY(0,SIN((RADIANS($M$3:$M$513-H5053))/2)^2+SIN((RADIANS($N$3:$N$513-I5053))/2)^2*COS(RADIANS($M$3:$M$513))*COS(RADIANS(H5053))),$L$3:$L$513)</f>
        <v>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cm="1">
        <f t="array" ref="J5054">LOOKUP(1,1/FREQUENCY(0,SIN((RADIANS($M$3:$M$513-H5054))/2)^2+SIN((RADIANS($N$3:$N$513-I5054))/2)^2*COS(RADIANS($M$3:$M$513))*COS(RADIANS(H5054))),$L$3:$L$513)</f>
        <v>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cm="1">
        <f t="array" ref="J5055">LOOKUP(1,1/FREQUENCY(0,SIN((RADIANS($M$3:$M$513-H5055))/2)^2+SIN((RADIANS($N$3:$N$513-I5055))/2)^2*COS(RADIANS($M$3:$M$513))*COS(RADIANS(H5055))),$L$3:$L$513)</f>
        <v>250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cm="1">
        <f t="array" ref="J5056">LOOKUP(1,1/FREQUENCY(0,SIN((RADIANS($M$3:$M$513-H5056))/2)^2+SIN((RADIANS($N$3:$N$513-I5056))/2)^2*COS(RADIANS($M$3:$M$513))*COS(RADIANS(H5056))),$L$3:$L$513)</f>
        <v>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cm="1">
        <f t="array" ref="J5057">LOOKUP(1,1/FREQUENCY(0,SIN((RADIANS($M$3:$M$513-H5057))/2)^2+SIN((RADIANS($N$3:$N$513-I5057))/2)^2*COS(RADIANS($M$3:$M$513))*COS(RADIANS(H5057))),$L$3:$L$513)</f>
        <v>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cm="1">
        <f t="array" ref="J5058">LOOKUP(1,1/FREQUENCY(0,SIN((RADIANS($M$3:$M$513-H5058))/2)^2+SIN((RADIANS($N$3:$N$513-I5058))/2)^2*COS(RADIANS($M$3:$M$513))*COS(RADIANS(H5058))),$L$3:$L$513)</f>
        <v>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cm="1">
        <f t="array" ref="J5059">LOOKUP(1,1/FREQUENCY(0,SIN((RADIANS($M$3:$M$513-H5059))/2)^2+SIN((RADIANS($N$3:$N$513-I5059))/2)^2*COS(RADIANS($M$3:$M$513))*COS(RADIANS(H5059))),$L$3:$L$513)</f>
        <v>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cm="1">
        <f t="array" ref="J5060">LOOKUP(1,1/FREQUENCY(0,SIN((RADIANS($M$3:$M$513-H5060))/2)^2+SIN((RADIANS($N$3:$N$513-I5060))/2)^2*COS(RADIANS($M$3:$M$513))*COS(RADIANS(H5060))),$L$3:$L$513)</f>
        <v>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cm="1">
        <f t="array" ref="J5061">LOOKUP(1,1/FREQUENCY(0,SIN((RADIANS($M$3:$M$513-H5061))/2)^2+SIN((RADIANS($N$3:$N$513-I5061))/2)^2*COS(RADIANS($M$3:$M$513))*COS(RADIANS(H5061))),$L$3:$L$513)</f>
        <v>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cm="1">
        <f t="array" ref="J5062">LOOKUP(1,1/FREQUENCY(0,SIN((RADIANS($M$3:$M$513-H5062))/2)^2+SIN((RADIANS($N$3:$N$513-I5062))/2)^2*COS(RADIANS($M$3:$M$513))*COS(RADIANS(H5062))),$L$3:$L$513)</f>
        <v>253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cm="1">
        <f t="array" ref="J5063">LOOKUP(1,1/FREQUENCY(0,SIN((RADIANS($M$3:$M$513-H5063))/2)^2+SIN((RADIANS($N$3:$N$513-I5063))/2)^2*COS(RADIANS($M$3:$M$513))*COS(RADIANS(H5063))),$L$3:$L$513)</f>
        <v>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cm="1">
        <f t="array" ref="J5064">LOOKUP(1,1/FREQUENCY(0,SIN((RADIANS($M$3:$M$513-H5064))/2)^2+SIN((RADIANS($N$3:$N$513-I5064))/2)^2*COS(RADIANS($M$3:$M$513))*COS(RADIANS(H5064))),$L$3:$L$513)</f>
        <v>253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cm="1">
        <f t="array" ref="J5065">LOOKUP(1,1/FREQUENCY(0,SIN((RADIANS($M$3:$M$513-H5065))/2)^2+SIN((RADIANS($N$3:$N$513-I5065))/2)^2*COS(RADIANS($M$3:$M$513))*COS(RADIANS(H5065))),$L$3:$L$513)</f>
        <v>253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cm="1">
        <f t="array" ref="J5066">LOOKUP(1,1/FREQUENCY(0,SIN((RADIANS($M$3:$M$513-H5066))/2)^2+SIN((RADIANS($N$3:$N$513-I5066))/2)^2*COS(RADIANS($M$3:$M$513))*COS(RADIANS(H5066))),$L$3:$L$513)</f>
        <v>253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cm="1">
        <f t="array" ref="J5067">LOOKUP(1,1/FREQUENCY(0,SIN((RADIANS($M$3:$M$513-H5067))/2)^2+SIN((RADIANS($N$3:$N$513-I5067))/2)^2*COS(RADIANS($M$3:$M$513))*COS(RADIANS(H5067))),$L$3:$L$513)</f>
        <v>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cm="1">
        <f t="array" ref="J5068">LOOKUP(1,1/FREQUENCY(0,SIN((RADIANS($M$3:$M$513-H5068))/2)^2+SIN((RADIANS($N$3:$N$513-I5068))/2)^2*COS(RADIANS($M$3:$M$513))*COS(RADIANS(H5068))),$L$3:$L$513)</f>
        <v>253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cm="1">
        <f t="array" ref="J5069">LOOKUP(1,1/FREQUENCY(0,SIN((RADIANS($M$3:$M$513-H5069))/2)^2+SIN((RADIANS($N$3:$N$513-I5069))/2)^2*COS(RADIANS($M$3:$M$513))*COS(RADIANS(H5069))),$L$3:$L$513)</f>
        <v>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cm="1">
        <f t="array" ref="J5070">LOOKUP(1,1/FREQUENCY(0,SIN((RADIANS($M$3:$M$513-H5070))/2)^2+SIN((RADIANS($N$3:$N$513-I5070))/2)^2*COS(RADIANS($M$3:$M$513))*COS(RADIANS(H5070))),$L$3:$L$513)</f>
        <v>253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cm="1">
        <f t="array" ref="J5071">LOOKUP(1,1/FREQUENCY(0,SIN((RADIANS($M$3:$M$513-H5071))/2)^2+SIN((RADIANS($N$3:$N$513-I5071))/2)^2*COS(RADIANS($M$3:$M$513))*COS(RADIANS(H5071))),$L$3:$L$513)</f>
        <v>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cm="1">
        <f t="array" ref="J5072">LOOKUP(1,1/FREQUENCY(0,SIN((RADIANS($M$3:$M$513-H5072))/2)^2+SIN((RADIANS($N$3:$N$513-I5072))/2)^2*COS(RADIANS($M$3:$M$513))*COS(RADIANS(H5072))),$L$3:$L$513)</f>
        <v>253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cm="1">
        <f t="array" ref="J5073">LOOKUP(1,1/FREQUENCY(0,SIN((RADIANS($M$3:$M$513-H5073))/2)^2+SIN((RADIANS($N$3:$N$513-I5073))/2)^2*COS(RADIANS($M$3:$M$513))*COS(RADIANS(H5073))),$L$3:$L$513)</f>
        <v>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cm="1">
        <f t="array" ref="J5074">LOOKUP(1,1/FREQUENCY(0,SIN((RADIANS($M$3:$M$513-H5074))/2)^2+SIN((RADIANS($N$3:$N$513-I5074))/2)^2*COS(RADIANS($M$3:$M$513))*COS(RADIANS(H5074))),$L$3:$L$513)</f>
        <v>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cm="1">
        <f t="array" ref="J5075">LOOKUP(1,1/FREQUENCY(0,SIN((RADIANS($M$3:$M$513-H5075))/2)^2+SIN((RADIANS($N$3:$N$513-I5075))/2)^2*COS(RADIANS($M$3:$M$513))*COS(RADIANS(H5075))),$L$3:$L$513)</f>
        <v>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cm="1">
        <f t="array" ref="J5076">LOOKUP(1,1/FREQUENCY(0,SIN((RADIANS($M$3:$M$513-H5076))/2)^2+SIN((RADIANS($N$3:$N$513-I5076))/2)^2*COS(RADIANS($M$3:$M$513))*COS(RADIANS(H5076))),$L$3:$L$513)</f>
        <v>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cm="1">
        <f t="array" ref="J5077">LOOKUP(1,1/FREQUENCY(0,SIN((RADIANS($M$3:$M$513-H5077))/2)^2+SIN((RADIANS($N$3:$N$513-I5077))/2)^2*COS(RADIANS($M$3:$M$513))*COS(RADIANS(H5077))),$L$3:$L$513)</f>
        <v>253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cm="1">
        <f t="array" ref="J5078">LOOKUP(1,1/FREQUENCY(0,SIN((RADIANS($M$3:$M$513-H5078))/2)^2+SIN((RADIANS($N$3:$N$513-I5078))/2)^2*COS(RADIANS($M$3:$M$513))*COS(RADIANS(H5078))),$L$3:$L$513)</f>
        <v>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cm="1">
        <f t="array" ref="J5079">LOOKUP(1,1/FREQUENCY(0,SIN((RADIANS($M$3:$M$513-H5079))/2)^2+SIN((RADIANS($N$3:$N$513-I5079))/2)^2*COS(RADIANS($M$3:$M$513))*COS(RADIANS(H5079))),$L$3:$L$513)</f>
        <v>253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cm="1">
        <f t="array" ref="J5080">LOOKUP(1,1/FREQUENCY(0,SIN((RADIANS($M$3:$M$513-H5080))/2)^2+SIN((RADIANS($N$3:$N$513-I5080))/2)^2*COS(RADIANS($M$3:$M$513))*COS(RADIANS(H5080))),$L$3:$L$513)</f>
        <v>253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cm="1">
        <f t="array" ref="J5081">LOOKUP(1,1/FREQUENCY(0,SIN((RADIANS($M$3:$M$513-H5081))/2)^2+SIN((RADIANS($N$3:$N$513-I5081))/2)^2*COS(RADIANS($M$3:$M$513))*COS(RADIANS(H5081))),$L$3:$L$513)</f>
        <v>253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cm="1">
        <f t="array" ref="J5082">LOOKUP(1,1/FREQUENCY(0,SIN((RADIANS($M$3:$M$513-H5082))/2)^2+SIN((RADIANS($N$3:$N$513-I5082))/2)^2*COS(RADIANS($M$3:$M$513))*COS(RADIANS(H5082))),$L$3:$L$513)</f>
        <v>250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cm="1">
        <f t="array" ref="J5083">LOOKUP(1,1/FREQUENCY(0,SIN((RADIANS($M$3:$M$513-H5083))/2)^2+SIN((RADIANS($N$3:$N$513-I5083))/2)^2*COS(RADIANS($M$3:$M$513))*COS(RADIANS(H5083))),$L$3:$L$513)</f>
        <v>250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cm="1">
        <f t="array" ref="J5084">LOOKUP(1,1/FREQUENCY(0,SIN((RADIANS($M$3:$M$513-H5084))/2)^2+SIN((RADIANS($N$3:$N$513-I5084))/2)^2*COS(RADIANS($M$3:$M$513))*COS(RADIANS(H5084))),$L$3:$L$513)</f>
        <v>250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cm="1">
        <f t="array" ref="J5085">LOOKUP(1,1/FREQUENCY(0,SIN((RADIANS($M$3:$M$513-H5085))/2)^2+SIN((RADIANS($N$3:$N$513-I5085))/2)^2*COS(RADIANS($M$3:$M$513))*COS(RADIANS(H5085))),$L$3:$L$513)</f>
        <v>250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cm="1">
        <f t="array" ref="J5086">LOOKUP(1,1/FREQUENCY(0,SIN((RADIANS($M$3:$M$513-H5086))/2)^2+SIN((RADIANS($N$3:$N$513-I5086))/2)^2*COS(RADIANS($M$3:$M$513))*COS(RADIANS(H5086))),$L$3:$L$513)</f>
        <v>250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cm="1">
        <f t="array" ref="J5087">LOOKUP(1,1/FREQUENCY(0,SIN((RADIANS($M$3:$M$513-H5087))/2)^2+SIN((RADIANS($N$3:$N$513-I5087))/2)^2*COS(RADIANS($M$3:$M$513))*COS(RADIANS(H5087))),$L$3:$L$513)</f>
        <v>250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cm="1">
        <f t="array" ref="J5088">LOOKUP(1,1/FREQUENCY(0,SIN((RADIANS($M$3:$M$513-H5088))/2)^2+SIN((RADIANS($N$3:$N$513-I5088))/2)^2*COS(RADIANS($M$3:$M$513))*COS(RADIANS(H5088))),$L$3:$L$513)</f>
        <v>250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cm="1">
        <f t="array" ref="J5089">LOOKUP(1,1/FREQUENCY(0,SIN((RADIANS($M$3:$M$513-H5089))/2)^2+SIN((RADIANS($N$3:$N$513-I5089))/2)^2*COS(RADIANS($M$3:$M$513))*COS(RADIANS(H5089))),$L$3:$L$513)</f>
        <v>250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cm="1">
        <f t="array" ref="J5090">LOOKUP(1,1/FREQUENCY(0,SIN((RADIANS($M$3:$M$513-H5090))/2)^2+SIN((RADIANS($N$3:$N$513-I5090))/2)^2*COS(RADIANS($M$3:$M$513))*COS(RADIANS(H5090))),$L$3:$L$513)</f>
        <v>250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cm="1">
        <f t="array" ref="J5091">LOOKUP(1,1/FREQUENCY(0,SIN((RADIANS($M$3:$M$513-H5091))/2)^2+SIN((RADIANS($N$3:$N$513-I5091))/2)^2*COS(RADIANS($M$3:$M$513))*COS(RADIANS(H5091))),$L$3:$L$513)</f>
        <v>250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cm="1">
        <f t="array" ref="J5092">LOOKUP(1,1/FREQUENCY(0,SIN((RADIANS($M$3:$M$513-H5092))/2)^2+SIN((RADIANS($N$3:$N$513-I5092))/2)^2*COS(RADIANS($M$3:$M$513))*COS(RADIANS(H5092))),$L$3:$L$513)</f>
        <v>220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cm="1">
        <f t="array" ref="J5093">LOOKUP(1,1/FREQUENCY(0,SIN((RADIANS($M$3:$M$513-H5093))/2)^2+SIN((RADIANS($N$3:$N$513-I5093))/2)^2*COS(RADIANS($M$3:$M$513))*COS(RADIANS(H5093))),$L$3:$L$513)</f>
        <v>222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cm="1">
        <f t="array" ref="J5094">LOOKUP(1,1/FREQUENCY(0,SIN((RADIANS($M$3:$M$513-H5094))/2)^2+SIN((RADIANS($N$3:$N$513-I5094))/2)^2*COS(RADIANS($M$3:$M$513))*COS(RADIANS(H5094))),$L$3:$L$513)</f>
        <v>222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cm="1">
        <f t="array" ref="J5095">LOOKUP(1,1/FREQUENCY(0,SIN((RADIANS($M$3:$M$513-H5095))/2)^2+SIN((RADIANS($N$3:$N$513-I5095))/2)^2*COS(RADIANS($M$3:$M$513))*COS(RADIANS(H5095))),$L$3:$L$513)</f>
        <v>222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cm="1">
        <f t="array" ref="J5096">LOOKUP(1,1/FREQUENCY(0,SIN((RADIANS($M$3:$M$513-H5096))/2)^2+SIN((RADIANS($N$3:$N$513-I5096))/2)^2*COS(RADIANS($M$3:$M$513))*COS(RADIANS(H5096))),$L$3:$L$513)</f>
        <v>222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cm="1">
        <f t="array" ref="J5097">LOOKUP(1,1/FREQUENCY(0,SIN((RADIANS($M$3:$M$513-H5097))/2)^2+SIN((RADIANS($N$3:$N$513-I5097))/2)^2*COS(RADIANS($M$3:$M$513))*COS(RADIANS(H5097))),$L$3:$L$513)</f>
        <v>222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cm="1">
        <f t="array" ref="J5098">LOOKUP(1,1/FREQUENCY(0,SIN((RADIANS($M$3:$M$513-H5098))/2)^2+SIN((RADIANS($N$3:$N$513-I5098))/2)^2*COS(RADIANS($M$3:$M$513))*COS(RADIANS(H5098))),$L$3:$L$513)</f>
        <v>222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cm="1">
        <f t="array" ref="J5099">LOOKUP(1,1/FREQUENCY(0,SIN((RADIANS($M$3:$M$513-H5099))/2)^2+SIN((RADIANS($N$3:$N$513-I5099))/2)^2*COS(RADIANS($M$3:$M$513))*COS(RADIANS(H5099))),$L$3:$L$513)</f>
        <v>222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cm="1">
        <f t="array" ref="J5100">LOOKUP(1,1/FREQUENCY(0,SIN((RADIANS($M$3:$M$513-H5100))/2)^2+SIN((RADIANS($N$3:$N$513-I5100))/2)^2*COS(RADIANS($M$3:$M$513))*COS(RADIANS(H5100))),$L$3:$L$513)</f>
        <v>222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cm="1">
        <f t="array" ref="J5101">LOOKUP(1,1/FREQUENCY(0,SIN((RADIANS($M$3:$M$513-H5101))/2)^2+SIN((RADIANS($N$3:$N$513-I5101))/2)^2*COS(RADIANS($M$3:$M$513))*COS(RADIANS(H5101))),$L$3:$L$513)</f>
        <v>222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cm="1">
        <f t="array" ref="J5102">LOOKUP(1,1/FREQUENCY(0,SIN((RADIANS($M$3:$M$513-H5102))/2)^2+SIN((RADIANS($N$3:$N$513-I5102))/2)^2*COS(RADIANS($M$3:$M$513))*COS(RADIANS(H5102))),$L$3:$L$513)</f>
        <v>222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cm="1">
        <f t="array" ref="J5103">LOOKUP(1,1/FREQUENCY(0,SIN((RADIANS($M$3:$M$513-H5103))/2)^2+SIN((RADIANS($N$3:$N$513-I5103))/2)^2*COS(RADIANS($M$3:$M$513))*COS(RADIANS(H5103))),$L$3:$L$513)</f>
        <v>222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cm="1">
        <f t="array" ref="J5104">LOOKUP(1,1/FREQUENCY(0,SIN((RADIANS($M$3:$M$513-H5104))/2)^2+SIN((RADIANS($N$3:$N$513-I5104))/2)^2*COS(RADIANS($M$3:$M$513))*COS(RADIANS(H5104))),$L$3:$L$513)</f>
        <v>222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cm="1">
        <f t="array" ref="J5105">LOOKUP(1,1/FREQUENCY(0,SIN((RADIANS($M$3:$M$513-H5105))/2)^2+SIN((RADIANS($N$3:$N$513-I5105))/2)^2*COS(RADIANS($M$3:$M$513))*COS(RADIANS(H5105))),$L$3:$L$513)</f>
        <v>222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cm="1">
        <f t="array" ref="J5106">LOOKUP(1,1/FREQUENCY(0,SIN((RADIANS($M$3:$M$513-H5106))/2)^2+SIN((RADIANS($N$3:$N$513-I5106))/2)^2*COS(RADIANS($M$3:$M$513))*COS(RADIANS(H5106))),$L$3:$L$513)</f>
        <v>222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cm="1">
        <f t="array" ref="J5107">LOOKUP(1,1/FREQUENCY(0,SIN((RADIANS($M$3:$M$513-H5107))/2)^2+SIN((RADIANS($N$3:$N$513-I5107))/2)^2*COS(RADIANS($M$3:$M$513))*COS(RADIANS(H5107))),$L$3:$L$513)</f>
        <v>222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cm="1">
        <f t="array" ref="J5108">LOOKUP(1,1/FREQUENCY(0,SIN((RADIANS($M$3:$M$513-H5108))/2)^2+SIN((RADIANS($N$3:$N$513-I5108))/2)^2*COS(RADIANS($M$3:$M$513))*COS(RADIANS(H5108))),$L$3:$L$513)</f>
        <v>222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cm="1">
        <f t="array" ref="J5109">LOOKUP(1,1/FREQUENCY(0,SIN((RADIANS($M$3:$M$513-H5109))/2)^2+SIN((RADIANS($N$3:$N$513-I5109))/2)^2*COS(RADIANS($M$3:$M$513))*COS(RADIANS(H5109))),$L$3:$L$513)</f>
        <v>222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cm="1">
        <f t="array" ref="J5110">LOOKUP(1,1/FREQUENCY(0,SIN((RADIANS($M$3:$M$513-H5110))/2)^2+SIN((RADIANS($N$3:$N$513-I5110))/2)^2*COS(RADIANS($M$3:$M$513))*COS(RADIANS(H5110))),$L$3:$L$513)</f>
        <v>222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cm="1">
        <f t="array" ref="J5111">LOOKUP(1,1/FREQUENCY(0,SIN((RADIANS($M$3:$M$513-H5111))/2)^2+SIN((RADIANS($N$3:$N$513-I5111))/2)^2*COS(RADIANS($M$3:$M$513))*COS(RADIANS(H5111))),$L$3:$L$513)</f>
        <v>222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cm="1">
        <f t="array" ref="J5112">LOOKUP(1,1/FREQUENCY(0,SIN((RADIANS($M$3:$M$513-H5112))/2)^2+SIN((RADIANS($N$3:$N$513-I5112))/2)^2*COS(RADIANS($M$3:$M$513))*COS(RADIANS(H5112))),$L$3:$L$513)</f>
        <v>222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cm="1">
        <f t="array" ref="J5113">LOOKUP(1,1/FREQUENCY(0,SIN((RADIANS($M$3:$M$513-H5113))/2)^2+SIN((RADIANS($N$3:$N$513-I5113))/2)^2*COS(RADIANS($M$3:$M$513))*COS(RADIANS(H5113))),$L$3:$L$513)</f>
        <v>222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cm="1">
        <f t="array" ref="J5114">LOOKUP(1,1/FREQUENCY(0,SIN((RADIANS($M$3:$M$513-H5114))/2)^2+SIN((RADIANS($N$3:$N$513-I5114))/2)^2*COS(RADIANS($M$3:$M$513))*COS(RADIANS(H5114))),$L$3:$L$513)</f>
        <v>222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cm="1">
        <f t="array" ref="J5115">LOOKUP(1,1/FREQUENCY(0,SIN((RADIANS($M$3:$M$513-H5115))/2)^2+SIN((RADIANS($N$3:$N$513-I5115))/2)^2*COS(RADIANS($M$3:$M$513))*COS(RADIANS(H5115))),$L$3:$L$513)</f>
        <v>222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cm="1">
        <f t="array" ref="J5116">LOOKUP(1,1/FREQUENCY(0,SIN((RADIANS($M$3:$M$513-H5116))/2)^2+SIN((RADIANS($N$3:$N$513-I5116))/2)^2*COS(RADIANS($M$3:$M$513))*COS(RADIANS(H5116))),$L$3:$L$513)</f>
        <v>208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cm="1">
        <f t="array" ref="J5117">LOOKUP(1,1/FREQUENCY(0,SIN((RADIANS($M$3:$M$513-H5117))/2)^2+SIN((RADIANS($N$3:$N$513-I5117))/2)^2*COS(RADIANS($M$3:$M$513))*COS(RADIANS(H5117))),$L$3:$L$513)</f>
        <v>208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cm="1">
        <f t="array" ref="J5118">LOOKUP(1,1/FREQUENCY(0,SIN((RADIANS($M$3:$M$513-H5118))/2)^2+SIN((RADIANS($N$3:$N$513-I5118))/2)^2*COS(RADIANS($M$3:$M$513))*COS(RADIANS(H5118))),$L$3:$L$513)</f>
        <v>222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cm="1">
        <f t="array" ref="J5119">LOOKUP(1,1/FREQUENCY(0,SIN((RADIANS($M$3:$M$513-H5119))/2)^2+SIN((RADIANS($N$3:$N$513-I5119))/2)^2*COS(RADIANS($M$3:$M$513))*COS(RADIANS(H5119))),$L$3:$L$513)</f>
        <v>222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cm="1">
        <f t="array" ref="J5120">LOOKUP(1,1/FREQUENCY(0,SIN((RADIANS($M$3:$M$513-H5120))/2)^2+SIN((RADIANS($N$3:$N$513-I5120))/2)^2*COS(RADIANS($M$3:$M$513))*COS(RADIANS(H5120))),$L$3:$L$513)</f>
        <v>222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cm="1">
        <f t="array" ref="J5121">LOOKUP(1,1/FREQUENCY(0,SIN((RADIANS($M$3:$M$513-H5121))/2)^2+SIN((RADIANS($N$3:$N$513-I5121))/2)^2*COS(RADIANS($M$3:$M$513))*COS(RADIANS(H5121))),$L$3:$L$513)</f>
        <v>208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cm="1">
        <f t="array" ref="J5122">LOOKUP(1,1/FREQUENCY(0,SIN((RADIANS($M$3:$M$513-H5122))/2)^2+SIN((RADIANS($N$3:$N$513-I5122))/2)^2*COS(RADIANS($M$3:$M$513))*COS(RADIANS(H5122))),$L$3:$L$513)</f>
        <v>208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cm="1">
        <f t="array" ref="J5123">LOOKUP(1,1/FREQUENCY(0,SIN((RADIANS($M$3:$M$513-H5123))/2)^2+SIN((RADIANS($N$3:$N$513-I5123))/2)^2*COS(RADIANS($M$3:$M$513))*COS(RADIANS(H5123))),$L$3:$L$513)</f>
        <v>222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cm="1">
        <f t="array" ref="J5124">LOOKUP(1,1/FREQUENCY(0,SIN((RADIANS($M$3:$M$513-H5124))/2)^2+SIN((RADIANS($N$3:$N$513-I5124))/2)^2*COS(RADIANS($M$3:$M$513))*COS(RADIANS(H5124))),$L$3:$L$513)</f>
        <v>208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cm="1">
        <f t="array" ref="J5125">LOOKUP(1,1/FREQUENCY(0,SIN((RADIANS($M$3:$M$513-H5125))/2)^2+SIN((RADIANS($N$3:$N$513-I5125))/2)^2*COS(RADIANS($M$3:$M$513))*COS(RADIANS(H5125))),$L$3:$L$513)</f>
        <v>222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cm="1">
        <f t="array" ref="J5126">LOOKUP(1,1/FREQUENCY(0,SIN((RADIANS($M$3:$M$513-H5126))/2)^2+SIN((RADIANS($N$3:$N$513-I5126))/2)^2*COS(RADIANS($M$3:$M$513))*COS(RADIANS(H5126))),$L$3:$L$513)</f>
        <v>222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cm="1">
        <f t="array" ref="J5127">LOOKUP(1,1/FREQUENCY(0,SIN((RADIANS($M$3:$M$513-H5127))/2)^2+SIN((RADIANS($N$3:$N$513-I5127))/2)^2*COS(RADIANS($M$3:$M$513))*COS(RADIANS(H5127))),$L$3:$L$513)</f>
        <v>222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cm="1">
        <f t="array" ref="J5128">LOOKUP(1,1/FREQUENCY(0,SIN((RADIANS($M$3:$M$513-H5128))/2)^2+SIN((RADIANS($N$3:$N$513-I5128))/2)^2*COS(RADIANS($M$3:$M$513))*COS(RADIANS(H5128))),$L$3:$L$513)</f>
        <v>222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cm="1">
        <f t="array" ref="J5129">LOOKUP(1,1/FREQUENCY(0,SIN((RADIANS($M$3:$M$513-H5129))/2)^2+SIN((RADIANS($N$3:$N$513-I5129))/2)^2*COS(RADIANS($M$3:$M$513))*COS(RADIANS(H5129))),$L$3:$L$513)</f>
        <v>222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cm="1">
        <f t="array" ref="J5130">LOOKUP(1,1/FREQUENCY(0,SIN((RADIANS($M$3:$M$513-H5130))/2)^2+SIN((RADIANS($N$3:$N$513-I5130))/2)^2*COS(RADIANS($M$3:$M$513))*COS(RADIANS(H5130))),$L$3:$L$513)</f>
        <v>222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cm="1">
        <f t="array" ref="J5131">LOOKUP(1,1/FREQUENCY(0,SIN((RADIANS($M$3:$M$513-H5131))/2)^2+SIN((RADIANS($N$3:$N$513-I5131))/2)^2*COS(RADIANS($M$3:$M$513))*COS(RADIANS(H5131))),$L$3:$L$513)</f>
        <v>222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cm="1">
        <f t="array" ref="J5132">LOOKUP(1,1/FREQUENCY(0,SIN((RADIANS($M$3:$M$513-H5132))/2)^2+SIN((RADIANS($N$3:$N$513-I5132))/2)^2*COS(RADIANS($M$3:$M$513))*COS(RADIANS(H5132))),$L$3:$L$513)</f>
        <v>222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cm="1">
        <f t="array" ref="J5133">LOOKUP(1,1/FREQUENCY(0,SIN((RADIANS($M$3:$M$513-H5133))/2)^2+SIN((RADIANS($N$3:$N$513-I5133))/2)^2*COS(RADIANS($M$3:$M$513))*COS(RADIANS(H5133))),$L$3:$L$513)</f>
        <v>222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cm="1">
        <f t="array" ref="J5134">LOOKUP(1,1/FREQUENCY(0,SIN((RADIANS($M$3:$M$513-H5134))/2)^2+SIN((RADIANS($N$3:$N$513-I5134))/2)^2*COS(RADIANS($M$3:$M$513))*COS(RADIANS(H5134))),$L$3:$L$513)</f>
        <v>222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cm="1">
        <f t="array" ref="J5135">LOOKUP(1,1/FREQUENCY(0,SIN((RADIANS($M$3:$M$513-H5135))/2)^2+SIN((RADIANS($N$3:$N$513-I5135))/2)^2*COS(RADIANS($M$3:$M$513))*COS(RADIANS(H5135))),$L$3:$L$513)</f>
        <v>222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cm="1">
        <f t="array" ref="J5136">LOOKUP(1,1/FREQUENCY(0,SIN((RADIANS($M$3:$M$513-H5136))/2)^2+SIN((RADIANS($N$3:$N$513-I5136))/2)^2*COS(RADIANS($M$3:$M$513))*COS(RADIANS(H5136))),$L$3:$L$513)</f>
        <v>222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cm="1">
        <f t="array" ref="J5137">LOOKUP(1,1/FREQUENCY(0,SIN((RADIANS($M$3:$M$513-H5137))/2)^2+SIN((RADIANS($N$3:$N$513-I5137))/2)^2*COS(RADIANS($M$3:$M$513))*COS(RADIANS(H5137))),$L$3:$L$513)</f>
        <v>222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cm="1">
        <f t="array" ref="J5138">LOOKUP(1,1/FREQUENCY(0,SIN((RADIANS($M$3:$M$513-H5138))/2)^2+SIN((RADIANS($N$3:$N$513-I5138))/2)^2*COS(RADIANS($M$3:$M$513))*COS(RADIANS(H5138))),$L$3:$L$513)</f>
        <v>222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cm="1">
        <f t="array" ref="J5139">LOOKUP(1,1/FREQUENCY(0,SIN((RADIANS($M$3:$M$513-H5139))/2)^2+SIN((RADIANS($N$3:$N$513-I5139))/2)^2*COS(RADIANS($M$3:$M$513))*COS(RADIANS(H5139))),$L$3:$L$513)</f>
        <v>208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cm="1">
        <f t="array" ref="J5140">LOOKUP(1,1/FREQUENCY(0,SIN((RADIANS($M$3:$M$513-H5140))/2)^2+SIN((RADIANS($N$3:$N$513-I5140))/2)^2*COS(RADIANS($M$3:$M$513))*COS(RADIANS(H5140))),$L$3:$L$513)</f>
        <v>208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cm="1">
        <f t="array" ref="J5141">LOOKUP(1,1/FREQUENCY(0,SIN((RADIANS($M$3:$M$513-H5141))/2)^2+SIN((RADIANS($N$3:$N$513-I5141))/2)^2*COS(RADIANS($M$3:$M$513))*COS(RADIANS(H5141))),$L$3:$L$513)</f>
        <v>208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cm="1">
        <f t="array" ref="J5142">LOOKUP(1,1/FREQUENCY(0,SIN((RADIANS($M$3:$M$513-H5142))/2)^2+SIN((RADIANS($N$3:$N$513-I5142))/2)^2*COS(RADIANS($M$3:$M$513))*COS(RADIANS(H5142))),$L$3:$L$513)</f>
        <v>208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cm="1">
        <f t="array" ref="J5143">LOOKUP(1,1/FREQUENCY(0,SIN((RADIANS($M$3:$M$513-H5143))/2)^2+SIN((RADIANS($N$3:$N$513-I5143))/2)^2*COS(RADIANS($M$3:$M$513))*COS(RADIANS(H5143))),$L$3:$L$513)</f>
        <v>208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cm="1">
        <f t="array" ref="J5144">LOOKUP(1,1/FREQUENCY(0,SIN((RADIANS($M$3:$M$513-H5144))/2)^2+SIN((RADIANS($N$3:$N$513-I5144))/2)^2*COS(RADIANS($M$3:$M$513))*COS(RADIANS(H5144))),$L$3:$L$513)</f>
        <v>208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cm="1">
        <f t="array" ref="J5145">LOOKUP(1,1/FREQUENCY(0,SIN((RADIANS($M$3:$M$513-H5145))/2)^2+SIN((RADIANS($N$3:$N$513-I5145))/2)^2*COS(RADIANS($M$3:$M$513))*COS(RADIANS(H5145))),$L$3:$L$513)</f>
        <v>208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cm="1">
        <f t="array" ref="J5146">LOOKUP(1,1/FREQUENCY(0,SIN((RADIANS($M$3:$M$513-H5146))/2)^2+SIN((RADIANS($N$3:$N$513-I5146))/2)^2*COS(RADIANS($M$3:$M$513))*COS(RADIANS(H5146))),$L$3:$L$513)</f>
        <v>208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cm="1">
        <f t="array" ref="J5147">LOOKUP(1,1/FREQUENCY(0,SIN((RADIANS($M$3:$M$513-H5147))/2)^2+SIN((RADIANS($N$3:$N$513-I5147))/2)^2*COS(RADIANS($M$3:$M$513))*COS(RADIANS(H5147))),$L$3:$L$513)</f>
        <v>208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cm="1">
        <f t="array" ref="J5148">LOOKUP(1,1/FREQUENCY(0,SIN((RADIANS($M$3:$M$513-H5148))/2)^2+SIN((RADIANS($N$3:$N$513-I5148))/2)^2*COS(RADIANS($M$3:$M$513))*COS(RADIANS(H5148))),$L$3:$L$513)</f>
        <v>208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cm="1">
        <f t="array" ref="J5149">LOOKUP(1,1/FREQUENCY(0,SIN((RADIANS($M$3:$M$513-H5149))/2)^2+SIN((RADIANS($N$3:$N$513-I5149))/2)^2*COS(RADIANS($M$3:$M$513))*COS(RADIANS(H5149))),$L$3:$L$513)</f>
        <v>208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cm="1">
        <f t="array" ref="J5150">LOOKUP(1,1/FREQUENCY(0,SIN((RADIANS($M$3:$M$513-H5150))/2)^2+SIN((RADIANS($N$3:$N$513-I5150))/2)^2*COS(RADIANS($M$3:$M$513))*COS(RADIANS(H5150))),$L$3:$L$513)</f>
        <v>208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cm="1">
        <f t="array" ref="J5151">LOOKUP(1,1/FREQUENCY(0,SIN((RADIANS($M$3:$M$513-H5151))/2)^2+SIN((RADIANS($N$3:$N$513-I5151))/2)^2*COS(RADIANS($M$3:$M$513))*COS(RADIANS(H5151))),$L$3:$L$513)</f>
        <v>208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cm="1">
        <f t="array" ref="J5152">LOOKUP(1,1/FREQUENCY(0,SIN((RADIANS($M$3:$M$513-H5152))/2)^2+SIN((RADIANS($N$3:$N$513-I5152))/2)^2*COS(RADIANS($M$3:$M$513))*COS(RADIANS(H5152))),$L$3:$L$513)</f>
        <v>208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cm="1">
        <f t="array" ref="J5153">LOOKUP(1,1/FREQUENCY(0,SIN((RADIANS($M$3:$M$513-H5153))/2)^2+SIN((RADIANS($N$3:$N$513-I5153))/2)^2*COS(RADIANS($M$3:$M$513))*COS(RADIANS(H5153))),$L$3:$L$513)</f>
        <v>208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cm="1">
        <f t="array" ref="J5154">LOOKUP(1,1/FREQUENCY(0,SIN((RADIANS($M$3:$M$513-H5154))/2)^2+SIN((RADIANS($N$3:$N$513-I5154))/2)^2*COS(RADIANS($M$3:$M$513))*COS(RADIANS(H5154))),$L$3:$L$513)</f>
        <v>208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cm="1">
        <f t="array" ref="J5155">LOOKUP(1,1/FREQUENCY(0,SIN((RADIANS($M$3:$M$513-H5155))/2)^2+SIN((RADIANS($N$3:$N$513-I5155))/2)^2*COS(RADIANS($M$3:$M$513))*COS(RADIANS(H5155))),$L$3:$L$513)</f>
        <v>208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cm="1">
        <f t="array" ref="J5156">LOOKUP(1,1/FREQUENCY(0,SIN((RADIANS($M$3:$M$513-H5156))/2)^2+SIN((RADIANS($N$3:$N$513-I5156))/2)^2*COS(RADIANS($M$3:$M$513))*COS(RADIANS(H5156))),$L$3:$L$513)</f>
        <v>222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cm="1">
        <f t="array" ref="J5157">LOOKUP(1,1/FREQUENCY(0,SIN((RADIANS($M$3:$M$513-H5157))/2)^2+SIN((RADIANS($N$3:$N$513-I5157))/2)^2*COS(RADIANS($M$3:$M$513))*COS(RADIANS(H5157))),$L$3:$L$513)</f>
        <v>222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cm="1">
        <f t="array" ref="J5158">LOOKUP(1,1/FREQUENCY(0,SIN((RADIANS($M$3:$M$513-H5158))/2)^2+SIN((RADIANS($N$3:$N$513-I5158))/2)^2*COS(RADIANS($M$3:$M$513))*COS(RADIANS(H5158))),$L$3:$L$513)</f>
        <v>222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cm="1">
        <f t="array" ref="J5159">LOOKUP(1,1/FREQUENCY(0,SIN((RADIANS($M$3:$M$513-H5159))/2)^2+SIN((RADIANS($N$3:$N$513-I5159))/2)^2*COS(RADIANS($M$3:$M$513))*COS(RADIANS(H5159))),$L$3:$L$513)</f>
        <v>222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cm="1">
        <f t="array" ref="J5160">LOOKUP(1,1/FREQUENCY(0,SIN((RADIANS($M$3:$M$513-H5160))/2)^2+SIN((RADIANS($N$3:$N$513-I5160))/2)^2*COS(RADIANS($M$3:$M$513))*COS(RADIANS(H5160))),$L$3:$L$513)</f>
        <v>208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cm="1">
        <f t="array" ref="J5161">LOOKUP(1,1/FREQUENCY(0,SIN((RADIANS($M$3:$M$513-H5161))/2)^2+SIN((RADIANS($N$3:$N$513-I5161))/2)^2*COS(RADIANS($M$3:$M$513))*COS(RADIANS(H5161))),$L$3:$L$513)</f>
        <v>222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cm="1">
        <f t="array" ref="J5162">LOOKUP(1,1/FREQUENCY(0,SIN((RADIANS($M$3:$M$513-H5162))/2)^2+SIN((RADIANS($N$3:$N$513-I5162))/2)^2*COS(RADIANS($M$3:$M$513))*COS(RADIANS(H5162))),$L$3:$L$513)</f>
        <v>222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cm="1">
        <f t="array" ref="J5163">LOOKUP(1,1/FREQUENCY(0,SIN((RADIANS($M$3:$M$513-H5163))/2)^2+SIN((RADIANS($N$3:$N$513-I5163))/2)^2*COS(RADIANS($M$3:$M$513))*COS(RADIANS(H5163))),$L$3:$L$513)</f>
        <v>222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cm="1">
        <f t="array" ref="J5164">LOOKUP(1,1/FREQUENCY(0,SIN((RADIANS($M$3:$M$513-H5164))/2)^2+SIN((RADIANS($N$3:$N$513-I5164))/2)^2*COS(RADIANS($M$3:$M$513))*COS(RADIANS(H5164))),$L$3:$L$513)</f>
        <v>222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cm="1">
        <f t="array" ref="J5165">LOOKUP(1,1/FREQUENCY(0,SIN((RADIANS($M$3:$M$513-H5165))/2)^2+SIN((RADIANS($N$3:$N$513-I5165))/2)^2*COS(RADIANS($M$3:$M$513))*COS(RADIANS(H5165))),$L$3:$L$513)</f>
        <v>222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cm="1">
        <f t="array" ref="J5166">LOOKUP(1,1/FREQUENCY(0,SIN((RADIANS($M$3:$M$513-H5166))/2)^2+SIN((RADIANS($N$3:$N$513-I5166))/2)^2*COS(RADIANS($M$3:$M$513))*COS(RADIANS(H5166))),$L$3:$L$513)</f>
        <v>208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cm="1">
        <f t="array" ref="J5167">LOOKUP(1,1/FREQUENCY(0,SIN((RADIANS($M$3:$M$513-H5167))/2)^2+SIN((RADIANS($N$3:$N$513-I5167))/2)^2*COS(RADIANS($M$3:$M$513))*COS(RADIANS(H5167))),$L$3:$L$513)</f>
        <v>222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cm="1">
        <f t="array" ref="J5168">LOOKUP(1,1/FREQUENCY(0,SIN((RADIANS($M$3:$M$513-H5168))/2)^2+SIN((RADIANS($N$3:$N$513-I5168))/2)^2*COS(RADIANS($M$3:$M$513))*COS(RADIANS(H5168))),$L$3:$L$513)</f>
        <v>208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cm="1">
        <f t="array" ref="J5169">LOOKUP(1,1/FREQUENCY(0,SIN((RADIANS($M$3:$M$513-H5169))/2)^2+SIN((RADIANS($N$3:$N$513-I5169))/2)^2*COS(RADIANS($M$3:$M$513))*COS(RADIANS(H5169))),$L$3:$L$513)</f>
        <v>222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cm="1">
        <f t="array" ref="J5170">LOOKUP(1,1/FREQUENCY(0,SIN((RADIANS($M$3:$M$513-H5170))/2)^2+SIN((RADIANS($N$3:$N$513-I5170))/2)^2*COS(RADIANS($M$3:$M$513))*COS(RADIANS(H5170))),$L$3:$L$513)</f>
        <v>222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cm="1">
        <f t="array" ref="J5171">LOOKUP(1,1/FREQUENCY(0,SIN((RADIANS($M$3:$M$513-H5171))/2)^2+SIN((RADIANS($N$3:$N$513-I5171))/2)^2*COS(RADIANS($M$3:$M$513))*COS(RADIANS(H5171))),$L$3:$L$513)</f>
        <v>208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cm="1">
        <f t="array" ref="J5172">LOOKUP(1,1/FREQUENCY(0,SIN((RADIANS($M$3:$M$513-H5172))/2)^2+SIN((RADIANS($N$3:$N$513-I5172))/2)^2*COS(RADIANS($M$3:$M$513))*COS(RADIANS(H5172))),$L$3:$L$513)</f>
        <v>208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cm="1">
        <f t="array" ref="J5173">LOOKUP(1,1/FREQUENCY(0,SIN((RADIANS($M$3:$M$513-H5173))/2)^2+SIN((RADIANS($N$3:$N$513-I5173))/2)^2*COS(RADIANS($M$3:$M$513))*COS(RADIANS(H5173))),$L$3:$L$513)</f>
        <v>222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cm="1">
        <f t="array" ref="J5174">LOOKUP(1,1/FREQUENCY(0,SIN((RADIANS($M$3:$M$513-H5174))/2)^2+SIN((RADIANS($N$3:$N$513-I5174))/2)^2*COS(RADIANS($M$3:$M$513))*COS(RADIANS(H5174))),$L$3:$L$513)</f>
        <v>222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cm="1">
        <f t="array" ref="J5175">LOOKUP(1,1/FREQUENCY(0,SIN((RADIANS($M$3:$M$513-H5175))/2)^2+SIN((RADIANS($N$3:$N$513-I5175))/2)^2*COS(RADIANS($M$3:$M$513))*COS(RADIANS(H5175))),$L$3:$L$513)</f>
        <v>208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cm="1">
        <f t="array" ref="J5176">LOOKUP(1,1/FREQUENCY(0,SIN((RADIANS($M$3:$M$513-H5176))/2)^2+SIN((RADIANS($N$3:$N$513-I5176))/2)^2*COS(RADIANS($M$3:$M$513))*COS(RADIANS(H5176))),$L$3:$L$513)</f>
        <v>401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cm="1">
        <f t="array" ref="J5177">LOOKUP(1,1/FREQUENCY(0,SIN((RADIANS($M$3:$M$513-H5177))/2)^2+SIN((RADIANS($N$3:$N$513-I5177))/2)^2*COS(RADIANS($M$3:$M$513))*COS(RADIANS(H5177))),$L$3:$L$513)</f>
        <v>392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cm="1">
        <f t="array" ref="J5178">LOOKUP(1,1/FREQUENCY(0,SIN((RADIANS($M$3:$M$513-H5178))/2)^2+SIN((RADIANS($N$3:$N$513-I5178))/2)^2*COS(RADIANS($M$3:$M$513))*COS(RADIANS(H5178))),$L$3:$L$513)</f>
        <v>392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cm="1">
        <f t="array" ref="J5179">LOOKUP(1,1/FREQUENCY(0,SIN((RADIANS($M$3:$M$513-H5179))/2)^2+SIN((RADIANS($N$3:$N$513-I5179))/2)^2*COS(RADIANS($M$3:$M$513))*COS(RADIANS(H5179))),$L$3:$L$513)</f>
        <v>392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cm="1">
        <f t="array" ref="J5180">LOOKUP(1,1/FREQUENCY(0,SIN((RADIANS($M$3:$M$513-H5180))/2)^2+SIN((RADIANS($N$3:$N$513-I5180))/2)^2*COS(RADIANS($M$3:$M$513))*COS(RADIANS(H5180))),$L$3:$L$513)</f>
        <v>392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cm="1">
        <f t="array" ref="J5181">LOOKUP(1,1/FREQUENCY(0,SIN((RADIANS($M$3:$M$513-H5181))/2)^2+SIN((RADIANS($N$3:$N$513-I5181))/2)^2*COS(RADIANS($M$3:$M$513))*COS(RADIANS(H5181))),$L$3:$L$513)</f>
        <v>257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cm="1">
        <f t="array" ref="J5182">LOOKUP(1,1/FREQUENCY(0,SIN((RADIANS($M$3:$M$513-H5182))/2)^2+SIN((RADIANS($N$3:$N$513-I5182))/2)^2*COS(RADIANS($M$3:$M$513))*COS(RADIANS(H5182))),$L$3:$L$513)</f>
        <v>392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cm="1">
        <f t="array" ref="J5183">LOOKUP(1,1/FREQUENCY(0,SIN((RADIANS($M$3:$M$513-H5183))/2)^2+SIN((RADIANS($N$3:$N$513-I5183))/2)^2*COS(RADIANS($M$3:$M$513))*COS(RADIANS(H5183))),$L$3:$L$513)</f>
        <v>392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cm="1">
        <f t="array" ref="J5184">LOOKUP(1,1/FREQUENCY(0,SIN((RADIANS($M$3:$M$513-H5184))/2)^2+SIN((RADIANS($N$3:$N$513-I5184))/2)^2*COS(RADIANS($M$3:$M$513))*COS(RADIANS(H5184))),$L$3:$L$513)</f>
        <v>256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cm="1">
        <f t="array" ref="J5185">LOOKUP(1,1/FREQUENCY(0,SIN((RADIANS($M$3:$M$513-H5185))/2)^2+SIN((RADIANS($N$3:$N$513-I5185))/2)^2*COS(RADIANS($M$3:$M$513))*COS(RADIANS(H5185))),$L$3:$L$513)</f>
        <v>392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cm="1">
        <f t="array" ref="J5186">LOOKUP(1,1/FREQUENCY(0,SIN((RADIANS($M$3:$M$513-H5186))/2)^2+SIN((RADIANS($N$3:$N$513-I5186))/2)^2*COS(RADIANS($M$3:$M$513))*COS(RADIANS(H5186))),$L$3:$L$513)</f>
        <v>257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cm="1">
        <f t="array" ref="J5187">LOOKUP(1,1/FREQUENCY(0,SIN((RADIANS($M$3:$M$513-H5187))/2)^2+SIN((RADIANS($N$3:$N$513-I5187))/2)^2*COS(RADIANS($M$3:$M$513))*COS(RADIANS(H5187))),$L$3:$L$513)</f>
        <v>256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cm="1">
        <f t="array" ref="J5188">LOOKUP(1,1/FREQUENCY(0,SIN((RADIANS($M$3:$M$513-H5188))/2)^2+SIN((RADIANS($N$3:$N$513-I5188))/2)^2*COS(RADIANS($M$3:$M$513))*COS(RADIANS(H5188))),$L$3:$L$513)</f>
        <v>256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cm="1">
        <f t="array" ref="J5189">LOOKUP(1,1/FREQUENCY(0,SIN((RADIANS($M$3:$M$513-H5189))/2)^2+SIN((RADIANS($N$3:$N$513-I5189))/2)^2*COS(RADIANS($M$3:$M$513))*COS(RADIANS(H5189))),$L$3:$L$513)</f>
        <v>256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cm="1">
        <f t="array" ref="J5190">LOOKUP(1,1/FREQUENCY(0,SIN((RADIANS($M$3:$M$513-H5190))/2)^2+SIN((RADIANS($N$3:$N$513-I5190))/2)^2*COS(RADIANS($M$3:$M$513))*COS(RADIANS(H5190))),$L$3:$L$513)</f>
        <v>256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cm="1">
        <f t="array" ref="J5191">LOOKUP(1,1/FREQUENCY(0,SIN((RADIANS($M$3:$M$513-H5191))/2)^2+SIN((RADIANS($N$3:$N$513-I5191))/2)^2*COS(RADIANS($M$3:$M$513))*COS(RADIANS(H5191))),$L$3:$L$513)</f>
        <v>256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cm="1">
        <f t="array" ref="J5192">LOOKUP(1,1/FREQUENCY(0,SIN((RADIANS($M$3:$M$513-H5192))/2)^2+SIN((RADIANS($N$3:$N$513-I5192))/2)^2*COS(RADIANS($M$3:$M$513))*COS(RADIANS(H5192))),$L$3:$L$513)</f>
        <v>256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cm="1">
        <f t="array" ref="J5193">LOOKUP(1,1/FREQUENCY(0,SIN((RADIANS($M$3:$M$513-H5193))/2)^2+SIN((RADIANS($N$3:$N$513-I5193))/2)^2*COS(RADIANS($M$3:$M$513))*COS(RADIANS(H5193))),$L$3:$L$513)</f>
        <v>256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cm="1">
        <f t="array" ref="J5194">LOOKUP(1,1/FREQUENCY(0,SIN((RADIANS($M$3:$M$513-H5194))/2)^2+SIN((RADIANS($N$3:$N$513-I5194))/2)^2*COS(RADIANS($M$3:$M$513))*COS(RADIANS(H5194))),$L$3:$L$513)</f>
        <v>256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cm="1">
        <f t="array" ref="J5195">LOOKUP(1,1/FREQUENCY(0,SIN((RADIANS($M$3:$M$513-H5195))/2)^2+SIN((RADIANS($N$3:$N$513-I5195))/2)^2*COS(RADIANS($M$3:$M$513))*COS(RADIANS(H5195))),$L$3:$L$513)</f>
        <v>256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cm="1">
        <f t="array" ref="J5196">LOOKUP(1,1/FREQUENCY(0,SIN((RADIANS($M$3:$M$513-H5196))/2)^2+SIN((RADIANS($N$3:$N$513-I5196))/2)^2*COS(RADIANS($M$3:$M$513))*COS(RADIANS(H5196))),$L$3:$L$513)</f>
        <v>392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cm="1">
        <f t="array" ref="J5197">LOOKUP(1,1/FREQUENCY(0,SIN((RADIANS($M$3:$M$513-H5197))/2)^2+SIN((RADIANS($N$3:$N$513-I5197))/2)^2*COS(RADIANS($M$3:$M$513))*COS(RADIANS(H5197))),$L$3:$L$513)</f>
        <v>256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cm="1">
        <f t="array" ref="J5198">LOOKUP(1,1/FREQUENCY(0,SIN((RADIANS($M$3:$M$513-H5198))/2)^2+SIN((RADIANS($N$3:$N$513-I5198))/2)^2*COS(RADIANS($M$3:$M$513))*COS(RADIANS(H5198))),$L$3:$L$513)</f>
        <v>256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cm="1">
        <f t="array" ref="J5199">LOOKUP(1,1/FREQUENCY(0,SIN((RADIANS($M$3:$M$513-H5199))/2)^2+SIN((RADIANS($N$3:$N$513-I5199))/2)^2*COS(RADIANS($M$3:$M$513))*COS(RADIANS(H5199))),$L$3:$L$513)</f>
        <v>256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cm="1">
        <f t="array" ref="J5200">LOOKUP(1,1/FREQUENCY(0,SIN((RADIANS($M$3:$M$513-H5200))/2)^2+SIN((RADIANS($N$3:$N$513-I5200))/2)^2*COS(RADIANS($M$3:$M$513))*COS(RADIANS(H5200))),$L$3:$L$513)</f>
        <v>256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cm="1">
        <f t="array" ref="J5201">LOOKUP(1,1/FREQUENCY(0,SIN((RADIANS($M$3:$M$513-H5201))/2)^2+SIN((RADIANS($N$3:$N$513-I5201))/2)^2*COS(RADIANS($M$3:$M$513))*COS(RADIANS(H5201))),$L$3:$L$513)</f>
        <v>392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cm="1">
        <f t="array" ref="J5202">LOOKUP(1,1/FREQUENCY(0,SIN((RADIANS($M$3:$M$513-H5202))/2)^2+SIN((RADIANS($N$3:$N$513-I5202))/2)^2*COS(RADIANS($M$3:$M$513))*COS(RADIANS(H5202))),$L$3:$L$513)</f>
        <v>392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cm="1">
        <f t="array" ref="J5203">LOOKUP(1,1/FREQUENCY(0,SIN((RADIANS($M$3:$M$513-H5203))/2)^2+SIN((RADIANS($N$3:$N$513-I5203))/2)^2*COS(RADIANS($M$3:$M$513))*COS(RADIANS(H5203))),$L$3:$L$513)</f>
        <v>371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cm="1">
        <f t="array" ref="J5204">LOOKUP(1,1/FREQUENCY(0,SIN((RADIANS($M$3:$M$513-H5204))/2)^2+SIN((RADIANS($N$3:$N$513-I5204))/2)^2*COS(RADIANS($M$3:$M$513))*COS(RADIANS(H5204))),$L$3:$L$513)</f>
        <v>371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cm="1">
        <f t="array" ref="J5205">LOOKUP(1,1/FREQUENCY(0,SIN((RADIANS($M$3:$M$513-H5205))/2)^2+SIN((RADIANS($N$3:$N$513-I5205))/2)^2*COS(RADIANS($M$3:$M$513))*COS(RADIANS(H5205))),$L$3:$L$513)</f>
        <v>371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cm="1">
        <f t="array" ref="J5206">LOOKUP(1,1/FREQUENCY(0,SIN((RADIANS($M$3:$M$513-H5206))/2)^2+SIN((RADIANS($N$3:$N$513-I5206))/2)^2*COS(RADIANS($M$3:$M$513))*COS(RADIANS(H5206))),$L$3:$L$513)</f>
        <v>314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cm="1">
        <f t="array" ref="J5207">LOOKUP(1,1/FREQUENCY(0,SIN((RADIANS($M$3:$M$513-H5207))/2)^2+SIN((RADIANS($N$3:$N$513-I5207))/2)^2*COS(RADIANS($M$3:$M$513))*COS(RADIANS(H5207))),$L$3:$L$513)</f>
        <v>371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cm="1">
        <f t="array" ref="J5208">LOOKUP(1,1/FREQUENCY(0,SIN((RADIANS($M$3:$M$513-H5208))/2)^2+SIN((RADIANS($N$3:$N$513-I5208))/2)^2*COS(RADIANS($M$3:$M$513))*COS(RADIANS(H5208))),$L$3:$L$513)</f>
        <v>371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cm="1">
        <f t="array" ref="J5209">LOOKUP(1,1/FREQUENCY(0,SIN((RADIANS($M$3:$M$513-H5209))/2)^2+SIN((RADIANS($N$3:$N$513-I5209))/2)^2*COS(RADIANS($M$3:$M$513))*COS(RADIANS(H5209))),$L$3:$L$513)</f>
        <v>392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cm="1">
        <f t="array" ref="J5210">LOOKUP(1,1/FREQUENCY(0,SIN((RADIANS($M$3:$M$513-H5210))/2)^2+SIN((RADIANS($N$3:$N$513-I5210))/2)^2*COS(RADIANS($M$3:$M$513))*COS(RADIANS(H5210))),$L$3:$L$513)</f>
        <v>371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cm="1">
        <f t="array" ref="J5211">LOOKUP(1,1/FREQUENCY(0,SIN((RADIANS($M$3:$M$513-H5211))/2)^2+SIN((RADIANS($N$3:$N$513-I5211))/2)^2*COS(RADIANS($M$3:$M$513))*COS(RADIANS(H5211))),$L$3:$L$513)</f>
        <v>371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cm="1">
        <f t="array" ref="J5212">LOOKUP(1,1/FREQUENCY(0,SIN((RADIANS($M$3:$M$513-H5212))/2)^2+SIN((RADIANS($N$3:$N$513-I5212))/2)^2*COS(RADIANS($M$3:$M$513))*COS(RADIANS(H5212))),$L$3:$L$513)</f>
        <v>314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cm="1">
        <f t="array" ref="J5213">LOOKUP(1,1/FREQUENCY(0,SIN((RADIANS($M$3:$M$513-H5213))/2)^2+SIN((RADIANS($N$3:$N$513-I5213))/2)^2*COS(RADIANS($M$3:$M$513))*COS(RADIANS(H5213))),$L$3:$L$513)</f>
        <v>314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cm="1">
        <f t="array" ref="J5214">LOOKUP(1,1/FREQUENCY(0,SIN((RADIANS($M$3:$M$513-H5214))/2)^2+SIN((RADIANS($N$3:$N$513-I5214))/2)^2*COS(RADIANS($M$3:$M$513))*COS(RADIANS(H5214))),$L$3:$L$513)</f>
        <v>314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cm="1">
        <f t="array" ref="J5215">LOOKUP(1,1/FREQUENCY(0,SIN((RADIANS($M$3:$M$513-H5215))/2)^2+SIN((RADIANS($N$3:$N$513-I5215))/2)^2*COS(RADIANS($M$3:$M$513))*COS(RADIANS(H5215))),$L$3:$L$513)</f>
        <v>314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cm="1">
        <f t="array" ref="J5216">LOOKUP(1,1/FREQUENCY(0,SIN((RADIANS($M$3:$M$513-H5216))/2)^2+SIN((RADIANS($N$3:$N$513-I5216))/2)^2*COS(RADIANS($M$3:$M$513))*COS(RADIANS(H5216))),$L$3:$L$513)</f>
        <v>314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cm="1">
        <f t="array" ref="J5217">LOOKUP(1,1/FREQUENCY(0,SIN((RADIANS($M$3:$M$513-H5217))/2)^2+SIN((RADIANS($N$3:$N$513-I5217))/2)^2*COS(RADIANS($M$3:$M$513))*COS(RADIANS(H5217))),$L$3:$L$513)</f>
        <v>314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cm="1">
        <f t="array" ref="J5218">LOOKUP(1,1/FREQUENCY(0,SIN((RADIANS($M$3:$M$513-H5218))/2)^2+SIN((RADIANS($N$3:$N$513-I5218))/2)^2*COS(RADIANS($M$3:$M$513))*COS(RADIANS(H5218))),$L$3:$L$513)</f>
        <v>314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cm="1">
        <f t="array" ref="J5219">LOOKUP(1,1/FREQUENCY(0,SIN((RADIANS($M$3:$M$513-H5219))/2)^2+SIN((RADIANS($N$3:$N$513-I5219))/2)^2*COS(RADIANS($M$3:$M$513))*COS(RADIANS(H5219))),$L$3:$L$513)</f>
        <v>314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cm="1">
        <f t="array" ref="J5220">LOOKUP(1,1/FREQUENCY(0,SIN((RADIANS($M$3:$M$513-H5220))/2)^2+SIN((RADIANS($N$3:$N$513-I5220))/2)^2*COS(RADIANS($M$3:$M$513))*COS(RADIANS(H5220))),$L$3:$L$513)</f>
        <v>314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cm="1">
        <f t="array" ref="J5221">LOOKUP(1,1/FREQUENCY(0,SIN((RADIANS($M$3:$M$513-H5221))/2)^2+SIN((RADIANS($N$3:$N$513-I5221))/2)^2*COS(RADIANS($M$3:$M$513))*COS(RADIANS(H5221))),$L$3:$L$513)</f>
        <v>314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cm="1">
        <f t="array" ref="J5222">LOOKUP(1,1/FREQUENCY(0,SIN((RADIANS($M$3:$M$513-H5222))/2)^2+SIN((RADIANS($N$3:$N$513-I5222))/2)^2*COS(RADIANS($M$3:$M$513))*COS(RADIANS(H5222))),$L$3:$L$513)</f>
        <v>314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cm="1">
        <f t="array" ref="J5223">LOOKUP(1,1/FREQUENCY(0,SIN((RADIANS($M$3:$M$513-H5223))/2)^2+SIN((RADIANS($N$3:$N$513-I5223))/2)^2*COS(RADIANS($M$3:$M$513))*COS(RADIANS(H5223))),$L$3:$L$513)</f>
        <v>371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cm="1">
        <f t="array" ref="J5224">LOOKUP(1,1/FREQUENCY(0,SIN((RADIANS($M$3:$M$513-H5224))/2)^2+SIN((RADIANS($N$3:$N$513-I5224))/2)^2*COS(RADIANS($M$3:$M$513))*COS(RADIANS(H5224))),$L$3:$L$513)</f>
        <v>314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cm="1">
        <f t="array" ref="J5225">LOOKUP(1,1/FREQUENCY(0,SIN((RADIANS($M$3:$M$513-H5225))/2)^2+SIN((RADIANS($N$3:$N$513-I5225))/2)^2*COS(RADIANS($M$3:$M$513))*COS(RADIANS(H5225))),$L$3:$L$513)</f>
        <v>314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cm="1">
        <f t="array" ref="J5226">LOOKUP(1,1/FREQUENCY(0,SIN((RADIANS($M$3:$M$513-H5226))/2)^2+SIN((RADIANS($N$3:$N$513-I5226))/2)^2*COS(RADIANS($M$3:$M$513))*COS(RADIANS(H5226))),$L$3:$L$513)</f>
        <v>314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cm="1">
        <f t="array" ref="J5227">LOOKUP(1,1/FREQUENCY(0,SIN((RADIANS($M$3:$M$513-H5227))/2)^2+SIN((RADIANS($N$3:$N$513-I5227))/2)^2*COS(RADIANS($M$3:$M$513))*COS(RADIANS(H5227))),$L$3:$L$513)</f>
        <v>314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cm="1">
        <f t="array" ref="J5228">LOOKUP(1,1/FREQUENCY(0,SIN((RADIANS($M$3:$M$513-H5228))/2)^2+SIN((RADIANS($N$3:$N$513-I5228))/2)^2*COS(RADIANS($M$3:$M$513))*COS(RADIANS(H5228))),$L$3:$L$513)</f>
        <v>314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cm="1">
        <f t="array" ref="J5229">LOOKUP(1,1/FREQUENCY(0,SIN((RADIANS($M$3:$M$513-H5229))/2)^2+SIN((RADIANS($N$3:$N$513-I5229))/2)^2*COS(RADIANS($M$3:$M$513))*COS(RADIANS(H5229))),$L$3:$L$513)</f>
        <v>314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cm="1">
        <f t="array" ref="J5230">LOOKUP(1,1/FREQUENCY(0,SIN((RADIANS($M$3:$M$513-H5230))/2)^2+SIN((RADIANS($N$3:$N$513-I5230))/2)^2*COS(RADIANS($M$3:$M$513))*COS(RADIANS(H5230))),$L$3:$L$513)</f>
        <v>314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cm="1">
        <f t="array" ref="J5231">LOOKUP(1,1/FREQUENCY(0,SIN((RADIANS($M$3:$M$513-H5231))/2)^2+SIN((RADIANS($N$3:$N$513-I5231))/2)^2*COS(RADIANS($M$3:$M$513))*COS(RADIANS(H5231))),$L$3:$L$513)</f>
        <v>314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cm="1">
        <f t="array" ref="J5232">LOOKUP(1,1/FREQUENCY(0,SIN((RADIANS($M$3:$M$513-H5232))/2)^2+SIN((RADIANS($N$3:$N$513-I5232))/2)^2*COS(RADIANS($M$3:$M$513))*COS(RADIANS(H5232))),$L$3:$L$513)</f>
        <v>371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cm="1">
        <f t="array" ref="J5233">LOOKUP(1,1/FREQUENCY(0,SIN((RADIANS($M$3:$M$513-H5233))/2)^2+SIN((RADIANS($N$3:$N$513-I5233))/2)^2*COS(RADIANS($M$3:$M$513))*COS(RADIANS(H5233))),$L$3:$L$513)</f>
        <v>371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cm="1">
        <f t="array" ref="J5234">LOOKUP(1,1/FREQUENCY(0,SIN((RADIANS($M$3:$M$513-H5234))/2)^2+SIN((RADIANS($N$3:$N$513-I5234))/2)^2*COS(RADIANS($M$3:$M$513))*COS(RADIANS(H5234))),$L$3:$L$513)</f>
        <v>371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cm="1">
        <f t="array" ref="J5235">LOOKUP(1,1/FREQUENCY(0,SIN((RADIANS($M$3:$M$513-H5235))/2)^2+SIN((RADIANS($N$3:$N$513-I5235))/2)^2*COS(RADIANS($M$3:$M$513))*COS(RADIANS(H5235))),$L$3:$L$513)</f>
        <v>371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cm="1">
        <f t="array" ref="J5236">LOOKUP(1,1/FREQUENCY(0,SIN((RADIANS($M$3:$M$513-H5236))/2)^2+SIN((RADIANS($N$3:$N$513-I5236))/2)^2*COS(RADIANS($M$3:$M$513))*COS(RADIANS(H5236))),$L$3:$L$513)</f>
        <v>371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cm="1">
        <f t="array" ref="J5237">LOOKUP(1,1/FREQUENCY(0,SIN((RADIANS($M$3:$M$513-H5237))/2)^2+SIN((RADIANS($N$3:$N$513-I5237))/2)^2*COS(RADIANS($M$3:$M$513))*COS(RADIANS(H5237))),$L$3:$L$513)</f>
        <v>314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cm="1">
        <f t="array" ref="J5238">LOOKUP(1,1/FREQUENCY(0,SIN((RADIANS($M$3:$M$513-H5238))/2)^2+SIN((RADIANS($N$3:$N$513-I5238))/2)^2*COS(RADIANS($M$3:$M$513))*COS(RADIANS(H5238))),$L$3:$L$513)</f>
        <v>370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cm="1">
        <f t="array" ref="J5239">LOOKUP(1,1/FREQUENCY(0,SIN((RADIANS($M$3:$M$513-H5239))/2)^2+SIN((RADIANS($N$3:$N$513-I5239))/2)^2*COS(RADIANS($M$3:$M$513))*COS(RADIANS(H5239))),$L$3:$L$513)</f>
        <v>314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cm="1">
        <f t="array" ref="J5240">LOOKUP(1,1/FREQUENCY(0,SIN((RADIANS($M$3:$M$513-H5240))/2)^2+SIN((RADIANS($N$3:$N$513-I5240))/2)^2*COS(RADIANS($M$3:$M$513))*COS(RADIANS(H5240))),$L$3:$L$513)</f>
        <v>314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cm="1">
        <f t="array" ref="J5241">LOOKUP(1,1/FREQUENCY(0,SIN((RADIANS($M$3:$M$513-H5241))/2)^2+SIN((RADIANS($N$3:$N$513-I5241))/2)^2*COS(RADIANS($M$3:$M$513))*COS(RADIANS(H5241))),$L$3:$L$513)</f>
        <v>370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cm="1">
        <f t="array" ref="J5242">LOOKUP(1,1/FREQUENCY(0,SIN((RADIANS($M$3:$M$513-H5242))/2)^2+SIN((RADIANS($N$3:$N$513-I5242))/2)^2*COS(RADIANS($M$3:$M$513))*COS(RADIANS(H5242))),$L$3:$L$513)</f>
        <v>370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cm="1">
        <f t="array" ref="J5243">LOOKUP(1,1/FREQUENCY(0,SIN((RADIANS($M$3:$M$513-H5243))/2)^2+SIN((RADIANS($N$3:$N$513-I5243))/2)^2*COS(RADIANS($M$3:$M$513))*COS(RADIANS(H5243))),$L$3:$L$513)</f>
        <v>370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cm="1">
        <f t="array" ref="J5244">LOOKUP(1,1/FREQUENCY(0,SIN((RADIANS($M$3:$M$513-H5244))/2)^2+SIN((RADIANS($N$3:$N$513-I5244))/2)^2*COS(RADIANS($M$3:$M$513))*COS(RADIANS(H5244))),$L$3:$L$513)</f>
        <v>370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cm="1">
        <f t="array" ref="J5245">LOOKUP(1,1/FREQUENCY(0,SIN((RADIANS($M$3:$M$513-H5245))/2)^2+SIN((RADIANS($N$3:$N$513-I5245))/2)^2*COS(RADIANS($M$3:$M$513))*COS(RADIANS(H5245))),$L$3:$L$513)</f>
        <v>371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cm="1">
        <f t="array" ref="J5246">LOOKUP(1,1/FREQUENCY(0,SIN((RADIANS($M$3:$M$513-H5246))/2)^2+SIN((RADIANS($N$3:$N$513-I5246))/2)^2*COS(RADIANS($M$3:$M$513))*COS(RADIANS(H5246))),$L$3:$L$513)</f>
        <v>314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cm="1">
        <f t="array" ref="J5247">LOOKUP(1,1/FREQUENCY(0,SIN((RADIANS($M$3:$M$513-H5247))/2)^2+SIN((RADIANS($N$3:$N$513-I5247))/2)^2*COS(RADIANS($M$3:$M$513))*COS(RADIANS(H5247))),$L$3:$L$513)</f>
        <v>307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cm="1">
        <f t="array" ref="J5248">LOOKUP(1,1/FREQUENCY(0,SIN((RADIANS($M$3:$M$513-H5248))/2)^2+SIN((RADIANS($N$3:$N$513-I5248))/2)^2*COS(RADIANS($M$3:$M$513))*COS(RADIANS(H5248))),$L$3:$L$513)</f>
        <v>313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cm="1">
        <f t="array" ref="J5249">LOOKUP(1,1/FREQUENCY(0,SIN((RADIANS($M$3:$M$513-H5249))/2)^2+SIN((RADIANS($N$3:$N$513-I5249))/2)^2*COS(RADIANS($M$3:$M$513))*COS(RADIANS(H5249))),$L$3:$L$513)</f>
        <v>313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cm="1">
        <f t="array" ref="J5250">LOOKUP(1,1/FREQUENCY(0,SIN((RADIANS($M$3:$M$513-H5250))/2)^2+SIN((RADIANS($N$3:$N$513-I5250))/2)^2*COS(RADIANS($M$3:$M$513))*COS(RADIANS(H5250))),$L$3:$L$513)</f>
        <v>370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cm="1">
        <f t="array" ref="J5251">LOOKUP(1,1/FREQUENCY(0,SIN((RADIANS($M$3:$M$513-H5251))/2)^2+SIN((RADIANS($N$3:$N$513-I5251))/2)^2*COS(RADIANS($M$3:$M$513))*COS(RADIANS(H5251))),$L$3:$L$513)</f>
        <v>370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cm="1">
        <f t="array" ref="J5252">LOOKUP(1,1/FREQUENCY(0,SIN((RADIANS($M$3:$M$513-H5252))/2)^2+SIN((RADIANS($N$3:$N$513-I5252))/2)^2*COS(RADIANS($M$3:$M$513))*COS(RADIANS(H5252))),$L$3:$L$513)</f>
        <v>370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cm="1">
        <f t="array" ref="J5253">LOOKUP(1,1/FREQUENCY(0,SIN((RADIANS($M$3:$M$513-H5253))/2)^2+SIN((RADIANS($N$3:$N$513-I5253))/2)^2*COS(RADIANS($M$3:$M$513))*COS(RADIANS(H5253))),$L$3:$L$513)</f>
        <v>370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cm="1">
        <f t="array" ref="J5254">LOOKUP(1,1/FREQUENCY(0,SIN((RADIANS($M$3:$M$513-H5254))/2)^2+SIN((RADIANS($N$3:$N$513-I5254))/2)^2*COS(RADIANS($M$3:$M$513))*COS(RADIANS(H5254))),$L$3:$L$513)</f>
        <v>370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cm="1">
        <f t="array" ref="J5255">LOOKUP(1,1/FREQUENCY(0,SIN((RADIANS($M$3:$M$513-H5255))/2)^2+SIN((RADIANS($N$3:$N$513-I5255))/2)^2*COS(RADIANS($M$3:$M$513))*COS(RADIANS(H5255))),$L$3:$L$513)</f>
        <v>313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cm="1">
        <f t="array" ref="J5256">LOOKUP(1,1/FREQUENCY(0,SIN((RADIANS($M$3:$M$513-H5256))/2)^2+SIN((RADIANS($N$3:$N$513-I5256))/2)^2*COS(RADIANS($M$3:$M$513))*COS(RADIANS(H5256))),$L$3:$L$513)</f>
        <v>313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cm="1">
        <f t="array" ref="J5257">LOOKUP(1,1/FREQUENCY(0,SIN((RADIANS($M$3:$M$513-H5257))/2)^2+SIN((RADIANS($N$3:$N$513-I5257))/2)^2*COS(RADIANS($M$3:$M$513))*COS(RADIANS(H5257))),$L$3:$L$513)</f>
        <v>313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cm="1">
        <f t="array" ref="J5258">LOOKUP(1,1/FREQUENCY(0,SIN((RADIANS($M$3:$M$513-H5258))/2)^2+SIN((RADIANS($N$3:$N$513-I5258))/2)^2*COS(RADIANS($M$3:$M$513))*COS(RADIANS(H5258))),$L$3:$L$513)</f>
        <v>370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cm="1">
        <f t="array" ref="J5259">LOOKUP(1,1/FREQUENCY(0,SIN((RADIANS($M$3:$M$513-H5259))/2)^2+SIN((RADIANS($N$3:$N$513-I5259))/2)^2*COS(RADIANS($M$3:$M$513))*COS(RADIANS(H5259))),$L$3:$L$513)</f>
        <v>370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cm="1">
        <f t="array" ref="J5260">LOOKUP(1,1/FREQUENCY(0,SIN((RADIANS($M$3:$M$513-H5260))/2)^2+SIN((RADIANS($N$3:$N$513-I5260))/2)^2*COS(RADIANS($M$3:$M$513))*COS(RADIANS(H5260))),$L$3:$L$513)</f>
        <v>370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cm="1">
        <f t="array" ref="J5261">LOOKUP(1,1/FREQUENCY(0,SIN((RADIANS($M$3:$M$513-H5261))/2)^2+SIN((RADIANS($N$3:$N$513-I5261))/2)^2*COS(RADIANS($M$3:$M$513))*COS(RADIANS(H5261))),$L$3:$L$513)</f>
        <v>370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cm="1">
        <f t="array" ref="J5262">LOOKUP(1,1/FREQUENCY(0,SIN((RADIANS($M$3:$M$513-H5262))/2)^2+SIN((RADIANS($N$3:$N$513-I5262))/2)^2*COS(RADIANS($M$3:$M$513))*COS(RADIANS(H5262))),$L$3:$L$513)</f>
        <v>313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cm="1">
        <f t="array" ref="J5263">LOOKUP(1,1/FREQUENCY(0,SIN((RADIANS($M$3:$M$513-H5263))/2)^2+SIN((RADIANS($N$3:$N$513-I5263))/2)^2*COS(RADIANS($M$3:$M$513))*COS(RADIANS(H5263))),$L$3:$L$513)</f>
        <v>313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cm="1">
        <f t="array" ref="J5264">LOOKUP(1,1/FREQUENCY(0,SIN((RADIANS($M$3:$M$513-H5264))/2)^2+SIN((RADIANS($N$3:$N$513-I5264))/2)^2*COS(RADIANS($M$3:$M$513))*COS(RADIANS(H5264))),$L$3:$L$513)</f>
        <v>370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cm="1">
        <f t="array" ref="J5265">LOOKUP(1,1/FREQUENCY(0,SIN((RADIANS($M$3:$M$513-H5265))/2)^2+SIN((RADIANS($N$3:$N$513-I5265))/2)^2*COS(RADIANS($M$3:$M$513))*COS(RADIANS(H5265))),$L$3:$L$513)</f>
        <v>313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cm="1">
        <f t="array" ref="J5266">LOOKUP(1,1/FREQUENCY(0,SIN((RADIANS($M$3:$M$513-H5266))/2)^2+SIN((RADIANS($N$3:$N$513-I5266))/2)^2*COS(RADIANS($M$3:$M$513))*COS(RADIANS(H5266))),$L$3:$L$513)</f>
        <v>313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cm="1">
        <f t="array" ref="J5267">LOOKUP(1,1/FREQUENCY(0,SIN((RADIANS($M$3:$M$513-H5267))/2)^2+SIN((RADIANS($N$3:$N$513-I5267))/2)^2*COS(RADIANS($M$3:$M$513))*COS(RADIANS(H5267))),$L$3:$L$513)</f>
        <v>370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cm="1">
        <f t="array" ref="J5268">LOOKUP(1,1/FREQUENCY(0,SIN((RADIANS($M$3:$M$513-H5268))/2)^2+SIN((RADIANS($N$3:$N$513-I5268))/2)^2*COS(RADIANS($M$3:$M$513))*COS(RADIANS(H5268))),$L$3:$L$513)</f>
        <v>313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cm="1">
        <f t="array" ref="J5269">LOOKUP(1,1/FREQUENCY(0,SIN((RADIANS($M$3:$M$513-H5269))/2)^2+SIN((RADIANS($N$3:$N$513-I5269))/2)^2*COS(RADIANS($M$3:$M$513))*COS(RADIANS(H5269))),$L$3:$L$513)</f>
        <v>313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cm="1">
        <f t="array" ref="J5270">LOOKUP(1,1/FREQUENCY(0,SIN((RADIANS($M$3:$M$513-H5270))/2)^2+SIN((RADIANS($N$3:$N$513-I5270))/2)^2*COS(RADIANS($M$3:$M$513))*COS(RADIANS(H5270))),$L$3:$L$513)</f>
        <v>313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cm="1">
        <f t="array" ref="J5271">LOOKUP(1,1/FREQUENCY(0,SIN((RADIANS($M$3:$M$513-H5271))/2)^2+SIN((RADIANS($N$3:$N$513-I5271))/2)^2*COS(RADIANS($M$3:$M$513))*COS(RADIANS(H5271))),$L$3:$L$513)</f>
        <v>370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cm="1">
        <f t="array" ref="J5272">LOOKUP(1,1/FREQUENCY(0,SIN((RADIANS($M$3:$M$513-H5272))/2)^2+SIN((RADIANS($N$3:$N$513-I5272))/2)^2*COS(RADIANS($M$3:$M$513))*COS(RADIANS(H5272))),$L$3:$L$513)</f>
        <v>370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cm="1">
        <f t="array" ref="J5273">LOOKUP(1,1/FREQUENCY(0,SIN((RADIANS($M$3:$M$513-H5273))/2)^2+SIN((RADIANS($N$3:$N$513-I5273))/2)^2*COS(RADIANS($M$3:$M$513))*COS(RADIANS(H5273))),$L$3:$L$513)</f>
        <v>370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cm="1">
        <f t="array" ref="J5274">LOOKUP(1,1/FREQUENCY(0,SIN((RADIANS($M$3:$M$513-H5274))/2)^2+SIN((RADIANS($N$3:$N$513-I5274))/2)^2*COS(RADIANS($M$3:$M$513))*COS(RADIANS(H5274))),$L$3:$L$513)</f>
        <v>370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cm="1">
        <f t="array" ref="J5275">LOOKUP(1,1/FREQUENCY(0,SIN((RADIANS($M$3:$M$513-H5275))/2)^2+SIN((RADIANS($N$3:$N$513-I5275))/2)^2*COS(RADIANS($M$3:$M$513))*COS(RADIANS(H5275))),$L$3:$L$513)</f>
        <v>370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cm="1">
        <f t="array" ref="J5276">LOOKUP(1,1/FREQUENCY(0,SIN((RADIANS($M$3:$M$513-H5276))/2)^2+SIN((RADIANS($N$3:$N$513-I5276))/2)^2*COS(RADIANS($M$3:$M$513))*COS(RADIANS(H5276))),$L$3:$L$513)</f>
        <v>370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cm="1">
        <f t="array" ref="J5277">LOOKUP(1,1/FREQUENCY(0,SIN((RADIANS($M$3:$M$513-H5277))/2)^2+SIN((RADIANS($N$3:$N$513-I5277))/2)^2*COS(RADIANS($M$3:$M$513))*COS(RADIANS(H5277))),$L$3:$L$513)</f>
        <v>370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cm="1">
        <f t="array" ref="J5278">LOOKUP(1,1/FREQUENCY(0,SIN((RADIANS($M$3:$M$513-H5278))/2)^2+SIN((RADIANS($N$3:$N$513-I5278))/2)^2*COS(RADIANS($M$3:$M$513))*COS(RADIANS(H5278))),$L$3:$L$513)</f>
        <v>370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cm="1">
        <f t="array" ref="J5279">LOOKUP(1,1/FREQUENCY(0,SIN((RADIANS($M$3:$M$513-H5279))/2)^2+SIN((RADIANS($N$3:$N$513-I5279))/2)^2*COS(RADIANS($M$3:$M$513))*COS(RADIANS(H5279))),$L$3:$L$513)</f>
        <v>370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cm="1">
        <f t="array" ref="J5280">LOOKUP(1,1/FREQUENCY(0,SIN((RADIANS($M$3:$M$513-H5280))/2)^2+SIN((RADIANS($N$3:$N$513-I5280))/2)^2*COS(RADIANS($M$3:$M$513))*COS(RADIANS(H5280))),$L$3:$L$513)</f>
        <v>370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cm="1">
        <f t="array" ref="J5281">LOOKUP(1,1/FREQUENCY(0,SIN((RADIANS($M$3:$M$513-H5281))/2)^2+SIN((RADIANS($N$3:$N$513-I5281))/2)^2*COS(RADIANS($M$3:$M$513))*COS(RADIANS(H5281))),$L$3:$L$513)</f>
        <v>370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cm="1">
        <f t="array" ref="J5282">LOOKUP(1,1/FREQUENCY(0,SIN((RADIANS($M$3:$M$513-H5282))/2)^2+SIN((RADIANS($N$3:$N$513-I5282))/2)^2*COS(RADIANS($M$3:$M$513))*COS(RADIANS(H5282))),$L$3:$L$513)</f>
        <v>370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cm="1">
        <f t="array" ref="J5283">LOOKUP(1,1/FREQUENCY(0,SIN((RADIANS($M$3:$M$513-H5283))/2)^2+SIN((RADIANS($N$3:$N$513-I5283))/2)^2*COS(RADIANS($M$3:$M$513))*COS(RADIANS(H5283))),$L$3:$L$513)</f>
        <v>370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cm="1">
        <f t="array" ref="J5284">LOOKUP(1,1/FREQUENCY(0,SIN((RADIANS($M$3:$M$513-H5284))/2)^2+SIN((RADIANS($N$3:$N$513-I5284))/2)^2*COS(RADIANS($M$3:$M$513))*COS(RADIANS(H5284))),$L$3:$L$513)</f>
        <v>370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cm="1">
        <f t="array" ref="J5285">LOOKUP(1,1/FREQUENCY(0,SIN((RADIANS($M$3:$M$513-H5285))/2)^2+SIN((RADIANS($N$3:$N$513-I5285))/2)^2*COS(RADIANS($M$3:$M$513))*COS(RADIANS(H5285))),$L$3:$L$513)</f>
        <v>213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cm="1">
        <f t="array" ref="J5286">LOOKUP(1,1/FREQUENCY(0,SIN((RADIANS($M$3:$M$513-H5286))/2)^2+SIN((RADIANS($N$3:$N$513-I5286))/2)^2*COS(RADIANS($M$3:$M$513))*COS(RADIANS(H5286))),$L$3:$L$513)</f>
        <v>392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cm="1">
        <f t="array" ref="J5287">LOOKUP(1,1/FREQUENCY(0,SIN((RADIANS($M$3:$M$513-H5287))/2)^2+SIN((RADIANS($N$3:$N$513-I5287))/2)^2*COS(RADIANS($M$3:$M$513))*COS(RADIANS(H5287))),$L$3:$L$513)</f>
        <v>392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cm="1">
        <f t="array" ref="J5288">LOOKUP(1,1/FREQUENCY(0,SIN((RADIANS($M$3:$M$513-H5288))/2)^2+SIN((RADIANS($N$3:$N$513-I5288))/2)^2*COS(RADIANS($M$3:$M$513))*COS(RADIANS(H5288))),$L$3:$L$513)</f>
        <v>300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cm="1">
        <f t="array" ref="J5289">LOOKUP(1,1/FREQUENCY(0,SIN((RADIANS($M$3:$M$513-H5289))/2)^2+SIN((RADIANS($N$3:$N$513-I5289))/2)^2*COS(RADIANS($M$3:$M$513))*COS(RADIANS(H5289))),$L$3:$L$513)</f>
        <v>401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cm="1">
        <f t="array" ref="J5290">LOOKUP(1,1/FREQUENCY(0,SIN((RADIANS($M$3:$M$513-H5290))/2)^2+SIN((RADIANS($N$3:$N$513-I5290))/2)^2*COS(RADIANS($M$3:$M$513))*COS(RADIANS(H5290))),$L$3:$L$513)</f>
        <v>233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cm="1">
        <f t="array" ref="J5291">LOOKUP(1,1/FREQUENCY(0,SIN((RADIANS($M$3:$M$513-H5291))/2)^2+SIN((RADIANS($N$3:$N$513-I5291))/2)^2*COS(RADIANS($M$3:$M$513))*COS(RADIANS(H5291))),$L$3:$L$513)</f>
        <v>257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cm="1">
        <f t="array" ref="J5292">LOOKUP(1,1/FREQUENCY(0,SIN((RADIANS($M$3:$M$513-H5292))/2)^2+SIN((RADIANS($N$3:$N$513-I5292))/2)^2*COS(RADIANS($M$3:$M$513))*COS(RADIANS(H5292))),$L$3:$L$513)</f>
        <v>392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cm="1">
        <f t="array" ref="J5293">LOOKUP(1,1/FREQUENCY(0,SIN((RADIANS($M$3:$M$513-H5293))/2)^2+SIN((RADIANS($N$3:$N$513-I5293))/2)^2*COS(RADIANS($M$3:$M$513))*COS(RADIANS(H5293))),$L$3:$L$513)</f>
        <v>300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cm="1">
        <f t="array" ref="J5294">LOOKUP(1,1/FREQUENCY(0,SIN((RADIANS($M$3:$M$513-H5294))/2)^2+SIN((RADIANS($N$3:$N$513-I5294))/2)^2*COS(RADIANS($M$3:$M$513))*COS(RADIANS(H5294))),$L$3:$L$513)</f>
        <v>257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cm="1">
        <f t="array" ref="J5295">LOOKUP(1,1/FREQUENCY(0,SIN((RADIANS($M$3:$M$513-H5295))/2)^2+SIN((RADIANS($N$3:$N$513-I5295))/2)^2*COS(RADIANS($M$3:$M$513))*COS(RADIANS(H5295))),$L$3:$L$513)</f>
        <v>392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cm="1">
        <f t="array" ref="J5296">LOOKUP(1,1/FREQUENCY(0,SIN((RADIANS($M$3:$M$513-H5296))/2)^2+SIN((RADIANS($N$3:$N$513-I5296))/2)^2*COS(RADIANS($M$3:$M$513))*COS(RADIANS(H5296))),$L$3:$L$513)</f>
        <v>401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cm="1">
        <f t="array" ref="J5297">LOOKUP(1,1/FREQUENCY(0,SIN((RADIANS($M$3:$M$513-H5297))/2)^2+SIN((RADIANS($N$3:$N$513-I5297))/2)^2*COS(RADIANS($M$3:$M$513))*COS(RADIANS(H5297))),$L$3:$L$513)</f>
        <v>300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cm="1">
        <f t="array" ref="J5298">LOOKUP(1,1/FREQUENCY(0,SIN((RADIANS($M$3:$M$513-H5298))/2)^2+SIN((RADIANS($N$3:$N$513-I5298))/2)^2*COS(RADIANS($M$3:$M$513))*COS(RADIANS(H5298))),$L$3:$L$513)</f>
        <v>257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cm="1">
        <f t="array" ref="J5299">LOOKUP(1,1/FREQUENCY(0,SIN((RADIANS($M$3:$M$513-H5299))/2)^2+SIN((RADIANS($N$3:$N$513-I5299))/2)^2*COS(RADIANS($M$3:$M$513))*COS(RADIANS(H5299))),$L$3:$L$513)</f>
        <v>300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cm="1">
        <f t="array" ref="J5300">LOOKUP(1,1/FREQUENCY(0,SIN((RADIANS($M$3:$M$513-H5300))/2)^2+SIN((RADIANS($N$3:$N$513-I5300))/2)^2*COS(RADIANS($M$3:$M$513))*COS(RADIANS(H5300))),$L$3:$L$513)</f>
        <v>300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cm="1">
        <f t="array" ref="J5301">LOOKUP(1,1/FREQUENCY(0,SIN((RADIANS($M$3:$M$513-H5301))/2)^2+SIN((RADIANS($N$3:$N$513-I5301))/2)^2*COS(RADIANS($M$3:$M$513))*COS(RADIANS(H5301))),$L$3:$L$513)</f>
        <v>300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cm="1">
        <f t="array" ref="J5302">LOOKUP(1,1/FREQUENCY(0,SIN((RADIANS($M$3:$M$513-H5302))/2)^2+SIN((RADIANS($N$3:$N$513-I5302))/2)^2*COS(RADIANS($M$3:$M$513))*COS(RADIANS(H5302))),$L$3:$L$513)</f>
        <v>300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cm="1">
        <f t="array" ref="J5303">LOOKUP(1,1/FREQUENCY(0,SIN((RADIANS($M$3:$M$513-H5303))/2)^2+SIN((RADIANS($N$3:$N$513-I5303))/2)^2*COS(RADIANS($M$3:$M$513))*COS(RADIANS(H5303))),$L$3:$L$513)</f>
        <v>300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cm="1">
        <f t="array" ref="J5304">LOOKUP(1,1/FREQUENCY(0,SIN((RADIANS($M$3:$M$513-H5304))/2)^2+SIN((RADIANS($N$3:$N$513-I5304))/2)^2*COS(RADIANS($M$3:$M$513))*COS(RADIANS(H5304))),$L$3:$L$513)</f>
        <v>213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cm="1">
        <f t="array" ref="J5305">LOOKUP(1,1/FREQUENCY(0,SIN((RADIANS($M$3:$M$513-H5305))/2)^2+SIN((RADIANS($N$3:$N$513-I5305))/2)^2*COS(RADIANS($M$3:$M$513))*COS(RADIANS(H5305))),$L$3:$L$513)</f>
        <v>213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cm="1">
        <f t="array" ref="J5306">LOOKUP(1,1/FREQUENCY(0,SIN((RADIANS($M$3:$M$513-H5306))/2)^2+SIN((RADIANS($N$3:$N$513-I5306))/2)^2*COS(RADIANS($M$3:$M$513))*COS(RADIANS(H5306))),$L$3:$L$513)</f>
        <v>213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cm="1">
        <f t="array" ref="J5307">LOOKUP(1,1/FREQUENCY(0,SIN((RADIANS($M$3:$M$513-H5307))/2)^2+SIN((RADIANS($N$3:$N$513-I5307))/2)^2*COS(RADIANS($M$3:$M$513))*COS(RADIANS(H5307))),$L$3:$L$513)</f>
        <v>301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cm="1">
        <f t="array" ref="J5308">LOOKUP(1,1/FREQUENCY(0,SIN((RADIANS($M$3:$M$513-H5308))/2)^2+SIN((RADIANS($N$3:$N$513-I5308))/2)^2*COS(RADIANS($M$3:$M$513))*COS(RADIANS(H5308))),$L$3:$L$513)</f>
        <v>300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cm="1">
        <f t="array" ref="J5309">LOOKUP(1,1/FREQUENCY(0,SIN((RADIANS($M$3:$M$513-H5309))/2)^2+SIN((RADIANS($N$3:$N$513-I5309))/2)^2*COS(RADIANS($M$3:$M$513))*COS(RADIANS(H5309))),$L$3:$L$513)</f>
        <v>301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cm="1">
        <f t="array" ref="J5310">LOOKUP(1,1/FREQUENCY(0,SIN((RADIANS($M$3:$M$513-H5310))/2)^2+SIN((RADIANS($N$3:$N$513-I5310))/2)^2*COS(RADIANS($M$3:$M$513))*COS(RADIANS(H5310))),$L$3:$L$513)</f>
        <v>233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cm="1">
        <f t="array" ref="J5311">LOOKUP(1,1/FREQUENCY(0,SIN((RADIANS($M$3:$M$513-H5311))/2)^2+SIN((RADIANS($N$3:$N$513-I5311))/2)^2*COS(RADIANS($M$3:$M$513))*COS(RADIANS(H5311))),$L$3:$L$513)</f>
        <v>213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cm="1">
        <f t="array" ref="J5312">LOOKUP(1,1/FREQUENCY(0,SIN((RADIANS($M$3:$M$513-H5312))/2)^2+SIN((RADIANS($N$3:$N$513-I5312))/2)^2*COS(RADIANS($M$3:$M$513))*COS(RADIANS(H5312))),$L$3:$L$513)</f>
        <v>372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cm="1">
        <f t="array" ref="J5313">LOOKUP(1,1/FREQUENCY(0,SIN((RADIANS($M$3:$M$513-H5313))/2)^2+SIN((RADIANS($N$3:$N$513-I5313))/2)^2*COS(RADIANS($M$3:$M$513))*COS(RADIANS(H5313))),$L$3:$L$513)</f>
        <v>233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cm="1">
        <f t="array" ref="J5314">LOOKUP(1,1/FREQUENCY(0,SIN((RADIANS($M$3:$M$513-H5314))/2)^2+SIN((RADIANS($N$3:$N$513-I5314))/2)^2*COS(RADIANS($M$3:$M$513))*COS(RADIANS(H5314))),$L$3:$L$513)</f>
        <v>233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cm="1">
        <f t="array" ref="J5315">LOOKUP(1,1/FREQUENCY(0,SIN((RADIANS($M$3:$M$513-H5315))/2)^2+SIN((RADIANS($N$3:$N$513-I5315))/2)^2*COS(RADIANS($M$3:$M$513))*COS(RADIANS(H5315))),$L$3:$L$513)</f>
        <v>233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cm="1">
        <f t="array" ref="J5316">LOOKUP(1,1/FREQUENCY(0,SIN((RADIANS($M$3:$M$513-H5316))/2)^2+SIN((RADIANS($N$3:$N$513-I5316))/2)^2*COS(RADIANS($M$3:$M$513))*COS(RADIANS(H5316))),$L$3:$L$513)</f>
        <v>257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cm="1">
        <f t="array" ref="J5317">LOOKUP(1,1/FREQUENCY(0,SIN((RADIANS($M$3:$M$513-H5317))/2)^2+SIN((RADIANS($N$3:$N$513-I5317))/2)^2*COS(RADIANS($M$3:$M$513))*COS(RADIANS(H5317))),$L$3:$L$513)</f>
        <v>257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cm="1">
        <f t="array" ref="J5318">LOOKUP(1,1/FREQUENCY(0,SIN((RADIANS($M$3:$M$513-H5318))/2)^2+SIN((RADIANS($N$3:$N$513-I5318))/2)^2*COS(RADIANS($M$3:$M$513))*COS(RADIANS(H5318))),$L$3:$L$513)</f>
        <v>233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cm="1">
        <f t="array" ref="J5319">LOOKUP(1,1/FREQUENCY(0,SIN((RADIANS($M$3:$M$513-H5319))/2)^2+SIN((RADIANS($N$3:$N$513-I5319))/2)^2*COS(RADIANS($M$3:$M$513))*COS(RADIANS(H5319))),$L$3:$L$513)</f>
        <v>233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cm="1">
        <f t="array" ref="J5320">LOOKUP(1,1/FREQUENCY(0,SIN((RADIANS($M$3:$M$513-H5320))/2)^2+SIN((RADIANS($N$3:$N$513-I5320))/2)^2*COS(RADIANS($M$3:$M$513))*COS(RADIANS(H5320))),$L$3:$L$513)</f>
        <v>257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cm="1">
        <f t="array" ref="J5321">LOOKUP(1,1/FREQUENCY(0,SIN((RADIANS($M$3:$M$513-H5321))/2)^2+SIN((RADIANS($N$3:$N$513-I5321))/2)^2*COS(RADIANS($M$3:$M$513))*COS(RADIANS(H5321))),$L$3:$L$513)</f>
        <v>257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cm="1">
        <f t="array" ref="J5322">LOOKUP(1,1/FREQUENCY(0,SIN((RADIANS($M$3:$M$513-H5322))/2)^2+SIN((RADIANS($N$3:$N$513-I5322))/2)^2*COS(RADIANS($M$3:$M$513))*COS(RADIANS(H5322))),$L$3:$L$513)</f>
        <v>257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cm="1">
        <f t="array" ref="J5323">LOOKUP(1,1/FREQUENCY(0,SIN((RADIANS($M$3:$M$513-H5323))/2)^2+SIN((RADIANS($N$3:$N$513-I5323))/2)^2*COS(RADIANS($M$3:$M$513))*COS(RADIANS(H5323))),$L$3:$L$513)</f>
        <v>257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cm="1">
        <f t="array" ref="J5324">LOOKUP(1,1/FREQUENCY(0,SIN((RADIANS($M$3:$M$513-H5324))/2)^2+SIN((RADIANS($N$3:$N$513-I5324))/2)^2*COS(RADIANS($M$3:$M$513))*COS(RADIANS(H5324))),$L$3:$L$513)</f>
        <v>370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cm="1">
        <f t="array" ref="J5325">LOOKUP(1,1/FREQUENCY(0,SIN((RADIANS($M$3:$M$513-H5325))/2)^2+SIN((RADIANS($N$3:$N$513-I5325))/2)^2*COS(RADIANS($M$3:$M$513))*COS(RADIANS(H5325))),$L$3:$L$513)</f>
        <v>401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cm="1">
        <f t="array" ref="J5326">LOOKUP(1,1/FREQUENCY(0,SIN((RADIANS($M$3:$M$513-H5326))/2)^2+SIN((RADIANS($N$3:$N$513-I5326))/2)^2*COS(RADIANS($M$3:$M$513))*COS(RADIANS(H5326))),$L$3:$L$513)</f>
        <v>372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cm="1">
        <f t="array" ref="J5327">LOOKUP(1,1/FREQUENCY(0,SIN((RADIANS($M$3:$M$513-H5327))/2)^2+SIN((RADIANS($N$3:$N$513-I5327))/2)^2*COS(RADIANS($M$3:$M$513))*COS(RADIANS(H5327))),$L$3:$L$513)</f>
        <v>372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cm="1">
        <f t="array" ref="J5328">LOOKUP(1,1/FREQUENCY(0,SIN((RADIANS($M$3:$M$513-H5328))/2)^2+SIN((RADIANS($N$3:$N$513-I5328))/2)^2*COS(RADIANS($M$3:$M$513))*COS(RADIANS(H5328))),$L$3:$L$513)</f>
        <v>372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cm="1">
        <f t="array" ref="J5329">LOOKUP(1,1/FREQUENCY(0,SIN((RADIANS($M$3:$M$513-H5329))/2)^2+SIN((RADIANS($N$3:$N$513-I5329))/2)^2*COS(RADIANS($M$3:$M$513))*COS(RADIANS(H5329))),$L$3:$L$513)</f>
        <v>372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cm="1">
        <f t="array" ref="J5330">LOOKUP(1,1/FREQUENCY(0,SIN((RADIANS($M$3:$M$513-H5330))/2)^2+SIN((RADIANS($N$3:$N$513-I5330))/2)^2*COS(RADIANS($M$3:$M$513))*COS(RADIANS(H5330))),$L$3:$L$513)</f>
        <v>372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cm="1">
        <f t="array" ref="J5331">LOOKUP(1,1/FREQUENCY(0,SIN((RADIANS($M$3:$M$513-H5331))/2)^2+SIN((RADIANS($N$3:$N$513-I5331))/2)^2*COS(RADIANS($M$3:$M$513))*COS(RADIANS(H5331))),$L$3:$L$513)</f>
        <v>372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cm="1">
        <f t="array" ref="J5332">LOOKUP(1,1/FREQUENCY(0,SIN((RADIANS($M$3:$M$513-H5332))/2)^2+SIN((RADIANS($N$3:$N$513-I5332))/2)^2*COS(RADIANS($M$3:$M$513))*COS(RADIANS(H5332))),$L$3:$L$513)</f>
        <v>372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cm="1">
        <f t="array" ref="J5333">LOOKUP(1,1/FREQUENCY(0,SIN((RADIANS($M$3:$M$513-H5333))/2)^2+SIN((RADIANS($N$3:$N$513-I5333))/2)^2*COS(RADIANS($M$3:$M$513))*COS(RADIANS(H5333))),$L$3:$L$513)</f>
        <v>372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cm="1">
        <f t="array" ref="J5334">LOOKUP(1,1/FREQUENCY(0,SIN((RADIANS($M$3:$M$513-H5334))/2)^2+SIN((RADIANS($N$3:$N$513-I5334))/2)^2*COS(RADIANS($M$3:$M$513))*COS(RADIANS(H5334))),$L$3:$L$513)</f>
        <v>372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cm="1">
        <f t="array" ref="J5335">LOOKUP(1,1/FREQUENCY(0,SIN((RADIANS($M$3:$M$513-H5335))/2)^2+SIN((RADIANS($N$3:$N$513-I5335))/2)^2*COS(RADIANS($M$3:$M$513))*COS(RADIANS(H5335))),$L$3:$L$513)</f>
        <v>370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cm="1">
        <f t="array" ref="J5336">LOOKUP(1,1/FREQUENCY(0,SIN((RADIANS($M$3:$M$513-H5336))/2)^2+SIN((RADIANS($N$3:$N$513-I5336))/2)^2*COS(RADIANS($M$3:$M$513))*COS(RADIANS(H5336))),$L$3:$L$513)</f>
        <v>372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cm="1">
        <f t="array" ref="J5337">LOOKUP(1,1/FREQUENCY(0,SIN((RADIANS($M$3:$M$513-H5337))/2)^2+SIN((RADIANS($N$3:$N$513-I5337))/2)^2*COS(RADIANS($M$3:$M$513))*COS(RADIANS(H5337))),$L$3:$L$513)</f>
        <v>372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cm="1">
        <f t="array" ref="J5338">LOOKUP(1,1/FREQUENCY(0,SIN((RADIANS($M$3:$M$513-H5338))/2)^2+SIN((RADIANS($N$3:$N$513-I5338))/2)^2*COS(RADIANS($M$3:$M$513))*COS(RADIANS(H5338))),$L$3:$L$513)</f>
        <v>372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cm="1">
        <f t="array" ref="J5339">LOOKUP(1,1/FREQUENCY(0,SIN((RADIANS($M$3:$M$513-H5339))/2)^2+SIN((RADIANS($N$3:$N$513-I5339))/2)^2*COS(RADIANS($M$3:$M$513))*COS(RADIANS(H5339))),$L$3:$L$513)</f>
        <v>372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cm="1">
        <f t="array" ref="J5340">LOOKUP(1,1/FREQUENCY(0,SIN((RADIANS($M$3:$M$513-H5340))/2)^2+SIN((RADIANS($N$3:$N$513-I5340))/2)^2*COS(RADIANS($M$3:$M$513))*COS(RADIANS(H5340))),$L$3:$L$513)</f>
        <v>372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cm="1">
        <f t="array" ref="J5341">LOOKUP(1,1/FREQUENCY(0,SIN((RADIANS($M$3:$M$513-H5341))/2)^2+SIN((RADIANS($N$3:$N$513-I5341))/2)^2*COS(RADIANS($M$3:$M$513))*COS(RADIANS(H5341))),$L$3:$L$513)</f>
        <v>372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cm="1">
        <f t="array" ref="J5342">LOOKUP(1,1/FREQUENCY(0,SIN((RADIANS($M$3:$M$513-H5342))/2)^2+SIN((RADIANS($N$3:$N$513-I5342))/2)^2*COS(RADIANS($M$3:$M$513))*COS(RADIANS(H5342))),$L$3:$L$513)</f>
        <v>372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cm="1">
        <f t="array" ref="J5343">LOOKUP(1,1/FREQUENCY(0,SIN((RADIANS($M$3:$M$513-H5343))/2)^2+SIN((RADIANS($N$3:$N$513-I5343))/2)^2*COS(RADIANS($M$3:$M$513))*COS(RADIANS(H5343))),$L$3:$L$513)</f>
        <v>370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cm="1">
        <f t="array" ref="J5344">LOOKUP(1,1/FREQUENCY(0,SIN((RADIANS($M$3:$M$513-H5344))/2)^2+SIN((RADIANS($N$3:$N$513-I5344))/2)^2*COS(RADIANS($M$3:$M$513))*COS(RADIANS(H5344))),$L$3:$L$513)</f>
        <v>370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cm="1">
        <f t="array" ref="J5345">LOOKUP(1,1/FREQUENCY(0,SIN((RADIANS($M$3:$M$513-H5345))/2)^2+SIN((RADIANS($N$3:$N$513-I5345))/2)^2*COS(RADIANS($M$3:$M$513))*COS(RADIANS(H5345))),$L$3:$L$513)</f>
        <v>370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cm="1">
        <f t="array" ref="J5346">LOOKUP(1,1/FREQUENCY(0,SIN((RADIANS($M$3:$M$513-H5346))/2)^2+SIN((RADIANS($N$3:$N$513-I5346))/2)^2*COS(RADIANS($M$3:$M$513))*COS(RADIANS(H5346))),$L$3:$L$513)</f>
        <v>372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cm="1">
        <f t="array" ref="J5347">LOOKUP(1,1/FREQUENCY(0,SIN((RADIANS($M$3:$M$513-H5347))/2)^2+SIN((RADIANS($N$3:$N$513-I5347))/2)^2*COS(RADIANS($M$3:$M$513))*COS(RADIANS(H5347))),$L$3:$L$513)</f>
        <v>306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cm="1">
        <f t="array" ref="J5348">LOOKUP(1,1/FREQUENCY(0,SIN((RADIANS($M$3:$M$513-H5348))/2)^2+SIN((RADIANS($N$3:$N$513-I5348))/2)^2*COS(RADIANS($M$3:$M$513))*COS(RADIANS(H5348))),$L$3:$L$513)</f>
        <v>372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cm="1">
        <f t="array" ref="J5349">LOOKUP(1,1/FREQUENCY(0,SIN((RADIANS($M$3:$M$513-H5349))/2)^2+SIN((RADIANS($N$3:$N$513-I5349))/2)^2*COS(RADIANS($M$3:$M$513))*COS(RADIANS(H5349))),$L$3:$L$513)</f>
        <v>372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cm="1">
        <f t="array" ref="J5350">LOOKUP(1,1/FREQUENCY(0,SIN((RADIANS($M$3:$M$513-H5350))/2)^2+SIN((RADIANS($N$3:$N$513-I5350))/2)^2*COS(RADIANS($M$3:$M$513))*COS(RADIANS(H5350))),$L$3:$L$513)</f>
        <v>370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cm="1">
        <f t="array" ref="J5351">LOOKUP(1,1/FREQUENCY(0,SIN((RADIANS($M$3:$M$513-H5351))/2)^2+SIN((RADIANS($N$3:$N$513-I5351))/2)^2*COS(RADIANS($M$3:$M$513))*COS(RADIANS(H5351))),$L$3:$L$513)</f>
        <v>370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cm="1">
        <f t="array" ref="J5352">LOOKUP(1,1/FREQUENCY(0,SIN((RADIANS($M$3:$M$513-H5352))/2)^2+SIN((RADIANS($N$3:$N$513-I5352))/2)^2*COS(RADIANS($M$3:$M$513))*COS(RADIANS(H5352))),$L$3:$L$513)</f>
        <v>372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cm="1">
        <f t="array" ref="J5353">LOOKUP(1,1/FREQUENCY(0,SIN((RADIANS($M$3:$M$513-H5353))/2)^2+SIN((RADIANS($N$3:$N$513-I5353))/2)^2*COS(RADIANS($M$3:$M$513))*COS(RADIANS(H5353))),$L$3:$L$513)</f>
        <v>372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cm="1">
        <f t="array" ref="J5354">LOOKUP(1,1/FREQUENCY(0,SIN((RADIANS($M$3:$M$513-H5354))/2)^2+SIN((RADIANS($N$3:$N$513-I5354))/2)^2*COS(RADIANS($M$3:$M$513))*COS(RADIANS(H5354))),$L$3:$L$513)</f>
        <v>372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cm="1">
        <f t="array" ref="J5355">LOOKUP(1,1/FREQUENCY(0,SIN((RADIANS($M$3:$M$513-H5355))/2)^2+SIN((RADIANS($N$3:$N$513-I5355))/2)^2*COS(RADIANS($M$3:$M$513))*COS(RADIANS(H5355))),$L$3:$L$513)</f>
        <v>305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cm="1">
        <f t="array" ref="J5356">LOOKUP(1,1/FREQUENCY(0,SIN((RADIANS($M$3:$M$513-H5356))/2)^2+SIN((RADIANS($N$3:$N$513-I5356))/2)^2*COS(RADIANS($M$3:$M$513))*COS(RADIANS(H5356))),$L$3:$L$513)</f>
        <v>305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cm="1">
        <f t="array" ref="J5357">LOOKUP(1,1/FREQUENCY(0,SIN((RADIANS($M$3:$M$513-H5357))/2)^2+SIN((RADIANS($N$3:$N$513-I5357))/2)^2*COS(RADIANS($M$3:$M$513))*COS(RADIANS(H5357))),$L$3:$L$513)</f>
        <v>413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cm="1">
        <f t="array" ref="J5358">LOOKUP(1,1/FREQUENCY(0,SIN((RADIANS($M$3:$M$513-H5358))/2)^2+SIN((RADIANS($N$3:$N$513-I5358))/2)^2*COS(RADIANS($M$3:$M$513))*COS(RADIANS(H5358))),$L$3:$L$513)</f>
        <v>302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cm="1">
        <f t="array" ref="J5359">LOOKUP(1,1/FREQUENCY(0,SIN((RADIANS($M$3:$M$513-H5359))/2)^2+SIN((RADIANS($N$3:$N$513-I5359))/2)^2*COS(RADIANS($M$3:$M$513))*COS(RADIANS(H5359))),$L$3:$L$513)</f>
        <v>305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cm="1">
        <f t="array" ref="J5360">LOOKUP(1,1/FREQUENCY(0,SIN((RADIANS($M$3:$M$513-H5360))/2)^2+SIN((RADIANS($N$3:$N$513-I5360))/2)^2*COS(RADIANS($M$3:$M$513))*COS(RADIANS(H5360))),$L$3:$L$513)</f>
        <v>305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cm="1">
        <f t="array" ref="J5361">LOOKUP(1,1/FREQUENCY(0,SIN((RADIANS($M$3:$M$513-H5361))/2)^2+SIN((RADIANS($N$3:$N$513-I5361))/2)^2*COS(RADIANS($M$3:$M$513))*COS(RADIANS(H5361))),$L$3:$L$513)</f>
        <v>305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cm="1">
        <f t="array" ref="J5362">LOOKUP(1,1/FREQUENCY(0,SIN((RADIANS($M$3:$M$513-H5362))/2)^2+SIN((RADIANS($N$3:$N$513-I5362))/2)^2*COS(RADIANS($M$3:$M$513))*COS(RADIANS(H5362))),$L$3:$L$513)</f>
        <v>305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cm="1">
        <f t="array" ref="J5363">LOOKUP(1,1/FREQUENCY(0,SIN((RADIANS($M$3:$M$513-H5363))/2)^2+SIN((RADIANS($N$3:$N$513-I5363))/2)^2*COS(RADIANS($M$3:$M$513))*COS(RADIANS(H5363))),$L$3:$L$513)</f>
        <v>305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cm="1">
        <f t="array" ref="J5364">LOOKUP(1,1/FREQUENCY(0,SIN((RADIANS($M$3:$M$513-H5364))/2)^2+SIN((RADIANS($N$3:$N$513-I5364))/2)^2*COS(RADIANS($M$3:$M$513))*COS(RADIANS(H5364))),$L$3:$L$513)</f>
        <v>413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cm="1">
        <f t="array" ref="J5365">LOOKUP(1,1/FREQUENCY(0,SIN((RADIANS($M$3:$M$513-H5365))/2)^2+SIN((RADIANS($N$3:$N$513-I5365))/2)^2*COS(RADIANS($M$3:$M$513))*COS(RADIANS(H5365))),$L$3:$L$513)</f>
        <v>413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cm="1">
        <f t="array" ref="J5366">LOOKUP(1,1/FREQUENCY(0,SIN((RADIANS($M$3:$M$513-H5366))/2)^2+SIN((RADIANS($N$3:$N$513-I5366))/2)^2*COS(RADIANS($M$3:$M$513))*COS(RADIANS(H5366))),$L$3:$L$513)</f>
        <v>413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cm="1">
        <f t="array" ref="J5367">LOOKUP(1,1/FREQUENCY(0,SIN((RADIANS($M$3:$M$513-H5367))/2)^2+SIN((RADIANS($N$3:$N$513-I5367))/2)^2*COS(RADIANS($M$3:$M$513))*COS(RADIANS(H5367))),$L$3:$L$513)</f>
        <v>302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cm="1">
        <f t="array" ref="J5368">LOOKUP(1,1/FREQUENCY(0,SIN((RADIANS($M$3:$M$513-H5368))/2)^2+SIN((RADIANS($N$3:$N$513-I5368))/2)^2*COS(RADIANS($M$3:$M$513))*COS(RADIANS(H5368))),$L$3:$L$513)</f>
        <v>257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cm="1">
        <f t="array" ref="J5369">LOOKUP(1,1/FREQUENCY(0,SIN((RADIANS($M$3:$M$513-H5369))/2)^2+SIN((RADIANS($N$3:$N$513-I5369))/2)^2*COS(RADIANS($M$3:$M$513))*COS(RADIANS(H5369))),$L$3:$L$513)</f>
        <v>413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cm="1">
        <f t="array" ref="J5370">LOOKUP(1,1/FREQUENCY(0,SIN((RADIANS($M$3:$M$513-H5370))/2)^2+SIN((RADIANS($N$3:$N$513-I5370))/2)^2*COS(RADIANS($M$3:$M$513))*COS(RADIANS(H5370))),$L$3:$L$513)</f>
        <v>302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cm="1">
        <f t="array" ref="J5371">LOOKUP(1,1/FREQUENCY(0,SIN((RADIANS($M$3:$M$513-H5371))/2)^2+SIN((RADIANS($N$3:$N$513-I5371))/2)^2*COS(RADIANS($M$3:$M$513))*COS(RADIANS(H5371))),$L$3:$L$513)</f>
        <v>413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cm="1">
        <f t="array" ref="J5372">LOOKUP(1,1/FREQUENCY(0,SIN((RADIANS($M$3:$M$513-H5372))/2)^2+SIN((RADIANS($N$3:$N$513-I5372))/2)^2*COS(RADIANS($M$3:$M$513))*COS(RADIANS(H5372))),$L$3:$L$513)</f>
        <v>301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cm="1">
        <f t="array" ref="J5373">LOOKUP(1,1/FREQUENCY(0,SIN((RADIANS($M$3:$M$513-H5373))/2)^2+SIN((RADIANS($N$3:$N$513-I5373))/2)^2*COS(RADIANS($M$3:$M$513))*COS(RADIANS(H5373))),$L$3:$L$513)</f>
        <v>301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cm="1">
        <f t="array" ref="J5374">LOOKUP(1,1/FREQUENCY(0,SIN((RADIANS($M$3:$M$513-H5374))/2)^2+SIN((RADIANS($N$3:$N$513-I5374))/2)^2*COS(RADIANS($M$3:$M$513))*COS(RADIANS(H5374))),$L$3:$L$513)</f>
        <v>301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cm="1">
        <f t="array" ref="J5375">LOOKUP(1,1/FREQUENCY(0,SIN((RADIANS($M$3:$M$513-H5375))/2)^2+SIN((RADIANS($N$3:$N$513-I5375))/2)^2*COS(RADIANS($M$3:$M$513))*COS(RADIANS(H5375))),$L$3:$L$513)</f>
        <v>301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cm="1">
        <f t="array" ref="J5376">LOOKUP(1,1/FREQUENCY(0,SIN((RADIANS($M$3:$M$513-H5376))/2)^2+SIN((RADIANS($N$3:$N$513-I5376))/2)^2*COS(RADIANS($M$3:$M$513))*COS(RADIANS(H5376))),$L$3:$L$513)</f>
        <v>302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cm="1">
        <f t="array" ref="J5377">LOOKUP(1,1/FREQUENCY(0,SIN((RADIANS($M$3:$M$513-H5377))/2)^2+SIN((RADIANS($N$3:$N$513-I5377))/2)^2*COS(RADIANS($M$3:$M$513))*COS(RADIANS(H5377))),$L$3:$L$513)</f>
        <v>306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cm="1">
        <f t="array" ref="J5378">LOOKUP(1,1/FREQUENCY(0,SIN((RADIANS($M$3:$M$513-H5378))/2)^2+SIN((RADIANS($N$3:$N$513-I5378))/2)^2*COS(RADIANS($M$3:$M$513))*COS(RADIANS(H5378))),$L$3:$L$513)</f>
        <v>305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cm="1">
        <f t="array" ref="J5379">LOOKUP(1,1/FREQUENCY(0,SIN((RADIANS($M$3:$M$513-H5379))/2)^2+SIN((RADIANS($N$3:$N$513-I5379))/2)^2*COS(RADIANS($M$3:$M$513))*COS(RADIANS(H5379))),$L$3:$L$513)</f>
        <v>305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cm="1">
        <f t="array" ref="J5380">LOOKUP(1,1/FREQUENCY(0,SIN((RADIANS($M$3:$M$513-H5380))/2)^2+SIN((RADIANS($N$3:$N$513-I5380))/2)^2*COS(RADIANS($M$3:$M$513))*COS(RADIANS(H5380))),$L$3:$L$513)</f>
        <v>305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cm="1">
        <f t="array" ref="J5381">LOOKUP(1,1/FREQUENCY(0,SIN((RADIANS($M$3:$M$513-H5381))/2)^2+SIN((RADIANS($N$3:$N$513-I5381))/2)^2*COS(RADIANS($M$3:$M$513))*COS(RADIANS(H5381))),$L$3:$L$513)</f>
        <v>305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cm="1">
        <f t="array" ref="J5382">LOOKUP(1,1/FREQUENCY(0,SIN((RADIANS($M$3:$M$513-H5382))/2)^2+SIN((RADIANS($N$3:$N$513-I5382))/2)^2*COS(RADIANS($M$3:$M$513))*COS(RADIANS(H5382))),$L$3:$L$513)</f>
        <v>305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cm="1">
        <f t="array" ref="J5383">LOOKUP(1,1/FREQUENCY(0,SIN((RADIANS($M$3:$M$513-H5383))/2)^2+SIN((RADIANS($N$3:$N$513-I5383))/2)^2*COS(RADIANS($M$3:$M$513))*COS(RADIANS(H5383))),$L$3:$L$513)</f>
        <v>305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cm="1">
        <f t="array" ref="J5384">LOOKUP(1,1/FREQUENCY(0,SIN((RADIANS($M$3:$M$513-H5384))/2)^2+SIN((RADIANS($N$3:$N$513-I5384))/2)^2*COS(RADIANS($M$3:$M$513))*COS(RADIANS(H5384))),$L$3:$L$513)</f>
        <v>305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cm="1">
        <f t="array" ref="J5385">LOOKUP(1,1/FREQUENCY(0,SIN((RADIANS($M$3:$M$513-H5385))/2)^2+SIN((RADIANS($N$3:$N$513-I5385))/2)^2*COS(RADIANS($M$3:$M$513))*COS(RADIANS(H5385))),$L$3:$L$513)</f>
        <v>305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cm="1">
        <f t="array" ref="J5386">LOOKUP(1,1/FREQUENCY(0,SIN((RADIANS($M$3:$M$513-H5386))/2)^2+SIN((RADIANS($N$3:$N$513-I5386))/2)^2*COS(RADIANS($M$3:$M$513))*COS(RADIANS(H5386))),$L$3:$L$513)</f>
        <v>305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cm="1">
        <f t="array" ref="J5387">LOOKUP(1,1/FREQUENCY(0,SIN((RADIANS($M$3:$M$513-H5387))/2)^2+SIN((RADIANS($N$3:$N$513-I5387))/2)^2*COS(RADIANS($M$3:$M$513))*COS(RADIANS(H5387))),$L$3:$L$513)</f>
        <v>257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cm="1">
        <f t="array" ref="J5388">LOOKUP(1,1/FREQUENCY(0,SIN((RADIANS($M$3:$M$513-H5388))/2)^2+SIN((RADIANS($N$3:$N$513-I5388))/2)^2*COS(RADIANS($M$3:$M$513))*COS(RADIANS(H5388))),$L$3:$L$513)</f>
        <v>257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cm="1">
        <f t="array" ref="J5389">LOOKUP(1,1/FREQUENCY(0,SIN((RADIANS($M$3:$M$513-H5389))/2)^2+SIN((RADIANS($N$3:$N$513-I5389))/2)^2*COS(RADIANS($M$3:$M$513))*COS(RADIANS(H5389))),$L$3:$L$513)</f>
        <v>257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cm="1">
        <f t="array" ref="J5390">LOOKUP(1,1/FREQUENCY(0,SIN((RADIANS($M$3:$M$513-H5390))/2)^2+SIN((RADIANS($N$3:$N$513-I5390))/2)^2*COS(RADIANS($M$3:$M$513))*COS(RADIANS(H5390))),$L$3:$L$513)</f>
        <v>305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cm="1">
        <f t="array" ref="J5391">LOOKUP(1,1/FREQUENCY(0,SIN((RADIANS($M$3:$M$513-H5391))/2)^2+SIN((RADIANS($N$3:$N$513-I5391))/2)^2*COS(RADIANS($M$3:$M$513))*COS(RADIANS(H5391))),$L$3:$L$513)</f>
        <v>305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cm="1">
        <f t="array" ref="J5392">LOOKUP(1,1/FREQUENCY(0,SIN((RADIANS($M$3:$M$513-H5392))/2)^2+SIN((RADIANS($N$3:$N$513-I5392))/2)^2*COS(RADIANS($M$3:$M$513))*COS(RADIANS(H5392))),$L$3:$L$513)</f>
        <v>301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cm="1">
        <f t="array" ref="J5393">LOOKUP(1,1/FREQUENCY(0,SIN((RADIANS($M$3:$M$513-H5393))/2)^2+SIN((RADIANS($N$3:$N$513-I5393))/2)^2*COS(RADIANS($M$3:$M$513))*COS(RADIANS(H5393))),$L$3:$L$513)</f>
        <v>300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cm="1">
        <f t="array" ref="J5394">LOOKUP(1,1/FREQUENCY(0,SIN((RADIANS($M$3:$M$513-H5394))/2)^2+SIN((RADIANS($N$3:$N$513-I5394))/2)^2*COS(RADIANS($M$3:$M$513))*COS(RADIANS(H5394))),$L$3:$L$513)</f>
        <v>301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cm="1">
        <f t="array" ref="J5395">LOOKUP(1,1/FREQUENCY(0,SIN((RADIANS($M$3:$M$513-H5395))/2)^2+SIN((RADIANS($N$3:$N$513-I5395))/2)^2*COS(RADIANS($M$3:$M$513))*COS(RADIANS(H5395))),$L$3:$L$513)</f>
        <v>305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cm="1">
        <f t="array" ref="J5396">LOOKUP(1,1/FREQUENCY(0,SIN((RADIANS($M$3:$M$513-H5396))/2)^2+SIN((RADIANS($N$3:$N$513-I5396))/2)^2*COS(RADIANS($M$3:$M$513))*COS(RADIANS(H5396))),$L$3:$L$513)</f>
        <v>302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cm="1">
        <f t="array" ref="J5397">LOOKUP(1,1/FREQUENCY(0,SIN((RADIANS($M$3:$M$513-H5397))/2)^2+SIN((RADIANS($N$3:$N$513-I5397))/2)^2*COS(RADIANS($M$3:$M$513))*COS(RADIANS(H5397))),$L$3:$L$513)</f>
        <v>302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cm="1">
        <f t="array" ref="J5398">LOOKUP(1,1/FREQUENCY(0,SIN((RADIANS($M$3:$M$513-H5398))/2)^2+SIN((RADIANS($N$3:$N$513-I5398))/2)^2*COS(RADIANS($M$3:$M$513))*COS(RADIANS(H5398))),$L$3:$L$513)</f>
        <v>305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cm="1">
        <f t="array" ref="J5399">LOOKUP(1,1/FREQUENCY(0,SIN((RADIANS($M$3:$M$513-H5399))/2)^2+SIN((RADIANS($N$3:$N$513-I5399))/2)^2*COS(RADIANS($M$3:$M$513))*COS(RADIANS(H5399))),$L$3:$L$513)</f>
        <v>305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cm="1">
        <f t="array" ref="J5400">LOOKUP(1,1/FREQUENCY(0,SIN((RADIANS($M$3:$M$513-H5400))/2)^2+SIN((RADIANS($N$3:$N$513-I5400))/2)^2*COS(RADIANS($M$3:$M$513))*COS(RADIANS(H5400))),$L$3:$L$513)</f>
        <v>305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cm="1">
        <f t="array" ref="J5401">LOOKUP(1,1/FREQUENCY(0,SIN((RADIANS($M$3:$M$513-H5401))/2)^2+SIN((RADIANS($N$3:$N$513-I5401))/2)^2*COS(RADIANS($M$3:$M$513))*COS(RADIANS(H5401))),$L$3:$L$513)</f>
        <v>305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cm="1">
        <f t="array" ref="J5402">LOOKUP(1,1/FREQUENCY(0,SIN((RADIANS($M$3:$M$513-H5402))/2)^2+SIN((RADIANS($N$3:$N$513-I5402))/2)^2*COS(RADIANS($M$3:$M$513))*COS(RADIANS(H5402))),$L$3:$L$513)</f>
        <v>305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cm="1">
        <f t="array" ref="J5403">LOOKUP(1,1/FREQUENCY(0,SIN((RADIANS($M$3:$M$513-H5403))/2)^2+SIN((RADIANS($N$3:$N$513-I5403))/2)^2*COS(RADIANS($M$3:$M$513))*COS(RADIANS(H5403))),$L$3:$L$513)</f>
        <v>306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cm="1">
        <f t="array" ref="J5404">LOOKUP(1,1/FREQUENCY(0,SIN((RADIANS($M$3:$M$513-H5404))/2)^2+SIN((RADIANS($N$3:$N$513-I5404))/2)^2*COS(RADIANS($M$3:$M$513))*COS(RADIANS(H5404))),$L$3:$L$513)</f>
        <v>306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cm="1">
        <f t="array" ref="J5405">LOOKUP(1,1/FREQUENCY(0,SIN((RADIANS($M$3:$M$513-H5405))/2)^2+SIN((RADIANS($N$3:$N$513-I5405))/2)^2*COS(RADIANS($M$3:$M$513))*COS(RADIANS(H5405))),$L$3:$L$513)</f>
        <v>306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cm="1">
        <f t="array" ref="J5406">LOOKUP(1,1/FREQUENCY(0,SIN((RADIANS($M$3:$M$513-H5406))/2)^2+SIN((RADIANS($N$3:$N$513-I5406))/2)^2*COS(RADIANS($M$3:$M$513))*COS(RADIANS(H5406))),$L$3:$L$513)</f>
        <v>306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cm="1">
        <f t="array" ref="J5407">LOOKUP(1,1/FREQUENCY(0,SIN((RADIANS($M$3:$M$513-H5407))/2)^2+SIN((RADIANS($N$3:$N$513-I5407))/2)^2*COS(RADIANS($M$3:$M$513))*COS(RADIANS(H5407))),$L$3:$L$513)</f>
        <v>306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cm="1">
        <f t="array" ref="J5408">LOOKUP(1,1/FREQUENCY(0,SIN((RADIANS($M$3:$M$513-H5408))/2)^2+SIN((RADIANS($N$3:$N$513-I5408))/2)^2*COS(RADIANS($M$3:$M$513))*COS(RADIANS(H5408))),$L$3:$L$513)</f>
        <v>306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cm="1">
        <f t="array" ref="J5409">LOOKUP(1,1/FREQUENCY(0,SIN((RADIANS($M$3:$M$513-H5409))/2)^2+SIN((RADIANS($N$3:$N$513-I5409))/2)^2*COS(RADIANS($M$3:$M$513))*COS(RADIANS(H5409))),$L$3:$L$513)</f>
        <v>306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cm="1">
        <f t="array" ref="J5410">LOOKUP(1,1/FREQUENCY(0,SIN((RADIANS($M$3:$M$513-H5410))/2)^2+SIN((RADIANS($N$3:$N$513-I5410))/2)^2*COS(RADIANS($M$3:$M$513))*COS(RADIANS(H5410))),$L$3:$L$513)</f>
        <v>306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cm="1">
        <f t="array" ref="J5411">LOOKUP(1,1/FREQUENCY(0,SIN((RADIANS($M$3:$M$513-H5411))/2)^2+SIN((RADIANS($N$3:$N$513-I5411))/2)^2*COS(RADIANS($M$3:$M$513))*COS(RADIANS(H5411))),$L$3:$L$513)</f>
        <v>306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cm="1">
        <f t="array" ref="J5412">LOOKUP(1,1/FREQUENCY(0,SIN((RADIANS($M$3:$M$513-H5412))/2)^2+SIN((RADIANS($N$3:$N$513-I5412))/2)^2*COS(RADIANS($M$3:$M$513))*COS(RADIANS(H5412))),$L$3:$L$513)</f>
        <v>306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cm="1">
        <f t="array" ref="J5413">LOOKUP(1,1/FREQUENCY(0,SIN((RADIANS($M$3:$M$513-H5413))/2)^2+SIN((RADIANS($N$3:$N$513-I5413))/2)^2*COS(RADIANS($M$3:$M$513))*COS(RADIANS(H5413))),$L$3:$L$513)</f>
        <v>306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cm="1">
        <f t="array" ref="J5414">LOOKUP(1,1/FREQUENCY(0,SIN((RADIANS($M$3:$M$513-H5414))/2)^2+SIN((RADIANS($N$3:$N$513-I5414))/2)^2*COS(RADIANS($M$3:$M$513))*COS(RADIANS(H5414))),$L$3:$L$513)</f>
        <v>306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cm="1">
        <f t="array" ref="J5415">LOOKUP(1,1/FREQUENCY(0,SIN((RADIANS($M$3:$M$513-H5415))/2)^2+SIN((RADIANS($N$3:$N$513-I5415))/2)^2*COS(RADIANS($M$3:$M$513))*COS(RADIANS(H5415))),$L$3:$L$513)</f>
        <v>306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cm="1">
        <f t="array" ref="J5416">LOOKUP(1,1/FREQUENCY(0,SIN((RADIANS($M$3:$M$513-H5416))/2)^2+SIN((RADIANS($N$3:$N$513-I5416))/2)^2*COS(RADIANS($M$3:$M$513))*COS(RADIANS(H5416))),$L$3:$L$513)</f>
        <v>306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cm="1">
        <f t="array" ref="J5417">LOOKUP(1,1/FREQUENCY(0,SIN((RADIANS($M$3:$M$513-H5417))/2)^2+SIN((RADIANS($N$3:$N$513-I5417))/2)^2*COS(RADIANS($M$3:$M$513))*COS(RADIANS(H5417))),$L$3:$L$513)</f>
        <v>306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cm="1">
        <f t="array" ref="J5418">LOOKUP(1,1/FREQUENCY(0,SIN((RADIANS($M$3:$M$513-H5418))/2)^2+SIN((RADIANS($N$3:$N$513-I5418))/2)^2*COS(RADIANS($M$3:$M$513))*COS(RADIANS(H5418))),$L$3:$L$513)</f>
        <v>306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cm="1">
        <f t="array" ref="J5419">LOOKUP(1,1/FREQUENCY(0,SIN((RADIANS($M$3:$M$513-H5419))/2)^2+SIN((RADIANS($N$3:$N$513-I5419))/2)^2*COS(RADIANS($M$3:$M$513))*COS(RADIANS(H5419))),$L$3:$L$513)</f>
        <v>306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cm="1">
        <f t="array" ref="J5420">LOOKUP(1,1/FREQUENCY(0,SIN((RADIANS($M$3:$M$513-H5420))/2)^2+SIN((RADIANS($N$3:$N$513-I5420))/2)^2*COS(RADIANS($M$3:$M$513))*COS(RADIANS(H5420))),$L$3:$L$513)</f>
        <v>306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cm="1">
        <f t="array" ref="J5421">LOOKUP(1,1/FREQUENCY(0,SIN((RADIANS($M$3:$M$513-H5421))/2)^2+SIN((RADIANS($N$3:$N$513-I5421))/2)^2*COS(RADIANS($M$3:$M$513))*COS(RADIANS(H5421))),$L$3:$L$513)</f>
        <v>306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cm="1">
        <f t="array" ref="J5422">LOOKUP(1,1/FREQUENCY(0,SIN((RADIANS($M$3:$M$513-H5422))/2)^2+SIN((RADIANS($N$3:$N$513-I5422))/2)^2*COS(RADIANS($M$3:$M$513))*COS(RADIANS(H5422))),$L$3:$L$513)</f>
        <v>306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cm="1">
        <f t="array" ref="J5423">LOOKUP(1,1/FREQUENCY(0,SIN((RADIANS($M$3:$M$513-H5423))/2)^2+SIN((RADIANS($N$3:$N$513-I5423))/2)^2*COS(RADIANS($M$3:$M$513))*COS(RADIANS(H5423))),$L$3:$L$513)</f>
        <v>307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cm="1">
        <f t="array" ref="J5424">LOOKUP(1,1/FREQUENCY(0,SIN((RADIANS($M$3:$M$513-H5424))/2)^2+SIN((RADIANS($N$3:$N$513-I5424))/2)^2*COS(RADIANS($M$3:$M$513))*COS(RADIANS(H5424))),$L$3:$L$513)</f>
        <v>307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cm="1">
        <f t="array" ref="J5425">LOOKUP(1,1/FREQUENCY(0,SIN((RADIANS($M$3:$M$513-H5425))/2)^2+SIN((RADIANS($N$3:$N$513-I5425))/2)^2*COS(RADIANS($M$3:$M$513))*COS(RADIANS(H5425))),$L$3:$L$513)</f>
        <v>307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cm="1">
        <f t="array" ref="J5426">LOOKUP(1,1/FREQUENCY(0,SIN((RADIANS($M$3:$M$513-H5426))/2)^2+SIN((RADIANS($N$3:$N$513-I5426))/2)^2*COS(RADIANS($M$3:$M$513))*COS(RADIANS(H5426))),$L$3:$L$513)</f>
        <v>307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cm="1">
        <f t="array" ref="J5427">LOOKUP(1,1/FREQUENCY(0,SIN((RADIANS($M$3:$M$513-H5427))/2)^2+SIN((RADIANS($N$3:$N$513-I5427))/2)^2*COS(RADIANS($M$3:$M$513))*COS(RADIANS(H5427))),$L$3:$L$513)</f>
        <v>307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cm="1">
        <f t="array" ref="J5428">LOOKUP(1,1/FREQUENCY(0,SIN((RADIANS($M$3:$M$513-H5428))/2)^2+SIN((RADIANS($N$3:$N$513-I5428))/2)^2*COS(RADIANS($M$3:$M$513))*COS(RADIANS(H5428))),$L$3:$L$513)</f>
        <v>307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cm="1">
        <f t="array" ref="J5429">LOOKUP(1,1/FREQUENCY(0,SIN((RADIANS($M$3:$M$513-H5429))/2)^2+SIN((RADIANS($N$3:$N$513-I5429))/2)^2*COS(RADIANS($M$3:$M$513))*COS(RADIANS(H5429))),$L$3:$L$513)</f>
        <v>306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cm="1">
        <f t="array" ref="J5430">LOOKUP(1,1/FREQUENCY(0,SIN((RADIANS($M$3:$M$513-H5430))/2)^2+SIN((RADIANS($N$3:$N$513-I5430))/2)^2*COS(RADIANS($M$3:$M$513))*COS(RADIANS(H5430))),$L$3:$L$513)</f>
        <v>306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cm="1">
        <f t="array" ref="J5431">LOOKUP(1,1/FREQUENCY(0,SIN((RADIANS($M$3:$M$513-H5431))/2)^2+SIN((RADIANS($N$3:$N$513-I5431))/2)^2*COS(RADIANS($M$3:$M$513))*COS(RADIANS(H5431))),$L$3:$L$513)</f>
        <v>306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cm="1">
        <f t="array" ref="J5432">LOOKUP(1,1/FREQUENCY(0,SIN((RADIANS($M$3:$M$513-H5432))/2)^2+SIN((RADIANS($N$3:$N$513-I5432))/2)^2*COS(RADIANS($M$3:$M$513))*COS(RADIANS(H5432))),$L$3:$L$513)</f>
        <v>306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cm="1">
        <f t="array" ref="J5433">LOOKUP(1,1/FREQUENCY(0,SIN((RADIANS($M$3:$M$513-H5433))/2)^2+SIN((RADIANS($N$3:$N$513-I5433))/2)^2*COS(RADIANS($M$3:$M$513))*COS(RADIANS(H5433))),$L$3:$L$513)</f>
        <v>306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cm="1">
        <f t="array" ref="J5434">LOOKUP(1,1/FREQUENCY(0,SIN((RADIANS($M$3:$M$513-H5434))/2)^2+SIN((RADIANS($N$3:$N$513-I5434))/2)^2*COS(RADIANS($M$3:$M$513))*COS(RADIANS(H5434))),$L$3:$L$513)</f>
        <v>306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cm="1">
        <f t="array" ref="J5435">LOOKUP(1,1/FREQUENCY(0,SIN((RADIANS($M$3:$M$513-H5435))/2)^2+SIN((RADIANS($N$3:$N$513-I5435))/2)^2*COS(RADIANS($M$3:$M$513))*COS(RADIANS(H5435))),$L$3:$L$513)</f>
        <v>306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cm="1">
        <f t="array" ref="J5436">LOOKUP(1,1/FREQUENCY(0,SIN((RADIANS($M$3:$M$513-H5436))/2)^2+SIN((RADIANS($N$3:$N$513-I5436))/2)^2*COS(RADIANS($M$3:$M$513))*COS(RADIANS(H5436))),$L$3:$L$513)</f>
        <v>306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cm="1">
        <f t="array" ref="J5437">LOOKUP(1,1/FREQUENCY(0,SIN((RADIANS($M$3:$M$513-H5437))/2)^2+SIN((RADIANS($N$3:$N$513-I5437))/2)^2*COS(RADIANS($M$3:$M$513))*COS(RADIANS(H5437))),$L$3:$L$513)</f>
        <v>307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cm="1">
        <f t="array" ref="J5438">LOOKUP(1,1/FREQUENCY(0,SIN((RADIANS($M$3:$M$513-H5438))/2)^2+SIN((RADIANS($N$3:$N$513-I5438))/2)^2*COS(RADIANS($M$3:$M$513))*COS(RADIANS(H5438))),$L$3:$L$513)</f>
        <v>307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cm="1">
        <f t="array" ref="J5439">LOOKUP(1,1/FREQUENCY(0,SIN((RADIANS($M$3:$M$513-H5439))/2)^2+SIN((RADIANS($N$3:$N$513-I5439))/2)^2*COS(RADIANS($M$3:$M$513))*COS(RADIANS(H5439))),$L$3:$L$513)</f>
        <v>307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cm="1">
        <f t="array" ref="J5440">LOOKUP(1,1/FREQUENCY(0,SIN((RADIANS($M$3:$M$513-H5440))/2)^2+SIN((RADIANS($N$3:$N$513-I5440))/2)^2*COS(RADIANS($M$3:$M$513))*COS(RADIANS(H5440))),$L$3:$L$513)</f>
        <v>306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cm="1">
        <f t="array" ref="J5441">LOOKUP(1,1/FREQUENCY(0,SIN((RADIANS($M$3:$M$513-H5441))/2)^2+SIN((RADIANS($N$3:$N$513-I5441))/2)^2*COS(RADIANS($M$3:$M$513))*COS(RADIANS(H5441))),$L$3:$L$513)</f>
        <v>306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cm="1">
        <f t="array" ref="J5442">LOOKUP(1,1/FREQUENCY(0,SIN((RADIANS($M$3:$M$513-H5442))/2)^2+SIN((RADIANS($N$3:$N$513-I5442))/2)^2*COS(RADIANS($M$3:$M$513))*COS(RADIANS(H5442))),$L$3:$L$513)</f>
        <v>306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cm="1">
        <f t="array" ref="J5443">LOOKUP(1,1/FREQUENCY(0,SIN((RADIANS($M$3:$M$513-H5443))/2)^2+SIN((RADIANS($N$3:$N$513-I5443))/2)^2*COS(RADIANS($M$3:$M$513))*COS(RADIANS(H5443))),$L$3:$L$513)</f>
        <v>307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cm="1">
        <f t="array" ref="J5444">LOOKUP(1,1/FREQUENCY(0,SIN((RADIANS($M$3:$M$513-H5444))/2)^2+SIN((RADIANS($N$3:$N$513-I5444))/2)^2*COS(RADIANS($M$3:$M$513))*COS(RADIANS(H5444))),$L$3:$L$513)</f>
        <v>306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cm="1">
        <f t="array" ref="J5445">LOOKUP(1,1/FREQUENCY(0,SIN((RADIANS($M$3:$M$513-H5445))/2)^2+SIN((RADIANS($N$3:$N$513-I5445))/2)^2*COS(RADIANS($M$3:$M$513))*COS(RADIANS(H5445))),$L$3:$L$513)</f>
        <v>306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cm="1">
        <f t="array" ref="J5446">LOOKUP(1,1/FREQUENCY(0,SIN((RADIANS($M$3:$M$513-H5446))/2)^2+SIN((RADIANS($N$3:$N$513-I5446))/2)^2*COS(RADIANS($M$3:$M$513))*COS(RADIANS(H5446))),$L$3:$L$513)</f>
        <v>306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cm="1">
        <f t="array" ref="J5447">LOOKUP(1,1/FREQUENCY(0,SIN((RADIANS($M$3:$M$513-H5447))/2)^2+SIN((RADIANS($N$3:$N$513-I5447))/2)^2*COS(RADIANS($M$3:$M$513))*COS(RADIANS(H5447))),$L$3:$L$513)</f>
        <v>306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cm="1">
        <f t="array" ref="J5448">LOOKUP(1,1/FREQUENCY(0,SIN((RADIANS($M$3:$M$513-H5448))/2)^2+SIN((RADIANS($N$3:$N$513-I5448))/2)^2*COS(RADIANS($M$3:$M$513))*COS(RADIANS(H5448))),$L$3:$L$513)</f>
        <v>306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cm="1">
        <f t="array" ref="J5449">LOOKUP(1,1/FREQUENCY(0,SIN((RADIANS($M$3:$M$513-H5449))/2)^2+SIN((RADIANS($N$3:$N$513-I5449))/2)^2*COS(RADIANS($M$3:$M$513))*COS(RADIANS(H5449))),$L$3:$L$513)</f>
        <v>304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cm="1">
        <f t="array" ref="J5450">LOOKUP(1,1/FREQUENCY(0,SIN((RADIANS($M$3:$M$513-H5450))/2)^2+SIN((RADIANS($N$3:$N$513-I5450))/2)^2*COS(RADIANS($M$3:$M$513))*COS(RADIANS(H5450))),$L$3:$L$513)</f>
        <v>304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cm="1">
        <f t="array" ref="J5451">LOOKUP(1,1/FREQUENCY(0,SIN((RADIANS($M$3:$M$513-H5451))/2)^2+SIN((RADIANS($N$3:$N$513-I5451))/2)^2*COS(RADIANS($M$3:$M$513))*COS(RADIANS(H5451))),$L$3:$L$513)</f>
        <v>306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cm="1">
        <f t="array" ref="J5452">LOOKUP(1,1/FREQUENCY(0,SIN((RADIANS($M$3:$M$513-H5452))/2)^2+SIN((RADIANS($N$3:$N$513-I5452))/2)^2*COS(RADIANS($M$3:$M$513))*COS(RADIANS(H5452))),$L$3:$L$513)</f>
        <v>306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cm="1">
        <f t="array" ref="J5453">LOOKUP(1,1/FREQUENCY(0,SIN((RADIANS($M$3:$M$513-H5453))/2)^2+SIN((RADIANS($N$3:$N$513-I5453))/2)^2*COS(RADIANS($M$3:$M$513))*COS(RADIANS(H5453))),$L$3:$L$513)</f>
        <v>382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cm="1">
        <f t="array" ref="J5454">LOOKUP(1,1/FREQUENCY(0,SIN((RADIANS($M$3:$M$513-H5454))/2)^2+SIN((RADIANS($N$3:$N$513-I5454))/2)^2*COS(RADIANS($M$3:$M$513))*COS(RADIANS(H5454))),$L$3:$L$513)</f>
        <v>382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cm="1">
        <f t="array" ref="J5455">LOOKUP(1,1/FREQUENCY(0,SIN((RADIANS($M$3:$M$513-H5455))/2)^2+SIN((RADIANS($N$3:$N$513-I5455))/2)^2*COS(RADIANS($M$3:$M$513))*COS(RADIANS(H5455))),$L$3:$L$513)</f>
        <v>306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cm="1">
        <f t="array" ref="J5456">LOOKUP(1,1/FREQUENCY(0,SIN((RADIANS($M$3:$M$513-H5456))/2)^2+SIN((RADIANS($N$3:$N$513-I5456))/2)^2*COS(RADIANS($M$3:$M$513))*COS(RADIANS(H5456))),$L$3:$L$513)</f>
        <v>306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cm="1">
        <f t="array" ref="J5457">LOOKUP(1,1/FREQUENCY(0,SIN((RADIANS($M$3:$M$513-H5457))/2)^2+SIN((RADIANS($N$3:$N$513-I5457))/2)^2*COS(RADIANS($M$3:$M$513))*COS(RADIANS(H5457))),$L$3:$L$513)</f>
        <v>306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cm="1">
        <f t="array" ref="J5458">LOOKUP(1,1/FREQUENCY(0,SIN((RADIANS($M$3:$M$513-H5458))/2)^2+SIN((RADIANS($N$3:$N$513-I5458))/2)^2*COS(RADIANS($M$3:$M$513))*COS(RADIANS(H5458))),$L$3:$L$513)</f>
        <v>304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cm="1">
        <f t="array" ref="J5459">LOOKUP(1,1/FREQUENCY(0,SIN((RADIANS($M$3:$M$513-H5459))/2)^2+SIN((RADIANS($N$3:$N$513-I5459))/2)^2*COS(RADIANS($M$3:$M$513))*COS(RADIANS(H5459))),$L$3:$L$513)</f>
        <v>304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cm="1">
        <f t="array" ref="J5460">LOOKUP(1,1/FREQUENCY(0,SIN((RADIANS($M$3:$M$513-H5460))/2)^2+SIN((RADIANS($N$3:$N$513-I5460))/2)^2*COS(RADIANS($M$3:$M$513))*COS(RADIANS(H5460))),$L$3:$L$513)</f>
        <v>382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cm="1">
        <f t="array" ref="J5461">LOOKUP(1,1/FREQUENCY(0,SIN((RADIANS($M$3:$M$513-H5461))/2)^2+SIN((RADIANS($N$3:$N$513-I5461))/2)^2*COS(RADIANS($M$3:$M$513))*COS(RADIANS(H5461))),$L$3:$L$513)</f>
        <v>382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cm="1">
        <f t="array" ref="J5462">LOOKUP(1,1/FREQUENCY(0,SIN((RADIANS($M$3:$M$513-H5462))/2)^2+SIN((RADIANS($N$3:$N$513-I5462))/2)^2*COS(RADIANS($M$3:$M$513))*COS(RADIANS(H5462))),$L$3:$L$513)</f>
        <v>382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cm="1">
        <f t="array" ref="J5463">LOOKUP(1,1/FREQUENCY(0,SIN((RADIANS($M$3:$M$513-H5463))/2)^2+SIN((RADIANS($N$3:$N$513-I5463))/2)^2*COS(RADIANS($M$3:$M$513))*COS(RADIANS(H5463))),$L$3:$L$513)</f>
        <v>304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cm="1">
        <f t="array" ref="J5464">LOOKUP(1,1/FREQUENCY(0,SIN((RADIANS($M$3:$M$513-H5464))/2)^2+SIN((RADIANS($N$3:$N$513-I5464))/2)^2*COS(RADIANS($M$3:$M$513))*COS(RADIANS(H5464))),$L$3:$L$513)</f>
        <v>382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cm="1">
        <f t="array" ref="J5465">LOOKUP(1,1/FREQUENCY(0,SIN((RADIANS($M$3:$M$513-H5465))/2)^2+SIN((RADIANS($N$3:$N$513-I5465))/2)^2*COS(RADIANS($M$3:$M$513))*COS(RADIANS(H5465))),$L$3:$L$513)</f>
        <v>382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cm="1">
        <f t="array" ref="J5466">LOOKUP(1,1/FREQUENCY(0,SIN((RADIANS($M$3:$M$513-H5466))/2)^2+SIN((RADIANS($N$3:$N$513-I5466))/2)^2*COS(RADIANS($M$3:$M$513))*COS(RADIANS(H5466))),$L$3:$L$513)</f>
        <v>387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cm="1">
        <f t="array" ref="J5467">LOOKUP(1,1/FREQUENCY(0,SIN((RADIANS($M$3:$M$513-H5467))/2)^2+SIN((RADIANS($N$3:$N$513-I5467))/2)^2*COS(RADIANS($M$3:$M$513))*COS(RADIANS(H5467))),$L$3:$L$513)</f>
        <v>386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cm="1">
        <f t="array" ref="J5468">LOOKUP(1,1/FREQUENCY(0,SIN((RADIANS($M$3:$M$513-H5468))/2)^2+SIN((RADIANS($N$3:$N$513-I5468))/2)^2*COS(RADIANS($M$3:$M$513))*COS(RADIANS(H5468))),$L$3:$L$513)</f>
        <v>386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cm="1">
        <f t="array" ref="J5469">LOOKUP(1,1/FREQUENCY(0,SIN((RADIANS($M$3:$M$513-H5469))/2)^2+SIN((RADIANS($N$3:$N$513-I5469))/2)^2*COS(RADIANS($M$3:$M$513))*COS(RADIANS(H5469))),$L$3:$L$513)</f>
        <v>387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cm="1">
        <f t="array" ref="J5470">LOOKUP(1,1/FREQUENCY(0,SIN((RADIANS($M$3:$M$513-H5470))/2)^2+SIN((RADIANS($N$3:$N$513-I5470))/2)^2*COS(RADIANS($M$3:$M$513))*COS(RADIANS(H5470))),$L$3:$L$513)</f>
        <v>387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cm="1">
        <f t="array" ref="J5471">LOOKUP(1,1/FREQUENCY(0,SIN((RADIANS($M$3:$M$513-H5471))/2)^2+SIN((RADIANS($N$3:$N$513-I5471))/2)^2*COS(RADIANS($M$3:$M$513))*COS(RADIANS(H5471))),$L$3:$L$513)</f>
        <v>386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cm="1">
        <f t="array" ref="J5472">LOOKUP(1,1/FREQUENCY(0,SIN((RADIANS($M$3:$M$513-H5472))/2)^2+SIN((RADIANS($N$3:$N$513-I5472))/2)^2*COS(RADIANS($M$3:$M$513))*COS(RADIANS(H5472))),$L$3:$L$513)</f>
        <v>480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cm="1">
        <f t="array" ref="J5473">LOOKUP(1,1/FREQUENCY(0,SIN((RADIANS($M$3:$M$513-H5473))/2)^2+SIN((RADIANS($N$3:$N$513-I5473))/2)^2*COS(RADIANS($M$3:$M$513))*COS(RADIANS(H5473))),$L$3:$L$513)</f>
        <v>387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cm="1">
        <f t="array" ref="J5474">LOOKUP(1,1/FREQUENCY(0,SIN((RADIANS($M$3:$M$513-H5474))/2)^2+SIN((RADIANS($N$3:$N$513-I5474))/2)^2*COS(RADIANS($M$3:$M$513))*COS(RADIANS(H5474))),$L$3:$L$513)</f>
        <v>387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cm="1">
        <f t="array" ref="J5475">LOOKUP(1,1/FREQUENCY(0,SIN((RADIANS($M$3:$M$513-H5475))/2)^2+SIN((RADIANS($N$3:$N$513-I5475))/2)^2*COS(RADIANS($M$3:$M$513))*COS(RADIANS(H5475))),$L$3:$L$513)</f>
        <v>480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cm="1">
        <f t="array" ref="J5476">LOOKUP(1,1/FREQUENCY(0,SIN((RADIANS($M$3:$M$513-H5476))/2)^2+SIN((RADIANS($N$3:$N$513-I5476))/2)^2*COS(RADIANS($M$3:$M$513))*COS(RADIANS(H5476))),$L$3:$L$513)</f>
        <v>480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cm="1">
        <f t="array" ref="J5477">LOOKUP(1,1/FREQUENCY(0,SIN((RADIANS($M$3:$M$513-H5477))/2)^2+SIN((RADIANS($N$3:$N$513-I5477))/2)^2*COS(RADIANS($M$3:$M$513))*COS(RADIANS(H5477))),$L$3:$L$513)</f>
        <v>307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cm="1">
        <f t="array" ref="J5478">LOOKUP(1,1/FREQUENCY(0,SIN((RADIANS($M$3:$M$513-H5478))/2)^2+SIN((RADIANS($N$3:$N$513-I5478))/2)^2*COS(RADIANS($M$3:$M$513))*COS(RADIANS(H5478))),$L$3:$L$513)</f>
        <v>370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cm="1">
        <f t="array" ref="J5479">LOOKUP(1,1/FREQUENCY(0,SIN((RADIANS($M$3:$M$513-H5479))/2)^2+SIN((RADIANS($N$3:$N$513-I5479))/2)^2*COS(RADIANS($M$3:$M$513))*COS(RADIANS(H5479))),$L$3:$L$513)</f>
        <v>370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cm="1">
        <f t="array" ref="J5480">LOOKUP(1,1/FREQUENCY(0,SIN((RADIANS($M$3:$M$513-H5480))/2)^2+SIN((RADIANS($N$3:$N$513-I5480))/2)^2*COS(RADIANS($M$3:$M$513))*COS(RADIANS(H5480))),$L$3:$L$513)</f>
        <v>387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cm="1">
        <f t="array" ref="J5481">LOOKUP(1,1/FREQUENCY(0,SIN((RADIANS($M$3:$M$513-H5481))/2)^2+SIN((RADIANS($N$3:$N$513-I5481))/2)^2*COS(RADIANS($M$3:$M$513))*COS(RADIANS(H5481))),$L$3:$L$513)</f>
        <v>307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cm="1">
        <f t="array" ref="J5482">LOOKUP(1,1/FREQUENCY(0,SIN((RADIANS($M$3:$M$513-H5482))/2)^2+SIN((RADIANS($N$3:$N$513-I5482))/2)^2*COS(RADIANS($M$3:$M$513))*COS(RADIANS(H5482))),$L$3:$L$513)</f>
        <v>307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cm="1">
        <f t="array" ref="J5483">LOOKUP(1,1/FREQUENCY(0,SIN((RADIANS($M$3:$M$513-H5483))/2)^2+SIN((RADIANS($N$3:$N$513-I5483))/2)^2*COS(RADIANS($M$3:$M$513))*COS(RADIANS(H5483))),$L$3:$L$513)</f>
        <v>307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cm="1">
        <f t="array" ref="J5484">LOOKUP(1,1/FREQUENCY(0,SIN((RADIANS($M$3:$M$513-H5484))/2)^2+SIN((RADIANS($N$3:$N$513-I5484))/2)^2*COS(RADIANS($M$3:$M$513))*COS(RADIANS(H5484))),$L$3:$L$513)</f>
        <v>307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cm="1">
        <f t="array" ref="J5485">LOOKUP(1,1/FREQUENCY(0,SIN((RADIANS($M$3:$M$513-H5485))/2)^2+SIN((RADIANS($N$3:$N$513-I5485))/2)^2*COS(RADIANS($M$3:$M$513))*COS(RADIANS(H5485))),$L$3:$L$513)</f>
        <v>387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cm="1">
        <f t="array" ref="J5486">LOOKUP(1,1/FREQUENCY(0,SIN((RADIANS($M$3:$M$513-H5486))/2)^2+SIN((RADIANS($N$3:$N$513-I5486))/2)^2*COS(RADIANS($M$3:$M$513))*COS(RADIANS(H5486))),$L$3:$L$513)</f>
        <v>387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cm="1">
        <f t="array" ref="J5487">LOOKUP(1,1/FREQUENCY(0,SIN((RADIANS($M$3:$M$513-H5487))/2)^2+SIN((RADIANS($N$3:$N$513-I5487))/2)^2*COS(RADIANS($M$3:$M$513))*COS(RADIANS(H5487))),$L$3:$L$513)</f>
        <v>387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cm="1">
        <f t="array" ref="J5488">LOOKUP(1,1/FREQUENCY(0,SIN((RADIANS($M$3:$M$513-H5488))/2)^2+SIN((RADIANS($N$3:$N$513-I5488))/2)^2*COS(RADIANS($M$3:$M$513))*COS(RADIANS(H5488))),$L$3:$L$513)</f>
        <v>307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cm="1">
        <f t="array" ref="J5489">LOOKUP(1,1/FREQUENCY(0,SIN((RADIANS($M$3:$M$513-H5489))/2)^2+SIN((RADIANS($N$3:$N$513-I5489))/2)^2*COS(RADIANS($M$3:$M$513))*COS(RADIANS(H5489))),$L$3:$L$513)</f>
        <v>307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cm="1">
        <f t="array" ref="J5490">LOOKUP(1,1/FREQUENCY(0,SIN((RADIANS($M$3:$M$513-H5490))/2)^2+SIN((RADIANS($N$3:$N$513-I5490))/2)^2*COS(RADIANS($M$3:$M$513))*COS(RADIANS(H5490))),$L$3:$L$513)</f>
        <v>307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cm="1">
        <f t="array" ref="J5491">LOOKUP(1,1/FREQUENCY(0,SIN((RADIANS($M$3:$M$513-H5491))/2)^2+SIN((RADIANS($N$3:$N$513-I5491))/2)^2*COS(RADIANS($M$3:$M$513))*COS(RADIANS(H5491))),$L$3:$L$513)</f>
        <v>307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cm="1">
        <f t="array" ref="J5492">LOOKUP(1,1/FREQUENCY(0,SIN((RADIANS($M$3:$M$513-H5492))/2)^2+SIN((RADIANS($N$3:$N$513-I5492))/2)^2*COS(RADIANS($M$3:$M$513))*COS(RADIANS(H5492))),$L$3:$L$513)</f>
        <v>307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cm="1">
        <f t="array" ref="J5493">LOOKUP(1,1/FREQUENCY(0,SIN((RADIANS($M$3:$M$513-H5493))/2)^2+SIN((RADIANS($N$3:$N$513-I5493))/2)^2*COS(RADIANS($M$3:$M$513))*COS(RADIANS(H5493))),$L$3:$L$513)</f>
        <v>307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cm="1">
        <f t="array" ref="J5494">LOOKUP(1,1/FREQUENCY(0,SIN((RADIANS($M$3:$M$513-H5494))/2)^2+SIN((RADIANS($N$3:$N$513-I5494))/2)^2*COS(RADIANS($M$3:$M$513))*COS(RADIANS(H5494))),$L$3:$L$513)</f>
        <v>307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cm="1">
        <f t="array" ref="J5495">LOOKUP(1,1/FREQUENCY(0,SIN((RADIANS($M$3:$M$513-H5495))/2)^2+SIN((RADIANS($N$3:$N$513-I5495))/2)^2*COS(RADIANS($M$3:$M$513))*COS(RADIANS(H5495))),$L$3:$L$513)</f>
        <v>307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cm="1">
        <f t="array" ref="J5496">LOOKUP(1,1/FREQUENCY(0,SIN((RADIANS($M$3:$M$513-H5496))/2)^2+SIN((RADIANS($N$3:$N$513-I5496))/2)^2*COS(RADIANS($M$3:$M$513))*COS(RADIANS(H5496))),$L$3:$L$513)</f>
        <v>307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cm="1">
        <f t="array" ref="J5497">LOOKUP(1,1/FREQUENCY(0,SIN((RADIANS($M$3:$M$513-H5497))/2)^2+SIN((RADIANS($N$3:$N$513-I5497))/2)^2*COS(RADIANS($M$3:$M$513))*COS(RADIANS(H5497))),$L$3:$L$513)</f>
        <v>307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cm="1">
        <f t="array" ref="J5498">LOOKUP(1,1/FREQUENCY(0,SIN((RADIANS($M$3:$M$513-H5498))/2)^2+SIN((RADIANS($N$3:$N$513-I5498))/2)^2*COS(RADIANS($M$3:$M$513))*COS(RADIANS(H5498))),$L$3:$L$513)</f>
        <v>307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cm="1">
        <f t="array" ref="J5499">LOOKUP(1,1/FREQUENCY(0,SIN((RADIANS($M$3:$M$513-H5499))/2)^2+SIN((RADIANS($N$3:$N$513-I5499))/2)^2*COS(RADIANS($M$3:$M$513))*COS(RADIANS(H5499))),$L$3:$L$513)</f>
        <v>307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cm="1">
        <f t="array" ref="J5500">LOOKUP(1,1/FREQUENCY(0,SIN((RADIANS($M$3:$M$513-H5500))/2)^2+SIN((RADIANS($N$3:$N$513-I5500))/2)^2*COS(RADIANS($M$3:$M$513))*COS(RADIANS(H5500))),$L$3:$L$513)</f>
        <v>307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cm="1">
        <f t="array" ref="J5501">LOOKUP(1,1/FREQUENCY(0,SIN((RADIANS($M$3:$M$513-H5501))/2)^2+SIN((RADIANS($N$3:$N$513-I5501))/2)^2*COS(RADIANS($M$3:$M$513))*COS(RADIANS(H5501))),$L$3:$L$513)</f>
        <v>307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cm="1">
        <f t="array" ref="J5502">LOOKUP(1,1/FREQUENCY(0,SIN((RADIANS($M$3:$M$513-H5502))/2)^2+SIN((RADIANS($N$3:$N$513-I5502))/2)^2*COS(RADIANS($M$3:$M$513))*COS(RADIANS(H5502))),$L$3:$L$513)</f>
        <v>307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cm="1">
        <f t="array" ref="J5503">LOOKUP(1,1/FREQUENCY(0,SIN((RADIANS($M$3:$M$513-H5503))/2)^2+SIN((RADIANS($N$3:$N$513-I5503))/2)^2*COS(RADIANS($M$3:$M$513))*COS(RADIANS(H5503))),$L$3:$L$513)</f>
        <v>307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cm="1">
        <f t="array" ref="J5504">LOOKUP(1,1/FREQUENCY(0,SIN((RADIANS($M$3:$M$513-H5504))/2)^2+SIN((RADIANS($N$3:$N$513-I5504))/2)^2*COS(RADIANS($M$3:$M$513))*COS(RADIANS(H5504))),$L$3:$L$513)</f>
        <v>307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cm="1">
        <f t="array" ref="J5505">LOOKUP(1,1/FREQUENCY(0,SIN((RADIANS($M$3:$M$513-H5505))/2)^2+SIN((RADIANS($N$3:$N$513-I5505))/2)^2*COS(RADIANS($M$3:$M$513))*COS(RADIANS(H5505))),$L$3:$L$513)</f>
        <v>307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cm="1">
        <f t="array" ref="J5506">LOOKUP(1,1/FREQUENCY(0,SIN((RADIANS($M$3:$M$513-H5506))/2)^2+SIN((RADIANS($N$3:$N$513-I5506))/2)^2*COS(RADIANS($M$3:$M$513))*COS(RADIANS(H5506))),$L$3:$L$513)</f>
        <v>307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cm="1">
        <f t="array" ref="J5507">LOOKUP(1,1/FREQUENCY(0,SIN((RADIANS($M$3:$M$513-H5507))/2)^2+SIN((RADIANS($N$3:$N$513-I5507))/2)^2*COS(RADIANS($M$3:$M$513))*COS(RADIANS(H5507))),$L$3:$L$513)</f>
        <v>307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cm="1">
        <f t="array" ref="J5508">LOOKUP(1,1/FREQUENCY(0,SIN((RADIANS($M$3:$M$513-H5508))/2)^2+SIN((RADIANS($N$3:$N$513-I5508))/2)^2*COS(RADIANS($M$3:$M$513))*COS(RADIANS(H5508))),$L$3:$L$513)</f>
        <v>307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cm="1">
        <f t="array" ref="J5509">LOOKUP(1,1/FREQUENCY(0,SIN((RADIANS($M$3:$M$513-H5509))/2)^2+SIN((RADIANS($N$3:$N$513-I5509))/2)^2*COS(RADIANS($M$3:$M$513))*COS(RADIANS(H5509))),$L$3:$L$513)</f>
        <v>370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cm="1">
        <f t="array" ref="J5510">LOOKUP(1,1/FREQUENCY(0,SIN((RADIANS($M$3:$M$513-H5510))/2)^2+SIN((RADIANS($N$3:$N$513-I5510))/2)^2*COS(RADIANS($M$3:$M$513))*COS(RADIANS(H5510))),$L$3:$L$513)</f>
        <v>370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cm="1">
        <f t="array" ref="J5511">LOOKUP(1,1/FREQUENCY(0,SIN((RADIANS($M$3:$M$513-H5511))/2)^2+SIN((RADIANS($N$3:$N$513-I5511))/2)^2*COS(RADIANS($M$3:$M$513))*COS(RADIANS(H5511))),$L$3:$L$513)</f>
        <v>370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cm="1">
        <f t="array" ref="J5512">LOOKUP(1,1/FREQUENCY(0,SIN((RADIANS($M$3:$M$513-H5512))/2)^2+SIN((RADIANS($N$3:$N$513-I5512))/2)^2*COS(RADIANS($M$3:$M$513))*COS(RADIANS(H5512))),$L$3:$L$513)</f>
        <v>370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cm="1">
        <f t="array" ref="J5513">LOOKUP(1,1/FREQUENCY(0,SIN((RADIANS($M$3:$M$513-H5513))/2)^2+SIN((RADIANS($N$3:$N$513-I5513))/2)^2*COS(RADIANS($M$3:$M$513))*COS(RADIANS(H5513))),$L$3:$L$513)</f>
        <v>307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cm="1">
        <f t="array" ref="J5514">LOOKUP(1,1/FREQUENCY(0,SIN((RADIANS($M$3:$M$513-H5514))/2)^2+SIN((RADIANS($N$3:$N$513-I5514))/2)^2*COS(RADIANS($M$3:$M$513))*COS(RADIANS(H5514))),$L$3:$L$513)</f>
        <v>370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cm="1">
        <f t="array" ref="J5515">LOOKUP(1,1/FREQUENCY(0,SIN((RADIANS($M$3:$M$513-H5515))/2)^2+SIN((RADIANS($N$3:$N$513-I5515))/2)^2*COS(RADIANS($M$3:$M$513))*COS(RADIANS(H5515))),$L$3:$L$513)</f>
        <v>307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cm="1">
        <f t="array" ref="J5516">LOOKUP(1,1/FREQUENCY(0,SIN((RADIANS($M$3:$M$513-H5516))/2)^2+SIN((RADIANS($N$3:$N$513-I5516))/2)^2*COS(RADIANS($M$3:$M$513))*COS(RADIANS(H5516))),$L$3:$L$513)</f>
        <v>307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cm="1">
        <f t="array" ref="J5517">LOOKUP(1,1/FREQUENCY(0,SIN((RADIANS($M$3:$M$513-H5517))/2)^2+SIN((RADIANS($N$3:$N$513-I5517))/2)^2*COS(RADIANS($M$3:$M$513))*COS(RADIANS(H5517))),$L$3:$L$513)</f>
        <v>307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cm="1">
        <f t="array" ref="J5518">LOOKUP(1,1/FREQUENCY(0,SIN((RADIANS($M$3:$M$513-H5518))/2)^2+SIN((RADIANS($N$3:$N$513-I5518))/2)^2*COS(RADIANS($M$3:$M$513))*COS(RADIANS(H5518))),$L$3:$L$513)</f>
        <v>387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cm="1">
        <f t="array" ref="J5519">LOOKUP(1,1/FREQUENCY(0,SIN((RADIANS($M$3:$M$513-H5519))/2)^2+SIN((RADIANS($N$3:$N$513-I5519))/2)^2*COS(RADIANS($M$3:$M$513))*COS(RADIANS(H5519))),$L$3:$L$513)</f>
        <v>427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cm="1">
        <f t="array" ref="J5520">LOOKUP(1,1/FREQUENCY(0,SIN((RADIANS($M$3:$M$513-H5520))/2)^2+SIN((RADIANS($N$3:$N$513-I5520))/2)^2*COS(RADIANS($M$3:$M$513))*COS(RADIANS(H5520))),$L$3:$L$513)</f>
        <v>368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cm="1">
        <f t="array" ref="J5521">LOOKUP(1,1/FREQUENCY(0,SIN((RADIANS($M$3:$M$513-H5521))/2)^2+SIN((RADIANS($N$3:$N$513-I5521))/2)^2*COS(RADIANS($M$3:$M$513))*COS(RADIANS(H5521))),$L$3:$L$513)</f>
        <v>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cm="1">
        <f t="array" ref="J5522">LOOKUP(1,1/FREQUENCY(0,SIN((RADIANS($M$3:$M$513-H5522))/2)^2+SIN((RADIANS($N$3:$N$513-I5522))/2)^2*COS(RADIANS($M$3:$M$513))*COS(RADIANS(H5522))),$L$3:$L$513)</f>
        <v>428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cm="1">
        <f t="array" ref="J5523">LOOKUP(1,1/FREQUENCY(0,SIN((RADIANS($M$3:$M$513-H5523))/2)^2+SIN((RADIANS($N$3:$N$513-I5523))/2)^2*COS(RADIANS($M$3:$M$513))*COS(RADIANS(H5523))),$L$3:$L$513)</f>
        <v>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cm="1">
        <f t="array" ref="J5524">LOOKUP(1,1/FREQUENCY(0,SIN((RADIANS($M$3:$M$513-H5524))/2)^2+SIN((RADIANS($N$3:$N$513-I5524))/2)^2*COS(RADIANS($M$3:$M$513))*COS(RADIANS(H5524))),$L$3:$L$513)</f>
        <v>405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cm="1">
        <f t="array" ref="J5525">LOOKUP(1,1/FREQUENCY(0,SIN((RADIANS($M$3:$M$513-H5525))/2)^2+SIN((RADIANS($N$3:$N$513-I5525))/2)^2*COS(RADIANS($M$3:$M$513))*COS(RADIANS(H5525))),$L$3:$L$513)</f>
        <v>359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cm="1">
        <f t="array" ref="J5526">LOOKUP(1,1/FREQUENCY(0,SIN((RADIANS($M$3:$M$513-H5526))/2)^2+SIN((RADIANS($N$3:$N$513-I5526))/2)^2*COS(RADIANS($M$3:$M$513))*COS(RADIANS(H5526))),$L$3:$L$513)</f>
        <v>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cm="1">
        <f t="array" ref="J5527">LOOKUP(1,1/FREQUENCY(0,SIN((RADIANS($M$3:$M$513-H5527))/2)^2+SIN((RADIANS($N$3:$N$513-I5527))/2)^2*COS(RADIANS($M$3:$M$513))*COS(RADIANS(H5527))),$L$3:$L$513)</f>
        <v>359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cm="1">
        <f t="array" ref="J5528">LOOKUP(1,1/FREQUENCY(0,SIN((RADIANS($M$3:$M$513-H5528))/2)^2+SIN((RADIANS($N$3:$N$513-I5528))/2)^2*COS(RADIANS($M$3:$M$513))*COS(RADIANS(H5528))),$L$3:$L$513)</f>
        <v>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cm="1">
        <f t="array" ref="J5529">LOOKUP(1,1/FREQUENCY(0,SIN((RADIANS($M$3:$M$513-H5529))/2)^2+SIN((RADIANS($N$3:$N$513-I5529))/2)^2*COS(RADIANS($M$3:$M$513))*COS(RADIANS(H5529))),$L$3:$L$513)</f>
        <v>359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cm="1">
        <f t="array" ref="J5530">LOOKUP(1,1/FREQUENCY(0,SIN((RADIANS($M$3:$M$513-H5530))/2)^2+SIN((RADIANS($N$3:$N$513-I5530))/2)^2*COS(RADIANS($M$3:$M$513))*COS(RADIANS(H5530))),$L$3:$L$513)</f>
        <v>368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cm="1">
        <f t="array" ref="J5531">LOOKUP(1,1/FREQUENCY(0,SIN((RADIANS($M$3:$M$513-H5531))/2)^2+SIN((RADIANS($N$3:$N$513-I5531))/2)^2*COS(RADIANS($M$3:$M$513))*COS(RADIANS(H5531))),$L$3:$L$513)</f>
        <v>416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cm="1">
        <f t="array" ref="J5532">LOOKUP(1,1/FREQUENCY(0,SIN((RADIANS($M$3:$M$513-H5532))/2)^2+SIN((RADIANS($N$3:$N$513-I5532))/2)^2*COS(RADIANS($M$3:$M$513))*COS(RADIANS(H5532))),$L$3:$L$513)</f>
        <v>368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cm="1">
        <f t="array" ref="J5533">LOOKUP(1,1/FREQUENCY(0,SIN((RADIANS($M$3:$M$513-H5533))/2)^2+SIN((RADIANS($N$3:$N$513-I5533))/2)^2*COS(RADIANS($M$3:$M$513))*COS(RADIANS(H5533))),$L$3:$L$513)</f>
        <v>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cm="1">
        <f t="array" ref="J5534">LOOKUP(1,1/FREQUENCY(0,SIN((RADIANS($M$3:$M$513-H5534))/2)^2+SIN((RADIANS($N$3:$N$513-I5534))/2)^2*COS(RADIANS($M$3:$M$513))*COS(RADIANS(H5534))),$L$3:$L$513)</f>
        <v>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cm="1">
        <f t="array" ref="J5535">LOOKUP(1,1/FREQUENCY(0,SIN((RADIANS($M$3:$M$513-H5535))/2)^2+SIN((RADIANS($N$3:$N$513-I5535))/2)^2*COS(RADIANS($M$3:$M$513))*COS(RADIANS(H5535))),$L$3:$L$513)</f>
        <v>368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cm="1">
        <f t="array" ref="J5536">LOOKUP(1,1/FREQUENCY(0,SIN((RADIANS($M$3:$M$513-H5536))/2)^2+SIN((RADIANS($N$3:$N$513-I5536))/2)^2*COS(RADIANS($M$3:$M$513))*COS(RADIANS(H5536))),$L$3:$L$513)</f>
        <v>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cm="1">
        <f t="array" ref="J5537">LOOKUP(1,1/FREQUENCY(0,SIN((RADIANS($M$3:$M$513-H5537))/2)^2+SIN((RADIANS($N$3:$N$513-I5537))/2)^2*COS(RADIANS($M$3:$M$513))*COS(RADIANS(H5537))),$L$3:$L$513)</f>
        <v>405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cm="1">
        <f t="array" ref="J5538">LOOKUP(1,1/FREQUENCY(0,SIN((RADIANS($M$3:$M$513-H5538))/2)^2+SIN((RADIANS($N$3:$N$513-I5538))/2)^2*COS(RADIANS($M$3:$M$513))*COS(RADIANS(H5538))),$L$3:$L$513)</f>
        <v>405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cm="1">
        <f t="array" ref="J5539">LOOKUP(1,1/FREQUENCY(0,SIN((RADIANS($M$3:$M$513-H5539))/2)^2+SIN((RADIANS($N$3:$N$513-I5539))/2)^2*COS(RADIANS($M$3:$M$513))*COS(RADIANS(H5539))),$L$3:$L$513)</f>
        <v>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cm="1">
        <f t="array" ref="J5540">LOOKUP(1,1/FREQUENCY(0,SIN((RADIANS($M$3:$M$513-H5540))/2)^2+SIN((RADIANS($N$3:$N$513-I5540))/2)^2*COS(RADIANS($M$3:$M$513))*COS(RADIANS(H5540))),$L$3:$L$513)</f>
        <v>359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cm="1">
        <f t="array" ref="J5541">LOOKUP(1,1/FREQUENCY(0,SIN((RADIANS($M$3:$M$513-H5541))/2)^2+SIN((RADIANS($N$3:$N$513-I5541))/2)^2*COS(RADIANS($M$3:$M$513))*COS(RADIANS(H5541))),$L$3:$L$513)</f>
        <v>359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cm="1">
        <f t="array" ref="J5542">LOOKUP(1,1/FREQUENCY(0,SIN((RADIANS($M$3:$M$513-H5542))/2)^2+SIN((RADIANS($N$3:$N$513-I5542))/2)^2*COS(RADIANS($M$3:$M$513))*COS(RADIANS(H5542))),$L$3:$L$513)</f>
        <v>359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cm="1">
        <f t="array" ref="J5543">LOOKUP(1,1/FREQUENCY(0,SIN((RADIANS($M$3:$M$513-H5543))/2)^2+SIN((RADIANS($N$3:$N$513-I5543))/2)^2*COS(RADIANS($M$3:$M$513))*COS(RADIANS(H5543))),$L$3:$L$513)</f>
        <v>359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cm="1">
        <f t="array" ref="J5544">LOOKUP(1,1/FREQUENCY(0,SIN((RADIANS($M$3:$M$513-H5544))/2)^2+SIN((RADIANS($N$3:$N$513-I5544))/2)^2*COS(RADIANS($M$3:$M$513))*COS(RADIANS(H5544))),$L$3:$L$513)</f>
        <v>359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cm="1">
        <f t="array" ref="J5545">LOOKUP(1,1/FREQUENCY(0,SIN((RADIANS($M$3:$M$513-H5545))/2)^2+SIN((RADIANS($N$3:$N$513-I5545))/2)^2*COS(RADIANS($M$3:$M$513))*COS(RADIANS(H5545))),$L$3:$L$513)</f>
        <v>359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cm="1">
        <f t="array" ref="J5546">LOOKUP(1,1/FREQUENCY(0,SIN((RADIANS($M$3:$M$513-H5546))/2)^2+SIN((RADIANS($N$3:$N$513-I5546))/2)^2*COS(RADIANS($M$3:$M$513))*COS(RADIANS(H5546))),$L$3:$L$513)</f>
        <v>360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cm="1">
        <f t="array" ref="J5547">LOOKUP(1,1/FREQUENCY(0,SIN((RADIANS($M$3:$M$513-H5547))/2)^2+SIN((RADIANS($N$3:$N$513-I5547))/2)^2*COS(RADIANS($M$3:$M$513))*COS(RADIANS(H5547))),$L$3:$L$513)</f>
        <v>257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cm="1">
        <f t="array" ref="J5548">LOOKUP(1,1/FREQUENCY(0,SIN((RADIANS($M$3:$M$513-H5548))/2)^2+SIN((RADIANS($N$3:$N$513-I5548))/2)^2*COS(RADIANS($M$3:$M$513))*COS(RADIANS(H5548))),$L$3:$L$513)</f>
        <v>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cm="1">
        <f t="array" ref="J5549">LOOKUP(1,1/FREQUENCY(0,SIN((RADIANS($M$3:$M$513-H5549))/2)^2+SIN((RADIANS($N$3:$N$513-I5549))/2)^2*COS(RADIANS($M$3:$M$513))*COS(RADIANS(H5549))),$L$3:$L$513)</f>
        <v>360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cm="1">
        <f t="array" ref="J5550">LOOKUP(1,1/FREQUENCY(0,SIN((RADIANS($M$3:$M$513-H5550))/2)^2+SIN((RADIANS($N$3:$N$513-I5550))/2)^2*COS(RADIANS($M$3:$M$513))*COS(RADIANS(H5550))),$L$3:$L$513)</f>
        <v>360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cm="1">
        <f t="array" ref="J5551">LOOKUP(1,1/FREQUENCY(0,SIN((RADIANS($M$3:$M$513-H5551))/2)^2+SIN((RADIANS($N$3:$N$513-I5551))/2)^2*COS(RADIANS($M$3:$M$513))*COS(RADIANS(H5551))),$L$3:$L$513)</f>
        <v>405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cm="1">
        <f t="array" ref="J5552">LOOKUP(1,1/FREQUENCY(0,SIN((RADIANS($M$3:$M$513-H5552))/2)^2+SIN((RADIANS($N$3:$N$513-I5552))/2)^2*COS(RADIANS($M$3:$M$513))*COS(RADIANS(H5552))),$L$3:$L$513)</f>
        <v>405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cm="1">
        <f t="array" ref="J5553">LOOKUP(1,1/FREQUENCY(0,SIN((RADIANS($M$3:$M$513-H5553))/2)^2+SIN((RADIANS($N$3:$N$513-I5553))/2)^2*COS(RADIANS($M$3:$M$513))*COS(RADIANS(H5553))),$L$3:$L$513)</f>
        <v>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cm="1">
        <f t="array" ref="J5554">LOOKUP(1,1/FREQUENCY(0,SIN((RADIANS($M$3:$M$513-H5554))/2)^2+SIN((RADIANS($N$3:$N$513-I5554))/2)^2*COS(RADIANS($M$3:$M$513))*COS(RADIANS(H5554))),$L$3:$L$513)</f>
        <v>427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cm="1">
        <f t="array" ref="J5555">LOOKUP(1,1/FREQUENCY(0,SIN((RADIANS($M$3:$M$513-H5555))/2)^2+SIN((RADIANS($N$3:$N$513-I5555))/2)^2*COS(RADIANS($M$3:$M$513))*COS(RADIANS(H5555))),$L$3:$L$513)</f>
        <v>427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cm="1">
        <f t="array" ref="J5556">LOOKUP(1,1/FREQUENCY(0,SIN((RADIANS($M$3:$M$513-H5556))/2)^2+SIN((RADIANS($N$3:$N$513-I5556))/2)^2*COS(RADIANS($M$3:$M$513))*COS(RADIANS(H5556))),$L$3:$L$513)</f>
        <v>428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cm="1">
        <f t="array" ref="J5557">LOOKUP(1,1/FREQUENCY(0,SIN((RADIANS($M$3:$M$513-H5557))/2)^2+SIN((RADIANS($N$3:$N$513-I5557))/2)^2*COS(RADIANS($M$3:$M$513))*COS(RADIANS(H5557))),$L$3:$L$513)</f>
        <v>427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cm="1">
        <f t="array" ref="J5558">LOOKUP(1,1/FREQUENCY(0,SIN((RADIANS($M$3:$M$513-H5558))/2)^2+SIN((RADIANS($N$3:$N$513-I5558))/2)^2*COS(RADIANS($M$3:$M$513))*COS(RADIANS(H5558))),$L$3:$L$513)</f>
        <v>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cm="1">
        <f t="array" ref="J5559">LOOKUP(1,1/FREQUENCY(0,SIN((RADIANS($M$3:$M$513-H5559))/2)^2+SIN((RADIANS($N$3:$N$513-I5559))/2)^2*COS(RADIANS($M$3:$M$513))*COS(RADIANS(H5559))),$L$3:$L$513)</f>
        <v>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cm="1">
        <f t="array" ref="J5560">LOOKUP(1,1/FREQUENCY(0,SIN((RADIANS($M$3:$M$513-H5560))/2)^2+SIN((RADIANS($N$3:$N$513-I5560))/2)^2*COS(RADIANS($M$3:$M$513))*COS(RADIANS(H5560))),$L$3:$L$513)</f>
        <v>220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cm="1">
        <f t="array" ref="J5561">LOOKUP(1,1/FREQUENCY(0,SIN((RADIANS($M$3:$M$513-H5561))/2)^2+SIN((RADIANS($N$3:$N$513-I5561))/2)^2*COS(RADIANS($M$3:$M$513))*COS(RADIANS(H5561))),$L$3:$L$513)</f>
        <v>428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cm="1">
        <f t="array" ref="J5562">LOOKUP(1,1/FREQUENCY(0,SIN((RADIANS($M$3:$M$513-H5562))/2)^2+SIN((RADIANS($N$3:$N$513-I5562))/2)^2*COS(RADIANS($M$3:$M$513))*COS(RADIANS(H5562))),$L$3:$L$513)</f>
        <v>428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cm="1">
        <f t="array" ref="J5563">LOOKUP(1,1/FREQUENCY(0,SIN((RADIANS($M$3:$M$513-H5563))/2)^2+SIN((RADIANS($N$3:$N$513-I5563))/2)^2*COS(RADIANS($M$3:$M$513))*COS(RADIANS(H5563))),$L$3:$L$513)</f>
        <v>428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cm="1">
        <f t="array" ref="J5564">LOOKUP(1,1/FREQUENCY(0,SIN((RADIANS($M$3:$M$513-H5564))/2)^2+SIN((RADIANS($N$3:$N$513-I5564))/2)^2*COS(RADIANS($M$3:$M$513))*COS(RADIANS(H5564))),$L$3:$L$513)</f>
        <v>427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cm="1">
        <f t="array" ref="J5565">LOOKUP(1,1/FREQUENCY(0,SIN((RADIANS($M$3:$M$513-H5565))/2)^2+SIN((RADIANS($N$3:$N$513-I5565))/2)^2*COS(RADIANS($M$3:$M$513))*COS(RADIANS(H5565))),$L$3:$L$513)</f>
        <v>427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cm="1">
        <f t="array" ref="J5566">LOOKUP(1,1/FREQUENCY(0,SIN((RADIANS($M$3:$M$513-H5566))/2)^2+SIN((RADIANS($N$3:$N$513-I5566))/2)^2*COS(RADIANS($M$3:$M$513))*COS(RADIANS(H5566))),$L$3:$L$513)</f>
        <v>427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cm="1">
        <f t="array" ref="J5567">LOOKUP(1,1/FREQUENCY(0,SIN((RADIANS($M$3:$M$513-H5567))/2)^2+SIN((RADIANS($N$3:$N$513-I5567))/2)^2*COS(RADIANS($M$3:$M$513))*COS(RADIANS(H5567))),$L$3:$L$513)</f>
        <v>427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cm="1">
        <f t="array" ref="J5568">LOOKUP(1,1/FREQUENCY(0,SIN((RADIANS($M$3:$M$513-H5568))/2)^2+SIN((RADIANS($N$3:$N$513-I5568))/2)^2*COS(RADIANS($M$3:$M$513))*COS(RADIANS(H5568))),$L$3:$L$513)</f>
        <v>428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cm="1">
        <f t="array" ref="J5569">LOOKUP(1,1/FREQUENCY(0,SIN((RADIANS($M$3:$M$513-H5569))/2)^2+SIN((RADIANS($N$3:$N$513-I5569))/2)^2*COS(RADIANS($M$3:$M$513))*COS(RADIANS(H5569))),$L$3:$L$513)</f>
        <v>428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cm="1">
        <f t="array" ref="J5570">LOOKUP(1,1/FREQUENCY(0,SIN((RADIANS($M$3:$M$513-H5570))/2)^2+SIN((RADIANS($N$3:$N$513-I5570))/2)^2*COS(RADIANS($M$3:$M$513))*COS(RADIANS(H5570))),$L$3:$L$513)</f>
        <v>427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cm="1">
        <f t="array" ref="J5571">LOOKUP(1,1/FREQUENCY(0,SIN((RADIANS($M$3:$M$513-H5571))/2)^2+SIN((RADIANS($N$3:$N$513-I5571))/2)^2*COS(RADIANS($M$3:$M$513))*COS(RADIANS(H5571))),$L$3:$L$513)</f>
        <v>428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cm="1">
        <f t="array" ref="J5572">LOOKUP(1,1/FREQUENCY(0,SIN((RADIANS($M$3:$M$513-H5572))/2)^2+SIN((RADIANS($N$3:$N$513-I5572))/2)^2*COS(RADIANS($M$3:$M$513))*COS(RADIANS(H5572))),$L$3:$L$513)</f>
        <v>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cm="1">
        <f t="array" ref="J5573">LOOKUP(1,1/FREQUENCY(0,SIN((RADIANS($M$3:$M$513-H5573))/2)^2+SIN((RADIANS($N$3:$N$513-I5573))/2)^2*COS(RADIANS($M$3:$M$513))*COS(RADIANS(H5573))),$L$3:$L$513)</f>
        <v>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cm="1">
        <f t="array" ref="J5574">LOOKUP(1,1/FREQUENCY(0,SIN((RADIANS($M$3:$M$513-H5574))/2)^2+SIN((RADIANS($N$3:$N$513-I5574))/2)^2*COS(RADIANS($M$3:$M$513))*COS(RADIANS(H5574))),$L$3:$L$513)</f>
        <v>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cm="1">
        <f t="array" ref="J5575">LOOKUP(1,1/FREQUENCY(0,SIN((RADIANS($M$3:$M$513-H5575))/2)^2+SIN((RADIANS($N$3:$N$513-I5575))/2)^2*COS(RADIANS($M$3:$M$513))*COS(RADIANS(H5575))),$L$3:$L$513)</f>
        <v>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cm="1">
        <f t="array" ref="J5576">LOOKUP(1,1/FREQUENCY(0,SIN((RADIANS($M$3:$M$513-H5576))/2)^2+SIN((RADIANS($N$3:$N$513-I5576))/2)^2*COS(RADIANS($M$3:$M$513))*COS(RADIANS(H5576))),$L$3:$L$513)</f>
        <v>414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cm="1">
        <f t="array" ref="J5577">LOOKUP(1,1/FREQUENCY(0,SIN((RADIANS($M$3:$M$513-H5577))/2)^2+SIN((RADIANS($N$3:$N$513-I5577))/2)^2*COS(RADIANS($M$3:$M$513))*COS(RADIANS(H5577))),$L$3:$L$513)</f>
        <v>226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cm="1">
        <f t="array" ref="J5578">LOOKUP(1,1/FREQUENCY(0,SIN((RADIANS($M$3:$M$513-H5578))/2)^2+SIN((RADIANS($N$3:$N$513-I5578))/2)^2*COS(RADIANS($M$3:$M$513))*COS(RADIANS(H5578))),$L$3:$L$513)</f>
        <v>304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cm="1">
        <f t="array" ref="J5579">LOOKUP(1,1/FREQUENCY(0,SIN((RADIANS($M$3:$M$513-H5579))/2)^2+SIN((RADIANS($N$3:$N$513-I5579))/2)^2*COS(RADIANS($M$3:$M$513))*COS(RADIANS(H5579))),$L$3:$L$513)</f>
        <v>374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cm="1">
        <f t="array" ref="J5580">LOOKUP(1,1/FREQUENCY(0,SIN((RADIANS($M$3:$M$513-H5580))/2)^2+SIN((RADIANS($N$3:$N$513-I5580))/2)^2*COS(RADIANS($M$3:$M$513))*COS(RADIANS(H5580))),$L$3:$L$513)</f>
        <v>304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cm="1">
        <f t="array" ref="J5581">LOOKUP(1,1/FREQUENCY(0,SIN((RADIANS($M$3:$M$513-H5581))/2)^2+SIN((RADIANS($N$3:$N$513-I5581))/2)^2*COS(RADIANS($M$3:$M$513))*COS(RADIANS(H5581))),$L$3:$L$513)</f>
        <v>304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cm="1">
        <f t="array" ref="J5582">LOOKUP(1,1/FREQUENCY(0,SIN((RADIANS($M$3:$M$513-H5582))/2)^2+SIN((RADIANS($N$3:$N$513-I5582))/2)^2*COS(RADIANS($M$3:$M$513))*COS(RADIANS(H5582))),$L$3:$L$513)</f>
        <v>304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cm="1">
        <f t="array" ref="J5583">LOOKUP(1,1/FREQUENCY(0,SIN((RADIANS($M$3:$M$513-H5583))/2)^2+SIN((RADIANS($N$3:$N$513-I5583))/2)^2*COS(RADIANS($M$3:$M$513))*COS(RADIANS(H5583))),$L$3:$L$513)</f>
        <v>413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cm="1">
        <f t="array" ref="J5584">LOOKUP(1,1/FREQUENCY(0,SIN((RADIANS($M$3:$M$513-H5584))/2)^2+SIN((RADIANS($N$3:$N$513-I5584))/2)^2*COS(RADIANS($M$3:$M$513))*COS(RADIANS(H5584))),$L$3:$L$513)</f>
        <v>413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cm="1">
        <f t="array" ref="J5585">LOOKUP(1,1/FREQUENCY(0,SIN((RADIANS($M$3:$M$513-H5585))/2)^2+SIN((RADIANS($N$3:$N$513-I5585))/2)^2*COS(RADIANS($M$3:$M$513))*COS(RADIANS(H5585))),$L$3:$L$513)</f>
        <v>374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cm="1">
        <f t="array" ref="J5586">LOOKUP(1,1/FREQUENCY(0,SIN((RADIANS($M$3:$M$513-H5586))/2)^2+SIN((RADIANS($N$3:$N$513-I5586))/2)^2*COS(RADIANS($M$3:$M$513))*COS(RADIANS(H5586))),$L$3:$L$513)</f>
        <v>374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cm="1">
        <f t="array" ref="J5587">LOOKUP(1,1/FREQUENCY(0,SIN((RADIANS($M$3:$M$513-H5587))/2)^2+SIN((RADIANS($N$3:$N$513-I5587))/2)^2*COS(RADIANS($M$3:$M$513))*COS(RADIANS(H5587))),$L$3:$L$513)</f>
        <v>374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cm="1">
        <f t="array" ref="J5588">LOOKUP(1,1/FREQUENCY(0,SIN((RADIANS($M$3:$M$513-H5588))/2)^2+SIN((RADIANS($N$3:$N$513-I5588))/2)^2*COS(RADIANS($M$3:$M$513))*COS(RADIANS(H5588))),$L$3:$L$513)</f>
        <v>374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cm="1">
        <f t="array" ref="J5589">LOOKUP(1,1/FREQUENCY(0,SIN((RADIANS($M$3:$M$513-H5589))/2)^2+SIN((RADIANS($N$3:$N$513-I5589))/2)^2*COS(RADIANS($M$3:$M$513))*COS(RADIANS(H5589))),$L$3:$L$513)</f>
        <v>374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cm="1">
        <f t="array" ref="J5590">LOOKUP(1,1/FREQUENCY(0,SIN((RADIANS($M$3:$M$513-H5590))/2)^2+SIN((RADIANS($N$3:$N$513-I5590))/2)^2*COS(RADIANS($M$3:$M$513))*COS(RADIANS(H5590))),$L$3:$L$513)</f>
        <v>374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cm="1">
        <f t="array" ref="J5591">LOOKUP(1,1/FREQUENCY(0,SIN((RADIANS($M$3:$M$513-H5591))/2)^2+SIN((RADIANS($N$3:$N$513-I5591))/2)^2*COS(RADIANS($M$3:$M$513))*COS(RADIANS(H5591))),$L$3:$L$513)</f>
        <v>413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cm="1">
        <f t="array" ref="J5592">LOOKUP(1,1/FREQUENCY(0,SIN((RADIANS($M$3:$M$513-H5592))/2)^2+SIN((RADIANS($N$3:$N$513-I5592))/2)^2*COS(RADIANS($M$3:$M$513))*COS(RADIANS(H5592))),$L$3:$L$513)</f>
        <v>374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cm="1">
        <f t="array" ref="J5593">LOOKUP(1,1/FREQUENCY(0,SIN((RADIANS($M$3:$M$513-H5593))/2)^2+SIN((RADIANS($N$3:$N$513-I5593))/2)^2*COS(RADIANS($M$3:$M$513))*COS(RADIANS(H5593))),$L$3:$L$513)</f>
        <v>374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cm="1">
        <f t="array" ref="J5594">LOOKUP(1,1/FREQUENCY(0,SIN((RADIANS($M$3:$M$513-H5594))/2)^2+SIN((RADIANS($N$3:$N$513-I5594))/2)^2*COS(RADIANS($M$3:$M$513))*COS(RADIANS(H5594))),$L$3:$L$513)</f>
        <v>374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cm="1">
        <f t="array" ref="J5595">LOOKUP(1,1/FREQUENCY(0,SIN((RADIANS($M$3:$M$513-H5595))/2)^2+SIN((RADIANS($N$3:$N$513-I5595))/2)^2*COS(RADIANS($M$3:$M$513))*COS(RADIANS(H5595))),$L$3:$L$513)</f>
        <v>374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cm="1">
        <f t="array" ref="J5596">LOOKUP(1,1/FREQUENCY(0,SIN((RADIANS($M$3:$M$513-H5596))/2)^2+SIN((RADIANS($N$3:$N$513-I5596))/2)^2*COS(RADIANS($M$3:$M$513))*COS(RADIANS(H5596))),$L$3:$L$513)</f>
        <v>374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cm="1">
        <f t="array" ref="J5597">LOOKUP(1,1/FREQUENCY(0,SIN((RADIANS($M$3:$M$513-H5597))/2)^2+SIN((RADIANS($N$3:$N$513-I5597))/2)^2*COS(RADIANS($M$3:$M$513))*COS(RADIANS(H5597))),$L$3:$L$513)</f>
        <v>374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cm="1">
        <f t="array" ref="J5598">LOOKUP(1,1/FREQUENCY(0,SIN((RADIANS($M$3:$M$513-H5598))/2)^2+SIN((RADIANS($N$3:$N$513-I5598))/2)^2*COS(RADIANS($M$3:$M$513))*COS(RADIANS(H5598))),$L$3:$L$513)</f>
        <v>304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cm="1">
        <f t="array" ref="J5599">LOOKUP(1,1/FREQUENCY(0,SIN((RADIANS($M$3:$M$513-H5599))/2)^2+SIN((RADIANS($N$3:$N$513-I5599))/2)^2*COS(RADIANS($M$3:$M$513))*COS(RADIANS(H5599))),$L$3:$L$513)</f>
        <v>304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cm="1">
        <f t="array" ref="J5600">LOOKUP(1,1/FREQUENCY(0,SIN((RADIANS($M$3:$M$513-H5600))/2)^2+SIN((RADIANS($N$3:$N$513-I5600))/2)^2*COS(RADIANS($M$3:$M$513))*COS(RADIANS(H5600))),$L$3:$L$513)</f>
        <v>304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cm="1">
        <f t="array" ref="J5601">LOOKUP(1,1/FREQUENCY(0,SIN((RADIANS($M$3:$M$513-H5601))/2)^2+SIN((RADIANS($N$3:$N$513-I5601))/2)^2*COS(RADIANS($M$3:$M$513))*COS(RADIANS(H5601))),$L$3:$L$513)</f>
        <v>413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cm="1">
        <f t="array" ref="J5602">LOOKUP(1,1/FREQUENCY(0,SIN((RADIANS($M$3:$M$513-H5602))/2)^2+SIN((RADIANS($N$3:$N$513-I5602))/2)^2*COS(RADIANS($M$3:$M$513))*COS(RADIANS(H5602))),$L$3:$L$513)</f>
        <v>374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cm="1">
        <f t="array" ref="J5603">LOOKUP(1,1/FREQUENCY(0,SIN((RADIANS($M$3:$M$513-H5603))/2)^2+SIN((RADIANS($N$3:$N$513-I5603))/2)^2*COS(RADIANS($M$3:$M$513))*COS(RADIANS(H5603))),$L$3:$L$513)</f>
        <v>304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cm="1">
        <f t="array" ref="J5604">LOOKUP(1,1/FREQUENCY(0,SIN((RADIANS($M$3:$M$513-H5604))/2)^2+SIN((RADIANS($N$3:$N$513-I5604))/2)^2*COS(RADIANS($M$3:$M$513))*COS(RADIANS(H5604))),$L$3:$L$513)</f>
        <v>304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cm="1">
        <f t="array" ref="J5605">LOOKUP(1,1/FREQUENCY(0,SIN((RADIANS($M$3:$M$513-H5605))/2)^2+SIN((RADIANS($N$3:$N$513-I5605))/2)^2*COS(RADIANS($M$3:$M$513))*COS(RADIANS(H5605))),$L$3:$L$513)</f>
        <v>211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cm="1">
        <f t="array" ref="J5606">LOOKUP(1,1/FREQUENCY(0,SIN((RADIANS($M$3:$M$513-H5606))/2)^2+SIN((RADIANS($N$3:$N$513-I5606))/2)^2*COS(RADIANS($M$3:$M$513))*COS(RADIANS(H5606))),$L$3:$L$513)</f>
        <v>414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cm="1">
        <f t="array" ref="J5607">LOOKUP(1,1/FREQUENCY(0,SIN((RADIANS($M$3:$M$513-H5607))/2)^2+SIN((RADIANS($N$3:$N$513-I5607))/2)^2*COS(RADIANS($M$3:$M$513))*COS(RADIANS(H5607))),$L$3:$L$513)</f>
        <v>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cm="1">
        <f t="array" ref="J5608">LOOKUP(1,1/FREQUENCY(0,SIN((RADIANS($M$3:$M$513-H5608))/2)^2+SIN((RADIANS($N$3:$N$513-I5608))/2)^2*COS(RADIANS($M$3:$M$513))*COS(RADIANS(H5608))),$L$3:$L$513)</f>
        <v>225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cm="1">
        <f t="array" ref="J5609">LOOKUP(1,1/FREQUENCY(0,SIN((RADIANS($M$3:$M$513-H5609))/2)^2+SIN((RADIANS($N$3:$N$513-I5609))/2)^2*COS(RADIANS($M$3:$M$513))*COS(RADIANS(H5609))),$L$3:$L$513)</f>
        <v>211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cm="1">
        <f t="array" ref="J5610">LOOKUP(1,1/FREQUENCY(0,SIN((RADIANS($M$3:$M$513-H5610))/2)^2+SIN((RADIANS($N$3:$N$513-I5610))/2)^2*COS(RADIANS($M$3:$M$513))*COS(RADIANS(H5610))),$L$3:$L$513)</f>
        <v>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cm="1">
        <f t="array" ref="J5611">LOOKUP(1,1/FREQUENCY(0,SIN((RADIANS($M$3:$M$513-H5611))/2)^2+SIN((RADIANS($N$3:$N$513-I5611))/2)^2*COS(RADIANS($M$3:$M$513))*COS(RADIANS(H5611))),$L$3:$L$513)</f>
        <v>211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cm="1">
        <f t="array" ref="J5612">LOOKUP(1,1/FREQUENCY(0,SIN((RADIANS($M$3:$M$513-H5612))/2)^2+SIN((RADIANS($N$3:$N$513-I5612))/2)^2*COS(RADIANS($M$3:$M$513))*COS(RADIANS(H5612))),$L$3:$L$513)</f>
        <v>414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cm="1">
        <f t="array" ref="J5613">LOOKUP(1,1/FREQUENCY(0,SIN((RADIANS($M$3:$M$513-H5613))/2)^2+SIN((RADIANS($N$3:$N$513-I5613))/2)^2*COS(RADIANS($M$3:$M$513))*COS(RADIANS(H5613))),$L$3:$L$513)</f>
        <v>477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cm="1">
        <f t="array" ref="J5614">LOOKUP(1,1/FREQUENCY(0,SIN((RADIANS($M$3:$M$513-H5614))/2)^2+SIN((RADIANS($N$3:$N$513-I5614))/2)^2*COS(RADIANS($M$3:$M$513))*COS(RADIANS(H5614))),$L$3:$L$513)</f>
        <v>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cm="1">
        <f t="array" ref="J5615">LOOKUP(1,1/FREQUENCY(0,SIN((RADIANS($M$3:$M$513-H5615))/2)^2+SIN((RADIANS($N$3:$N$513-I5615))/2)^2*COS(RADIANS($M$3:$M$513))*COS(RADIANS(H5615))),$L$3:$L$513)</f>
        <v>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cm="1">
        <f t="array" ref="J5616">LOOKUP(1,1/FREQUENCY(0,SIN((RADIANS($M$3:$M$513-H5616))/2)^2+SIN((RADIANS($N$3:$N$513-I5616))/2)^2*COS(RADIANS($M$3:$M$513))*COS(RADIANS(H5616))),$L$3:$L$513)</f>
        <v>414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cm="1">
        <f t="array" ref="J5617">LOOKUP(1,1/FREQUENCY(0,SIN((RADIANS($M$3:$M$513-H5617))/2)^2+SIN((RADIANS($N$3:$N$513-I5617))/2)^2*COS(RADIANS($M$3:$M$513))*COS(RADIANS(H5617))),$L$3:$L$513)</f>
        <v>225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cm="1">
        <f t="array" ref="J5618">LOOKUP(1,1/FREQUENCY(0,SIN((RADIANS($M$3:$M$513-H5618))/2)^2+SIN((RADIANS($N$3:$N$513-I5618))/2)^2*COS(RADIANS($M$3:$M$513))*COS(RADIANS(H5618))),$L$3:$L$513)</f>
        <v>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cm="1">
        <f t="array" ref="J5619">LOOKUP(1,1/FREQUENCY(0,SIN((RADIANS($M$3:$M$513-H5619))/2)^2+SIN((RADIANS($N$3:$N$513-I5619))/2)^2*COS(RADIANS($M$3:$M$513))*COS(RADIANS(H5619))),$L$3:$L$513)</f>
        <v>477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cm="1">
        <f t="array" ref="J5620">LOOKUP(1,1/FREQUENCY(0,SIN((RADIANS($M$3:$M$513-H5620))/2)^2+SIN((RADIANS($N$3:$N$513-I5620))/2)^2*COS(RADIANS($M$3:$M$513))*COS(RADIANS(H5620))),$L$3:$L$513)</f>
        <v>225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cm="1">
        <f t="array" ref="J5621">LOOKUP(1,1/FREQUENCY(0,SIN((RADIANS($M$3:$M$513-H5621))/2)^2+SIN((RADIANS($N$3:$N$513-I5621))/2)^2*COS(RADIANS($M$3:$M$513))*COS(RADIANS(H5621))),$L$3:$L$513)</f>
        <v>405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cm="1">
        <f t="array" ref="J5622">LOOKUP(1,1/FREQUENCY(0,SIN((RADIANS($M$3:$M$513-H5622))/2)^2+SIN((RADIANS($N$3:$N$513-I5622))/2)^2*COS(RADIANS($M$3:$M$513))*COS(RADIANS(H5622))),$L$3:$L$513)</f>
        <v>211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cm="1">
        <f t="array" ref="J5623">LOOKUP(1,1/FREQUENCY(0,SIN((RADIANS($M$3:$M$513-H5623))/2)^2+SIN((RADIANS($N$3:$N$513-I5623))/2)^2*COS(RADIANS($M$3:$M$513))*COS(RADIANS(H5623))),$L$3:$L$513)</f>
        <v>225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cm="1">
        <f t="array" ref="J5624">LOOKUP(1,1/FREQUENCY(0,SIN((RADIANS($M$3:$M$513-H5624))/2)^2+SIN((RADIANS($N$3:$N$513-I5624))/2)^2*COS(RADIANS($M$3:$M$513))*COS(RADIANS(H5624))),$L$3:$L$513)</f>
        <v>333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cm="1">
        <f t="array" ref="J5625">LOOKUP(1,1/FREQUENCY(0,SIN((RADIANS($M$3:$M$513-H5625))/2)^2+SIN((RADIANS($N$3:$N$513-I5625))/2)^2*COS(RADIANS($M$3:$M$513))*COS(RADIANS(H5625))),$L$3:$L$513)</f>
        <v>374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cm="1">
        <f t="array" ref="J5626">LOOKUP(1,1/FREQUENCY(0,SIN((RADIANS($M$3:$M$513-H5626))/2)^2+SIN((RADIANS($N$3:$N$513-I5626))/2)^2*COS(RADIANS($M$3:$M$513))*COS(RADIANS(H5626))),$L$3:$L$513)</f>
        <v>405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cm="1">
        <f t="array" ref="J5627">LOOKUP(1,1/FREQUENCY(0,SIN((RADIANS($M$3:$M$513-H5627))/2)^2+SIN((RADIANS($N$3:$N$513-I5627))/2)^2*COS(RADIANS($M$3:$M$513))*COS(RADIANS(H5627))),$L$3:$L$513)</f>
        <v>477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cm="1">
        <f t="array" ref="J5628">LOOKUP(1,1/FREQUENCY(0,SIN((RADIANS($M$3:$M$513-H5628))/2)^2+SIN((RADIANS($N$3:$N$513-I5628))/2)^2*COS(RADIANS($M$3:$M$513))*COS(RADIANS(H5628))),$L$3:$L$513)</f>
        <v>405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cm="1">
        <f t="array" ref="J5629">LOOKUP(1,1/FREQUENCY(0,SIN((RADIANS($M$3:$M$513-H5629))/2)^2+SIN((RADIANS($N$3:$N$513-I5629))/2)^2*COS(RADIANS($M$3:$M$513))*COS(RADIANS(H5629))),$L$3:$L$513)</f>
        <v>374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cm="1">
        <f t="array" ref="J5630">LOOKUP(1,1/FREQUENCY(0,SIN((RADIANS($M$3:$M$513-H5630))/2)^2+SIN((RADIANS($N$3:$N$513-I5630))/2)^2*COS(RADIANS($M$3:$M$513))*COS(RADIANS(H5630))),$L$3:$L$513)</f>
        <v>374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cm="1">
        <f t="array" ref="J5631">LOOKUP(1,1/FREQUENCY(0,SIN((RADIANS($M$3:$M$513-H5631))/2)^2+SIN((RADIANS($N$3:$N$513-I5631))/2)^2*COS(RADIANS($M$3:$M$513))*COS(RADIANS(H5631))),$L$3:$L$513)</f>
        <v>225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cm="1">
        <f t="array" ref="J5632">LOOKUP(1,1/FREQUENCY(0,SIN((RADIANS($M$3:$M$513-H5632))/2)^2+SIN((RADIANS($N$3:$N$513-I5632))/2)^2*COS(RADIANS($M$3:$M$513))*COS(RADIANS(H5632))),$L$3:$L$513)</f>
        <v>225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cm="1">
        <f t="array" ref="J5633">LOOKUP(1,1/FREQUENCY(0,SIN((RADIANS($M$3:$M$513-H5633))/2)^2+SIN((RADIANS($N$3:$N$513-I5633))/2)^2*COS(RADIANS($M$3:$M$513))*COS(RADIANS(H5633))),$L$3:$L$513)</f>
        <v>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cm="1">
        <f t="array" ref="J5634">LOOKUP(1,1/FREQUENCY(0,SIN((RADIANS($M$3:$M$513-H5634))/2)^2+SIN((RADIANS($N$3:$N$513-I5634))/2)^2*COS(RADIANS($M$3:$M$513))*COS(RADIANS(H5634))),$L$3:$L$513)</f>
        <v>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cm="1">
        <f t="array" ref="J5635">LOOKUP(1,1/FREQUENCY(0,SIN((RADIANS($M$3:$M$513-H5635))/2)^2+SIN((RADIANS($N$3:$N$513-I5635))/2)^2*COS(RADIANS($M$3:$M$513))*COS(RADIANS(H5635))),$L$3:$L$513)</f>
        <v>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cm="1">
        <f t="array" ref="J5636">LOOKUP(1,1/FREQUENCY(0,SIN((RADIANS($M$3:$M$513-H5636))/2)^2+SIN((RADIANS($N$3:$N$513-I5636))/2)^2*COS(RADIANS($M$3:$M$513))*COS(RADIANS(H5636))),$L$3:$L$513)</f>
        <v>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cm="1">
        <f t="array" ref="J5637">LOOKUP(1,1/FREQUENCY(0,SIN((RADIANS($M$3:$M$513-H5637))/2)^2+SIN((RADIANS($N$3:$N$513-I5637))/2)^2*COS(RADIANS($M$3:$M$513))*COS(RADIANS(H5637))),$L$3:$L$513)</f>
        <v>414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cm="1">
        <f t="array" ref="J5638">LOOKUP(1,1/FREQUENCY(0,SIN((RADIANS($M$3:$M$513-H5638))/2)^2+SIN((RADIANS($N$3:$N$513-I5638))/2)^2*COS(RADIANS($M$3:$M$513))*COS(RADIANS(H5638))),$L$3:$L$513)</f>
        <v>414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cm="1">
        <f t="array" ref="J5639">LOOKUP(1,1/FREQUENCY(0,SIN((RADIANS($M$3:$M$513-H5639))/2)^2+SIN((RADIANS($N$3:$N$513-I5639))/2)^2*COS(RADIANS($M$3:$M$513))*COS(RADIANS(H5639))),$L$3:$L$513)</f>
        <v>414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cm="1">
        <f t="array" ref="J5640">LOOKUP(1,1/FREQUENCY(0,SIN((RADIANS($M$3:$M$513-H5640))/2)^2+SIN((RADIANS($N$3:$N$513-I5640))/2)^2*COS(RADIANS($M$3:$M$513))*COS(RADIANS(H5640))),$L$3:$L$513)</f>
        <v>414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cm="1">
        <f t="array" ref="J5641">LOOKUP(1,1/FREQUENCY(0,SIN((RADIANS($M$3:$M$513-H5641))/2)^2+SIN((RADIANS($N$3:$N$513-I5641))/2)^2*COS(RADIANS($M$3:$M$513))*COS(RADIANS(H5641))),$L$3:$L$513)</f>
        <v>405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cm="1">
        <f t="array" ref="J5642">LOOKUP(1,1/FREQUENCY(0,SIN((RADIANS($M$3:$M$513-H5642))/2)^2+SIN((RADIANS($N$3:$N$513-I5642))/2)^2*COS(RADIANS($M$3:$M$513))*COS(RADIANS(H5642))),$L$3:$L$513)</f>
        <v>405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cm="1">
        <f t="array" ref="J5643">LOOKUP(1,1/FREQUENCY(0,SIN((RADIANS($M$3:$M$513-H5643))/2)^2+SIN((RADIANS($N$3:$N$513-I5643))/2)^2*COS(RADIANS($M$3:$M$513))*COS(RADIANS(H5643))),$L$3:$L$513)</f>
        <v>405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cm="1">
        <f t="array" ref="J5644">LOOKUP(1,1/FREQUENCY(0,SIN((RADIANS($M$3:$M$513-H5644))/2)^2+SIN((RADIANS($N$3:$N$513-I5644))/2)^2*COS(RADIANS($M$3:$M$513))*COS(RADIANS(H5644))),$L$3:$L$513)</f>
        <v>333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cm="1">
        <f t="array" ref="J5645">LOOKUP(1,1/FREQUENCY(0,SIN((RADIANS($M$3:$M$513-H5645))/2)^2+SIN((RADIANS($N$3:$N$513-I5645))/2)^2*COS(RADIANS($M$3:$M$513))*COS(RADIANS(H5645))),$L$3:$L$513)</f>
        <v>333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cm="1">
        <f t="array" ref="J5646">LOOKUP(1,1/FREQUENCY(0,SIN((RADIANS($M$3:$M$513-H5646))/2)^2+SIN((RADIANS($N$3:$N$513-I5646))/2)^2*COS(RADIANS($M$3:$M$513))*COS(RADIANS(H5646))),$L$3:$L$513)</f>
        <v>414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cm="1">
        <f t="array" ref="J5647">LOOKUP(1,1/FREQUENCY(0,SIN((RADIANS($M$3:$M$513-H5647))/2)^2+SIN((RADIANS($N$3:$N$513-I5647))/2)^2*COS(RADIANS($M$3:$M$513))*COS(RADIANS(H5647))),$L$3:$L$513)</f>
        <v>414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cm="1">
        <f t="array" ref="J5648">LOOKUP(1,1/FREQUENCY(0,SIN((RADIANS($M$3:$M$513-H5648))/2)^2+SIN((RADIANS($N$3:$N$513-I5648))/2)^2*COS(RADIANS($M$3:$M$513))*COS(RADIANS(H5648))),$L$3:$L$513)</f>
        <v>405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cm="1">
        <f t="array" ref="J5649">LOOKUP(1,1/FREQUENCY(0,SIN((RADIANS($M$3:$M$513-H5649))/2)^2+SIN((RADIANS($N$3:$N$513-I5649))/2)^2*COS(RADIANS($M$3:$M$513))*COS(RADIANS(H5649))),$L$3:$L$513)</f>
        <v>405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cm="1">
        <f t="array" ref="J5650">LOOKUP(1,1/FREQUENCY(0,SIN((RADIANS($M$3:$M$513-H5650))/2)^2+SIN((RADIANS($N$3:$N$513-I5650))/2)^2*COS(RADIANS($M$3:$M$513))*COS(RADIANS(H5650))),$L$3:$L$513)</f>
        <v>405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cm="1">
        <f t="array" ref="J5651">LOOKUP(1,1/FREQUENCY(0,SIN((RADIANS($M$3:$M$513-H5651))/2)^2+SIN((RADIANS($N$3:$N$513-I5651))/2)^2*COS(RADIANS($M$3:$M$513))*COS(RADIANS(H5651))),$L$3:$L$513)</f>
        <v>374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cm="1">
        <f t="array" ref="J5652">LOOKUP(1,1/FREQUENCY(0,SIN((RADIANS($M$3:$M$513-H5652))/2)^2+SIN((RADIANS($N$3:$N$513-I5652))/2)^2*COS(RADIANS($M$3:$M$513))*COS(RADIANS(H5652))),$L$3:$L$513)</f>
        <v>413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cm="1">
        <f t="array" ref="J5653">LOOKUP(1,1/FREQUENCY(0,SIN((RADIANS($M$3:$M$513-H5653))/2)^2+SIN((RADIANS($N$3:$N$513-I5653))/2)^2*COS(RADIANS($M$3:$M$513))*COS(RADIANS(H5653))),$L$3:$L$513)</f>
        <v>374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cm="1">
        <f t="array" ref="J5654">LOOKUP(1,1/FREQUENCY(0,SIN((RADIANS($M$3:$M$513-H5654))/2)^2+SIN((RADIANS($N$3:$N$513-I5654))/2)^2*COS(RADIANS($M$3:$M$513))*COS(RADIANS(H5654))),$L$3:$L$513)</f>
        <v>374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cm="1">
        <f t="array" ref="J5655">LOOKUP(1,1/FREQUENCY(0,SIN((RADIANS($M$3:$M$513-H5655))/2)^2+SIN((RADIANS($N$3:$N$513-I5655))/2)^2*COS(RADIANS($M$3:$M$513))*COS(RADIANS(H5655))),$L$3:$L$513)</f>
        <v>374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cm="1">
        <f t="array" ref="J5656">LOOKUP(1,1/FREQUENCY(0,SIN((RADIANS($M$3:$M$513-H5656))/2)^2+SIN((RADIANS($N$3:$N$513-I5656))/2)^2*COS(RADIANS($M$3:$M$513))*COS(RADIANS(H5656))),$L$3:$L$513)</f>
        <v>374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cm="1">
        <f t="array" ref="J5657">LOOKUP(1,1/FREQUENCY(0,SIN((RADIANS($M$3:$M$513-H5657))/2)^2+SIN((RADIANS($N$3:$N$513-I5657))/2)^2*COS(RADIANS($M$3:$M$513))*COS(RADIANS(H5657))),$L$3:$L$513)</f>
        <v>405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cm="1">
        <f t="array" ref="J5658">LOOKUP(1,1/FREQUENCY(0,SIN((RADIANS($M$3:$M$513-H5658))/2)^2+SIN((RADIANS($N$3:$N$513-I5658))/2)^2*COS(RADIANS($M$3:$M$513))*COS(RADIANS(H5658))),$L$3:$L$513)</f>
        <v>405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cm="1">
        <f t="array" ref="J5659">LOOKUP(1,1/FREQUENCY(0,SIN((RADIANS($M$3:$M$513-H5659))/2)^2+SIN((RADIANS($N$3:$N$513-I5659))/2)^2*COS(RADIANS($M$3:$M$513))*COS(RADIANS(H5659))),$L$3:$L$513)</f>
        <v>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cm="1">
        <f t="array" ref="J5660">LOOKUP(1,1/FREQUENCY(0,SIN((RADIANS($M$3:$M$513-H5660))/2)^2+SIN((RADIANS($N$3:$N$513-I5660))/2)^2*COS(RADIANS($M$3:$M$513))*COS(RADIANS(H5660))),$L$3:$L$513)</f>
        <v>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cm="1">
        <f t="array" ref="J5661">LOOKUP(1,1/FREQUENCY(0,SIN((RADIANS($M$3:$M$513-H5661))/2)^2+SIN((RADIANS($N$3:$N$513-I5661))/2)^2*COS(RADIANS($M$3:$M$513))*COS(RADIANS(H5661))),$L$3:$L$513)</f>
        <v>256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cm="1">
        <f t="array" ref="J5662">LOOKUP(1,1/FREQUENCY(0,SIN((RADIANS($M$3:$M$513-H5662))/2)^2+SIN((RADIANS($N$3:$N$513-I5662))/2)^2*COS(RADIANS($M$3:$M$513))*COS(RADIANS(H5662))),$L$3:$L$513)</f>
        <v>256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cm="1">
        <f t="array" ref="J5663">LOOKUP(1,1/FREQUENCY(0,SIN((RADIANS($M$3:$M$513-H5663))/2)^2+SIN((RADIANS($N$3:$N$513-I5663))/2)^2*COS(RADIANS($M$3:$M$513))*COS(RADIANS(H5663))),$L$3:$L$513)</f>
        <v>256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cm="1">
        <f t="array" ref="J5664">LOOKUP(1,1/FREQUENCY(0,SIN((RADIANS($M$3:$M$513-H5664))/2)^2+SIN((RADIANS($N$3:$N$513-I5664))/2)^2*COS(RADIANS($M$3:$M$513))*COS(RADIANS(H5664))),$L$3:$L$513)</f>
        <v>256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cm="1">
        <f t="array" ref="J5665">LOOKUP(1,1/FREQUENCY(0,SIN((RADIANS($M$3:$M$513-H5665))/2)^2+SIN((RADIANS($N$3:$N$513-I5665))/2)^2*COS(RADIANS($M$3:$M$513))*COS(RADIANS(H5665))),$L$3:$L$513)</f>
        <v>256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cm="1">
        <f t="array" ref="J5666">LOOKUP(1,1/FREQUENCY(0,SIN((RADIANS($M$3:$M$513-H5666))/2)^2+SIN((RADIANS($N$3:$N$513-I5666))/2)^2*COS(RADIANS($M$3:$M$513))*COS(RADIANS(H5666))),$L$3:$L$513)</f>
        <v>256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cm="1">
        <f t="array" ref="J5667">LOOKUP(1,1/FREQUENCY(0,SIN((RADIANS($M$3:$M$513-H5667))/2)^2+SIN((RADIANS($N$3:$N$513-I5667))/2)^2*COS(RADIANS($M$3:$M$513))*COS(RADIANS(H5667))),$L$3:$L$513)</f>
        <v>256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cm="1">
        <f t="array" ref="J5668">LOOKUP(1,1/FREQUENCY(0,SIN((RADIANS($M$3:$M$513-H5668))/2)^2+SIN((RADIANS($N$3:$N$513-I5668))/2)^2*COS(RADIANS($M$3:$M$513))*COS(RADIANS(H5668))),$L$3:$L$513)</f>
        <v>256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cm="1">
        <f t="array" ref="J5669">LOOKUP(1,1/FREQUENCY(0,SIN((RADIANS($M$3:$M$513-H5669))/2)^2+SIN((RADIANS($N$3:$N$513-I5669))/2)^2*COS(RADIANS($M$3:$M$513))*COS(RADIANS(H5669))),$L$3:$L$513)</f>
        <v>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cm="1">
        <f t="array" ref="J5670">LOOKUP(1,1/FREQUENCY(0,SIN((RADIANS($M$3:$M$513-H5670))/2)^2+SIN((RADIANS($N$3:$N$513-I5670))/2)^2*COS(RADIANS($M$3:$M$513))*COS(RADIANS(H5670))),$L$3:$L$513)</f>
        <v>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cm="1">
        <f t="array" ref="J5671">LOOKUP(1,1/FREQUENCY(0,SIN((RADIANS($M$3:$M$513-H5671))/2)^2+SIN((RADIANS($N$3:$N$513-I5671))/2)^2*COS(RADIANS($M$3:$M$513))*COS(RADIANS(H5671))),$L$3:$L$513)</f>
        <v>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cm="1">
        <f t="array" ref="J5672">LOOKUP(1,1/FREQUENCY(0,SIN((RADIANS($M$3:$M$513-H5672))/2)^2+SIN((RADIANS($N$3:$N$513-I5672))/2)^2*COS(RADIANS($M$3:$M$513))*COS(RADIANS(H5672))),$L$3:$L$513)</f>
        <v>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cm="1">
        <f t="array" ref="J5673">LOOKUP(1,1/FREQUENCY(0,SIN((RADIANS($M$3:$M$513-H5673))/2)^2+SIN((RADIANS($N$3:$N$513-I5673))/2)^2*COS(RADIANS($M$3:$M$513))*COS(RADIANS(H5673))),$L$3:$L$513)</f>
        <v>256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cm="1">
        <f t="array" ref="J5674">LOOKUP(1,1/FREQUENCY(0,SIN((RADIANS($M$3:$M$513-H5674))/2)^2+SIN((RADIANS($N$3:$N$513-I5674))/2)^2*COS(RADIANS($M$3:$M$513))*COS(RADIANS(H5674))),$L$3:$L$513)</f>
        <v>256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cm="1">
        <f t="array" ref="J5675">LOOKUP(1,1/FREQUENCY(0,SIN((RADIANS($M$3:$M$513-H5675))/2)^2+SIN((RADIANS($N$3:$N$513-I5675))/2)^2*COS(RADIANS($M$3:$M$513))*COS(RADIANS(H5675))),$L$3:$L$513)</f>
        <v>256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cm="1">
        <f t="array" ref="J5676">LOOKUP(1,1/FREQUENCY(0,SIN((RADIANS($M$3:$M$513-H5676))/2)^2+SIN((RADIANS($N$3:$N$513-I5676))/2)^2*COS(RADIANS($M$3:$M$513))*COS(RADIANS(H5676))),$L$3:$L$513)</f>
        <v>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cm="1">
        <f t="array" ref="J5677">LOOKUP(1,1/FREQUENCY(0,SIN((RADIANS($M$3:$M$513-H5677))/2)^2+SIN((RADIANS($N$3:$N$513-I5677))/2)^2*COS(RADIANS($M$3:$M$513))*COS(RADIANS(H5677))),$L$3:$L$513)</f>
        <v>256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cm="1">
        <f t="array" ref="J5678">LOOKUP(1,1/FREQUENCY(0,SIN((RADIANS($M$3:$M$513-H5678))/2)^2+SIN((RADIANS($N$3:$N$513-I5678))/2)^2*COS(RADIANS($M$3:$M$513))*COS(RADIANS(H5678))),$L$3:$L$513)</f>
        <v>256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cm="1">
        <f t="array" ref="J5679">LOOKUP(1,1/FREQUENCY(0,SIN((RADIANS($M$3:$M$513-H5679))/2)^2+SIN((RADIANS($N$3:$N$513-I5679))/2)^2*COS(RADIANS($M$3:$M$513))*COS(RADIANS(H5679))),$L$3:$L$513)</f>
        <v>256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cm="1">
        <f t="array" ref="J5680">LOOKUP(1,1/FREQUENCY(0,SIN((RADIANS($M$3:$M$513-H5680))/2)^2+SIN((RADIANS($N$3:$N$513-I5680))/2)^2*COS(RADIANS($M$3:$M$513))*COS(RADIANS(H5680))),$L$3:$L$513)</f>
        <v>256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cm="1">
        <f t="array" ref="J5681">LOOKUP(1,1/FREQUENCY(0,SIN((RADIANS($M$3:$M$513-H5681))/2)^2+SIN((RADIANS($N$3:$N$513-I5681))/2)^2*COS(RADIANS($M$3:$M$513))*COS(RADIANS(H5681))),$L$3:$L$513)</f>
        <v>256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cm="1">
        <f t="array" ref="J5682">LOOKUP(1,1/FREQUENCY(0,SIN((RADIANS($M$3:$M$513-H5682))/2)^2+SIN((RADIANS($N$3:$N$513-I5682))/2)^2*COS(RADIANS($M$3:$M$513))*COS(RADIANS(H5682))),$L$3:$L$513)</f>
        <v>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cm="1">
        <f t="array" ref="J5683">LOOKUP(1,1/FREQUENCY(0,SIN((RADIANS($M$3:$M$513-H5683))/2)^2+SIN((RADIANS($N$3:$N$513-I5683))/2)^2*COS(RADIANS($M$3:$M$513))*COS(RADIANS(H5683))),$L$3:$L$513)</f>
        <v>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cm="1">
        <f t="array" ref="J5684">LOOKUP(1,1/FREQUENCY(0,SIN((RADIANS($M$3:$M$513-H5684))/2)^2+SIN((RADIANS($N$3:$N$513-I5684))/2)^2*COS(RADIANS($M$3:$M$513))*COS(RADIANS(H5684))),$L$3:$L$513)</f>
        <v>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cm="1">
        <f t="array" ref="J5685">LOOKUP(1,1/FREQUENCY(0,SIN((RADIANS($M$3:$M$513-H5685))/2)^2+SIN((RADIANS($N$3:$N$513-I5685))/2)^2*COS(RADIANS($M$3:$M$513))*COS(RADIANS(H5685))),$L$3:$L$513)</f>
        <v>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cm="1">
        <f t="array" ref="J5686">LOOKUP(1,1/FREQUENCY(0,SIN((RADIANS($M$3:$M$513-H5686))/2)^2+SIN((RADIANS($N$3:$N$513-I5686))/2)^2*COS(RADIANS($M$3:$M$513))*COS(RADIANS(H5686))),$L$3:$L$513)</f>
        <v>257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cm="1">
        <f t="array" ref="J5687">LOOKUP(1,1/FREQUENCY(0,SIN((RADIANS($M$3:$M$513-H5687))/2)^2+SIN((RADIANS($N$3:$N$513-I5687))/2)^2*COS(RADIANS($M$3:$M$513))*COS(RADIANS(H5687))),$L$3:$L$513)</f>
        <v>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cm="1">
        <f t="array" ref="J5688">LOOKUP(1,1/FREQUENCY(0,SIN((RADIANS($M$3:$M$513-H5688))/2)^2+SIN((RADIANS($N$3:$N$513-I5688))/2)^2*COS(RADIANS($M$3:$M$513))*COS(RADIANS(H5688))),$L$3:$L$513)</f>
        <v>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cm="1">
        <f t="array" ref="J5689">LOOKUP(1,1/FREQUENCY(0,SIN((RADIANS($M$3:$M$513-H5689))/2)^2+SIN((RADIANS($N$3:$N$513-I5689))/2)^2*COS(RADIANS($M$3:$M$513))*COS(RADIANS(H5689))),$L$3:$L$513)</f>
        <v>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cm="1">
        <f t="array" ref="J5690">LOOKUP(1,1/FREQUENCY(0,SIN((RADIANS($M$3:$M$513-H5690))/2)^2+SIN((RADIANS($N$3:$N$513-I5690))/2)^2*COS(RADIANS($M$3:$M$513))*COS(RADIANS(H5690))),$L$3:$L$513)</f>
        <v>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cm="1">
        <f t="array" ref="J5691">LOOKUP(1,1/FREQUENCY(0,SIN((RADIANS($M$3:$M$513-H5691))/2)^2+SIN((RADIANS($N$3:$N$513-I5691))/2)^2*COS(RADIANS($M$3:$M$513))*COS(RADIANS(H5691))),$L$3:$L$513)</f>
        <v>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cm="1">
        <f t="array" ref="J5692">LOOKUP(1,1/FREQUENCY(0,SIN((RADIANS($M$3:$M$513-H5692))/2)^2+SIN((RADIANS($N$3:$N$513-I5692))/2)^2*COS(RADIANS($M$3:$M$513))*COS(RADIANS(H5692))),$L$3:$L$513)</f>
        <v>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cm="1">
        <f t="array" ref="J5693">LOOKUP(1,1/FREQUENCY(0,SIN((RADIANS($M$3:$M$513-H5693))/2)^2+SIN((RADIANS($N$3:$N$513-I5693))/2)^2*COS(RADIANS($M$3:$M$513))*COS(RADIANS(H5693))),$L$3:$L$513)</f>
        <v>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cm="1">
        <f t="array" ref="J5694">LOOKUP(1,1/FREQUENCY(0,SIN((RADIANS($M$3:$M$513-H5694))/2)^2+SIN((RADIANS($N$3:$N$513-I5694))/2)^2*COS(RADIANS($M$3:$M$513))*COS(RADIANS(H5694))),$L$3:$L$513)</f>
        <v>257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cm="1">
        <f t="array" ref="J5695">LOOKUP(1,1/FREQUENCY(0,SIN((RADIANS($M$3:$M$513-H5695))/2)^2+SIN((RADIANS($N$3:$N$513-I5695))/2)^2*COS(RADIANS($M$3:$M$513))*COS(RADIANS(H5695))),$L$3:$L$513)</f>
        <v>257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cm="1">
        <f t="array" ref="J5696">LOOKUP(1,1/FREQUENCY(0,SIN((RADIANS($M$3:$M$513-H5696))/2)^2+SIN((RADIANS($N$3:$N$513-I5696))/2)^2*COS(RADIANS($M$3:$M$513))*COS(RADIANS(H5696))),$L$3:$L$513)</f>
        <v>257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cm="1">
        <f t="array" ref="J5697">LOOKUP(1,1/FREQUENCY(0,SIN((RADIANS($M$3:$M$513-H5697))/2)^2+SIN((RADIANS($N$3:$N$513-I5697))/2)^2*COS(RADIANS($M$3:$M$513))*COS(RADIANS(H5697))),$L$3:$L$513)</f>
        <v>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cm="1">
        <f t="array" ref="J5698">LOOKUP(1,1/FREQUENCY(0,SIN((RADIANS($M$3:$M$513-H5698))/2)^2+SIN((RADIANS($N$3:$N$513-I5698))/2)^2*COS(RADIANS($M$3:$M$513))*COS(RADIANS(H5698))),$L$3:$L$513)</f>
        <v>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cm="1">
        <f t="array" ref="J5699">LOOKUP(1,1/FREQUENCY(0,SIN((RADIANS($M$3:$M$513-H5699))/2)^2+SIN((RADIANS($N$3:$N$513-I5699))/2)^2*COS(RADIANS($M$3:$M$513))*COS(RADIANS(H5699))),$L$3:$L$513)</f>
        <v>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cm="1">
        <f t="array" ref="J5700">LOOKUP(1,1/FREQUENCY(0,SIN((RADIANS($M$3:$M$513-H5700))/2)^2+SIN((RADIANS($N$3:$N$513-I5700))/2)^2*COS(RADIANS($M$3:$M$513))*COS(RADIANS(H5700))),$L$3:$L$513)</f>
        <v>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cm="1">
        <f t="array" ref="J5701">LOOKUP(1,1/FREQUENCY(0,SIN((RADIANS($M$3:$M$513-H5701))/2)^2+SIN((RADIANS($N$3:$N$513-I5701))/2)^2*COS(RADIANS($M$3:$M$513))*COS(RADIANS(H5701))),$L$3:$L$513)</f>
        <v>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cm="1">
        <f t="array" ref="J5702">LOOKUP(1,1/FREQUENCY(0,SIN((RADIANS($M$3:$M$513-H5702))/2)^2+SIN((RADIANS($N$3:$N$513-I5702))/2)^2*COS(RADIANS($M$3:$M$513))*COS(RADIANS(H5702))),$L$3:$L$513)</f>
        <v>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cm="1">
        <f t="array" ref="J5703">LOOKUP(1,1/FREQUENCY(0,SIN((RADIANS($M$3:$M$513-H5703))/2)^2+SIN((RADIANS($N$3:$N$513-I5703))/2)^2*COS(RADIANS($M$3:$M$513))*COS(RADIANS(H5703))),$L$3:$L$513)</f>
        <v>257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cm="1">
        <f t="array" ref="J5704">LOOKUP(1,1/FREQUENCY(0,SIN((RADIANS($M$3:$M$513-H5704))/2)^2+SIN((RADIANS($N$3:$N$513-I5704))/2)^2*COS(RADIANS($M$3:$M$513))*COS(RADIANS(H5704))),$L$3:$L$513)</f>
        <v>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cm="1">
        <f t="array" ref="J5705">LOOKUP(1,1/FREQUENCY(0,SIN((RADIANS($M$3:$M$513-H5705))/2)^2+SIN((RADIANS($N$3:$N$513-I5705))/2)^2*COS(RADIANS($M$3:$M$513))*COS(RADIANS(H5705))),$L$3:$L$513)</f>
        <v>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cm="1">
        <f t="array" ref="J5706">LOOKUP(1,1/FREQUENCY(0,SIN((RADIANS($M$3:$M$513-H5706))/2)^2+SIN((RADIANS($N$3:$N$513-I5706))/2)^2*COS(RADIANS($M$3:$M$513))*COS(RADIANS(H5706))),$L$3:$L$513)</f>
        <v>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cm="1">
        <f t="array" ref="J5707">LOOKUP(1,1/FREQUENCY(0,SIN((RADIANS($M$3:$M$513-H5707))/2)^2+SIN((RADIANS($N$3:$N$513-I5707))/2)^2*COS(RADIANS($M$3:$M$513))*COS(RADIANS(H5707))),$L$3:$L$513)</f>
        <v>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cm="1">
        <f t="array" ref="J5708">LOOKUP(1,1/FREQUENCY(0,SIN((RADIANS($M$3:$M$513-H5708))/2)^2+SIN((RADIANS($N$3:$N$513-I5708))/2)^2*COS(RADIANS($M$3:$M$513))*COS(RADIANS(H5708))),$L$3:$L$513)</f>
        <v>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cm="1">
        <f t="array" ref="J5709">LOOKUP(1,1/FREQUENCY(0,SIN((RADIANS($M$3:$M$513-H5709))/2)^2+SIN((RADIANS($N$3:$N$513-I5709))/2)^2*COS(RADIANS($M$3:$M$513))*COS(RADIANS(H5709))),$L$3:$L$513)</f>
        <v>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cm="1">
        <f t="array" ref="J5710">LOOKUP(1,1/FREQUENCY(0,SIN((RADIANS($M$3:$M$513-H5710))/2)^2+SIN((RADIANS($N$3:$N$513-I5710))/2)^2*COS(RADIANS($M$3:$M$513))*COS(RADIANS(H5710))),$L$3:$L$513)</f>
        <v>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cm="1">
        <f t="array" ref="J5711">LOOKUP(1,1/FREQUENCY(0,SIN((RADIANS($M$3:$M$513-H5711))/2)^2+SIN((RADIANS($N$3:$N$513-I5711))/2)^2*COS(RADIANS($M$3:$M$513))*COS(RADIANS(H5711))),$L$3:$L$513)</f>
        <v>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cm="1">
        <f t="array" ref="J5712">LOOKUP(1,1/FREQUENCY(0,SIN((RADIANS($M$3:$M$513-H5712))/2)^2+SIN((RADIANS($N$3:$N$513-I5712))/2)^2*COS(RADIANS($M$3:$M$513))*COS(RADIANS(H5712))),$L$3:$L$513)</f>
        <v>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cm="1">
        <f t="array" ref="J5713">LOOKUP(1,1/FREQUENCY(0,SIN((RADIANS($M$3:$M$513-H5713))/2)^2+SIN((RADIANS($N$3:$N$513-I5713))/2)^2*COS(RADIANS($M$3:$M$513))*COS(RADIANS(H5713))),$L$3:$L$513)</f>
        <v>187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cm="1">
        <f t="array" ref="J5714">LOOKUP(1,1/FREQUENCY(0,SIN((RADIANS($M$3:$M$513-H5714))/2)^2+SIN((RADIANS($N$3:$N$513-I5714))/2)^2*COS(RADIANS($M$3:$M$513))*COS(RADIANS(H5714))),$L$3:$L$513)</f>
        <v>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cm="1">
        <f t="array" ref="J5715">LOOKUP(1,1/FREQUENCY(0,SIN((RADIANS($M$3:$M$513-H5715))/2)^2+SIN((RADIANS($N$3:$N$513-I5715))/2)^2*COS(RADIANS($M$3:$M$513))*COS(RADIANS(H5715))),$L$3:$L$513)</f>
        <v>256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cm="1">
        <f t="array" ref="J5716">LOOKUP(1,1/FREQUENCY(0,SIN((RADIANS($M$3:$M$513-H5716))/2)^2+SIN((RADIANS($N$3:$N$513-I5716))/2)^2*COS(RADIANS($M$3:$M$513))*COS(RADIANS(H5716))),$L$3:$L$513)</f>
        <v>256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cm="1">
        <f t="array" ref="J5717">LOOKUP(1,1/FREQUENCY(0,SIN((RADIANS($M$3:$M$513-H5717))/2)^2+SIN((RADIANS($N$3:$N$513-I5717))/2)^2*COS(RADIANS($M$3:$M$513))*COS(RADIANS(H5717))),$L$3:$L$513)</f>
        <v>256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cm="1">
        <f t="array" ref="J5718">LOOKUP(1,1/FREQUENCY(0,SIN((RADIANS($M$3:$M$513-H5718))/2)^2+SIN((RADIANS($N$3:$N$513-I5718))/2)^2*COS(RADIANS($M$3:$M$513))*COS(RADIANS(H5718))),$L$3:$L$513)</f>
        <v>256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cm="1">
        <f t="array" ref="J5719">LOOKUP(1,1/FREQUENCY(0,SIN((RADIANS($M$3:$M$513-H5719))/2)^2+SIN((RADIANS($N$3:$N$513-I5719))/2)^2*COS(RADIANS($M$3:$M$513))*COS(RADIANS(H5719))),$L$3:$L$513)</f>
        <v>256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cm="1">
        <f t="array" ref="J5720">LOOKUP(1,1/FREQUENCY(0,SIN((RADIANS($M$3:$M$513-H5720))/2)^2+SIN((RADIANS($N$3:$N$513-I5720))/2)^2*COS(RADIANS($M$3:$M$513))*COS(RADIANS(H5720))),$L$3:$L$513)</f>
        <v>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cm="1">
        <f t="array" ref="J5721">LOOKUP(1,1/FREQUENCY(0,SIN((RADIANS($M$3:$M$513-H5721))/2)^2+SIN((RADIANS($N$3:$N$513-I5721))/2)^2*COS(RADIANS($M$3:$M$513))*COS(RADIANS(H5721))),$L$3:$L$513)</f>
        <v>427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cm="1">
        <f t="array" ref="J5722">LOOKUP(1,1/FREQUENCY(0,SIN((RADIANS($M$3:$M$513-H5722))/2)^2+SIN((RADIANS($N$3:$N$513-I5722))/2)^2*COS(RADIANS($M$3:$M$513))*COS(RADIANS(H5722))),$L$3:$L$513)</f>
        <v>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cm="1">
        <f t="array" ref="J5723">LOOKUP(1,1/FREQUENCY(0,SIN((RADIANS($M$3:$M$513-H5723))/2)^2+SIN((RADIANS($N$3:$N$513-I5723))/2)^2*COS(RADIANS($M$3:$M$513))*COS(RADIANS(H5723))),$L$3:$L$513)</f>
        <v>188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cm="1">
        <f t="array" ref="J5724">LOOKUP(1,1/FREQUENCY(0,SIN((RADIANS($M$3:$M$513-H5724))/2)^2+SIN((RADIANS($N$3:$N$513-I5724))/2)^2*COS(RADIANS($M$3:$M$513))*COS(RADIANS(H5724))),$L$3:$L$513)</f>
        <v>256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cm="1">
        <f t="array" ref="J5725">LOOKUP(1,1/FREQUENCY(0,SIN((RADIANS($M$3:$M$513-H5725))/2)^2+SIN((RADIANS($N$3:$N$513-I5725))/2)^2*COS(RADIANS($M$3:$M$513))*COS(RADIANS(H5725))),$L$3:$L$513)</f>
        <v>256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cm="1">
        <f t="array" ref="J5726">LOOKUP(1,1/FREQUENCY(0,SIN((RADIANS($M$3:$M$513-H5726))/2)^2+SIN((RADIANS($N$3:$N$513-I5726))/2)^2*COS(RADIANS($M$3:$M$513))*COS(RADIANS(H5726))),$L$3:$L$513)</f>
        <v>256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cm="1">
        <f t="array" ref="J5727">LOOKUP(1,1/FREQUENCY(0,SIN((RADIANS($M$3:$M$513-H5727))/2)^2+SIN((RADIANS($N$3:$N$513-I5727))/2)^2*COS(RADIANS($M$3:$M$513))*COS(RADIANS(H5727))),$L$3:$L$513)</f>
        <v>256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cm="1">
        <f t="array" ref="J5728">LOOKUP(1,1/FREQUENCY(0,SIN((RADIANS($M$3:$M$513-H5728))/2)^2+SIN((RADIANS($N$3:$N$513-I5728))/2)^2*COS(RADIANS($M$3:$M$513))*COS(RADIANS(H5728))),$L$3:$L$513)</f>
        <v>256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cm="1">
        <f t="array" ref="J5729">LOOKUP(1,1/FREQUENCY(0,SIN((RADIANS($M$3:$M$513-H5729))/2)^2+SIN((RADIANS($N$3:$N$513-I5729))/2)^2*COS(RADIANS($M$3:$M$513))*COS(RADIANS(H5729))),$L$3:$L$513)</f>
        <v>316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cm="1">
        <f t="array" ref="J5730">LOOKUP(1,1/FREQUENCY(0,SIN((RADIANS($M$3:$M$513-H5730))/2)^2+SIN((RADIANS($N$3:$N$513-I5730))/2)^2*COS(RADIANS($M$3:$M$513))*COS(RADIANS(H5730))),$L$3:$L$513)</f>
        <v>232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cm="1">
        <f t="array" ref="J5731">LOOKUP(1,1/FREQUENCY(0,SIN((RADIANS($M$3:$M$513-H5731))/2)^2+SIN((RADIANS($N$3:$N$513-I5731))/2)^2*COS(RADIANS($M$3:$M$513))*COS(RADIANS(H5731))),$L$3:$L$513)</f>
        <v>408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cm="1">
        <f t="array" ref="J5732">LOOKUP(1,1/FREQUENCY(0,SIN((RADIANS($M$3:$M$513-H5732))/2)^2+SIN((RADIANS($N$3:$N$513-I5732))/2)^2*COS(RADIANS($M$3:$M$513))*COS(RADIANS(H5732))),$L$3:$L$513)</f>
        <v>315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cm="1">
        <f t="array" ref="J5733">LOOKUP(1,1/FREQUENCY(0,SIN((RADIANS($M$3:$M$513-H5733))/2)^2+SIN((RADIANS($N$3:$N$513-I5733))/2)^2*COS(RADIANS($M$3:$M$513))*COS(RADIANS(H5733))),$L$3:$L$513)</f>
        <v>315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cm="1">
        <f t="array" ref="J5734">LOOKUP(1,1/FREQUENCY(0,SIN((RADIANS($M$3:$M$513-H5734))/2)^2+SIN((RADIANS($N$3:$N$513-I5734))/2)^2*COS(RADIANS($M$3:$M$513))*COS(RADIANS(H5734))),$L$3:$L$513)</f>
        <v>315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cm="1">
        <f t="array" ref="J5735">LOOKUP(1,1/FREQUENCY(0,SIN((RADIANS($M$3:$M$513-H5735))/2)^2+SIN((RADIANS($N$3:$N$513-I5735))/2)^2*COS(RADIANS($M$3:$M$513))*COS(RADIANS(H5735))),$L$3:$L$513)</f>
        <v>315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cm="1">
        <f t="array" ref="J5736">LOOKUP(1,1/FREQUENCY(0,SIN((RADIANS($M$3:$M$513-H5736))/2)^2+SIN((RADIANS($N$3:$N$513-I5736))/2)^2*COS(RADIANS($M$3:$M$513))*COS(RADIANS(H5736))),$L$3:$L$513)</f>
        <v>315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cm="1">
        <f t="array" ref="J5737">LOOKUP(1,1/FREQUENCY(0,SIN((RADIANS($M$3:$M$513-H5737))/2)^2+SIN((RADIANS($N$3:$N$513-I5737))/2)^2*COS(RADIANS($M$3:$M$513))*COS(RADIANS(H5737))),$L$3:$L$513)</f>
        <v>316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cm="1">
        <f t="array" ref="J5738">LOOKUP(1,1/FREQUENCY(0,SIN((RADIANS($M$3:$M$513-H5738))/2)^2+SIN((RADIANS($N$3:$N$513-I5738))/2)^2*COS(RADIANS($M$3:$M$513))*COS(RADIANS(H5738))),$L$3:$L$513)</f>
        <v>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cm="1">
        <f t="array" ref="J5739">LOOKUP(1,1/FREQUENCY(0,SIN((RADIANS($M$3:$M$513-H5739))/2)^2+SIN((RADIANS($N$3:$N$513-I5739))/2)^2*COS(RADIANS($M$3:$M$513))*COS(RADIANS(H5739))),$L$3:$L$513)</f>
        <v>316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cm="1">
        <f t="array" ref="J5740">LOOKUP(1,1/FREQUENCY(0,SIN((RADIANS($M$3:$M$513-H5740))/2)^2+SIN((RADIANS($N$3:$N$513-I5740))/2)^2*COS(RADIANS($M$3:$M$513))*COS(RADIANS(H5740))),$L$3:$L$513)</f>
        <v>316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cm="1">
        <f t="array" ref="J5741">LOOKUP(1,1/FREQUENCY(0,SIN((RADIANS($M$3:$M$513-H5741))/2)^2+SIN((RADIANS($N$3:$N$513-I5741))/2)^2*COS(RADIANS($M$3:$M$513))*COS(RADIANS(H5741))),$L$3:$L$513)</f>
        <v>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cm="1">
        <f t="array" ref="J5742">LOOKUP(1,1/FREQUENCY(0,SIN((RADIANS($M$3:$M$513-H5742))/2)^2+SIN((RADIANS($N$3:$N$513-I5742))/2)^2*COS(RADIANS($M$3:$M$513))*COS(RADIANS(H5742))),$L$3:$L$513)</f>
        <v>316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cm="1">
        <f t="array" ref="J5743">LOOKUP(1,1/FREQUENCY(0,SIN((RADIANS($M$3:$M$513-H5743))/2)^2+SIN((RADIANS($N$3:$N$513-I5743))/2)^2*COS(RADIANS($M$3:$M$513))*COS(RADIANS(H5743))),$L$3:$L$513)</f>
        <v>316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cm="1">
        <f t="array" ref="J5744">LOOKUP(1,1/FREQUENCY(0,SIN((RADIANS($M$3:$M$513-H5744))/2)^2+SIN((RADIANS($N$3:$N$513-I5744))/2)^2*COS(RADIANS($M$3:$M$513))*COS(RADIANS(H5744))),$L$3:$L$513)</f>
        <v>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cm="1">
        <f t="array" ref="J5745">LOOKUP(1,1/FREQUENCY(0,SIN((RADIANS($M$3:$M$513-H5745))/2)^2+SIN((RADIANS($N$3:$N$513-I5745))/2)^2*COS(RADIANS($M$3:$M$513))*COS(RADIANS(H5745))),$L$3:$L$513)</f>
        <v>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cm="1">
        <f t="array" ref="J5746">LOOKUP(1,1/FREQUENCY(0,SIN((RADIANS($M$3:$M$513-H5746))/2)^2+SIN((RADIANS($N$3:$N$513-I5746))/2)^2*COS(RADIANS($M$3:$M$513))*COS(RADIANS(H5746))),$L$3:$L$513)</f>
        <v>315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cm="1">
        <f t="array" ref="J5747">LOOKUP(1,1/FREQUENCY(0,SIN((RADIANS($M$3:$M$513-H5747))/2)^2+SIN((RADIANS($N$3:$N$513-I5747))/2)^2*COS(RADIANS($M$3:$M$513))*COS(RADIANS(H5747))),$L$3:$L$513)</f>
        <v>315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cm="1">
        <f t="array" ref="J5748">LOOKUP(1,1/FREQUENCY(0,SIN((RADIANS($M$3:$M$513-H5748))/2)^2+SIN((RADIANS($N$3:$N$513-I5748))/2)^2*COS(RADIANS($M$3:$M$513))*COS(RADIANS(H5748))),$L$3:$L$513)</f>
        <v>315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cm="1">
        <f t="array" ref="J5749">LOOKUP(1,1/FREQUENCY(0,SIN((RADIANS($M$3:$M$513-H5749))/2)^2+SIN((RADIANS($N$3:$N$513-I5749))/2)^2*COS(RADIANS($M$3:$M$513))*COS(RADIANS(H5749))),$L$3:$L$513)</f>
        <v>316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cm="1">
        <f t="array" ref="J5750">LOOKUP(1,1/FREQUENCY(0,SIN((RADIANS($M$3:$M$513-H5750))/2)^2+SIN((RADIANS($N$3:$N$513-I5750))/2)^2*COS(RADIANS($M$3:$M$513))*COS(RADIANS(H5750))),$L$3:$L$513)</f>
        <v>316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cm="1">
        <f t="array" ref="J5751">LOOKUP(1,1/FREQUENCY(0,SIN((RADIANS($M$3:$M$513-H5751))/2)^2+SIN((RADIANS($N$3:$N$513-I5751))/2)^2*COS(RADIANS($M$3:$M$513))*COS(RADIANS(H5751))),$L$3:$L$513)</f>
        <v>316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cm="1">
        <f t="array" ref="J5752">LOOKUP(1,1/FREQUENCY(0,SIN((RADIANS($M$3:$M$513-H5752))/2)^2+SIN((RADIANS($N$3:$N$513-I5752))/2)^2*COS(RADIANS($M$3:$M$513))*COS(RADIANS(H5752))),$L$3:$L$513)</f>
        <v>316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cm="1">
        <f t="array" ref="J5753">LOOKUP(1,1/FREQUENCY(0,SIN((RADIANS($M$3:$M$513-H5753))/2)^2+SIN((RADIANS($N$3:$N$513-I5753))/2)^2*COS(RADIANS($M$3:$M$513))*COS(RADIANS(H5753))),$L$3:$L$513)</f>
        <v>316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cm="1">
        <f t="array" ref="J5754">LOOKUP(1,1/FREQUENCY(0,SIN((RADIANS($M$3:$M$513-H5754))/2)^2+SIN((RADIANS($N$3:$N$513-I5754))/2)^2*COS(RADIANS($M$3:$M$513))*COS(RADIANS(H5754))),$L$3:$L$513)</f>
        <v>361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cm="1">
        <f t="array" ref="J5755">LOOKUP(1,1/FREQUENCY(0,SIN((RADIANS($M$3:$M$513-H5755))/2)^2+SIN((RADIANS($N$3:$N$513-I5755))/2)^2*COS(RADIANS($M$3:$M$513))*COS(RADIANS(H5755))),$L$3:$L$513)</f>
        <v>361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cm="1">
        <f t="array" ref="J5756">LOOKUP(1,1/FREQUENCY(0,SIN((RADIANS($M$3:$M$513-H5756))/2)^2+SIN((RADIANS($N$3:$N$513-I5756))/2)^2*COS(RADIANS($M$3:$M$513))*COS(RADIANS(H5756))),$L$3:$L$513)</f>
        <v>316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cm="1">
        <f t="array" ref="J5757">LOOKUP(1,1/FREQUENCY(0,SIN((RADIANS($M$3:$M$513-H5757))/2)^2+SIN((RADIANS($N$3:$N$513-I5757))/2)^2*COS(RADIANS($M$3:$M$513))*COS(RADIANS(H5757))),$L$3:$L$513)</f>
        <v>316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cm="1">
        <f t="array" ref="J5758">LOOKUP(1,1/FREQUENCY(0,SIN((RADIANS($M$3:$M$513-H5758))/2)^2+SIN((RADIANS($N$3:$N$513-I5758))/2)^2*COS(RADIANS($M$3:$M$513))*COS(RADIANS(H5758))),$L$3:$L$513)</f>
        <v>316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cm="1">
        <f t="array" ref="J5759">LOOKUP(1,1/FREQUENCY(0,SIN((RADIANS($M$3:$M$513-H5759))/2)^2+SIN((RADIANS($N$3:$N$513-I5759))/2)^2*COS(RADIANS($M$3:$M$513))*COS(RADIANS(H5759))),$L$3:$L$513)</f>
        <v>232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cm="1">
        <f t="array" ref="J5760">LOOKUP(1,1/FREQUENCY(0,SIN((RADIANS($M$3:$M$513-H5760))/2)^2+SIN((RADIANS($N$3:$N$513-I5760))/2)^2*COS(RADIANS($M$3:$M$513))*COS(RADIANS(H5760))),$L$3:$L$513)</f>
        <v>232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cm="1">
        <f t="array" ref="J5761">LOOKUP(1,1/FREQUENCY(0,SIN((RADIANS($M$3:$M$513-H5761))/2)^2+SIN((RADIANS($N$3:$N$513-I5761))/2)^2*COS(RADIANS($M$3:$M$513))*COS(RADIANS(H5761))),$L$3:$L$513)</f>
        <v>316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cm="1">
        <f t="array" ref="J5762">LOOKUP(1,1/FREQUENCY(0,SIN((RADIANS($M$3:$M$513-H5762))/2)^2+SIN((RADIANS($N$3:$N$513-I5762))/2)^2*COS(RADIANS($M$3:$M$513))*COS(RADIANS(H5762))),$L$3:$L$513)</f>
        <v>316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cm="1">
        <f t="array" ref="J5763">LOOKUP(1,1/FREQUENCY(0,SIN((RADIANS($M$3:$M$513-H5763))/2)^2+SIN((RADIANS($N$3:$N$513-I5763))/2)^2*COS(RADIANS($M$3:$M$513))*COS(RADIANS(H5763))),$L$3:$L$513)</f>
        <v>408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cm="1">
        <f t="array" ref="J5764">LOOKUP(1,1/FREQUENCY(0,SIN((RADIANS($M$3:$M$513-H5764))/2)^2+SIN((RADIANS($N$3:$N$513-I5764))/2)^2*COS(RADIANS($M$3:$M$513))*COS(RADIANS(H5764))),$L$3:$L$513)</f>
        <v>315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cm="1">
        <f t="array" ref="J5765">LOOKUP(1,1/FREQUENCY(0,SIN((RADIANS($M$3:$M$513-H5765))/2)^2+SIN((RADIANS($N$3:$N$513-I5765))/2)^2*COS(RADIANS($M$3:$M$513))*COS(RADIANS(H5765))),$L$3:$L$513)</f>
        <v>315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cm="1">
        <f t="array" ref="J5766">LOOKUP(1,1/FREQUENCY(0,SIN((RADIANS($M$3:$M$513-H5766))/2)^2+SIN((RADIANS($N$3:$N$513-I5766))/2)^2*COS(RADIANS($M$3:$M$513))*COS(RADIANS(H5766))),$L$3:$L$513)</f>
        <v>315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cm="1">
        <f t="array" ref="J5767">LOOKUP(1,1/FREQUENCY(0,SIN((RADIANS($M$3:$M$513-H5767))/2)^2+SIN((RADIANS($N$3:$N$513-I5767))/2)^2*COS(RADIANS($M$3:$M$513))*COS(RADIANS(H5767))),$L$3:$L$513)</f>
        <v>315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cm="1">
        <f t="array" ref="J5768">LOOKUP(1,1/FREQUENCY(0,SIN((RADIANS($M$3:$M$513-H5768))/2)^2+SIN((RADIANS($N$3:$N$513-I5768))/2)^2*COS(RADIANS($M$3:$M$513))*COS(RADIANS(H5768))),$L$3:$L$513)</f>
        <v>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cm="1">
        <f t="array" ref="J5769">LOOKUP(1,1/FREQUENCY(0,SIN((RADIANS($M$3:$M$513-H5769))/2)^2+SIN((RADIANS($N$3:$N$513-I5769))/2)^2*COS(RADIANS($M$3:$M$513))*COS(RADIANS(H5769))),$L$3:$L$513)</f>
        <v>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cm="1">
        <f t="array" ref="J5770">LOOKUP(1,1/FREQUENCY(0,SIN((RADIANS($M$3:$M$513-H5770))/2)^2+SIN((RADIANS($N$3:$N$513-I5770))/2)^2*COS(RADIANS($M$3:$M$513))*COS(RADIANS(H5770))),$L$3:$L$513)</f>
        <v>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cm="1">
        <f t="array" ref="J5771">LOOKUP(1,1/FREQUENCY(0,SIN((RADIANS($M$3:$M$513-H5771))/2)^2+SIN((RADIANS($N$3:$N$513-I5771))/2)^2*COS(RADIANS($M$3:$M$513))*COS(RADIANS(H5771))),$L$3:$L$513)</f>
        <v>316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cm="1">
        <f t="array" ref="J5772">LOOKUP(1,1/FREQUENCY(0,SIN((RADIANS($M$3:$M$513-H5772))/2)^2+SIN((RADIANS($N$3:$N$513-I5772))/2)^2*COS(RADIANS($M$3:$M$513))*COS(RADIANS(H5772))),$L$3:$L$513)</f>
        <v>316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cm="1">
        <f t="array" ref="J5773">LOOKUP(1,1/FREQUENCY(0,SIN((RADIANS($M$3:$M$513-H5773))/2)^2+SIN((RADIANS($N$3:$N$513-I5773))/2)^2*COS(RADIANS($M$3:$M$513))*COS(RADIANS(H5773))),$L$3:$L$513)</f>
        <v>316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cm="1">
        <f t="array" ref="J5774">LOOKUP(1,1/FREQUENCY(0,SIN((RADIANS($M$3:$M$513-H5774))/2)^2+SIN((RADIANS($N$3:$N$513-I5774))/2)^2*COS(RADIANS($M$3:$M$513))*COS(RADIANS(H5774))),$L$3:$L$513)</f>
        <v>232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cm="1">
        <f t="array" ref="J5775">LOOKUP(1,1/FREQUENCY(0,SIN((RADIANS($M$3:$M$513-H5775))/2)^2+SIN((RADIANS($N$3:$N$513-I5775))/2)^2*COS(RADIANS($M$3:$M$513))*COS(RADIANS(H5775))),$L$3:$L$513)</f>
        <v>232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cm="1">
        <f t="array" ref="J5776">LOOKUP(1,1/FREQUENCY(0,SIN((RADIANS($M$3:$M$513-H5776))/2)^2+SIN((RADIANS($N$3:$N$513-I5776))/2)^2*COS(RADIANS($M$3:$M$513))*COS(RADIANS(H5776))),$L$3:$L$513)</f>
        <v>315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cm="1">
        <f t="array" ref="J5777">LOOKUP(1,1/FREQUENCY(0,SIN((RADIANS($M$3:$M$513-H5777))/2)^2+SIN((RADIANS($N$3:$N$513-I5777))/2)^2*COS(RADIANS($M$3:$M$513))*COS(RADIANS(H5777))),$L$3:$L$513)</f>
        <v>316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cm="1">
        <f t="array" ref="J5778">LOOKUP(1,1/FREQUENCY(0,SIN((RADIANS($M$3:$M$513-H5778))/2)^2+SIN((RADIANS($N$3:$N$513-I5778))/2)^2*COS(RADIANS($M$3:$M$513))*COS(RADIANS(H5778))),$L$3:$L$513)</f>
        <v>232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cm="1">
        <f t="array" ref="J5779">LOOKUP(1,1/FREQUENCY(0,SIN((RADIANS($M$3:$M$513-H5779))/2)^2+SIN((RADIANS($N$3:$N$513-I5779))/2)^2*COS(RADIANS($M$3:$M$513))*COS(RADIANS(H5779))),$L$3:$L$513)</f>
        <v>232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cm="1">
        <f t="array" ref="J5780">LOOKUP(1,1/FREQUENCY(0,SIN((RADIANS($M$3:$M$513-H5780))/2)^2+SIN((RADIANS($N$3:$N$513-I5780))/2)^2*COS(RADIANS($M$3:$M$513))*COS(RADIANS(H5780))),$L$3:$L$513)</f>
        <v>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cm="1">
        <f t="array" ref="J5781">LOOKUP(1,1/FREQUENCY(0,SIN((RADIANS($M$3:$M$513-H5781))/2)^2+SIN((RADIANS($N$3:$N$513-I5781))/2)^2*COS(RADIANS($M$3:$M$513))*COS(RADIANS(H5781))),$L$3:$L$513)</f>
        <v>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cm="1">
        <f t="array" ref="J5782">LOOKUP(1,1/FREQUENCY(0,SIN((RADIANS($M$3:$M$513-H5782))/2)^2+SIN((RADIANS($N$3:$N$513-I5782))/2)^2*COS(RADIANS($M$3:$M$513))*COS(RADIANS(H5782))),$L$3:$L$513)</f>
        <v>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cm="1">
        <f t="array" ref="J5783">LOOKUP(1,1/FREQUENCY(0,SIN((RADIANS($M$3:$M$513-H5783))/2)^2+SIN((RADIANS($N$3:$N$513-I5783))/2)^2*COS(RADIANS($M$3:$M$513))*COS(RADIANS(H5783))),$L$3:$L$513)</f>
        <v>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cm="1">
        <f t="array" ref="J5784">LOOKUP(1,1/FREQUENCY(0,SIN((RADIANS($M$3:$M$513-H5784))/2)^2+SIN((RADIANS($N$3:$N$513-I5784))/2)^2*COS(RADIANS($M$3:$M$513))*COS(RADIANS(H5784))),$L$3:$L$513)</f>
        <v>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cm="1">
        <f t="array" ref="J5785">LOOKUP(1,1/FREQUENCY(0,SIN((RADIANS($M$3:$M$513-H5785))/2)^2+SIN((RADIANS($N$3:$N$513-I5785))/2)^2*COS(RADIANS($M$3:$M$513))*COS(RADIANS(H5785))),$L$3:$L$513)</f>
        <v>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cm="1">
        <f t="array" ref="J5786">LOOKUP(1,1/FREQUENCY(0,SIN((RADIANS($M$3:$M$513-H5786))/2)^2+SIN((RADIANS($N$3:$N$513-I5786))/2)^2*COS(RADIANS($M$3:$M$513))*COS(RADIANS(H5786))),$L$3:$L$513)</f>
        <v>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cm="1">
        <f t="array" ref="J5787">LOOKUP(1,1/FREQUENCY(0,SIN((RADIANS($M$3:$M$513-H5787))/2)^2+SIN((RADIANS($N$3:$N$513-I5787))/2)^2*COS(RADIANS($M$3:$M$513))*COS(RADIANS(H5787))),$L$3:$L$513)</f>
        <v>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cm="1">
        <f t="array" ref="J5788">LOOKUP(1,1/FREQUENCY(0,SIN((RADIANS($M$3:$M$513-H5788))/2)^2+SIN((RADIANS($N$3:$N$513-I5788))/2)^2*COS(RADIANS($M$3:$M$513))*COS(RADIANS(H5788))),$L$3:$L$513)</f>
        <v>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cm="1">
        <f t="array" ref="J5789">LOOKUP(1,1/FREQUENCY(0,SIN((RADIANS($M$3:$M$513-H5789))/2)^2+SIN((RADIANS($N$3:$N$513-I5789))/2)^2*COS(RADIANS($M$3:$M$513))*COS(RADIANS(H5789))),$L$3:$L$513)</f>
        <v>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cm="1">
        <f t="array" ref="J5790">LOOKUP(1,1/FREQUENCY(0,SIN((RADIANS($M$3:$M$513-H5790))/2)^2+SIN((RADIANS($N$3:$N$513-I5790))/2)^2*COS(RADIANS($M$3:$M$513))*COS(RADIANS(H5790))),$L$3:$L$513)</f>
        <v>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cm="1">
        <f t="array" ref="J5791">LOOKUP(1,1/FREQUENCY(0,SIN((RADIANS($M$3:$M$513-H5791))/2)^2+SIN((RADIANS($N$3:$N$513-I5791))/2)^2*COS(RADIANS($M$3:$M$513))*COS(RADIANS(H5791))),$L$3:$L$513)</f>
        <v>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cm="1">
        <f t="array" ref="J5792">LOOKUP(1,1/FREQUENCY(0,SIN((RADIANS($M$3:$M$513-H5792))/2)^2+SIN((RADIANS($N$3:$N$513-I5792))/2)^2*COS(RADIANS($M$3:$M$513))*COS(RADIANS(H5792))),$L$3:$L$513)</f>
        <v>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cm="1">
        <f t="array" ref="J5793">LOOKUP(1,1/FREQUENCY(0,SIN((RADIANS($M$3:$M$513-H5793))/2)^2+SIN((RADIANS($N$3:$N$513-I5793))/2)^2*COS(RADIANS($M$3:$M$513))*COS(RADIANS(H5793))),$L$3:$L$513)</f>
        <v>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cm="1">
        <f t="array" ref="J5794">LOOKUP(1,1/FREQUENCY(0,SIN((RADIANS($M$3:$M$513-H5794))/2)^2+SIN((RADIANS($N$3:$N$513-I5794))/2)^2*COS(RADIANS($M$3:$M$513))*COS(RADIANS(H5794))),$L$3:$L$513)</f>
        <v>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cm="1">
        <f t="array" ref="J5795">LOOKUP(1,1/FREQUENCY(0,SIN((RADIANS($M$3:$M$513-H5795))/2)^2+SIN((RADIANS($N$3:$N$513-I5795))/2)^2*COS(RADIANS($M$3:$M$513))*COS(RADIANS(H5795))),$L$3:$L$513)</f>
        <v>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cm="1">
        <f t="array" ref="J5796">LOOKUP(1,1/FREQUENCY(0,SIN((RADIANS($M$3:$M$513-H5796))/2)^2+SIN((RADIANS($N$3:$N$513-I5796))/2)^2*COS(RADIANS($M$3:$M$513))*COS(RADIANS(H5796))),$L$3:$L$513)</f>
        <v>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cm="1">
        <f t="array" ref="J5797">LOOKUP(1,1/FREQUENCY(0,SIN((RADIANS($M$3:$M$513-H5797))/2)^2+SIN((RADIANS($N$3:$N$513-I5797))/2)^2*COS(RADIANS($M$3:$M$513))*COS(RADIANS(H5797))),$L$3:$L$513)</f>
        <v>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cm="1">
        <f t="array" ref="J5798">LOOKUP(1,1/FREQUENCY(0,SIN((RADIANS($M$3:$M$513-H5798))/2)^2+SIN((RADIANS($N$3:$N$513-I5798))/2)^2*COS(RADIANS($M$3:$M$513))*COS(RADIANS(H5798))),$L$3:$L$513)</f>
        <v>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cm="1">
        <f t="array" ref="J5799">LOOKUP(1,1/FREQUENCY(0,SIN((RADIANS($M$3:$M$513-H5799))/2)^2+SIN((RADIANS($N$3:$N$513-I5799))/2)^2*COS(RADIANS($M$3:$M$513))*COS(RADIANS(H5799))),$L$3:$L$513)</f>
        <v>315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cm="1">
        <f t="array" ref="J5800">LOOKUP(1,1/FREQUENCY(0,SIN((RADIANS($M$3:$M$513-H5800))/2)^2+SIN((RADIANS($N$3:$N$513-I5800))/2)^2*COS(RADIANS($M$3:$M$513))*COS(RADIANS(H5800))),$L$3:$L$513)</f>
        <v>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cm="1">
        <f t="array" ref="J5801">LOOKUP(1,1/FREQUENCY(0,SIN((RADIANS($M$3:$M$513-H5801))/2)^2+SIN((RADIANS($N$3:$N$513-I5801))/2)^2*COS(RADIANS($M$3:$M$513))*COS(RADIANS(H5801))),$L$3:$L$513)</f>
        <v>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cm="1">
        <f t="array" ref="J5802">LOOKUP(1,1/FREQUENCY(0,SIN((RADIANS($M$3:$M$513-H5802))/2)^2+SIN((RADIANS($N$3:$N$513-I5802))/2)^2*COS(RADIANS($M$3:$M$513))*COS(RADIANS(H5802))),$L$3:$L$513)</f>
        <v>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cm="1">
        <f t="array" ref="J5803">LOOKUP(1,1/FREQUENCY(0,SIN((RADIANS($M$3:$M$513-H5803))/2)^2+SIN((RADIANS($N$3:$N$513-I5803))/2)^2*COS(RADIANS($M$3:$M$513))*COS(RADIANS(H5803))),$L$3:$L$513)</f>
        <v>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cm="1">
        <f t="array" ref="J5804">LOOKUP(1,1/FREQUENCY(0,SIN((RADIANS($M$3:$M$513-H5804))/2)^2+SIN((RADIANS($N$3:$N$513-I5804))/2)^2*COS(RADIANS($M$3:$M$513))*COS(RADIANS(H5804))),$L$3:$L$513)</f>
        <v>283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cm="1">
        <f t="array" ref="J5805">LOOKUP(1,1/FREQUENCY(0,SIN((RADIANS($M$3:$M$513-H5805))/2)^2+SIN((RADIANS($N$3:$N$513-I5805))/2)^2*COS(RADIANS($M$3:$M$513))*COS(RADIANS(H5805))),$L$3:$L$513)</f>
        <v>283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cm="1">
        <f t="array" ref="J5806">LOOKUP(1,1/FREQUENCY(0,SIN((RADIANS($M$3:$M$513-H5806))/2)^2+SIN((RADIANS($N$3:$N$513-I5806))/2)^2*COS(RADIANS($M$3:$M$513))*COS(RADIANS(H5806))),$L$3:$L$513)</f>
        <v>187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cm="1">
        <f t="array" ref="J5807">LOOKUP(1,1/FREQUENCY(0,SIN((RADIANS($M$3:$M$513-H5807))/2)^2+SIN((RADIANS($N$3:$N$513-I5807))/2)^2*COS(RADIANS($M$3:$M$513))*COS(RADIANS(H5807))),$L$3:$L$513)</f>
        <v>283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cm="1">
        <f t="array" ref="J5808">LOOKUP(1,1/FREQUENCY(0,SIN((RADIANS($M$3:$M$513-H5808))/2)^2+SIN((RADIANS($N$3:$N$513-I5808))/2)^2*COS(RADIANS($M$3:$M$513))*COS(RADIANS(H5808))),$L$3:$L$513)</f>
        <v>283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cm="1">
        <f t="array" ref="J5809">LOOKUP(1,1/FREQUENCY(0,SIN((RADIANS($M$3:$M$513-H5809))/2)^2+SIN((RADIANS($N$3:$N$513-I5809))/2)^2*COS(RADIANS($M$3:$M$513))*COS(RADIANS(H5809))),$L$3:$L$513)</f>
        <v>283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cm="1">
        <f t="array" ref="J5810">LOOKUP(1,1/FREQUENCY(0,SIN((RADIANS($M$3:$M$513-H5810))/2)^2+SIN((RADIANS($N$3:$N$513-I5810))/2)^2*COS(RADIANS($M$3:$M$513))*COS(RADIANS(H5810))),$L$3:$L$513)</f>
        <v>283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cm="1">
        <f t="array" ref="J5811">LOOKUP(1,1/FREQUENCY(0,SIN((RADIANS($M$3:$M$513-H5811))/2)^2+SIN((RADIANS($N$3:$N$513-I5811))/2)^2*COS(RADIANS($M$3:$M$513))*COS(RADIANS(H5811))),$L$3:$L$513)</f>
        <v>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cm="1">
        <f t="array" ref="J5812">LOOKUP(1,1/FREQUENCY(0,SIN((RADIANS($M$3:$M$513-H5812))/2)^2+SIN((RADIANS($N$3:$N$513-I5812))/2)^2*COS(RADIANS($M$3:$M$513))*COS(RADIANS(H5812))),$L$3:$L$513)</f>
        <v>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cm="1">
        <f t="array" ref="J5813">LOOKUP(1,1/FREQUENCY(0,SIN((RADIANS($M$3:$M$513-H5813))/2)^2+SIN((RADIANS($N$3:$N$513-I5813))/2)^2*COS(RADIANS($M$3:$M$513))*COS(RADIANS(H5813))),$L$3:$L$513)</f>
        <v>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cm="1">
        <f t="array" ref="J5814">LOOKUP(1,1/FREQUENCY(0,SIN((RADIANS($M$3:$M$513-H5814))/2)^2+SIN((RADIANS($N$3:$N$513-I5814))/2)^2*COS(RADIANS($M$3:$M$513))*COS(RADIANS(H5814))),$L$3:$L$513)</f>
        <v>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cm="1">
        <f t="array" ref="J5815">LOOKUP(1,1/FREQUENCY(0,SIN((RADIANS($M$3:$M$513-H5815))/2)^2+SIN((RADIANS($N$3:$N$513-I5815))/2)^2*COS(RADIANS($M$3:$M$513))*COS(RADIANS(H5815))),$L$3:$L$513)</f>
        <v>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cm="1">
        <f t="array" ref="J5816">LOOKUP(1,1/FREQUENCY(0,SIN((RADIANS($M$3:$M$513-H5816))/2)^2+SIN((RADIANS($N$3:$N$513-I5816))/2)^2*COS(RADIANS($M$3:$M$513))*COS(RADIANS(H5816))),$L$3:$L$513)</f>
        <v>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cm="1">
        <f t="array" ref="J5817">LOOKUP(1,1/FREQUENCY(0,SIN((RADIANS($M$3:$M$513-H5817))/2)^2+SIN((RADIANS($N$3:$N$513-I5817))/2)^2*COS(RADIANS($M$3:$M$513))*COS(RADIANS(H5817))),$L$3:$L$513)</f>
        <v>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cm="1">
        <f t="array" ref="J5818">LOOKUP(1,1/FREQUENCY(0,SIN((RADIANS($M$3:$M$513-H5818))/2)^2+SIN((RADIANS($N$3:$N$513-I5818))/2)^2*COS(RADIANS($M$3:$M$513))*COS(RADIANS(H5818))),$L$3:$L$513)</f>
        <v>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cm="1">
        <f t="array" ref="J5819">LOOKUP(1,1/FREQUENCY(0,SIN((RADIANS($M$3:$M$513-H5819))/2)^2+SIN((RADIANS($N$3:$N$513-I5819))/2)^2*COS(RADIANS($M$3:$M$513))*COS(RADIANS(H5819))),$L$3:$L$513)</f>
        <v>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cm="1">
        <f t="array" ref="J5820">LOOKUP(1,1/FREQUENCY(0,SIN((RADIANS($M$3:$M$513-H5820))/2)^2+SIN((RADIANS($N$3:$N$513-I5820))/2)^2*COS(RADIANS($M$3:$M$513))*COS(RADIANS(H5820))),$L$3:$L$513)</f>
        <v>283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cm="1">
        <f t="array" ref="J5821">LOOKUP(1,1/FREQUENCY(0,SIN((RADIANS($M$3:$M$513-H5821))/2)^2+SIN((RADIANS($N$3:$N$513-I5821))/2)^2*COS(RADIANS($M$3:$M$513))*COS(RADIANS(H5821))),$L$3:$L$513)</f>
        <v>283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cm="1">
        <f t="array" ref="J5822">LOOKUP(1,1/FREQUENCY(0,SIN((RADIANS($M$3:$M$513-H5822))/2)^2+SIN((RADIANS($N$3:$N$513-I5822))/2)^2*COS(RADIANS($M$3:$M$513))*COS(RADIANS(H5822))),$L$3:$L$513)</f>
        <v>283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cm="1">
        <f t="array" ref="J5823">LOOKUP(1,1/FREQUENCY(0,SIN((RADIANS($M$3:$M$513-H5823))/2)^2+SIN((RADIANS($N$3:$N$513-I5823))/2)^2*COS(RADIANS($M$3:$M$513))*COS(RADIANS(H5823))),$L$3:$L$513)</f>
        <v>283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cm="1">
        <f t="array" ref="J5824">LOOKUP(1,1/FREQUENCY(0,SIN((RADIANS($M$3:$M$513-H5824))/2)^2+SIN((RADIANS($N$3:$N$513-I5824))/2)^2*COS(RADIANS($M$3:$M$513))*COS(RADIANS(H5824))),$L$3:$L$513)</f>
        <v>283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cm="1">
        <f t="array" ref="J5825">LOOKUP(1,1/FREQUENCY(0,SIN((RADIANS($M$3:$M$513-H5825))/2)^2+SIN((RADIANS($N$3:$N$513-I5825))/2)^2*COS(RADIANS($M$3:$M$513))*COS(RADIANS(H5825))),$L$3:$L$513)</f>
        <v>283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cm="1">
        <f t="array" ref="J5826">LOOKUP(1,1/FREQUENCY(0,SIN((RADIANS($M$3:$M$513-H5826))/2)^2+SIN((RADIANS($N$3:$N$513-I5826))/2)^2*COS(RADIANS($M$3:$M$513))*COS(RADIANS(H5826))),$L$3:$L$513)</f>
        <v>283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cm="1">
        <f t="array" ref="J5827">LOOKUP(1,1/FREQUENCY(0,SIN((RADIANS($M$3:$M$513-H5827))/2)^2+SIN((RADIANS($N$3:$N$513-I5827))/2)^2*COS(RADIANS($M$3:$M$513))*COS(RADIANS(H5827))),$L$3:$L$513)</f>
        <v>283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cm="1">
        <f t="array" ref="J5828">LOOKUP(1,1/FREQUENCY(0,SIN((RADIANS($M$3:$M$513-H5828))/2)^2+SIN((RADIANS($N$3:$N$513-I5828))/2)^2*COS(RADIANS($M$3:$M$513))*COS(RADIANS(H5828))),$L$3:$L$513)</f>
        <v>283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cm="1">
        <f t="array" ref="J5829">LOOKUP(1,1/FREQUENCY(0,SIN((RADIANS($M$3:$M$513-H5829))/2)^2+SIN((RADIANS($N$3:$N$513-I5829))/2)^2*COS(RADIANS($M$3:$M$513))*COS(RADIANS(H5829))),$L$3:$L$513)</f>
        <v>283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cm="1">
        <f t="array" ref="J5830">LOOKUP(1,1/FREQUENCY(0,SIN((RADIANS($M$3:$M$513-H5830))/2)^2+SIN((RADIANS($N$3:$N$513-I5830))/2)^2*COS(RADIANS($M$3:$M$513))*COS(RADIANS(H5830))),$L$3:$L$513)</f>
        <v>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cm="1">
        <f t="array" ref="J5831">LOOKUP(1,1/FREQUENCY(0,SIN((RADIANS($M$3:$M$513-H5831))/2)^2+SIN((RADIANS($N$3:$N$513-I5831))/2)^2*COS(RADIANS($M$3:$M$513))*COS(RADIANS(H5831))),$L$3:$L$513)</f>
        <v>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cm="1">
        <f t="array" ref="J5832">LOOKUP(1,1/FREQUENCY(0,SIN((RADIANS($M$3:$M$513-H5832))/2)^2+SIN((RADIANS($N$3:$N$513-I5832))/2)^2*COS(RADIANS($M$3:$M$513))*COS(RADIANS(H5832))),$L$3:$L$513)</f>
        <v>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cm="1">
        <f t="array" ref="J5833">LOOKUP(1,1/FREQUENCY(0,SIN((RADIANS($M$3:$M$513-H5833))/2)^2+SIN((RADIANS($N$3:$N$513-I5833))/2)^2*COS(RADIANS($M$3:$M$513))*COS(RADIANS(H5833))),$L$3:$L$513)</f>
        <v>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cm="1">
        <f t="array" ref="J5834">LOOKUP(1,1/FREQUENCY(0,SIN((RADIANS($M$3:$M$513-H5834))/2)^2+SIN((RADIANS($N$3:$N$513-I5834))/2)^2*COS(RADIANS($M$3:$M$513))*COS(RADIANS(H5834))),$L$3:$L$513)</f>
        <v>283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cm="1">
        <f t="array" ref="J5835">LOOKUP(1,1/FREQUENCY(0,SIN((RADIANS($M$3:$M$513-H5835))/2)^2+SIN((RADIANS($N$3:$N$513-I5835))/2)^2*COS(RADIANS($M$3:$M$513))*COS(RADIANS(H5835))),$L$3:$L$513)</f>
        <v>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cm="1">
        <f t="array" ref="J5836">LOOKUP(1,1/FREQUENCY(0,SIN((RADIANS($M$3:$M$513-H5836))/2)^2+SIN((RADIANS($N$3:$N$513-I5836))/2)^2*COS(RADIANS($M$3:$M$513))*COS(RADIANS(H5836))),$L$3:$L$513)</f>
        <v>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cm="1">
        <f t="array" ref="J5837">LOOKUP(1,1/FREQUENCY(0,SIN((RADIANS($M$3:$M$513-H5837))/2)^2+SIN((RADIANS($N$3:$N$513-I5837))/2)^2*COS(RADIANS($M$3:$M$513))*COS(RADIANS(H5837))),$L$3:$L$513)</f>
        <v>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cm="1">
        <f t="array" ref="J5838">LOOKUP(1,1/FREQUENCY(0,SIN((RADIANS($M$3:$M$513-H5838))/2)^2+SIN((RADIANS($N$3:$N$513-I5838))/2)^2*COS(RADIANS($M$3:$M$513))*COS(RADIANS(H5838))),$L$3:$L$513)</f>
        <v>283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cm="1">
        <f t="array" ref="J5839">LOOKUP(1,1/FREQUENCY(0,SIN((RADIANS($M$3:$M$513-H5839))/2)^2+SIN((RADIANS($N$3:$N$513-I5839))/2)^2*COS(RADIANS($M$3:$M$513))*COS(RADIANS(H5839))),$L$3:$L$513)</f>
        <v>283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cm="1">
        <f t="array" ref="J5840">LOOKUP(1,1/FREQUENCY(0,SIN((RADIANS($M$3:$M$513-H5840))/2)^2+SIN((RADIANS($N$3:$N$513-I5840))/2)^2*COS(RADIANS($M$3:$M$513))*COS(RADIANS(H5840))),$L$3:$L$513)</f>
        <v>283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cm="1">
        <f t="array" ref="J5841">LOOKUP(1,1/FREQUENCY(0,SIN((RADIANS($M$3:$M$513-H5841))/2)^2+SIN((RADIANS($N$3:$N$513-I5841))/2)^2*COS(RADIANS($M$3:$M$513))*COS(RADIANS(H5841))),$L$3:$L$513)</f>
        <v>283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cm="1">
        <f t="array" ref="J5842">LOOKUP(1,1/FREQUENCY(0,SIN((RADIANS($M$3:$M$513-H5842))/2)^2+SIN((RADIANS($N$3:$N$513-I5842))/2)^2*COS(RADIANS($M$3:$M$513))*COS(RADIANS(H5842))),$L$3:$L$513)</f>
        <v>283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cm="1">
        <f t="array" ref="J5843">LOOKUP(1,1/FREQUENCY(0,SIN((RADIANS($M$3:$M$513-H5843))/2)^2+SIN((RADIANS($N$3:$N$513-I5843))/2)^2*COS(RADIANS($M$3:$M$513))*COS(RADIANS(H5843))),$L$3:$L$513)</f>
        <v>283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cm="1">
        <f t="array" ref="J5844">LOOKUP(1,1/FREQUENCY(0,SIN((RADIANS($M$3:$M$513-H5844))/2)^2+SIN((RADIANS($N$3:$N$513-I5844))/2)^2*COS(RADIANS($M$3:$M$513))*COS(RADIANS(H5844))),$L$3:$L$513)</f>
        <v>283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cm="1">
        <f t="array" ref="J5845">LOOKUP(1,1/FREQUENCY(0,SIN((RADIANS($M$3:$M$513-H5845))/2)^2+SIN((RADIANS($N$3:$N$513-I5845))/2)^2*COS(RADIANS($M$3:$M$513))*COS(RADIANS(H5845))),$L$3:$L$513)</f>
        <v>283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cm="1">
        <f t="array" ref="J5846">LOOKUP(1,1/FREQUENCY(0,SIN((RADIANS($M$3:$M$513-H5846))/2)^2+SIN((RADIANS($N$3:$N$513-I5846))/2)^2*COS(RADIANS($M$3:$M$513))*COS(RADIANS(H5846))),$L$3:$L$513)</f>
        <v>283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cm="1">
        <f t="array" ref="J5847">LOOKUP(1,1/FREQUENCY(0,SIN((RADIANS($M$3:$M$513-H5847))/2)^2+SIN((RADIANS($N$3:$N$513-I5847))/2)^2*COS(RADIANS($M$3:$M$513))*COS(RADIANS(H5847))),$L$3:$L$513)</f>
        <v>283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cm="1">
        <f t="array" ref="J5848">LOOKUP(1,1/FREQUENCY(0,SIN((RADIANS($M$3:$M$513-H5848))/2)^2+SIN((RADIANS($N$3:$N$513-I5848))/2)^2*COS(RADIANS($M$3:$M$513))*COS(RADIANS(H5848))),$L$3:$L$513)</f>
        <v>283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cm="1">
        <f t="array" ref="J5849">LOOKUP(1,1/FREQUENCY(0,SIN((RADIANS($M$3:$M$513-H5849))/2)^2+SIN((RADIANS($N$3:$N$513-I5849))/2)^2*COS(RADIANS($M$3:$M$513))*COS(RADIANS(H5849))),$L$3:$L$513)</f>
        <v>283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cm="1">
        <f t="array" ref="J5850">LOOKUP(1,1/FREQUENCY(0,SIN((RADIANS($M$3:$M$513-H5850))/2)^2+SIN((RADIANS($N$3:$N$513-I5850))/2)^2*COS(RADIANS($M$3:$M$513))*COS(RADIANS(H5850))),$L$3:$L$513)</f>
        <v>283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cm="1">
        <f t="array" ref="J5851">LOOKUP(1,1/FREQUENCY(0,SIN((RADIANS($M$3:$M$513-H5851))/2)^2+SIN((RADIANS($N$3:$N$513-I5851))/2)^2*COS(RADIANS($M$3:$M$513))*COS(RADIANS(H5851))),$L$3:$L$513)</f>
        <v>283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cm="1">
        <f t="array" ref="J5852">LOOKUP(1,1/FREQUENCY(0,SIN((RADIANS($M$3:$M$513-H5852))/2)^2+SIN((RADIANS($N$3:$N$513-I5852))/2)^2*COS(RADIANS($M$3:$M$513))*COS(RADIANS(H5852))),$L$3:$L$513)</f>
        <v>283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cm="1">
        <f t="array" ref="J5853">LOOKUP(1,1/FREQUENCY(0,SIN((RADIANS($M$3:$M$513-H5853))/2)^2+SIN((RADIANS($N$3:$N$513-I5853))/2)^2*COS(RADIANS($M$3:$M$513))*COS(RADIANS(H5853))),$L$3:$L$513)</f>
        <v>283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cm="1">
        <f t="array" ref="J5854">LOOKUP(1,1/FREQUENCY(0,SIN((RADIANS($M$3:$M$513-H5854))/2)^2+SIN((RADIANS($N$3:$N$513-I5854))/2)^2*COS(RADIANS($M$3:$M$513))*COS(RADIANS(H5854))),$L$3:$L$513)</f>
        <v>283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cm="1">
        <f t="array" ref="J5855">LOOKUP(1,1/FREQUENCY(0,SIN((RADIANS($M$3:$M$513-H5855))/2)^2+SIN((RADIANS($N$3:$N$513-I5855))/2)^2*COS(RADIANS($M$3:$M$513))*COS(RADIANS(H5855))),$L$3:$L$513)</f>
        <v>187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cm="1">
        <f t="array" ref="J5856">LOOKUP(1,1/FREQUENCY(0,SIN((RADIANS($M$3:$M$513-H5856))/2)^2+SIN((RADIANS($N$3:$N$513-I5856))/2)^2*COS(RADIANS($M$3:$M$513))*COS(RADIANS(H5856))),$L$3:$L$513)</f>
        <v>187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cm="1">
        <f t="array" ref="J5857">LOOKUP(1,1/FREQUENCY(0,SIN((RADIANS($M$3:$M$513-H5857))/2)^2+SIN((RADIANS($N$3:$N$513-I5857))/2)^2*COS(RADIANS($M$3:$M$513))*COS(RADIANS(H5857))),$L$3:$L$513)</f>
        <v>187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cm="1">
        <f t="array" ref="J5858">LOOKUP(1,1/FREQUENCY(0,SIN((RADIANS($M$3:$M$513-H5858))/2)^2+SIN((RADIANS($N$3:$N$513-I5858))/2)^2*COS(RADIANS($M$3:$M$513))*COS(RADIANS(H5858))),$L$3:$L$513)</f>
        <v>187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cm="1">
        <f t="array" ref="J5859">LOOKUP(1,1/FREQUENCY(0,SIN((RADIANS($M$3:$M$513-H5859))/2)^2+SIN((RADIANS($N$3:$N$513-I5859))/2)^2*COS(RADIANS($M$3:$M$513))*COS(RADIANS(H5859))),$L$3:$L$513)</f>
        <v>187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cm="1">
        <f t="array" ref="J5860">LOOKUP(1,1/FREQUENCY(0,SIN((RADIANS($M$3:$M$513-H5860))/2)^2+SIN((RADIANS($N$3:$N$513-I5860))/2)^2*COS(RADIANS($M$3:$M$513))*COS(RADIANS(H5860))),$L$3:$L$513)</f>
        <v>187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cm="1">
        <f t="array" ref="J5861">LOOKUP(1,1/FREQUENCY(0,SIN((RADIANS($M$3:$M$513-H5861))/2)^2+SIN((RADIANS($N$3:$N$513-I5861))/2)^2*COS(RADIANS($M$3:$M$513))*COS(RADIANS(H5861))),$L$3:$L$513)</f>
        <v>187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cm="1">
        <f t="array" ref="J5862">LOOKUP(1,1/FREQUENCY(0,SIN((RADIANS($M$3:$M$513-H5862))/2)^2+SIN((RADIANS($N$3:$N$513-I5862))/2)^2*COS(RADIANS($M$3:$M$513))*COS(RADIANS(H5862))),$L$3:$L$513)</f>
        <v>187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cm="1">
        <f t="array" ref="J5863">LOOKUP(1,1/FREQUENCY(0,SIN((RADIANS($M$3:$M$513-H5863))/2)^2+SIN((RADIANS($N$3:$N$513-I5863))/2)^2*COS(RADIANS($M$3:$M$513))*COS(RADIANS(H5863))),$L$3:$L$513)</f>
        <v>187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cm="1">
        <f t="array" ref="J5864">LOOKUP(1,1/FREQUENCY(0,SIN((RADIANS($M$3:$M$513-H5864))/2)^2+SIN((RADIANS($N$3:$N$513-I5864))/2)^2*COS(RADIANS($M$3:$M$513))*COS(RADIANS(H5864))),$L$3:$L$513)</f>
        <v>187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cm="1">
        <f t="array" ref="J5865">LOOKUP(1,1/FREQUENCY(0,SIN((RADIANS($M$3:$M$513-H5865))/2)^2+SIN((RADIANS($N$3:$N$513-I5865))/2)^2*COS(RADIANS($M$3:$M$513))*COS(RADIANS(H5865))),$L$3:$L$513)</f>
        <v>187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cm="1">
        <f t="array" ref="J5866">LOOKUP(1,1/FREQUENCY(0,SIN((RADIANS($M$3:$M$513-H5866))/2)^2+SIN((RADIANS($N$3:$N$513-I5866))/2)^2*COS(RADIANS($M$3:$M$513))*COS(RADIANS(H5866))),$L$3:$L$513)</f>
        <v>187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cm="1">
        <f t="array" ref="J5867">LOOKUP(1,1/FREQUENCY(0,SIN((RADIANS($M$3:$M$513-H5867))/2)^2+SIN((RADIANS($N$3:$N$513-I5867))/2)^2*COS(RADIANS($M$3:$M$513))*COS(RADIANS(H5867))),$L$3:$L$513)</f>
        <v>187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cm="1">
        <f t="array" ref="J5868">LOOKUP(1,1/FREQUENCY(0,SIN((RADIANS($M$3:$M$513-H5868))/2)^2+SIN((RADIANS($N$3:$N$513-I5868))/2)^2*COS(RADIANS($M$3:$M$513))*COS(RADIANS(H5868))),$L$3:$L$513)</f>
        <v>187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cm="1">
        <f t="array" ref="J5869">LOOKUP(1,1/FREQUENCY(0,SIN((RADIANS($M$3:$M$513-H5869))/2)^2+SIN((RADIANS($N$3:$N$513-I5869))/2)^2*COS(RADIANS($M$3:$M$513))*COS(RADIANS(H5869))),$L$3:$L$513)</f>
        <v>187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cm="1">
        <f t="array" ref="J5870">LOOKUP(1,1/FREQUENCY(0,SIN((RADIANS($M$3:$M$513-H5870))/2)^2+SIN((RADIANS($N$3:$N$513-I5870))/2)^2*COS(RADIANS($M$3:$M$513))*COS(RADIANS(H5870))),$L$3:$L$513)</f>
        <v>187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cm="1">
        <f t="array" ref="J5871">LOOKUP(1,1/FREQUENCY(0,SIN((RADIANS($M$3:$M$513-H5871))/2)^2+SIN((RADIANS($N$3:$N$513-I5871))/2)^2*COS(RADIANS($M$3:$M$513))*COS(RADIANS(H5871))),$L$3:$L$513)</f>
        <v>187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cm="1">
        <f t="array" ref="J5872">LOOKUP(1,1/FREQUENCY(0,SIN((RADIANS($M$3:$M$513-H5872))/2)^2+SIN((RADIANS($N$3:$N$513-I5872))/2)^2*COS(RADIANS($M$3:$M$513))*COS(RADIANS(H5872))),$L$3:$L$513)</f>
        <v>188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cm="1">
        <f t="array" ref="J5873">LOOKUP(1,1/FREQUENCY(0,SIN((RADIANS($M$3:$M$513-H5873))/2)^2+SIN((RADIANS($N$3:$N$513-I5873))/2)^2*COS(RADIANS($M$3:$M$513))*COS(RADIANS(H5873))),$L$3:$L$513)</f>
        <v>188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cm="1">
        <f t="array" ref="J5874">LOOKUP(1,1/FREQUENCY(0,SIN((RADIANS($M$3:$M$513-H5874))/2)^2+SIN((RADIANS($N$3:$N$513-I5874))/2)^2*COS(RADIANS($M$3:$M$513))*COS(RADIANS(H5874))),$L$3:$L$513)</f>
        <v>187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cm="1">
        <f t="array" ref="J5875">LOOKUP(1,1/FREQUENCY(0,SIN((RADIANS($M$3:$M$513-H5875))/2)^2+SIN((RADIANS($N$3:$N$513-I5875))/2)^2*COS(RADIANS($M$3:$M$513))*COS(RADIANS(H5875))),$L$3:$L$513)</f>
        <v>187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cm="1">
        <f t="array" ref="J5876">LOOKUP(1,1/FREQUENCY(0,SIN((RADIANS($M$3:$M$513-H5876))/2)^2+SIN((RADIANS($N$3:$N$513-I5876))/2)^2*COS(RADIANS($M$3:$M$513))*COS(RADIANS(H5876))),$L$3:$L$513)</f>
        <v>187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cm="1">
        <f t="array" ref="J5877">LOOKUP(1,1/FREQUENCY(0,SIN((RADIANS($M$3:$M$513-H5877))/2)^2+SIN((RADIANS($N$3:$N$513-I5877))/2)^2*COS(RADIANS($M$3:$M$513))*COS(RADIANS(H5877))),$L$3:$L$513)</f>
        <v>187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cm="1">
        <f t="array" ref="J5878">LOOKUP(1,1/FREQUENCY(0,SIN((RADIANS($M$3:$M$513-H5878))/2)^2+SIN((RADIANS($N$3:$N$513-I5878))/2)^2*COS(RADIANS($M$3:$M$513))*COS(RADIANS(H5878))),$L$3:$L$513)</f>
        <v>187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cm="1">
        <f t="array" ref="J5879">LOOKUP(1,1/FREQUENCY(0,SIN((RADIANS($M$3:$M$513-H5879))/2)^2+SIN((RADIANS($N$3:$N$513-I5879))/2)^2*COS(RADIANS($M$3:$M$513))*COS(RADIANS(H5879))),$L$3:$L$513)</f>
        <v>187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cm="1">
        <f t="array" ref="J5880">LOOKUP(1,1/FREQUENCY(0,SIN((RADIANS($M$3:$M$513-H5880))/2)^2+SIN((RADIANS($N$3:$N$513-I5880))/2)^2*COS(RADIANS($M$3:$M$513))*COS(RADIANS(H5880))),$L$3:$L$513)</f>
        <v>187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cm="1">
        <f t="array" ref="J5881">LOOKUP(1,1/FREQUENCY(0,SIN((RADIANS($M$3:$M$513-H5881))/2)^2+SIN((RADIANS($N$3:$N$513-I5881))/2)^2*COS(RADIANS($M$3:$M$513))*COS(RADIANS(H5881))),$L$3:$L$513)</f>
        <v>187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cm="1">
        <f t="array" ref="J5882">LOOKUP(1,1/FREQUENCY(0,SIN((RADIANS($M$3:$M$513-H5882))/2)^2+SIN((RADIANS($N$3:$N$513-I5882))/2)^2*COS(RADIANS($M$3:$M$513))*COS(RADIANS(H5882))),$L$3:$L$513)</f>
        <v>187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cm="1">
        <f t="array" ref="J5883">LOOKUP(1,1/FREQUENCY(0,SIN((RADIANS($M$3:$M$513-H5883))/2)^2+SIN((RADIANS($N$3:$N$513-I5883))/2)^2*COS(RADIANS($M$3:$M$513))*COS(RADIANS(H5883))),$L$3:$L$513)</f>
        <v>187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cm="1">
        <f t="array" ref="J5884">LOOKUP(1,1/FREQUENCY(0,SIN((RADIANS($M$3:$M$513-H5884))/2)^2+SIN((RADIANS($N$3:$N$513-I5884))/2)^2*COS(RADIANS($M$3:$M$513))*COS(RADIANS(H5884))),$L$3:$L$513)</f>
        <v>232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cm="1">
        <f t="array" ref="J5885">LOOKUP(1,1/FREQUENCY(0,SIN((RADIANS($M$3:$M$513-H5885))/2)^2+SIN((RADIANS($N$3:$N$513-I5885))/2)^2*COS(RADIANS($M$3:$M$513))*COS(RADIANS(H5885))),$L$3:$L$513)</f>
        <v>53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cm="1">
        <f t="array" ref="J5886">LOOKUP(1,1/FREQUENCY(0,SIN((RADIANS($M$3:$M$513-H5886))/2)^2+SIN((RADIANS($N$3:$N$513-I5886))/2)^2*COS(RADIANS($M$3:$M$513))*COS(RADIANS(H5886))),$L$3:$L$513)</f>
        <v>187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cm="1">
        <f t="array" ref="J5887">LOOKUP(1,1/FREQUENCY(0,SIN((RADIANS($M$3:$M$513-H5887))/2)^2+SIN((RADIANS($N$3:$N$513-I5887))/2)^2*COS(RADIANS($M$3:$M$513))*COS(RADIANS(H5887))),$L$3:$L$513)</f>
        <v>187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cm="1">
        <f t="array" ref="J5888">LOOKUP(1,1/FREQUENCY(0,SIN((RADIANS($M$3:$M$513-H5888))/2)^2+SIN((RADIANS($N$3:$N$513-I5888))/2)^2*COS(RADIANS($M$3:$M$513))*COS(RADIANS(H5888))),$L$3:$L$513)</f>
        <v>187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cm="1">
        <f t="array" ref="J5889">LOOKUP(1,1/FREQUENCY(0,SIN((RADIANS($M$3:$M$513-H5889))/2)^2+SIN((RADIANS($N$3:$N$513-I5889))/2)^2*COS(RADIANS($M$3:$M$513))*COS(RADIANS(H5889))),$L$3:$L$513)</f>
        <v>187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cm="1">
        <f t="array" ref="J5890">LOOKUP(1,1/FREQUENCY(0,SIN((RADIANS($M$3:$M$513-H5890))/2)^2+SIN((RADIANS($N$3:$N$513-I5890))/2)^2*COS(RADIANS($M$3:$M$513))*COS(RADIANS(H5890))),$L$3:$L$513)</f>
        <v>187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cm="1">
        <f t="array" ref="J5891">LOOKUP(1,1/FREQUENCY(0,SIN((RADIANS($M$3:$M$513-H5891))/2)^2+SIN((RADIANS($N$3:$N$513-I5891))/2)^2*COS(RADIANS($M$3:$M$513))*COS(RADIANS(H5891))),$L$3:$L$513)</f>
        <v>187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cm="1">
        <f t="array" ref="J5892">LOOKUP(1,1/FREQUENCY(0,SIN((RADIANS($M$3:$M$513-H5892))/2)^2+SIN((RADIANS($N$3:$N$513-I5892))/2)^2*COS(RADIANS($M$3:$M$513))*COS(RADIANS(H5892))),$L$3:$L$513)</f>
        <v>187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cm="1">
        <f t="array" ref="J5893">LOOKUP(1,1/FREQUENCY(0,SIN((RADIANS($M$3:$M$513-H5893))/2)^2+SIN((RADIANS($N$3:$N$513-I5893))/2)^2*COS(RADIANS($M$3:$M$513))*COS(RADIANS(H5893))),$L$3:$L$513)</f>
        <v>187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cm="1">
        <f t="array" ref="J5894">LOOKUP(1,1/FREQUENCY(0,SIN((RADIANS($M$3:$M$513-H5894))/2)^2+SIN((RADIANS($N$3:$N$513-I5894))/2)^2*COS(RADIANS($M$3:$M$513))*COS(RADIANS(H5894))),$L$3:$L$513)</f>
        <v>187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cm="1">
        <f t="array" ref="J5895">LOOKUP(1,1/FREQUENCY(0,SIN((RADIANS($M$3:$M$513-H5895))/2)^2+SIN((RADIANS($N$3:$N$513-I5895))/2)^2*COS(RADIANS($M$3:$M$513))*COS(RADIANS(H5895))),$L$3:$L$513)</f>
        <v>187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cm="1">
        <f t="array" ref="J5896">LOOKUP(1,1/FREQUENCY(0,SIN((RADIANS($M$3:$M$513-H5896))/2)^2+SIN((RADIANS($N$3:$N$513-I5896))/2)^2*COS(RADIANS($M$3:$M$513))*COS(RADIANS(H5896))),$L$3:$L$513)</f>
        <v>188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cm="1">
        <f t="array" ref="J5897">LOOKUP(1,1/FREQUENCY(0,SIN((RADIANS($M$3:$M$513-H5897))/2)^2+SIN((RADIANS($N$3:$N$513-I5897))/2)^2*COS(RADIANS($M$3:$M$513))*COS(RADIANS(H5897))),$L$3:$L$513)</f>
        <v>231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cm="1">
        <f t="array" ref="J5898">LOOKUP(1,1/FREQUENCY(0,SIN((RADIANS($M$3:$M$513-H5898))/2)^2+SIN((RADIANS($N$3:$N$513-I5898))/2)^2*COS(RADIANS($M$3:$M$513))*COS(RADIANS(H5898))),$L$3:$L$513)</f>
        <v>231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cm="1">
        <f t="array" ref="J5899">LOOKUP(1,1/FREQUENCY(0,SIN((RADIANS($M$3:$M$513-H5899))/2)^2+SIN((RADIANS($N$3:$N$513-I5899))/2)^2*COS(RADIANS($M$3:$M$513))*COS(RADIANS(H5899))),$L$3:$L$513)</f>
        <v>231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cm="1">
        <f t="array" ref="J5900">LOOKUP(1,1/FREQUENCY(0,SIN((RADIANS($M$3:$M$513-H5900))/2)^2+SIN((RADIANS($N$3:$N$513-I5900))/2)^2*COS(RADIANS($M$3:$M$513))*COS(RADIANS(H5900))),$L$3:$L$513)</f>
        <v>231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cm="1">
        <f t="array" ref="J5901">LOOKUP(1,1/FREQUENCY(0,SIN((RADIANS($M$3:$M$513-H5901))/2)^2+SIN((RADIANS($N$3:$N$513-I5901))/2)^2*COS(RADIANS($M$3:$M$513))*COS(RADIANS(H5901))),$L$3:$L$513)</f>
        <v>231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cm="1">
        <f t="array" ref="J5902">LOOKUP(1,1/FREQUENCY(0,SIN((RADIANS($M$3:$M$513-H5902))/2)^2+SIN((RADIANS($N$3:$N$513-I5902))/2)^2*COS(RADIANS($M$3:$M$513))*COS(RADIANS(H5902))),$L$3:$L$513)</f>
        <v>188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cm="1">
        <f t="array" ref="J5903">LOOKUP(1,1/FREQUENCY(0,SIN((RADIANS($M$3:$M$513-H5903))/2)^2+SIN((RADIANS($N$3:$N$513-I5903))/2)^2*COS(RADIANS($M$3:$M$513))*COS(RADIANS(H5903))),$L$3:$L$513)</f>
        <v>188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cm="1">
        <f t="array" ref="J5904">LOOKUP(1,1/FREQUENCY(0,SIN((RADIANS($M$3:$M$513-H5904))/2)^2+SIN((RADIANS($N$3:$N$513-I5904))/2)^2*COS(RADIANS($M$3:$M$513))*COS(RADIANS(H5904))),$L$3:$L$513)</f>
        <v>188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cm="1">
        <f t="array" ref="J5905">LOOKUP(1,1/FREQUENCY(0,SIN((RADIANS($M$3:$M$513-H5905))/2)^2+SIN((RADIANS($N$3:$N$513-I5905))/2)^2*COS(RADIANS($M$3:$M$513))*COS(RADIANS(H5905))),$L$3:$L$513)</f>
        <v>188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cm="1">
        <f t="array" ref="J5906">LOOKUP(1,1/FREQUENCY(0,SIN((RADIANS($M$3:$M$513-H5906))/2)^2+SIN((RADIANS($N$3:$N$513-I5906))/2)^2*COS(RADIANS($M$3:$M$513))*COS(RADIANS(H5906))),$L$3:$L$513)</f>
        <v>187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cm="1">
        <f t="array" ref="J5907">LOOKUP(1,1/FREQUENCY(0,SIN((RADIANS($M$3:$M$513-H5907))/2)^2+SIN((RADIANS($N$3:$N$513-I5907))/2)^2*COS(RADIANS($M$3:$M$513))*COS(RADIANS(H5907))),$L$3:$L$513)</f>
        <v>188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cm="1">
        <f t="array" ref="J5908">LOOKUP(1,1/FREQUENCY(0,SIN((RADIANS($M$3:$M$513-H5908))/2)^2+SIN((RADIANS($N$3:$N$513-I5908))/2)^2*COS(RADIANS($M$3:$M$513))*COS(RADIANS(H5908))),$L$3:$L$513)</f>
        <v>188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cm="1">
        <f t="array" ref="J5909">LOOKUP(1,1/FREQUENCY(0,SIN((RADIANS($M$3:$M$513-H5909))/2)^2+SIN((RADIANS($N$3:$N$513-I5909))/2)^2*COS(RADIANS($M$3:$M$513))*COS(RADIANS(H5909))),$L$3:$L$513)</f>
        <v>188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cm="1">
        <f t="array" ref="J5910">LOOKUP(1,1/FREQUENCY(0,SIN((RADIANS($M$3:$M$513-H5910))/2)^2+SIN((RADIANS($N$3:$N$513-I5910))/2)^2*COS(RADIANS($M$3:$M$513))*COS(RADIANS(H5910))),$L$3:$L$513)</f>
        <v>187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cm="1">
        <f t="array" ref="J5911">LOOKUP(1,1/FREQUENCY(0,SIN((RADIANS($M$3:$M$513-H5911))/2)^2+SIN((RADIANS($N$3:$N$513-I5911))/2)^2*COS(RADIANS($M$3:$M$513))*COS(RADIANS(H5911))),$L$3:$L$513)</f>
        <v>187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cm="1">
        <f t="array" ref="J5912">LOOKUP(1,1/FREQUENCY(0,SIN((RADIANS($M$3:$M$513-H5912))/2)^2+SIN((RADIANS($N$3:$N$513-I5912))/2)^2*COS(RADIANS($M$3:$M$513))*COS(RADIANS(H5912))),$L$3:$L$513)</f>
        <v>187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cm="1">
        <f t="array" ref="J5913">LOOKUP(1,1/FREQUENCY(0,SIN((RADIANS($M$3:$M$513-H5913))/2)^2+SIN((RADIANS($N$3:$N$513-I5913))/2)^2*COS(RADIANS($M$3:$M$513))*COS(RADIANS(H5913))),$L$3:$L$513)</f>
        <v>187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cm="1">
        <f t="array" ref="J5914">LOOKUP(1,1/FREQUENCY(0,SIN((RADIANS($M$3:$M$513-H5914))/2)^2+SIN((RADIANS($N$3:$N$513-I5914))/2)^2*COS(RADIANS($M$3:$M$513))*COS(RADIANS(H5914))),$L$3:$L$513)</f>
        <v>187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cm="1">
        <f t="array" ref="J5915">LOOKUP(1,1/FREQUENCY(0,SIN((RADIANS($M$3:$M$513-H5915))/2)^2+SIN((RADIANS($N$3:$N$513-I5915))/2)^2*COS(RADIANS($M$3:$M$513))*COS(RADIANS(H5915))),$L$3:$L$513)</f>
        <v>187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cm="1">
        <f t="array" ref="J5916">LOOKUP(1,1/FREQUENCY(0,SIN((RADIANS($M$3:$M$513-H5916))/2)^2+SIN((RADIANS($N$3:$N$513-I5916))/2)^2*COS(RADIANS($M$3:$M$513))*COS(RADIANS(H5916))),$L$3:$L$513)</f>
        <v>187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cm="1">
        <f t="array" ref="J5917">LOOKUP(1,1/FREQUENCY(0,SIN((RADIANS($M$3:$M$513-H5917))/2)^2+SIN((RADIANS($N$3:$N$513-I5917))/2)^2*COS(RADIANS($M$3:$M$513))*COS(RADIANS(H5917))),$L$3:$L$513)</f>
        <v>187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cm="1">
        <f t="array" ref="J5918">LOOKUP(1,1/FREQUENCY(0,SIN((RADIANS($M$3:$M$513-H5918))/2)^2+SIN((RADIANS($N$3:$N$513-I5918))/2)^2*COS(RADIANS($M$3:$M$513))*COS(RADIANS(H5918))),$L$3:$L$513)</f>
        <v>187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cm="1">
        <f t="array" ref="J5919">LOOKUP(1,1/FREQUENCY(0,SIN((RADIANS($M$3:$M$513-H5919))/2)^2+SIN((RADIANS($N$3:$N$513-I5919))/2)^2*COS(RADIANS($M$3:$M$513))*COS(RADIANS(H5919))),$L$3:$L$513)</f>
        <v>187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cm="1">
        <f t="array" ref="J5920">LOOKUP(1,1/FREQUENCY(0,SIN((RADIANS($M$3:$M$513-H5920))/2)^2+SIN((RADIANS($N$3:$N$513-I5920))/2)^2*COS(RADIANS($M$3:$M$513))*COS(RADIANS(H5920))),$L$3:$L$513)</f>
        <v>187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cm="1">
        <f t="array" ref="J5921">LOOKUP(1,1/FREQUENCY(0,SIN((RADIANS($M$3:$M$513-H5921))/2)^2+SIN((RADIANS($N$3:$N$513-I5921))/2)^2*COS(RADIANS($M$3:$M$513))*COS(RADIANS(H5921))),$L$3:$L$513)</f>
        <v>187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cm="1">
        <f t="array" ref="J5922">LOOKUP(1,1/FREQUENCY(0,SIN((RADIANS($M$3:$M$513-H5922))/2)^2+SIN((RADIANS($N$3:$N$513-I5922))/2)^2*COS(RADIANS($M$3:$M$513))*COS(RADIANS(H5922))),$L$3:$L$513)</f>
        <v>187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cm="1">
        <f t="array" ref="J5923">LOOKUP(1,1/FREQUENCY(0,SIN((RADIANS($M$3:$M$513-H5923))/2)^2+SIN((RADIANS($N$3:$N$513-I5923))/2)^2*COS(RADIANS($M$3:$M$513))*COS(RADIANS(H5923))),$L$3:$L$513)</f>
        <v>187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cm="1">
        <f t="array" ref="J5924">LOOKUP(1,1/FREQUENCY(0,SIN((RADIANS($M$3:$M$513-H5924))/2)^2+SIN((RADIANS($N$3:$N$513-I5924))/2)^2*COS(RADIANS($M$3:$M$513))*COS(RADIANS(H5924))),$L$3:$L$513)</f>
        <v>187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cm="1">
        <f t="array" ref="J5925">LOOKUP(1,1/FREQUENCY(0,SIN((RADIANS($M$3:$M$513-H5925))/2)^2+SIN((RADIANS($N$3:$N$513-I5925))/2)^2*COS(RADIANS($M$3:$M$513))*COS(RADIANS(H5925))),$L$3:$L$513)</f>
        <v>231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cm="1">
        <f t="array" ref="J5926">LOOKUP(1,1/FREQUENCY(0,SIN((RADIANS($M$3:$M$513-H5926))/2)^2+SIN((RADIANS($N$3:$N$513-I5926))/2)^2*COS(RADIANS($M$3:$M$513))*COS(RADIANS(H5926))),$L$3:$L$513)</f>
        <v>398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cm="1">
        <f t="array" ref="J5927">LOOKUP(1,1/FREQUENCY(0,SIN((RADIANS($M$3:$M$513-H5927))/2)^2+SIN((RADIANS($N$3:$N$513-I5927))/2)^2*COS(RADIANS($M$3:$M$513))*COS(RADIANS(H5927))),$L$3:$L$513)</f>
        <v>187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cm="1">
        <f t="array" ref="J5928">LOOKUP(1,1/FREQUENCY(0,SIN((RADIANS($M$3:$M$513-H5928))/2)^2+SIN((RADIANS($N$3:$N$513-I5928))/2)^2*COS(RADIANS($M$3:$M$513))*COS(RADIANS(H5928))),$L$3:$L$513)</f>
        <v>187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cm="1">
        <f t="array" ref="J5929">LOOKUP(1,1/FREQUENCY(0,SIN((RADIANS($M$3:$M$513-H5929))/2)^2+SIN((RADIANS($N$3:$N$513-I5929))/2)^2*COS(RADIANS($M$3:$M$513))*COS(RADIANS(H5929))),$L$3:$L$513)</f>
        <v>187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cm="1">
        <f t="array" ref="J5930">LOOKUP(1,1/FREQUENCY(0,SIN((RADIANS($M$3:$M$513-H5930))/2)^2+SIN((RADIANS($N$3:$N$513-I5930))/2)^2*COS(RADIANS($M$3:$M$513))*COS(RADIANS(H5930))),$L$3:$L$513)</f>
        <v>398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cm="1">
        <f t="array" ref="J5931">LOOKUP(1,1/FREQUENCY(0,SIN((RADIANS($M$3:$M$513-H5931))/2)^2+SIN((RADIANS($N$3:$N$513-I5931))/2)^2*COS(RADIANS($M$3:$M$513))*COS(RADIANS(H5931))),$L$3:$L$513)</f>
        <v>398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cm="1">
        <f t="array" ref="J5932">LOOKUP(1,1/FREQUENCY(0,SIN((RADIANS($M$3:$M$513-H5932))/2)^2+SIN((RADIANS($N$3:$N$513-I5932))/2)^2*COS(RADIANS($M$3:$M$513))*COS(RADIANS(H5932))),$L$3:$L$513)</f>
        <v>231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cm="1">
        <f t="array" ref="J5933">LOOKUP(1,1/FREQUENCY(0,SIN((RADIANS($M$3:$M$513-H5933))/2)^2+SIN((RADIANS($N$3:$N$513-I5933))/2)^2*COS(RADIANS($M$3:$M$513))*COS(RADIANS(H5933))),$L$3:$L$513)</f>
        <v>398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cm="1">
        <f t="array" ref="J5934">LOOKUP(1,1/FREQUENCY(0,SIN((RADIANS($M$3:$M$513-H5934))/2)^2+SIN((RADIANS($N$3:$N$513-I5934))/2)^2*COS(RADIANS($M$3:$M$513))*COS(RADIANS(H5934))),$L$3:$L$513)</f>
        <v>398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cm="1">
        <f t="array" ref="J5935">LOOKUP(1,1/FREQUENCY(0,SIN((RADIANS($M$3:$M$513-H5935))/2)^2+SIN((RADIANS($N$3:$N$513-I5935))/2)^2*COS(RADIANS($M$3:$M$513))*COS(RADIANS(H5935))),$L$3:$L$513)</f>
        <v>398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cm="1">
        <f t="array" ref="J5936">LOOKUP(1,1/FREQUENCY(0,SIN((RADIANS($M$3:$M$513-H5936))/2)^2+SIN((RADIANS($N$3:$N$513-I5936))/2)^2*COS(RADIANS($M$3:$M$513))*COS(RADIANS(H5936))),$L$3:$L$513)</f>
        <v>398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cm="1">
        <f t="array" ref="J5937">LOOKUP(1,1/FREQUENCY(0,SIN((RADIANS($M$3:$M$513-H5937))/2)^2+SIN((RADIANS($N$3:$N$513-I5937))/2)^2*COS(RADIANS($M$3:$M$513))*COS(RADIANS(H5937))),$L$3:$L$513)</f>
        <v>398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cm="1">
        <f t="array" ref="J5938">LOOKUP(1,1/FREQUENCY(0,SIN((RADIANS($M$3:$M$513-H5938))/2)^2+SIN((RADIANS($N$3:$N$513-I5938))/2)^2*COS(RADIANS($M$3:$M$513))*COS(RADIANS(H5938))),$L$3:$L$513)</f>
        <v>398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cm="1">
        <f t="array" ref="J5939">LOOKUP(1,1/FREQUENCY(0,SIN((RADIANS($M$3:$M$513-H5939))/2)^2+SIN((RADIANS($N$3:$N$513-I5939))/2)^2*COS(RADIANS($M$3:$M$513))*COS(RADIANS(H5939))),$L$3:$L$513)</f>
        <v>398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cm="1">
        <f t="array" ref="J5940">LOOKUP(1,1/FREQUENCY(0,SIN((RADIANS($M$3:$M$513-H5940))/2)^2+SIN((RADIANS($N$3:$N$513-I5940))/2)^2*COS(RADIANS($M$3:$M$513))*COS(RADIANS(H5940))),$L$3:$L$513)</f>
        <v>231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cm="1">
        <f t="array" ref="J5941">LOOKUP(1,1/FREQUENCY(0,SIN((RADIANS($M$3:$M$513-H5941))/2)^2+SIN((RADIANS($N$3:$N$513-I5941))/2)^2*COS(RADIANS($M$3:$M$513))*COS(RADIANS(H5941))),$L$3:$L$513)</f>
        <v>398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cm="1">
        <f t="array" ref="J5942">LOOKUP(1,1/FREQUENCY(0,SIN((RADIANS($M$3:$M$513-H5942))/2)^2+SIN((RADIANS($N$3:$N$513-I5942))/2)^2*COS(RADIANS($M$3:$M$513))*COS(RADIANS(H5942))),$L$3:$L$513)</f>
        <v>398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cm="1">
        <f t="array" ref="J5943">LOOKUP(1,1/FREQUENCY(0,SIN((RADIANS($M$3:$M$513-H5943))/2)^2+SIN((RADIANS($N$3:$N$513-I5943))/2)^2*COS(RADIANS($M$3:$M$513))*COS(RADIANS(H5943))),$L$3:$L$513)</f>
        <v>231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cm="1">
        <f t="array" ref="J5944">LOOKUP(1,1/FREQUENCY(0,SIN((RADIANS($M$3:$M$513-H5944))/2)^2+SIN((RADIANS($N$3:$N$513-I5944))/2)^2*COS(RADIANS($M$3:$M$513))*COS(RADIANS(H5944))),$L$3:$L$513)</f>
        <v>231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cm="1">
        <f t="array" ref="J5945">LOOKUP(1,1/FREQUENCY(0,SIN((RADIANS($M$3:$M$513-H5945))/2)^2+SIN((RADIANS($N$3:$N$513-I5945))/2)^2*COS(RADIANS($M$3:$M$513))*COS(RADIANS(H5945))),$L$3:$L$513)</f>
        <v>231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cm="1">
        <f t="array" ref="J5946">LOOKUP(1,1/FREQUENCY(0,SIN((RADIANS($M$3:$M$513-H5946))/2)^2+SIN((RADIANS($N$3:$N$513-I5946))/2)^2*COS(RADIANS($M$3:$M$513))*COS(RADIANS(H5946))),$L$3:$L$513)</f>
        <v>398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cm="1">
        <f t="array" ref="J5947">LOOKUP(1,1/FREQUENCY(0,SIN((RADIANS($M$3:$M$513-H5947))/2)^2+SIN((RADIANS($N$3:$N$513-I5947))/2)^2*COS(RADIANS($M$3:$M$513))*COS(RADIANS(H5947))),$L$3:$L$513)</f>
        <v>398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cm="1">
        <f t="array" ref="J5948">LOOKUP(1,1/FREQUENCY(0,SIN((RADIANS($M$3:$M$513-H5948))/2)^2+SIN((RADIANS($N$3:$N$513-I5948))/2)^2*COS(RADIANS($M$3:$M$513))*COS(RADIANS(H5948))),$L$3:$L$513)</f>
        <v>398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cm="1">
        <f t="array" ref="J5949">LOOKUP(1,1/FREQUENCY(0,SIN((RADIANS($M$3:$M$513-H5949))/2)^2+SIN((RADIANS($N$3:$N$513-I5949))/2)^2*COS(RADIANS($M$3:$M$513))*COS(RADIANS(H5949))),$L$3:$L$513)</f>
        <v>398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cm="1">
        <f t="array" ref="J5950">LOOKUP(1,1/FREQUENCY(0,SIN((RADIANS($M$3:$M$513-H5950))/2)^2+SIN((RADIANS($N$3:$N$513-I5950))/2)^2*COS(RADIANS($M$3:$M$513))*COS(RADIANS(H5950))),$L$3:$L$513)</f>
        <v>398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cm="1">
        <f t="array" ref="J5951">LOOKUP(1,1/FREQUENCY(0,SIN((RADIANS($M$3:$M$513-H5951))/2)^2+SIN((RADIANS($N$3:$N$513-I5951))/2)^2*COS(RADIANS($M$3:$M$513))*COS(RADIANS(H5951))),$L$3:$L$513)</f>
        <v>231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cm="1">
        <f t="array" ref="J5952">LOOKUP(1,1/FREQUENCY(0,SIN((RADIANS($M$3:$M$513-H5952))/2)^2+SIN((RADIANS($N$3:$N$513-I5952))/2)^2*COS(RADIANS($M$3:$M$513))*COS(RADIANS(H5952))),$L$3:$L$513)</f>
        <v>231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cm="1">
        <f t="array" ref="J5953">LOOKUP(1,1/FREQUENCY(0,SIN((RADIANS($M$3:$M$513-H5953))/2)^2+SIN((RADIANS($N$3:$N$513-I5953))/2)^2*COS(RADIANS($M$3:$M$513))*COS(RADIANS(H5953))),$L$3:$L$513)</f>
        <v>231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cm="1">
        <f t="array" ref="J5954">LOOKUP(1,1/FREQUENCY(0,SIN((RADIANS($M$3:$M$513-H5954))/2)^2+SIN((RADIANS($N$3:$N$513-I5954))/2)^2*COS(RADIANS($M$3:$M$513))*COS(RADIANS(H5954))),$L$3:$L$513)</f>
        <v>231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cm="1">
        <f t="array" ref="J5955">LOOKUP(1,1/FREQUENCY(0,SIN((RADIANS($M$3:$M$513-H5955))/2)^2+SIN((RADIANS($N$3:$N$513-I5955))/2)^2*COS(RADIANS($M$3:$M$513))*COS(RADIANS(H5955))),$L$3:$L$513)</f>
        <v>231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cm="1">
        <f t="array" ref="J5956">LOOKUP(1,1/FREQUENCY(0,SIN((RADIANS($M$3:$M$513-H5956))/2)^2+SIN((RADIANS($N$3:$N$513-I5956))/2)^2*COS(RADIANS($M$3:$M$513))*COS(RADIANS(H5956))),$L$3:$L$513)</f>
        <v>408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cm="1">
        <f t="array" ref="J5957">LOOKUP(1,1/FREQUENCY(0,SIN((RADIANS($M$3:$M$513-H5957))/2)^2+SIN((RADIANS($N$3:$N$513-I5957))/2)^2*COS(RADIANS($M$3:$M$513))*COS(RADIANS(H5957))),$L$3:$L$513)</f>
        <v>489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cm="1">
        <f t="array" ref="J5958">LOOKUP(1,1/FREQUENCY(0,SIN((RADIANS($M$3:$M$513-H5958))/2)^2+SIN((RADIANS($N$3:$N$513-I5958))/2)^2*COS(RADIANS($M$3:$M$513))*COS(RADIANS(H5958))),$L$3:$L$513)</f>
        <v>361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cm="1">
        <f t="array" ref="J5959">LOOKUP(1,1/FREQUENCY(0,SIN((RADIANS($M$3:$M$513-H5959))/2)^2+SIN((RADIANS($N$3:$N$513-I5959))/2)^2*COS(RADIANS($M$3:$M$513))*COS(RADIANS(H5959))),$L$3:$L$513)</f>
        <v>497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cm="1">
        <f t="array" ref="J5960">LOOKUP(1,1/FREQUENCY(0,SIN((RADIANS($M$3:$M$513-H5960))/2)^2+SIN((RADIANS($N$3:$N$513-I5960))/2)^2*COS(RADIANS($M$3:$M$513))*COS(RADIANS(H5960))),$L$3:$L$513)</f>
        <v>497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cm="1">
        <f t="array" ref="J5961">LOOKUP(1,1/FREQUENCY(0,SIN((RADIANS($M$3:$M$513-H5961))/2)^2+SIN((RADIANS($N$3:$N$513-I5961))/2)^2*COS(RADIANS($M$3:$M$513))*COS(RADIANS(H5961))),$L$3:$L$513)</f>
        <v>361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cm="1">
        <f t="array" ref="J5962">LOOKUP(1,1/FREQUENCY(0,SIN((RADIANS($M$3:$M$513-H5962))/2)^2+SIN((RADIANS($N$3:$N$513-I5962))/2)^2*COS(RADIANS($M$3:$M$513))*COS(RADIANS(H5962))),$L$3:$L$513)</f>
        <v>497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cm="1">
        <f t="array" ref="J5963">LOOKUP(1,1/FREQUENCY(0,SIN((RADIANS($M$3:$M$513-H5963))/2)^2+SIN((RADIANS($N$3:$N$513-I5963))/2)^2*COS(RADIANS($M$3:$M$513))*COS(RADIANS(H5963))),$L$3:$L$513)</f>
        <v>489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cm="1">
        <f t="array" ref="J5964">LOOKUP(1,1/FREQUENCY(0,SIN((RADIANS($M$3:$M$513-H5964))/2)^2+SIN((RADIANS($N$3:$N$513-I5964))/2)^2*COS(RADIANS($M$3:$M$513))*COS(RADIANS(H5964))),$L$3:$L$513)</f>
        <v>497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cm="1">
        <f t="array" ref="J5965">LOOKUP(1,1/FREQUENCY(0,SIN((RADIANS($M$3:$M$513-H5965))/2)^2+SIN((RADIANS($N$3:$N$513-I5965))/2)^2*COS(RADIANS($M$3:$M$513))*COS(RADIANS(H5965))),$L$3:$L$513)</f>
        <v>497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cm="1">
        <f t="array" ref="J5966">LOOKUP(1,1/FREQUENCY(0,SIN((RADIANS($M$3:$M$513-H5966))/2)^2+SIN((RADIANS($N$3:$N$513-I5966))/2)^2*COS(RADIANS($M$3:$M$513))*COS(RADIANS(H5966))),$L$3:$L$513)</f>
        <v>489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cm="1">
        <f t="array" ref="J5967">LOOKUP(1,1/FREQUENCY(0,SIN((RADIANS($M$3:$M$513-H5967))/2)^2+SIN((RADIANS($N$3:$N$513-I5967))/2)^2*COS(RADIANS($M$3:$M$513))*COS(RADIANS(H5967))),$L$3:$L$513)</f>
        <v>228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cm="1">
        <f t="array" ref="J5968">LOOKUP(1,1/FREQUENCY(0,SIN((RADIANS($M$3:$M$513-H5968))/2)^2+SIN((RADIANS($N$3:$N$513-I5968))/2)^2*COS(RADIANS($M$3:$M$513))*COS(RADIANS(H5968))),$L$3:$L$513)</f>
        <v>408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cm="1">
        <f t="array" ref="J5969">LOOKUP(1,1/FREQUENCY(0,SIN((RADIANS($M$3:$M$513-H5969))/2)^2+SIN((RADIANS($N$3:$N$513-I5969))/2)^2*COS(RADIANS($M$3:$M$513))*COS(RADIANS(H5969))),$L$3:$L$513)</f>
        <v>408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cm="1">
        <f t="array" ref="J5970">LOOKUP(1,1/FREQUENCY(0,SIN((RADIANS($M$3:$M$513-H5970))/2)^2+SIN((RADIANS($N$3:$N$513-I5970))/2)^2*COS(RADIANS($M$3:$M$513))*COS(RADIANS(H5970))),$L$3:$L$513)</f>
        <v>361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cm="1">
        <f t="array" ref="J5971">LOOKUP(1,1/FREQUENCY(0,SIN((RADIANS($M$3:$M$513-H5971))/2)^2+SIN((RADIANS($N$3:$N$513-I5971))/2)^2*COS(RADIANS($M$3:$M$513))*COS(RADIANS(H5971))),$L$3:$L$513)</f>
        <v>361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cm="1">
        <f t="array" ref="J5972">LOOKUP(1,1/FREQUENCY(0,SIN((RADIANS($M$3:$M$513-H5972))/2)^2+SIN((RADIANS($N$3:$N$513-I5972))/2)^2*COS(RADIANS($M$3:$M$513))*COS(RADIANS(H5972))),$L$3:$L$513)</f>
        <v>361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cm="1">
        <f t="array" ref="J5973">LOOKUP(1,1/FREQUENCY(0,SIN((RADIANS($M$3:$M$513-H5973))/2)^2+SIN((RADIANS($N$3:$N$513-I5973))/2)^2*COS(RADIANS($M$3:$M$513))*COS(RADIANS(H5973))),$L$3:$L$513)</f>
        <v>361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cm="1">
        <f t="array" ref="J5974">LOOKUP(1,1/FREQUENCY(0,SIN((RADIANS($M$3:$M$513-H5974))/2)^2+SIN((RADIANS($N$3:$N$513-I5974))/2)^2*COS(RADIANS($M$3:$M$513))*COS(RADIANS(H5974))),$L$3:$L$513)</f>
        <v>361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cm="1">
        <f t="array" ref="J5975">LOOKUP(1,1/FREQUENCY(0,SIN((RADIANS($M$3:$M$513-H5975))/2)^2+SIN((RADIANS($N$3:$N$513-I5975))/2)^2*COS(RADIANS($M$3:$M$513))*COS(RADIANS(H5975))),$L$3:$L$513)</f>
        <v>361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cm="1">
        <f t="array" ref="J5976">LOOKUP(1,1/FREQUENCY(0,SIN((RADIANS($M$3:$M$513-H5976))/2)^2+SIN((RADIANS($N$3:$N$513-I5976))/2)^2*COS(RADIANS($M$3:$M$513))*COS(RADIANS(H5976))),$L$3:$L$513)</f>
        <v>361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cm="1">
        <f t="array" ref="J5977">LOOKUP(1,1/FREQUENCY(0,SIN((RADIANS($M$3:$M$513-H5977))/2)^2+SIN((RADIANS($N$3:$N$513-I5977))/2)^2*COS(RADIANS($M$3:$M$513))*COS(RADIANS(H5977))),$L$3:$L$513)</f>
        <v>361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cm="1">
        <f t="array" ref="J5978">LOOKUP(1,1/FREQUENCY(0,SIN((RADIANS($M$3:$M$513-H5978))/2)^2+SIN((RADIANS($N$3:$N$513-I5978))/2)^2*COS(RADIANS($M$3:$M$513))*COS(RADIANS(H5978))),$L$3:$L$513)</f>
        <v>361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cm="1">
        <f t="array" ref="J5979">LOOKUP(1,1/FREQUENCY(0,SIN((RADIANS($M$3:$M$513-H5979))/2)^2+SIN((RADIANS($N$3:$N$513-I5979))/2)^2*COS(RADIANS($M$3:$M$513))*COS(RADIANS(H5979))),$L$3:$L$513)</f>
        <v>361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cm="1">
        <f t="array" ref="J5980">LOOKUP(1,1/FREQUENCY(0,SIN((RADIANS($M$3:$M$513-H5980))/2)^2+SIN((RADIANS($N$3:$N$513-I5980))/2)^2*COS(RADIANS($M$3:$M$513))*COS(RADIANS(H5980))),$L$3:$L$513)</f>
        <v>361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cm="1">
        <f t="array" ref="J5981">LOOKUP(1,1/FREQUENCY(0,SIN((RADIANS($M$3:$M$513-H5981))/2)^2+SIN((RADIANS($N$3:$N$513-I5981))/2)^2*COS(RADIANS($M$3:$M$513))*COS(RADIANS(H5981))),$L$3:$L$513)</f>
        <v>489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cm="1">
        <f t="array" ref="J5982">LOOKUP(1,1/FREQUENCY(0,SIN((RADIANS($M$3:$M$513-H5982))/2)^2+SIN((RADIANS($N$3:$N$513-I5982))/2)^2*COS(RADIANS($M$3:$M$513))*COS(RADIANS(H5982))),$L$3:$L$513)</f>
        <v>361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cm="1">
        <f t="array" ref="J5983">LOOKUP(1,1/FREQUENCY(0,SIN((RADIANS($M$3:$M$513-H5983))/2)^2+SIN((RADIANS($N$3:$N$513-I5983))/2)^2*COS(RADIANS($M$3:$M$513))*COS(RADIANS(H5983))),$L$3:$L$513)</f>
        <v>497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cm="1">
        <f t="array" ref="J5984">LOOKUP(1,1/FREQUENCY(0,SIN((RADIANS($M$3:$M$513-H5984))/2)^2+SIN((RADIANS($N$3:$N$513-I5984))/2)^2*COS(RADIANS($M$3:$M$513))*COS(RADIANS(H5984))),$L$3:$L$513)</f>
        <v>408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cm="1">
        <f t="array" ref="J5985">LOOKUP(1,1/FREQUENCY(0,SIN((RADIANS($M$3:$M$513-H5985))/2)^2+SIN((RADIANS($N$3:$N$513-I5985))/2)^2*COS(RADIANS($M$3:$M$513))*COS(RADIANS(H5985))),$L$3:$L$513)</f>
        <v>408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cm="1">
        <f t="array" ref="J5986">LOOKUP(1,1/FREQUENCY(0,SIN((RADIANS($M$3:$M$513-H5986))/2)^2+SIN((RADIANS($N$3:$N$513-I5986))/2)^2*COS(RADIANS($M$3:$M$513))*COS(RADIANS(H5986))),$L$3:$L$513)</f>
        <v>497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cm="1">
        <f t="array" ref="J5987">LOOKUP(1,1/FREQUENCY(0,SIN((RADIANS($M$3:$M$513-H5987))/2)^2+SIN((RADIANS($N$3:$N$513-I5987))/2)^2*COS(RADIANS($M$3:$M$513))*COS(RADIANS(H5987))),$L$3:$L$513)</f>
        <v>497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cm="1">
        <f t="array" ref="J5988">LOOKUP(1,1/FREQUENCY(0,SIN((RADIANS($M$3:$M$513-H5988))/2)^2+SIN((RADIANS($N$3:$N$513-I5988))/2)^2*COS(RADIANS($M$3:$M$513))*COS(RADIANS(H5988))),$L$3:$L$513)</f>
        <v>497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cm="1">
        <f t="array" ref="J5989">LOOKUP(1,1/FREQUENCY(0,SIN((RADIANS($M$3:$M$513-H5989))/2)^2+SIN((RADIANS($N$3:$N$513-I5989))/2)^2*COS(RADIANS($M$3:$M$513))*COS(RADIANS(H5989))),$L$3:$L$513)</f>
        <v>361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cm="1">
        <f t="array" ref="J5990">LOOKUP(1,1/FREQUENCY(0,SIN((RADIANS($M$3:$M$513-H5990))/2)^2+SIN((RADIANS($N$3:$N$513-I5990))/2)^2*COS(RADIANS($M$3:$M$513))*COS(RADIANS(H5990))),$L$3:$L$513)</f>
        <v>361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cm="1">
        <f t="array" ref="J5991">LOOKUP(1,1/FREQUENCY(0,SIN((RADIANS($M$3:$M$513-H5991))/2)^2+SIN((RADIANS($N$3:$N$513-I5991))/2)^2*COS(RADIANS($M$3:$M$513))*COS(RADIANS(H5991))),$L$3:$L$513)</f>
        <v>494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cm="1">
        <f t="array" ref="J5992">LOOKUP(1,1/FREQUENCY(0,SIN((RADIANS($M$3:$M$513-H5992))/2)^2+SIN((RADIANS($N$3:$N$513-I5992))/2)^2*COS(RADIANS($M$3:$M$513))*COS(RADIANS(H5992))),$L$3:$L$513)</f>
        <v>355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cm="1">
        <f t="array" ref="J5993">LOOKUP(1,1/FREQUENCY(0,SIN((RADIANS($M$3:$M$513-H5993))/2)^2+SIN((RADIANS($N$3:$N$513-I5993))/2)^2*COS(RADIANS($M$3:$M$513))*COS(RADIANS(H5993))),$L$3:$L$513)</f>
        <v>396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cm="1">
        <f t="array" ref="J5994">LOOKUP(1,1/FREQUENCY(0,SIN((RADIANS($M$3:$M$513-H5994))/2)^2+SIN((RADIANS($N$3:$N$513-I5994))/2)^2*COS(RADIANS($M$3:$M$513))*COS(RADIANS(H5994))),$L$3:$L$513)</f>
        <v>355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cm="1">
        <f t="array" ref="J5995">LOOKUP(1,1/FREQUENCY(0,SIN((RADIANS($M$3:$M$513-H5995))/2)^2+SIN((RADIANS($N$3:$N$513-I5995))/2)^2*COS(RADIANS($M$3:$M$513))*COS(RADIANS(H5995))),$L$3:$L$513)</f>
        <v>396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cm="1">
        <f t="array" ref="J5996">LOOKUP(1,1/FREQUENCY(0,SIN((RADIANS($M$3:$M$513-H5996))/2)^2+SIN((RADIANS($N$3:$N$513-I5996))/2)^2*COS(RADIANS($M$3:$M$513))*COS(RADIANS(H5996))),$L$3:$L$513)</f>
        <v>361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cm="1">
        <f t="array" ref="J5997">LOOKUP(1,1/FREQUENCY(0,SIN((RADIANS($M$3:$M$513-H5997))/2)^2+SIN((RADIANS($N$3:$N$513-I5997))/2)^2*COS(RADIANS($M$3:$M$513))*COS(RADIANS(H5997))),$L$3:$L$513)</f>
        <v>232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cm="1">
        <f t="array" ref="J5998">LOOKUP(1,1/FREQUENCY(0,SIN((RADIANS($M$3:$M$513-H5998))/2)^2+SIN((RADIANS($N$3:$N$513-I5998))/2)^2*COS(RADIANS($M$3:$M$513))*COS(RADIANS(H5998))),$L$3:$L$513)</f>
        <v>396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cm="1">
        <f t="array" ref="J5999">LOOKUP(1,1/FREQUENCY(0,SIN((RADIANS($M$3:$M$513-H5999))/2)^2+SIN((RADIANS($N$3:$N$513-I5999))/2)^2*COS(RADIANS($M$3:$M$513))*COS(RADIANS(H5999))),$L$3:$L$513)</f>
        <v>396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cm="1">
        <f t="array" ref="J6000">LOOKUP(1,1/FREQUENCY(0,SIN((RADIANS($M$3:$M$513-H6000))/2)^2+SIN((RADIANS($N$3:$N$513-I6000))/2)^2*COS(RADIANS($M$3:$M$513))*COS(RADIANS(H6000))),$L$3:$L$513)</f>
        <v>396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cm="1">
        <f t="array" ref="J6001">LOOKUP(1,1/FREQUENCY(0,SIN((RADIANS($M$3:$M$513-H6001))/2)^2+SIN((RADIANS($N$3:$N$513-I6001))/2)^2*COS(RADIANS($M$3:$M$513))*COS(RADIANS(H6001))),$L$3:$L$513)</f>
        <v>396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cm="1">
        <f t="array" ref="J6002">LOOKUP(1,1/FREQUENCY(0,SIN((RADIANS($M$3:$M$513-H6002))/2)^2+SIN((RADIANS($N$3:$N$513-I6002))/2)^2*COS(RADIANS($M$3:$M$513))*COS(RADIANS(H6002))),$L$3:$L$513)</f>
        <v>396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cm="1">
        <f t="array" ref="J6003">LOOKUP(1,1/FREQUENCY(0,SIN((RADIANS($M$3:$M$513-H6003))/2)^2+SIN((RADIANS($N$3:$N$513-I6003))/2)^2*COS(RADIANS($M$3:$M$513))*COS(RADIANS(H6003))),$L$3:$L$513)</f>
        <v>396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cm="1">
        <f t="array" ref="J6004">LOOKUP(1,1/FREQUENCY(0,SIN((RADIANS($M$3:$M$513-H6004))/2)^2+SIN((RADIANS($N$3:$N$513-I6004))/2)^2*COS(RADIANS($M$3:$M$513))*COS(RADIANS(H6004))),$L$3:$L$513)</f>
        <v>232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cm="1">
        <f t="array" ref="J6005">LOOKUP(1,1/FREQUENCY(0,SIN((RADIANS($M$3:$M$513-H6005))/2)^2+SIN((RADIANS($N$3:$N$513-I6005))/2)^2*COS(RADIANS($M$3:$M$513))*COS(RADIANS(H6005))),$L$3:$L$513)</f>
        <v>232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cm="1">
        <f t="array" ref="J6006">LOOKUP(1,1/FREQUENCY(0,SIN((RADIANS($M$3:$M$513-H6006))/2)^2+SIN((RADIANS($N$3:$N$513-I6006))/2)^2*COS(RADIANS($M$3:$M$513))*COS(RADIANS(H6006))),$L$3:$L$513)</f>
        <v>361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cm="1">
        <f t="array" ref="J6007">LOOKUP(1,1/FREQUENCY(0,SIN((RADIANS($M$3:$M$513-H6007))/2)^2+SIN((RADIANS($N$3:$N$513-I6007))/2)^2*COS(RADIANS($M$3:$M$513))*COS(RADIANS(H6007))),$L$3:$L$513)</f>
        <v>355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cm="1">
        <f t="array" ref="J6008">LOOKUP(1,1/FREQUENCY(0,SIN((RADIANS($M$3:$M$513-H6008))/2)^2+SIN((RADIANS($N$3:$N$513-I6008))/2)^2*COS(RADIANS($M$3:$M$513))*COS(RADIANS(H6008))),$L$3:$L$513)</f>
        <v>228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cm="1">
        <f t="array" ref="J6009">LOOKUP(1,1/FREQUENCY(0,SIN((RADIANS($M$3:$M$513-H6009))/2)^2+SIN((RADIANS($N$3:$N$513-I6009))/2)^2*COS(RADIANS($M$3:$M$513))*COS(RADIANS(H6009))),$L$3:$L$513)</f>
        <v>496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cm="1">
        <f t="array" ref="J6010">LOOKUP(1,1/FREQUENCY(0,SIN((RADIANS($M$3:$M$513-H6010))/2)^2+SIN((RADIANS($N$3:$N$513-I6010))/2)^2*COS(RADIANS($M$3:$M$513))*COS(RADIANS(H6010))),$L$3:$L$513)</f>
        <v>361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cm="1">
        <f t="array" ref="J6011">LOOKUP(1,1/FREQUENCY(0,SIN((RADIANS($M$3:$M$513-H6011))/2)^2+SIN((RADIANS($N$3:$N$513-I6011))/2)^2*COS(RADIANS($M$3:$M$513))*COS(RADIANS(H6011))),$L$3:$L$513)</f>
        <v>495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cm="1">
        <f t="array" ref="J6012">LOOKUP(1,1/FREQUENCY(0,SIN((RADIANS($M$3:$M$513-H6012))/2)^2+SIN((RADIANS($N$3:$N$513-I6012))/2)^2*COS(RADIANS($M$3:$M$513))*COS(RADIANS(H6012))),$L$3:$L$513)</f>
        <v>232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cm="1">
        <f t="array" ref="J6013">LOOKUP(1,1/FREQUENCY(0,SIN((RADIANS($M$3:$M$513-H6013))/2)^2+SIN((RADIANS($N$3:$N$513-I6013))/2)^2*COS(RADIANS($M$3:$M$513))*COS(RADIANS(H6013))),$L$3:$L$513)</f>
        <v>232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cm="1">
        <f t="array" ref="J6014">LOOKUP(1,1/FREQUENCY(0,SIN((RADIANS($M$3:$M$513-H6014))/2)^2+SIN((RADIANS($N$3:$N$513-I6014))/2)^2*COS(RADIANS($M$3:$M$513))*COS(RADIANS(H6014))),$L$3:$L$513)</f>
        <v>361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cm="1">
        <f t="array" ref="J6015">LOOKUP(1,1/FREQUENCY(0,SIN((RADIANS($M$3:$M$513-H6015))/2)^2+SIN((RADIANS($N$3:$N$513-I6015))/2)^2*COS(RADIANS($M$3:$M$513))*COS(RADIANS(H6015))),$L$3:$L$513)</f>
        <v>495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cm="1">
        <f t="array" ref="J6016">LOOKUP(1,1/FREQUENCY(0,SIN((RADIANS($M$3:$M$513-H6016))/2)^2+SIN((RADIANS($N$3:$N$513-I6016))/2)^2*COS(RADIANS($M$3:$M$513))*COS(RADIANS(H6016))),$L$3:$L$513)</f>
        <v>361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cm="1">
        <f t="array" ref="J6017">LOOKUP(1,1/FREQUENCY(0,SIN((RADIANS($M$3:$M$513-H6017))/2)^2+SIN((RADIANS($N$3:$N$513-I6017))/2)^2*COS(RADIANS($M$3:$M$513))*COS(RADIANS(H6017))),$L$3:$L$513)</f>
        <v>495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cm="1">
        <f t="array" ref="J6018">LOOKUP(1,1/FREQUENCY(0,SIN((RADIANS($M$3:$M$513-H6018))/2)^2+SIN((RADIANS($N$3:$N$513-I6018))/2)^2*COS(RADIANS($M$3:$M$513))*COS(RADIANS(H6018))),$L$3:$L$513)</f>
        <v>396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cm="1">
        <f t="array" ref="J6019">LOOKUP(1,1/FREQUENCY(0,SIN((RADIANS($M$3:$M$513-H6019))/2)^2+SIN((RADIANS($N$3:$N$513-I6019))/2)^2*COS(RADIANS($M$3:$M$513))*COS(RADIANS(H6019))),$L$3:$L$513)</f>
        <v>232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cm="1">
        <f t="array" ref="J6020">LOOKUP(1,1/FREQUENCY(0,SIN((RADIANS($M$3:$M$513-H6020))/2)^2+SIN((RADIANS($N$3:$N$513-I6020))/2)^2*COS(RADIANS($M$3:$M$513))*COS(RADIANS(H6020))),$L$3:$L$513)</f>
        <v>396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cm="1">
        <f t="array" ref="J6021">LOOKUP(1,1/FREQUENCY(0,SIN((RADIANS($M$3:$M$513-H6021))/2)^2+SIN((RADIANS($N$3:$N$513-I6021))/2)^2*COS(RADIANS($M$3:$M$513))*COS(RADIANS(H6021))),$L$3:$L$513)</f>
        <v>396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cm="1">
        <f t="array" ref="J6022">LOOKUP(1,1/FREQUENCY(0,SIN((RADIANS($M$3:$M$513-H6022))/2)^2+SIN((RADIANS($N$3:$N$513-I6022))/2)^2*COS(RADIANS($M$3:$M$513))*COS(RADIANS(H6022))),$L$3:$L$513)</f>
        <v>396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cm="1">
        <f t="array" ref="J6023">LOOKUP(1,1/FREQUENCY(0,SIN((RADIANS($M$3:$M$513-H6023))/2)^2+SIN((RADIANS($N$3:$N$513-I6023))/2)^2*COS(RADIANS($M$3:$M$513))*COS(RADIANS(H6023))),$L$3:$L$513)</f>
        <v>314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cm="1">
        <f t="array" ref="J6024">LOOKUP(1,1/FREQUENCY(0,SIN((RADIANS($M$3:$M$513-H6024))/2)^2+SIN((RADIANS($N$3:$N$513-I6024))/2)^2*COS(RADIANS($M$3:$M$513))*COS(RADIANS(H6024))),$L$3:$L$513)</f>
        <v>314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cm="1">
        <f t="array" ref="J6025">LOOKUP(1,1/FREQUENCY(0,SIN((RADIANS($M$3:$M$513-H6025))/2)^2+SIN((RADIANS($N$3:$N$513-I6025))/2)^2*COS(RADIANS($M$3:$M$513))*COS(RADIANS(H6025))),$L$3:$L$513)</f>
        <v>314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cm="1">
        <f t="array" ref="J6026">LOOKUP(1,1/FREQUENCY(0,SIN((RADIANS($M$3:$M$513-H6026))/2)^2+SIN((RADIANS($N$3:$N$513-I6026))/2)^2*COS(RADIANS($M$3:$M$513))*COS(RADIANS(H6026))),$L$3:$L$513)</f>
        <v>314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cm="1">
        <f t="array" ref="J6027">LOOKUP(1,1/FREQUENCY(0,SIN((RADIANS($M$3:$M$513-H6027))/2)^2+SIN((RADIANS($N$3:$N$513-I6027))/2)^2*COS(RADIANS($M$3:$M$513))*COS(RADIANS(H6027))),$L$3:$L$513)</f>
        <v>260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cm="1">
        <f t="array" ref="J6028">LOOKUP(1,1/FREQUENCY(0,SIN((RADIANS($M$3:$M$513-H6028))/2)^2+SIN((RADIANS($N$3:$N$513-I6028))/2)^2*COS(RADIANS($M$3:$M$513))*COS(RADIANS(H6028))),$L$3:$L$513)</f>
        <v>314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cm="1">
        <f t="array" ref="J6029">LOOKUP(1,1/FREQUENCY(0,SIN((RADIANS($M$3:$M$513-H6029))/2)^2+SIN((RADIANS($N$3:$N$513-I6029))/2)^2*COS(RADIANS($M$3:$M$513))*COS(RADIANS(H6029))),$L$3:$L$513)</f>
        <v>188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cm="1">
        <f t="array" ref="J6030">LOOKUP(1,1/FREQUENCY(0,SIN((RADIANS($M$3:$M$513-H6030))/2)^2+SIN((RADIANS($N$3:$N$513-I6030))/2)^2*COS(RADIANS($M$3:$M$513))*COS(RADIANS(H6030))),$L$3:$L$513)</f>
        <v>314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cm="1">
        <f t="array" ref="J6031">LOOKUP(1,1/FREQUENCY(0,SIN((RADIANS($M$3:$M$513-H6031))/2)^2+SIN((RADIANS($N$3:$N$513-I6031))/2)^2*COS(RADIANS($M$3:$M$513))*COS(RADIANS(H6031))),$L$3:$L$513)</f>
        <v>314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cm="1">
        <f t="array" ref="J6032">LOOKUP(1,1/FREQUENCY(0,SIN((RADIANS($M$3:$M$513-H6032))/2)^2+SIN((RADIANS($N$3:$N$513-I6032))/2)^2*COS(RADIANS($M$3:$M$513))*COS(RADIANS(H6032))),$L$3:$L$513)</f>
        <v>314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cm="1">
        <f t="array" ref="J6033">LOOKUP(1,1/FREQUENCY(0,SIN((RADIANS($M$3:$M$513-H6033))/2)^2+SIN((RADIANS($N$3:$N$513-I6033))/2)^2*COS(RADIANS($M$3:$M$513))*COS(RADIANS(H6033))),$L$3:$L$513)</f>
        <v>260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cm="1">
        <f t="array" ref="J6034">LOOKUP(1,1/FREQUENCY(0,SIN((RADIANS($M$3:$M$513-H6034))/2)^2+SIN((RADIANS($N$3:$N$513-I6034))/2)^2*COS(RADIANS($M$3:$M$513))*COS(RADIANS(H6034))),$L$3:$L$513)</f>
        <v>314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cm="1">
        <f t="array" ref="J6035">LOOKUP(1,1/FREQUENCY(0,SIN((RADIANS($M$3:$M$513-H6035))/2)^2+SIN((RADIANS($N$3:$N$513-I6035))/2)^2*COS(RADIANS($M$3:$M$513))*COS(RADIANS(H6035))),$L$3:$L$513)</f>
        <v>314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cm="1">
        <f t="array" ref="J6036">LOOKUP(1,1/FREQUENCY(0,SIN((RADIANS($M$3:$M$513-H6036))/2)^2+SIN((RADIANS($N$3:$N$513-I6036))/2)^2*COS(RADIANS($M$3:$M$513))*COS(RADIANS(H6036))),$L$3:$L$513)</f>
        <v>314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cm="1">
        <f t="array" ref="J6037">LOOKUP(1,1/FREQUENCY(0,SIN((RADIANS($M$3:$M$513-H6037))/2)^2+SIN((RADIANS($N$3:$N$513-I6037))/2)^2*COS(RADIANS($M$3:$M$513))*COS(RADIANS(H6037))),$L$3:$L$513)</f>
        <v>314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cm="1">
        <f t="array" ref="J6038">LOOKUP(1,1/FREQUENCY(0,SIN((RADIANS($M$3:$M$513-H6038))/2)^2+SIN((RADIANS($N$3:$N$513-I6038))/2)^2*COS(RADIANS($M$3:$M$513))*COS(RADIANS(H6038))),$L$3:$L$513)</f>
        <v>313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cm="1">
        <f t="array" ref="J6039">LOOKUP(1,1/FREQUENCY(0,SIN((RADIANS($M$3:$M$513-H6039))/2)^2+SIN((RADIANS($N$3:$N$513-I6039))/2)^2*COS(RADIANS($M$3:$M$513))*COS(RADIANS(H6039))),$L$3:$L$513)</f>
        <v>313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cm="1">
        <f t="array" ref="J6040">LOOKUP(1,1/FREQUENCY(0,SIN((RADIANS($M$3:$M$513-H6040))/2)^2+SIN((RADIANS($N$3:$N$513-I6040))/2)^2*COS(RADIANS($M$3:$M$513))*COS(RADIANS(H6040))),$L$3:$L$513)</f>
        <v>314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cm="1">
        <f t="array" ref="J6041">LOOKUP(1,1/FREQUENCY(0,SIN((RADIANS($M$3:$M$513-H6041))/2)^2+SIN((RADIANS($N$3:$N$513-I6041))/2)^2*COS(RADIANS($M$3:$M$513))*COS(RADIANS(H6041))),$L$3:$L$513)</f>
        <v>371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cm="1">
        <f t="array" ref="J6042">LOOKUP(1,1/FREQUENCY(0,SIN((RADIANS($M$3:$M$513-H6042))/2)^2+SIN((RADIANS($N$3:$N$513-I6042))/2)^2*COS(RADIANS($M$3:$M$513))*COS(RADIANS(H6042))),$L$3:$L$513)</f>
        <v>314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cm="1">
        <f t="array" ref="J6043">LOOKUP(1,1/FREQUENCY(0,SIN((RADIANS($M$3:$M$513-H6043))/2)^2+SIN((RADIANS($N$3:$N$513-I6043))/2)^2*COS(RADIANS($M$3:$M$513))*COS(RADIANS(H6043))),$L$3:$L$513)</f>
        <v>314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cm="1">
        <f t="array" ref="J6044">LOOKUP(1,1/FREQUENCY(0,SIN((RADIANS($M$3:$M$513-H6044))/2)^2+SIN((RADIANS($N$3:$N$513-I6044))/2)^2*COS(RADIANS($M$3:$M$513))*COS(RADIANS(H6044))),$L$3:$L$513)</f>
        <v>314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cm="1">
        <f t="array" ref="J6045">LOOKUP(1,1/FREQUENCY(0,SIN((RADIANS($M$3:$M$513-H6045))/2)^2+SIN((RADIANS($N$3:$N$513-I6045))/2)^2*COS(RADIANS($M$3:$M$513))*COS(RADIANS(H6045))),$L$3:$L$513)</f>
        <v>313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cm="1">
        <f t="array" ref="J6046">LOOKUP(1,1/FREQUENCY(0,SIN((RADIANS($M$3:$M$513-H6046))/2)^2+SIN((RADIANS($N$3:$N$513-I6046))/2)^2*COS(RADIANS($M$3:$M$513))*COS(RADIANS(H6046))),$L$3:$L$513)</f>
        <v>260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cm="1">
        <f t="array" ref="J6047">LOOKUP(1,1/FREQUENCY(0,SIN((RADIANS($M$3:$M$513-H6047))/2)^2+SIN((RADIANS($N$3:$N$513-I6047))/2)^2*COS(RADIANS($M$3:$M$513))*COS(RADIANS(H6047))),$L$3:$L$513)</f>
        <v>260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cm="1">
        <f t="array" ref="J6048">LOOKUP(1,1/FREQUENCY(0,SIN((RADIANS($M$3:$M$513-H6048))/2)^2+SIN((RADIANS($N$3:$N$513-I6048))/2)^2*COS(RADIANS($M$3:$M$513))*COS(RADIANS(H6048))),$L$3:$L$513)</f>
        <v>260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cm="1">
        <f t="array" ref="J6049">LOOKUP(1,1/FREQUENCY(0,SIN((RADIANS($M$3:$M$513-H6049))/2)^2+SIN((RADIANS($N$3:$N$513-I6049))/2)^2*COS(RADIANS($M$3:$M$513))*COS(RADIANS(H6049))),$L$3:$L$513)</f>
        <v>392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cm="1">
        <f t="array" ref="J6050">LOOKUP(1,1/FREQUENCY(0,SIN((RADIANS($M$3:$M$513-H6050))/2)^2+SIN((RADIANS($N$3:$N$513-I6050))/2)^2*COS(RADIANS($M$3:$M$513))*COS(RADIANS(H6050))),$L$3:$L$513)</f>
        <v>314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cm="1">
        <f t="array" ref="J6051">LOOKUP(1,1/FREQUENCY(0,SIN((RADIANS($M$3:$M$513-H6051))/2)^2+SIN((RADIANS($N$3:$N$513-I6051))/2)^2*COS(RADIANS($M$3:$M$513))*COS(RADIANS(H6051))),$L$3:$L$513)</f>
        <v>392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cm="1">
        <f t="array" ref="J6052">LOOKUP(1,1/FREQUENCY(0,SIN((RADIANS($M$3:$M$513-H6052))/2)^2+SIN((RADIANS($N$3:$N$513-I6052))/2)^2*COS(RADIANS($M$3:$M$513))*COS(RADIANS(H6052))),$L$3:$L$513)</f>
        <v>256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cm="1">
        <f t="array" ref="J6053">LOOKUP(1,1/FREQUENCY(0,SIN((RADIANS($M$3:$M$513-H6053))/2)^2+SIN((RADIANS($N$3:$N$513-I6053))/2)^2*COS(RADIANS($M$3:$M$513))*COS(RADIANS(H6053))),$L$3:$L$513)</f>
        <v>256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cm="1">
        <f t="array" ref="J6054">LOOKUP(1,1/FREQUENCY(0,SIN((RADIANS($M$3:$M$513-H6054))/2)^2+SIN((RADIANS($N$3:$N$513-I6054))/2)^2*COS(RADIANS($M$3:$M$513))*COS(RADIANS(H6054))),$L$3:$L$513)</f>
        <v>188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cm="1">
        <f t="array" ref="J6055">LOOKUP(1,1/FREQUENCY(0,SIN((RADIANS($M$3:$M$513-H6055))/2)^2+SIN((RADIANS($N$3:$N$513-I6055))/2)^2*COS(RADIANS($M$3:$M$513))*COS(RADIANS(H6055))),$L$3:$L$513)</f>
        <v>188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cm="1">
        <f t="array" ref="J6056">LOOKUP(1,1/FREQUENCY(0,SIN((RADIANS($M$3:$M$513-H6056))/2)^2+SIN((RADIANS($N$3:$N$513-I6056))/2)^2*COS(RADIANS($M$3:$M$513))*COS(RADIANS(H6056))),$L$3:$L$513)</f>
        <v>188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cm="1">
        <f t="array" ref="J6057">LOOKUP(1,1/FREQUENCY(0,SIN((RADIANS($M$3:$M$513-H6057))/2)^2+SIN((RADIANS($N$3:$N$513-I6057))/2)^2*COS(RADIANS($M$3:$M$513))*COS(RADIANS(H6057))),$L$3:$L$513)</f>
        <v>188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cm="1">
        <f t="array" ref="J6058">LOOKUP(1,1/FREQUENCY(0,SIN((RADIANS($M$3:$M$513-H6058))/2)^2+SIN((RADIANS($N$3:$N$513-I6058))/2)^2*COS(RADIANS($M$3:$M$513))*COS(RADIANS(H6058))),$L$3:$L$513)</f>
        <v>188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cm="1">
        <f t="array" ref="J6059">LOOKUP(1,1/FREQUENCY(0,SIN((RADIANS($M$3:$M$513-H6059))/2)^2+SIN((RADIANS($N$3:$N$513-I6059))/2)^2*COS(RADIANS($M$3:$M$513))*COS(RADIANS(H6059))),$L$3:$L$513)</f>
        <v>188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cm="1">
        <f t="array" ref="J6060">LOOKUP(1,1/FREQUENCY(0,SIN((RADIANS($M$3:$M$513-H6060))/2)^2+SIN((RADIANS($N$3:$N$513-I6060))/2)^2*COS(RADIANS($M$3:$M$513))*COS(RADIANS(H6060))),$L$3:$L$513)</f>
        <v>188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cm="1">
        <f t="array" ref="J6061">LOOKUP(1,1/FREQUENCY(0,SIN((RADIANS($M$3:$M$513-H6061))/2)^2+SIN((RADIANS($N$3:$N$513-I6061))/2)^2*COS(RADIANS($M$3:$M$513))*COS(RADIANS(H6061))),$L$3:$L$513)</f>
        <v>188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cm="1">
        <f t="array" ref="J6062">LOOKUP(1,1/FREQUENCY(0,SIN((RADIANS($M$3:$M$513-H6062))/2)^2+SIN((RADIANS($N$3:$N$513-I6062))/2)^2*COS(RADIANS($M$3:$M$513))*COS(RADIANS(H6062))),$L$3:$L$513)</f>
        <v>256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cm="1">
        <f t="array" ref="J6063">LOOKUP(1,1/FREQUENCY(0,SIN((RADIANS($M$3:$M$513-H6063))/2)^2+SIN((RADIANS($N$3:$N$513-I6063))/2)^2*COS(RADIANS($M$3:$M$513))*COS(RADIANS(H6063))),$L$3:$L$513)</f>
        <v>188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cm="1">
        <f t="array" ref="J6064">LOOKUP(1,1/FREQUENCY(0,SIN((RADIANS($M$3:$M$513-H6064))/2)^2+SIN((RADIANS($N$3:$N$513-I6064))/2)^2*COS(RADIANS($M$3:$M$513))*COS(RADIANS(H6064))),$L$3:$L$513)</f>
        <v>188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cm="1">
        <f t="array" ref="J6065">LOOKUP(1,1/FREQUENCY(0,SIN((RADIANS($M$3:$M$513-H6065))/2)^2+SIN((RADIANS($N$3:$N$513-I6065))/2)^2*COS(RADIANS($M$3:$M$513))*COS(RADIANS(H6065))),$L$3:$L$513)</f>
        <v>188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cm="1">
        <f t="array" ref="J6066">LOOKUP(1,1/FREQUENCY(0,SIN((RADIANS($M$3:$M$513-H6066))/2)^2+SIN((RADIANS($N$3:$N$513-I6066))/2)^2*COS(RADIANS($M$3:$M$513))*COS(RADIANS(H6066))),$L$3:$L$513)</f>
        <v>188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cm="1">
        <f t="array" ref="J6067">LOOKUP(1,1/FREQUENCY(0,SIN((RADIANS($M$3:$M$513-H6067))/2)^2+SIN((RADIANS($N$3:$N$513-I6067))/2)^2*COS(RADIANS($M$3:$M$513))*COS(RADIANS(H6067))),$L$3:$L$513)</f>
        <v>188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cm="1">
        <f t="array" ref="J6068">LOOKUP(1,1/FREQUENCY(0,SIN((RADIANS($M$3:$M$513-H6068))/2)^2+SIN((RADIANS($N$3:$N$513-I6068))/2)^2*COS(RADIANS($M$3:$M$513))*COS(RADIANS(H6068))),$L$3:$L$513)</f>
        <v>188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cm="1">
        <f t="array" ref="J6069">LOOKUP(1,1/FREQUENCY(0,SIN((RADIANS($M$3:$M$513-H6069))/2)^2+SIN((RADIANS($N$3:$N$513-I6069))/2)^2*COS(RADIANS($M$3:$M$513))*COS(RADIANS(H6069))),$L$3:$L$513)</f>
        <v>188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cm="1">
        <f t="array" ref="J6070">LOOKUP(1,1/FREQUENCY(0,SIN((RADIANS($M$3:$M$513-H6070))/2)^2+SIN((RADIANS($N$3:$N$513-I6070))/2)^2*COS(RADIANS($M$3:$M$513))*COS(RADIANS(H6070))),$L$3:$L$513)</f>
        <v>188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cm="1">
        <f t="array" ref="J6071">LOOKUP(1,1/FREQUENCY(0,SIN((RADIANS($M$3:$M$513-H6071))/2)^2+SIN((RADIANS($N$3:$N$513-I6071))/2)^2*COS(RADIANS($M$3:$M$513))*COS(RADIANS(H6071))),$L$3:$L$513)</f>
        <v>188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cm="1">
        <f t="array" ref="J6072">LOOKUP(1,1/FREQUENCY(0,SIN((RADIANS($M$3:$M$513-H6072))/2)^2+SIN((RADIANS($N$3:$N$513-I6072))/2)^2*COS(RADIANS($M$3:$M$513))*COS(RADIANS(H6072))),$L$3:$L$513)</f>
        <v>188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cm="1">
        <f t="array" ref="J6073">LOOKUP(1,1/FREQUENCY(0,SIN((RADIANS($M$3:$M$513-H6073))/2)^2+SIN((RADIANS($N$3:$N$513-I6073))/2)^2*COS(RADIANS($M$3:$M$513))*COS(RADIANS(H6073))),$L$3:$L$513)</f>
        <v>188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cm="1">
        <f t="array" ref="J6074">LOOKUP(1,1/FREQUENCY(0,SIN((RADIANS($M$3:$M$513-H6074))/2)^2+SIN((RADIANS($N$3:$N$513-I6074))/2)^2*COS(RADIANS($M$3:$M$513))*COS(RADIANS(H6074))),$L$3:$L$513)</f>
        <v>188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cm="1">
        <f t="array" ref="J6075">LOOKUP(1,1/FREQUENCY(0,SIN((RADIANS($M$3:$M$513-H6075))/2)^2+SIN((RADIANS($N$3:$N$513-I6075))/2)^2*COS(RADIANS($M$3:$M$513))*COS(RADIANS(H6075))),$L$3:$L$513)</f>
        <v>188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cm="1">
        <f t="array" ref="J6076">LOOKUP(1,1/FREQUENCY(0,SIN((RADIANS($M$3:$M$513-H6076))/2)^2+SIN((RADIANS($N$3:$N$513-I6076))/2)^2*COS(RADIANS($M$3:$M$513))*COS(RADIANS(H6076))),$L$3:$L$513)</f>
        <v>188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cm="1">
        <f t="array" ref="J6077">LOOKUP(1,1/FREQUENCY(0,SIN((RADIANS($M$3:$M$513-H6077))/2)^2+SIN((RADIANS($N$3:$N$513-I6077))/2)^2*COS(RADIANS($M$3:$M$513))*COS(RADIANS(H6077))),$L$3:$L$513)</f>
        <v>188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cm="1">
        <f t="array" ref="J6078">LOOKUP(1,1/FREQUENCY(0,SIN((RADIANS($M$3:$M$513-H6078))/2)^2+SIN((RADIANS($N$3:$N$513-I6078))/2)^2*COS(RADIANS($M$3:$M$513))*COS(RADIANS(H6078))),$L$3:$L$513)</f>
        <v>188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cm="1">
        <f t="array" ref="J6079">LOOKUP(1,1/FREQUENCY(0,SIN((RADIANS($M$3:$M$513-H6079))/2)^2+SIN((RADIANS($N$3:$N$513-I6079))/2)^2*COS(RADIANS($M$3:$M$513))*COS(RADIANS(H6079))),$L$3:$L$513)</f>
        <v>188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cm="1">
        <f t="array" ref="J6080">LOOKUP(1,1/FREQUENCY(0,SIN((RADIANS($M$3:$M$513-H6080))/2)^2+SIN((RADIANS($N$3:$N$513-I6080))/2)^2*COS(RADIANS($M$3:$M$513))*COS(RADIANS(H6080))),$L$3:$L$513)</f>
        <v>188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cm="1">
        <f t="array" ref="J6081">LOOKUP(1,1/FREQUENCY(0,SIN((RADIANS($M$3:$M$513-H6081))/2)^2+SIN((RADIANS($N$3:$N$513-I6081))/2)^2*COS(RADIANS($M$3:$M$513))*COS(RADIANS(H6081))),$L$3:$L$513)</f>
        <v>188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cm="1">
        <f t="array" ref="J6082">LOOKUP(1,1/FREQUENCY(0,SIN((RADIANS($M$3:$M$513-H6082))/2)^2+SIN((RADIANS($N$3:$N$513-I6082))/2)^2*COS(RADIANS($M$3:$M$513))*COS(RADIANS(H6082))),$L$3:$L$513)</f>
        <v>188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cm="1">
        <f t="array" ref="J6083">LOOKUP(1,1/FREQUENCY(0,SIN((RADIANS($M$3:$M$513-H6083))/2)^2+SIN((RADIANS($N$3:$N$513-I6083))/2)^2*COS(RADIANS($M$3:$M$513))*COS(RADIANS(H6083))),$L$3:$L$513)</f>
        <v>188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cm="1">
        <f t="array" ref="J6084">LOOKUP(1,1/FREQUENCY(0,SIN((RADIANS($M$3:$M$513-H6084))/2)^2+SIN((RADIANS($N$3:$N$513-I6084))/2)^2*COS(RADIANS($M$3:$M$513))*COS(RADIANS(H6084))),$L$3:$L$513)</f>
        <v>188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cm="1">
        <f t="array" ref="J6085">LOOKUP(1,1/FREQUENCY(0,SIN((RADIANS($M$3:$M$513-H6085))/2)^2+SIN((RADIANS($N$3:$N$513-I6085))/2)^2*COS(RADIANS($M$3:$M$513))*COS(RADIANS(H6085))),$L$3:$L$513)</f>
        <v>188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cm="1">
        <f t="array" ref="J6086">LOOKUP(1,1/FREQUENCY(0,SIN((RADIANS($M$3:$M$513-H6086))/2)^2+SIN((RADIANS($N$3:$N$513-I6086))/2)^2*COS(RADIANS($M$3:$M$513))*COS(RADIANS(H6086))),$L$3:$L$513)</f>
        <v>188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cm="1">
        <f t="array" ref="J6087">LOOKUP(1,1/FREQUENCY(0,SIN((RADIANS($M$3:$M$513-H6087))/2)^2+SIN((RADIANS($N$3:$N$513-I6087))/2)^2*COS(RADIANS($M$3:$M$513))*COS(RADIANS(H6087))),$L$3:$L$513)</f>
        <v>188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cm="1">
        <f t="array" ref="J6088">LOOKUP(1,1/FREQUENCY(0,SIN((RADIANS($M$3:$M$513-H6088))/2)^2+SIN((RADIANS($N$3:$N$513-I6088))/2)^2*COS(RADIANS($M$3:$M$513))*COS(RADIANS(H6088))),$L$3:$L$513)</f>
        <v>188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cm="1">
        <f t="array" ref="J6089">LOOKUP(1,1/FREQUENCY(0,SIN((RADIANS($M$3:$M$513-H6089))/2)^2+SIN((RADIANS($N$3:$N$513-I6089))/2)^2*COS(RADIANS($M$3:$M$513))*COS(RADIANS(H6089))),$L$3:$L$513)</f>
        <v>230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cm="1">
        <f t="array" ref="J6090">LOOKUP(1,1/FREQUENCY(0,SIN((RADIANS($M$3:$M$513-H6090))/2)^2+SIN((RADIANS($N$3:$N$513-I6090))/2)^2*COS(RADIANS($M$3:$M$513))*COS(RADIANS(H6090))),$L$3:$L$513)</f>
        <v>230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cm="1">
        <f t="array" ref="J6091">LOOKUP(1,1/FREQUENCY(0,SIN((RADIANS($M$3:$M$513-H6091))/2)^2+SIN((RADIANS($N$3:$N$513-I6091))/2)^2*COS(RADIANS($M$3:$M$513))*COS(RADIANS(H6091))),$L$3:$L$513)</f>
        <v>313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cm="1">
        <f t="array" ref="J6092">LOOKUP(1,1/FREQUENCY(0,SIN((RADIANS($M$3:$M$513-H6092))/2)^2+SIN((RADIANS($N$3:$N$513-I6092))/2)^2*COS(RADIANS($M$3:$M$513))*COS(RADIANS(H6092))),$L$3:$L$513)</f>
        <v>230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cm="1">
        <f t="array" ref="J6093">LOOKUP(1,1/FREQUENCY(0,SIN((RADIANS($M$3:$M$513-H6093))/2)^2+SIN((RADIANS($N$3:$N$513-I6093))/2)^2*COS(RADIANS($M$3:$M$513))*COS(RADIANS(H6093))),$L$3:$L$513)</f>
        <v>313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cm="1">
        <f t="array" ref="J6094">LOOKUP(1,1/FREQUENCY(0,SIN((RADIANS($M$3:$M$513-H6094))/2)^2+SIN((RADIANS($N$3:$N$513-I6094))/2)^2*COS(RADIANS($M$3:$M$513))*COS(RADIANS(H6094))),$L$3:$L$513)</f>
        <v>230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cm="1">
        <f t="array" ref="J6095">LOOKUP(1,1/FREQUENCY(0,SIN((RADIANS($M$3:$M$513-H6095))/2)^2+SIN((RADIANS($N$3:$N$513-I6095))/2)^2*COS(RADIANS($M$3:$M$513))*COS(RADIANS(H6095))),$L$3:$L$513)</f>
        <v>313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cm="1">
        <f t="array" ref="J6096">LOOKUP(1,1/FREQUENCY(0,SIN((RADIANS($M$3:$M$513-H6096))/2)^2+SIN((RADIANS($N$3:$N$513-I6096))/2)^2*COS(RADIANS($M$3:$M$513))*COS(RADIANS(H6096))),$L$3:$L$513)</f>
        <v>313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cm="1">
        <f t="array" ref="J6097">LOOKUP(1,1/FREQUENCY(0,SIN((RADIANS($M$3:$M$513-H6097))/2)^2+SIN((RADIANS($N$3:$N$513-I6097))/2)^2*COS(RADIANS($M$3:$M$513))*COS(RADIANS(H6097))),$L$3:$L$513)</f>
        <v>224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cm="1">
        <f t="array" ref="J6098">LOOKUP(1,1/FREQUENCY(0,SIN((RADIANS($M$3:$M$513-H6098))/2)^2+SIN((RADIANS($N$3:$N$513-I6098))/2)^2*COS(RADIANS($M$3:$M$513))*COS(RADIANS(H6098))),$L$3:$L$513)</f>
        <v>224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cm="1">
        <f t="array" ref="J6099">LOOKUP(1,1/FREQUENCY(0,SIN((RADIANS($M$3:$M$513-H6099))/2)^2+SIN((RADIANS($N$3:$N$513-I6099))/2)^2*COS(RADIANS($M$3:$M$513))*COS(RADIANS(H6099))),$L$3:$L$513)</f>
        <v>224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cm="1">
        <f t="array" ref="J6100">LOOKUP(1,1/FREQUENCY(0,SIN((RADIANS($M$3:$M$513-H6100))/2)^2+SIN((RADIANS($N$3:$N$513-I6100))/2)^2*COS(RADIANS($M$3:$M$513))*COS(RADIANS(H6100))),$L$3:$L$513)</f>
        <v>230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cm="1">
        <f t="array" ref="J6101">LOOKUP(1,1/FREQUENCY(0,SIN((RADIANS($M$3:$M$513-H6101))/2)^2+SIN((RADIANS($N$3:$N$513-I6101))/2)^2*COS(RADIANS($M$3:$M$513))*COS(RADIANS(H6101))),$L$3:$L$513)</f>
        <v>230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cm="1">
        <f t="array" ref="J6102">LOOKUP(1,1/FREQUENCY(0,SIN((RADIANS($M$3:$M$513-H6102))/2)^2+SIN((RADIANS($N$3:$N$513-I6102))/2)^2*COS(RADIANS($M$3:$M$513))*COS(RADIANS(H6102))),$L$3:$L$513)</f>
        <v>230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cm="1">
        <f t="array" ref="J6103">LOOKUP(1,1/FREQUENCY(0,SIN((RADIANS($M$3:$M$513-H6103))/2)^2+SIN((RADIANS($N$3:$N$513-I6103))/2)^2*COS(RADIANS($M$3:$M$513))*COS(RADIANS(H6103))),$L$3:$L$513)</f>
        <v>230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cm="1">
        <f t="array" ref="J6104">LOOKUP(1,1/FREQUENCY(0,SIN((RADIANS($M$3:$M$513-H6104))/2)^2+SIN((RADIANS($N$3:$N$513-I6104))/2)^2*COS(RADIANS($M$3:$M$513))*COS(RADIANS(H6104))),$L$3:$L$513)</f>
        <v>230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cm="1">
        <f t="array" ref="J6105">LOOKUP(1,1/FREQUENCY(0,SIN((RADIANS($M$3:$M$513-H6105))/2)^2+SIN((RADIANS($N$3:$N$513-I6105))/2)^2*COS(RADIANS($M$3:$M$513))*COS(RADIANS(H6105))),$L$3:$L$513)</f>
        <v>230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cm="1">
        <f t="array" ref="J6106">LOOKUP(1,1/FREQUENCY(0,SIN((RADIANS($M$3:$M$513-H6106))/2)^2+SIN((RADIANS($N$3:$N$513-I6106))/2)^2*COS(RADIANS($M$3:$M$513))*COS(RADIANS(H6106))),$L$3:$L$513)</f>
        <v>230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cm="1">
        <f t="array" ref="J6107">LOOKUP(1,1/FREQUENCY(0,SIN((RADIANS($M$3:$M$513-H6107))/2)^2+SIN((RADIANS($N$3:$N$513-I6107))/2)^2*COS(RADIANS($M$3:$M$513))*COS(RADIANS(H6107))),$L$3:$L$513)</f>
        <v>230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cm="1">
        <f t="array" ref="J6108">LOOKUP(1,1/FREQUENCY(0,SIN((RADIANS($M$3:$M$513-H6108))/2)^2+SIN((RADIANS($N$3:$N$513-I6108))/2)^2*COS(RADIANS($M$3:$M$513))*COS(RADIANS(H6108))),$L$3:$L$513)</f>
        <v>224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cm="1">
        <f t="array" ref="J6109">LOOKUP(1,1/FREQUENCY(0,SIN((RADIANS($M$3:$M$513-H6109))/2)^2+SIN((RADIANS($N$3:$N$513-I6109))/2)^2*COS(RADIANS($M$3:$M$513))*COS(RADIANS(H6109))),$L$3:$L$513)</f>
        <v>229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cm="1">
        <f t="array" ref="J6110">LOOKUP(1,1/FREQUENCY(0,SIN((RADIANS($M$3:$M$513-H6110))/2)^2+SIN((RADIANS($N$3:$N$513-I6110))/2)^2*COS(RADIANS($M$3:$M$513))*COS(RADIANS(H6110))),$L$3:$L$513)</f>
        <v>224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cm="1">
        <f t="array" ref="J6111">LOOKUP(1,1/FREQUENCY(0,SIN((RADIANS($M$3:$M$513-H6111))/2)^2+SIN((RADIANS($N$3:$N$513-I6111))/2)^2*COS(RADIANS($M$3:$M$513))*COS(RADIANS(H6111))),$L$3:$L$513)</f>
        <v>313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cm="1">
        <f t="array" ref="J6112">LOOKUP(1,1/FREQUENCY(0,SIN((RADIANS($M$3:$M$513-H6112))/2)^2+SIN((RADIANS($N$3:$N$513-I6112))/2)^2*COS(RADIANS($M$3:$M$513))*COS(RADIANS(H6112))),$L$3:$L$513)</f>
        <v>313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cm="1">
        <f t="array" ref="J6113">LOOKUP(1,1/FREQUENCY(0,SIN((RADIANS($M$3:$M$513-H6113))/2)^2+SIN((RADIANS($N$3:$N$513-I6113))/2)^2*COS(RADIANS($M$3:$M$513))*COS(RADIANS(H6113))),$L$3:$L$513)</f>
        <v>313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cm="1">
        <f t="array" ref="J6114">LOOKUP(1,1/FREQUENCY(0,SIN((RADIANS($M$3:$M$513-H6114))/2)^2+SIN((RADIANS($N$3:$N$513-I6114))/2)^2*COS(RADIANS($M$3:$M$513))*COS(RADIANS(H6114))),$L$3:$L$513)</f>
        <v>313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cm="1">
        <f t="array" ref="J6115">LOOKUP(1,1/FREQUENCY(0,SIN((RADIANS($M$3:$M$513-H6115))/2)^2+SIN((RADIANS($N$3:$N$513-I6115))/2)^2*COS(RADIANS($M$3:$M$513))*COS(RADIANS(H6115))),$L$3:$L$513)</f>
        <v>313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cm="1">
        <f t="array" ref="J6116">LOOKUP(1,1/FREQUENCY(0,SIN((RADIANS($M$3:$M$513-H6116))/2)^2+SIN((RADIANS($N$3:$N$513-I6116))/2)^2*COS(RADIANS($M$3:$M$513))*COS(RADIANS(H6116))),$L$3:$L$513)</f>
        <v>386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cm="1">
        <f t="array" ref="J6117">LOOKUP(1,1/FREQUENCY(0,SIN((RADIANS($M$3:$M$513-H6117))/2)^2+SIN((RADIANS($N$3:$N$513-I6117))/2)^2*COS(RADIANS($M$3:$M$513))*COS(RADIANS(H6117))),$L$3:$L$513)</f>
        <v>386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cm="1">
        <f t="array" ref="J6118">LOOKUP(1,1/FREQUENCY(0,SIN((RADIANS($M$3:$M$513-H6118))/2)^2+SIN((RADIANS($N$3:$N$513-I6118))/2)^2*COS(RADIANS($M$3:$M$513))*COS(RADIANS(H6118))),$L$3:$L$513)</f>
        <v>386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cm="1">
        <f t="array" ref="J6119">LOOKUP(1,1/FREQUENCY(0,SIN((RADIANS($M$3:$M$513-H6119))/2)^2+SIN((RADIANS($N$3:$N$513-I6119))/2)^2*COS(RADIANS($M$3:$M$513))*COS(RADIANS(H6119))),$L$3:$L$513)</f>
        <v>386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cm="1">
        <f t="array" ref="J6120">LOOKUP(1,1/FREQUENCY(0,SIN((RADIANS($M$3:$M$513-H6120))/2)^2+SIN((RADIANS($N$3:$N$513-I6120))/2)^2*COS(RADIANS($M$3:$M$513))*COS(RADIANS(H6120))),$L$3:$L$513)</f>
        <v>386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cm="1">
        <f t="array" ref="J6121">LOOKUP(1,1/FREQUENCY(0,SIN((RADIANS($M$3:$M$513-H6121))/2)^2+SIN((RADIANS($N$3:$N$513-I6121))/2)^2*COS(RADIANS($M$3:$M$513))*COS(RADIANS(H6121))),$L$3:$L$513)</f>
        <v>230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cm="1">
        <f t="array" ref="J6122">LOOKUP(1,1/FREQUENCY(0,SIN((RADIANS($M$3:$M$513-H6122))/2)^2+SIN((RADIANS($N$3:$N$513-I6122))/2)^2*COS(RADIANS($M$3:$M$513))*COS(RADIANS(H6122))),$L$3:$L$513)</f>
        <v>386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cm="1">
        <f t="array" ref="J6123">LOOKUP(1,1/FREQUENCY(0,SIN((RADIANS($M$3:$M$513-H6123))/2)^2+SIN((RADIANS($N$3:$N$513-I6123))/2)^2*COS(RADIANS($M$3:$M$513))*COS(RADIANS(H6123))),$L$3:$L$513)</f>
        <v>386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cm="1">
        <f t="array" ref="J6124">LOOKUP(1,1/FREQUENCY(0,SIN((RADIANS($M$3:$M$513-H6124))/2)^2+SIN((RADIANS($N$3:$N$513-I6124))/2)^2*COS(RADIANS($M$3:$M$513))*COS(RADIANS(H6124))),$L$3:$L$513)</f>
        <v>386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cm="1">
        <f t="array" ref="J6125">LOOKUP(1,1/FREQUENCY(0,SIN((RADIANS($M$3:$M$513-H6125))/2)^2+SIN((RADIANS($N$3:$N$513-I6125))/2)^2*COS(RADIANS($M$3:$M$513))*COS(RADIANS(H6125))),$L$3:$L$513)</f>
        <v>386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cm="1">
        <f t="array" ref="J6126">LOOKUP(1,1/FREQUENCY(0,SIN((RADIANS($M$3:$M$513-H6126))/2)^2+SIN((RADIANS($N$3:$N$513-I6126))/2)^2*COS(RADIANS($M$3:$M$513))*COS(RADIANS(H6126))),$L$3:$L$513)</f>
        <v>386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cm="1">
        <f t="array" ref="J6127">LOOKUP(1,1/FREQUENCY(0,SIN((RADIANS($M$3:$M$513-H6127))/2)^2+SIN((RADIANS($N$3:$N$513-I6127))/2)^2*COS(RADIANS($M$3:$M$513))*COS(RADIANS(H6127))),$L$3:$L$513)</f>
        <v>386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cm="1">
        <f t="array" ref="J6128">LOOKUP(1,1/FREQUENCY(0,SIN((RADIANS($M$3:$M$513-H6128))/2)^2+SIN((RADIANS($N$3:$N$513-I6128))/2)^2*COS(RADIANS($M$3:$M$513))*COS(RADIANS(H6128))),$L$3:$L$513)</f>
        <v>386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cm="1">
        <f t="array" ref="J6129">LOOKUP(1,1/FREQUENCY(0,SIN((RADIANS($M$3:$M$513-H6129))/2)^2+SIN((RADIANS($N$3:$N$513-I6129))/2)^2*COS(RADIANS($M$3:$M$513))*COS(RADIANS(H6129))),$L$3:$L$513)</f>
        <v>386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cm="1">
        <f t="array" ref="J6130">LOOKUP(1,1/FREQUENCY(0,SIN((RADIANS($M$3:$M$513-H6130))/2)^2+SIN((RADIANS($N$3:$N$513-I6130))/2)^2*COS(RADIANS($M$3:$M$513))*COS(RADIANS(H6130))),$L$3:$L$513)</f>
        <v>313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cm="1">
        <f t="array" ref="J6131">LOOKUP(1,1/FREQUENCY(0,SIN((RADIANS($M$3:$M$513-H6131))/2)^2+SIN((RADIANS($N$3:$N$513-I6131))/2)^2*COS(RADIANS($M$3:$M$513))*COS(RADIANS(H6131))),$L$3:$L$513)</f>
        <v>313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cm="1">
        <f t="array" ref="J6132">LOOKUP(1,1/FREQUENCY(0,SIN((RADIANS($M$3:$M$513-H6132))/2)^2+SIN((RADIANS($N$3:$N$513-I6132))/2)^2*COS(RADIANS($M$3:$M$513))*COS(RADIANS(H6132))),$L$3:$L$513)</f>
        <v>260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cm="1">
        <f t="array" ref="J6133">LOOKUP(1,1/FREQUENCY(0,SIN((RADIANS($M$3:$M$513-H6133))/2)^2+SIN((RADIANS($N$3:$N$513-I6133))/2)^2*COS(RADIANS($M$3:$M$513))*COS(RADIANS(H6133))),$L$3:$L$513)</f>
        <v>230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cm="1">
        <f t="array" ref="J6134">LOOKUP(1,1/FREQUENCY(0,SIN((RADIANS($M$3:$M$513-H6134))/2)^2+SIN((RADIANS($N$3:$N$513-I6134))/2)^2*COS(RADIANS($M$3:$M$513))*COS(RADIANS(H6134))),$L$3:$L$513)</f>
        <v>230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cm="1">
        <f t="array" ref="J6135">LOOKUP(1,1/FREQUENCY(0,SIN((RADIANS($M$3:$M$513-H6135))/2)^2+SIN((RADIANS($N$3:$N$513-I6135))/2)^2*COS(RADIANS($M$3:$M$513))*COS(RADIANS(H6135))),$L$3:$L$513)</f>
        <v>260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cm="1">
        <f t="array" ref="J6136">LOOKUP(1,1/FREQUENCY(0,SIN((RADIANS($M$3:$M$513-H6136))/2)^2+SIN((RADIANS($N$3:$N$513-I6136))/2)^2*COS(RADIANS($M$3:$M$513))*COS(RADIANS(H6136))),$L$3:$L$513)</f>
        <v>313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cm="1">
        <f t="array" ref="J6137">LOOKUP(1,1/FREQUENCY(0,SIN((RADIANS($M$3:$M$513-H6137))/2)^2+SIN((RADIANS($N$3:$N$513-I6137))/2)^2*COS(RADIANS($M$3:$M$513))*COS(RADIANS(H6137))),$L$3:$L$513)</f>
        <v>313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cm="1">
        <f t="array" ref="J6138">LOOKUP(1,1/FREQUENCY(0,SIN((RADIANS($M$3:$M$513-H6138))/2)^2+SIN((RADIANS($N$3:$N$513-I6138))/2)^2*COS(RADIANS($M$3:$M$513))*COS(RADIANS(H6138))),$L$3:$L$513)</f>
        <v>260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cm="1">
        <f t="array" ref="J6139">LOOKUP(1,1/FREQUENCY(0,SIN((RADIANS($M$3:$M$513-H6139))/2)^2+SIN((RADIANS($N$3:$N$513-I6139))/2)^2*COS(RADIANS($M$3:$M$513))*COS(RADIANS(H6139))),$L$3:$L$513)</f>
        <v>230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cm="1">
        <f t="array" ref="J6140">LOOKUP(1,1/FREQUENCY(0,SIN((RADIANS($M$3:$M$513-H6140))/2)^2+SIN((RADIANS($N$3:$N$513-I6140))/2)^2*COS(RADIANS($M$3:$M$513))*COS(RADIANS(H6140))),$L$3:$L$513)</f>
        <v>260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cm="1">
        <f t="array" ref="J6141">LOOKUP(1,1/FREQUENCY(0,SIN((RADIANS($M$3:$M$513-H6141))/2)^2+SIN((RADIANS($N$3:$N$513-I6141))/2)^2*COS(RADIANS($M$3:$M$513))*COS(RADIANS(H6141))),$L$3:$L$513)</f>
        <v>230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cm="1">
        <f t="array" ref="J6142">LOOKUP(1,1/FREQUENCY(0,SIN((RADIANS($M$3:$M$513-H6142))/2)^2+SIN((RADIANS($N$3:$N$513-I6142))/2)^2*COS(RADIANS($M$3:$M$513))*COS(RADIANS(H6142))),$L$3:$L$513)</f>
        <v>313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cm="1">
        <f t="array" ref="J6143">LOOKUP(1,1/FREQUENCY(0,SIN((RADIANS($M$3:$M$513-H6143))/2)^2+SIN((RADIANS($N$3:$N$513-I6143))/2)^2*COS(RADIANS($M$3:$M$513))*COS(RADIANS(H6143))),$L$3:$L$513)</f>
        <v>230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cm="1">
        <f t="array" ref="J6144">LOOKUP(1,1/FREQUENCY(0,SIN((RADIANS($M$3:$M$513-H6144))/2)^2+SIN((RADIANS($N$3:$N$513-I6144))/2)^2*COS(RADIANS($M$3:$M$513))*COS(RADIANS(H6144))),$L$3:$L$513)</f>
        <v>260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cm="1">
        <f t="array" ref="J6145">LOOKUP(1,1/FREQUENCY(0,SIN((RADIANS($M$3:$M$513-H6145))/2)^2+SIN((RADIANS($N$3:$N$513-I6145))/2)^2*COS(RADIANS($M$3:$M$513))*COS(RADIANS(H6145))),$L$3:$L$513)</f>
        <v>230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cm="1">
        <f t="array" ref="J6146">LOOKUP(1,1/FREQUENCY(0,SIN((RADIANS($M$3:$M$513-H6146))/2)^2+SIN((RADIANS($N$3:$N$513-I6146))/2)^2*COS(RADIANS($M$3:$M$513))*COS(RADIANS(H6146))),$L$3:$L$513)</f>
        <v>260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cm="1">
        <f t="array" ref="J6147">LOOKUP(1,1/FREQUENCY(0,SIN((RADIANS($M$3:$M$513-H6147))/2)^2+SIN((RADIANS($N$3:$N$513-I6147))/2)^2*COS(RADIANS($M$3:$M$513))*COS(RADIANS(H6147))),$L$3:$L$513)</f>
        <v>260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cm="1">
        <f t="array" ref="J6148">LOOKUP(1,1/FREQUENCY(0,SIN((RADIANS($M$3:$M$513-H6148))/2)^2+SIN((RADIANS($N$3:$N$513-I6148))/2)^2*COS(RADIANS($M$3:$M$513))*COS(RADIANS(H6148))),$L$3:$L$513)</f>
        <v>260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cm="1">
        <f t="array" ref="J6149">LOOKUP(1,1/FREQUENCY(0,SIN((RADIANS($M$3:$M$513-H6149))/2)^2+SIN((RADIANS($N$3:$N$513-I6149))/2)^2*COS(RADIANS($M$3:$M$513))*COS(RADIANS(H6149))),$L$3:$L$513)</f>
        <v>260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cm="1">
        <f t="array" ref="J6150">LOOKUP(1,1/FREQUENCY(0,SIN((RADIANS($M$3:$M$513-H6150))/2)^2+SIN((RADIANS($N$3:$N$513-I6150))/2)^2*COS(RADIANS($M$3:$M$513))*COS(RADIANS(H6150))),$L$3:$L$513)</f>
        <v>260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cm="1">
        <f t="array" ref="J6151">LOOKUP(1,1/FREQUENCY(0,SIN((RADIANS($M$3:$M$513-H6151))/2)^2+SIN((RADIANS($N$3:$N$513-I6151))/2)^2*COS(RADIANS($M$3:$M$513))*COS(RADIANS(H6151))),$L$3:$L$513)</f>
        <v>260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cm="1">
        <f t="array" ref="J6152">LOOKUP(1,1/FREQUENCY(0,SIN((RADIANS($M$3:$M$513-H6152))/2)^2+SIN((RADIANS($N$3:$N$513-I6152))/2)^2*COS(RADIANS($M$3:$M$513))*COS(RADIANS(H6152))),$L$3:$L$513)</f>
        <v>260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cm="1">
        <f t="array" ref="J6153">LOOKUP(1,1/FREQUENCY(0,SIN((RADIANS($M$3:$M$513-H6153))/2)^2+SIN((RADIANS($N$3:$N$513-I6153))/2)^2*COS(RADIANS($M$3:$M$513))*COS(RADIANS(H6153))),$L$3:$L$513)</f>
        <v>260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cm="1">
        <f t="array" ref="J6154">LOOKUP(1,1/FREQUENCY(0,SIN((RADIANS($M$3:$M$513-H6154))/2)^2+SIN((RADIANS($N$3:$N$513-I6154))/2)^2*COS(RADIANS($M$3:$M$513))*COS(RADIANS(H6154))),$L$3:$L$513)</f>
        <v>260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cm="1">
        <f t="array" ref="J6155">LOOKUP(1,1/FREQUENCY(0,SIN((RADIANS($M$3:$M$513-H6155))/2)^2+SIN((RADIANS($N$3:$N$513-I6155))/2)^2*COS(RADIANS($M$3:$M$513))*COS(RADIANS(H6155))),$L$3:$L$513)</f>
        <v>260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cm="1">
        <f t="array" ref="J6156">LOOKUP(1,1/FREQUENCY(0,SIN((RADIANS($M$3:$M$513-H6156))/2)^2+SIN((RADIANS($N$3:$N$513-I6156))/2)^2*COS(RADIANS($M$3:$M$513))*COS(RADIANS(H6156))),$L$3:$L$513)</f>
        <v>260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cm="1">
        <f t="array" ref="J6157">LOOKUP(1,1/FREQUENCY(0,SIN((RADIANS($M$3:$M$513-H6157))/2)^2+SIN((RADIANS($N$3:$N$513-I6157))/2)^2*COS(RADIANS($M$3:$M$513))*COS(RADIANS(H6157))),$L$3:$L$513)</f>
        <v>388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cm="1">
        <f t="array" ref="J6158">LOOKUP(1,1/FREQUENCY(0,SIN((RADIANS($M$3:$M$513-H6158))/2)^2+SIN((RADIANS($N$3:$N$513-I6158))/2)^2*COS(RADIANS($M$3:$M$513))*COS(RADIANS(H6158))),$L$3:$L$513)</f>
        <v>230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cm="1">
        <f t="array" ref="J6159">LOOKUP(1,1/FREQUENCY(0,SIN((RADIANS($M$3:$M$513-H6159))/2)^2+SIN((RADIANS($N$3:$N$513-I6159))/2)^2*COS(RADIANS($M$3:$M$513))*COS(RADIANS(H6159))),$L$3:$L$513)</f>
        <v>230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cm="1">
        <f t="array" ref="J6160">LOOKUP(1,1/FREQUENCY(0,SIN((RADIANS($M$3:$M$513-H6160))/2)^2+SIN((RADIANS($N$3:$N$513-I6160))/2)^2*COS(RADIANS($M$3:$M$513))*COS(RADIANS(H6160))),$L$3:$L$513)</f>
        <v>230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cm="1">
        <f t="array" ref="J6161">LOOKUP(1,1/FREQUENCY(0,SIN((RADIANS($M$3:$M$513-H6161))/2)^2+SIN((RADIANS($N$3:$N$513-I6161))/2)^2*COS(RADIANS($M$3:$M$513))*COS(RADIANS(H6161))),$L$3:$L$513)</f>
        <v>230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cm="1">
        <f t="array" ref="J6162">LOOKUP(1,1/FREQUENCY(0,SIN((RADIANS($M$3:$M$513-H6162))/2)^2+SIN((RADIANS($N$3:$N$513-I6162))/2)^2*COS(RADIANS($M$3:$M$513))*COS(RADIANS(H6162))),$L$3:$L$513)</f>
        <v>230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cm="1">
        <f t="array" ref="J6163">LOOKUP(1,1/FREQUENCY(0,SIN((RADIANS($M$3:$M$513-H6163))/2)^2+SIN((RADIANS($N$3:$N$513-I6163))/2)^2*COS(RADIANS($M$3:$M$513))*COS(RADIANS(H6163))),$L$3:$L$513)</f>
        <v>230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cm="1">
        <f t="array" ref="J6164">LOOKUP(1,1/FREQUENCY(0,SIN((RADIANS($M$3:$M$513-H6164))/2)^2+SIN((RADIANS($N$3:$N$513-I6164))/2)^2*COS(RADIANS($M$3:$M$513))*COS(RADIANS(H6164))),$L$3:$L$513)</f>
        <v>230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cm="1">
        <f t="array" ref="J6165">LOOKUP(1,1/FREQUENCY(0,SIN((RADIANS($M$3:$M$513-H6165))/2)^2+SIN((RADIANS($N$3:$N$513-I6165))/2)^2*COS(RADIANS($M$3:$M$513))*COS(RADIANS(H6165))),$L$3:$L$513)</f>
        <v>230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cm="1">
        <f t="array" ref="J6166">LOOKUP(1,1/FREQUENCY(0,SIN((RADIANS($M$3:$M$513-H6166))/2)^2+SIN((RADIANS($N$3:$N$513-I6166))/2)^2*COS(RADIANS($M$3:$M$513))*COS(RADIANS(H6166))),$L$3:$L$513)</f>
        <v>474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cm="1">
        <f t="array" ref="J6167">LOOKUP(1,1/FREQUENCY(0,SIN((RADIANS($M$3:$M$513-H6167))/2)^2+SIN((RADIANS($N$3:$N$513-I6167))/2)^2*COS(RADIANS($M$3:$M$513))*COS(RADIANS(H6167))),$L$3:$L$513)</f>
        <v>224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cm="1">
        <f t="array" ref="J6168">LOOKUP(1,1/FREQUENCY(0,SIN((RADIANS($M$3:$M$513-H6168))/2)^2+SIN((RADIANS($N$3:$N$513-I6168))/2)^2*COS(RADIANS($M$3:$M$513))*COS(RADIANS(H6168))),$L$3:$L$513)</f>
        <v>474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cm="1">
        <f t="array" ref="J6169">LOOKUP(1,1/FREQUENCY(0,SIN((RADIANS($M$3:$M$513-H6169))/2)^2+SIN((RADIANS($N$3:$N$513-I6169))/2)^2*COS(RADIANS($M$3:$M$513))*COS(RADIANS(H6169))),$L$3:$L$513)</f>
        <v>224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cm="1">
        <f t="array" ref="J6170">LOOKUP(1,1/FREQUENCY(0,SIN((RADIANS($M$3:$M$513-H6170))/2)^2+SIN((RADIANS($N$3:$N$513-I6170))/2)^2*COS(RADIANS($M$3:$M$513))*COS(RADIANS(H6170))),$L$3:$L$513)</f>
        <v>474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cm="1">
        <f t="array" ref="J6171">LOOKUP(1,1/FREQUENCY(0,SIN((RADIANS($M$3:$M$513-H6171))/2)^2+SIN((RADIANS($N$3:$N$513-I6171))/2)^2*COS(RADIANS($M$3:$M$513))*COS(RADIANS(H6171))),$L$3:$L$513)</f>
        <v>230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cm="1">
        <f t="array" ref="J6172">LOOKUP(1,1/FREQUENCY(0,SIN((RADIANS($M$3:$M$513-H6172))/2)^2+SIN((RADIANS($N$3:$N$513-I6172))/2)^2*COS(RADIANS($M$3:$M$513))*COS(RADIANS(H6172))),$L$3:$L$513)</f>
        <v>230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cm="1">
        <f t="array" ref="J6173">LOOKUP(1,1/FREQUENCY(0,SIN((RADIANS($M$3:$M$513-H6173))/2)^2+SIN((RADIANS($N$3:$N$513-I6173))/2)^2*COS(RADIANS($M$3:$M$513))*COS(RADIANS(H6173))),$L$3:$L$513)</f>
        <v>230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cm="1">
        <f t="array" ref="J6174">LOOKUP(1,1/FREQUENCY(0,SIN((RADIANS($M$3:$M$513-H6174))/2)^2+SIN((RADIANS($N$3:$N$513-I6174))/2)^2*COS(RADIANS($M$3:$M$513))*COS(RADIANS(H6174))),$L$3:$L$513)</f>
        <v>230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cm="1">
        <f t="array" ref="J6175">LOOKUP(1,1/FREQUENCY(0,SIN((RADIANS($M$3:$M$513-H6175))/2)^2+SIN((RADIANS($N$3:$N$513-I6175))/2)^2*COS(RADIANS($M$3:$M$513))*COS(RADIANS(H6175))),$L$3:$L$513)</f>
        <v>224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cm="1">
        <f t="array" ref="J6176">LOOKUP(1,1/FREQUENCY(0,SIN((RADIANS($M$3:$M$513-H6176))/2)^2+SIN((RADIANS($N$3:$N$513-I6176))/2)^2*COS(RADIANS($M$3:$M$513))*COS(RADIANS(H6176))),$L$3:$L$513)</f>
        <v>224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cm="1">
        <f t="array" ref="J6177">LOOKUP(1,1/FREQUENCY(0,SIN((RADIANS($M$3:$M$513-H6177))/2)^2+SIN((RADIANS($N$3:$N$513-I6177))/2)^2*COS(RADIANS($M$3:$M$513))*COS(RADIANS(H6177))),$L$3:$L$513)</f>
        <v>474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cm="1">
        <f t="array" ref="J6178">LOOKUP(1,1/FREQUENCY(0,SIN((RADIANS($M$3:$M$513-H6178))/2)^2+SIN((RADIANS($N$3:$N$513-I6178))/2)^2*COS(RADIANS($M$3:$M$513))*COS(RADIANS(H6178))),$L$3:$L$513)</f>
        <v>224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cm="1">
        <f t="array" ref="J6179">LOOKUP(1,1/FREQUENCY(0,SIN((RADIANS($M$3:$M$513-H6179))/2)^2+SIN((RADIANS($N$3:$N$513-I6179))/2)^2*COS(RADIANS($M$3:$M$513))*COS(RADIANS(H6179))),$L$3:$L$513)</f>
        <v>260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cm="1">
        <f t="array" ref="J6180">LOOKUP(1,1/FREQUENCY(0,SIN((RADIANS($M$3:$M$513-H6180))/2)^2+SIN((RADIANS($N$3:$N$513-I6180))/2)^2*COS(RADIANS($M$3:$M$513))*COS(RADIANS(H6180))),$L$3:$L$513)</f>
        <v>260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cm="1">
        <f t="array" ref="J6181">LOOKUP(1,1/FREQUENCY(0,SIN((RADIANS($M$3:$M$513-H6181))/2)^2+SIN((RADIANS($N$3:$N$513-I6181))/2)^2*COS(RADIANS($M$3:$M$513))*COS(RADIANS(H6181))),$L$3:$L$513)</f>
        <v>260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cm="1">
        <f t="array" ref="J6182">LOOKUP(1,1/FREQUENCY(0,SIN((RADIANS($M$3:$M$513-H6182))/2)^2+SIN((RADIANS($N$3:$N$513-I6182))/2)^2*COS(RADIANS($M$3:$M$513))*COS(RADIANS(H6182))),$L$3:$L$513)</f>
        <v>260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cm="1">
        <f t="array" ref="J6183">LOOKUP(1,1/FREQUENCY(0,SIN((RADIANS($M$3:$M$513-H6183))/2)^2+SIN((RADIANS($N$3:$N$513-I6183))/2)^2*COS(RADIANS($M$3:$M$513))*COS(RADIANS(H6183))),$L$3:$L$513)</f>
        <v>260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cm="1">
        <f t="array" ref="J6184">LOOKUP(1,1/FREQUENCY(0,SIN((RADIANS($M$3:$M$513-H6184))/2)^2+SIN((RADIANS($N$3:$N$513-I6184))/2)^2*COS(RADIANS($M$3:$M$513))*COS(RADIANS(H6184))),$L$3:$L$513)</f>
        <v>260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cm="1">
        <f t="array" ref="J6185">LOOKUP(1,1/FREQUENCY(0,SIN((RADIANS($M$3:$M$513-H6185))/2)^2+SIN((RADIANS($N$3:$N$513-I6185))/2)^2*COS(RADIANS($M$3:$M$513))*COS(RADIANS(H6185))),$L$3:$L$513)</f>
        <v>260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cm="1">
        <f t="array" ref="J6186">LOOKUP(1,1/FREQUENCY(0,SIN((RADIANS($M$3:$M$513-H6186))/2)^2+SIN((RADIANS($N$3:$N$513-I6186))/2)^2*COS(RADIANS($M$3:$M$513))*COS(RADIANS(H6186))),$L$3:$L$513)</f>
        <v>474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cm="1">
        <f t="array" ref="J6187">LOOKUP(1,1/FREQUENCY(0,SIN((RADIANS($M$3:$M$513-H6187))/2)^2+SIN((RADIANS($N$3:$N$513-I6187))/2)^2*COS(RADIANS($M$3:$M$513))*COS(RADIANS(H6187))),$L$3:$L$513)</f>
        <v>474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cm="1">
        <f t="array" ref="J6188">LOOKUP(1,1/FREQUENCY(0,SIN((RADIANS($M$3:$M$513-H6188))/2)^2+SIN((RADIANS($N$3:$N$513-I6188))/2)^2*COS(RADIANS($M$3:$M$513))*COS(RADIANS(H6188))),$L$3:$L$513)</f>
        <v>224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cm="1">
        <f t="array" ref="J6189">LOOKUP(1,1/FREQUENCY(0,SIN((RADIANS($M$3:$M$513-H6189))/2)^2+SIN((RADIANS($N$3:$N$513-I6189))/2)^2*COS(RADIANS($M$3:$M$513))*COS(RADIANS(H6189))),$L$3:$L$513)</f>
        <v>224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cm="1">
        <f t="array" ref="J6190">LOOKUP(1,1/FREQUENCY(0,SIN((RADIANS($M$3:$M$513-H6190))/2)^2+SIN((RADIANS($N$3:$N$513-I6190))/2)^2*COS(RADIANS($M$3:$M$513))*COS(RADIANS(H6190))),$L$3:$L$513)</f>
        <v>388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cm="1">
        <f t="array" ref="J6191">LOOKUP(1,1/FREQUENCY(0,SIN((RADIANS($M$3:$M$513-H6191))/2)^2+SIN((RADIANS($N$3:$N$513-I6191))/2)^2*COS(RADIANS($M$3:$M$513))*COS(RADIANS(H6191))),$L$3:$L$513)</f>
        <v>388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cm="1">
        <f t="array" ref="J6192">LOOKUP(1,1/FREQUENCY(0,SIN((RADIANS($M$3:$M$513-H6192))/2)^2+SIN((RADIANS($N$3:$N$513-I6192))/2)^2*COS(RADIANS($M$3:$M$513))*COS(RADIANS(H6192))),$L$3:$L$513)</f>
        <v>388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cm="1">
        <f t="array" ref="J6193">LOOKUP(1,1/FREQUENCY(0,SIN((RADIANS($M$3:$M$513-H6193))/2)^2+SIN((RADIANS($N$3:$N$513-I6193))/2)^2*COS(RADIANS($M$3:$M$513))*COS(RADIANS(H6193))),$L$3:$L$513)</f>
        <v>388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cm="1">
        <f t="array" ref="J6194">LOOKUP(1,1/FREQUENCY(0,SIN((RADIANS($M$3:$M$513-H6194))/2)^2+SIN((RADIANS($N$3:$N$513-I6194))/2)^2*COS(RADIANS($M$3:$M$513))*COS(RADIANS(H6194))),$L$3:$L$513)</f>
        <v>388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cm="1">
        <f t="array" ref="J6195">LOOKUP(1,1/FREQUENCY(0,SIN((RADIANS($M$3:$M$513-H6195))/2)^2+SIN((RADIANS($N$3:$N$513-I6195))/2)^2*COS(RADIANS($M$3:$M$513))*COS(RADIANS(H6195))),$L$3:$L$513)</f>
        <v>388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cm="1">
        <f t="array" ref="J6196">LOOKUP(1,1/FREQUENCY(0,SIN((RADIANS($M$3:$M$513-H6196))/2)^2+SIN((RADIANS($N$3:$N$513-I6196))/2)^2*COS(RADIANS($M$3:$M$513))*COS(RADIANS(H6196))),$L$3:$L$513)</f>
        <v>388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cm="1">
        <f t="array" ref="J6197">LOOKUP(1,1/FREQUENCY(0,SIN((RADIANS($M$3:$M$513-H6197))/2)^2+SIN((RADIANS($N$3:$N$513-I6197))/2)^2*COS(RADIANS($M$3:$M$513))*COS(RADIANS(H6197))),$L$3:$L$513)</f>
        <v>388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cm="1">
        <f t="array" ref="J6198">LOOKUP(1,1/FREQUENCY(0,SIN((RADIANS($M$3:$M$513-H6198))/2)^2+SIN((RADIANS($N$3:$N$513-I6198))/2)^2*COS(RADIANS($M$3:$M$513))*COS(RADIANS(H6198))),$L$3:$L$513)</f>
        <v>388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cm="1">
        <f t="array" ref="J6199">LOOKUP(1,1/FREQUENCY(0,SIN((RADIANS($M$3:$M$513-H6199))/2)^2+SIN((RADIANS($N$3:$N$513-I6199))/2)^2*COS(RADIANS($M$3:$M$513))*COS(RADIANS(H6199))),$L$3:$L$513)</f>
        <v>388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cm="1">
        <f t="array" ref="J6200">LOOKUP(1,1/FREQUENCY(0,SIN((RADIANS($M$3:$M$513-H6200))/2)^2+SIN((RADIANS($N$3:$N$513-I6200))/2)^2*COS(RADIANS($M$3:$M$513))*COS(RADIANS(H6200))),$L$3:$L$513)</f>
        <v>231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cm="1">
        <f t="array" ref="J6201">LOOKUP(1,1/FREQUENCY(0,SIN((RADIANS($M$3:$M$513-H6201))/2)^2+SIN((RADIANS($N$3:$N$513-I6201))/2)^2*COS(RADIANS($M$3:$M$513))*COS(RADIANS(H6201))),$L$3:$L$513)</f>
        <v>388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cm="1">
        <f t="array" ref="J6202">LOOKUP(1,1/FREQUENCY(0,SIN((RADIANS($M$3:$M$513-H6202))/2)^2+SIN((RADIANS($N$3:$N$513-I6202))/2)^2*COS(RADIANS($M$3:$M$513))*COS(RADIANS(H6202))),$L$3:$L$513)</f>
        <v>231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cm="1">
        <f t="array" ref="J6203">LOOKUP(1,1/FREQUENCY(0,SIN((RADIANS($M$3:$M$513-H6203))/2)^2+SIN((RADIANS($N$3:$N$513-I6203))/2)^2*COS(RADIANS($M$3:$M$513))*COS(RADIANS(H6203))),$L$3:$L$513)</f>
        <v>231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cm="1">
        <f t="array" ref="J6204">LOOKUP(1,1/FREQUENCY(0,SIN((RADIANS($M$3:$M$513-H6204))/2)^2+SIN((RADIANS($N$3:$N$513-I6204))/2)^2*COS(RADIANS($M$3:$M$513))*COS(RADIANS(H6204))),$L$3:$L$513)</f>
        <v>231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cm="1">
        <f t="array" ref="J6205">LOOKUP(1,1/FREQUENCY(0,SIN((RADIANS($M$3:$M$513-H6205))/2)^2+SIN((RADIANS($N$3:$N$513-I6205))/2)^2*COS(RADIANS($M$3:$M$513))*COS(RADIANS(H6205))),$L$3:$L$513)</f>
        <v>231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cm="1">
        <f t="array" ref="J6206">LOOKUP(1,1/FREQUENCY(0,SIN((RADIANS($M$3:$M$513-H6206))/2)^2+SIN((RADIANS($N$3:$N$513-I6206))/2)^2*COS(RADIANS($M$3:$M$513))*COS(RADIANS(H6206))),$L$3:$L$513)</f>
        <v>260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cm="1">
        <f t="array" ref="J6207">LOOKUP(1,1/FREQUENCY(0,SIN((RADIANS($M$3:$M$513-H6207))/2)^2+SIN((RADIANS($N$3:$N$513-I6207))/2)^2*COS(RADIANS($M$3:$M$513))*COS(RADIANS(H6207))),$L$3:$L$513)</f>
        <v>231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cm="1">
        <f t="array" ref="J6208">LOOKUP(1,1/FREQUENCY(0,SIN((RADIANS($M$3:$M$513-H6208))/2)^2+SIN((RADIANS($N$3:$N$513-I6208))/2)^2*COS(RADIANS($M$3:$M$513))*COS(RADIANS(H6208))),$L$3:$L$513)</f>
        <v>258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cm="1">
        <f t="array" ref="J6209">LOOKUP(1,1/FREQUENCY(0,SIN((RADIANS($M$3:$M$513-H6209))/2)^2+SIN((RADIANS($N$3:$N$513-I6209))/2)^2*COS(RADIANS($M$3:$M$513))*COS(RADIANS(H6209))),$L$3:$L$513)</f>
        <v>388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cm="1">
        <f t="array" ref="J6210">LOOKUP(1,1/FREQUENCY(0,SIN((RADIANS($M$3:$M$513-H6210))/2)^2+SIN((RADIANS($N$3:$N$513-I6210))/2)^2*COS(RADIANS($M$3:$M$513))*COS(RADIANS(H6210))),$L$3:$L$513)</f>
        <v>231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cm="1">
        <f t="array" ref="J6211">LOOKUP(1,1/FREQUENCY(0,SIN((RADIANS($M$3:$M$513-H6211))/2)^2+SIN((RADIANS($N$3:$N$513-I6211))/2)^2*COS(RADIANS($M$3:$M$513))*COS(RADIANS(H6211))),$L$3:$L$513)</f>
        <v>231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cm="1">
        <f t="array" ref="J6212">LOOKUP(1,1/FREQUENCY(0,SIN((RADIANS($M$3:$M$513-H6212))/2)^2+SIN((RADIANS($N$3:$N$513-I6212))/2)^2*COS(RADIANS($M$3:$M$513))*COS(RADIANS(H6212))),$L$3:$L$513)</f>
        <v>231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cm="1">
        <f t="array" ref="J6213">LOOKUP(1,1/FREQUENCY(0,SIN((RADIANS($M$3:$M$513-H6213))/2)^2+SIN((RADIANS($N$3:$N$513-I6213))/2)^2*COS(RADIANS($M$3:$M$513))*COS(RADIANS(H6213))),$L$3:$L$513)</f>
        <v>388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cm="1">
        <f t="array" ref="J6214">LOOKUP(1,1/FREQUENCY(0,SIN((RADIANS($M$3:$M$513-H6214))/2)^2+SIN((RADIANS($N$3:$N$513-I6214))/2)^2*COS(RADIANS($M$3:$M$513))*COS(RADIANS(H6214))),$L$3:$L$513)</f>
        <v>258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cm="1">
        <f t="array" ref="J6215">LOOKUP(1,1/FREQUENCY(0,SIN((RADIANS($M$3:$M$513-H6215))/2)^2+SIN((RADIANS($N$3:$N$513-I6215))/2)^2*COS(RADIANS($M$3:$M$513))*COS(RADIANS(H6215))),$L$3:$L$513)</f>
        <v>258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cm="1">
        <f t="array" ref="J6216">LOOKUP(1,1/FREQUENCY(0,SIN((RADIANS($M$3:$M$513-H6216))/2)^2+SIN((RADIANS($N$3:$N$513-I6216))/2)^2*COS(RADIANS($M$3:$M$513))*COS(RADIANS(H6216))),$L$3:$L$513)</f>
        <v>258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cm="1">
        <f t="array" ref="J6217">LOOKUP(1,1/FREQUENCY(0,SIN((RADIANS($M$3:$M$513-H6217))/2)^2+SIN((RADIANS($N$3:$N$513-I6217))/2)^2*COS(RADIANS($M$3:$M$513))*COS(RADIANS(H6217))),$L$3:$L$513)</f>
        <v>258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cm="1">
        <f t="array" ref="J6218">LOOKUP(1,1/FREQUENCY(0,SIN((RADIANS($M$3:$M$513-H6218))/2)^2+SIN((RADIANS($N$3:$N$513-I6218))/2)^2*COS(RADIANS($M$3:$M$513))*COS(RADIANS(H6218))),$L$3:$L$513)</f>
        <v>260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cm="1">
        <f t="array" ref="J6219">LOOKUP(1,1/FREQUENCY(0,SIN((RADIANS($M$3:$M$513-H6219))/2)^2+SIN((RADIANS($N$3:$N$513-I6219))/2)^2*COS(RADIANS($M$3:$M$513))*COS(RADIANS(H6219))),$L$3:$L$513)</f>
        <v>260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cm="1">
        <f t="array" ref="J6220">LOOKUP(1,1/FREQUENCY(0,SIN((RADIANS($M$3:$M$513-H6220))/2)^2+SIN((RADIANS($N$3:$N$513-I6220))/2)^2*COS(RADIANS($M$3:$M$513))*COS(RADIANS(H6220))),$L$3:$L$513)</f>
        <v>260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cm="1">
        <f t="array" ref="J6221">LOOKUP(1,1/FREQUENCY(0,SIN((RADIANS($M$3:$M$513-H6221))/2)^2+SIN((RADIANS($N$3:$N$513-I6221))/2)^2*COS(RADIANS($M$3:$M$513))*COS(RADIANS(H6221))),$L$3:$L$513)</f>
        <v>260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cm="1">
        <f t="array" ref="J6222">LOOKUP(1,1/FREQUENCY(0,SIN((RADIANS($M$3:$M$513-H6222))/2)^2+SIN((RADIANS($N$3:$N$513-I6222))/2)^2*COS(RADIANS($M$3:$M$513))*COS(RADIANS(H6222))),$L$3:$L$513)</f>
        <v>260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cm="1">
        <f t="array" ref="J6223">LOOKUP(1,1/FREQUENCY(0,SIN((RADIANS($M$3:$M$513-H6223))/2)^2+SIN((RADIANS($N$3:$N$513-I6223))/2)^2*COS(RADIANS($M$3:$M$513))*COS(RADIANS(H6223))),$L$3:$L$513)</f>
        <v>260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cm="1">
        <f t="array" ref="J6224">LOOKUP(1,1/FREQUENCY(0,SIN((RADIANS($M$3:$M$513-H6224))/2)^2+SIN((RADIANS($N$3:$N$513-I6224))/2)^2*COS(RADIANS($M$3:$M$513))*COS(RADIANS(H6224))),$L$3:$L$513)</f>
        <v>260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cm="1">
        <f t="array" ref="J6225">LOOKUP(1,1/FREQUENCY(0,SIN((RADIANS($M$3:$M$513-H6225))/2)^2+SIN((RADIANS($N$3:$N$513-I6225))/2)^2*COS(RADIANS($M$3:$M$513))*COS(RADIANS(H6225))),$L$3:$L$513)</f>
        <v>260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cm="1">
        <f t="array" ref="J6226">LOOKUP(1,1/FREQUENCY(0,SIN((RADIANS($M$3:$M$513-H6226))/2)^2+SIN((RADIANS($N$3:$N$513-I6226))/2)^2*COS(RADIANS($M$3:$M$513))*COS(RADIANS(H6226))),$L$3:$L$513)</f>
        <v>260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cm="1">
        <f t="array" ref="J6227">LOOKUP(1,1/FREQUENCY(0,SIN((RADIANS($M$3:$M$513-H6227))/2)^2+SIN((RADIANS($N$3:$N$513-I6227))/2)^2*COS(RADIANS($M$3:$M$513))*COS(RADIANS(H6227))),$L$3:$L$513)</f>
        <v>260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cm="1">
        <f t="array" ref="J6228">LOOKUP(1,1/FREQUENCY(0,SIN((RADIANS($M$3:$M$513-H6228))/2)^2+SIN((RADIANS($N$3:$N$513-I6228))/2)^2*COS(RADIANS($M$3:$M$513))*COS(RADIANS(H6228))),$L$3:$L$513)</f>
        <v>260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cm="1">
        <f t="array" ref="J6229">LOOKUP(1,1/FREQUENCY(0,SIN((RADIANS($M$3:$M$513-H6229))/2)^2+SIN((RADIANS($N$3:$N$513-I6229))/2)^2*COS(RADIANS($M$3:$M$513))*COS(RADIANS(H6229))),$L$3:$L$513)</f>
        <v>388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cm="1">
        <f t="array" ref="J6230">LOOKUP(1,1/FREQUENCY(0,SIN((RADIANS($M$3:$M$513-H6230))/2)^2+SIN((RADIANS($N$3:$N$513-I6230))/2)^2*COS(RADIANS($M$3:$M$513))*COS(RADIANS(H6230))),$L$3:$L$513)</f>
        <v>388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cm="1">
        <f t="array" ref="J6231">LOOKUP(1,1/FREQUENCY(0,SIN((RADIANS($M$3:$M$513-H6231))/2)^2+SIN((RADIANS($N$3:$N$513-I6231))/2)^2*COS(RADIANS($M$3:$M$513))*COS(RADIANS(H6231))),$L$3:$L$513)</f>
        <v>388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cm="1">
        <f t="array" ref="J6232">LOOKUP(1,1/FREQUENCY(0,SIN((RADIANS($M$3:$M$513-H6232))/2)^2+SIN((RADIANS($N$3:$N$513-I6232))/2)^2*COS(RADIANS($M$3:$M$513))*COS(RADIANS(H6232))),$L$3:$L$513)</f>
        <v>388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cm="1">
        <f t="array" ref="J6233">LOOKUP(1,1/FREQUENCY(0,SIN((RADIANS($M$3:$M$513-H6233))/2)^2+SIN((RADIANS($N$3:$N$513-I6233))/2)^2*COS(RADIANS($M$3:$M$513))*COS(RADIANS(H6233))),$L$3:$L$513)</f>
        <v>388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cm="1">
        <f t="array" ref="J6234">LOOKUP(1,1/FREQUENCY(0,SIN((RADIANS($M$3:$M$513-H6234))/2)^2+SIN((RADIANS($N$3:$N$513-I6234))/2)^2*COS(RADIANS($M$3:$M$513))*COS(RADIANS(H6234))),$L$3:$L$513)</f>
        <v>388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cm="1">
        <f t="array" ref="J6235">LOOKUP(1,1/FREQUENCY(0,SIN((RADIANS($M$3:$M$513-H6235))/2)^2+SIN((RADIANS($N$3:$N$513-I6235))/2)^2*COS(RADIANS($M$3:$M$513))*COS(RADIANS(H6235))),$L$3:$L$513)</f>
        <v>474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cm="1">
        <f t="array" ref="J6236">LOOKUP(1,1/FREQUENCY(0,SIN((RADIANS($M$3:$M$513-H6236))/2)^2+SIN((RADIANS($N$3:$N$513-I6236))/2)^2*COS(RADIANS($M$3:$M$513))*COS(RADIANS(H6236))),$L$3:$L$513)</f>
        <v>474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cm="1">
        <f t="array" ref="J6237">LOOKUP(1,1/FREQUENCY(0,SIN((RADIANS($M$3:$M$513-H6237))/2)^2+SIN((RADIANS($N$3:$N$513-I6237))/2)^2*COS(RADIANS($M$3:$M$513))*COS(RADIANS(H6237))),$L$3:$L$513)</f>
        <v>474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cm="1">
        <f t="array" ref="J6238">LOOKUP(1,1/FREQUENCY(0,SIN((RADIANS($M$3:$M$513-H6238))/2)^2+SIN((RADIANS($N$3:$N$513-I6238))/2)^2*COS(RADIANS($M$3:$M$513))*COS(RADIANS(H6238))),$L$3:$L$513)</f>
        <v>388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cm="1">
        <f t="array" ref="J6239">LOOKUP(1,1/FREQUENCY(0,SIN((RADIANS($M$3:$M$513-H6239))/2)^2+SIN((RADIANS($N$3:$N$513-I6239))/2)^2*COS(RADIANS($M$3:$M$513))*COS(RADIANS(H6239))),$L$3:$L$513)</f>
        <v>388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cm="1">
        <f t="array" ref="J6240">LOOKUP(1,1/FREQUENCY(0,SIN((RADIANS($M$3:$M$513-H6240))/2)^2+SIN((RADIANS($N$3:$N$513-I6240))/2)^2*COS(RADIANS($M$3:$M$513))*COS(RADIANS(H6240))),$L$3:$L$513)</f>
        <v>388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cm="1">
        <f t="array" ref="J6241">LOOKUP(1,1/FREQUENCY(0,SIN((RADIANS($M$3:$M$513-H6241))/2)^2+SIN((RADIANS($N$3:$N$513-I6241))/2)^2*COS(RADIANS($M$3:$M$513))*COS(RADIANS(H6241))),$L$3:$L$513)</f>
        <v>388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cm="1">
        <f t="array" ref="J6242">LOOKUP(1,1/FREQUENCY(0,SIN((RADIANS($M$3:$M$513-H6242))/2)^2+SIN((RADIANS($N$3:$N$513-I6242))/2)^2*COS(RADIANS($M$3:$M$513))*COS(RADIANS(H6242))),$L$3:$L$513)</f>
        <v>388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cm="1">
        <f t="array" ref="J6243">LOOKUP(1,1/FREQUENCY(0,SIN((RADIANS($M$3:$M$513-H6243))/2)^2+SIN((RADIANS($N$3:$N$513-I6243))/2)^2*COS(RADIANS($M$3:$M$513))*COS(RADIANS(H6243))),$L$3:$L$513)</f>
        <v>388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cm="1">
        <f t="array" ref="J6244">LOOKUP(1,1/FREQUENCY(0,SIN((RADIANS($M$3:$M$513-H6244))/2)^2+SIN((RADIANS($N$3:$N$513-I6244))/2)^2*COS(RADIANS($M$3:$M$513))*COS(RADIANS(H6244))),$L$3:$L$513)</f>
        <v>258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cm="1">
        <f t="array" ref="J6245">LOOKUP(1,1/FREQUENCY(0,SIN((RADIANS($M$3:$M$513-H6245))/2)^2+SIN((RADIANS($N$3:$N$513-I6245))/2)^2*COS(RADIANS($M$3:$M$513))*COS(RADIANS(H6245))),$L$3:$L$513)</f>
        <v>258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cm="1">
        <f t="array" ref="J6246">LOOKUP(1,1/FREQUENCY(0,SIN((RADIANS($M$3:$M$513-H6246))/2)^2+SIN((RADIANS($N$3:$N$513-I6246))/2)^2*COS(RADIANS($M$3:$M$513))*COS(RADIANS(H6246))),$L$3:$L$513)</f>
        <v>258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cm="1">
        <f t="array" ref="J6247">LOOKUP(1,1/FREQUENCY(0,SIN((RADIANS($M$3:$M$513-H6247))/2)^2+SIN((RADIANS($N$3:$N$513-I6247))/2)^2*COS(RADIANS($M$3:$M$513))*COS(RADIANS(H6247))),$L$3:$L$513)</f>
        <v>258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cm="1">
        <f t="array" ref="J6248">LOOKUP(1,1/FREQUENCY(0,SIN((RADIANS($M$3:$M$513-H6248))/2)^2+SIN((RADIANS($N$3:$N$513-I6248))/2)^2*COS(RADIANS($M$3:$M$513))*COS(RADIANS(H6248))),$L$3:$L$513)</f>
        <v>260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cm="1">
        <f t="array" ref="J6249">LOOKUP(1,1/FREQUENCY(0,SIN((RADIANS($M$3:$M$513-H6249))/2)^2+SIN((RADIANS($N$3:$N$513-I6249))/2)^2*COS(RADIANS($M$3:$M$513))*COS(RADIANS(H6249))),$L$3:$L$513)</f>
        <v>388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cm="1">
        <f t="array" ref="J6250">LOOKUP(1,1/FREQUENCY(0,SIN((RADIANS($M$3:$M$513-H6250))/2)^2+SIN((RADIANS($N$3:$N$513-I6250))/2)^2*COS(RADIANS($M$3:$M$513))*COS(RADIANS(H6250))),$L$3:$L$513)</f>
        <v>388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cm="1">
        <f t="array" ref="J6251">LOOKUP(1,1/FREQUENCY(0,SIN((RADIANS($M$3:$M$513-H6251))/2)^2+SIN((RADIANS($N$3:$N$513-I6251))/2)^2*COS(RADIANS($M$3:$M$513))*COS(RADIANS(H6251))),$L$3:$L$513)</f>
        <v>388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cm="1">
        <f t="array" ref="J6252">LOOKUP(1,1/FREQUENCY(0,SIN((RADIANS($M$3:$M$513-H6252))/2)^2+SIN((RADIANS($N$3:$N$513-I6252))/2)^2*COS(RADIANS($M$3:$M$513))*COS(RADIANS(H6252))),$L$3:$L$513)</f>
        <v>260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cm="1">
        <f t="array" ref="J6253">LOOKUP(1,1/FREQUENCY(0,SIN((RADIANS($M$3:$M$513-H6253))/2)^2+SIN((RADIANS($N$3:$N$513-I6253))/2)^2*COS(RADIANS($M$3:$M$513))*COS(RADIANS(H6253))),$L$3:$L$513)</f>
        <v>260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cm="1">
        <f t="array" ref="J6254">LOOKUP(1,1/FREQUENCY(0,SIN((RADIANS($M$3:$M$513-H6254))/2)^2+SIN((RADIANS($N$3:$N$513-I6254))/2)^2*COS(RADIANS($M$3:$M$513))*COS(RADIANS(H6254))),$L$3:$L$513)</f>
        <v>260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cm="1">
        <f t="array" ref="J6255">LOOKUP(1,1/FREQUENCY(0,SIN((RADIANS($M$3:$M$513-H6255))/2)^2+SIN((RADIANS($N$3:$N$513-I6255))/2)^2*COS(RADIANS($M$3:$M$513))*COS(RADIANS(H6255))),$L$3:$L$513)</f>
        <v>260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cm="1">
        <f t="array" ref="J6256">LOOKUP(1,1/FREQUENCY(0,SIN((RADIANS($M$3:$M$513-H6256))/2)^2+SIN((RADIANS($N$3:$N$513-I6256))/2)^2*COS(RADIANS($M$3:$M$513))*COS(RADIANS(H6256))),$L$3:$L$513)</f>
        <v>260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cm="1">
        <f t="array" ref="J6257">LOOKUP(1,1/FREQUENCY(0,SIN((RADIANS($M$3:$M$513-H6257))/2)^2+SIN((RADIANS($N$3:$N$513-I6257))/2)^2*COS(RADIANS($M$3:$M$513))*COS(RADIANS(H6257))),$L$3:$L$513)</f>
        <v>260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cm="1">
        <f t="array" ref="J6258">LOOKUP(1,1/FREQUENCY(0,SIN((RADIANS($M$3:$M$513-H6258))/2)^2+SIN((RADIANS($N$3:$N$513-I6258))/2)^2*COS(RADIANS($M$3:$M$513))*COS(RADIANS(H6258))),$L$3:$L$513)</f>
        <v>260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cm="1">
        <f t="array" ref="J6259">LOOKUP(1,1/FREQUENCY(0,SIN((RADIANS($M$3:$M$513-H6259))/2)^2+SIN((RADIANS($N$3:$N$513-I6259))/2)^2*COS(RADIANS($M$3:$M$513))*COS(RADIANS(H6259))),$L$3:$L$513)</f>
        <v>260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cm="1">
        <f t="array" ref="J6260">LOOKUP(1,1/FREQUENCY(0,SIN((RADIANS($M$3:$M$513-H6260))/2)^2+SIN((RADIANS($N$3:$N$513-I6260))/2)^2*COS(RADIANS($M$3:$M$513))*COS(RADIANS(H6260))),$L$3:$L$513)</f>
        <v>231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cm="1">
        <f t="array" ref="J6261">LOOKUP(1,1/FREQUENCY(0,SIN((RADIANS($M$3:$M$513-H6261))/2)^2+SIN((RADIANS($N$3:$N$513-I6261))/2)^2*COS(RADIANS($M$3:$M$513))*COS(RADIANS(H6261))),$L$3:$L$513)</f>
        <v>231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cm="1">
        <f t="array" ref="J6262">LOOKUP(1,1/FREQUENCY(0,SIN((RADIANS($M$3:$M$513-H6262))/2)^2+SIN((RADIANS($N$3:$N$513-I6262))/2)^2*COS(RADIANS($M$3:$M$513))*COS(RADIANS(H6262))),$L$3:$L$513)</f>
        <v>231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cm="1">
        <f t="array" ref="J6263">LOOKUP(1,1/FREQUENCY(0,SIN((RADIANS($M$3:$M$513-H6263))/2)^2+SIN((RADIANS($N$3:$N$513-I6263))/2)^2*COS(RADIANS($M$3:$M$513))*COS(RADIANS(H6263))),$L$3:$L$513)</f>
        <v>260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cm="1">
        <f t="array" ref="J6264">LOOKUP(1,1/FREQUENCY(0,SIN((RADIANS($M$3:$M$513-H6264))/2)^2+SIN((RADIANS($N$3:$N$513-I6264))/2)^2*COS(RADIANS($M$3:$M$513))*COS(RADIANS(H6264))),$L$3:$L$513)</f>
        <v>260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cm="1">
        <f t="array" ref="J6265">LOOKUP(1,1/FREQUENCY(0,SIN((RADIANS($M$3:$M$513-H6265))/2)^2+SIN((RADIANS($N$3:$N$513-I6265))/2)^2*COS(RADIANS($M$3:$M$513))*COS(RADIANS(H6265))),$L$3:$L$513)</f>
        <v>231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cm="1">
        <f t="array" ref="J6266">LOOKUP(1,1/FREQUENCY(0,SIN((RADIANS($M$3:$M$513-H6266))/2)^2+SIN((RADIANS($N$3:$N$513-I6266))/2)^2*COS(RADIANS($M$3:$M$513))*COS(RADIANS(H6266))),$L$3:$L$513)</f>
        <v>231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cm="1">
        <f t="array" ref="J6267">LOOKUP(1,1/FREQUENCY(0,SIN((RADIANS($M$3:$M$513-H6267))/2)^2+SIN((RADIANS($N$3:$N$513-I6267))/2)^2*COS(RADIANS($M$3:$M$513))*COS(RADIANS(H6267))),$L$3:$L$513)</f>
        <v>260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cm="1">
        <f t="array" ref="J6268">LOOKUP(1,1/FREQUENCY(0,SIN((RADIANS($M$3:$M$513-H6268))/2)^2+SIN((RADIANS($N$3:$N$513-I6268))/2)^2*COS(RADIANS($M$3:$M$513))*COS(RADIANS(H6268))),$L$3:$L$513)</f>
        <v>260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cm="1">
        <f t="array" ref="J6269">LOOKUP(1,1/FREQUENCY(0,SIN((RADIANS($M$3:$M$513-H6269))/2)^2+SIN((RADIANS($N$3:$N$513-I6269))/2)^2*COS(RADIANS($M$3:$M$513))*COS(RADIANS(H6269))),$L$3:$L$513)</f>
        <v>231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cm="1">
        <f t="array" ref="J6270">LOOKUP(1,1/FREQUENCY(0,SIN((RADIANS($M$3:$M$513-H6270))/2)^2+SIN((RADIANS($N$3:$N$513-I6270))/2)^2*COS(RADIANS($M$3:$M$513))*COS(RADIANS(H6270))),$L$3:$L$513)</f>
        <v>260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cm="1">
        <f t="array" ref="J6271">LOOKUP(1,1/FREQUENCY(0,SIN((RADIANS($M$3:$M$513-H6271))/2)^2+SIN((RADIANS($N$3:$N$513-I6271))/2)^2*COS(RADIANS($M$3:$M$513))*COS(RADIANS(H6271))),$L$3:$L$513)</f>
        <v>260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cm="1">
        <f t="array" ref="J6272">LOOKUP(1,1/FREQUENCY(0,SIN((RADIANS($M$3:$M$513-H6272))/2)^2+SIN((RADIANS($N$3:$N$513-I6272))/2)^2*COS(RADIANS($M$3:$M$513))*COS(RADIANS(H6272))),$L$3:$L$513)</f>
        <v>260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cm="1">
        <f t="array" ref="J6273">LOOKUP(1,1/FREQUENCY(0,SIN((RADIANS($M$3:$M$513-H6273))/2)^2+SIN((RADIANS($N$3:$N$513-I6273))/2)^2*COS(RADIANS($M$3:$M$513))*COS(RADIANS(H6273))),$L$3:$L$513)</f>
        <v>260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cm="1">
        <f t="array" ref="J6274">LOOKUP(1,1/FREQUENCY(0,SIN((RADIANS($M$3:$M$513-H6274))/2)^2+SIN((RADIANS($N$3:$N$513-I6274))/2)^2*COS(RADIANS($M$3:$M$513))*COS(RADIANS(H6274))),$L$3:$L$513)</f>
        <v>260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cm="1">
        <f t="array" ref="J6275">LOOKUP(1,1/FREQUENCY(0,SIN((RADIANS($M$3:$M$513-H6275))/2)^2+SIN((RADIANS($N$3:$N$513-I6275))/2)^2*COS(RADIANS($M$3:$M$513))*COS(RADIANS(H6275))),$L$3:$L$513)</f>
        <v>188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cm="1">
        <f t="array" ref="J6276">LOOKUP(1,1/FREQUENCY(0,SIN((RADIANS($M$3:$M$513-H6276))/2)^2+SIN((RADIANS($N$3:$N$513-I6276))/2)^2*COS(RADIANS($M$3:$M$513))*COS(RADIANS(H6276))),$L$3:$L$513)</f>
        <v>188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cm="1">
        <f t="array" ref="J6277">LOOKUP(1,1/FREQUENCY(0,SIN((RADIANS($M$3:$M$513-H6277))/2)^2+SIN((RADIANS($N$3:$N$513-I6277))/2)^2*COS(RADIANS($M$3:$M$513))*COS(RADIANS(H6277))),$L$3:$L$513)</f>
        <v>344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cm="1">
        <f t="array" ref="J6278">LOOKUP(1,1/FREQUENCY(0,SIN((RADIANS($M$3:$M$513-H6278))/2)^2+SIN((RADIANS($N$3:$N$513-I6278))/2)^2*COS(RADIANS($M$3:$M$513))*COS(RADIANS(H6278))),$L$3:$L$513)</f>
        <v>347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cm="1">
        <f t="array" ref="J6279">LOOKUP(1,1/FREQUENCY(0,SIN((RADIANS($M$3:$M$513-H6279))/2)^2+SIN((RADIANS($N$3:$N$513-I6279))/2)^2*COS(RADIANS($M$3:$M$513))*COS(RADIANS(H6279))),$L$3:$L$513)</f>
        <v>262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cm="1">
        <f t="array" ref="J6280">LOOKUP(1,1/FREQUENCY(0,SIN((RADIANS($M$3:$M$513-H6280))/2)^2+SIN((RADIANS($N$3:$N$513-I6280))/2)^2*COS(RADIANS($M$3:$M$513))*COS(RADIANS(H6280))),$L$3:$L$513)</f>
        <v>325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cm="1">
        <f t="array" ref="J6281">LOOKUP(1,1/FREQUENCY(0,SIN((RADIANS($M$3:$M$513-H6281))/2)^2+SIN((RADIANS($N$3:$N$513-I6281))/2)^2*COS(RADIANS($M$3:$M$513))*COS(RADIANS(H6281))),$L$3:$L$513)</f>
        <v>325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cm="1">
        <f t="array" ref="J6282">LOOKUP(1,1/FREQUENCY(0,SIN((RADIANS($M$3:$M$513-H6282))/2)^2+SIN((RADIANS($N$3:$N$513-I6282))/2)^2*COS(RADIANS($M$3:$M$513))*COS(RADIANS(H6282))),$L$3:$L$513)</f>
        <v>325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cm="1">
        <f t="array" ref="J6283">LOOKUP(1,1/FREQUENCY(0,SIN((RADIANS($M$3:$M$513-H6283))/2)^2+SIN((RADIANS($N$3:$N$513-I6283))/2)^2*COS(RADIANS($M$3:$M$513))*COS(RADIANS(H6283))),$L$3:$L$513)</f>
        <v>325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cm="1">
        <f t="array" ref="J6284">LOOKUP(1,1/FREQUENCY(0,SIN((RADIANS($M$3:$M$513-H6284))/2)^2+SIN((RADIANS($N$3:$N$513-I6284))/2)^2*COS(RADIANS($M$3:$M$513))*COS(RADIANS(H6284))),$L$3:$L$513)</f>
        <v>323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cm="1">
        <f t="array" ref="J6285">LOOKUP(1,1/FREQUENCY(0,SIN((RADIANS($M$3:$M$513-H6285))/2)^2+SIN((RADIANS($N$3:$N$513-I6285))/2)^2*COS(RADIANS($M$3:$M$513))*COS(RADIANS(H6285))),$L$3:$L$513)</f>
        <v>325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cm="1">
        <f t="array" ref="J6286">LOOKUP(1,1/FREQUENCY(0,SIN((RADIANS($M$3:$M$513-H6286))/2)^2+SIN((RADIANS($N$3:$N$513-I6286))/2)^2*COS(RADIANS($M$3:$M$513))*COS(RADIANS(H6286))),$L$3:$L$513)</f>
        <v>325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cm="1">
        <f t="array" ref="J6287">LOOKUP(1,1/FREQUENCY(0,SIN((RADIANS($M$3:$M$513-H6287))/2)^2+SIN((RADIANS($N$3:$N$513-I6287))/2)^2*COS(RADIANS($M$3:$M$513))*COS(RADIANS(H6287))),$L$3:$L$513)</f>
        <v>325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cm="1">
        <f t="array" ref="J6288">LOOKUP(1,1/FREQUENCY(0,SIN((RADIANS($M$3:$M$513-H6288))/2)^2+SIN((RADIANS($N$3:$N$513-I6288))/2)^2*COS(RADIANS($M$3:$M$513))*COS(RADIANS(H6288))),$L$3:$L$513)</f>
        <v>325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cm="1">
        <f t="array" ref="J6289">LOOKUP(1,1/FREQUENCY(0,SIN((RADIANS($M$3:$M$513-H6289))/2)^2+SIN((RADIANS($N$3:$N$513-I6289))/2)^2*COS(RADIANS($M$3:$M$513))*COS(RADIANS(H6289))),$L$3:$L$513)</f>
        <v>325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cm="1">
        <f t="array" ref="J6290">LOOKUP(1,1/FREQUENCY(0,SIN((RADIANS($M$3:$M$513-H6290))/2)^2+SIN((RADIANS($N$3:$N$513-I6290))/2)^2*COS(RADIANS($M$3:$M$513))*COS(RADIANS(H6290))),$L$3:$L$513)</f>
        <v>325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cm="1">
        <f t="array" ref="J6291">LOOKUP(1,1/FREQUENCY(0,SIN((RADIANS($M$3:$M$513-H6291))/2)^2+SIN((RADIANS($N$3:$N$513-I6291))/2)^2*COS(RADIANS($M$3:$M$513))*COS(RADIANS(H6291))),$L$3:$L$513)</f>
        <v>325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cm="1">
        <f t="array" ref="J6292">LOOKUP(1,1/FREQUENCY(0,SIN((RADIANS($M$3:$M$513-H6292))/2)^2+SIN((RADIANS($N$3:$N$513-I6292))/2)^2*COS(RADIANS($M$3:$M$513))*COS(RADIANS(H6292))),$L$3:$L$513)</f>
        <v>325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cm="1">
        <f t="array" ref="J6293">LOOKUP(1,1/FREQUENCY(0,SIN((RADIANS($M$3:$M$513-H6293))/2)^2+SIN((RADIANS($N$3:$N$513-I6293))/2)^2*COS(RADIANS($M$3:$M$513))*COS(RADIANS(H6293))),$L$3:$L$513)</f>
        <v>325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cm="1">
        <f t="array" ref="J6294">LOOKUP(1,1/FREQUENCY(0,SIN((RADIANS($M$3:$M$513-H6294))/2)^2+SIN((RADIANS($N$3:$N$513-I6294))/2)^2*COS(RADIANS($M$3:$M$513))*COS(RADIANS(H6294))),$L$3:$L$513)</f>
        <v>325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cm="1">
        <f t="array" ref="J6295">LOOKUP(1,1/FREQUENCY(0,SIN((RADIANS($M$3:$M$513-H6295))/2)^2+SIN((RADIANS($N$3:$N$513-I6295))/2)^2*COS(RADIANS($M$3:$M$513))*COS(RADIANS(H6295))),$L$3:$L$513)</f>
        <v>325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cm="1">
        <f t="array" ref="J6296">LOOKUP(1,1/FREQUENCY(0,SIN((RADIANS($M$3:$M$513-H6296))/2)^2+SIN((RADIANS($N$3:$N$513-I6296))/2)^2*COS(RADIANS($M$3:$M$513))*COS(RADIANS(H6296))),$L$3:$L$513)</f>
        <v>325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cm="1">
        <f t="array" ref="J6297">LOOKUP(1,1/FREQUENCY(0,SIN((RADIANS($M$3:$M$513-H6297))/2)^2+SIN((RADIANS($N$3:$N$513-I6297))/2)^2*COS(RADIANS($M$3:$M$513))*COS(RADIANS(H6297))),$L$3:$L$513)</f>
        <v>325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cm="1">
        <f t="array" ref="J6298">LOOKUP(1,1/FREQUENCY(0,SIN((RADIANS($M$3:$M$513-H6298))/2)^2+SIN((RADIANS($N$3:$N$513-I6298))/2)^2*COS(RADIANS($M$3:$M$513))*COS(RADIANS(H6298))),$L$3:$L$513)</f>
        <v>323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cm="1">
        <f t="array" ref="J6299">LOOKUP(1,1/FREQUENCY(0,SIN((RADIANS($M$3:$M$513-H6299))/2)^2+SIN((RADIANS($N$3:$N$513-I6299))/2)^2*COS(RADIANS($M$3:$M$513))*COS(RADIANS(H6299))),$L$3:$L$513)</f>
        <v>325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cm="1">
        <f t="array" ref="J6300">LOOKUP(1,1/FREQUENCY(0,SIN((RADIANS($M$3:$M$513-H6300))/2)^2+SIN((RADIANS($N$3:$N$513-I6300))/2)^2*COS(RADIANS($M$3:$M$513))*COS(RADIANS(H6300))),$L$3:$L$513)</f>
        <v>325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cm="1">
        <f t="array" ref="J6301">LOOKUP(1,1/FREQUENCY(0,SIN((RADIANS($M$3:$M$513-H6301))/2)^2+SIN((RADIANS($N$3:$N$513-I6301))/2)^2*COS(RADIANS($M$3:$M$513))*COS(RADIANS(H6301))),$L$3:$L$513)</f>
        <v>325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cm="1">
        <f t="array" ref="J6302">LOOKUP(1,1/FREQUENCY(0,SIN((RADIANS($M$3:$M$513-H6302))/2)^2+SIN((RADIANS($N$3:$N$513-I6302))/2)^2*COS(RADIANS($M$3:$M$513))*COS(RADIANS(H6302))),$L$3:$L$513)</f>
        <v>325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cm="1">
        <f t="array" ref="J6303">LOOKUP(1,1/FREQUENCY(0,SIN((RADIANS($M$3:$M$513-H6303))/2)^2+SIN((RADIANS($N$3:$N$513-I6303))/2)^2*COS(RADIANS($M$3:$M$513))*COS(RADIANS(H6303))),$L$3:$L$513)</f>
        <v>325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cm="1">
        <f t="array" ref="J6304">LOOKUP(1,1/FREQUENCY(0,SIN((RADIANS($M$3:$M$513-H6304))/2)^2+SIN((RADIANS($N$3:$N$513-I6304))/2)^2*COS(RADIANS($M$3:$M$513))*COS(RADIANS(H6304))),$L$3:$L$513)</f>
        <v>325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cm="1">
        <f t="array" ref="J6305">LOOKUP(1,1/FREQUENCY(0,SIN((RADIANS($M$3:$M$513-H6305))/2)^2+SIN((RADIANS($N$3:$N$513-I6305))/2)^2*COS(RADIANS($M$3:$M$513))*COS(RADIANS(H6305))),$L$3:$L$513)</f>
        <v>325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cm="1">
        <f t="array" ref="J6306">LOOKUP(1,1/FREQUENCY(0,SIN((RADIANS($M$3:$M$513-H6306))/2)^2+SIN((RADIANS($N$3:$N$513-I6306))/2)^2*COS(RADIANS($M$3:$M$513))*COS(RADIANS(H6306))),$L$3:$L$513)</f>
        <v>325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cm="1">
        <f t="array" ref="J6307">LOOKUP(1,1/FREQUENCY(0,SIN((RADIANS($M$3:$M$513-H6307))/2)^2+SIN((RADIANS($N$3:$N$513-I6307))/2)^2*COS(RADIANS($M$3:$M$513))*COS(RADIANS(H6307))),$L$3:$L$513)</f>
        <v>325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cm="1">
        <f t="array" ref="J6308">LOOKUP(1,1/FREQUENCY(0,SIN((RADIANS($M$3:$M$513-H6308))/2)^2+SIN((RADIANS($N$3:$N$513-I6308))/2)^2*COS(RADIANS($M$3:$M$513))*COS(RADIANS(H6308))),$L$3:$L$513)</f>
        <v>325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cm="1">
        <f t="array" ref="J6309">LOOKUP(1,1/FREQUENCY(0,SIN((RADIANS($M$3:$M$513-H6309))/2)^2+SIN((RADIANS($N$3:$N$513-I6309))/2)^2*COS(RADIANS($M$3:$M$513))*COS(RADIANS(H6309))),$L$3:$L$513)</f>
        <v>325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cm="1">
        <f t="array" ref="J6310">LOOKUP(1,1/FREQUENCY(0,SIN((RADIANS($M$3:$M$513-H6310))/2)^2+SIN((RADIANS($N$3:$N$513-I6310))/2)^2*COS(RADIANS($M$3:$M$513))*COS(RADIANS(H6310))),$L$3:$L$513)</f>
        <v>325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cm="1">
        <f t="array" ref="J6311">LOOKUP(1,1/FREQUENCY(0,SIN((RADIANS($M$3:$M$513-H6311))/2)^2+SIN((RADIANS($N$3:$N$513-I6311))/2)^2*COS(RADIANS($M$3:$M$513))*COS(RADIANS(H6311))),$L$3:$L$513)</f>
        <v>325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cm="1">
        <f t="array" ref="J6312">LOOKUP(1,1/FREQUENCY(0,SIN((RADIANS($M$3:$M$513-H6312))/2)^2+SIN((RADIANS($N$3:$N$513-I6312))/2)^2*COS(RADIANS($M$3:$M$513))*COS(RADIANS(H6312))),$L$3:$L$513)</f>
        <v>325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cm="1">
        <f t="array" ref="J6313">LOOKUP(1,1/FREQUENCY(0,SIN((RADIANS($M$3:$M$513-H6313))/2)^2+SIN((RADIANS($N$3:$N$513-I6313))/2)^2*COS(RADIANS($M$3:$M$513))*COS(RADIANS(H6313))),$L$3:$L$513)</f>
        <v>325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cm="1">
        <f t="array" ref="J6314">LOOKUP(1,1/FREQUENCY(0,SIN((RADIANS($M$3:$M$513-H6314))/2)^2+SIN((RADIANS($N$3:$N$513-I6314))/2)^2*COS(RADIANS($M$3:$M$513))*COS(RADIANS(H6314))),$L$3:$L$513)</f>
        <v>325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cm="1">
        <f t="array" ref="J6315">LOOKUP(1,1/FREQUENCY(0,SIN((RADIANS($M$3:$M$513-H6315))/2)^2+SIN((RADIANS($N$3:$N$513-I6315))/2)^2*COS(RADIANS($M$3:$M$513))*COS(RADIANS(H6315))),$L$3:$L$513)</f>
        <v>325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cm="1">
        <f t="array" ref="J6316">LOOKUP(1,1/FREQUENCY(0,SIN((RADIANS($M$3:$M$513-H6316))/2)^2+SIN((RADIANS($N$3:$N$513-I6316))/2)^2*COS(RADIANS($M$3:$M$513))*COS(RADIANS(H6316))),$L$3:$L$513)</f>
        <v>325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cm="1">
        <f t="array" ref="J6317">LOOKUP(1,1/FREQUENCY(0,SIN((RADIANS($M$3:$M$513-H6317))/2)^2+SIN((RADIANS($N$3:$N$513-I6317))/2)^2*COS(RADIANS($M$3:$M$513))*COS(RADIANS(H6317))),$L$3:$L$513)</f>
        <v>325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cm="1">
        <f t="array" ref="J6318">LOOKUP(1,1/FREQUENCY(0,SIN((RADIANS($M$3:$M$513-H6318))/2)^2+SIN((RADIANS($N$3:$N$513-I6318))/2)^2*COS(RADIANS($M$3:$M$513))*COS(RADIANS(H6318))),$L$3:$L$513)</f>
        <v>325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cm="1">
        <f t="array" ref="J6319">LOOKUP(1,1/FREQUENCY(0,SIN((RADIANS($M$3:$M$513-H6319))/2)^2+SIN((RADIANS($N$3:$N$513-I6319))/2)^2*COS(RADIANS($M$3:$M$513))*COS(RADIANS(H6319))),$L$3:$L$513)</f>
        <v>425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cm="1">
        <f t="array" ref="J6320">LOOKUP(1,1/FREQUENCY(0,SIN((RADIANS($M$3:$M$513-H6320))/2)^2+SIN((RADIANS($N$3:$N$513-I6320))/2)^2*COS(RADIANS($M$3:$M$513))*COS(RADIANS(H6320))),$L$3:$L$513)</f>
        <v>425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cm="1">
        <f t="array" ref="J6321">LOOKUP(1,1/FREQUENCY(0,SIN((RADIANS($M$3:$M$513-H6321))/2)^2+SIN((RADIANS($N$3:$N$513-I6321))/2)^2*COS(RADIANS($M$3:$M$513))*COS(RADIANS(H6321))),$L$3:$L$513)</f>
        <v>347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cm="1">
        <f t="array" ref="J6322">LOOKUP(1,1/FREQUENCY(0,SIN((RADIANS($M$3:$M$513-H6322))/2)^2+SIN((RADIANS($N$3:$N$513-I6322))/2)^2*COS(RADIANS($M$3:$M$513))*COS(RADIANS(H6322))),$L$3:$L$513)</f>
        <v>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cm="1">
        <f t="array" ref="J6323">LOOKUP(1,1/FREQUENCY(0,SIN((RADIANS($M$3:$M$513-H6323))/2)^2+SIN((RADIANS($N$3:$N$513-I6323))/2)^2*COS(RADIANS($M$3:$M$513))*COS(RADIANS(H6323))),$L$3:$L$513)</f>
        <v>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cm="1">
        <f t="array" ref="J6324">LOOKUP(1,1/FREQUENCY(0,SIN((RADIANS($M$3:$M$513-H6324))/2)^2+SIN((RADIANS($N$3:$N$513-I6324))/2)^2*COS(RADIANS($M$3:$M$513))*COS(RADIANS(H6324))),$L$3:$L$513)</f>
        <v>425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cm="1">
        <f t="array" ref="J6325">LOOKUP(1,1/FREQUENCY(0,SIN((RADIANS($M$3:$M$513-H6325))/2)^2+SIN((RADIANS($N$3:$N$513-I6325))/2)^2*COS(RADIANS($M$3:$M$513))*COS(RADIANS(H6325))),$L$3:$L$513)</f>
        <v>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cm="1">
        <f t="array" ref="J6326">LOOKUP(1,1/FREQUENCY(0,SIN((RADIANS($M$3:$M$513-H6326))/2)^2+SIN((RADIANS($N$3:$N$513-I6326))/2)^2*COS(RADIANS($M$3:$M$513))*COS(RADIANS(H6326))),$L$3:$L$513)</f>
        <v>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cm="1">
        <f t="array" ref="J6327">LOOKUP(1,1/FREQUENCY(0,SIN((RADIANS($M$3:$M$513-H6327))/2)^2+SIN((RADIANS($N$3:$N$513-I6327))/2)^2*COS(RADIANS($M$3:$M$513))*COS(RADIANS(H6327))),$L$3:$L$513)</f>
        <v>425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cm="1">
        <f t="array" ref="J6328">LOOKUP(1,1/FREQUENCY(0,SIN((RADIANS($M$3:$M$513-H6328))/2)^2+SIN((RADIANS($N$3:$N$513-I6328))/2)^2*COS(RADIANS($M$3:$M$513))*COS(RADIANS(H6328))),$L$3:$L$513)</f>
        <v>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cm="1">
        <f t="array" ref="J6329">LOOKUP(1,1/FREQUENCY(0,SIN((RADIANS($M$3:$M$513-H6329))/2)^2+SIN((RADIANS($N$3:$N$513-I6329))/2)^2*COS(RADIANS($M$3:$M$513))*COS(RADIANS(H6329))),$L$3:$L$513)</f>
        <v>425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cm="1">
        <f t="array" ref="J6330">LOOKUP(1,1/FREQUENCY(0,SIN((RADIANS($M$3:$M$513-H6330))/2)^2+SIN((RADIANS($N$3:$N$513-I6330))/2)^2*COS(RADIANS($M$3:$M$513))*COS(RADIANS(H6330))),$L$3:$L$513)</f>
        <v>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cm="1">
        <f t="array" ref="J6331">LOOKUP(1,1/FREQUENCY(0,SIN((RADIANS($M$3:$M$513-H6331))/2)^2+SIN((RADIANS($N$3:$N$513-I6331))/2)^2*COS(RADIANS($M$3:$M$513))*COS(RADIANS(H6331))),$L$3:$L$513)</f>
        <v>425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cm="1">
        <f t="array" ref="J6332">LOOKUP(1,1/FREQUENCY(0,SIN((RADIANS($M$3:$M$513-H6332))/2)^2+SIN((RADIANS($N$3:$N$513-I6332))/2)^2*COS(RADIANS($M$3:$M$513))*COS(RADIANS(H6332))),$L$3:$L$513)</f>
        <v>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cm="1">
        <f t="array" ref="J6333">LOOKUP(1,1/FREQUENCY(0,SIN((RADIANS($M$3:$M$513-H6333))/2)^2+SIN((RADIANS($N$3:$N$513-I6333))/2)^2*COS(RADIANS($M$3:$M$513))*COS(RADIANS(H6333))),$L$3:$L$513)</f>
        <v>425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cm="1">
        <f t="array" ref="J6334">LOOKUP(1,1/FREQUENCY(0,SIN((RADIANS($M$3:$M$513-H6334))/2)^2+SIN((RADIANS($N$3:$N$513-I6334))/2)^2*COS(RADIANS($M$3:$M$513))*COS(RADIANS(H6334))),$L$3:$L$513)</f>
        <v>425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cm="1">
        <f t="array" ref="J6335">LOOKUP(1,1/FREQUENCY(0,SIN((RADIANS($M$3:$M$513-H6335))/2)^2+SIN((RADIANS($N$3:$N$513-I6335))/2)^2*COS(RADIANS($M$3:$M$513))*COS(RADIANS(H6335))),$L$3:$L$513)</f>
        <v>425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cm="1">
        <f t="array" ref="J6336">LOOKUP(1,1/FREQUENCY(0,SIN((RADIANS($M$3:$M$513-H6336))/2)^2+SIN((RADIANS($N$3:$N$513-I6336))/2)^2*COS(RADIANS($M$3:$M$513))*COS(RADIANS(H6336))),$L$3:$L$513)</f>
        <v>424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cm="1">
        <f t="array" ref="J6337">LOOKUP(1,1/FREQUENCY(0,SIN((RADIANS($M$3:$M$513-H6337))/2)^2+SIN((RADIANS($N$3:$N$513-I6337))/2)^2*COS(RADIANS($M$3:$M$513))*COS(RADIANS(H6337))),$L$3:$L$513)</f>
        <v>347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cm="1">
        <f t="array" ref="J6338">LOOKUP(1,1/FREQUENCY(0,SIN((RADIANS($M$3:$M$513-H6338))/2)^2+SIN((RADIANS($N$3:$N$513-I6338))/2)^2*COS(RADIANS($M$3:$M$513))*COS(RADIANS(H6338))),$L$3:$L$513)</f>
        <v>347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cm="1">
        <f t="array" ref="J6339">LOOKUP(1,1/FREQUENCY(0,SIN((RADIANS($M$3:$M$513-H6339))/2)^2+SIN((RADIANS($N$3:$N$513-I6339))/2)^2*COS(RADIANS($M$3:$M$513))*COS(RADIANS(H6339))),$L$3:$L$513)</f>
        <v>347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cm="1">
        <f t="array" ref="J6340">LOOKUP(1,1/FREQUENCY(0,SIN((RADIANS($M$3:$M$513-H6340))/2)^2+SIN((RADIANS($N$3:$N$513-I6340))/2)^2*COS(RADIANS($M$3:$M$513))*COS(RADIANS(H6340))),$L$3:$L$513)</f>
        <v>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cm="1">
        <f t="array" ref="J6341">LOOKUP(1,1/FREQUENCY(0,SIN((RADIANS($M$3:$M$513-H6341))/2)^2+SIN((RADIANS($N$3:$N$513-I6341))/2)^2*COS(RADIANS($M$3:$M$513))*COS(RADIANS(H6341))),$L$3:$L$513)</f>
        <v>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cm="1">
        <f t="array" ref="J6342">LOOKUP(1,1/FREQUENCY(0,SIN((RADIANS($M$3:$M$513-H6342))/2)^2+SIN((RADIANS($N$3:$N$513-I6342))/2)^2*COS(RADIANS($M$3:$M$513))*COS(RADIANS(H6342))),$L$3:$L$513)</f>
        <v>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cm="1">
        <f t="array" ref="J6343">LOOKUP(1,1/FREQUENCY(0,SIN((RADIANS($M$3:$M$513-H6343))/2)^2+SIN((RADIANS($N$3:$N$513-I6343))/2)^2*COS(RADIANS($M$3:$M$513))*COS(RADIANS(H6343))),$L$3:$L$513)</f>
        <v>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cm="1">
        <f t="array" ref="J6344">LOOKUP(1,1/FREQUENCY(0,SIN((RADIANS($M$3:$M$513-H6344))/2)^2+SIN((RADIANS($N$3:$N$513-I6344))/2)^2*COS(RADIANS($M$3:$M$513))*COS(RADIANS(H6344))),$L$3:$L$513)</f>
        <v>347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cm="1">
        <f t="array" ref="J6345">LOOKUP(1,1/FREQUENCY(0,SIN((RADIANS($M$3:$M$513-H6345))/2)^2+SIN((RADIANS($N$3:$N$513-I6345))/2)^2*COS(RADIANS($M$3:$M$513))*COS(RADIANS(H6345))),$L$3:$L$513)</f>
        <v>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cm="1">
        <f t="array" ref="J6346">LOOKUP(1,1/FREQUENCY(0,SIN((RADIANS($M$3:$M$513-H6346))/2)^2+SIN((RADIANS($N$3:$N$513-I6346))/2)^2*COS(RADIANS($M$3:$M$513))*COS(RADIANS(H6346))),$L$3:$L$513)</f>
        <v>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cm="1">
        <f t="array" ref="J6347">LOOKUP(1,1/FREQUENCY(0,SIN((RADIANS($M$3:$M$513-H6347))/2)^2+SIN((RADIANS($N$3:$N$513-I6347))/2)^2*COS(RADIANS($M$3:$M$513))*COS(RADIANS(H6347))),$L$3:$L$513)</f>
        <v>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cm="1">
        <f t="array" ref="J6348">LOOKUP(1,1/FREQUENCY(0,SIN((RADIANS($M$3:$M$513-H6348))/2)^2+SIN((RADIANS($N$3:$N$513-I6348))/2)^2*COS(RADIANS($M$3:$M$513))*COS(RADIANS(H6348))),$L$3:$L$513)</f>
        <v>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cm="1">
        <f t="array" ref="J6349">LOOKUP(1,1/FREQUENCY(0,SIN((RADIANS($M$3:$M$513-H6349))/2)^2+SIN((RADIANS($N$3:$N$513-I6349))/2)^2*COS(RADIANS($M$3:$M$513))*COS(RADIANS(H6349))),$L$3:$L$513)</f>
        <v>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cm="1">
        <f t="array" ref="J6350">LOOKUP(1,1/FREQUENCY(0,SIN((RADIANS($M$3:$M$513-H6350))/2)^2+SIN((RADIANS($N$3:$N$513-I6350))/2)^2*COS(RADIANS($M$3:$M$513))*COS(RADIANS(H6350))),$L$3:$L$513)</f>
        <v>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cm="1">
        <f t="array" ref="J6351">LOOKUP(1,1/FREQUENCY(0,SIN((RADIANS($M$3:$M$513-H6351))/2)^2+SIN((RADIANS($N$3:$N$513-I6351))/2)^2*COS(RADIANS($M$3:$M$513))*COS(RADIANS(H6351))),$L$3:$L$513)</f>
        <v>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cm="1">
        <f t="array" ref="J6352">LOOKUP(1,1/FREQUENCY(0,SIN((RADIANS($M$3:$M$513-H6352))/2)^2+SIN((RADIANS($N$3:$N$513-I6352))/2)^2*COS(RADIANS($M$3:$M$513))*COS(RADIANS(H6352))),$L$3:$L$513)</f>
        <v>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cm="1">
        <f t="array" ref="J6353">LOOKUP(1,1/FREQUENCY(0,SIN((RADIANS($M$3:$M$513-H6353))/2)^2+SIN((RADIANS($N$3:$N$513-I6353))/2)^2*COS(RADIANS($M$3:$M$513))*COS(RADIANS(H6353))),$L$3:$L$513)</f>
        <v>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cm="1">
        <f t="array" ref="J6354">LOOKUP(1,1/FREQUENCY(0,SIN((RADIANS($M$3:$M$513-H6354))/2)^2+SIN((RADIANS($N$3:$N$513-I6354))/2)^2*COS(RADIANS($M$3:$M$513))*COS(RADIANS(H6354))),$L$3:$L$513)</f>
        <v>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cm="1">
        <f t="array" ref="J6355">LOOKUP(1,1/FREQUENCY(0,SIN((RADIANS($M$3:$M$513-H6355))/2)^2+SIN((RADIANS($N$3:$N$513-I6355))/2)^2*COS(RADIANS($M$3:$M$513))*COS(RADIANS(H6355))),$L$3:$L$513)</f>
        <v>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cm="1">
        <f t="array" ref="J6356">LOOKUP(1,1/FREQUENCY(0,SIN((RADIANS($M$3:$M$513-H6356))/2)^2+SIN((RADIANS($N$3:$N$513-I6356))/2)^2*COS(RADIANS($M$3:$M$513))*COS(RADIANS(H6356))),$L$3:$L$513)</f>
        <v>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cm="1">
        <f t="array" ref="J6357">LOOKUP(1,1/FREQUENCY(0,SIN((RADIANS($M$3:$M$513-H6357))/2)^2+SIN((RADIANS($N$3:$N$513-I6357))/2)^2*COS(RADIANS($M$3:$M$513))*COS(RADIANS(H6357))),$L$3:$L$513)</f>
        <v>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cm="1">
        <f t="array" ref="J6358">LOOKUP(1,1/FREQUENCY(0,SIN((RADIANS($M$3:$M$513-H6358))/2)^2+SIN((RADIANS($N$3:$N$513-I6358))/2)^2*COS(RADIANS($M$3:$M$513))*COS(RADIANS(H6358))),$L$3:$L$513)</f>
        <v>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cm="1">
        <f t="array" ref="J6359">LOOKUP(1,1/FREQUENCY(0,SIN((RADIANS($M$3:$M$513-H6359))/2)^2+SIN((RADIANS($N$3:$N$513-I6359))/2)^2*COS(RADIANS($M$3:$M$513))*COS(RADIANS(H6359))),$L$3:$L$513)</f>
        <v>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cm="1">
        <f t="array" ref="J6360">LOOKUP(1,1/FREQUENCY(0,SIN((RADIANS($M$3:$M$513-H6360))/2)^2+SIN((RADIANS($N$3:$N$513-I6360))/2)^2*COS(RADIANS($M$3:$M$513))*COS(RADIANS(H6360))),$L$3:$L$513)</f>
        <v>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cm="1">
        <f t="array" ref="J6361">LOOKUP(1,1/FREQUENCY(0,SIN((RADIANS($M$3:$M$513-H6361))/2)^2+SIN((RADIANS($N$3:$N$513-I6361))/2)^2*COS(RADIANS($M$3:$M$513))*COS(RADIANS(H6361))),$L$3:$L$513)</f>
        <v>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cm="1">
        <f t="array" ref="J6362">LOOKUP(1,1/FREQUENCY(0,SIN((RADIANS($M$3:$M$513-H6362))/2)^2+SIN((RADIANS($N$3:$N$513-I6362))/2)^2*COS(RADIANS($M$3:$M$513))*COS(RADIANS(H6362))),$L$3:$L$513)</f>
        <v>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cm="1">
        <f t="array" ref="J6363">LOOKUP(1,1/FREQUENCY(0,SIN((RADIANS($M$3:$M$513-H6363))/2)^2+SIN((RADIANS($N$3:$N$513-I6363))/2)^2*COS(RADIANS($M$3:$M$513))*COS(RADIANS(H6363))),$L$3:$L$513)</f>
        <v>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cm="1">
        <f t="array" ref="J6364">LOOKUP(1,1/FREQUENCY(0,SIN((RADIANS($M$3:$M$513-H6364))/2)^2+SIN((RADIANS($N$3:$N$513-I6364))/2)^2*COS(RADIANS($M$3:$M$513))*COS(RADIANS(H6364))),$L$3:$L$513)</f>
        <v>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cm="1">
        <f t="array" ref="J6365">LOOKUP(1,1/FREQUENCY(0,SIN((RADIANS($M$3:$M$513-H6365))/2)^2+SIN((RADIANS($N$3:$N$513-I6365))/2)^2*COS(RADIANS($M$3:$M$513))*COS(RADIANS(H6365))),$L$3:$L$513)</f>
        <v>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cm="1">
        <f t="array" ref="J6366">LOOKUP(1,1/FREQUENCY(0,SIN((RADIANS($M$3:$M$513-H6366))/2)^2+SIN((RADIANS($N$3:$N$513-I6366))/2)^2*COS(RADIANS($M$3:$M$513))*COS(RADIANS(H6366))),$L$3:$L$513)</f>
        <v>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cm="1">
        <f t="array" ref="J6367">LOOKUP(1,1/FREQUENCY(0,SIN((RADIANS($M$3:$M$513-H6367))/2)^2+SIN((RADIANS($N$3:$N$513-I6367))/2)^2*COS(RADIANS($M$3:$M$513))*COS(RADIANS(H6367))),$L$3:$L$513)</f>
        <v>262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cm="1">
        <f t="array" ref="J6368">LOOKUP(1,1/FREQUENCY(0,SIN((RADIANS($M$3:$M$513-H6368))/2)^2+SIN((RADIANS($N$3:$N$513-I6368))/2)^2*COS(RADIANS($M$3:$M$513))*COS(RADIANS(H6368))),$L$3:$L$513)</f>
        <v>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cm="1">
        <f t="array" ref="J6369">LOOKUP(1,1/FREQUENCY(0,SIN((RADIANS($M$3:$M$513-H6369))/2)^2+SIN((RADIANS($N$3:$N$513-I6369))/2)^2*COS(RADIANS($M$3:$M$513))*COS(RADIANS(H6369))),$L$3:$L$513)</f>
        <v>262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cm="1">
        <f t="array" ref="J6370">LOOKUP(1,1/FREQUENCY(0,SIN((RADIANS($M$3:$M$513-H6370))/2)^2+SIN((RADIANS($N$3:$N$513-I6370))/2)^2*COS(RADIANS($M$3:$M$513))*COS(RADIANS(H6370))),$L$3:$L$513)</f>
        <v>262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cm="1">
        <f t="array" ref="J6371">LOOKUP(1,1/FREQUENCY(0,SIN((RADIANS($M$3:$M$513-H6371))/2)^2+SIN((RADIANS($N$3:$N$513-I6371))/2)^2*COS(RADIANS($M$3:$M$513))*COS(RADIANS(H6371))),$L$3:$L$513)</f>
        <v>262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cm="1">
        <f t="array" ref="J6372">LOOKUP(1,1/FREQUENCY(0,SIN((RADIANS($M$3:$M$513-H6372))/2)^2+SIN((RADIANS($N$3:$N$513-I6372))/2)^2*COS(RADIANS($M$3:$M$513))*COS(RADIANS(H6372))),$L$3:$L$513)</f>
        <v>262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cm="1">
        <f t="array" ref="J6373">LOOKUP(1,1/FREQUENCY(0,SIN((RADIANS($M$3:$M$513-H6373))/2)^2+SIN((RADIANS($N$3:$N$513-I6373))/2)^2*COS(RADIANS($M$3:$M$513))*COS(RADIANS(H6373))),$L$3:$L$513)</f>
        <v>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cm="1">
        <f t="array" ref="J6374">LOOKUP(1,1/FREQUENCY(0,SIN((RADIANS($M$3:$M$513-H6374))/2)^2+SIN((RADIANS($N$3:$N$513-I6374))/2)^2*COS(RADIANS($M$3:$M$513))*COS(RADIANS(H6374))),$L$3:$L$513)</f>
        <v>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cm="1">
        <f t="array" ref="J6375">LOOKUP(1,1/FREQUENCY(0,SIN((RADIANS($M$3:$M$513-H6375))/2)^2+SIN((RADIANS($N$3:$N$513-I6375))/2)^2*COS(RADIANS($M$3:$M$513))*COS(RADIANS(H6375))),$L$3:$L$513)</f>
        <v>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cm="1">
        <f t="array" ref="J6376">LOOKUP(1,1/FREQUENCY(0,SIN((RADIANS($M$3:$M$513-H6376))/2)^2+SIN((RADIANS($N$3:$N$513-I6376))/2)^2*COS(RADIANS($M$3:$M$513))*COS(RADIANS(H6376))),$L$3:$L$513)</f>
        <v>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cm="1">
        <f t="array" ref="J6377">LOOKUP(1,1/FREQUENCY(0,SIN((RADIANS($M$3:$M$513-H6377))/2)^2+SIN((RADIANS($N$3:$N$513-I6377))/2)^2*COS(RADIANS($M$3:$M$513))*COS(RADIANS(H6377))),$L$3:$L$513)</f>
        <v>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cm="1">
        <f t="array" ref="J6378">LOOKUP(1,1/FREQUENCY(0,SIN((RADIANS($M$3:$M$513-H6378))/2)^2+SIN((RADIANS($N$3:$N$513-I6378))/2)^2*COS(RADIANS($M$3:$M$513))*COS(RADIANS(H6378))),$L$3:$L$513)</f>
        <v>346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cm="1">
        <f t="array" ref="J6379">LOOKUP(1,1/FREQUENCY(0,SIN((RADIANS($M$3:$M$513-H6379))/2)^2+SIN((RADIANS($N$3:$N$513-I6379))/2)^2*COS(RADIANS($M$3:$M$513))*COS(RADIANS(H6379))),$L$3:$L$513)</f>
        <v>344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cm="1">
        <f t="array" ref="J6380">LOOKUP(1,1/FREQUENCY(0,SIN((RADIANS($M$3:$M$513-H6380))/2)^2+SIN((RADIANS($N$3:$N$513-I6380))/2)^2*COS(RADIANS($M$3:$M$513))*COS(RADIANS(H6380))),$L$3:$L$513)</f>
        <v>344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cm="1">
        <f t="array" ref="J6381">LOOKUP(1,1/FREQUENCY(0,SIN((RADIANS($M$3:$M$513-H6381))/2)^2+SIN((RADIANS($N$3:$N$513-I6381))/2)^2*COS(RADIANS($M$3:$M$513))*COS(RADIANS(H6381))),$L$3:$L$513)</f>
        <v>344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cm="1">
        <f t="array" ref="J6382">LOOKUP(1,1/FREQUENCY(0,SIN((RADIANS($M$3:$M$513-H6382))/2)^2+SIN((RADIANS($N$3:$N$513-I6382))/2)^2*COS(RADIANS($M$3:$M$513))*COS(RADIANS(H6382))),$L$3:$L$513)</f>
        <v>312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cm="1">
        <f t="array" ref="J6383">LOOKUP(1,1/FREQUENCY(0,SIN((RADIANS($M$3:$M$513-H6383))/2)^2+SIN((RADIANS($N$3:$N$513-I6383))/2)^2*COS(RADIANS($M$3:$M$513))*COS(RADIANS(H6383))),$L$3:$L$513)</f>
        <v>344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cm="1">
        <f t="array" ref="J6384">LOOKUP(1,1/FREQUENCY(0,SIN((RADIANS($M$3:$M$513-H6384))/2)^2+SIN((RADIANS($N$3:$N$513-I6384))/2)^2*COS(RADIANS($M$3:$M$513))*COS(RADIANS(H6384))),$L$3:$L$513)</f>
        <v>344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cm="1">
        <f t="array" ref="J6385">LOOKUP(1,1/FREQUENCY(0,SIN((RADIANS($M$3:$M$513-H6385))/2)^2+SIN((RADIANS($N$3:$N$513-I6385))/2)^2*COS(RADIANS($M$3:$M$513))*COS(RADIANS(H6385))),$L$3:$L$513)</f>
        <v>344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cm="1">
        <f t="array" ref="J6386">LOOKUP(1,1/FREQUENCY(0,SIN((RADIANS($M$3:$M$513-H6386))/2)^2+SIN((RADIANS($N$3:$N$513-I6386))/2)^2*COS(RADIANS($M$3:$M$513))*COS(RADIANS(H6386))),$L$3:$L$513)</f>
        <v>344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cm="1">
        <f t="array" ref="J6387">LOOKUP(1,1/FREQUENCY(0,SIN((RADIANS($M$3:$M$513-H6387))/2)^2+SIN((RADIANS($N$3:$N$513-I6387))/2)^2*COS(RADIANS($M$3:$M$513))*COS(RADIANS(H6387))),$L$3:$L$513)</f>
        <v>344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cm="1">
        <f t="array" ref="J6388">LOOKUP(1,1/FREQUENCY(0,SIN((RADIANS($M$3:$M$513-H6388))/2)^2+SIN((RADIANS($N$3:$N$513-I6388))/2)^2*COS(RADIANS($M$3:$M$513))*COS(RADIANS(H6388))),$L$3:$L$513)</f>
        <v>344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cm="1">
        <f t="array" ref="J6389">LOOKUP(1,1/FREQUENCY(0,SIN((RADIANS($M$3:$M$513-H6389))/2)^2+SIN((RADIANS($N$3:$N$513-I6389))/2)^2*COS(RADIANS($M$3:$M$513))*COS(RADIANS(H6389))),$L$3:$L$513)</f>
        <v>344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cm="1">
        <f t="array" ref="J6390">LOOKUP(1,1/FREQUENCY(0,SIN((RADIANS($M$3:$M$513-H6390))/2)^2+SIN((RADIANS($N$3:$N$513-I6390))/2)^2*COS(RADIANS($M$3:$M$513))*COS(RADIANS(H6390))),$L$3:$L$513)</f>
        <v>344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cm="1">
        <f t="array" ref="J6391">LOOKUP(1,1/FREQUENCY(0,SIN((RADIANS($M$3:$M$513-H6391))/2)^2+SIN((RADIANS($N$3:$N$513-I6391))/2)^2*COS(RADIANS($M$3:$M$513))*COS(RADIANS(H6391))),$L$3:$L$513)</f>
        <v>344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cm="1">
        <f t="array" ref="J6392">LOOKUP(1,1/FREQUENCY(0,SIN((RADIANS($M$3:$M$513-H6392))/2)^2+SIN((RADIANS($N$3:$N$513-I6392))/2)^2*COS(RADIANS($M$3:$M$513))*COS(RADIANS(H6392))),$L$3:$L$513)</f>
        <v>312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cm="1">
        <f t="array" ref="J6393">LOOKUP(1,1/FREQUENCY(0,SIN((RADIANS($M$3:$M$513-H6393))/2)^2+SIN((RADIANS($N$3:$N$513-I6393))/2)^2*COS(RADIANS($M$3:$M$513))*COS(RADIANS(H6393))),$L$3:$L$513)</f>
        <v>344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cm="1">
        <f t="array" ref="J6394">LOOKUP(1,1/FREQUENCY(0,SIN((RADIANS($M$3:$M$513-H6394))/2)^2+SIN((RADIANS($N$3:$N$513-I6394))/2)^2*COS(RADIANS($M$3:$M$513))*COS(RADIANS(H6394))),$L$3:$L$513)</f>
        <v>344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cm="1">
        <f t="array" ref="J6395">LOOKUP(1,1/FREQUENCY(0,SIN((RADIANS($M$3:$M$513-H6395))/2)^2+SIN((RADIANS($N$3:$N$513-I6395))/2)^2*COS(RADIANS($M$3:$M$513))*COS(RADIANS(H6395))),$L$3:$L$513)</f>
        <v>312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cm="1">
        <f t="array" ref="J6396">LOOKUP(1,1/FREQUENCY(0,SIN((RADIANS($M$3:$M$513-H6396))/2)^2+SIN((RADIANS($N$3:$N$513-I6396))/2)^2*COS(RADIANS($M$3:$M$513))*COS(RADIANS(H6396))),$L$3:$L$513)</f>
        <v>344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cm="1">
        <f t="array" ref="J6397">LOOKUP(1,1/FREQUENCY(0,SIN((RADIANS($M$3:$M$513-H6397))/2)^2+SIN((RADIANS($N$3:$N$513-I6397))/2)^2*COS(RADIANS($M$3:$M$513))*COS(RADIANS(H6397))),$L$3:$L$513)</f>
        <v>344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cm="1">
        <f t="array" ref="J6398">LOOKUP(1,1/FREQUENCY(0,SIN((RADIANS($M$3:$M$513-H6398))/2)^2+SIN((RADIANS($N$3:$N$513-I6398))/2)^2*COS(RADIANS($M$3:$M$513))*COS(RADIANS(H6398))),$L$3:$L$513)</f>
        <v>344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cm="1">
        <f t="array" ref="J6399">LOOKUP(1,1/FREQUENCY(0,SIN((RADIANS($M$3:$M$513-H6399))/2)^2+SIN((RADIANS($N$3:$N$513-I6399))/2)^2*COS(RADIANS($M$3:$M$513))*COS(RADIANS(H6399))),$L$3:$L$513)</f>
        <v>344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cm="1">
        <f t="array" ref="J6400">LOOKUP(1,1/FREQUENCY(0,SIN((RADIANS($M$3:$M$513-H6400))/2)^2+SIN((RADIANS($N$3:$N$513-I6400))/2)^2*COS(RADIANS($M$3:$M$513))*COS(RADIANS(H6400))),$L$3:$L$513)</f>
        <v>344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cm="1">
        <f t="array" ref="J6401">LOOKUP(1,1/FREQUENCY(0,SIN((RADIANS($M$3:$M$513-H6401))/2)^2+SIN((RADIANS($N$3:$N$513-I6401))/2)^2*COS(RADIANS($M$3:$M$513))*COS(RADIANS(H6401))),$L$3:$L$513)</f>
        <v>344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cm="1">
        <f t="array" ref="J6402">LOOKUP(1,1/FREQUENCY(0,SIN((RADIANS($M$3:$M$513-H6402))/2)^2+SIN((RADIANS($N$3:$N$513-I6402))/2)^2*COS(RADIANS($M$3:$M$513))*COS(RADIANS(H6402))),$L$3:$L$513)</f>
        <v>344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cm="1">
        <f t="array" ref="J6403">LOOKUP(1,1/FREQUENCY(0,SIN((RADIANS($M$3:$M$513-H6403))/2)^2+SIN((RADIANS($N$3:$N$513-I6403))/2)^2*COS(RADIANS($M$3:$M$513))*COS(RADIANS(H6403))),$L$3:$L$513)</f>
        <v>344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cm="1">
        <f t="array" ref="J6404">LOOKUP(1,1/FREQUENCY(0,SIN((RADIANS($M$3:$M$513-H6404))/2)^2+SIN((RADIANS($N$3:$N$513-I6404))/2)^2*COS(RADIANS($M$3:$M$513))*COS(RADIANS(H6404))),$L$3:$L$513)</f>
        <v>344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cm="1">
        <f t="array" ref="J6405">LOOKUP(1,1/FREQUENCY(0,SIN((RADIANS($M$3:$M$513-H6405))/2)^2+SIN((RADIANS($N$3:$N$513-I6405))/2)^2*COS(RADIANS($M$3:$M$513))*COS(RADIANS(H6405))),$L$3:$L$513)</f>
        <v>346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cm="1">
        <f t="array" ref="J6406">LOOKUP(1,1/FREQUENCY(0,SIN((RADIANS($M$3:$M$513-H6406))/2)^2+SIN((RADIANS($N$3:$N$513-I6406))/2)^2*COS(RADIANS($M$3:$M$513))*COS(RADIANS(H6406))),$L$3:$L$513)</f>
        <v>346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cm="1">
        <f t="array" ref="J6407">LOOKUP(1,1/FREQUENCY(0,SIN((RADIANS($M$3:$M$513-H6407))/2)^2+SIN((RADIANS($N$3:$N$513-I6407))/2)^2*COS(RADIANS($M$3:$M$513))*COS(RADIANS(H6407))),$L$3:$L$513)</f>
        <v>342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cm="1">
        <f t="array" ref="J6408">LOOKUP(1,1/FREQUENCY(0,SIN((RADIANS($M$3:$M$513-H6408))/2)^2+SIN((RADIANS($N$3:$N$513-I6408))/2)^2*COS(RADIANS($M$3:$M$513))*COS(RADIANS(H6408))),$L$3:$L$513)</f>
        <v>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cm="1">
        <f t="array" ref="J6409">LOOKUP(1,1/FREQUENCY(0,SIN((RADIANS($M$3:$M$513-H6409))/2)^2+SIN((RADIANS($N$3:$N$513-I6409))/2)^2*COS(RADIANS($M$3:$M$513))*COS(RADIANS(H6409))),$L$3:$L$513)</f>
        <v>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cm="1">
        <f t="array" ref="J6410">LOOKUP(1,1/FREQUENCY(0,SIN((RADIANS($M$3:$M$513-H6410))/2)^2+SIN((RADIANS($N$3:$N$513-I6410))/2)^2*COS(RADIANS($M$3:$M$513))*COS(RADIANS(H6410))),$L$3:$L$513)</f>
        <v>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cm="1">
        <f t="array" ref="J6411">LOOKUP(1,1/FREQUENCY(0,SIN((RADIANS($M$3:$M$513-H6411))/2)^2+SIN((RADIANS($N$3:$N$513-I6411))/2)^2*COS(RADIANS($M$3:$M$513))*COS(RADIANS(H6411))),$L$3:$L$513)</f>
        <v>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cm="1">
        <f t="array" ref="J6412">LOOKUP(1,1/FREQUENCY(0,SIN((RADIANS($M$3:$M$513-H6412))/2)^2+SIN((RADIANS($N$3:$N$513-I6412))/2)^2*COS(RADIANS($M$3:$M$513))*COS(RADIANS(H6412))),$L$3:$L$513)</f>
        <v>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cm="1">
        <f t="array" ref="J6413">LOOKUP(1,1/FREQUENCY(0,SIN((RADIANS($M$3:$M$513-H6413))/2)^2+SIN((RADIANS($N$3:$N$513-I6413))/2)^2*COS(RADIANS($M$3:$M$513))*COS(RADIANS(H6413))),$L$3:$L$513)</f>
        <v>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cm="1">
        <f t="array" ref="J6414">LOOKUP(1,1/FREQUENCY(0,SIN((RADIANS($M$3:$M$513-H6414))/2)^2+SIN((RADIANS($N$3:$N$513-I6414))/2)^2*COS(RADIANS($M$3:$M$513))*COS(RADIANS(H6414))),$L$3:$L$513)</f>
        <v>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cm="1">
        <f t="array" ref="J6415">LOOKUP(1,1/FREQUENCY(0,SIN((RADIANS($M$3:$M$513-H6415))/2)^2+SIN((RADIANS($N$3:$N$513-I6415))/2)^2*COS(RADIANS($M$3:$M$513))*COS(RADIANS(H6415))),$L$3:$L$513)</f>
        <v>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cm="1">
        <f t="array" ref="J6416">LOOKUP(1,1/FREQUENCY(0,SIN((RADIANS($M$3:$M$513-H6416))/2)^2+SIN((RADIANS($N$3:$N$513-I6416))/2)^2*COS(RADIANS($M$3:$M$513))*COS(RADIANS(H6416))),$L$3:$L$513)</f>
        <v>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cm="1">
        <f t="array" ref="J6417">LOOKUP(1,1/FREQUENCY(0,SIN((RADIANS($M$3:$M$513-H6417))/2)^2+SIN((RADIANS($N$3:$N$513-I6417))/2)^2*COS(RADIANS($M$3:$M$513))*COS(RADIANS(H6417))),$L$3:$L$513)</f>
        <v>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cm="1">
        <f t="array" ref="J6418">LOOKUP(1,1/FREQUENCY(0,SIN((RADIANS($M$3:$M$513-H6418))/2)^2+SIN((RADIANS($N$3:$N$513-I6418))/2)^2*COS(RADIANS($M$3:$M$513))*COS(RADIANS(H6418))),$L$3:$L$513)</f>
        <v>324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cm="1">
        <f t="array" ref="J6419">LOOKUP(1,1/FREQUENCY(0,SIN((RADIANS($M$3:$M$513-H6419))/2)^2+SIN((RADIANS($N$3:$N$513-I6419))/2)^2*COS(RADIANS($M$3:$M$513))*COS(RADIANS(H6419))),$L$3:$L$513)</f>
        <v>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cm="1">
        <f t="array" ref="J6420">LOOKUP(1,1/FREQUENCY(0,SIN((RADIANS($M$3:$M$513-H6420))/2)^2+SIN((RADIANS($N$3:$N$513-I6420))/2)^2*COS(RADIANS($M$3:$M$513))*COS(RADIANS(H6420))),$L$3:$L$513)</f>
        <v>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cm="1">
        <f t="array" ref="J6421">LOOKUP(1,1/FREQUENCY(0,SIN((RADIANS($M$3:$M$513-H6421))/2)^2+SIN((RADIANS($N$3:$N$513-I6421))/2)^2*COS(RADIANS($M$3:$M$513))*COS(RADIANS(H6421))),$L$3:$L$513)</f>
        <v>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cm="1">
        <f t="array" ref="J6422">LOOKUP(1,1/FREQUENCY(0,SIN((RADIANS($M$3:$M$513-H6422))/2)^2+SIN((RADIANS($N$3:$N$513-I6422))/2)^2*COS(RADIANS($M$3:$M$513))*COS(RADIANS(H6422))),$L$3:$L$513)</f>
        <v>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cm="1">
        <f t="array" ref="J6423">LOOKUP(1,1/FREQUENCY(0,SIN((RADIANS($M$3:$M$513-H6423))/2)^2+SIN((RADIANS($N$3:$N$513-I6423))/2)^2*COS(RADIANS($M$3:$M$513))*COS(RADIANS(H6423))),$L$3:$L$513)</f>
        <v>345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cm="1">
        <f t="array" ref="J6424">LOOKUP(1,1/FREQUENCY(0,SIN((RADIANS($M$3:$M$513-H6424))/2)^2+SIN((RADIANS($N$3:$N$513-I6424))/2)^2*COS(RADIANS($M$3:$M$513))*COS(RADIANS(H6424))),$L$3:$L$513)</f>
        <v>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cm="1">
        <f t="array" ref="J6425">LOOKUP(1,1/FREQUENCY(0,SIN((RADIANS($M$3:$M$513-H6425))/2)^2+SIN((RADIANS($N$3:$N$513-I6425))/2)^2*COS(RADIANS($M$3:$M$513))*COS(RADIANS(H6425))),$L$3:$L$513)</f>
        <v>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cm="1">
        <f t="array" ref="J6426">LOOKUP(1,1/FREQUENCY(0,SIN((RADIANS($M$3:$M$513-H6426))/2)^2+SIN((RADIANS($N$3:$N$513-I6426))/2)^2*COS(RADIANS($M$3:$M$513))*COS(RADIANS(H6426))),$L$3:$L$513)</f>
        <v>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cm="1">
        <f t="array" ref="J6427">LOOKUP(1,1/FREQUENCY(0,SIN((RADIANS($M$3:$M$513-H6427))/2)^2+SIN((RADIANS($N$3:$N$513-I6427))/2)^2*COS(RADIANS($M$3:$M$513))*COS(RADIANS(H6427))),$L$3:$L$513)</f>
        <v>324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cm="1">
        <f t="array" ref="J6428">LOOKUP(1,1/FREQUENCY(0,SIN((RADIANS($M$3:$M$513-H6428))/2)^2+SIN((RADIANS($N$3:$N$513-I6428))/2)^2*COS(RADIANS($M$3:$M$513))*COS(RADIANS(H6428))),$L$3:$L$513)</f>
        <v>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cm="1">
        <f t="array" ref="J6429">LOOKUP(1,1/FREQUENCY(0,SIN((RADIANS($M$3:$M$513-H6429))/2)^2+SIN((RADIANS($N$3:$N$513-I6429))/2)^2*COS(RADIANS($M$3:$M$513))*COS(RADIANS(H6429))),$L$3:$L$513)</f>
        <v>345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cm="1">
        <f t="array" ref="J6430">LOOKUP(1,1/FREQUENCY(0,SIN((RADIANS($M$3:$M$513-H6430))/2)^2+SIN((RADIANS($N$3:$N$513-I6430))/2)^2*COS(RADIANS($M$3:$M$513))*COS(RADIANS(H6430))),$L$3:$L$513)</f>
        <v>324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cm="1">
        <f t="array" ref="J6431">LOOKUP(1,1/FREQUENCY(0,SIN((RADIANS($M$3:$M$513-H6431))/2)^2+SIN((RADIANS($N$3:$N$513-I6431))/2)^2*COS(RADIANS($M$3:$M$513))*COS(RADIANS(H6431))),$L$3:$L$513)</f>
        <v>345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cm="1">
        <f t="array" ref="J6432">LOOKUP(1,1/FREQUENCY(0,SIN((RADIANS($M$3:$M$513-H6432))/2)^2+SIN((RADIANS($N$3:$N$513-I6432))/2)^2*COS(RADIANS($M$3:$M$513))*COS(RADIANS(H6432))),$L$3:$L$513)</f>
        <v>345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cm="1">
        <f t="array" ref="J6433">LOOKUP(1,1/FREQUENCY(0,SIN((RADIANS($M$3:$M$513-H6433))/2)^2+SIN((RADIANS($N$3:$N$513-I6433))/2)^2*COS(RADIANS($M$3:$M$513))*COS(RADIANS(H6433))),$L$3:$L$513)</f>
        <v>345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cm="1">
        <f t="array" ref="J6434">LOOKUP(1,1/FREQUENCY(0,SIN((RADIANS($M$3:$M$513-H6434))/2)^2+SIN((RADIANS($N$3:$N$513-I6434))/2)^2*COS(RADIANS($M$3:$M$513))*COS(RADIANS(H6434))),$L$3:$L$513)</f>
        <v>345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cm="1">
        <f t="array" ref="J6435">LOOKUP(1,1/FREQUENCY(0,SIN((RADIANS($M$3:$M$513-H6435))/2)^2+SIN((RADIANS($N$3:$N$513-I6435))/2)^2*COS(RADIANS($M$3:$M$513))*COS(RADIANS(H6435))),$L$3:$L$513)</f>
        <v>347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cm="1">
        <f t="array" ref="J6436">LOOKUP(1,1/FREQUENCY(0,SIN((RADIANS($M$3:$M$513-H6436))/2)^2+SIN((RADIANS($N$3:$N$513-I6436))/2)^2*COS(RADIANS($M$3:$M$513))*COS(RADIANS(H6436))),$L$3:$L$513)</f>
        <v>345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cm="1">
        <f t="array" ref="J6437">LOOKUP(1,1/FREQUENCY(0,SIN((RADIANS($M$3:$M$513-H6437))/2)^2+SIN((RADIANS($N$3:$N$513-I6437))/2)^2*COS(RADIANS($M$3:$M$513))*COS(RADIANS(H6437))),$L$3:$L$513)</f>
        <v>347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cm="1">
        <f t="array" ref="J6438">LOOKUP(1,1/FREQUENCY(0,SIN((RADIANS($M$3:$M$513-H6438))/2)^2+SIN((RADIANS($N$3:$N$513-I6438))/2)^2*COS(RADIANS($M$3:$M$513))*COS(RADIANS(H6438))),$L$3:$L$513)</f>
        <v>345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cm="1">
        <f t="array" ref="J6439">LOOKUP(1,1/FREQUENCY(0,SIN((RADIANS($M$3:$M$513-H6439))/2)^2+SIN((RADIANS($N$3:$N$513-I6439))/2)^2*COS(RADIANS($M$3:$M$513))*COS(RADIANS(H6439))),$L$3:$L$513)</f>
        <v>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cm="1">
        <f t="array" ref="J6440">LOOKUP(1,1/FREQUENCY(0,SIN((RADIANS($M$3:$M$513-H6440))/2)^2+SIN((RADIANS($N$3:$N$513-I6440))/2)^2*COS(RADIANS($M$3:$M$513))*COS(RADIANS(H6440))),$L$3:$L$513)</f>
        <v>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cm="1">
        <f t="array" ref="J6441">LOOKUP(1,1/FREQUENCY(0,SIN((RADIANS($M$3:$M$513-H6441))/2)^2+SIN((RADIANS($N$3:$N$513-I6441))/2)^2*COS(RADIANS($M$3:$M$513))*COS(RADIANS(H6441))),$L$3:$L$513)</f>
        <v>345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cm="1">
        <f t="array" ref="J6442">LOOKUP(1,1/FREQUENCY(0,SIN((RADIANS($M$3:$M$513-H6442))/2)^2+SIN((RADIANS($N$3:$N$513-I6442))/2)^2*COS(RADIANS($M$3:$M$513))*COS(RADIANS(H6442))),$L$3:$L$513)</f>
        <v>345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cm="1">
        <f t="array" ref="J6443">LOOKUP(1,1/FREQUENCY(0,SIN((RADIANS($M$3:$M$513-H6443))/2)^2+SIN((RADIANS($N$3:$N$513-I6443))/2)^2*COS(RADIANS($M$3:$M$513))*COS(RADIANS(H6443))),$L$3:$L$513)</f>
        <v>345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cm="1">
        <f t="array" ref="J6444">LOOKUP(1,1/FREQUENCY(0,SIN((RADIANS($M$3:$M$513-H6444))/2)^2+SIN((RADIANS($N$3:$N$513-I6444))/2)^2*COS(RADIANS($M$3:$M$513))*COS(RADIANS(H6444))),$L$3:$L$513)</f>
        <v>345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cm="1">
        <f t="array" ref="J6445">LOOKUP(1,1/FREQUENCY(0,SIN((RADIANS($M$3:$M$513-H6445))/2)^2+SIN((RADIANS($N$3:$N$513-I6445))/2)^2*COS(RADIANS($M$3:$M$513))*COS(RADIANS(H6445))),$L$3:$L$513)</f>
        <v>345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cm="1">
        <f t="array" ref="J6446">LOOKUP(1,1/FREQUENCY(0,SIN((RADIANS($M$3:$M$513-H6446))/2)^2+SIN((RADIANS($N$3:$N$513-I6446))/2)^2*COS(RADIANS($M$3:$M$513))*COS(RADIANS(H6446))),$L$3:$L$513)</f>
        <v>345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cm="1">
        <f t="array" ref="J6447">LOOKUP(1,1/FREQUENCY(0,SIN((RADIANS($M$3:$M$513-H6447))/2)^2+SIN((RADIANS($N$3:$N$513-I6447))/2)^2*COS(RADIANS($M$3:$M$513))*COS(RADIANS(H6447))),$L$3:$L$513)</f>
        <v>347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cm="1">
        <f t="array" ref="J6448">LOOKUP(1,1/FREQUENCY(0,SIN((RADIANS($M$3:$M$513-H6448))/2)^2+SIN((RADIANS($N$3:$N$513-I6448))/2)^2*COS(RADIANS($M$3:$M$513))*COS(RADIANS(H6448))),$L$3:$L$513)</f>
        <v>345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cm="1">
        <f t="array" ref="J6449">LOOKUP(1,1/FREQUENCY(0,SIN((RADIANS($M$3:$M$513-H6449))/2)^2+SIN((RADIANS($N$3:$N$513-I6449))/2)^2*COS(RADIANS($M$3:$M$513))*COS(RADIANS(H6449))),$L$3:$L$513)</f>
        <v>345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cm="1">
        <f t="array" ref="J6450">LOOKUP(1,1/FREQUENCY(0,SIN((RADIANS($M$3:$M$513-H6450))/2)^2+SIN((RADIANS($N$3:$N$513-I6450))/2)^2*COS(RADIANS($M$3:$M$513))*COS(RADIANS(H6450))),$L$3:$L$513)</f>
        <v>345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cm="1">
        <f t="array" ref="J6451">LOOKUP(1,1/FREQUENCY(0,SIN((RADIANS($M$3:$M$513-H6451))/2)^2+SIN((RADIANS($N$3:$N$513-I6451))/2)^2*COS(RADIANS($M$3:$M$513))*COS(RADIANS(H6451))),$L$3:$L$513)</f>
        <v>345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cm="1">
        <f t="array" ref="J6452">LOOKUP(1,1/FREQUENCY(0,SIN((RADIANS($M$3:$M$513-H6452))/2)^2+SIN((RADIANS($N$3:$N$513-I6452))/2)^2*COS(RADIANS($M$3:$M$513))*COS(RADIANS(H6452))),$L$3:$L$513)</f>
        <v>345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cm="1">
        <f t="array" ref="J6453">LOOKUP(1,1/FREQUENCY(0,SIN((RADIANS($M$3:$M$513-H6453))/2)^2+SIN((RADIANS($N$3:$N$513-I6453))/2)^2*COS(RADIANS($M$3:$M$513))*COS(RADIANS(H6453))),$L$3:$L$513)</f>
        <v>345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cm="1">
        <f t="array" ref="J6454">LOOKUP(1,1/FREQUENCY(0,SIN((RADIANS($M$3:$M$513-H6454))/2)^2+SIN((RADIANS($N$3:$N$513-I6454))/2)^2*COS(RADIANS($M$3:$M$513))*COS(RADIANS(H6454))),$L$3:$L$513)</f>
        <v>345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cm="1">
        <f t="array" ref="J6455">LOOKUP(1,1/FREQUENCY(0,SIN((RADIANS($M$3:$M$513-H6455))/2)^2+SIN((RADIANS($N$3:$N$513-I6455))/2)^2*COS(RADIANS($M$3:$M$513))*COS(RADIANS(H6455))),$L$3:$L$513)</f>
        <v>345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cm="1">
        <f t="array" ref="J6456">LOOKUP(1,1/FREQUENCY(0,SIN((RADIANS($M$3:$M$513-H6456))/2)^2+SIN((RADIANS($N$3:$N$513-I6456))/2)^2*COS(RADIANS($M$3:$M$513))*COS(RADIANS(H6456))),$L$3:$L$513)</f>
        <v>345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cm="1">
        <f t="array" ref="J6457">LOOKUP(1,1/FREQUENCY(0,SIN((RADIANS($M$3:$M$513-H6457))/2)^2+SIN((RADIANS($N$3:$N$513-I6457))/2)^2*COS(RADIANS($M$3:$M$513))*COS(RADIANS(H6457))),$L$3:$L$513)</f>
        <v>345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cm="1">
        <f t="array" ref="J6458">LOOKUP(1,1/FREQUENCY(0,SIN((RADIANS($M$3:$M$513-H6458))/2)^2+SIN((RADIANS($N$3:$N$513-I6458))/2)^2*COS(RADIANS($M$3:$M$513))*COS(RADIANS(H6458))),$L$3:$L$513)</f>
        <v>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cm="1">
        <f t="array" ref="J6459">LOOKUP(1,1/FREQUENCY(0,SIN((RADIANS($M$3:$M$513-H6459))/2)^2+SIN((RADIANS($N$3:$N$513-I6459))/2)^2*COS(RADIANS($M$3:$M$513))*COS(RADIANS(H6459))),$L$3:$L$513)</f>
        <v>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cm="1">
        <f t="array" ref="J6460">LOOKUP(1,1/FREQUENCY(0,SIN((RADIANS($M$3:$M$513-H6460))/2)^2+SIN((RADIANS($N$3:$N$513-I6460))/2)^2*COS(RADIANS($M$3:$M$513))*COS(RADIANS(H6460))),$L$3:$L$513)</f>
        <v>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cm="1">
        <f t="array" ref="J6461">LOOKUP(1,1/FREQUENCY(0,SIN((RADIANS($M$3:$M$513-H6461))/2)^2+SIN((RADIANS($N$3:$N$513-I6461))/2)^2*COS(RADIANS($M$3:$M$513))*COS(RADIANS(H6461))),$L$3:$L$513)</f>
        <v>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cm="1">
        <f t="array" ref="J6462">LOOKUP(1,1/FREQUENCY(0,SIN((RADIANS($M$3:$M$513-H6462))/2)^2+SIN((RADIANS($N$3:$N$513-I6462))/2)^2*COS(RADIANS($M$3:$M$513))*COS(RADIANS(H6462))),$L$3:$L$513)</f>
        <v>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cm="1">
        <f t="array" ref="J6463">LOOKUP(1,1/FREQUENCY(0,SIN((RADIANS($M$3:$M$513-H6463))/2)^2+SIN((RADIANS($N$3:$N$513-I6463))/2)^2*COS(RADIANS($M$3:$M$513))*COS(RADIANS(H6463))),$L$3:$L$513)</f>
        <v>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cm="1">
        <f t="array" ref="J6464">LOOKUP(1,1/FREQUENCY(0,SIN((RADIANS($M$3:$M$513-H6464))/2)^2+SIN((RADIANS($N$3:$N$513-I6464))/2)^2*COS(RADIANS($M$3:$M$513))*COS(RADIANS(H6464))),$L$3:$L$513)</f>
        <v>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cm="1">
        <f t="array" ref="J6465">LOOKUP(1,1/FREQUENCY(0,SIN((RADIANS($M$3:$M$513-H6465))/2)^2+SIN((RADIANS($N$3:$N$513-I6465))/2)^2*COS(RADIANS($M$3:$M$513))*COS(RADIANS(H6465))),$L$3:$L$513)</f>
        <v>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cm="1">
        <f t="array" ref="J6466">LOOKUP(1,1/FREQUENCY(0,SIN((RADIANS($M$3:$M$513-H6466))/2)^2+SIN((RADIANS($N$3:$N$513-I6466))/2)^2*COS(RADIANS($M$3:$M$513))*COS(RADIANS(H6466))),$L$3:$L$513)</f>
        <v>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cm="1">
        <f t="array" ref="J6467">LOOKUP(1,1/FREQUENCY(0,SIN((RADIANS($M$3:$M$513-H6467))/2)^2+SIN((RADIANS($N$3:$N$513-I6467))/2)^2*COS(RADIANS($M$3:$M$513))*COS(RADIANS(H6467))),$L$3:$L$513)</f>
        <v>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cm="1">
        <f t="array" ref="J6468">LOOKUP(1,1/FREQUENCY(0,SIN((RADIANS($M$3:$M$513-H6468))/2)^2+SIN((RADIANS($N$3:$N$513-I6468))/2)^2*COS(RADIANS($M$3:$M$513))*COS(RADIANS(H6468))),$L$3:$L$513)</f>
        <v>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cm="1">
        <f t="array" ref="J6469">LOOKUP(1,1/FREQUENCY(0,SIN((RADIANS($M$3:$M$513-H6469))/2)^2+SIN((RADIANS($N$3:$N$513-I6469))/2)^2*COS(RADIANS($M$3:$M$513))*COS(RADIANS(H6469))),$L$3:$L$513)</f>
        <v>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cm="1">
        <f t="array" ref="J6470">LOOKUP(1,1/FREQUENCY(0,SIN((RADIANS($M$3:$M$513-H6470))/2)^2+SIN((RADIANS($N$3:$N$513-I6470))/2)^2*COS(RADIANS($M$3:$M$513))*COS(RADIANS(H6470))),$L$3:$L$513)</f>
        <v>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cm="1">
        <f t="array" ref="J6471">LOOKUP(1,1/FREQUENCY(0,SIN((RADIANS($M$3:$M$513-H6471))/2)^2+SIN((RADIANS($N$3:$N$513-I6471))/2)^2*COS(RADIANS($M$3:$M$513))*COS(RADIANS(H6471))),$L$3:$L$513)</f>
        <v>310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cm="1">
        <f t="array" ref="J6472">LOOKUP(1,1/FREQUENCY(0,SIN((RADIANS($M$3:$M$513-H6472))/2)^2+SIN((RADIANS($N$3:$N$513-I6472))/2)^2*COS(RADIANS($M$3:$M$513))*COS(RADIANS(H6472))),$L$3:$L$513)</f>
        <v>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cm="1">
        <f t="array" ref="J6473">LOOKUP(1,1/FREQUENCY(0,SIN((RADIANS($M$3:$M$513-H6473))/2)^2+SIN((RADIANS($N$3:$N$513-I6473))/2)^2*COS(RADIANS($M$3:$M$513))*COS(RADIANS(H6473))),$L$3:$L$513)</f>
        <v>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cm="1">
        <f t="array" ref="J6474">LOOKUP(1,1/FREQUENCY(0,SIN((RADIANS($M$3:$M$513-H6474))/2)^2+SIN((RADIANS($N$3:$N$513-I6474))/2)^2*COS(RADIANS($M$3:$M$513))*COS(RADIANS(H6474))),$L$3:$L$513)</f>
        <v>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cm="1">
        <f t="array" ref="J6475">LOOKUP(1,1/FREQUENCY(0,SIN((RADIANS($M$3:$M$513-H6475))/2)^2+SIN((RADIANS($N$3:$N$513-I6475))/2)^2*COS(RADIANS($M$3:$M$513))*COS(RADIANS(H6475))),$L$3:$L$513)</f>
        <v>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cm="1">
        <f t="array" ref="J6476">LOOKUP(1,1/FREQUENCY(0,SIN((RADIANS($M$3:$M$513-H6476))/2)^2+SIN((RADIANS($N$3:$N$513-I6476))/2)^2*COS(RADIANS($M$3:$M$513))*COS(RADIANS(H6476))),$L$3:$L$513)</f>
        <v>310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cm="1">
        <f t="array" ref="J6477">LOOKUP(1,1/FREQUENCY(0,SIN((RADIANS($M$3:$M$513-H6477))/2)^2+SIN((RADIANS($N$3:$N$513-I6477))/2)^2*COS(RADIANS($M$3:$M$513))*COS(RADIANS(H6477))),$L$3:$L$513)</f>
        <v>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cm="1">
        <f t="array" ref="J6478">LOOKUP(1,1/FREQUENCY(0,SIN((RADIANS($M$3:$M$513-H6478))/2)^2+SIN((RADIANS($N$3:$N$513-I6478))/2)^2*COS(RADIANS($M$3:$M$513))*COS(RADIANS(H6478))),$L$3:$L$513)</f>
        <v>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cm="1">
        <f t="array" ref="J6479">LOOKUP(1,1/FREQUENCY(0,SIN((RADIANS($M$3:$M$513-H6479))/2)^2+SIN((RADIANS($N$3:$N$513-I6479))/2)^2*COS(RADIANS($M$3:$M$513))*COS(RADIANS(H6479))),$L$3:$L$513)</f>
        <v>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cm="1">
        <f t="array" ref="J6480">LOOKUP(1,1/FREQUENCY(0,SIN((RADIANS($M$3:$M$513-H6480))/2)^2+SIN((RADIANS($N$3:$N$513-I6480))/2)^2*COS(RADIANS($M$3:$M$513))*COS(RADIANS(H6480))),$L$3:$L$513)</f>
        <v>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cm="1">
        <f t="array" ref="J6481">LOOKUP(1,1/FREQUENCY(0,SIN((RADIANS($M$3:$M$513-H6481))/2)^2+SIN((RADIANS($N$3:$N$513-I6481))/2)^2*COS(RADIANS($M$3:$M$513))*COS(RADIANS(H6481))),$L$3:$L$513)</f>
        <v>424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cm="1">
        <f t="array" ref="J6482">LOOKUP(1,1/FREQUENCY(0,SIN((RADIANS($M$3:$M$513-H6482))/2)^2+SIN((RADIANS($N$3:$N$513-I6482))/2)^2*COS(RADIANS($M$3:$M$513))*COS(RADIANS(H6482))),$L$3:$L$513)</f>
        <v>424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cm="1">
        <f t="array" ref="J6483">LOOKUP(1,1/FREQUENCY(0,SIN((RADIANS($M$3:$M$513-H6483))/2)^2+SIN((RADIANS($N$3:$N$513-I6483))/2)^2*COS(RADIANS($M$3:$M$513))*COS(RADIANS(H6483))),$L$3:$L$513)</f>
        <v>424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cm="1">
        <f t="array" ref="J6484">LOOKUP(1,1/FREQUENCY(0,SIN((RADIANS($M$3:$M$513-H6484))/2)^2+SIN((RADIANS($N$3:$N$513-I6484))/2)^2*COS(RADIANS($M$3:$M$513))*COS(RADIANS(H6484))),$L$3:$L$513)</f>
        <v>423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cm="1">
        <f t="array" ref="J6485">LOOKUP(1,1/FREQUENCY(0,SIN((RADIANS($M$3:$M$513-H6485))/2)^2+SIN((RADIANS($N$3:$N$513-I6485))/2)^2*COS(RADIANS($M$3:$M$513))*COS(RADIANS(H6485))),$L$3:$L$513)</f>
        <v>424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cm="1">
        <f t="array" ref="J6486">LOOKUP(1,1/FREQUENCY(0,SIN((RADIANS($M$3:$M$513-H6486))/2)^2+SIN((RADIANS($N$3:$N$513-I6486))/2)^2*COS(RADIANS($M$3:$M$513))*COS(RADIANS(H6486))),$L$3:$L$513)</f>
        <v>424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cm="1">
        <f t="array" ref="J6487">LOOKUP(1,1/FREQUENCY(0,SIN((RADIANS($M$3:$M$513-H6487))/2)^2+SIN((RADIANS($N$3:$N$513-I6487))/2)^2*COS(RADIANS($M$3:$M$513))*COS(RADIANS(H6487))),$L$3:$L$513)</f>
        <v>424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cm="1">
        <f t="array" ref="J6488">LOOKUP(1,1/FREQUENCY(0,SIN((RADIANS($M$3:$M$513-H6488))/2)^2+SIN((RADIANS($N$3:$N$513-I6488))/2)^2*COS(RADIANS($M$3:$M$513))*COS(RADIANS(H6488))),$L$3:$L$513)</f>
        <v>424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cm="1">
        <f t="array" ref="J6489">LOOKUP(1,1/FREQUENCY(0,SIN((RADIANS($M$3:$M$513-H6489))/2)^2+SIN((RADIANS($N$3:$N$513-I6489))/2)^2*COS(RADIANS($M$3:$M$513))*COS(RADIANS(H6489))),$L$3:$L$513)</f>
        <v>424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cm="1">
        <f t="array" ref="J6490">LOOKUP(1,1/FREQUENCY(0,SIN((RADIANS($M$3:$M$513-H6490))/2)^2+SIN((RADIANS($N$3:$N$513-I6490))/2)^2*COS(RADIANS($M$3:$M$513))*COS(RADIANS(H6490))),$L$3:$L$513)</f>
        <v>424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cm="1">
        <f t="array" ref="J6491">LOOKUP(1,1/FREQUENCY(0,SIN((RADIANS($M$3:$M$513-H6491))/2)^2+SIN((RADIANS($N$3:$N$513-I6491))/2)^2*COS(RADIANS($M$3:$M$513))*COS(RADIANS(H6491))),$L$3:$L$513)</f>
        <v>424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cm="1">
        <f t="array" ref="J6492">LOOKUP(1,1/FREQUENCY(0,SIN((RADIANS($M$3:$M$513-H6492))/2)^2+SIN((RADIANS($N$3:$N$513-I6492))/2)^2*COS(RADIANS($M$3:$M$513))*COS(RADIANS(H6492))),$L$3:$L$513)</f>
        <v>473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cm="1">
        <f t="array" ref="J6493">LOOKUP(1,1/FREQUENCY(0,SIN((RADIANS($M$3:$M$513-H6493))/2)^2+SIN((RADIANS($N$3:$N$513-I6493))/2)^2*COS(RADIANS($M$3:$M$513))*COS(RADIANS(H6493))),$L$3:$L$513)</f>
        <v>424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cm="1">
        <f t="array" ref="J6494">LOOKUP(1,1/FREQUENCY(0,SIN((RADIANS($M$3:$M$513-H6494))/2)^2+SIN((RADIANS($N$3:$N$513-I6494))/2)^2*COS(RADIANS($M$3:$M$513))*COS(RADIANS(H6494))),$L$3:$L$513)</f>
        <v>424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cm="1">
        <f t="array" ref="J6495">LOOKUP(1,1/FREQUENCY(0,SIN((RADIANS($M$3:$M$513-H6495))/2)^2+SIN((RADIANS($N$3:$N$513-I6495))/2)^2*COS(RADIANS($M$3:$M$513))*COS(RADIANS(H6495))),$L$3:$L$513)</f>
        <v>424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cm="1">
        <f t="array" ref="J6496">LOOKUP(1,1/FREQUENCY(0,SIN((RADIANS($M$3:$M$513-H6496))/2)^2+SIN((RADIANS($N$3:$N$513-I6496))/2)^2*COS(RADIANS($M$3:$M$513))*COS(RADIANS(H6496))),$L$3:$L$513)</f>
        <v>424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cm="1">
        <f t="array" ref="J6497">LOOKUP(1,1/FREQUENCY(0,SIN((RADIANS($M$3:$M$513-H6497))/2)^2+SIN((RADIANS($N$3:$N$513-I6497))/2)^2*COS(RADIANS($M$3:$M$513))*COS(RADIANS(H6497))),$L$3:$L$513)</f>
        <v>424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cm="1">
        <f t="array" ref="J6498">LOOKUP(1,1/FREQUENCY(0,SIN((RADIANS($M$3:$M$513-H6498))/2)^2+SIN((RADIANS($N$3:$N$513-I6498))/2)^2*COS(RADIANS($M$3:$M$513))*COS(RADIANS(H6498))),$L$3:$L$513)</f>
        <v>424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cm="1">
        <f t="array" ref="J6499">LOOKUP(1,1/FREQUENCY(0,SIN((RADIANS($M$3:$M$513-H6499))/2)^2+SIN((RADIANS($N$3:$N$513-I6499))/2)^2*COS(RADIANS($M$3:$M$513))*COS(RADIANS(H6499))),$L$3:$L$513)</f>
        <v>424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cm="1">
        <f t="array" ref="J6500">LOOKUP(1,1/FREQUENCY(0,SIN((RADIANS($M$3:$M$513-H6500))/2)^2+SIN((RADIANS($N$3:$N$513-I6500))/2)^2*COS(RADIANS($M$3:$M$513))*COS(RADIANS(H6500))),$L$3:$L$513)</f>
        <v>424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cm="1">
        <f t="array" ref="J6501">LOOKUP(1,1/FREQUENCY(0,SIN((RADIANS($M$3:$M$513-H6501))/2)^2+SIN((RADIANS($N$3:$N$513-I6501))/2)^2*COS(RADIANS($M$3:$M$513))*COS(RADIANS(H6501))),$L$3:$L$513)</f>
        <v>424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cm="1">
        <f t="array" ref="J6502">LOOKUP(1,1/FREQUENCY(0,SIN((RADIANS($M$3:$M$513-H6502))/2)^2+SIN((RADIANS($N$3:$N$513-I6502))/2)^2*COS(RADIANS($M$3:$M$513))*COS(RADIANS(H6502))),$L$3:$L$513)</f>
        <v>424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cm="1">
        <f t="array" ref="J6503">LOOKUP(1,1/FREQUENCY(0,SIN((RADIANS($M$3:$M$513-H6503))/2)^2+SIN((RADIANS($N$3:$N$513-I6503))/2)^2*COS(RADIANS($M$3:$M$513))*COS(RADIANS(H6503))),$L$3:$L$513)</f>
        <v>473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cm="1">
        <f t="array" ref="J6504">LOOKUP(1,1/FREQUENCY(0,SIN((RADIANS($M$3:$M$513-H6504))/2)^2+SIN((RADIANS($N$3:$N$513-I6504))/2)^2*COS(RADIANS($M$3:$M$513))*COS(RADIANS(H6504))),$L$3:$L$513)</f>
        <v>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cm="1">
        <f t="array" ref="J6505">LOOKUP(1,1/FREQUENCY(0,SIN((RADIANS($M$3:$M$513-H6505))/2)^2+SIN((RADIANS($N$3:$N$513-I6505))/2)^2*COS(RADIANS($M$3:$M$513))*COS(RADIANS(H6505))),$L$3:$L$513)</f>
        <v>309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cm="1">
        <f t="array" ref="J6506">LOOKUP(1,1/FREQUENCY(0,SIN((RADIANS($M$3:$M$513-H6506))/2)^2+SIN((RADIANS($N$3:$N$513-I6506))/2)^2*COS(RADIANS($M$3:$M$513))*COS(RADIANS(H6506))),$L$3:$L$513)</f>
        <v>309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cm="1">
        <f t="array" ref="J6507">LOOKUP(1,1/FREQUENCY(0,SIN((RADIANS($M$3:$M$513-H6507))/2)^2+SIN((RADIANS($N$3:$N$513-I6507))/2)^2*COS(RADIANS($M$3:$M$513))*COS(RADIANS(H6507))),$L$3:$L$513)</f>
        <v>309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cm="1">
        <f t="array" ref="J6508">LOOKUP(1,1/FREQUENCY(0,SIN((RADIANS($M$3:$M$513-H6508))/2)^2+SIN((RADIANS($N$3:$N$513-I6508))/2)^2*COS(RADIANS($M$3:$M$513))*COS(RADIANS(H6508))),$L$3:$L$513)</f>
        <v>309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cm="1">
        <f t="array" ref="J6509">LOOKUP(1,1/FREQUENCY(0,SIN((RADIANS($M$3:$M$513-H6509))/2)^2+SIN((RADIANS($N$3:$N$513-I6509))/2)^2*COS(RADIANS($M$3:$M$513))*COS(RADIANS(H6509))),$L$3:$L$513)</f>
        <v>309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cm="1">
        <f t="array" ref="J6510">LOOKUP(1,1/FREQUENCY(0,SIN((RADIANS($M$3:$M$513-H6510))/2)^2+SIN((RADIANS($N$3:$N$513-I6510))/2)^2*COS(RADIANS($M$3:$M$513))*COS(RADIANS(H6510))),$L$3:$L$513)</f>
        <v>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cm="1">
        <f t="array" ref="J6511">LOOKUP(1,1/FREQUENCY(0,SIN((RADIANS($M$3:$M$513-H6511))/2)^2+SIN((RADIANS($N$3:$N$513-I6511))/2)^2*COS(RADIANS($M$3:$M$513))*COS(RADIANS(H6511))),$L$3:$L$513)</f>
        <v>309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cm="1">
        <f t="array" ref="J6512">LOOKUP(1,1/FREQUENCY(0,SIN((RADIANS($M$3:$M$513-H6512))/2)^2+SIN((RADIANS($N$3:$N$513-I6512))/2)^2*COS(RADIANS($M$3:$M$513))*COS(RADIANS(H6512))),$L$3:$L$513)</f>
        <v>473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cm="1">
        <f t="array" ref="J6513">LOOKUP(1,1/FREQUENCY(0,SIN((RADIANS($M$3:$M$513-H6513))/2)^2+SIN((RADIANS($N$3:$N$513-I6513))/2)^2*COS(RADIANS($M$3:$M$513))*COS(RADIANS(H6513))),$L$3:$L$513)</f>
        <v>476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cm="1">
        <f t="array" ref="J6514">LOOKUP(1,1/FREQUENCY(0,SIN((RADIANS($M$3:$M$513-H6514))/2)^2+SIN((RADIANS($N$3:$N$513-I6514))/2)^2*COS(RADIANS($M$3:$M$513))*COS(RADIANS(H6514))),$L$3:$L$513)</f>
        <v>309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cm="1">
        <f t="array" ref="J6515">LOOKUP(1,1/FREQUENCY(0,SIN((RADIANS($M$3:$M$513-H6515))/2)^2+SIN((RADIANS($N$3:$N$513-I6515))/2)^2*COS(RADIANS($M$3:$M$513))*COS(RADIANS(H6515))),$L$3:$L$513)</f>
        <v>309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cm="1">
        <f t="array" ref="J6516">LOOKUP(1,1/FREQUENCY(0,SIN((RADIANS($M$3:$M$513-H6516))/2)^2+SIN((RADIANS($N$3:$N$513-I6516))/2)^2*COS(RADIANS($M$3:$M$513))*COS(RADIANS(H6516))),$L$3:$L$513)</f>
        <v>309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cm="1">
        <f t="array" ref="J6517">LOOKUP(1,1/FREQUENCY(0,SIN((RADIANS($M$3:$M$513-H6517))/2)^2+SIN((RADIANS($N$3:$N$513-I6517))/2)^2*COS(RADIANS($M$3:$M$513))*COS(RADIANS(H6517))),$L$3:$L$513)</f>
        <v>309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cm="1">
        <f t="array" ref="J6518">LOOKUP(1,1/FREQUENCY(0,SIN((RADIANS($M$3:$M$513-H6518))/2)^2+SIN((RADIANS($N$3:$N$513-I6518))/2)^2*COS(RADIANS($M$3:$M$513))*COS(RADIANS(H6518))),$L$3:$L$513)</f>
        <v>309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cm="1">
        <f t="array" ref="J6519">LOOKUP(1,1/FREQUENCY(0,SIN((RADIANS($M$3:$M$513-H6519))/2)^2+SIN((RADIANS($N$3:$N$513-I6519))/2)^2*COS(RADIANS($M$3:$M$513))*COS(RADIANS(H6519))),$L$3:$L$513)</f>
        <v>309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cm="1">
        <f t="array" ref="J6520">LOOKUP(1,1/FREQUENCY(0,SIN((RADIANS($M$3:$M$513-H6520))/2)^2+SIN((RADIANS($N$3:$N$513-I6520))/2)^2*COS(RADIANS($M$3:$M$513))*COS(RADIANS(H6520))),$L$3:$L$513)</f>
        <v>309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cm="1">
        <f t="array" ref="J6521">LOOKUP(1,1/FREQUENCY(0,SIN((RADIANS($M$3:$M$513-H6521))/2)^2+SIN((RADIANS($N$3:$N$513-I6521))/2)^2*COS(RADIANS($M$3:$M$513))*COS(RADIANS(H6521))),$L$3:$L$513)</f>
        <v>309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cm="1">
        <f t="array" ref="J6522">LOOKUP(1,1/FREQUENCY(0,SIN((RADIANS($M$3:$M$513-H6522))/2)^2+SIN((RADIANS($N$3:$N$513-I6522))/2)^2*COS(RADIANS($M$3:$M$513))*COS(RADIANS(H6522))),$L$3:$L$513)</f>
        <v>473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cm="1">
        <f t="array" ref="J6523">LOOKUP(1,1/FREQUENCY(0,SIN((RADIANS($M$3:$M$513-H6523))/2)^2+SIN((RADIANS($N$3:$N$513-I6523))/2)^2*COS(RADIANS($M$3:$M$513))*COS(RADIANS(H6523))),$L$3:$L$513)</f>
        <v>473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cm="1">
        <f t="array" ref="J6524">LOOKUP(1,1/FREQUENCY(0,SIN((RADIANS($M$3:$M$513-H6524))/2)^2+SIN((RADIANS($N$3:$N$513-I6524))/2)^2*COS(RADIANS($M$3:$M$513))*COS(RADIANS(H6524))),$L$3:$L$513)</f>
        <v>473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cm="1">
        <f t="array" ref="J6525">LOOKUP(1,1/FREQUENCY(0,SIN((RADIANS($M$3:$M$513-H6525))/2)^2+SIN((RADIANS($N$3:$N$513-I6525))/2)^2*COS(RADIANS($M$3:$M$513))*COS(RADIANS(H6525))),$L$3:$L$513)</f>
        <v>473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cm="1">
        <f t="array" ref="J6526">LOOKUP(1,1/FREQUENCY(0,SIN((RADIANS($M$3:$M$513-H6526))/2)^2+SIN((RADIANS($N$3:$N$513-I6526))/2)^2*COS(RADIANS($M$3:$M$513))*COS(RADIANS(H6526))),$L$3:$L$513)</f>
        <v>473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cm="1">
        <f t="array" ref="J6527">LOOKUP(1,1/FREQUENCY(0,SIN((RADIANS($M$3:$M$513-H6527))/2)^2+SIN((RADIANS($N$3:$N$513-I6527))/2)^2*COS(RADIANS($M$3:$M$513))*COS(RADIANS(H6527))),$L$3:$L$513)</f>
        <v>309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cm="1">
        <f t="array" ref="J6528">LOOKUP(1,1/FREQUENCY(0,SIN((RADIANS($M$3:$M$513-H6528))/2)^2+SIN((RADIANS($N$3:$N$513-I6528))/2)^2*COS(RADIANS($M$3:$M$513))*COS(RADIANS(H6528))),$L$3:$L$513)</f>
        <v>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cm="1">
        <f t="array" ref="J6529">LOOKUP(1,1/FREQUENCY(0,SIN((RADIANS($M$3:$M$513-H6529))/2)^2+SIN((RADIANS($N$3:$N$513-I6529))/2)^2*COS(RADIANS($M$3:$M$513))*COS(RADIANS(H6529))),$L$3:$L$513)</f>
        <v>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cm="1">
        <f t="array" ref="J6530">LOOKUP(1,1/FREQUENCY(0,SIN((RADIANS($M$3:$M$513-H6530))/2)^2+SIN((RADIANS($N$3:$N$513-I6530))/2)^2*COS(RADIANS($M$3:$M$513))*COS(RADIANS(H6530))),$L$3:$L$513)</f>
        <v>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cm="1">
        <f t="array" ref="J6531">LOOKUP(1,1/FREQUENCY(0,SIN((RADIANS($M$3:$M$513-H6531))/2)^2+SIN((RADIANS($N$3:$N$513-I6531))/2)^2*COS(RADIANS($M$3:$M$513))*COS(RADIANS(H6531))),$L$3:$L$513)</f>
        <v>309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cm="1">
        <f t="array" ref="J6532">LOOKUP(1,1/FREQUENCY(0,SIN((RADIANS($M$3:$M$513-H6532))/2)^2+SIN((RADIANS($N$3:$N$513-I6532))/2)^2*COS(RADIANS($M$3:$M$513))*COS(RADIANS(H6532))),$L$3:$L$513)</f>
        <v>309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cm="1">
        <f t="array" ref="J6533">LOOKUP(1,1/FREQUENCY(0,SIN((RADIANS($M$3:$M$513-H6533))/2)^2+SIN((RADIANS($N$3:$N$513-I6533))/2)^2*COS(RADIANS($M$3:$M$513))*COS(RADIANS(H6533))),$L$3:$L$513)</f>
        <v>309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cm="1">
        <f t="array" ref="J6534">LOOKUP(1,1/FREQUENCY(0,SIN((RADIANS($M$3:$M$513-H6534))/2)^2+SIN((RADIANS($N$3:$N$513-I6534))/2)^2*COS(RADIANS($M$3:$M$513))*COS(RADIANS(H6534))),$L$3:$L$513)</f>
        <v>262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cm="1">
        <f t="array" ref="J6535">LOOKUP(1,1/FREQUENCY(0,SIN((RADIANS($M$3:$M$513-H6535))/2)^2+SIN((RADIANS($N$3:$N$513-I6535))/2)^2*COS(RADIANS($M$3:$M$513))*COS(RADIANS(H6535))),$L$3:$L$513)</f>
        <v>262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cm="1">
        <f t="array" ref="J6536">LOOKUP(1,1/FREQUENCY(0,SIN((RADIANS($M$3:$M$513-H6536))/2)^2+SIN((RADIANS($N$3:$N$513-I6536))/2)^2*COS(RADIANS($M$3:$M$513))*COS(RADIANS(H6536))),$L$3:$L$513)</f>
        <v>262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cm="1">
        <f t="array" ref="J6537">LOOKUP(1,1/FREQUENCY(0,SIN((RADIANS($M$3:$M$513-H6537))/2)^2+SIN((RADIANS($N$3:$N$513-I6537))/2)^2*COS(RADIANS($M$3:$M$513))*COS(RADIANS(H6537))),$L$3:$L$513)</f>
        <v>262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cm="1">
        <f t="array" ref="J6538">LOOKUP(1,1/FREQUENCY(0,SIN((RADIANS($M$3:$M$513-H6538))/2)^2+SIN((RADIANS($N$3:$N$513-I6538))/2)^2*COS(RADIANS($M$3:$M$513))*COS(RADIANS(H6538))),$L$3:$L$513)</f>
        <v>262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cm="1">
        <f t="array" ref="J6539">LOOKUP(1,1/FREQUENCY(0,SIN((RADIANS($M$3:$M$513-H6539))/2)^2+SIN((RADIANS($N$3:$N$513-I6539))/2)^2*COS(RADIANS($M$3:$M$513))*COS(RADIANS(H6539))),$L$3:$L$513)</f>
        <v>347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cm="1">
        <f t="array" ref="J6540">LOOKUP(1,1/FREQUENCY(0,SIN((RADIANS($M$3:$M$513-H6540))/2)^2+SIN((RADIANS($N$3:$N$513-I6540))/2)^2*COS(RADIANS($M$3:$M$513))*COS(RADIANS(H6540))),$L$3:$L$513)</f>
        <v>262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cm="1">
        <f t="array" ref="J6541">LOOKUP(1,1/FREQUENCY(0,SIN((RADIANS($M$3:$M$513-H6541))/2)^2+SIN((RADIANS($N$3:$N$513-I6541))/2)^2*COS(RADIANS($M$3:$M$513))*COS(RADIANS(H6541))),$L$3:$L$513)</f>
        <v>262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cm="1">
        <f t="array" ref="J6542">LOOKUP(1,1/FREQUENCY(0,SIN((RADIANS($M$3:$M$513-H6542))/2)^2+SIN((RADIANS($N$3:$N$513-I6542))/2)^2*COS(RADIANS($M$3:$M$513))*COS(RADIANS(H6542))),$L$3:$L$513)</f>
        <v>262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cm="1">
        <f t="array" ref="J6543">LOOKUP(1,1/FREQUENCY(0,SIN((RADIANS($M$3:$M$513-H6543))/2)^2+SIN((RADIANS($N$3:$N$513-I6543))/2)^2*COS(RADIANS($M$3:$M$513))*COS(RADIANS(H6543))),$L$3:$L$513)</f>
        <v>347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cm="1">
        <f t="array" ref="J6544">LOOKUP(1,1/FREQUENCY(0,SIN((RADIANS($M$3:$M$513-H6544))/2)^2+SIN((RADIANS($N$3:$N$513-I6544))/2)^2*COS(RADIANS($M$3:$M$513))*COS(RADIANS(H6544))),$L$3:$L$513)</f>
        <v>262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cm="1">
        <f t="array" ref="J6545">LOOKUP(1,1/FREQUENCY(0,SIN((RADIANS($M$3:$M$513-H6545))/2)^2+SIN((RADIANS($N$3:$N$513-I6545))/2)^2*COS(RADIANS($M$3:$M$513))*COS(RADIANS(H6545))),$L$3:$L$513)</f>
        <v>262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cm="1">
        <f t="array" ref="J6546">LOOKUP(1,1/FREQUENCY(0,SIN((RADIANS($M$3:$M$513-H6546))/2)^2+SIN((RADIANS($N$3:$N$513-I6546))/2)^2*COS(RADIANS($M$3:$M$513))*COS(RADIANS(H6546))),$L$3:$L$513)</f>
        <v>262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cm="1">
        <f t="array" ref="J6547">LOOKUP(1,1/FREQUENCY(0,SIN((RADIANS($M$3:$M$513-H6547))/2)^2+SIN((RADIANS($N$3:$N$513-I6547))/2)^2*COS(RADIANS($M$3:$M$513))*COS(RADIANS(H6547))),$L$3:$L$513)</f>
        <v>347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cm="1">
        <f t="array" ref="J6548">LOOKUP(1,1/FREQUENCY(0,SIN((RADIANS($M$3:$M$513-H6548))/2)^2+SIN((RADIANS($N$3:$N$513-I6548))/2)^2*COS(RADIANS($M$3:$M$513))*COS(RADIANS(H6548))),$L$3:$L$513)</f>
        <v>347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cm="1">
        <f t="array" ref="J6549">LOOKUP(1,1/FREQUENCY(0,SIN((RADIANS($M$3:$M$513-H6549))/2)^2+SIN((RADIANS($N$3:$N$513-I6549))/2)^2*COS(RADIANS($M$3:$M$513))*COS(RADIANS(H6549))),$L$3:$L$513)</f>
        <v>347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cm="1">
        <f t="array" ref="J6550">LOOKUP(1,1/FREQUENCY(0,SIN((RADIANS($M$3:$M$513-H6550))/2)^2+SIN((RADIANS($N$3:$N$513-I6550))/2)^2*COS(RADIANS($M$3:$M$513))*COS(RADIANS(H6550))),$L$3:$L$513)</f>
        <v>262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cm="1">
        <f t="array" ref="J6551">LOOKUP(1,1/FREQUENCY(0,SIN((RADIANS($M$3:$M$513-H6551))/2)^2+SIN((RADIANS($N$3:$N$513-I6551))/2)^2*COS(RADIANS($M$3:$M$513))*COS(RADIANS(H6551))),$L$3:$L$513)</f>
        <v>325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cm="1">
        <f t="array" ref="J6552">LOOKUP(1,1/FREQUENCY(0,SIN((RADIANS($M$3:$M$513-H6552))/2)^2+SIN((RADIANS($N$3:$N$513-I6552))/2)^2*COS(RADIANS($M$3:$M$513))*COS(RADIANS(H6552))),$L$3:$L$513)</f>
        <v>262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cm="1">
        <f t="array" ref="J6553">LOOKUP(1,1/FREQUENCY(0,SIN((RADIANS($M$3:$M$513-H6553))/2)^2+SIN((RADIANS($N$3:$N$513-I6553))/2)^2*COS(RADIANS($M$3:$M$513))*COS(RADIANS(H6553))),$L$3:$L$513)</f>
        <v>324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cm="1">
        <f t="array" ref="J6554">LOOKUP(1,1/FREQUENCY(0,SIN((RADIANS($M$3:$M$513-H6554))/2)^2+SIN((RADIANS($N$3:$N$513-I6554))/2)^2*COS(RADIANS($M$3:$M$513))*COS(RADIANS(H6554))),$L$3:$L$513)</f>
        <v>262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cm="1">
        <f t="array" ref="J6555">LOOKUP(1,1/FREQUENCY(0,SIN((RADIANS($M$3:$M$513-H6555))/2)^2+SIN((RADIANS($N$3:$N$513-I6555))/2)^2*COS(RADIANS($M$3:$M$513))*COS(RADIANS(H6555))),$L$3:$L$513)</f>
        <v>325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cm="1">
        <f t="array" ref="J6556">LOOKUP(1,1/FREQUENCY(0,SIN((RADIANS($M$3:$M$513-H6556))/2)^2+SIN((RADIANS($N$3:$N$513-I6556))/2)^2*COS(RADIANS($M$3:$M$513))*COS(RADIANS(H6556))),$L$3:$L$513)</f>
        <v>325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cm="1">
        <f t="array" ref="J6557">LOOKUP(1,1/FREQUENCY(0,SIN((RADIANS($M$3:$M$513-H6557))/2)^2+SIN((RADIANS($N$3:$N$513-I6557))/2)^2*COS(RADIANS($M$3:$M$513))*COS(RADIANS(H6557))),$L$3:$L$513)</f>
        <v>324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cm="1">
        <f t="array" ref="J6558">LOOKUP(1,1/FREQUENCY(0,SIN((RADIANS($M$3:$M$513-H6558))/2)^2+SIN((RADIANS($N$3:$N$513-I6558))/2)^2*COS(RADIANS($M$3:$M$513))*COS(RADIANS(H6558))),$L$3:$L$513)</f>
        <v>324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cm="1">
        <f t="array" ref="J6559">LOOKUP(1,1/FREQUENCY(0,SIN((RADIANS($M$3:$M$513-H6559))/2)^2+SIN((RADIANS($N$3:$N$513-I6559))/2)^2*COS(RADIANS($M$3:$M$513))*COS(RADIANS(H6559))),$L$3:$L$513)</f>
        <v>325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cm="1">
        <f t="array" ref="J6560">LOOKUP(1,1/FREQUENCY(0,SIN((RADIANS($M$3:$M$513-H6560))/2)^2+SIN((RADIANS($N$3:$N$513-I6560))/2)^2*COS(RADIANS($M$3:$M$513))*COS(RADIANS(H6560))),$L$3:$L$513)</f>
        <v>331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cm="1">
        <f t="array" ref="J6561">LOOKUP(1,1/FREQUENCY(0,SIN((RADIANS($M$3:$M$513-H6561))/2)^2+SIN((RADIANS($N$3:$N$513-I6561))/2)^2*COS(RADIANS($M$3:$M$513))*COS(RADIANS(H6561))),$L$3:$L$513)</f>
        <v>324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cm="1">
        <f t="array" ref="J6562">LOOKUP(1,1/FREQUENCY(0,SIN((RADIANS($M$3:$M$513-H6562))/2)^2+SIN((RADIANS($N$3:$N$513-I6562))/2)^2*COS(RADIANS($M$3:$M$513))*COS(RADIANS(H6562))),$L$3:$L$513)</f>
        <v>262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cm="1">
        <f t="array" ref="J6563">LOOKUP(1,1/FREQUENCY(0,SIN((RADIANS($M$3:$M$513-H6563))/2)^2+SIN((RADIANS($N$3:$N$513-I6563))/2)^2*COS(RADIANS($M$3:$M$513))*COS(RADIANS(H6563))),$L$3:$L$513)</f>
        <v>262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cm="1">
        <f t="array" ref="J6564">LOOKUP(1,1/FREQUENCY(0,SIN((RADIANS($M$3:$M$513-H6564))/2)^2+SIN((RADIANS($N$3:$N$513-I6564))/2)^2*COS(RADIANS($M$3:$M$513))*COS(RADIANS(H6564))),$L$3:$L$513)</f>
        <v>262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cm="1">
        <f t="array" ref="J6565">LOOKUP(1,1/FREQUENCY(0,SIN((RADIANS($M$3:$M$513-H6565))/2)^2+SIN((RADIANS($N$3:$N$513-I6565))/2)^2*COS(RADIANS($M$3:$M$513))*COS(RADIANS(H6565))),$L$3:$L$513)</f>
        <v>262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cm="1">
        <f t="array" ref="J6566">LOOKUP(1,1/FREQUENCY(0,SIN((RADIANS($M$3:$M$513-H6566))/2)^2+SIN((RADIANS($N$3:$N$513-I6566))/2)^2*COS(RADIANS($M$3:$M$513))*COS(RADIANS(H6566))),$L$3:$L$513)</f>
        <v>262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cm="1">
        <f t="array" ref="J6567">LOOKUP(1,1/FREQUENCY(0,SIN((RADIANS($M$3:$M$513-H6567))/2)^2+SIN((RADIANS($N$3:$N$513-I6567))/2)^2*COS(RADIANS($M$3:$M$513))*COS(RADIANS(H6567))),$L$3:$L$513)</f>
        <v>325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cm="1">
        <f t="array" ref="J6568">LOOKUP(1,1/FREQUENCY(0,SIN((RADIANS($M$3:$M$513-H6568))/2)^2+SIN((RADIANS($N$3:$N$513-I6568))/2)^2*COS(RADIANS($M$3:$M$513))*COS(RADIANS(H6568))),$L$3:$L$513)</f>
        <v>325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cm="1">
        <f t="array" ref="J6569">LOOKUP(1,1/FREQUENCY(0,SIN((RADIANS($M$3:$M$513-H6569))/2)^2+SIN((RADIANS($N$3:$N$513-I6569))/2)^2*COS(RADIANS($M$3:$M$513))*COS(RADIANS(H6569))),$L$3:$L$513)</f>
        <v>331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cm="1">
        <f t="array" ref="J6570">LOOKUP(1,1/FREQUENCY(0,SIN((RADIANS($M$3:$M$513-H6570))/2)^2+SIN((RADIANS($N$3:$N$513-I6570))/2)^2*COS(RADIANS($M$3:$M$513))*COS(RADIANS(H6570))),$L$3:$L$513)</f>
        <v>325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cm="1">
        <f t="array" ref="J6571">LOOKUP(1,1/FREQUENCY(0,SIN((RADIANS($M$3:$M$513-H6571))/2)^2+SIN((RADIANS($N$3:$N$513-I6571))/2)^2*COS(RADIANS($M$3:$M$513))*COS(RADIANS(H6571))),$L$3:$L$513)</f>
        <v>331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cm="1">
        <f t="array" ref="J6572">LOOKUP(1,1/FREQUENCY(0,SIN((RADIANS($M$3:$M$513-H6572))/2)^2+SIN((RADIANS($N$3:$N$513-I6572))/2)^2*COS(RADIANS($M$3:$M$513))*COS(RADIANS(H6572))),$L$3:$L$513)</f>
        <v>331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cm="1">
        <f t="array" ref="J6573">LOOKUP(1,1/FREQUENCY(0,SIN((RADIANS($M$3:$M$513-H6573))/2)^2+SIN((RADIANS($N$3:$N$513-I6573))/2)^2*COS(RADIANS($M$3:$M$513))*COS(RADIANS(H6573))),$L$3:$L$513)</f>
        <v>331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cm="1">
        <f t="array" ref="J6574">LOOKUP(1,1/FREQUENCY(0,SIN((RADIANS($M$3:$M$513-H6574))/2)^2+SIN((RADIANS($N$3:$N$513-I6574))/2)^2*COS(RADIANS($M$3:$M$513))*COS(RADIANS(H6574))),$L$3:$L$513)</f>
        <v>325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cm="1">
        <f t="array" ref="J6575">LOOKUP(1,1/FREQUENCY(0,SIN((RADIANS($M$3:$M$513-H6575))/2)^2+SIN((RADIANS($N$3:$N$513-I6575))/2)^2*COS(RADIANS($M$3:$M$513))*COS(RADIANS(H6575))),$L$3:$L$513)</f>
        <v>325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cm="1">
        <f t="array" ref="J6576">LOOKUP(1,1/FREQUENCY(0,SIN((RADIANS($M$3:$M$513-H6576))/2)^2+SIN((RADIANS($N$3:$N$513-I6576))/2)^2*COS(RADIANS($M$3:$M$513))*COS(RADIANS(H6576))),$L$3:$L$513)</f>
        <v>325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cm="1">
        <f t="array" ref="J6577">LOOKUP(1,1/FREQUENCY(0,SIN((RADIANS($M$3:$M$513-H6577))/2)^2+SIN((RADIANS($N$3:$N$513-I6577))/2)^2*COS(RADIANS($M$3:$M$513))*COS(RADIANS(H6577))),$L$3:$L$513)</f>
        <v>325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cm="1">
        <f t="array" ref="J6578">LOOKUP(1,1/FREQUENCY(0,SIN((RADIANS($M$3:$M$513-H6578))/2)^2+SIN((RADIANS($N$3:$N$513-I6578))/2)^2*COS(RADIANS($M$3:$M$513))*COS(RADIANS(H6578))),$L$3:$L$513)</f>
        <v>325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cm="1">
        <f t="array" ref="J6579">LOOKUP(1,1/FREQUENCY(0,SIN((RADIANS($M$3:$M$513-H6579))/2)^2+SIN((RADIANS($N$3:$N$513-I6579))/2)^2*COS(RADIANS($M$3:$M$513))*COS(RADIANS(H6579))),$L$3:$L$513)</f>
        <v>325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cm="1">
        <f t="array" ref="J6580">LOOKUP(1,1/FREQUENCY(0,SIN((RADIANS($M$3:$M$513-H6580))/2)^2+SIN((RADIANS($N$3:$N$513-I6580))/2)^2*COS(RADIANS($M$3:$M$513))*COS(RADIANS(H6580))),$L$3:$L$513)</f>
        <v>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cm="1">
        <f t="array" ref="J6581">LOOKUP(1,1/FREQUENCY(0,SIN((RADIANS($M$3:$M$513-H6581))/2)^2+SIN((RADIANS($N$3:$N$513-I6581))/2)^2*COS(RADIANS($M$3:$M$513))*COS(RADIANS(H6581))),$L$3:$L$513)</f>
        <v>262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cm="1">
        <f t="array" ref="J6582">LOOKUP(1,1/FREQUENCY(0,SIN((RADIANS($M$3:$M$513-H6582))/2)^2+SIN((RADIANS($N$3:$N$513-I6582))/2)^2*COS(RADIANS($M$3:$M$513))*COS(RADIANS(H6582))),$L$3:$L$513)</f>
        <v>347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cm="1">
        <f t="array" ref="J6583">LOOKUP(1,1/FREQUENCY(0,SIN((RADIANS($M$3:$M$513-H6583))/2)^2+SIN((RADIANS($N$3:$N$513-I6583))/2)^2*COS(RADIANS($M$3:$M$513))*COS(RADIANS(H6583))),$L$3:$L$513)</f>
        <v>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cm="1">
        <f t="array" ref="J6584">LOOKUP(1,1/FREQUENCY(0,SIN((RADIANS($M$3:$M$513-H6584))/2)^2+SIN((RADIANS($N$3:$N$513-I6584))/2)^2*COS(RADIANS($M$3:$M$513))*COS(RADIANS(H6584))),$L$3:$L$513)</f>
        <v>347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cm="1">
        <f t="array" ref="J6585">LOOKUP(1,1/FREQUENCY(0,SIN((RADIANS($M$3:$M$513-H6585))/2)^2+SIN((RADIANS($N$3:$N$513-I6585))/2)^2*COS(RADIANS($M$3:$M$513))*COS(RADIANS(H6585))),$L$3:$L$513)</f>
        <v>347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cm="1">
        <f t="array" ref="J6586">LOOKUP(1,1/FREQUENCY(0,SIN((RADIANS($M$3:$M$513-H6586))/2)^2+SIN((RADIANS($N$3:$N$513-I6586))/2)^2*COS(RADIANS($M$3:$M$513))*COS(RADIANS(H6586))),$L$3:$L$513)</f>
        <v>347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cm="1">
        <f t="array" ref="J6587">LOOKUP(1,1/FREQUENCY(0,SIN((RADIANS($M$3:$M$513-H6587))/2)^2+SIN((RADIANS($N$3:$N$513-I6587))/2)^2*COS(RADIANS($M$3:$M$513))*COS(RADIANS(H6587))),$L$3:$L$513)</f>
        <v>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cm="1">
        <f t="array" ref="J6588">LOOKUP(1,1/FREQUENCY(0,SIN((RADIANS($M$3:$M$513-H6588))/2)^2+SIN((RADIANS($N$3:$N$513-I6588))/2)^2*COS(RADIANS($M$3:$M$513))*COS(RADIANS(H6588))),$L$3:$L$513)</f>
        <v>347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cm="1">
        <f t="array" ref="J6589">LOOKUP(1,1/FREQUENCY(0,SIN((RADIANS($M$3:$M$513-H6589))/2)^2+SIN((RADIANS($N$3:$N$513-I6589))/2)^2*COS(RADIANS($M$3:$M$513))*COS(RADIANS(H6589))),$L$3:$L$513)</f>
        <v>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cm="1">
        <f t="array" ref="J6590">LOOKUP(1,1/FREQUENCY(0,SIN((RADIANS($M$3:$M$513-H6590))/2)^2+SIN((RADIANS($N$3:$N$513-I6590))/2)^2*COS(RADIANS($M$3:$M$513))*COS(RADIANS(H6590))),$L$3:$L$513)</f>
        <v>347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cm="1">
        <f t="array" ref="J6591">LOOKUP(1,1/FREQUENCY(0,SIN((RADIANS($M$3:$M$513-H6591))/2)^2+SIN((RADIANS($N$3:$N$513-I6591))/2)^2*COS(RADIANS($M$3:$M$513))*COS(RADIANS(H6591))),$L$3:$L$513)</f>
        <v>347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cm="1">
        <f t="array" ref="J6592">LOOKUP(1,1/FREQUENCY(0,SIN((RADIANS($M$3:$M$513-H6592))/2)^2+SIN((RADIANS($N$3:$N$513-I6592))/2)^2*COS(RADIANS($M$3:$M$513))*COS(RADIANS(H6592))),$L$3:$L$513)</f>
        <v>347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cm="1">
        <f t="array" ref="J6593">LOOKUP(1,1/FREQUENCY(0,SIN((RADIANS($M$3:$M$513-H6593))/2)^2+SIN((RADIANS($N$3:$N$513-I6593))/2)^2*COS(RADIANS($M$3:$M$513))*COS(RADIANS(H6593))),$L$3:$L$513)</f>
        <v>347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cm="1">
        <f t="array" ref="J6594">LOOKUP(1,1/FREQUENCY(0,SIN((RADIANS($M$3:$M$513-H6594))/2)^2+SIN((RADIANS($N$3:$N$513-I6594))/2)^2*COS(RADIANS($M$3:$M$513))*COS(RADIANS(H6594))),$L$3:$L$513)</f>
        <v>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cm="1">
        <f t="array" ref="J6595">LOOKUP(1,1/FREQUENCY(0,SIN((RADIANS($M$3:$M$513-H6595))/2)^2+SIN((RADIANS($N$3:$N$513-I6595))/2)^2*COS(RADIANS($M$3:$M$513))*COS(RADIANS(H6595))),$L$3:$L$513)</f>
        <v>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cm="1">
        <f t="array" ref="J6596">LOOKUP(1,1/FREQUENCY(0,SIN((RADIANS($M$3:$M$513-H6596))/2)^2+SIN((RADIANS($N$3:$N$513-I6596))/2)^2*COS(RADIANS($M$3:$M$513))*COS(RADIANS(H6596))),$L$3:$L$513)</f>
        <v>347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cm="1">
        <f t="array" ref="J6597">LOOKUP(1,1/FREQUENCY(0,SIN((RADIANS($M$3:$M$513-H6597))/2)^2+SIN((RADIANS($N$3:$N$513-I6597))/2)^2*COS(RADIANS($M$3:$M$513))*COS(RADIANS(H6597))),$L$3:$L$513)</f>
        <v>347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cm="1">
        <f t="array" ref="J6598">LOOKUP(1,1/FREQUENCY(0,SIN((RADIANS($M$3:$M$513-H6598))/2)^2+SIN((RADIANS($N$3:$N$513-I6598))/2)^2*COS(RADIANS($M$3:$M$513))*COS(RADIANS(H6598))),$L$3:$L$513)</f>
        <v>347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cm="1">
        <f t="array" ref="J6599">LOOKUP(1,1/FREQUENCY(0,SIN((RADIANS($M$3:$M$513-H6599))/2)^2+SIN((RADIANS($N$3:$N$513-I6599))/2)^2*COS(RADIANS($M$3:$M$513))*COS(RADIANS(H6599))),$L$3:$L$513)</f>
        <v>347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cm="1">
        <f t="array" ref="J6600">LOOKUP(1,1/FREQUENCY(0,SIN((RADIANS($M$3:$M$513-H6600))/2)^2+SIN((RADIANS($N$3:$N$513-I6600))/2)^2*COS(RADIANS($M$3:$M$513))*COS(RADIANS(H6600))),$L$3:$L$513)</f>
        <v>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cm="1">
        <f t="array" ref="J6601">LOOKUP(1,1/FREQUENCY(0,SIN((RADIANS($M$3:$M$513-H6601))/2)^2+SIN((RADIANS($N$3:$N$513-I6601))/2)^2*COS(RADIANS($M$3:$M$513))*COS(RADIANS(H6601))),$L$3:$L$513)</f>
        <v>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cm="1">
        <f t="array" ref="J6602">LOOKUP(1,1/FREQUENCY(0,SIN((RADIANS($M$3:$M$513-H6602))/2)^2+SIN((RADIANS($N$3:$N$513-I6602))/2)^2*COS(RADIANS($M$3:$M$513))*COS(RADIANS(H6602))),$L$3:$L$513)</f>
        <v>347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cm="1">
        <f t="array" ref="J6603">LOOKUP(1,1/FREQUENCY(0,SIN((RADIANS($M$3:$M$513-H6603))/2)^2+SIN((RADIANS($N$3:$N$513-I6603))/2)^2*COS(RADIANS($M$3:$M$513))*COS(RADIANS(H6603))),$L$3:$L$513)</f>
        <v>347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cm="1">
        <f t="array" ref="J6604">LOOKUP(1,1/FREQUENCY(0,SIN((RADIANS($M$3:$M$513-H6604))/2)^2+SIN((RADIANS($N$3:$N$513-I6604))/2)^2*COS(RADIANS($M$3:$M$513))*COS(RADIANS(H6604))),$L$3:$L$513)</f>
        <v>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cm="1">
        <f t="array" ref="J6605">LOOKUP(1,1/FREQUENCY(0,SIN((RADIANS($M$3:$M$513-H6605))/2)^2+SIN((RADIANS($N$3:$N$513-I6605))/2)^2*COS(RADIANS($M$3:$M$513))*COS(RADIANS(H6605))),$L$3:$L$513)</f>
        <v>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cm="1">
        <f t="array" ref="J6606">LOOKUP(1,1/FREQUENCY(0,SIN((RADIANS($M$3:$M$513-H6606))/2)^2+SIN((RADIANS($N$3:$N$513-I6606))/2)^2*COS(RADIANS($M$3:$M$513))*COS(RADIANS(H6606))),$L$3:$L$513)</f>
        <v>347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cm="1">
        <f t="array" ref="J6607">LOOKUP(1,1/FREQUENCY(0,SIN((RADIANS($M$3:$M$513-H6607))/2)^2+SIN((RADIANS($N$3:$N$513-I6607))/2)^2*COS(RADIANS($M$3:$M$513))*COS(RADIANS(H6607))),$L$3:$L$513)</f>
        <v>347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cm="1">
        <f t="array" ref="J6608">LOOKUP(1,1/FREQUENCY(0,SIN((RADIANS($M$3:$M$513-H6608))/2)^2+SIN((RADIANS($N$3:$N$513-I6608))/2)^2*COS(RADIANS($M$3:$M$513))*COS(RADIANS(H6608))),$L$3:$L$513)</f>
        <v>347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cm="1">
        <f t="array" ref="J6609">LOOKUP(1,1/FREQUENCY(0,SIN((RADIANS($M$3:$M$513-H6609))/2)^2+SIN((RADIANS($N$3:$N$513-I6609))/2)^2*COS(RADIANS($M$3:$M$513))*COS(RADIANS(H6609))),$L$3:$L$513)</f>
        <v>347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cm="1">
        <f t="array" ref="J6610">LOOKUP(1,1/FREQUENCY(0,SIN((RADIANS($M$3:$M$513-H6610))/2)^2+SIN((RADIANS($N$3:$N$513-I6610))/2)^2*COS(RADIANS($M$3:$M$513))*COS(RADIANS(H6610))),$L$3:$L$513)</f>
        <v>347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cm="1">
        <f t="array" ref="J6611">LOOKUP(1,1/FREQUENCY(0,SIN((RADIANS($M$3:$M$513-H6611))/2)^2+SIN((RADIANS($N$3:$N$513-I6611))/2)^2*COS(RADIANS($M$3:$M$513))*COS(RADIANS(H6611))),$L$3:$L$513)</f>
        <v>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cm="1">
        <f t="array" ref="J6612">LOOKUP(1,1/FREQUENCY(0,SIN((RADIANS($M$3:$M$513-H6612))/2)^2+SIN((RADIANS($N$3:$N$513-I6612))/2)^2*COS(RADIANS($M$3:$M$513))*COS(RADIANS(H6612))),$L$3:$L$513)</f>
        <v>312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cm="1">
        <f t="array" ref="J6613">LOOKUP(1,1/FREQUENCY(0,SIN((RADIANS($M$3:$M$513-H6613))/2)^2+SIN((RADIANS($N$3:$N$513-I6613))/2)^2*COS(RADIANS($M$3:$M$513))*COS(RADIANS(H6613))),$L$3:$L$513)</f>
        <v>308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cm="1">
        <f t="array" ref="J6614">LOOKUP(1,1/FREQUENCY(0,SIN((RADIANS($M$3:$M$513-H6614))/2)^2+SIN((RADIANS($N$3:$N$513-I6614))/2)^2*COS(RADIANS($M$3:$M$513))*COS(RADIANS(H6614))),$L$3:$L$513)</f>
        <v>344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cm="1">
        <f t="array" ref="J6615">LOOKUP(1,1/FREQUENCY(0,SIN((RADIANS($M$3:$M$513-H6615))/2)^2+SIN((RADIANS($N$3:$N$513-I6615))/2)^2*COS(RADIANS($M$3:$M$513))*COS(RADIANS(H6615))),$L$3:$L$513)</f>
        <v>344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cm="1">
        <f t="array" ref="J6616">LOOKUP(1,1/FREQUENCY(0,SIN((RADIANS($M$3:$M$513-H6616))/2)^2+SIN((RADIANS($N$3:$N$513-I6616))/2)^2*COS(RADIANS($M$3:$M$513))*COS(RADIANS(H6616))),$L$3:$L$513)</f>
        <v>344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cm="1">
        <f t="array" ref="J6617">LOOKUP(1,1/FREQUENCY(0,SIN((RADIANS($M$3:$M$513-H6617))/2)^2+SIN((RADIANS($N$3:$N$513-I6617))/2)^2*COS(RADIANS($M$3:$M$513))*COS(RADIANS(H6617))),$L$3:$L$513)</f>
        <v>312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cm="1">
        <f t="array" ref="J6618">LOOKUP(1,1/FREQUENCY(0,SIN((RADIANS($M$3:$M$513-H6618))/2)^2+SIN((RADIANS($N$3:$N$513-I6618))/2)^2*COS(RADIANS($M$3:$M$513))*COS(RADIANS(H6618))),$L$3:$L$513)</f>
        <v>312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cm="1">
        <f t="array" ref="J6619">LOOKUP(1,1/FREQUENCY(0,SIN((RADIANS($M$3:$M$513-H6619))/2)^2+SIN((RADIANS($N$3:$N$513-I6619))/2)^2*COS(RADIANS($M$3:$M$513))*COS(RADIANS(H6619))),$L$3:$L$513)</f>
        <v>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cm="1">
        <f t="array" ref="J6620">LOOKUP(1,1/FREQUENCY(0,SIN((RADIANS($M$3:$M$513-H6620))/2)^2+SIN((RADIANS($N$3:$N$513-I6620))/2)^2*COS(RADIANS($M$3:$M$513))*COS(RADIANS(H6620))),$L$3:$L$513)</f>
        <v>344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cm="1">
        <f t="array" ref="J6621">LOOKUP(1,1/FREQUENCY(0,SIN((RADIANS($M$3:$M$513-H6621))/2)^2+SIN((RADIANS($N$3:$N$513-I6621))/2)^2*COS(RADIANS($M$3:$M$513))*COS(RADIANS(H6621))),$L$3:$L$513)</f>
        <v>344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cm="1">
        <f t="array" ref="J6622">LOOKUP(1,1/FREQUENCY(0,SIN((RADIANS($M$3:$M$513-H6622))/2)^2+SIN((RADIANS($N$3:$N$513-I6622))/2)^2*COS(RADIANS($M$3:$M$513))*COS(RADIANS(H6622))),$L$3:$L$513)</f>
        <v>344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cm="1">
        <f t="array" ref="J6623">LOOKUP(1,1/FREQUENCY(0,SIN((RADIANS($M$3:$M$513-H6623))/2)^2+SIN((RADIANS($N$3:$N$513-I6623))/2)^2*COS(RADIANS($M$3:$M$513))*COS(RADIANS(H6623))),$L$3:$L$513)</f>
        <v>308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cm="1">
        <f t="array" ref="J6624">LOOKUP(1,1/FREQUENCY(0,SIN((RADIANS($M$3:$M$513-H6624))/2)^2+SIN((RADIANS($N$3:$N$513-I6624))/2)^2*COS(RADIANS($M$3:$M$513))*COS(RADIANS(H6624))),$L$3:$L$513)</f>
        <v>344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cm="1">
        <f t="array" ref="J6625">LOOKUP(1,1/FREQUENCY(0,SIN((RADIANS($M$3:$M$513-H6625))/2)^2+SIN((RADIANS($N$3:$N$513-I6625))/2)^2*COS(RADIANS($M$3:$M$513))*COS(RADIANS(H6625))),$L$3:$L$513)</f>
        <v>344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cm="1">
        <f t="array" ref="J6626">LOOKUP(1,1/FREQUENCY(0,SIN((RADIANS($M$3:$M$513-H6626))/2)^2+SIN((RADIANS($N$3:$N$513-I6626))/2)^2*COS(RADIANS($M$3:$M$513))*COS(RADIANS(H6626))),$L$3:$L$513)</f>
        <v>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cm="1">
        <f t="array" ref="J6627">LOOKUP(1,1/FREQUENCY(0,SIN((RADIANS($M$3:$M$513-H6627))/2)^2+SIN((RADIANS($N$3:$N$513-I6627))/2)^2*COS(RADIANS($M$3:$M$513))*COS(RADIANS(H6627))),$L$3:$L$513)</f>
        <v>344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cm="1">
        <f t="array" ref="J6628">LOOKUP(1,1/FREQUENCY(0,SIN((RADIANS($M$3:$M$513-H6628))/2)^2+SIN((RADIANS($N$3:$N$513-I6628))/2)^2*COS(RADIANS($M$3:$M$513))*COS(RADIANS(H6628))),$L$3:$L$513)</f>
        <v>344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cm="1">
        <f t="array" ref="J6629">LOOKUP(1,1/FREQUENCY(0,SIN((RADIANS($M$3:$M$513-H6629))/2)^2+SIN((RADIANS($N$3:$N$513-I6629))/2)^2*COS(RADIANS($M$3:$M$513))*COS(RADIANS(H6629))),$L$3:$L$513)</f>
        <v>344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cm="1">
        <f t="array" ref="J6630">LOOKUP(1,1/FREQUENCY(0,SIN((RADIANS($M$3:$M$513-H6630))/2)^2+SIN((RADIANS($N$3:$N$513-I6630))/2)^2*COS(RADIANS($M$3:$M$513))*COS(RADIANS(H6630))),$L$3:$L$513)</f>
        <v>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cm="1">
        <f t="array" ref="J6631">LOOKUP(1,1/FREQUENCY(0,SIN((RADIANS($M$3:$M$513-H6631))/2)^2+SIN((RADIANS($N$3:$N$513-I6631))/2)^2*COS(RADIANS($M$3:$M$513))*COS(RADIANS(H6631))),$L$3:$L$513)</f>
        <v>344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cm="1">
        <f t="array" ref="J6632">LOOKUP(1,1/FREQUENCY(0,SIN((RADIANS($M$3:$M$513-H6632))/2)^2+SIN((RADIANS($N$3:$N$513-I6632))/2)^2*COS(RADIANS($M$3:$M$513))*COS(RADIANS(H6632))),$L$3:$L$513)</f>
        <v>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cm="1">
        <f t="array" ref="J6633">LOOKUP(1,1/FREQUENCY(0,SIN((RADIANS($M$3:$M$513-H6633))/2)^2+SIN((RADIANS($N$3:$N$513-I6633))/2)^2*COS(RADIANS($M$3:$M$513))*COS(RADIANS(H6633))),$L$3:$L$513)</f>
        <v>344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cm="1">
        <f t="array" ref="J6634">LOOKUP(1,1/FREQUENCY(0,SIN((RADIANS($M$3:$M$513-H6634))/2)^2+SIN((RADIANS($N$3:$N$513-I6634))/2)^2*COS(RADIANS($M$3:$M$513))*COS(RADIANS(H6634))),$L$3:$L$513)</f>
        <v>346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cm="1">
        <f t="array" ref="J6635">LOOKUP(1,1/FREQUENCY(0,SIN((RADIANS($M$3:$M$513-H6635))/2)^2+SIN((RADIANS($N$3:$N$513-I6635))/2)^2*COS(RADIANS($M$3:$M$513))*COS(RADIANS(H6635))),$L$3:$L$513)</f>
        <v>344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cm="1">
        <f t="array" ref="J6636">LOOKUP(1,1/FREQUENCY(0,SIN((RADIANS($M$3:$M$513-H6636))/2)^2+SIN((RADIANS($N$3:$N$513-I6636))/2)^2*COS(RADIANS($M$3:$M$513))*COS(RADIANS(H6636))),$L$3:$L$513)</f>
        <v>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cm="1">
        <f t="array" ref="J6637">LOOKUP(1,1/FREQUENCY(0,SIN((RADIANS($M$3:$M$513-H6637))/2)^2+SIN((RADIANS($N$3:$N$513-I6637))/2)^2*COS(RADIANS($M$3:$M$513))*COS(RADIANS(H6637))),$L$3:$L$513)</f>
        <v>346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cm="1">
        <f t="array" ref="J6638">LOOKUP(1,1/FREQUENCY(0,SIN((RADIANS($M$3:$M$513-H6638))/2)^2+SIN((RADIANS($N$3:$N$513-I6638))/2)^2*COS(RADIANS($M$3:$M$513))*COS(RADIANS(H6638))),$L$3:$L$513)</f>
        <v>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cm="1">
        <f t="array" ref="J6639">LOOKUP(1,1/FREQUENCY(0,SIN((RADIANS($M$3:$M$513-H6639))/2)^2+SIN((RADIANS($N$3:$N$513-I6639))/2)^2*COS(RADIANS($M$3:$M$513))*COS(RADIANS(H6639))),$L$3:$L$513)</f>
        <v>345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cm="1">
        <f t="array" ref="J6640">LOOKUP(1,1/FREQUENCY(0,SIN((RADIANS($M$3:$M$513-H6640))/2)^2+SIN((RADIANS($N$3:$N$513-I6640))/2)^2*COS(RADIANS($M$3:$M$513))*COS(RADIANS(H6640))),$L$3:$L$513)</f>
        <v>346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cm="1">
        <f t="array" ref="J6641">LOOKUP(1,1/FREQUENCY(0,SIN((RADIANS($M$3:$M$513-H6641))/2)^2+SIN((RADIANS($N$3:$N$513-I6641))/2)^2*COS(RADIANS($M$3:$M$513))*COS(RADIANS(H6641))),$L$3:$L$513)</f>
        <v>346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cm="1">
        <f t="array" ref="J6642">LOOKUP(1,1/FREQUENCY(0,SIN((RADIANS($M$3:$M$513-H6642))/2)^2+SIN((RADIANS($N$3:$N$513-I6642))/2)^2*COS(RADIANS($M$3:$M$513))*COS(RADIANS(H6642))),$L$3:$L$513)</f>
        <v>346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cm="1">
        <f t="array" ref="J6643">LOOKUP(1,1/FREQUENCY(0,SIN((RADIANS($M$3:$M$513-H6643))/2)^2+SIN((RADIANS($N$3:$N$513-I6643))/2)^2*COS(RADIANS($M$3:$M$513))*COS(RADIANS(H6643))),$L$3:$L$513)</f>
        <v>346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cm="1">
        <f t="array" ref="J6644">LOOKUP(1,1/FREQUENCY(0,SIN((RADIANS($M$3:$M$513-H6644))/2)^2+SIN((RADIANS($N$3:$N$513-I6644))/2)^2*COS(RADIANS($M$3:$M$513))*COS(RADIANS(H6644))),$L$3:$L$513)</f>
        <v>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cm="1">
        <f t="array" ref="J6645">LOOKUP(1,1/FREQUENCY(0,SIN((RADIANS($M$3:$M$513-H6645))/2)^2+SIN((RADIANS($N$3:$N$513-I6645))/2)^2*COS(RADIANS($M$3:$M$513))*COS(RADIANS(H6645))),$L$3:$L$513)</f>
        <v>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cm="1">
        <f t="array" ref="J6646">LOOKUP(1,1/FREQUENCY(0,SIN((RADIANS($M$3:$M$513-H6646))/2)^2+SIN((RADIANS($N$3:$N$513-I6646))/2)^2*COS(RADIANS($M$3:$M$513))*COS(RADIANS(H6646))),$L$3:$L$513)</f>
        <v>344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cm="1">
        <f t="array" ref="J6647">LOOKUP(1,1/FREQUENCY(0,SIN((RADIANS($M$3:$M$513-H6647))/2)^2+SIN((RADIANS($N$3:$N$513-I6647))/2)^2*COS(RADIANS($M$3:$M$513))*COS(RADIANS(H6647))),$L$3:$L$513)</f>
        <v>344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cm="1">
        <f t="array" ref="J6648">LOOKUP(1,1/FREQUENCY(0,SIN((RADIANS($M$3:$M$513-H6648))/2)^2+SIN((RADIANS($N$3:$N$513-I6648))/2)^2*COS(RADIANS($M$3:$M$513))*COS(RADIANS(H6648))),$L$3:$L$513)</f>
        <v>262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cm="1">
        <f t="array" ref="J6649">LOOKUP(1,1/FREQUENCY(0,SIN((RADIANS($M$3:$M$513-H6649))/2)^2+SIN((RADIANS($N$3:$N$513-I6649))/2)^2*COS(RADIANS($M$3:$M$513))*COS(RADIANS(H6649))),$L$3:$L$513)</f>
        <v>262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cm="1">
        <f t="array" ref="J6650">LOOKUP(1,1/FREQUENCY(0,SIN((RADIANS($M$3:$M$513-H6650))/2)^2+SIN((RADIANS($N$3:$N$513-I6650))/2)^2*COS(RADIANS($M$3:$M$513))*COS(RADIANS(H6650))),$L$3:$L$513)</f>
        <v>262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cm="1">
        <f t="array" ref="J6651">LOOKUP(1,1/FREQUENCY(0,SIN((RADIANS($M$3:$M$513-H6651))/2)^2+SIN((RADIANS($N$3:$N$513-I6651))/2)^2*COS(RADIANS($M$3:$M$513))*COS(RADIANS(H6651))),$L$3:$L$513)</f>
        <v>262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cm="1">
        <f t="array" ref="J6652">LOOKUP(1,1/FREQUENCY(0,SIN((RADIANS($M$3:$M$513-H6652))/2)^2+SIN((RADIANS($N$3:$N$513-I6652))/2)^2*COS(RADIANS($M$3:$M$513))*COS(RADIANS(H6652))),$L$3:$L$513)</f>
        <v>262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cm="1">
        <f t="array" ref="J6653">LOOKUP(1,1/FREQUENCY(0,SIN((RADIANS($M$3:$M$513-H6653))/2)^2+SIN((RADIANS($N$3:$N$513-I6653))/2)^2*COS(RADIANS($M$3:$M$513))*COS(RADIANS(H6653))),$L$3:$L$513)</f>
        <v>262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cm="1">
        <f t="array" ref="J6654">LOOKUP(1,1/FREQUENCY(0,SIN((RADIANS($M$3:$M$513-H6654))/2)^2+SIN((RADIANS($N$3:$N$513-I6654))/2)^2*COS(RADIANS($M$3:$M$513))*COS(RADIANS(H6654))),$L$3:$L$513)</f>
        <v>262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cm="1">
        <f t="array" ref="J6655">LOOKUP(1,1/FREQUENCY(0,SIN((RADIANS($M$3:$M$513-H6655))/2)^2+SIN((RADIANS($N$3:$N$513-I6655))/2)^2*COS(RADIANS($M$3:$M$513))*COS(RADIANS(H6655))),$L$3:$L$513)</f>
        <v>262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cm="1">
        <f t="array" ref="J6656">LOOKUP(1,1/FREQUENCY(0,SIN((RADIANS($M$3:$M$513-H6656))/2)^2+SIN((RADIANS($N$3:$N$513-I6656))/2)^2*COS(RADIANS($M$3:$M$513))*COS(RADIANS(H6656))),$L$3:$L$513)</f>
        <v>262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cm="1">
        <f t="array" ref="J6657">LOOKUP(1,1/FREQUENCY(0,SIN((RADIANS($M$3:$M$513-H6657))/2)^2+SIN((RADIANS($N$3:$N$513-I6657))/2)^2*COS(RADIANS($M$3:$M$513))*COS(RADIANS(H6657))),$L$3:$L$513)</f>
        <v>262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cm="1">
        <f t="array" ref="J6658">LOOKUP(1,1/FREQUENCY(0,SIN((RADIANS($M$3:$M$513-H6658))/2)^2+SIN((RADIANS($N$3:$N$513-I6658))/2)^2*COS(RADIANS($M$3:$M$513))*COS(RADIANS(H6658))),$L$3:$L$513)</f>
        <v>262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cm="1">
        <f t="array" ref="J6659">LOOKUP(1,1/FREQUENCY(0,SIN((RADIANS($M$3:$M$513-H6659))/2)^2+SIN((RADIANS($N$3:$N$513-I6659))/2)^2*COS(RADIANS($M$3:$M$513))*COS(RADIANS(H6659))),$L$3:$L$513)</f>
        <v>262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cm="1">
        <f t="array" ref="J6660">LOOKUP(1,1/FREQUENCY(0,SIN((RADIANS($M$3:$M$513-H6660))/2)^2+SIN((RADIANS($N$3:$N$513-I6660))/2)^2*COS(RADIANS($M$3:$M$513))*COS(RADIANS(H6660))),$L$3:$L$513)</f>
        <v>262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cm="1">
        <f t="array" ref="J6661">LOOKUP(1,1/FREQUENCY(0,SIN((RADIANS($M$3:$M$513-H6661))/2)^2+SIN((RADIANS($N$3:$N$513-I6661))/2)^2*COS(RADIANS($M$3:$M$513))*COS(RADIANS(H6661))),$L$3:$L$513)</f>
        <v>262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cm="1">
        <f t="array" ref="J6662">LOOKUP(1,1/FREQUENCY(0,SIN((RADIANS($M$3:$M$513-H6662))/2)^2+SIN((RADIANS($N$3:$N$513-I6662))/2)^2*COS(RADIANS($M$3:$M$513))*COS(RADIANS(H6662))),$L$3:$L$513)</f>
        <v>262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cm="1">
        <f t="array" ref="J6663">LOOKUP(1,1/FREQUENCY(0,SIN((RADIANS($M$3:$M$513-H6663))/2)^2+SIN((RADIANS($N$3:$N$513-I6663))/2)^2*COS(RADIANS($M$3:$M$513))*COS(RADIANS(H6663))),$L$3:$L$513)</f>
        <v>262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cm="1">
        <f t="array" ref="J6664">LOOKUP(1,1/FREQUENCY(0,SIN((RADIANS($M$3:$M$513-H6664))/2)^2+SIN((RADIANS($N$3:$N$513-I6664))/2)^2*COS(RADIANS($M$3:$M$513))*COS(RADIANS(H6664))),$L$3:$L$513)</f>
        <v>262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cm="1">
        <f t="array" ref="J6665">LOOKUP(1,1/FREQUENCY(0,SIN((RADIANS($M$3:$M$513-H6665))/2)^2+SIN((RADIANS($N$3:$N$513-I6665))/2)^2*COS(RADIANS($M$3:$M$513))*COS(RADIANS(H6665))),$L$3:$L$513)</f>
        <v>262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cm="1">
        <f t="array" ref="J6666">LOOKUP(1,1/FREQUENCY(0,SIN((RADIANS($M$3:$M$513-H6666))/2)^2+SIN((RADIANS($N$3:$N$513-I6666))/2)^2*COS(RADIANS($M$3:$M$513))*COS(RADIANS(H6666))),$L$3:$L$513)</f>
        <v>262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cm="1">
        <f t="array" ref="J6667">LOOKUP(1,1/FREQUENCY(0,SIN((RADIANS($M$3:$M$513-H6667))/2)^2+SIN((RADIANS($N$3:$N$513-I6667))/2)^2*COS(RADIANS($M$3:$M$513))*COS(RADIANS(H6667))),$L$3:$L$513)</f>
        <v>262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cm="1">
        <f t="array" ref="J6668">LOOKUP(1,1/FREQUENCY(0,SIN((RADIANS($M$3:$M$513-H6668))/2)^2+SIN((RADIANS($N$3:$N$513-I6668))/2)^2*COS(RADIANS($M$3:$M$513))*COS(RADIANS(H6668))),$L$3:$L$513)</f>
        <v>262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cm="1">
        <f t="array" ref="J6669">LOOKUP(1,1/FREQUENCY(0,SIN((RADIANS($M$3:$M$513-H6669))/2)^2+SIN((RADIANS($N$3:$N$513-I6669))/2)^2*COS(RADIANS($M$3:$M$513))*COS(RADIANS(H6669))),$L$3:$L$513)</f>
        <v>262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cm="1">
        <f t="array" ref="J6670">LOOKUP(1,1/FREQUENCY(0,SIN((RADIANS($M$3:$M$513-H6670))/2)^2+SIN((RADIANS($N$3:$N$513-I6670))/2)^2*COS(RADIANS($M$3:$M$513))*COS(RADIANS(H6670))),$L$3:$L$513)</f>
        <v>262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cm="1">
        <f t="array" ref="J6671">LOOKUP(1,1/FREQUENCY(0,SIN((RADIANS($M$3:$M$513-H6671))/2)^2+SIN((RADIANS($N$3:$N$513-I6671))/2)^2*COS(RADIANS($M$3:$M$513))*COS(RADIANS(H6671))),$L$3:$L$513)</f>
        <v>262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cm="1">
        <f t="array" ref="J6672">LOOKUP(1,1/FREQUENCY(0,SIN((RADIANS($M$3:$M$513-H6672))/2)^2+SIN((RADIANS($N$3:$N$513-I6672))/2)^2*COS(RADIANS($M$3:$M$513))*COS(RADIANS(H6672))),$L$3:$L$513)</f>
        <v>262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cm="1">
        <f t="array" ref="J6673">LOOKUP(1,1/FREQUENCY(0,SIN((RADIANS($M$3:$M$513-H6673))/2)^2+SIN((RADIANS($N$3:$N$513-I6673))/2)^2*COS(RADIANS($M$3:$M$513))*COS(RADIANS(H6673))),$L$3:$L$513)</f>
        <v>262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cm="1">
        <f t="array" ref="J6674">LOOKUP(1,1/FREQUENCY(0,SIN((RADIANS($M$3:$M$513-H6674))/2)^2+SIN((RADIANS($N$3:$N$513-I6674))/2)^2*COS(RADIANS($M$3:$M$513))*COS(RADIANS(H6674))),$L$3:$L$513)</f>
        <v>262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cm="1">
        <f t="array" ref="J6675">LOOKUP(1,1/FREQUENCY(0,SIN((RADIANS($M$3:$M$513-H6675))/2)^2+SIN((RADIANS($N$3:$N$513-I6675))/2)^2*COS(RADIANS($M$3:$M$513))*COS(RADIANS(H6675))),$L$3:$L$513)</f>
        <v>262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cm="1">
        <f t="array" ref="J6676">LOOKUP(1,1/FREQUENCY(0,SIN((RADIANS($M$3:$M$513-H6676))/2)^2+SIN((RADIANS($N$3:$N$513-I6676))/2)^2*COS(RADIANS($M$3:$M$513))*COS(RADIANS(H6676))),$L$3:$L$513)</f>
        <v>262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cm="1">
        <f t="array" ref="J6677">LOOKUP(1,1/FREQUENCY(0,SIN((RADIANS($M$3:$M$513-H6677))/2)^2+SIN((RADIANS($N$3:$N$513-I6677))/2)^2*COS(RADIANS($M$3:$M$513))*COS(RADIANS(H6677))),$L$3:$L$513)</f>
        <v>262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cm="1">
        <f t="array" ref="J6678">LOOKUP(1,1/FREQUENCY(0,SIN((RADIANS($M$3:$M$513-H6678))/2)^2+SIN((RADIANS($N$3:$N$513-I6678))/2)^2*COS(RADIANS($M$3:$M$513))*COS(RADIANS(H6678))),$L$3:$L$513)</f>
        <v>262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cm="1">
        <f t="array" ref="J6679">LOOKUP(1,1/FREQUENCY(0,SIN((RADIANS($M$3:$M$513-H6679))/2)^2+SIN((RADIANS($N$3:$N$513-I6679))/2)^2*COS(RADIANS($M$3:$M$513))*COS(RADIANS(H6679))),$L$3:$L$513)</f>
        <v>262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cm="1">
        <f t="array" ref="J6680">LOOKUP(1,1/FREQUENCY(0,SIN((RADIANS($M$3:$M$513-H6680))/2)^2+SIN((RADIANS($N$3:$N$513-I6680))/2)^2*COS(RADIANS($M$3:$M$513))*COS(RADIANS(H6680))),$L$3:$L$513)</f>
        <v>262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cm="1">
        <f t="array" ref="J6681">LOOKUP(1,1/FREQUENCY(0,SIN((RADIANS($M$3:$M$513-H6681))/2)^2+SIN((RADIANS($N$3:$N$513-I6681))/2)^2*COS(RADIANS($M$3:$M$513))*COS(RADIANS(H6681))),$L$3:$L$513)</f>
        <v>262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cm="1">
        <f t="array" ref="J6682">LOOKUP(1,1/FREQUENCY(0,SIN((RADIANS($M$3:$M$513-H6682))/2)^2+SIN((RADIANS($N$3:$N$513-I6682))/2)^2*COS(RADIANS($M$3:$M$513))*COS(RADIANS(H6682))),$L$3:$L$513)</f>
        <v>262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cm="1">
        <f t="array" ref="J6683">LOOKUP(1,1/FREQUENCY(0,SIN((RADIANS($M$3:$M$513-H6683))/2)^2+SIN((RADIANS($N$3:$N$513-I6683))/2)^2*COS(RADIANS($M$3:$M$513))*COS(RADIANS(H6683))),$L$3:$L$513)</f>
        <v>262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cm="1">
        <f t="array" ref="J6684">LOOKUP(1,1/FREQUENCY(0,SIN((RADIANS($M$3:$M$513-H6684))/2)^2+SIN((RADIANS($N$3:$N$513-I6684))/2)^2*COS(RADIANS($M$3:$M$513))*COS(RADIANS(H6684))),$L$3:$L$513)</f>
        <v>262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cm="1">
        <f t="array" ref="J6685">LOOKUP(1,1/FREQUENCY(0,SIN((RADIANS($M$3:$M$513-H6685))/2)^2+SIN((RADIANS($N$3:$N$513-I6685))/2)^2*COS(RADIANS($M$3:$M$513))*COS(RADIANS(H6685))),$L$3:$L$513)</f>
        <v>262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cm="1">
        <f t="array" ref="J6686">LOOKUP(1,1/FREQUENCY(0,SIN((RADIANS($M$3:$M$513-H6686))/2)^2+SIN((RADIANS($N$3:$N$513-I6686))/2)^2*COS(RADIANS($M$3:$M$513))*COS(RADIANS(H6686))),$L$3:$L$513)</f>
        <v>262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cm="1">
        <f t="array" ref="J6687">LOOKUP(1,1/FREQUENCY(0,SIN((RADIANS($M$3:$M$513-H6687))/2)^2+SIN((RADIANS($N$3:$N$513-I6687))/2)^2*COS(RADIANS($M$3:$M$513))*COS(RADIANS(H6687))),$L$3:$L$513)</f>
        <v>262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cm="1">
        <f t="array" ref="J6688">LOOKUP(1,1/FREQUENCY(0,SIN((RADIANS($M$3:$M$513-H6688))/2)^2+SIN((RADIANS($N$3:$N$513-I6688))/2)^2*COS(RADIANS($M$3:$M$513))*COS(RADIANS(H6688))),$L$3:$L$513)</f>
        <v>262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cm="1">
        <f t="array" ref="J6689">LOOKUP(1,1/FREQUENCY(0,SIN((RADIANS($M$3:$M$513-H6689))/2)^2+SIN((RADIANS($N$3:$N$513-I6689))/2)^2*COS(RADIANS($M$3:$M$513))*COS(RADIANS(H6689))),$L$3:$L$513)</f>
        <v>262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cm="1">
        <f t="array" ref="J6690">LOOKUP(1,1/FREQUENCY(0,SIN((RADIANS($M$3:$M$513-H6690))/2)^2+SIN((RADIANS($N$3:$N$513-I6690))/2)^2*COS(RADIANS($M$3:$M$513))*COS(RADIANS(H6690))),$L$3:$L$513)</f>
        <v>262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cm="1">
        <f t="array" ref="J6691">LOOKUP(1,1/FREQUENCY(0,SIN((RADIANS($M$3:$M$513-H6691))/2)^2+SIN((RADIANS($N$3:$N$513-I6691))/2)^2*COS(RADIANS($M$3:$M$513))*COS(RADIANS(H6691))),$L$3:$L$513)</f>
        <v>262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cm="1">
        <f t="array" ref="J6692">LOOKUP(1,1/FREQUENCY(0,SIN((RADIANS($M$3:$M$513-H6692))/2)^2+SIN((RADIANS($N$3:$N$513-I6692))/2)^2*COS(RADIANS($M$3:$M$513))*COS(RADIANS(H6692))),$L$3:$L$513)</f>
        <v>262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cm="1">
        <f t="array" ref="J6693">LOOKUP(1,1/FREQUENCY(0,SIN((RADIANS($M$3:$M$513-H6693))/2)^2+SIN((RADIANS($N$3:$N$513-I6693))/2)^2*COS(RADIANS($M$3:$M$513))*COS(RADIANS(H6693))),$L$3:$L$513)</f>
        <v>262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cm="1">
        <f t="array" ref="J6694">LOOKUP(1,1/FREQUENCY(0,SIN((RADIANS($M$3:$M$513-H6694))/2)^2+SIN((RADIANS($N$3:$N$513-I6694))/2)^2*COS(RADIANS($M$3:$M$513))*COS(RADIANS(H6694))),$L$3:$L$513)</f>
        <v>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cm="1">
        <f t="array" ref="J6695">LOOKUP(1,1/FREQUENCY(0,SIN((RADIANS($M$3:$M$513-H6695))/2)^2+SIN((RADIANS($N$3:$N$513-I6695))/2)^2*COS(RADIANS($M$3:$M$513))*COS(RADIANS(H6695))),$L$3:$L$513)</f>
        <v>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cm="1">
        <f t="array" ref="J6696">LOOKUP(1,1/FREQUENCY(0,SIN((RADIANS($M$3:$M$513-H6696))/2)^2+SIN((RADIANS($N$3:$N$513-I6696))/2)^2*COS(RADIANS($M$3:$M$513))*COS(RADIANS(H6696))),$L$3:$L$513)</f>
        <v>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cm="1">
        <f t="array" ref="J6697">LOOKUP(1,1/FREQUENCY(0,SIN((RADIANS($M$3:$M$513-H6697))/2)^2+SIN((RADIANS($N$3:$N$513-I6697))/2)^2*COS(RADIANS($M$3:$M$513))*COS(RADIANS(H6697))),$L$3:$L$513)</f>
        <v>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cm="1">
        <f t="array" ref="J6698">LOOKUP(1,1/FREQUENCY(0,SIN((RADIANS($M$3:$M$513-H6698))/2)^2+SIN((RADIANS($N$3:$N$513-I6698))/2)^2*COS(RADIANS($M$3:$M$513))*COS(RADIANS(H6698))),$L$3:$L$513)</f>
        <v>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cm="1">
        <f t="array" ref="J6699">LOOKUP(1,1/FREQUENCY(0,SIN((RADIANS($M$3:$M$513-H6699))/2)^2+SIN((RADIANS($N$3:$N$513-I6699))/2)^2*COS(RADIANS($M$3:$M$513))*COS(RADIANS(H6699))),$L$3:$L$513)</f>
        <v>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cm="1">
        <f t="array" ref="J6700">LOOKUP(1,1/FREQUENCY(0,SIN((RADIANS($M$3:$M$513-H6700))/2)^2+SIN((RADIANS($N$3:$N$513-I6700))/2)^2*COS(RADIANS($M$3:$M$513))*COS(RADIANS(H6700))),$L$3:$L$513)</f>
        <v>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cm="1">
        <f t="array" ref="J6701">LOOKUP(1,1/FREQUENCY(0,SIN((RADIANS($M$3:$M$513-H6701))/2)^2+SIN((RADIANS($N$3:$N$513-I6701))/2)^2*COS(RADIANS($M$3:$M$513))*COS(RADIANS(H6701))),$L$3:$L$513)</f>
        <v>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cm="1">
        <f t="array" ref="J6702">LOOKUP(1,1/FREQUENCY(0,SIN((RADIANS($M$3:$M$513-H6702))/2)^2+SIN((RADIANS($N$3:$N$513-I6702))/2)^2*COS(RADIANS($M$3:$M$513))*COS(RADIANS(H6702))),$L$3:$L$513)</f>
        <v>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cm="1">
        <f t="array" ref="J6703">LOOKUP(1,1/FREQUENCY(0,SIN((RADIANS($M$3:$M$513-H6703))/2)^2+SIN((RADIANS($N$3:$N$513-I6703))/2)^2*COS(RADIANS($M$3:$M$513))*COS(RADIANS(H6703))),$L$3:$L$513)</f>
        <v>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cm="1">
        <f t="array" ref="J6704">LOOKUP(1,1/FREQUENCY(0,SIN((RADIANS($M$3:$M$513-H6704))/2)^2+SIN((RADIANS($N$3:$N$513-I6704))/2)^2*COS(RADIANS($M$3:$M$513))*COS(RADIANS(H6704))),$L$3:$L$513)</f>
        <v>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cm="1">
        <f t="array" ref="J6705">LOOKUP(1,1/FREQUENCY(0,SIN((RADIANS($M$3:$M$513-H6705))/2)^2+SIN((RADIANS($N$3:$N$513-I6705))/2)^2*COS(RADIANS($M$3:$M$513))*COS(RADIANS(H6705))),$L$3:$L$513)</f>
        <v>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cm="1">
        <f t="array" ref="J6706">LOOKUP(1,1/FREQUENCY(0,SIN((RADIANS($M$3:$M$513-H6706))/2)^2+SIN((RADIANS($N$3:$N$513-I6706))/2)^2*COS(RADIANS($M$3:$M$513))*COS(RADIANS(H6706))),$L$3:$L$513)</f>
        <v>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cm="1">
        <f t="array" ref="J6707">LOOKUP(1,1/FREQUENCY(0,SIN((RADIANS($M$3:$M$513-H6707))/2)^2+SIN((RADIANS($N$3:$N$513-I6707))/2)^2*COS(RADIANS($M$3:$M$513))*COS(RADIANS(H6707))),$L$3:$L$513)</f>
        <v>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cm="1">
        <f t="array" ref="J6708">LOOKUP(1,1/FREQUENCY(0,SIN((RADIANS($M$3:$M$513-H6708))/2)^2+SIN((RADIANS($N$3:$N$513-I6708))/2)^2*COS(RADIANS($M$3:$M$513))*COS(RADIANS(H6708))),$L$3:$L$513)</f>
        <v>325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cm="1">
        <f t="array" ref="J6709">LOOKUP(1,1/FREQUENCY(0,SIN((RADIANS($M$3:$M$513-H6709))/2)^2+SIN((RADIANS($N$3:$N$513-I6709))/2)^2*COS(RADIANS($M$3:$M$513))*COS(RADIANS(H6709))),$L$3:$L$513)</f>
        <v>325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cm="1">
        <f t="array" ref="J6710">LOOKUP(1,1/FREQUENCY(0,SIN((RADIANS($M$3:$M$513-H6710))/2)^2+SIN((RADIANS($N$3:$N$513-I6710))/2)^2*COS(RADIANS($M$3:$M$513))*COS(RADIANS(H6710))),$L$3:$L$513)</f>
        <v>325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cm="1">
        <f t="array" ref="J6711">LOOKUP(1,1/FREQUENCY(0,SIN((RADIANS($M$3:$M$513-H6711))/2)^2+SIN((RADIANS($N$3:$N$513-I6711))/2)^2*COS(RADIANS($M$3:$M$513))*COS(RADIANS(H6711))),$L$3:$L$513)</f>
        <v>325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cm="1">
        <f t="array" ref="J6712">LOOKUP(1,1/FREQUENCY(0,SIN((RADIANS($M$3:$M$513-H6712))/2)^2+SIN((RADIANS($N$3:$N$513-I6712))/2)^2*COS(RADIANS($M$3:$M$513))*COS(RADIANS(H6712))),$L$3:$L$513)</f>
        <v>325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cm="1">
        <f t="array" ref="J6713">LOOKUP(1,1/FREQUENCY(0,SIN((RADIANS($M$3:$M$513-H6713))/2)^2+SIN((RADIANS($N$3:$N$513-I6713))/2)^2*COS(RADIANS($M$3:$M$513))*COS(RADIANS(H6713))),$L$3:$L$513)</f>
        <v>262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cm="1">
        <f t="array" ref="J6714">LOOKUP(1,1/FREQUENCY(0,SIN((RADIANS($M$3:$M$513-H6714))/2)^2+SIN((RADIANS($N$3:$N$513-I6714))/2)^2*COS(RADIANS($M$3:$M$513))*COS(RADIANS(H6714))),$L$3:$L$513)</f>
        <v>325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cm="1">
        <f t="array" ref="J6715">LOOKUP(1,1/FREQUENCY(0,SIN((RADIANS($M$3:$M$513-H6715))/2)^2+SIN((RADIANS($N$3:$N$513-I6715))/2)^2*COS(RADIANS($M$3:$M$513))*COS(RADIANS(H6715))),$L$3:$L$513)</f>
        <v>325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cm="1">
        <f t="array" ref="J6716">LOOKUP(1,1/FREQUENCY(0,SIN((RADIANS($M$3:$M$513-H6716))/2)^2+SIN((RADIANS($N$3:$N$513-I6716))/2)^2*COS(RADIANS($M$3:$M$513))*COS(RADIANS(H6716))),$L$3:$L$513)</f>
        <v>325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cm="1">
        <f t="array" ref="J6717">LOOKUP(1,1/FREQUENCY(0,SIN((RADIANS($M$3:$M$513-H6717))/2)^2+SIN((RADIANS($N$3:$N$513-I6717))/2)^2*COS(RADIANS($M$3:$M$513))*COS(RADIANS(H6717))),$L$3:$L$513)</f>
        <v>325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cm="1">
        <f t="array" ref="J6718">LOOKUP(1,1/FREQUENCY(0,SIN((RADIANS($M$3:$M$513-H6718))/2)^2+SIN((RADIANS($N$3:$N$513-I6718))/2)^2*COS(RADIANS($M$3:$M$513))*COS(RADIANS(H6718))),$L$3:$L$513)</f>
        <v>325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cm="1">
        <f t="array" ref="J6719">LOOKUP(1,1/FREQUENCY(0,SIN((RADIANS($M$3:$M$513-H6719))/2)^2+SIN((RADIANS($N$3:$N$513-I6719))/2)^2*COS(RADIANS($M$3:$M$513))*COS(RADIANS(H6719))),$L$3:$L$513)</f>
        <v>262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cm="1">
        <f t="array" ref="J6720">LOOKUP(1,1/FREQUENCY(0,SIN((RADIANS($M$3:$M$513-H6720))/2)^2+SIN((RADIANS($N$3:$N$513-I6720))/2)^2*COS(RADIANS($M$3:$M$513))*COS(RADIANS(H6720))),$L$3:$L$513)</f>
        <v>325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cm="1">
        <f t="array" ref="J6721">LOOKUP(1,1/FREQUENCY(0,SIN((RADIANS($M$3:$M$513-H6721))/2)^2+SIN((RADIANS($N$3:$N$513-I6721))/2)^2*COS(RADIANS($M$3:$M$513))*COS(RADIANS(H6721))),$L$3:$L$513)</f>
        <v>262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cm="1">
        <f t="array" ref="J6722">LOOKUP(1,1/FREQUENCY(0,SIN((RADIANS($M$3:$M$513-H6722))/2)^2+SIN((RADIANS($N$3:$N$513-I6722))/2)^2*COS(RADIANS($M$3:$M$513))*COS(RADIANS(H6722))),$L$3:$L$513)</f>
        <v>262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cm="1">
        <f t="array" ref="J6723">LOOKUP(1,1/FREQUENCY(0,SIN((RADIANS($M$3:$M$513-H6723))/2)^2+SIN((RADIANS($N$3:$N$513-I6723))/2)^2*COS(RADIANS($M$3:$M$513))*COS(RADIANS(H6723))),$L$3:$L$513)</f>
        <v>325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cm="1">
        <f t="array" ref="J6724">LOOKUP(1,1/FREQUENCY(0,SIN((RADIANS($M$3:$M$513-H6724))/2)^2+SIN((RADIANS($N$3:$N$513-I6724))/2)^2*COS(RADIANS($M$3:$M$513))*COS(RADIANS(H6724))),$L$3:$L$513)</f>
        <v>325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cm="1">
        <f t="array" ref="J6725">LOOKUP(1,1/FREQUENCY(0,SIN((RADIANS($M$3:$M$513-H6725))/2)^2+SIN((RADIANS($N$3:$N$513-I6725))/2)^2*COS(RADIANS($M$3:$M$513))*COS(RADIANS(H6725))),$L$3:$L$513)</f>
        <v>325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cm="1">
        <f t="array" ref="J6726">LOOKUP(1,1/FREQUENCY(0,SIN((RADIANS($M$3:$M$513-H6726))/2)^2+SIN((RADIANS($N$3:$N$513-I6726))/2)^2*COS(RADIANS($M$3:$M$513))*COS(RADIANS(H6726))),$L$3:$L$513)</f>
        <v>325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cm="1">
        <f t="array" ref="J6727">LOOKUP(1,1/FREQUENCY(0,SIN((RADIANS($M$3:$M$513-H6727))/2)^2+SIN((RADIANS($N$3:$N$513-I6727))/2)^2*COS(RADIANS($M$3:$M$513))*COS(RADIANS(H6727))),$L$3:$L$513)</f>
        <v>325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cm="1">
        <f t="array" ref="J6728">LOOKUP(1,1/FREQUENCY(0,SIN((RADIANS($M$3:$M$513-H6728))/2)^2+SIN((RADIANS($N$3:$N$513-I6728))/2)^2*COS(RADIANS($M$3:$M$513))*COS(RADIANS(H6728))),$L$3:$L$513)</f>
        <v>325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cm="1">
        <f t="array" ref="J6729">LOOKUP(1,1/FREQUENCY(0,SIN((RADIANS($M$3:$M$513-H6729))/2)^2+SIN((RADIANS($N$3:$N$513-I6729))/2)^2*COS(RADIANS($M$3:$M$513))*COS(RADIANS(H6729))),$L$3:$L$513)</f>
        <v>325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cm="1">
        <f t="array" ref="J6730">LOOKUP(1,1/FREQUENCY(0,SIN((RADIANS($M$3:$M$513-H6730))/2)^2+SIN((RADIANS($N$3:$N$513-I6730))/2)^2*COS(RADIANS($M$3:$M$513))*COS(RADIANS(H6730))),$L$3:$L$513)</f>
        <v>325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cm="1">
        <f t="array" ref="J6731">LOOKUP(1,1/FREQUENCY(0,SIN((RADIANS($M$3:$M$513-H6731))/2)^2+SIN((RADIANS($N$3:$N$513-I6731))/2)^2*COS(RADIANS($M$3:$M$513))*COS(RADIANS(H6731))),$L$3:$L$513)</f>
        <v>262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cm="1">
        <f t="array" ref="J6732">LOOKUP(1,1/FREQUENCY(0,SIN((RADIANS($M$3:$M$513-H6732))/2)^2+SIN((RADIANS($N$3:$N$513-I6732))/2)^2*COS(RADIANS($M$3:$M$513))*COS(RADIANS(H6732))),$L$3:$L$513)</f>
        <v>262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cm="1">
        <f t="array" ref="J6733">LOOKUP(1,1/FREQUENCY(0,SIN((RADIANS($M$3:$M$513-H6733))/2)^2+SIN((RADIANS($N$3:$N$513-I6733))/2)^2*COS(RADIANS($M$3:$M$513))*COS(RADIANS(H6733))),$L$3:$L$513)</f>
        <v>325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cm="1">
        <f t="array" ref="J6734">LOOKUP(1,1/FREQUENCY(0,SIN((RADIANS($M$3:$M$513-H6734))/2)^2+SIN((RADIANS($N$3:$N$513-I6734))/2)^2*COS(RADIANS($M$3:$M$513))*COS(RADIANS(H6734))),$L$3:$L$513)</f>
        <v>325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cm="1">
        <f t="array" ref="J6735">LOOKUP(1,1/FREQUENCY(0,SIN((RADIANS($M$3:$M$513-H6735))/2)^2+SIN((RADIANS($N$3:$N$513-I6735))/2)^2*COS(RADIANS($M$3:$M$513))*COS(RADIANS(H6735))),$L$3:$L$513)</f>
        <v>262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cm="1">
        <f t="array" ref="J6736">LOOKUP(1,1/FREQUENCY(0,SIN((RADIANS($M$3:$M$513-H6736))/2)^2+SIN((RADIANS($N$3:$N$513-I6736))/2)^2*COS(RADIANS($M$3:$M$513))*COS(RADIANS(H6736))),$L$3:$L$513)</f>
        <v>262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cm="1">
        <f t="array" ref="J6737">LOOKUP(1,1/FREQUENCY(0,SIN((RADIANS($M$3:$M$513-H6737))/2)^2+SIN((RADIANS($N$3:$N$513-I6737))/2)^2*COS(RADIANS($M$3:$M$513))*COS(RADIANS(H6737))),$L$3:$L$513)</f>
        <v>325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cm="1">
        <f t="array" ref="J6738">LOOKUP(1,1/FREQUENCY(0,SIN((RADIANS($M$3:$M$513-H6738))/2)^2+SIN((RADIANS($N$3:$N$513-I6738))/2)^2*COS(RADIANS($M$3:$M$513))*COS(RADIANS(H6738))),$L$3:$L$513)</f>
        <v>262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cm="1">
        <f t="array" ref="J6739">LOOKUP(1,1/FREQUENCY(0,SIN((RADIANS($M$3:$M$513-H6739))/2)^2+SIN((RADIANS($N$3:$N$513-I6739))/2)^2*COS(RADIANS($M$3:$M$513))*COS(RADIANS(H6739))),$L$3:$L$513)</f>
        <v>262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cm="1">
        <f t="array" ref="J6740">LOOKUP(1,1/FREQUENCY(0,SIN((RADIANS($M$3:$M$513-H6740))/2)^2+SIN((RADIANS($N$3:$N$513-I6740))/2)^2*COS(RADIANS($M$3:$M$513))*COS(RADIANS(H6740))),$L$3:$L$513)</f>
        <v>325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cm="1">
        <f t="array" ref="J6741">LOOKUP(1,1/FREQUENCY(0,SIN((RADIANS($M$3:$M$513-H6741))/2)^2+SIN((RADIANS($N$3:$N$513-I6741))/2)^2*COS(RADIANS($M$3:$M$513))*COS(RADIANS(H6741))),$L$3:$L$513)</f>
        <v>325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cm="1">
        <f t="array" ref="J6742">LOOKUP(1,1/FREQUENCY(0,SIN((RADIANS($M$3:$M$513-H6742))/2)^2+SIN((RADIANS($N$3:$N$513-I6742))/2)^2*COS(RADIANS($M$3:$M$513))*COS(RADIANS(H6742))),$L$3:$L$513)</f>
        <v>325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cm="1">
        <f t="array" ref="J6743">LOOKUP(1,1/FREQUENCY(0,SIN((RADIANS($M$3:$M$513-H6743))/2)^2+SIN((RADIANS($N$3:$N$513-I6743))/2)^2*COS(RADIANS($M$3:$M$513))*COS(RADIANS(H6743))),$L$3:$L$513)</f>
        <v>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cm="1">
        <f t="array" ref="J6744">LOOKUP(1,1/FREQUENCY(0,SIN((RADIANS($M$3:$M$513-H6744))/2)^2+SIN((RADIANS($N$3:$N$513-I6744))/2)^2*COS(RADIANS($M$3:$M$513))*COS(RADIANS(H6744))),$L$3:$L$513)</f>
        <v>473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cm="1">
        <f t="array" ref="J6745">LOOKUP(1,1/FREQUENCY(0,SIN((RADIANS($M$3:$M$513-H6745))/2)^2+SIN((RADIANS($N$3:$N$513-I6745))/2)^2*COS(RADIANS($M$3:$M$513))*COS(RADIANS(H6745))),$L$3:$L$513)</f>
        <v>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cm="1">
        <f t="array" ref="J6746">LOOKUP(1,1/FREQUENCY(0,SIN((RADIANS($M$3:$M$513-H6746))/2)^2+SIN((RADIANS($N$3:$N$513-I6746))/2)^2*COS(RADIANS($M$3:$M$513))*COS(RADIANS(H6746))),$L$3:$L$513)</f>
        <v>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cm="1">
        <f t="array" ref="J6747">LOOKUP(1,1/FREQUENCY(0,SIN((RADIANS($M$3:$M$513-H6747))/2)^2+SIN((RADIANS($N$3:$N$513-I6747))/2)^2*COS(RADIANS($M$3:$M$513))*COS(RADIANS(H6747))),$L$3:$L$513)</f>
        <v>473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cm="1">
        <f t="array" ref="J6748">LOOKUP(1,1/FREQUENCY(0,SIN((RADIANS($M$3:$M$513-H6748))/2)^2+SIN((RADIANS($N$3:$N$513-I6748))/2)^2*COS(RADIANS($M$3:$M$513))*COS(RADIANS(H6748))),$L$3:$L$513)</f>
        <v>425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cm="1">
        <f t="array" ref="J6749">LOOKUP(1,1/FREQUENCY(0,SIN((RADIANS($M$3:$M$513-H6749))/2)^2+SIN((RADIANS($N$3:$N$513-I6749))/2)^2*COS(RADIANS($M$3:$M$513))*COS(RADIANS(H6749))),$L$3:$L$513)</f>
        <v>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cm="1">
        <f t="array" ref="J6750">LOOKUP(1,1/FREQUENCY(0,SIN((RADIANS($M$3:$M$513-H6750))/2)^2+SIN((RADIANS($N$3:$N$513-I6750))/2)^2*COS(RADIANS($M$3:$M$513))*COS(RADIANS(H6750))),$L$3:$L$513)</f>
        <v>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cm="1">
        <f t="array" ref="J6751">LOOKUP(1,1/FREQUENCY(0,SIN((RADIANS($M$3:$M$513-H6751))/2)^2+SIN((RADIANS($N$3:$N$513-I6751))/2)^2*COS(RADIANS($M$3:$M$513))*COS(RADIANS(H6751))),$L$3:$L$513)</f>
        <v>473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cm="1">
        <f t="array" ref="J6752">LOOKUP(1,1/FREQUENCY(0,SIN((RADIANS($M$3:$M$513-H6752))/2)^2+SIN((RADIANS($N$3:$N$513-I6752))/2)^2*COS(RADIANS($M$3:$M$513))*COS(RADIANS(H6752))),$L$3:$L$513)</f>
        <v>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cm="1">
        <f t="array" ref="J6753">LOOKUP(1,1/FREQUENCY(0,SIN((RADIANS($M$3:$M$513-H6753))/2)^2+SIN((RADIANS($N$3:$N$513-I6753))/2)^2*COS(RADIANS($M$3:$M$513))*COS(RADIANS(H6753))),$L$3:$L$513)</f>
        <v>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cm="1">
        <f t="array" ref="J6754">LOOKUP(1,1/FREQUENCY(0,SIN((RADIANS($M$3:$M$513-H6754))/2)^2+SIN((RADIANS($N$3:$N$513-I6754))/2)^2*COS(RADIANS($M$3:$M$513))*COS(RADIANS(H6754))),$L$3:$L$513)</f>
        <v>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cm="1">
        <f t="array" ref="J6755">LOOKUP(1,1/FREQUENCY(0,SIN((RADIANS($M$3:$M$513-H6755))/2)^2+SIN((RADIANS($N$3:$N$513-I6755))/2)^2*COS(RADIANS($M$3:$M$513))*COS(RADIANS(H6755))),$L$3:$L$513)</f>
        <v>473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cm="1">
        <f t="array" ref="J6756">LOOKUP(1,1/FREQUENCY(0,SIN((RADIANS($M$3:$M$513-H6756))/2)^2+SIN((RADIANS($N$3:$N$513-I6756))/2)^2*COS(RADIANS($M$3:$M$513))*COS(RADIANS(H6756))),$L$3:$L$513)</f>
        <v>473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cm="1">
        <f t="array" ref="J6757">LOOKUP(1,1/FREQUENCY(0,SIN((RADIANS($M$3:$M$513-H6757))/2)^2+SIN((RADIANS($N$3:$N$513-I6757))/2)^2*COS(RADIANS($M$3:$M$513))*COS(RADIANS(H6757))),$L$3:$L$513)</f>
        <v>473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cm="1">
        <f t="array" ref="J6758">LOOKUP(1,1/FREQUENCY(0,SIN((RADIANS($M$3:$M$513-H6758))/2)^2+SIN((RADIANS($N$3:$N$513-I6758))/2)^2*COS(RADIANS($M$3:$M$513))*COS(RADIANS(H6758))),$L$3:$L$513)</f>
        <v>473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cm="1">
        <f t="array" ref="J6759">LOOKUP(1,1/FREQUENCY(0,SIN((RADIANS($M$3:$M$513-H6759))/2)^2+SIN((RADIANS($N$3:$N$513-I6759))/2)^2*COS(RADIANS($M$3:$M$513))*COS(RADIANS(H6759))),$L$3:$L$513)</f>
        <v>473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cm="1">
        <f t="array" ref="J6760">LOOKUP(1,1/FREQUENCY(0,SIN((RADIANS($M$3:$M$513-H6760))/2)^2+SIN((RADIANS($N$3:$N$513-I6760))/2)^2*COS(RADIANS($M$3:$M$513))*COS(RADIANS(H6760))),$L$3:$L$513)</f>
        <v>473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cm="1">
        <f t="array" ref="J6761">LOOKUP(1,1/FREQUENCY(0,SIN((RADIANS($M$3:$M$513-H6761))/2)^2+SIN((RADIANS($N$3:$N$513-I6761))/2)^2*COS(RADIANS($M$3:$M$513))*COS(RADIANS(H6761))),$L$3:$L$513)</f>
        <v>473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cm="1">
        <f t="array" ref="J6762">LOOKUP(1,1/FREQUENCY(0,SIN((RADIANS($M$3:$M$513-H6762))/2)^2+SIN((RADIANS($N$3:$N$513-I6762))/2)^2*COS(RADIANS($M$3:$M$513))*COS(RADIANS(H6762))),$L$3:$L$513)</f>
        <v>424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cm="1">
        <f t="array" ref="J6763">LOOKUP(1,1/FREQUENCY(0,SIN((RADIANS($M$3:$M$513-H6763))/2)^2+SIN((RADIANS($N$3:$N$513-I6763))/2)^2*COS(RADIANS($M$3:$M$513))*COS(RADIANS(H6763))),$L$3:$L$513)</f>
        <v>424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cm="1">
        <f t="array" ref="J6764">LOOKUP(1,1/FREQUENCY(0,SIN((RADIANS($M$3:$M$513-H6764))/2)^2+SIN((RADIANS($N$3:$N$513-I6764))/2)^2*COS(RADIANS($M$3:$M$513))*COS(RADIANS(H6764))),$L$3:$L$513)</f>
        <v>424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cm="1">
        <f t="array" ref="J6765">LOOKUP(1,1/FREQUENCY(0,SIN((RADIANS($M$3:$M$513-H6765))/2)^2+SIN((RADIANS($N$3:$N$513-I6765))/2)^2*COS(RADIANS($M$3:$M$513))*COS(RADIANS(H6765))),$L$3:$L$513)</f>
        <v>424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cm="1">
        <f t="array" ref="J6766">LOOKUP(1,1/FREQUENCY(0,SIN((RADIANS($M$3:$M$513-H6766))/2)^2+SIN((RADIANS($N$3:$N$513-I6766))/2)^2*COS(RADIANS($M$3:$M$513))*COS(RADIANS(H6766))),$L$3:$L$513)</f>
        <v>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cm="1">
        <f t="array" ref="J6767">LOOKUP(1,1/FREQUENCY(0,SIN((RADIANS($M$3:$M$513-H6767))/2)^2+SIN((RADIANS($N$3:$N$513-I6767))/2)^2*COS(RADIANS($M$3:$M$513))*COS(RADIANS(H6767))),$L$3:$L$513)</f>
        <v>424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cm="1">
        <f t="array" ref="J6768">LOOKUP(1,1/FREQUENCY(0,SIN((RADIANS($M$3:$M$513-H6768))/2)^2+SIN((RADIANS($N$3:$N$513-I6768))/2)^2*COS(RADIANS($M$3:$M$513))*COS(RADIANS(H6768))),$L$3:$L$513)</f>
        <v>424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cm="1">
        <f t="array" ref="J6769">LOOKUP(1,1/FREQUENCY(0,SIN((RADIANS($M$3:$M$513-H6769))/2)^2+SIN((RADIANS($N$3:$N$513-I6769))/2)^2*COS(RADIANS($M$3:$M$513))*COS(RADIANS(H6769))),$L$3:$L$513)</f>
        <v>424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cm="1">
        <f t="array" ref="J6770">LOOKUP(1,1/FREQUENCY(0,SIN((RADIANS($M$3:$M$513-H6770))/2)^2+SIN((RADIANS($N$3:$N$513-I6770))/2)^2*COS(RADIANS($M$3:$M$513))*COS(RADIANS(H6770))),$L$3:$L$513)</f>
        <v>473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cm="1">
        <f t="array" ref="J6771">LOOKUP(1,1/FREQUENCY(0,SIN((RADIANS($M$3:$M$513-H6771))/2)^2+SIN((RADIANS($N$3:$N$513-I6771))/2)^2*COS(RADIANS($M$3:$M$513))*COS(RADIANS(H6771))),$L$3:$L$513)</f>
        <v>473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cm="1">
        <f t="array" ref="J6772">LOOKUP(1,1/FREQUENCY(0,SIN((RADIANS($M$3:$M$513-H6772))/2)^2+SIN((RADIANS($N$3:$N$513-I6772))/2)^2*COS(RADIANS($M$3:$M$513))*COS(RADIANS(H6772))),$L$3:$L$513)</f>
        <v>424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cm="1">
        <f t="array" ref="J6773">LOOKUP(1,1/FREQUENCY(0,SIN((RADIANS($M$3:$M$513-H6773))/2)^2+SIN((RADIANS($N$3:$N$513-I6773))/2)^2*COS(RADIANS($M$3:$M$513))*COS(RADIANS(H6773))),$L$3:$L$513)</f>
        <v>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cm="1">
        <f t="array" ref="J6774">LOOKUP(1,1/FREQUENCY(0,SIN((RADIANS($M$3:$M$513-H6774))/2)^2+SIN((RADIANS($N$3:$N$513-I6774))/2)^2*COS(RADIANS($M$3:$M$513))*COS(RADIANS(H6774))),$L$3:$L$513)</f>
        <v>473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cm="1">
        <f t="array" ref="J6775">LOOKUP(1,1/FREQUENCY(0,SIN((RADIANS($M$3:$M$513-H6775))/2)^2+SIN((RADIANS($N$3:$N$513-I6775))/2)^2*COS(RADIANS($M$3:$M$513))*COS(RADIANS(H6775))),$L$3:$L$513)</f>
        <v>473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cm="1">
        <f t="array" ref="J6776">LOOKUP(1,1/FREQUENCY(0,SIN((RADIANS($M$3:$M$513-H6776))/2)^2+SIN((RADIANS($N$3:$N$513-I6776))/2)^2*COS(RADIANS($M$3:$M$513))*COS(RADIANS(H6776))),$L$3:$L$513)</f>
        <v>473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cm="1">
        <f t="array" ref="J6777">LOOKUP(1,1/FREQUENCY(0,SIN((RADIANS($M$3:$M$513-H6777))/2)^2+SIN((RADIANS($N$3:$N$513-I6777))/2)^2*COS(RADIANS($M$3:$M$513))*COS(RADIANS(H6777))),$L$3:$L$513)</f>
        <v>324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cm="1">
        <f t="array" ref="J6778">LOOKUP(1,1/FREQUENCY(0,SIN((RADIANS($M$3:$M$513-H6778))/2)^2+SIN((RADIANS($N$3:$N$513-I6778))/2)^2*COS(RADIANS($M$3:$M$513))*COS(RADIANS(H6778))),$L$3:$L$513)</f>
        <v>409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cm="1">
        <f t="array" ref="J6779">LOOKUP(1,1/FREQUENCY(0,SIN((RADIANS($M$3:$M$513-H6779))/2)^2+SIN((RADIANS($N$3:$N$513-I6779))/2)^2*COS(RADIANS($M$3:$M$513))*COS(RADIANS(H6779))),$L$3:$L$513)</f>
        <v>331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cm="1">
        <f t="array" ref="J6780">LOOKUP(1,1/FREQUENCY(0,SIN((RADIANS($M$3:$M$513-H6780))/2)^2+SIN((RADIANS($N$3:$N$513-I6780))/2)^2*COS(RADIANS($M$3:$M$513))*COS(RADIANS(H6780))),$L$3:$L$513)</f>
        <v>326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cm="1">
        <f t="array" ref="J6781">LOOKUP(1,1/FREQUENCY(0,SIN((RADIANS($M$3:$M$513-H6781))/2)^2+SIN((RADIANS($N$3:$N$513-I6781))/2)^2*COS(RADIANS($M$3:$M$513))*COS(RADIANS(H6781))),$L$3:$L$513)</f>
        <v>326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cm="1">
        <f t="array" ref="J6782">LOOKUP(1,1/FREQUENCY(0,SIN((RADIANS($M$3:$M$513-H6782))/2)^2+SIN((RADIANS($N$3:$N$513-I6782))/2)^2*COS(RADIANS($M$3:$M$513))*COS(RADIANS(H6782))),$L$3:$L$513)</f>
        <v>326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cm="1">
        <f t="array" ref="J6783">LOOKUP(1,1/FREQUENCY(0,SIN((RADIANS($M$3:$M$513-H6783))/2)^2+SIN((RADIANS($N$3:$N$513-I6783))/2)^2*COS(RADIANS($M$3:$M$513))*COS(RADIANS(H6783))),$L$3:$L$513)</f>
        <v>326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cm="1">
        <f t="array" ref="J6784">LOOKUP(1,1/FREQUENCY(0,SIN((RADIANS($M$3:$M$513-H6784))/2)^2+SIN((RADIANS($N$3:$N$513-I6784))/2)^2*COS(RADIANS($M$3:$M$513))*COS(RADIANS(H6784))),$L$3:$L$513)</f>
        <v>326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cm="1">
        <f t="array" ref="J6785">LOOKUP(1,1/FREQUENCY(0,SIN((RADIANS($M$3:$M$513-H6785))/2)^2+SIN((RADIANS($N$3:$N$513-I6785))/2)^2*COS(RADIANS($M$3:$M$513))*COS(RADIANS(H6785))),$L$3:$L$513)</f>
        <v>326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cm="1">
        <f t="array" ref="J6786">LOOKUP(1,1/FREQUENCY(0,SIN((RADIANS($M$3:$M$513-H6786))/2)^2+SIN((RADIANS($N$3:$N$513-I6786))/2)^2*COS(RADIANS($M$3:$M$513))*COS(RADIANS(H6786))),$L$3:$L$513)</f>
        <v>326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cm="1">
        <f t="array" ref="J6787">LOOKUP(1,1/FREQUENCY(0,SIN((RADIANS($M$3:$M$513-H6787))/2)^2+SIN((RADIANS($N$3:$N$513-I6787))/2)^2*COS(RADIANS($M$3:$M$513))*COS(RADIANS(H6787))),$L$3:$L$513)</f>
        <v>326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cm="1">
        <f t="array" ref="J6788">LOOKUP(1,1/FREQUENCY(0,SIN((RADIANS($M$3:$M$513-H6788))/2)^2+SIN((RADIANS($N$3:$N$513-I6788))/2)^2*COS(RADIANS($M$3:$M$513))*COS(RADIANS(H6788))),$L$3:$L$513)</f>
        <v>326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cm="1">
        <f t="array" ref="J6789">LOOKUP(1,1/FREQUENCY(0,SIN((RADIANS($M$3:$M$513-H6789))/2)^2+SIN((RADIANS($N$3:$N$513-I6789))/2)^2*COS(RADIANS($M$3:$M$513))*COS(RADIANS(H6789))),$L$3:$L$513)</f>
        <v>326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cm="1">
        <f t="array" ref="J6790">LOOKUP(1,1/FREQUENCY(0,SIN((RADIANS($M$3:$M$513-H6790))/2)^2+SIN((RADIANS($N$3:$N$513-I6790))/2)^2*COS(RADIANS($M$3:$M$513))*COS(RADIANS(H6790))),$L$3:$L$513)</f>
        <v>326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cm="1">
        <f t="array" ref="J6791">LOOKUP(1,1/FREQUENCY(0,SIN((RADIANS($M$3:$M$513-H6791))/2)^2+SIN((RADIANS($N$3:$N$513-I6791))/2)^2*COS(RADIANS($M$3:$M$513))*COS(RADIANS(H6791))),$L$3:$L$513)</f>
        <v>326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cm="1">
        <f t="array" ref="J6792">LOOKUP(1,1/FREQUENCY(0,SIN((RADIANS($M$3:$M$513-H6792))/2)^2+SIN((RADIANS($N$3:$N$513-I6792))/2)^2*COS(RADIANS($M$3:$M$513))*COS(RADIANS(H6792))),$L$3:$L$513)</f>
        <v>326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cm="1">
        <f t="array" ref="J6793">LOOKUP(1,1/FREQUENCY(0,SIN((RADIANS($M$3:$M$513-H6793))/2)^2+SIN((RADIANS($N$3:$N$513-I6793))/2)^2*COS(RADIANS($M$3:$M$513))*COS(RADIANS(H6793))),$L$3:$L$513)</f>
        <v>326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cm="1">
        <f t="array" ref="J6794">LOOKUP(1,1/FREQUENCY(0,SIN((RADIANS($M$3:$M$513-H6794))/2)^2+SIN((RADIANS($N$3:$N$513-I6794))/2)^2*COS(RADIANS($M$3:$M$513))*COS(RADIANS(H6794))),$L$3:$L$513)</f>
        <v>326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cm="1">
        <f t="array" ref="J6795">LOOKUP(1,1/FREQUENCY(0,SIN((RADIANS($M$3:$M$513-H6795))/2)^2+SIN((RADIANS($N$3:$N$513-I6795))/2)^2*COS(RADIANS($M$3:$M$513))*COS(RADIANS(H6795))),$L$3:$L$513)</f>
        <v>326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cm="1">
        <f t="array" ref="J6796">LOOKUP(1,1/FREQUENCY(0,SIN((RADIANS($M$3:$M$513-H6796))/2)^2+SIN((RADIANS($N$3:$N$513-I6796))/2)^2*COS(RADIANS($M$3:$M$513))*COS(RADIANS(H6796))),$L$3:$L$513)</f>
        <v>326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cm="1">
        <f t="array" ref="J6797">LOOKUP(1,1/FREQUENCY(0,SIN((RADIANS($M$3:$M$513-H6797))/2)^2+SIN((RADIANS($N$3:$N$513-I6797))/2)^2*COS(RADIANS($M$3:$M$513))*COS(RADIANS(H6797))),$L$3:$L$513)</f>
        <v>326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cm="1">
        <f t="array" ref="J6798">LOOKUP(1,1/FREQUENCY(0,SIN((RADIANS($M$3:$M$513-H6798))/2)^2+SIN((RADIANS($N$3:$N$513-I6798))/2)^2*COS(RADIANS($M$3:$M$513))*COS(RADIANS(H6798))),$L$3:$L$513)</f>
        <v>326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cm="1">
        <f t="array" ref="J6799">LOOKUP(1,1/FREQUENCY(0,SIN((RADIANS($M$3:$M$513-H6799))/2)^2+SIN((RADIANS($N$3:$N$513-I6799))/2)^2*COS(RADIANS($M$3:$M$513))*COS(RADIANS(H6799))),$L$3:$L$513)</f>
        <v>326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cm="1">
        <f t="array" ref="J6800">LOOKUP(1,1/FREQUENCY(0,SIN((RADIANS($M$3:$M$513-H6800))/2)^2+SIN((RADIANS($N$3:$N$513-I6800))/2)^2*COS(RADIANS($M$3:$M$513))*COS(RADIANS(H6800))),$L$3:$L$513)</f>
        <v>326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cm="1">
        <f t="array" ref="J6801">LOOKUP(1,1/FREQUENCY(0,SIN((RADIANS($M$3:$M$513-H6801))/2)^2+SIN((RADIANS($N$3:$N$513-I6801))/2)^2*COS(RADIANS($M$3:$M$513))*COS(RADIANS(H6801))),$L$3:$L$513)</f>
        <v>326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cm="1">
        <f t="array" ref="J6802">LOOKUP(1,1/FREQUENCY(0,SIN((RADIANS($M$3:$M$513-H6802))/2)^2+SIN((RADIANS($N$3:$N$513-I6802))/2)^2*COS(RADIANS($M$3:$M$513))*COS(RADIANS(H6802))),$L$3:$L$513)</f>
        <v>326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cm="1">
        <f t="array" ref="J6803">LOOKUP(1,1/FREQUENCY(0,SIN((RADIANS($M$3:$M$513-H6803))/2)^2+SIN((RADIANS($N$3:$N$513-I6803))/2)^2*COS(RADIANS($M$3:$M$513))*COS(RADIANS(H6803))),$L$3:$L$513)</f>
        <v>326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cm="1">
        <f t="array" ref="J6804">LOOKUP(1,1/FREQUENCY(0,SIN((RADIANS($M$3:$M$513-H6804))/2)^2+SIN((RADIANS($N$3:$N$513-I6804))/2)^2*COS(RADIANS($M$3:$M$513))*COS(RADIANS(H6804))),$L$3:$L$513)</f>
        <v>326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cm="1">
        <f t="array" ref="J6805">LOOKUP(1,1/FREQUENCY(0,SIN((RADIANS($M$3:$M$513-H6805))/2)^2+SIN((RADIANS($N$3:$N$513-I6805))/2)^2*COS(RADIANS($M$3:$M$513))*COS(RADIANS(H6805))),$L$3:$L$513)</f>
        <v>326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cm="1">
        <f t="array" ref="J6806">LOOKUP(1,1/FREQUENCY(0,SIN((RADIANS($M$3:$M$513-H6806))/2)^2+SIN((RADIANS($N$3:$N$513-I6806))/2)^2*COS(RADIANS($M$3:$M$513))*COS(RADIANS(H6806))),$L$3:$L$513)</f>
        <v>410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cm="1">
        <f t="array" ref="J6807">LOOKUP(1,1/FREQUENCY(0,SIN((RADIANS($M$3:$M$513-H6807))/2)^2+SIN((RADIANS($N$3:$N$513-I6807))/2)^2*COS(RADIANS($M$3:$M$513))*COS(RADIANS(H6807))),$L$3:$L$513)</f>
        <v>326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cm="1">
        <f t="array" ref="J6808">LOOKUP(1,1/FREQUENCY(0,SIN((RADIANS($M$3:$M$513-H6808))/2)^2+SIN((RADIANS($N$3:$N$513-I6808))/2)^2*COS(RADIANS($M$3:$M$513))*COS(RADIANS(H6808))),$L$3:$L$513)</f>
        <v>410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cm="1">
        <f t="array" ref="J6809">LOOKUP(1,1/FREQUENCY(0,SIN((RADIANS($M$3:$M$513-H6809))/2)^2+SIN((RADIANS($N$3:$N$513-I6809))/2)^2*COS(RADIANS($M$3:$M$513))*COS(RADIANS(H6809))),$L$3:$L$513)</f>
        <v>410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cm="1">
        <f t="array" ref="J6810">LOOKUP(1,1/FREQUENCY(0,SIN((RADIANS($M$3:$M$513-H6810))/2)^2+SIN((RADIANS($N$3:$N$513-I6810))/2)^2*COS(RADIANS($M$3:$M$513))*COS(RADIANS(H6810))),$L$3:$L$513)</f>
        <v>410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cm="1">
        <f t="array" ref="J6811">LOOKUP(1,1/FREQUENCY(0,SIN((RADIANS($M$3:$M$513-H6811))/2)^2+SIN((RADIANS($N$3:$N$513-I6811))/2)^2*COS(RADIANS($M$3:$M$513))*COS(RADIANS(H6811))),$L$3:$L$513)</f>
        <v>410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cm="1">
        <f t="array" ref="J6812">LOOKUP(1,1/FREQUENCY(0,SIN((RADIANS($M$3:$M$513-H6812))/2)^2+SIN((RADIANS($N$3:$N$513-I6812))/2)^2*COS(RADIANS($M$3:$M$513))*COS(RADIANS(H6812))),$L$3:$L$513)</f>
        <v>410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cm="1">
        <f t="array" ref="J6813">LOOKUP(1,1/FREQUENCY(0,SIN((RADIANS($M$3:$M$513-H6813))/2)^2+SIN((RADIANS($N$3:$N$513-I6813))/2)^2*COS(RADIANS($M$3:$M$513))*COS(RADIANS(H6813))),$L$3:$L$513)</f>
        <v>410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cm="1">
        <f t="array" ref="J6814">LOOKUP(1,1/FREQUENCY(0,SIN((RADIANS($M$3:$M$513-H6814))/2)^2+SIN((RADIANS($N$3:$N$513-I6814))/2)^2*COS(RADIANS($M$3:$M$513))*COS(RADIANS(H6814))),$L$3:$L$513)</f>
        <v>409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cm="1">
        <f t="array" ref="J6815">LOOKUP(1,1/FREQUENCY(0,SIN((RADIANS($M$3:$M$513-H6815))/2)^2+SIN((RADIANS($N$3:$N$513-I6815))/2)^2*COS(RADIANS($M$3:$M$513))*COS(RADIANS(H6815))),$L$3:$L$513)</f>
        <v>410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cm="1">
        <f t="array" ref="J6816">LOOKUP(1,1/FREQUENCY(0,SIN((RADIANS($M$3:$M$513-H6816))/2)^2+SIN((RADIANS($N$3:$N$513-I6816))/2)^2*COS(RADIANS($M$3:$M$513))*COS(RADIANS(H6816))),$L$3:$L$513)</f>
        <v>326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cm="1">
        <f t="array" ref="J6817">LOOKUP(1,1/FREQUENCY(0,SIN((RADIANS($M$3:$M$513-H6817))/2)^2+SIN((RADIANS($N$3:$N$513-I6817))/2)^2*COS(RADIANS($M$3:$M$513))*COS(RADIANS(H6817))),$L$3:$L$513)</f>
        <v>326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cm="1">
        <f t="array" ref="J6818">LOOKUP(1,1/FREQUENCY(0,SIN((RADIANS($M$3:$M$513-H6818))/2)^2+SIN((RADIANS($N$3:$N$513-I6818))/2)^2*COS(RADIANS($M$3:$M$513))*COS(RADIANS(H6818))),$L$3:$L$513)</f>
        <v>410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cm="1">
        <f t="array" ref="J6819">LOOKUP(1,1/FREQUENCY(0,SIN((RADIANS($M$3:$M$513-H6819))/2)^2+SIN((RADIANS($N$3:$N$513-I6819))/2)^2*COS(RADIANS($M$3:$M$513))*COS(RADIANS(H6819))),$L$3:$L$513)</f>
        <v>326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cm="1">
        <f t="array" ref="J6820">LOOKUP(1,1/FREQUENCY(0,SIN((RADIANS($M$3:$M$513-H6820))/2)^2+SIN((RADIANS($N$3:$N$513-I6820))/2)^2*COS(RADIANS($M$3:$M$513))*COS(RADIANS(H6820))),$L$3:$L$513)</f>
        <v>410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cm="1">
        <f t="array" ref="J6821">LOOKUP(1,1/FREQUENCY(0,SIN((RADIANS($M$3:$M$513-H6821))/2)^2+SIN((RADIANS($N$3:$N$513-I6821))/2)^2*COS(RADIANS($M$3:$M$513))*COS(RADIANS(H6821))),$L$3:$L$513)</f>
        <v>326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cm="1">
        <f t="array" ref="J6822">LOOKUP(1,1/FREQUENCY(0,SIN((RADIANS($M$3:$M$513-H6822))/2)^2+SIN((RADIANS($N$3:$N$513-I6822))/2)^2*COS(RADIANS($M$3:$M$513))*COS(RADIANS(H6822))),$L$3:$L$513)</f>
        <v>326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cm="1">
        <f t="array" ref="J6823">LOOKUP(1,1/FREQUENCY(0,SIN((RADIANS($M$3:$M$513-H6823))/2)^2+SIN((RADIANS($N$3:$N$513-I6823))/2)^2*COS(RADIANS($M$3:$M$513))*COS(RADIANS(H6823))),$L$3:$L$513)</f>
        <v>326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cm="1">
        <f t="array" ref="J6824">LOOKUP(1,1/FREQUENCY(0,SIN((RADIANS($M$3:$M$513-H6824))/2)^2+SIN((RADIANS($N$3:$N$513-I6824))/2)^2*COS(RADIANS($M$3:$M$513))*COS(RADIANS(H6824))),$L$3:$L$513)</f>
        <v>326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cm="1">
        <f t="array" ref="J6825">LOOKUP(1,1/FREQUENCY(0,SIN((RADIANS($M$3:$M$513-H6825))/2)^2+SIN((RADIANS($N$3:$N$513-I6825))/2)^2*COS(RADIANS($M$3:$M$513))*COS(RADIANS(H6825))),$L$3:$L$513)</f>
        <v>410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cm="1">
        <f t="array" ref="J6826">LOOKUP(1,1/FREQUENCY(0,SIN((RADIANS($M$3:$M$513-H6826))/2)^2+SIN((RADIANS($N$3:$N$513-I6826))/2)^2*COS(RADIANS($M$3:$M$513))*COS(RADIANS(H6826))),$L$3:$L$513)</f>
        <v>410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cm="1">
        <f t="array" ref="J6827">LOOKUP(1,1/FREQUENCY(0,SIN((RADIANS($M$3:$M$513-H6827))/2)^2+SIN((RADIANS($N$3:$N$513-I6827))/2)^2*COS(RADIANS($M$3:$M$513))*COS(RADIANS(H6827))),$L$3:$L$513)</f>
        <v>326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cm="1">
        <f t="array" ref="J6828">LOOKUP(1,1/FREQUENCY(0,SIN((RADIANS($M$3:$M$513-H6828))/2)^2+SIN((RADIANS($N$3:$N$513-I6828))/2)^2*COS(RADIANS($M$3:$M$513))*COS(RADIANS(H6828))),$L$3:$L$513)</f>
        <v>326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cm="1">
        <f t="array" ref="J6829">LOOKUP(1,1/FREQUENCY(0,SIN((RADIANS($M$3:$M$513-H6829))/2)^2+SIN((RADIANS($N$3:$N$513-I6829))/2)^2*COS(RADIANS($M$3:$M$513))*COS(RADIANS(H6829))),$L$3:$L$513)</f>
        <v>409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cm="1">
        <f t="array" ref="J6830">LOOKUP(1,1/FREQUENCY(0,SIN((RADIANS($M$3:$M$513-H6830))/2)^2+SIN((RADIANS($N$3:$N$513-I6830))/2)^2*COS(RADIANS($M$3:$M$513))*COS(RADIANS(H6830))),$L$3:$L$513)</f>
        <v>409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cm="1">
        <f t="array" ref="J6831">LOOKUP(1,1/FREQUENCY(0,SIN((RADIANS($M$3:$M$513-H6831))/2)^2+SIN((RADIANS($N$3:$N$513-I6831))/2)^2*COS(RADIANS($M$3:$M$513))*COS(RADIANS(H6831))),$L$3:$L$513)</f>
        <v>342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cm="1">
        <f t="array" ref="J6832">LOOKUP(1,1/FREQUENCY(0,SIN((RADIANS($M$3:$M$513-H6832))/2)^2+SIN((RADIANS($N$3:$N$513-I6832))/2)^2*COS(RADIANS($M$3:$M$513))*COS(RADIANS(H6832))),$L$3:$L$513)</f>
        <v>366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cm="1">
        <f t="array" ref="J6833">LOOKUP(1,1/FREQUENCY(0,SIN((RADIANS($M$3:$M$513-H6833))/2)^2+SIN((RADIANS($N$3:$N$513-I6833))/2)^2*COS(RADIANS($M$3:$M$513))*COS(RADIANS(H6833))),$L$3:$L$513)</f>
        <v>342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cm="1">
        <f t="array" ref="J6834">LOOKUP(1,1/FREQUENCY(0,SIN((RADIANS($M$3:$M$513-H6834))/2)^2+SIN((RADIANS($N$3:$N$513-I6834))/2)^2*COS(RADIANS($M$3:$M$513))*COS(RADIANS(H6834))),$L$3:$L$513)</f>
        <v>345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cm="1">
        <f t="array" ref="J6835">LOOKUP(1,1/FREQUENCY(0,SIN((RADIANS($M$3:$M$513-H6835))/2)^2+SIN((RADIANS($N$3:$N$513-I6835))/2)^2*COS(RADIANS($M$3:$M$513))*COS(RADIANS(H6835))),$L$3:$L$513)</f>
        <v>342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cm="1">
        <f t="array" ref="J6836">LOOKUP(1,1/FREQUENCY(0,SIN((RADIANS($M$3:$M$513-H6836))/2)^2+SIN((RADIANS($N$3:$N$513-I6836))/2)^2*COS(RADIANS($M$3:$M$513))*COS(RADIANS(H6836))),$L$3:$L$513)</f>
        <v>342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cm="1">
        <f t="array" ref="J6837">LOOKUP(1,1/FREQUENCY(0,SIN((RADIANS($M$3:$M$513-H6837))/2)^2+SIN((RADIANS($N$3:$N$513-I6837))/2)^2*COS(RADIANS($M$3:$M$513))*COS(RADIANS(H6837))),$L$3:$L$513)</f>
        <v>342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cm="1">
        <f t="array" ref="J6838">LOOKUP(1,1/FREQUENCY(0,SIN((RADIANS($M$3:$M$513-H6838))/2)^2+SIN((RADIANS($N$3:$N$513-I6838))/2)^2*COS(RADIANS($M$3:$M$513))*COS(RADIANS(H6838))),$L$3:$L$513)</f>
        <v>342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cm="1">
        <f t="array" ref="J6839">LOOKUP(1,1/FREQUENCY(0,SIN((RADIANS($M$3:$M$513-H6839))/2)^2+SIN((RADIANS($N$3:$N$513-I6839))/2)^2*COS(RADIANS($M$3:$M$513))*COS(RADIANS(H6839))),$L$3:$L$513)</f>
        <v>342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cm="1">
        <f t="array" ref="J6840">LOOKUP(1,1/FREQUENCY(0,SIN((RADIANS($M$3:$M$513-H6840))/2)^2+SIN((RADIANS($N$3:$N$513-I6840))/2)^2*COS(RADIANS($M$3:$M$513))*COS(RADIANS(H6840))),$L$3:$L$513)</f>
        <v>342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cm="1">
        <f t="array" ref="J6841">LOOKUP(1,1/FREQUENCY(0,SIN((RADIANS($M$3:$M$513-H6841))/2)^2+SIN((RADIANS($N$3:$N$513-I6841))/2)^2*COS(RADIANS($M$3:$M$513))*COS(RADIANS(H6841))),$L$3:$L$513)</f>
        <v>342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cm="1">
        <f t="array" ref="J6842">LOOKUP(1,1/FREQUENCY(0,SIN((RADIANS($M$3:$M$513-H6842))/2)^2+SIN((RADIANS($N$3:$N$513-I6842))/2)^2*COS(RADIANS($M$3:$M$513))*COS(RADIANS(H6842))),$L$3:$L$513)</f>
        <v>366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cm="1">
        <f t="array" ref="J6843">LOOKUP(1,1/FREQUENCY(0,SIN((RADIANS($M$3:$M$513-H6843))/2)^2+SIN((RADIANS($N$3:$N$513-I6843))/2)^2*COS(RADIANS($M$3:$M$513))*COS(RADIANS(H6843))),$L$3:$L$513)</f>
        <v>366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cm="1">
        <f t="array" ref="J6844">LOOKUP(1,1/FREQUENCY(0,SIN((RADIANS($M$3:$M$513-H6844))/2)^2+SIN((RADIANS($N$3:$N$513-I6844))/2)^2*COS(RADIANS($M$3:$M$513))*COS(RADIANS(H6844))),$L$3:$L$513)</f>
        <v>366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cm="1">
        <f t="array" ref="J6845">LOOKUP(1,1/FREQUENCY(0,SIN((RADIANS($M$3:$M$513-H6845))/2)^2+SIN((RADIANS($N$3:$N$513-I6845))/2)^2*COS(RADIANS($M$3:$M$513))*COS(RADIANS(H6845))),$L$3:$L$513)</f>
        <v>366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cm="1">
        <f t="array" ref="J6846">LOOKUP(1,1/FREQUENCY(0,SIN((RADIANS($M$3:$M$513-H6846))/2)^2+SIN((RADIANS($N$3:$N$513-I6846))/2)^2*COS(RADIANS($M$3:$M$513))*COS(RADIANS(H6846))),$L$3:$L$513)</f>
        <v>342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cm="1">
        <f t="array" ref="J6847">LOOKUP(1,1/FREQUENCY(0,SIN((RADIANS($M$3:$M$513-H6847))/2)^2+SIN((RADIANS($N$3:$N$513-I6847))/2)^2*COS(RADIANS($M$3:$M$513))*COS(RADIANS(H6847))),$L$3:$L$513)</f>
        <v>342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cm="1">
        <f t="array" ref="J6848">LOOKUP(1,1/FREQUENCY(0,SIN((RADIANS($M$3:$M$513-H6848))/2)^2+SIN((RADIANS($N$3:$N$513-I6848))/2)^2*COS(RADIANS($M$3:$M$513))*COS(RADIANS(H6848))),$L$3:$L$513)</f>
        <v>342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cm="1">
        <f t="array" ref="J6849">LOOKUP(1,1/FREQUENCY(0,SIN((RADIANS($M$3:$M$513-H6849))/2)^2+SIN((RADIANS($N$3:$N$513-I6849))/2)^2*COS(RADIANS($M$3:$M$513))*COS(RADIANS(H6849))),$L$3:$L$513)</f>
        <v>342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cm="1">
        <f t="array" ref="J6850">LOOKUP(1,1/FREQUENCY(0,SIN((RADIANS($M$3:$M$513-H6850))/2)^2+SIN((RADIANS($N$3:$N$513-I6850))/2)^2*COS(RADIANS($M$3:$M$513))*COS(RADIANS(H6850))),$L$3:$L$513)</f>
        <v>342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cm="1">
        <f t="array" ref="J6851">LOOKUP(1,1/FREQUENCY(0,SIN((RADIANS($M$3:$M$513-H6851))/2)^2+SIN((RADIANS($N$3:$N$513-I6851))/2)^2*COS(RADIANS($M$3:$M$513))*COS(RADIANS(H6851))),$L$3:$L$513)</f>
        <v>346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cm="1">
        <f t="array" ref="J6852">LOOKUP(1,1/FREQUENCY(0,SIN((RADIANS($M$3:$M$513-H6852))/2)^2+SIN((RADIANS($N$3:$N$513-I6852))/2)^2*COS(RADIANS($M$3:$M$513))*COS(RADIANS(H6852))),$L$3:$L$513)</f>
        <v>342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cm="1">
        <f t="array" ref="J6853">LOOKUP(1,1/FREQUENCY(0,SIN((RADIANS($M$3:$M$513-H6853))/2)^2+SIN((RADIANS($N$3:$N$513-I6853))/2)^2*COS(RADIANS($M$3:$M$513))*COS(RADIANS(H6853))),$L$3:$L$513)</f>
        <v>342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cm="1">
        <f t="array" ref="J6854">LOOKUP(1,1/FREQUENCY(0,SIN((RADIANS($M$3:$M$513-H6854))/2)^2+SIN((RADIANS($N$3:$N$513-I6854))/2)^2*COS(RADIANS($M$3:$M$513))*COS(RADIANS(H6854))),$L$3:$L$513)</f>
        <v>345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cm="1">
        <f t="array" ref="J6855">LOOKUP(1,1/FREQUENCY(0,SIN((RADIANS($M$3:$M$513-H6855))/2)^2+SIN((RADIANS($N$3:$N$513-I6855))/2)^2*COS(RADIANS($M$3:$M$513))*COS(RADIANS(H6855))),$L$3:$L$513)</f>
        <v>324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cm="1">
        <f t="array" ref="J6856">LOOKUP(1,1/FREQUENCY(0,SIN((RADIANS($M$3:$M$513-H6856))/2)^2+SIN((RADIANS($N$3:$N$513-I6856))/2)^2*COS(RADIANS($M$3:$M$513))*COS(RADIANS(H6856))),$L$3:$L$513)</f>
        <v>324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cm="1">
        <f t="array" ref="J6857">LOOKUP(1,1/FREQUENCY(0,SIN((RADIANS($M$3:$M$513-H6857))/2)^2+SIN((RADIANS($N$3:$N$513-I6857))/2)^2*COS(RADIANS($M$3:$M$513))*COS(RADIANS(H6857))),$L$3:$L$513)</f>
        <v>331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cm="1">
        <f t="array" ref="J6858">LOOKUP(1,1/FREQUENCY(0,SIN((RADIANS($M$3:$M$513-H6858))/2)^2+SIN((RADIANS($N$3:$N$513-I6858))/2)^2*COS(RADIANS($M$3:$M$513))*COS(RADIANS(H6858))),$L$3:$L$513)</f>
        <v>345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cm="1">
        <f t="array" ref="J6859">LOOKUP(1,1/FREQUENCY(0,SIN((RADIANS($M$3:$M$513-H6859))/2)^2+SIN((RADIANS($N$3:$N$513-I6859))/2)^2*COS(RADIANS($M$3:$M$513))*COS(RADIANS(H6859))),$L$3:$L$513)</f>
        <v>324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cm="1">
        <f t="array" ref="J6860">LOOKUP(1,1/FREQUENCY(0,SIN((RADIANS($M$3:$M$513-H6860))/2)^2+SIN((RADIANS($N$3:$N$513-I6860))/2)^2*COS(RADIANS($M$3:$M$513))*COS(RADIANS(H6860))),$L$3:$L$513)</f>
        <v>324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cm="1">
        <f t="array" ref="J6861">LOOKUP(1,1/FREQUENCY(0,SIN((RADIANS($M$3:$M$513-H6861))/2)^2+SIN((RADIANS($N$3:$N$513-I6861))/2)^2*COS(RADIANS($M$3:$M$513))*COS(RADIANS(H6861))),$L$3:$L$513)</f>
        <v>324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cm="1">
        <f t="array" ref="J6862">LOOKUP(1,1/FREQUENCY(0,SIN((RADIANS($M$3:$M$513-H6862))/2)^2+SIN((RADIANS($N$3:$N$513-I6862))/2)^2*COS(RADIANS($M$3:$M$513))*COS(RADIANS(H6862))),$L$3:$L$513)</f>
        <v>324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cm="1">
        <f t="array" ref="J6863">LOOKUP(1,1/FREQUENCY(0,SIN((RADIANS($M$3:$M$513-H6863))/2)^2+SIN((RADIANS($N$3:$N$513-I6863))/2)^2*COS(RADIANS($M$3:$M$513))*COS(RADIANS(H6863))),$L$3:$L$513)</f>
        <v>324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cm="1">
        <f t="array" ref="J6864">LOOKUP(1,1/FREQUENCY(0,SIN((RADIANS($M$3:$M$513-H6864))/2)^2+SIN((RADIANS($N$3:$N$513-I6864))/2)^2*COS(RADIANS($M$3:$M$513))*COS(RADIANS(H6864))),$L$3:$L$513)</f>
        <v>324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cm="1">
        <f t="array" ref="J6865">LOOKUP(1,1/FREQUENCY(0,SIN((RADIANS($M$3:$M$513-H6865))/2)^2+SIN((RADIANS($N$3:$N$513-I6865))/2)^2*COS(RADIANS($M$3:$M$513))*COS(RADIANS(H6865))),$L$3:$L$513)</f>
        <v>324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cm="1">
        <f t="array" ref="J6866">LOOKUP(1,1/FREQUENCY(0,SIN((RADIANS($M$3:$M$513-H6866))/2)^2+SIN((RADIANS($N$3:$N$513-I6866))/2)^2*COS(RADIANS($M$3:$M$513))*COS(RADIANS(H6866))),$L$3:$L$513)</f>
        <v>331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cm="1">
        <f t="array" ref="J6867">LOOKUP(1,1/FREQUENCY(0,SIN((RADIANS($M$3:$M$513-H6867))/2)^2+SIN((RADIANS($N$3:$N$513-I6867))/2)^2*COS(RADIANS($M$3:$M$513))*COS(RADIANS(H6867))),$L$3:$L$513)</f>
        <v>342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cm="1">
        <f t="array" ref="J6868">LOOKUP(1,1/FREQUENCY(0,SIN((RADIANS($M$3:$M$513-H6868))/2)^2+SIN((RADIANS($N$3:$N$513-I6868))/2)^2*COS(RADIANS($M$3:$M$513))*COS(RADIANS(H6868))),$L$3:$L$513)</f>
        <v>324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cm="1">
        <f t="array" ref="J6869">LOOKUP(1,1/FREQUENCY(0,SIN((RADIANS($M$3:$M$513-H6869))/2)^2+SIN((RADIANS($N$3:$N$513-I6869))/2)^2*COS(RADIANS($M$3:$M$513))*COS(RADIANS(H6869))),$L$3:$L$513)</f>
        <v>324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cm="1">
        <f t="array" ref="J6870">LOOKUP(1,1/FREQUENCY(0,SIN((RADIANS($M$3:$M$513-H6870))/2)^2+SIN((RADIANS($N$3:$N$513-I6870))/2)^2*COS(RADIANS($M$3:$M$513))*COS(RADIANS(H6870))),$L$3:$L$513)</f>
        <v>331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cm="1">
        <f t="array" ref="J6871">LOOKUP(1,1/FREQUENCY(0,SIN((RADIANS($M$3:$M$513-H6871))/2)^2+SIN((RADIANS($N$3:$N$513-I6871))/2)^2*COS(RADIANS($M$3:$M$513))*COS(RADIANS(H6871))),$L$3:$L$513)</f>
        <v>324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cm="1">
        <f t="array" ref="J6872">LOOKUP(1,1/FREQUENCY(0,SIN((RADIANS($M$3:$M$513-H6872))/2)^2+SIN((RADIANS($N$3:$N$513-I6872))/2)^2*COS(RADIANS($M$3:$M$513))*COS(RADIANS(H6872))),$L$3:$L$513)</f>
        <v>345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cm="1">
        <f t="array" ref="J6873">LOOKUP(1,1/FREQUENCY(0,SIN((RADIANS($M$3:$M$513-H6873))/2)^2+SIN((RADIANS($N$3:$N$513-I6873))/2)^2*COS(RADIANS($M$3:$M$513))*COS(RADIANS(H6873))),$L$3:$L$513)</f>
        <v>331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cm="1">
        <f t="array" ref="J6874">LOOKUP(1,1/FREQUENCY(0,SIN((RADIANS($M$3:$M$513-H6874))/2)^2+SIN((RADIANS($N$3:$N$513-I6874))/2)^2*COS(RADIANS($M$3:$M$513))*COS(RADIANS(H6874))),$L$3:$L$513)</f>
        <v>324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cm="1">
        <f t="array" ref="J6875">LOOKUP(1,1/FREQUENCY(0,SIN((RADIANS($M$3:$M$513-H6875))/2)^2+SIN((RADIANS($N$3:$N$513-I6875))/2)^2*COS(RADIANS($M$3:$M$513))*COS(RADIANS(H6875))),$L$3:$L$513)</f>
        <v>324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cm="1">
        <f t="array" ref="J6876">LOOKUP(1,1/FREQUENCY(0,SIN((RADIANS($M$3:$M$513-H6876))/2)^2+SIN((RADIANS($N$3:$N$513-I6876))/2)^2*COS(RADIANS($M$3:$M$513))*COS(RADIANS(H6876))),$L$3:$L$513)</f>
        <v>345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cm="1">
        <f t="array" ref="J6877">LOOKUP(1,1/FREQUENCY(0,SIN((RADIANS($M$3:$M$513-H6877))/2)^2+SIN((RADIANS($N$3:$N$513-I6877))/2)^2*COS(RADIANS($M$3:$M$513))*COS(RADIANS(H6877))),$L$3:$L$513)</f>
        <v>324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cm="1">
        <f t="array" ref="J6878">LOOKUP(1,1/FREQUENCY(0,SIN((RADIANS($M$3:$M$513-H6878))/2)^2+SIN((RADIANS($N$3:$N$513-I6878))/2)^2*COS(RADIANS($M$3:$M$513))*COS(RADIANS(H6878))),$L$3:$L$513)</f>
        <v>331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cm="1">
        <f t="array" ref="J6879">LOOKUP(1,1/FREQUENCY(0,SIN((RADIANS($M$3:$M$513-H6879))/2)^2+SIN((RADIANS($N$3:$N$513-I6879))/2)^2*COS(RADIANS($M$3:$M$513))*COS(RADIANS(H6879))),$L$3:$L$513)</f>
        <v>331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cm="1">
        <f t="array" ref="J6880">LOOKUP(1,1/FREQUENCY(0,SIN((RADIANS($M$3:$M$513-H6880))/2)^2+SIN((RADIANS($N$3:$N$513-I6880))/2)^2*COS(RADIANS($M$3:$M$513))*COS(RADIANS(H6880))),$L$3:$L$513)</f>
        <v>331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cm="1">
        <f t="array" ref="J6881">LOOKUP(1,1/FREQUENCY(0,SIN((RADIANS($M$3:$M$513-H6881))/2)^2+SIN((RADIANS($N$3:$N$513-I6881))/2)^2*COS(RADIANS($M$3:$M$513))*COS(RADIANS(H6881))),$L$3:$L$513)</f>
        <v>331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cm="1">
        <f t="array" ref="J6882">LOOKUP(1,1/FREQUENCY(0,SIN((RADIANS($M$3:$M$513-H6882))/2)^2+SIN((RADIANS($N$3:$N$513-I6882))/2)^2*COS(RADIANS($M$3:$M$513))*COS(RADIANS(H6882))),$L$3:$L$513)</f>
        <v>331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cm="1">
        <f t="array" ref="J6883">LOOKUP(1,1/FREQUENCY(0,SIN((RADIANS($M$3:$M$513-H6883))/2)^2+SIN((RADIANS($N$3:$N$513-I6883))/2)^2*COS(RADIANS($M$3:$M$513))*COS(RADIANS(H6883))),$L$3:$L$513)</f>
        <v>331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cm="1">
        <f t="array" ref="J6884">LOOKUP(1,1/FREQUENCY(0,SIN((RADIANS($M$3:$M$513-H6884))/2)^2+SIN((RADIANS($N$3:$N$513-I6884))/2)^2*COS(RADIANS($M$3:$M$513))*COS(RADIANS(H6884))),$L$3:$L$513)</f>
        <v>331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cm="1">
        <f t="array" ref="J6885">LOOKUP(1,1/FREQUENCY(0,SIN((RADIANS($M$3:$M$513-H6885))/2)^2+SIN((RADIANS($N$3:$N$513-I6885))/2)^2*COS(RADIANS($M$3:$M$513))*COS(RADIANS(H6885))),$L$3:$L$513)</f>
        <v>324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cm="1">
        <f t="array" ref="J6886">LOOKUP(1,1/FREQUENCY(0,SIN((RADIANS($M$3:$M$513-H6886))/2)^2+SIN((RADIANS($N$3:$N$513-I6886))/2)^2*COS(RADIANS($M$3:$M$513))*COS(RADIANS(H6886))),$L$3:$L$513)</f>
        <v>324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cm="1">
        <f t="array" ref="J6887">LOOKUP(1,1/FREQUENCY(0,SIN((RADIANS($M$3:$M$513-H6887))/2)^2+SIN((RADIANS($N$3:$N$513-I6887))/2)^2*COS(RADIANS($M$3:$M$513))*COS(RADIANS(H6887))),$L$3:$L$513)</f>
        <v>324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cm="1">
        <f t="array" ref="J6888">LOOKUP(1,1/FREQUENCY(0,SIN((RADIANS($M$3:$M$513-H6888))/2)^2+SIN((RADIANS($N$3:$N$513-I6888))/2)^2*COS(RADIANS($M$3:$M$513))*COS(RADIANS(H6888))),$L$3:$L$513)</f>
        <v>324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cm="1">
        <f t="array" ref="J6889">LOOKUP(1,1/FREQUENCY(0,SIN((RADIANS($M$3:$M$513-H6889))/2)^2+SIN((RADIANS($N$3:$N$513-I6889))/2)^2*COS(RADIANS($M$3:$M$513))*COS(RADIANS(H6889))),$L$3:$L$513)</f>
        <v>331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cm="1">
        <f t="array" ref="J6890">LOOKUP(1,1/FREQUENCY(0,SIN((RADIANS($M$3:$M$513-H6890))/2)^2+SIN((RADIANS($N$3:$N$513-I6890))/2)^2*COS(RADIANS($M$3:$M$513))*COS(RADIANS(H6890))),$L$3:$L$513)</f>
        <v>326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cm="1">
        <f t="array" ref="J6891">LOOKUP(1,1/FREQUENCY(0,SIN((RADIANS($M$3:$M$513-H6891))/2)^2+SIN((RADIANS($N$3:$N$513-I6891))/2)^2*COS(RADIANS($M$3:$M$513))*COS(RADIANS(H6891))),$L$3:$L$513)</f>
        <v>326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cm="1">
        <f t="array" ref="J6892">LOOKUP(1,1/FREQUENCY(0,SIN((RADIANS($M$3:$M$513-H6892))/2)^2+SIN((RADIANS($N$3:$N$513-I6892))/2)^2*COS(RADIANS($M$3:$M$513))*COS(RADIANS(H6892))),$L$3:$L$513)</f>
        <v>409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cm="1">
        <f t="array" ref="J6893">LOOKUP(1,1/FREQUENCY(0,SIN((RADIANS($M$3:$M$513-H6893))/2)^2+SIN((RADIANS($N$3:$N$513-I6893))/2)^2*COS(RADIANS($M$3:$M$513))*COS(RADIANS(H6893))),$L$3:$L$513)</f>
        <v>410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cm="1">
        <f t="array" ref="J6894">LOOKUP(1,1/FREQUENCY(0,SIN((RADIANS($M$3:$M$513-H6894))/2)^2+SIN((RADIANS($N$3:$N$513-I6894))/2)^2*COS(RADIANS($M$3:$M$513))*COS(RADIANS(H6894))),$L$3:$L$513)</f>
        <v>409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cm="1">
        <f t="array" ref="J6895">LOOKUP(1,1/FREQUENCY(0,SIN((RADIANS($M$3:$M$513-H6895))/2)^2+SIN((RADIANS($N$3:$N$513-I6895))/2)^2*COS(RADIANS($M$3:$M$513))*COS(RADIANS(H6895))),$L$3:$L$513)</f>
        <v>326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cm="1">
        <f t="array" ref="J6896">LOOKUP(1,1/FREQUENCY(0,SIN((RADIANS($M$3:$M$513-H6896))/2)^2+SIN((RADIANS($N$3:$N$513-I6896))/2)^2*COS(RADIANS($M$3:$M$513))*COS(RADIANS(H6896))),$L$3:$L$513)</f>
        <v>326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cm="1">
        <f t="array" ref="J6897">LOOKUP(1,1/FREQUENCY(0,SIN((RADIANS($M$3:$M$513-H6897))/2)^2+SIN((RADIANS($N$3:$N$513-I6897))/2)^2*COS(RADIANS($M$3:$M$513))*COS(RADIANS(H6897))),$L$3:$L$513)</f>
        <v>409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cm="1">
        <f t="array" ref="J6898">LOOKUP(1,1/FREQUENCY(0,SIN((RADIANS($M$3:$M$513-H6898))/2)^2+SIN((RADIANS($N$3:$N$513-I6898))/2)^2*COS(RADIANS($M$3:$M$513))*COS(RADIANS(H6898))),$L$3:$L$513)</f>
        <v>322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cm="1">
        <f t="array" ref="J6899">LOOKUP(1,1/FREQUENCY(0,SIN((RADIANS($M$3:$M$513-H6899))/2)^2+SIN((RADIANS($N$3:$N$513-I6899))/2)^2*COS(RADIANS($M$3:$M$513))*COS(RADIANS(H6899))),$L$3:$L$513)</f>
        <v>326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cm="1">
        <f t="array" ref="J6900">LOOKUP(1,1/FREQUENCY(0,SIN((RADIANS($M$3:$M$513-H6900))/2)^2+SIN((RADIANS($N$3:$N$513-I6900))/2)^2*COS(RADIANS($M$3:$M$513))*COS(RADIANS(H6900))),$L$3:$L$513)</f>
        <v>410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cm="1">
        <f t="array" ref="J6901">LOOKUP(1,1/FREQUENCY(0,SIN((RADIANS($M$3:$M$513-H6901))/2)^2+SIN((RADIANS($N$3:$N$513-I6901))/2)^2*COS(RADIANS($M$3:$M$513))*COS(RADIANS(H6901))),$L$3:$L$513)</f>
        <v>326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cm="1">
        <f t="array" ref="J6902">LOOKUP(1,1/FREQUENCY(0,SIN((RADIANS($M$3:$M$513-H6902))/2)^2+SIN((RADIANS($N$3:$N$513-I6902))/2)^2*COS(RADIANS($M$3:$M$513))*COS(RADIANS(H6902))),$L$3:$L$513)</f>
        <v>409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cm="1">
        <f t="array" ref="J6903">LOOKUP(1,1/FREQUENCY(0,SIN((RADIANS($M$3:$M$513-H6903))/2)^2+SIN((RADIANS($N$3:$N$513-I6903))/2)^2*COS(RADIANS($M$3:$M$513))*COS(RADIANS(H6903))),$L$3:$L$513)</f>
        <v>409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cm="1">
        <f t="array" ref="J6904">LOOKUP(1,1/FREQUENCY(0,SIN((RADIANS($M$3:$M$513-H6904))/2)^2+SIN((RADIANS($N$3:$N$513-I6904))/2)^2*COS(RADIANS($M$3:$M$513))*COS(RADIANS(H6904))),$L$3:$L$513)</f>
        <v>322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cm="1">
        <f t="array" ref="J6905">LOOKUP(1,1/FREQUENCY(0,SIN((RADIANS($M$3:$M$513-H6905))/2)^2+SIN((RADIANS($N$3:$N$513-I6905))/2)^2*COS(RADIANS($M$3:$M$513))*COS(RADIANS(H6905))),$L$3:$L$513)</f>
        <v>409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cm="1">
        <f t="array" ref="J6906">LOOKUP(1,1/FREQUENCY(0,SIN((RADIANS($M$3:$M$513-H6906))/2)^2+SIN((RADIANS($N$3:$N$513-I6906))/2)^2*COS(RADIANS($M$3:$M$513))*COS(RADIANS(H6906))),$L$3:$L$513)</f>
        <v>409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cm="1">
        <f t="array" ref="J6907">LOOKUP(1,1/FREQUENCY(0,SIN((RADIANS($M$3:$M$513-H6907))/2)^2+SIN((RADIANS($N$3:$N$513-I6907))/2)^2*COS(RADIANS($M$3:$M$513))*COS(RADIANS(H6907))),$L$3:$L$513)</f>
        <v>409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cm="1">
        <f t="array" ref="J6908">LOOKUP(1,1/FREQUENCY(0,SIN((RADIANS($M$3:$M$513-H6908))/2)^2+SIN((RADIANS($N$3:$N$513-I6908))/2)^2*COS(RADIANS($M$3:$M$513))*COS(RADIANS(H6908))),$L$3:$L$513)</f>
        <v>410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cm="1">
        <f t="array" ref="J6909">LOOKUP(1,1/FREQUENCY(0,SIN((RADIANS($M$3:$M$513-H6909))/2)^2+SIN((RADIANS($N$3:$N$513-I6909))/2)^2*COS(RADIANS($M$3:$M$513))*COS(RADIANS(H6909))),$L$3:$L$513)</f>
        <v>326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cm="1">
        <f t="array" ref="J6910">LOOKUP(1,1/FREQUENCY(0,SIN((RADIANS($M$3:$M$513-H6910))/2)^2+SIN((RADIANS($N$3:$N$513-I6910))/2)^2*COS(RADIANS($M$3:$M$513))*COS(RADIANS(H6910))),$L$3:$L$513)</f>
        <v>409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cm="1">
        <f t="array" ref="J6911">LOOKUP(1,1/FREQUENCY(0,SIN((RADIANS($M$3:$M$513-H6911))/2)^2+SIN((RADIANS($N$3:$N$513-I6911))/2)^2*COS(RADIANS($M$3:$M$513))*COS(RADIANS(H6911))),$L$3:$L$513)</f>
        <v>409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cm="1">
        <f t="array" ref="J6912">LOOKUP(1,1/FREQUENCY(0,SIN((RADIANS($M$3:$M$513-H6912))/2)^2+SIN((RADIANS($N$3:$N$513-I6912))/2)^2*COS(RADIANS($M$3:$M$513))*COS(RADIANS(H6912))),$L$3:$L$513)</f>
        <v>409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cm="1">
        <f t="array" ref="J6913">LOOKUP(1,1/FREQUENCY(0,SIN((RADIANS($M$3:$M$513-H6913))/2)^2+SIN((RADIANS($N$3:$N$513-I6913))/2)^2*COS(RADIANS($M$3:$M$513))*COS(RADIANS(H6913))),$L$3:$L$513)</f>
        <v>409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cm="1">
        <f t="array" ref="J6914">LOOKUP(1,1/FREQUENCY(0,SIN((RADIANS($M$3:$M$513-H6914))/2)^2+SIN((RADIANS($N$3:$N$513-I6914))/2)^2*COS(RADIANS($M$3:$M$513))*COS(RADIANS(H6914))),$L$3:$L$513)</f>
        <v>410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cm="1">
        <f t="array" ref="J6915">LOOKUP(1,1/FREQUENCY(0,SIN((RADIANS($M$3:$M$513-H6915))/2)^2+SIN((RADIANS($N$3:$N$513-I6915))/2)^2*COS(RADIANS($M$3:$M$513))*COS(RADIANS(H6915))),$L$3:$L$513)</f>
        <v>409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cm="1">
        <f t="array" ref="J6916">LOOKUP(1,1/FREQUENCY(0,SIN((RADIANS($M$3:$M$513-H6916))/2)^2+SIN((RADIANS($N$3:$N$513-I6916))/2)^2*COS(RADIANS($M$3:$M$513))*COS(RADIANS(H6916))),$L$3:$L$513)</f>
        <v>410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cm="1">
        <f t="array" ref="J6917">LOOKUP(1,1/FREQUENCY(0,SIN((RADIANS($M$3:$M$513-H6917))/2)^2+SIN((RADIANS($N$3:$N$513-I6917))/2)^2*COS(RADIANS($M$3:$M$513))*COS(RADIANS(H6917))),$L$3:$L$513)</f>
        <v>409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cm="1">
        <f t="array" ref="J6918">LOOKUP(1,1/FREQUENCY(0,SIN((RADIANS($M$3:$M$513-H6918))/2)^2+SIN((RADIANS($N$3:$N$513-I6918))/2)^2*COS(RADIANS($M$3:$M$513))*COS(RADIANS(H6918))),$L$3:$L$513)</f>
        <v>410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cm="1">
        <f t="array" ref="J6919">LOOKUP(1,1/FREQUENCY(0,SIN((RADIANS($M$3:$M$513-H6919))/2)^2+SIN((RADIANS($N$3:$N$513-I6919))/2)^2*COS(RADIANS($M$3:$M$513))*COS(RADIANS(H6919))),$L$3:$L$513)</f>
        <v>326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cm="1">
        <f t="array" ref="J6920">LOOKUP(1,1/FREQUENCY(0,SIN((RADIANS($M$3:$M$513-H6920))/2)^2+SIN((RADIANS($N$3:$N$513-I6920))/2)^2*COS(RADIANS($M$3:$M$513))*COS(RADIANS(H6920))),$L$3:$L$513)</f>
        <v>410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cm="1">
        <f t="array" ref="J6921">LOOKUP(1,1/FREQUENCY(0,SIN((RADIANS($M$3:$M$513-H6921))/2)^2+SIN((RADIANS($N$3:$N$513-I6921))/2)^2*COS(RADIANS($M$3:$M$513))*COS(RADIANS(H6921))),$L$3:$L$513)</f>
        <v>326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cm="1">
        <f t="array" ref="J6922">LOOKUP(1,1/FREQUENCY(0,SIN((RADIANS($M$3:$M$513-H6922))/2)^2+SIN((RADIANS($N$3:$N$513-I6922))/2)^2*COS(RADIANS($M$3:$M$513))*COS(RADIANS(H6922))),$L$3:$L$513)</f>
        <v>326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cm="1">
        <f t="array" ref="J6923">LOOKUP(1,1/FREQUENCY(0,SIN((RADIANS($M$3:$M$513-H6923))/2)^2+SIN((RADIANS($N$3:$N$513-I6923))/2)^2*COS(RADIANS($M$3:$M$513))*COS(RADIANS(H6923))),$L$3:$L$513)</f>
        <v>409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cm="1">
        <f t="array" ref="J6924">LOOKUP(1,1/FREQUENCY(0,SIN((RADIANS($M$3:$M$513-H6924))/2)^2+SIN((RADIANS($N$3:$N$513-I6924))/2)^2*COS(RADIANS($M$3:$M$513))*COS(RADIANS(H6924))),$L$3:$L$513)</f>
        <v>326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cm="1">
        <f t="array" ref="J6925">LOOKUP(1,1/FREQUENCY(0,SIN((RADIANS($M$3:$M$513-H6925))/2)^2+SIN((RADIANS($N$3:$N$513-I6925))/2)^2*COS(RADIANS($M$3:$M$513))*COS(RADIANS(H6925))),$L$3:$L$513)</f>
        <v>326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cm="1">
        <f t="array" ref="J6926">LOOKUP(1,1/FREQUENCY(0,SIN((RADIANS($M$3:$M$513-H6926))/2)^2+SIN((RADIANS($N$3:$N$513-I6926))/2)^2*COS(RADIANS($M$3:$M$513))*COS(RADIANS(H6926))),$L$3:$L$513)</f>
        <v>322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cm="1">
        <f t="array" ref="J6927">LOOKUP(1,1/FREQUENCY(0,SIN((RADIANS($M$3:$M$513-H6927))/2)^2+SIN((RADIANS($N$3:$N$513-I6927))/2)^2*COS(RADIANS($M$3:$M$513))*COS(RADIANS(H6927))),$L$3:$L$513)</f>
        <v>322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cm="1">
        <f t="array" ref="J6928">LOOKUP(1,1/FREQUENCY(0,SIN((RADIANS($M$3:$M$513-H6928))/2)^2+SIN((RADIANS($N$3:$N$513-I6928))/2)^2*COS(RADIANS($M$3:$M$513))*COS(RADIANS(H6928))),$L$3:$L$513)</f>
        <v>326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cm="1">
        <f t="array" ref="J6929">LOOKUP(1,1/FREQUENCY(0,SIN((RADIANS($M$3:$M$513-H6929))/2)^2+SIN((RADIANS($N$3:$N$513-I6929))/2)^2*COS(RADIANS($M$3:$M$513))*COS(RADIANS(H6929))),$L$3:$L$513)</f>
        <v>326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cm="1">
        <f t="array" ref="J6930">LOOKUP(1,1/FREQUENCY(0,SIN((RADIANS($M$3:$M$513-H6930))/2)^2+SIN((RADIANS($N$3:$N$513-I6930))/2)^2*COS(RADIANS($M$3:$M$513))*COS(RADIANS(H6930))),$L$3:$L$513)</f>
        <v>326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cm="1">
        <f t="array" ref="J6931">LOOKUP(1,1/FREQUENCY(0,SIN((RADIANS($M$3:$M$513-H6931))/2)^2+SIN((RADIANS($N$3:$N$513-I6931))/2)^2*COS(RADIANS($M$3:$M$513))*COS(RADIANS(H6931))),$L$3:$L$513)</f>
        <v>326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cm="1">
        <f t="array" ref="J6932">LOOKUP(1,1/FREQUENCY(0,SIN((RADIANS($M$3:$M$513-H6932))/2)^2+SIN((RADIANS($N$3:$N$513-I6932))/2)^2*COS(RADIANS($M$3:$M$513))*COS(RADIANS(H6932))),$L$3:$L$513)</f>
        <v>326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cm="1">
        <f t="array" ref="J6933">LOOKUP(1,1/FREQUENCY(0,SIN((RADIANS($M$3:$M$513-H6933))/2)^2+SIN((RADIANS($N$3:$N$513-I6933))/2)^2*COS(RADIANS($M$3:$M$513))*COS(RADIANS(H6933))),$L$3:$L$513)</f>
        <v>326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cm="1">
        <f t="array" ref="J6934">LOOKUP(1,1/FREQUENCY(0,SIN((RADIANS($M$3:$M$513-H6934))/2)^2+SIN((RADIANS($N$3:$N$513-I6934))/2)^2*COS(RADIANS($M$3:$M$513))*COS(RADIANS(H6934))),$L$3:$L$513)</f>
        <v>326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cm="1">
        <f t="array" ref="J6935">LOOKUP(1,1/FREQUENCY(0,SIN((RADIANS($M$3:$M$513-H6935))/2)^2+SIN((RADIANS($N$3:$N$513-I6935))/2)^2*COS(RADIANS($M$3:$M$513))*COS(RADIANS(H6935))),$L$3:$L$513)</f>
        <v>326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cm="1">
        <f t="array" ref="J6936">LOOKUP(1,1/FREQUENCY(0,SIN((RADIANS($M$3:$M$513-H6936))/2)^2+SIN((RADIANS($N$3:$N$513-I6936))/2)^2*COS(RADIANS($M$3:$M$513))*COS(RADIANS(H6936))),$L$3:$L$513)</f>
        <v>326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cm="1">
        <f t="array" ref="J6937">LOOKUP(1,1/FREQUENCY(0,SIN((RADIANS($M$3:$M$513-H6937))/2)^2+SIN((RADIANS($N$3:$N$513-I6937))/2)^2*COS(RADIANS($M$3:$M$513))*COS(RADIANS(H6937))),$L$3:$L$513)</f>
        <v>326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cm="1">
        <f t="array" ref="J6938">LOOKUP(1,1/FREQUENCY(0,SIN((RADIANS($M$3:$M$513-H6938))/2)^2+SIN((RADIANS($N$3:$N$513-I6938))/2)^2*COS(RADIANS($M$3:$M$513))*COS(RADIANS(H6938))),$L$3:$L$513)</f>
        <v>326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cm="1">
        <f t="array" ref="J6939">LOOKUP(1,1/FREQUENCY(0,SIN((RADIANS($M$3:$M$513-H6939))/2)^2+SIN((RADIANS($N$3:$N$513-I6939))/2)^2*COS(RADIANS($M$3:$M$513))*COS(RADIANS(H6939))),$L$3:$L$513)</f>
        <v>326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cm="1">
        <f t="array" ref="J6940">LOOKUP(1,1/FREQUENCY(0,SIN((RADIANS($M$3:$M$513-H6940))/2)^2+SIN((RADIANS($N$3:$N$513-I6940))/2)^2*COS(RADIANS($M$3:$M$513))*COS(RADIANS(H6940))),$L$3:$L$513)</f>
        <v>326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cm="1">
        <f t="array" ref="J6941">LOOKUP(1,1/FREQUENCY(0,SIN((RADIANS($M$3:$M$513-H6941))/2)^2+SIN((RADIANS($N$3:$N$513-I6941))/2)^2*COS(RADIANS($M$3:$M$513))*COS(RADIANS(H6941))),$L$3:$L$513)</f>
        <v>326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cm="1">
        <f t="array" ref="J6942">LOOKUP(1,1/FREQUENCY(0,SIN((RADIANS($M$3:$M$513-H6942))/2)^2+SIN((RADIANS($N$3:$N$513-I6942))/2)^2*COS(RADIANS($M$3:$M$513))*COS(RADIANS(H6942))),$L$3:$L$513)</f>
        <v>326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cm="1">
        <f t="array" ref="J6943">LOOKUP(1,1/FREQUENCY(0,SIN((RADIANS($M$3:$M$513-H6943))/2)^2+SIN((RADIANS($N$3:$N$513-I6943))/2)^2*COS(RADIANS($M$3:$M$513))*COS(RADIANS(H6943))),$L$3:$L$513)</f>
        <v>326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cm="1">
        <f t="array" ref="J6944">LOOKUP(1,1/FREQUENCY(0,SIN((RADIANS($M$3:$M$513-H6944))/2)^2+SIN((RADIANS($N$3:$N$513-I6944))/2)^2*COS(RADIANS($M$3:$M$513))*COS(RADIANS(H6944))),$L$3:$L$513)</f>
        <v>326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cm="1">
        <f t="array" ref="J6945">LOOKUP(1,1/FREQUENCY(0,SIN((RADIANS($M$3:$M$513-H6945))/2)^2+SIN((RADIANS($N$3:$N$513-I6945))/2)^2*COS(RADIANS($M$3:$M$513))*COS(RADIANS(H6945))),$L$3:$L$513)</f>
        <v>326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cm="1">
        <f t="array" ref="J6946">LOOKUP(1,1/FREQUENCY(0,SIN((RADIANS($M$3:$M$513-H6946))/2)^2+SIN((RADIANS($N$3:$N$513-I6946))/2)^2*COS(RADIANS($M$3:$M$513))*COS(RADIANS(H6946))),$L$3:$L$513)</f>
        <v>326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cm="1">
        <f t="array" ref="J6947">LOOKUP(1,1/FREQUENCY(0,SIN((RADIANS($M$3:$M$513-H6947))/2)^2+SIN((RADIANS($N$3:$N$513-I6947))/2)^2*COS(RADIANS($M$3:$M$513))*COS(RADIANS(H6947))),$L$3:$L$513)</f>
        <v>326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cm="1">
        <f t="array" ref="J6948">LOOKUP(1,1/FREQUENCY(0,SIN((RADIANS($M$3:$M$513-H6948))/2)^2+SIN((RADIANS($N$3:$N$513-I6948))/2)^2*COS(RADIANS($M$3:$M$513))*COS(RADIANS(H6948))),$L$3:$L$513)</f>
        <v>326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cm="1">
        <f t="array" ref="J6949">LOOKUP(1,1/FREQUENCY(0,SIN((RADIANS($M$3:$M$513-H6949))/2)^2+SIN((RADIANS($N$3:$N$513-I6949))/2)^2*COS(RADIANS($M$3:$M$513))*COS(RADIANS(H6949))),$L$3:$L$513)</f>
        <v>326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cm="1">
        <f t="array" ref="J6950">LOOKUP(1,1/FREQUENCY(0,SIN((RADIANS($M$3:$M$513-H6950))/2)^2+SIN((RADIANS($N$3:$N$513-I6950))/2)^2*COS(RADIANS($M$3:$M$513))*COS(RADIANS(H6950))),$L$3:$L$513)</f>
        <v>326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cm="1">
        <f t="array" ref="J6951">LOOKUP(1,1/FREQUENCY(0,SIN((RADIANS($M$3:$M$513-H6951))/2)^2+SIN((RADIANS($N$3:$N$513-I6951))/2)^2*COS(RADIANS($M$3:$M$513))*COS(RADIANS(H6951))),$L$3:$L$513)</f>
        <v>326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cm="1">
        <f t="array" ref="J6952">LOOKUP(1,1/FREQUENCY(0,SIN((RADIANS($M$3:$M$513-H6952))/2)^2+SIN((RADIANS($N$3:$N$513-I6952))/2)^2*COS(RADIANS($M$3:$M$513))*COS(RADIANS(H6952))),$L$3:$L$513)</f>
        <v>326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cm="1">
        <f t="array" ref="J6953">LOOKUP(1,1/FREQUENCY(0,SIN((RADIANS($M$3:$M$513-H6953))/2)^2+SIN((RADIANS($N$3:$N$513-I6953))/2)^2*COS(RADIANS($M$3:$M$513))*COS(RADIANS(H6953))),$L$3:$L$513)</f>
        <v>323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cm="1">
        <f t="array" ref="J6954">LOOKUP(1,1/FREQUENCY(0,SIN((RADIANS($M$3:$M$513-H6954))/2)^2+SIN((RADIANS($N$3:$N$513-I6954))/2)^2*COS(RADIANS($M$3:$M$513))*COS(RADIANS(H6954))),$L$3:$L$513)</f>
        <v>325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cm="1">
        <f t="array" ref="J6955">LOOKUP(1,1/FREQUENCY(0,SIN((RADIANS($M$3:$M$513-H6955))/2)^2+SIN((RADIANS($N$3:$N$513-I6955))/2)^2*COS(RADIANS($M$3:$M$513))*COS(RADIANS(H6955))),$L$3:$L$513)</f>
        <v>326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cm="1">
        <f t="array" ref="J6956">LOOKUP(1,1/FREQUENCY(0,SIN((RADIANS($M$3:$M$513-H6956))/2)^2+SIN((RADIANS($N$3:$N$513-I6956))/2)^2*COS(RADIANS($M$3:$M$513))*COS(RADIANS(H6956))),$L$3:$L$513)</f>
        <v>331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cm="1">
        <f t="array" ref="J6957">LOOKUP(1,1/FREQUENCY(0,SIN((RADIANS($M$3:$M$513-H6957))/2)^2+SIN((RADIANS($N$3:$N$513-I6957))/2)^2*COS(RADIANS($M$3:$M$513))*COS(RADIANS(H6957))),$L$3:$L$513)</f>
        <v>323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cm="1">
        <f t="array" ref="J6958">LOOKUP(1,1/FREQUENCY(0,SIN((RADIANS($M$3:$M$513-H6958))/2)^2+SIN((RADIANS($N$3:$N$513-I6958))/2)^2*COS(RADIANS($M$3:$M$513))*COS(RADIANS(H6958))),$L$3:$L$513)</f>
        <v>326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cm="1">
        <f t="array" ref="J6959">LOOKUP(1,1/FREQUENCY(0,SIN((RADIANS($M$3:$M$513-H6959))/2)^2+SIN((RADIANS($N$3:$N$513-I6959))/2)^2*COS(RADIANS($M$3:$M$513))*COS(RADIANS(H6959))),$L$3:$L$513)</f>
        <v>323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cm="1">
        <f t="array" ref="J6960">LOOKUP(1,1/FREQUENCY(0,SIN((RADIANS($M$3:$M$513-H6960))/2)^2+SIN((RADIANS($N$3:$N$513-I6960))/2)^2*COS(RADIANS($M$3:$M$513))*COS(RADIANS(H6960))),$L$3:$L$513)</f>
        <v>323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cm="1">
        <f t="array" ref="J6961">LOOKUP(1,1/FREQUENCY(0,SIN((RADIANS($M$3:$M$513-H6961))/2)^2+SIN((RADIANS($N$3:$N$513-I6961))/2)^2*COS(RADIANS($M$3:$M$513))*COS(RADIANS(H6961))),$L$3:$L$513)</f>
        <v>325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cm="1">
        <f t="array" ref="J6962">LOOKUP(1,1/FREQUENCY(0,SIN((RADIANS($M$3:$M$513-H6962))/2)^2+SIN((RADIANS($N$3:$N$513-I6962))/2)^2*COS(RADIANS($M$3:$M$513))*COS(RADIANS(H6962))),$L$3:$L$513)</f>
        <v>323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cm="1">
        <f t="array" ref="J6963">LOOKUP(1,1/FREQUENCY(0,SIN((RADIANS($M$3:$M$513-H6963))/2)^2+SIN((RADIANS($N$3:$N$513-I6963))/2)^2*COS(RADIANS($M$3:$M$513))*COS(RADIANS(H6963))),$L$3:$L$513)</f>
        <v>323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cm="1">
        <f t="array" ref="J6964">LOOKUP(1,1/FREQUENCY(0,SIN((RADIANS($M$3:$M$513-H6964))/2)^2+SIN((RADIANS($N$3:$N$513-I6964))/2)^2*COS(RADIANS($M$3:$M$513))*COS(RADIANS(H6964))),$L$3:$L$513)</f>
        <v>326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cm="1">
        <f t="array" ref="J6965">LOOKUP(1,1/FREQUENCY(0,SIN((RADIANS($M$3:$M$513-H6965))/2)^2+SIN((RADIANS($N$3:$N$513-I6965))/2)^2*COS(RADIANS($M$3:$M$513))*COS(RADIANS(H6965))),$L$3:$L$513)</f>
        <v>323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cm="1">
        <f t="array" ref="J6966">LOOKUP(1,1/FREQUENCY(0,SIN((RADIANS($M$3:$M$513-H6966))/2)^2+SIN((RADIANS($N$3:$N$513-I6966))/2)^2*COS(RADIANS($M$3:$M$513))*COS(RADIANS(H6966))),$L$3:$L$513)</f>
        <v>323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cm="1">
        <f t="array" ref="J6967">LOOKUP(1,1/FREQUENCY(0,SIN((RADIANS($M$3:$M$513-H6967))/2)^2+SIN((RADIANS($N$3:$N$513-I6967))/2)^2*COS(RADIANS($M$3:$M$513))*COS(RADIANS(H6967))),$L$3:$L$513)</f>
        <v>323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cm="1">
        <f t="array" ref="J6968">LOOKUP(1,1/FREQUENCY(0,SIN((RADIANS($M$3:$M$513-H6968))/2)^2+SIN((RADIANS($N$3:$N$513-I6968))/2)^2*COS(RADIANS($M$3:$M$513))*COS(RADIANS(H6968))),$L$3:$L$513)</f>
        <v>325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cm="1">
        <f t="array" ref="J6969">LOOKUP(1,1/FREQUENCY(0,SIN((RADIANS($M$3:$M$513-H6969))/2)^2+SIN((RADIANS($N$3:$N$513-I6969))/2)^2*COS(RADIANS($M$3:$M$513))*COS(RADIANS(H6969))),$L$3:$L$513)</f>
        <v>323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cm="1">
        <f t="array" ref="J6970">LOOKUP(1,1/FREQUENCY(0,SIN((RADIANS($M$3:$M$513-H6970))/2)^2+SIN((RADIANS($N$3:$N$513-I6970))/2)^2*COS(RADIANS($M$3:$M$513))*COS(RADIANS(H6970))),$L$3:$L$513)</f>
        <v>325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cm="1">
        <f t="array" ref="J6971">LOOKUP(1,1/FREQUENCY(0,SIN((RADIANS($M$3:$M$513-H6971))/2)^2+SIN((RADIANS($N$3:$N$513-I6971))/2)^2*COS(RADIANS($M$3:$M$513))*COS(RADIANS(H6971))),$L$3:$L$513)</f>
        <v>323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cm="1">
        <f t="array" ref="J6972">LOOKUP(1,1/FREQUENCY(0,SIN((RADIANS($M$3:$M$513-H6972))/2)^2+SIN((RADIANS($N$3:$N$513-I6972))/2)^2*COS(RADIANS($M$3:$M$513))*COS(RADIANS(H6972))),$L$3:$L$513)</f>
        <v>325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cm="1">
        <f t="array" ref="J6973">LOOKUP(1,1/FREQUENCY(0,SIN((RADIANS($M$3:$M$513-H6973))/2)^2+SIN((RADIANS($N$3:$N$513-I6973))/2)^2*COS(RADIANS($M$3:$M$513))*COS(RADIANS(H6973))),$L$3:$L$513)</f>
        <v>323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cm="1">
        <f t="array" ref="J6974">LOOKUP(1,1/FREQUENCY(0,SIN((RADIANS($M$3:$M$513-H6974))/2)^2+SIN((RADIANS($N$3:$N$513-I6974))/2)^2*COS(RADIANS($M$3:$M$513))*COS(RADIANS(H6974))),$L$3:$L$513)</f>
        <v>325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cm="1">
        <f t="array" ref="J6975">LOOKUP(1,1/FREQUENCY(0,SIN((RADIANS($M$3:$M$513-H6975))/2)^2+SIN((RADIANS($N$3:$N$513-I6975))/2)^2*COS(RADIANS($M$3:$M$513))*COS(RADIANS(H6975))),$L$3:$L$513)</f>
        <v>325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cm="1">
        <f t="array" ref="J6976">LOOKUP(1,1/FREQUENCY(0,SIN((RADIANS($M$3:$M$513-H6976))/2)^2+SIN((RADIANS($N$3:$N$513-I6976))/2)^2*COS(RADIANS($M$3:$M$513))*COS(RADIANS(H6976))),$L$3:$L$513)</f>
        <v>325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cm="1">
        <f t="array" ref="J6977">LOOKUP(1,1/FREQUENCY(0,SIN((RADIANS($M$3:$M$513-H6977))/2)^2+SIN((RADIANS($N$3:$N$513-I6977))/2)^2*COS(RADIANS($M$3:$M$513))*COS(RADIANS(H6977))),$L$3:$L$513)</f>
        <v>322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cm="1">
        <f t="array" ref="J6978">LOOKUP(1,1/FREQUENCY(0,SIN((RADIANS($M$3:$M$513-H6978))/2)^2+SIN((RADIANS($N$3:$N$513-I6978))/2)^2*COS(RADIANS($M$3:$M$513))*COS(RADIANS(H6978))),$L$3:$L$513)</f>
        <v>322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cm="1">
        <f t="array" ref="J6979">LOOKUP(1,1/FREQUENCY(0,SIN((RADIANS($M$3:$M$513-H6979))/2)^2+SIN((RADIANS($N$3:$N$513-I6979))/2)^2*COS(RADIANS($M$3:$M$513))*COS(RADIANS(H6979))),$L$3:$L$513)</f>
        <v>323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cm="1">
        <f t="array" ref="J6980">LOOKUP(1,1/FREQUENCY(0,SIN((RADIANS($M$3:$M$513-H6980))/2)^2+SIN((RADIANS($N$3:$N$513-I6980))/2)^2*COS(RADIANS($M$3:$M$513))*COS(RADIANS(H6980))),$L$3:$L$513)</f>
        <v>323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cm="1">
        <f t="array" ref="J6981">LOOKUP(1,1/FREQUENCY(0,SIN((RADIANS($M$3:$M$513-H6981))/2)^2+SIN((RADIANS($N$3:$N$513-I6981))/2)^2*COS(RADIANS($M$3:$M$513))*COS(RADIANS(H6981))),$L$3:$L$513)</f>
        <v>322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cm="1">
        <f t="array" ref="J6982">LOOKUP(1,1/FREQUENCY(0,SIN((RADIANS($M$3:$M$513-H6982))/2)^2+SIN((RADIANS($N$3:$N$513-I6982))/2)^2*COS(RADIANS($M$3:$M$513))*COS(RADIANS(H6982))),$L$3:$L$513)</f>
        <v>322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cm="1">
        <f t="array" ref="J6983">LOOKUP(1,1/FREQUENCY(0,SIN((RADIANS($M$3:$M$513-H6983))/2)^2+SIN((RADIANS($N$3:$N$513-I6983))/2)^2*COS(RADIANS($M$3:$M$513))*COS(RADIANS(H6983))),$L$3:$L$513)</f>
        <v>326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cm="1">
        <f t="array" ref="J6984">LOOKUP(1,1/FREQUENCY(0,SIN((RADIANS($M$3:$M$513-H6984))/2)^2+SIN((RADIANS($N$3:$N$513-I6984))/2)^2*COS(RADIANS($M$3:$M$513))*COS(RADIANS(H6984))),$L$3:$L$513)</f>
        <v>331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cm="1">
        <f t="array" ref="J6985">LOOKUP(1,1/FREQUENCY(0,SIN((RADIANS($M$3:$M$513-H6985))/2)^2+SIN((RADIANS($N$3:$N$513-I6985))/2)^2*COS(RADIANS($M$3:$M$513))*COS(RADIANS(H6985))),$L$3:$L$513)</f>
        <v>331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cm="1">
        <f t="array" ref="J6986">LOOKUP(1,1/FREQUENCY(0,SIN((RADIANS($M$3:$M$513-H6986))/2)^2+SIN((RADIANS($N$3:$N$513-I6986))/2)^2*COS(RADIANS($M$3:$M$513))*COS(RADIANS(H6986))),$L$3:$L$513)</f>
        <v>326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cm="1">
        <f t="array" ref="J6987">LOOKUP(1,1/FREQUENCY(0,SIN((RADIANS($M$3:$M$513-H6987))/2)^2+SIN((RADIANS($N$3:$N$513-I6987))/2)^2*COS(RADIANS($M$3:$M$513))*COS(RADIANS(H6987))),$L$3:$L$513)</f>
        <v>366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cm="1">
        <f t="array" ref="J6988">LOOKUP(1,1/FREQUENCY(0,SIN((RADIANS($M$3:$M$513-H6988))/2)^2+SIN((RADIANS($N$3:$N$513-I6988))/2)^2*COS(RADIANS($M$3:$M$513))*COS(RADIANS(H6988))),$L$3:$L$513)</f>
        <v>326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cm="1">
        <f t="array" ref="J6989">LOOKUP(1,1/FREQUENCY(0,SIN((RADIANS($M$3:$M$513-H6989))/2)^2+SIN((RADIANS($N$3:$N$513-I6989))/2)^2*COS(RADIANS($M$3:$M$513))*COS(RADIANS(H6989))),$L$3:$L$513)</f>
        <v>331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cm="1">
        <f t="array" ref="J6990">LOOKUP(1,1/FREQUENCY(0,SIN((RADIANS($M$3:$M$513-H6990))/2)^2+SIN((RADIANS($N$3:$N$513-I6990))/2)^2*COS(RADIANS($M$3:$M$513))*COS(RADIANS(H6990))),$L$3:$L$513)</f>
        <v>331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cm="1">
        <f t="array" ref="J6991">LOOKUP(1,1/FREQUENCY(0,SIN((RADIANS($M$3:$M$513-H6991))/2)^2+SIN((RADIANS($N$3:$N$513-I6991))/2)^2*COS(RADIANS($M$3:$M$513))*COS(RADIANS(H6991))),$L$3:$L$513)</f>
        <v>331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cm="1">
        <f t="array" ref="J6992">LOOKUP(1,1/FREQUENCY(0,SIN((RADIANS($M$3:$M$513-H6992))/2)^2+SIN((RADIANS($N$3:$N$513-I6992))/2)^2*COS(RADIANS($M$3:$M$513))*COS(RADIANS(H6992))),$L$3:$L$513)</f>
        <v>331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cm="1">
        <f t="array" ref="J6993">LOOKUP(1,1/FREQUENCY(0,SIN((RADIANS($M$3:$M$513-H6993))/2)^2+SIN((RADIANS($N$3:$N$513-I6993))/2)^2*COS(RADIANS($M$3:$M$513))*COS(RADIANS(H6993))),$L$3:$L$513)</f>
        <v>331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cm="1">
        <f t="array" ref="J6994">LOOKUP(1,1/FREQUENCY(0,SIN((RADIANS($M$3:$M$513-H6994))/2)^2+SIN((RADIANS($N$3:$N$513-I6994))/2)^2*COS(RADIANS($M$3:$M$513))*COS(RADIANS(H6994))),$L$3:$L$513)</f>
        <v>326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cm="1">
        <f t="array" ref="J6995">LOOKUP(1,1/FREQUENCY(0,SIN((RADIANS($M$3:$M$513-H6995))/2)^2+SIN((RADIANS($N$3:$N$513-I6995))/2)^2*COS(RADIANS($M$3:$M$513))*COS(RADIANS(H6995))),$L$3:$L$513)</f>
        <v>326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cm="1">
        <f t="array" ref="J6996">LOOKUP(1,1/FREQUENCY(0,SIN((RADIANS($M$3:$M$513-H6996))/2)^2+SIN((RADIANS($N$3:$N$513-I6996))/2)^2*COS(RADIANS($M$3:$M$513))*COS(RADIANS(H6996))),$L$3:$L$513)</f>
        <v>331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cm="1">
        <f t="array" ref="J6997">LOOKUP(1,1/FREQUENCY(0,SIN((RADIANS($M$3:$M$513-H6997))/2)^2+SIN((RADIANS($N$3:$N$513-I6997))/2)^2*COS(RADIANS($M$3:$M$513))*COS(RADIANS(H6997))),$L$3:$L$513)</f>
        <v>366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cm="1">
        <f t="array" ref="J6998">LOOKUP(1,1/FREQUENCY(0,SIN((RADIANS($M$3:$M$513-H6998))/2)^2+SIN((RADIANS($N$3:$N$513-I6998))/2)^2*COS(RADIANS($M$3:$M$513))*COS(RADIANS(H6998))),$L$3:$L$513)</f>
        <v>366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cm="1">
        <f t="array" ref="J6999">LOOKUP(1,1/FREQUENCY(0,SIN((RADIANS($M$3:$M$513-H6999))/2)^2+SIN((RADIANS($N$3:$N$513-I6999))/2)^2*COS(RADIANS($M$3:$M$513))*COS(RADIANS(H6999))),$L$3:$L$513)</f>
        <v>366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cm="1">
        <f t="array" ref="J7000">LOOKUP(1,1/FREQUENCY(0,SIN((RADIANS($M$3:$M$513-H7000))/2)^2+SIN((RADIANS($N$3:$N$513-I7000))/2)^2*COS(RADIANS($M$3:$M$513))*COS(RADIANS(H7000))),$L$3:$L$513)</f>
        <v>366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cm="1">
        <f t="array" ref="J7001">LOOKUP(1,1/FREQUENCY(0,SIN((RADIANS($M$3:$M$513-H7001))/2)^2+SIN((RADIANS($N$3:$N$513-I7001))/2)^2*COS(RADIANS($M$3:$M$513))*COS(RADIANS(H7001))),$L$3:$L$513)</f>
        <v>366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cm="1">
        <f t="array" ref="J7002">LOOKUP(1,1/FREQUENCY(0,SIN((RADIANS($M$3:$M$513-H7002))/2)^2+SIN((RADIANS($N$3:$N$513-I7002))/2)^2*COS(RADIANS($M$3:$M$513))*COS(RADIANS(H7002))),$L$3:$L$513)</f>
        <v>366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cm="1">
        <f t="array" ref="J7003">LOOKUP(1,1/FREQUENCY(0,SIN((RADIANS($M$3:$M$513-H7003))/2)^2+SIN((RADIANS($N$3:$N$513-I7003))/2)^2*COS(RADIANS($M$3:$M$513))*COS(RADIANS(H7003))),$L$3:$L$513)</f>
        <v>326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cm="1">
        <f t="array" ref="J7004">LOOKUP(1,1/FREQUENCY(0,SIN((RADIANS($M$3:$M$513-H7004))/2)^2+SIN((RADIANS($N$3:$N$513-I7004))/2)^2*COS(RADIANS($M$3:$M$513))*COS(RADIANS(H7004))),$L$3:$L$513)</f>
        <v>326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cm="1">
        <f t="array" ref="J7005">LOOKUP(1,1/FREQUENCY(0,SIN((RADIANS($M$3:$M$513-H7005))/2)^2+SIN((RADIANS($N$3:$N$513-I7005))/2)^2*COS(RADIANS($M$3:$M$513))*COS(RADIANS(H7005))),$L$3:$L$513)</f>
        <v>326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cm="1">
        <f t="array" ref="J7006">LOOKUP(1,1/FREQUENCY(0,SIN((RADIANS($M$3:$M$513-H7006))/2)^2+SIN((RADIANS($N$3:$N$513-I7006))/2)^2*COS(RADIANS($M$3:$M$513))*COS(RADIANS(H7006))),$L$3:$L$513)</f>
        <v>326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cm="1">
        <f t="array" ref="J7007">LOOKUP(1,1/FREQUENCY(0,SIN((RADIANS($M$3:$M$513-H7007))/2)^2+SIN((RADIANS($N$3:$N$513-I7007))/2)^2*COS(RADIANS($M$3:$M$513))*COS(RADIANS(H7007))),$L$3:$L$513)</f>
        <v>326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cm="1">
        <f t="array" ref="J7008">LOOKUP(1,1/FREQUENCY(0,SIN((RADIANS($M$3:$M$513-H7008))/2)^2+SIN((RADIANS($N$3:$N$513-I7008))/2)^2*COS(RADIANS($M$3:$M$513))*COS(RADIANS(H7008))),$L$3:$L$513)</f>
        <v>366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cm="1">
        <f t="array" ref="J7009">LOOKUP(1,1/FREQUENCY(0,SIN((RADIANS($M$3:$M$513-H7009))/2)^2+SIN((RADIANS($N$3:$N$513-I7009))/2)^2*COS(RADIANS($M$3:$M$513))*COS(RADIANS(H7009))),$L$3:$L$513)</f>
        <v>331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cm="1">
        <f t="array" ref="J7010">LOOKUP(1,1/FREQUENCY(0,SIN((RADIANS($M$3:$M$513-H7010))/2)^2+SIN((RADIANS($N$3:$N$513-I7010))/2)^2*COS(RADIANS($M$3:$M$513))*COS(RADIANS(H7010))),$L$3:$L$513)</f>
        <v>331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cm="1">
        <f t="array" ref="J7011">LOOKUP(1,1/FREQUENCY(0,SIN((RADIANS($M$3:$M$513-H7011))/2)^2+SIN((RADIANS($N$3:$N$513-I7011))/2)^2*COS(RADIANS($M$3:$M$513))*COS(RADIANS(H7011))),$L$3:$L$513)</f>
        <v>366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cm="1">
        <f t="array" ref="J7012">LOOKUP(1,1/FREQUENCY(0,SIN((RADIANS($M$3:$M$513-H7012))/2)^2+SIN((RADIANS($N$3:$N$513-I7012))/2)^2*COS(RADIANS($M$3:$M$513))*COS(RADIANS(H7012))),$L$3:$L$513)</f>
        <v>326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cm="1">
        <f t="array" ref="J7013">LOOKUP(1,1/FREQUENCY(0,SIN((RADIANS($M$3:$M$513-H7013))/2)^2+SIN((RADIANS($N$3:$N$513-I7013))/2)^2*COS(RADIANS($M$3:$M$513))*COS(RADIANS(H7013))),$L$3:$L$513)</f>
        <v>326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cm="1">
        <f t="array" ref="J7014">LOOKUP(1,1/FREQUENCY(0,SIN((RADIANS($M$3:$M$513-H7014))/2)^2+SIN((RADIANS($N$3:$N$513-I7014))/2)^2*COS(RADIANS($M$3:$M$513))*COS(RADIANS(H7014))),$L$3:$L$513)</f>
        <v>326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cm="1">
        <f t="array" ref="J7015">LOOKUP(1,1/FREQUENCY(0,SIN((RADIANS($M$3:$M$513-H7015))/2)^2+SIN((RADIANS($N$3:$N$513-I7015))/2)^2*COS(RADIANS($M$3:$M$513))*COS(RADIANS(H7015))),$L$3:$L$513)</f>
        <v>326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cm="1">
        <f t="array" ref="J7016">LOOKUP(1,1/FREQUENCY(0,SIN((RADIANS($M$3:$M$513-H7016))/2)^2+SIN((RADIANS($N$3:$N$513-I7016))/2)^2*COS(RADIANS($M$3:$M$513))*COS(RADIANS(H7016))),$L$3:$L$513)</f>
        <v>331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cm="1">
        <f t="array" ref="J7017">LOOKUP(1,1/FREQUENCY(0,SIN((RADIANS($M$3:$M$513-H7017))/2)^2+SIN((RADIANS($N$3:$N$513-I7017))/2)^2*COS(RADIANS($M$3:$M$513))*COS(RADIANS(H7017))),$L$3:$L$513)</f>
        <v>331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cm="1">
        <f t="array" ref="J7018">LOOKUP(1,1/FREQUENCY(0,SIN((RADIANS($M$3:$M$513-H7018))/2)^2+SIN((RADIANS($N$3:$N$513-I7018))/2)^2*COS(RADIANS($M$3:$M$513))*COS(RADIANS(H7018))),$L$3:$L$513)</f>
        <v>326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cm="1">
        <f t="array" ref="J7019">LOOKUP(1,1/FREQUENCY(0,SIN((RADIANS($M$3:$M$513-H7019))/2)^2+SIN((RADIANS($N$3:$N$513-I7019))/2)^2*COS(RADIANS($M$3:$M$513))*COS(RADIANS(H7019))),$L$3:$L$513)</f>
        <v>326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cm="1">
        <f t="array" ref="J7020">LOOKUP(1,1/FREQUENCY(0,SIN((RADIANS($M$3:$M$513-H7020))/2)^2+SIN((RADIANS($N$3:$N$513-I7020))/2)^2*COS(RADIANS($M$3:$M$513))*COS(RADIANS(H7020))),$L$3:$L$513)</f>
        <v>331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cm="1">
        <f t="array" ref="J7021">LOOKUP(1,1/FREQUENCY(0,SIN((RADIANS($M$3:$M$513-H7021))/2)^2+SIN((RADIANS($N$3:$N$513-I7021))/2)^2*COS(RADIANS($M$3:$M$513))*COS(RADIANS(H7021))),$L$3:$L$513)</f>
        <v>326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cm="1">
        <f t="array" ref="J7022">LOOKUP(1,1/FREQUENCY(0,SIN((RADIANS($M$3:$M$513-H7022))/2)^2+SIN((RADIANS($N$3:$N$513-I7022))/2)^2*COS(RADIANS($M$3:$M$513))*COS(RADIANS(H7022))),$L$3:$L$513)</f>
        <v>331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cm="1">
        <f t="array" ref="J7023">LOOKUP(1,1/FREQUENCY(0,SIN((RADIANS($M$3:$M$513-H7023))/2)^2+SIN((RADIANS($N$3:$N$513-I7023))/2)^2*COS(RADIANS($M$3:$M$513))*COS(RADIANS(H7023))),$L$3:$L$513)</f>
        <v>331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cm="1">
        <f t="array" ref="J7024">LOOKUP(1,1/FREQUENCY(0,SIN((RADIANS($M$3:$M$513-H7024))/2)^2+SIN((RADIANS($N$3:$N$513-I7024))/2)^2*COS(RADIANS($M$3:$M$513))*COS(RADIANS(H7024))),$L$3:$L$513)</f>
        <v>331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cm="1">
        <f t="array" ref="J7025">LOOKUP(1,1/FREQUENCY(0,SIN((RADIANS($M$3:$M$513-H7025))/2)^2+SIN((RADIANS($N$3:$N$513-I7025))/2)^2*COS(RADIANS($M$3:$M$513))*COS(RADIANS(H7025))),$L$3:$L$513)</f>
        <v>331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cm="1">
        <f t="array" ref="J7026">LOOKUP(1,1/FREQUENCY(0,SIN((RADIANS($M$3:$M$513-H7026))/2)^2+SIN((RADIANS($N$3:$N$513-I7026))/2)^2*COS(RADIANS($M$3:$M$513))*COS(RADIANS(H7026))),$L$3:$L$513)</f>
        <v>331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cm="1">
        <f t="array" ref="J7027">LOOKUP(1,1/FREQUENCY(0,SIN((RADIANS($M$3:$M$513-H7027))/2)^2+SIN((RADIANS($N$3:$N$513-I7027))/2)^2*COS(RADIANS($M$3:$M$513))*COS(RADIANS(H7027))),$L$3:$L$513)</f>
        <v>331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cm="1">
        <f t="array" ref="J7028">LOOKUP(1,1/FREQUENCY(0,SIN((RADIANS($M$3:$M$513-H7028))/2)^2+SIN((RADIANS($N$3:$N$513-I7028))/2)^2*COS(RADIANS($M$3:$M$513))*COS(RADIANS(H7028))),$L$3:$L$513)</f>
        <v>331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cm="1">
        <f t="array" ref="J7029">LOOKUP(1,1/FREQUENCY(0,SIN((RADIANS($M$3:$M$513-H7029))/2)^2+SIN((RADIANS($N$3:$N$513-I7029))/2)^2*COS(RADIANS($M$3:$M$513))*COS(RADIANS(H7029))),$L$3:$L$513)</f>
        <v>331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cm="1">
        <f t="array" ref="J7030">LOOKUP(1,1/FREQUENCY(0,SIN((RADIANS($M$3:$M$513-H7030))/2)^2+SIN((RADIANS($N$3:$N$513-I7030))/2)^2*COS(RADIANS($M$3:$M$513))*COS(RADIANS(H7030))),$L$3:$L$513)</f>
        <v>331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cm="1">
        <f t="array" ref="J7031">LOOKUP(1,1/FREQUENCY(0,SIN((RADIANS($M$3:$M$513-H7031))/2)^2+SIN((RADIANS($N$3:$N$513-I7031))/2)^2*COS(RADIANS($M$3:$M$513))*COS(RADIANS(H7031))),$L$3:$L$513)</f>
        <v>326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cm="1">
        <f t="array" ref="J7032">LOOKUP(1,1/FREQUENCY(0,SIN((RADIANS($M$3:$M$513-H7032))/2)^2+SIN((RADIANS($N$3:$N$513-I7032))/2)^2*COS(RADIANS($M$3:$M$513))*COS(RADIANS(H7032))),$L$3:$L$513)</f>
        <v>326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cm="1">
        <f t="array" ref="J7033">LOOKUP(1,1/FREQUENCY(0,SIN((RADIANS($M$3:$M$513-H7033))/2)^2+SIN((RADIANS($N$3:$N$513-I7033))/2)^2*COS(RADIANS($M$3:$M$513))*COS(RADIANS(H7033))),$L$3:$L$513)</f>
        <v>331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cm="1">
        <f t="array" ref="J7034">LOOKUP(1,1/FREQUENCY(0,SIN((RADIANS($M$3:$M$513-H7034))/2)^2+SIN((RADIANS($N$3:$N$513-I7034))/2)^2*COS(RADIANS($M$3:$M$513))*COS(RADIANS(H7034))),$L$3:$L$513)</f>
        <v>331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cm="1">
        <f t="array" ref="J7035">LOOKUP(1,1/FREQUENCY(0,SIN((RADIANS($M$3:$M$513-H7035))/2)^2+SIN((RADIANS($N$3:$N$513-I7035))/2)^2*COS(RADIANS($M$3:$M$513))*COS(RADIANS(H7035))),$L$3:$L$513)</f>
        <v>332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cm="1">
        <f t="array" ref="J7036">LOOKUP(1,1/FREQUENCY(0,SIN((RADIANS($M$3:$M$513-H7036))/2)^2+SIN((RADIANS($N$3:$N$513-I7036))/2)^2*COS(RADIANS($M$3:$M$513))*COS(RADIANS(H7036))),$L$3:$L$513)</f>
        <v>366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cm="1">
        <f t="array" ref="J7037">LOOKUP(1,1/FREQUENCY(0,SIN((RADIANS($M$3:$M$513-H7037))/2)^2+SIN((RADIANS($N$3:$N$513-I7037))/2)^2*COS(RADIANS($M$3:$M$513))*COS(RADIANS(H7037))),$L$3:$L$513)</f>
        <v>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cm="1">
        <f t="array" ref="J7038">LOOKUP(1,1/FREQUENCY(0,SIN((RADIANS($M$3:$M$513-H7038))/2)^2+SIN((RADIANS($N$3:$N$513-I7038))/2)^2*COS(RADIANS($M$3:$M$513))*COS(RADIANS(H7038))),$L$3:$L$513)</f>
        <v>332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cm="1">
        <f t="array" ref="J7039">LOOKUP(1,1/FREQUENCY(0,SIN((RADIANS($M$3:$M$513-H7039))/2)^2+SIN((RADIANS($N$3:$N$513-I7039))/2)^2*COS(RADIANS($M$3:$M$513))*COS(RADIANS(H7039))),$L$3:$L$513)</f>
        <v>343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cm="1">
        <f t="array" ref="J7040">LOOKUP(1,1/FREQUENCY(0,SIN((RADIANS($M$3:$M$513-H7040))/2)^2+SIN((RADIANS($N$3:$N$513-I7040))/2)^2*COS(RADIANS($M$3:$M$513))*COS(RADIANS(H7040))),$L$3:$L$513)</f>
        <v>332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cm="1">
        <f t="array" ref="J7041">LOOKUP(1,1/FREQUENCY(0,SIN((RADIANS($M$3:$M$513-H7041))/2)^2+SIN((RADIANS($N$3:$N$513-I7041))/2)^2*COS(RADIANS($M$3:$M$513))*COS(RADIANS(H7041))),$L$3:$L$513)</f>
        <v>343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cm="1">
        <f t="array" ref="J7042">LOOKUP(1,1/FREQUENCY(0,SIN((RADIANS($M$3:$M$513-H7042))/2)^2+SIN((RADIANS($N$3:$N$513-I7042))/2)^2*COS(RADIANS($M$3:$M$513))*COS(RADIANS(H7042))),$L$3:$L$513)</f>
        <v>332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cm="1">
        <f t="array" ref="J7043">LOOKUP(1,1/FREQUENCY(0,SIN((RADIANS($M$3:$M$513-H7043))/2)^2+SIN((RADIANS($N$3:$N$513-I7043))/2)^2*COS(RADIANS($M$3:$M$513))*COS(RADIANS(H7043))),$L$3:$L$513)</f>
        <v>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cm="1">
        <f t="array" ref="J7044">LOOKUP(1,1/FREQUENCY(0,SIN((RADIANS($M$3:$M$513-H7044))/2)^2+SIN((RADIANS($N$3:$N$513-I7044))/2)^2*COS(RADIANS($M$3:$M$513))*COS(RADIANS(H7044))),$L$3:$L$513)</f>
        <v>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cm="1">
        <f t="array" ref="J7045">LOOKUP(1,1/FREQUENCY(0,SIN((RADIANS($M$3:$M$513-H7045))/2)^2+SIN((RADIANS($N$3:$N$513-I7045))/2)^2*COS(RADIANS($M$3:$M$513))*COS(RADIANS(H7045))),$L$3:$L$513)</f>
        <v>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cm="1">
        <f t="array" ref="J7046">LOOKUP(1,1/FREQUENCY(0,SIN((RADIANS($M$3:$M$513-H7046))/2)^2+SIN((RADIANS($N$3:$N$513-I7046))/2)^2*COS(RADIANS($M$3:$M$513))*COS(RADIANS(H7046))),$L$3:$L$513)</f>
        <v>332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cm="1">
        <f t="array" ref="J7047">LOOKUP(1,1/FREQUENCY(0,SIN((RADIANS($M$3:$M$513-H7047))/2)^2+SIN((RADIANS($N$3:$N$513-I7047))/2)^2*COS(RADIANS($M$3:$M$513))*COS(RADIANS(H7047))),$L$3:$L$513)</f>
        <v>343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cm="1">
        <f t="array" ref="J7048">LOOKUP(1,1/FREQUENCY(0,SIN((RADIANS($M$3:$M$513-H7048))/2)^2+SIN((RADIANS($N$3:$N$513-I7048))/2)^2*COS(RADIANS($M$3:$M$513))*COS(RADIANS(H7048))),$L$3:$L$513)</f>
        <v>332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cm="1">
        <f t="array" ref="J7049">LOOKUP(1,1/FREQUENCY(0,SIN((RADIANS($M$3:$M$513-H7049))/2)^2+SIN((RADIANS($N$3:$N$513-I7049))/2)^2*COS(RADIANS($M$3:$M$513))*COS(RADIANS(H7049))),$L$3:$L$513)</f>
        <v>332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cm="1">
        <f t="array" ref="J7050">LOOKUP(1,1/FREQUENCY(0,SIN((RADIANS($M$3:$M$513-H7050))/2)^2+SIN((RADIANS($N$3:$N$513-I7050))/2)^2*COS(RADIANS($M$3:$M$513))*COS(RADIANS(H7050))),$L$3:$L$513)</f>
        <v>332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cm="1">
        <f t="array" ref="J7051">LOOKUP(1,1/FREQUENCY(0,SIN((RADIANS($M$3:$M$513-H7051))/2)^2+SIN((RADIANS($N$3:$N$513-I7051))/2)^2*COS(RADIANS($M$3:$M$513))*COS(RADIANS(H7051))),$L$3:$L$513)</f>
        <v>332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cm="1">
        <f t="array" ref="J7052">LOOKUP(1,1/FREQUENCY(0,SIN((RADIANS($M$3:$M$513-H7052))/2)^2+SIN((RADIANS($N$3:$N$513-I7052))/2)^2*COS(RADIANS($M$3:$M$513))*COS(RADIANS(H7052))),$L$3:$L$513)</f>
        <v>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cm="1">
        <f t="array" ref="J7053">LOOKUP(1,1/FREQUENCY(0,SIN((RADIANS($M$3:$M$513-H7053))/2)^2+SIN((RADIANS($N$3:$N$513-I7053))/2)^2*COS(RADIANS($M$3:$M$513))*COS(RADIANS(H7053))),$L$3:$L$513)</f>
        <v>332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cm="1">
        <f t="array" ref="J7054">LOOKUP(1,1/FREQUENCY(0,SIN((RADIANS($M$3:$M$513-H7054))/2)^2+SIN((RADIANS($N$3:$N$513-I7054))/2)^2*COS(RADIANS($M$3:$M$513))*COS(RADIANS(H7054))),$L$3:$L$513)</f>
        <v>332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cm="1">
        <f t="array" ref="J7055">LOOKUP(1,1/FREQUENCY(0,SIN((RADIANS($M$3:$M$513-H7055))/2)^2+SIN((RADIANS($N$3:$N$513-I7055))/2)^2*COS(RADIANS($M$3:$M$513))*COS(RADIANS(H7055))),$L$3:$L$513)</f>
        <v>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cm="1">
        <f t="array" ref="J7056">LOOKUP(1,1/FREQUENCY(0,SIN((RADIANS($M$3:$M$513-H7056))/2)^2+SIN((RADIANS($N$3:$N$513-I7056))/2)^2*COS(RADIANS($M$3:$M$513))*COS(RADIANS(H7056))),$L$3:$L$513)</f>
        <v>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cm="1">
        <f t="array" ref="J7057">LOOKUP(1,1/FREQUENCY(0,SIN((RADIANS($M$3:$M$513-H7057))/2)^2+SIN((RADIANS($N$3:$N$513-I7057))/2)^2*COS(RADIANS($M$3:$M$513))*COS(RADIANS(H7057))),$L$3:$L$513)</f>
        <v>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cm="1">
        <f t="array" ref="J7058">LOOKUP(1,1/FREQUENCY(0,SIN((RADIANS($M$3:$M$513-H7058))/2)^2+SIN((RADIANS($N$3:$N$513-I7058))/2)^2*COS(RADIANS($M$3:$M$513))*COS(RADIANS(H7058))),$L$3:$L$513)</f>
        <v>343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cm="1">
        <f t="array" ref="J7059">LOOKUP(1,1/FREQUENCY(0,SIN((RADIANS($M$3:$M$513-H7059))/2)^2+SIN((RADIANS($N$3:$N$513-I7059))/2)^2*COS(RADIANS($M$3:$M$513))*COS(RADIANS(H7059))),$L$3:$L$513)</f>
        <v>343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cm="1">
        <f t="array" ref="J7060">LOOKUP(1,1/FREQUENCY(0,SIN((RADIANS($M$3:$M$513-H7060))/2)^2+SIN((RADIANS($N$3:$N$513-I7060))/2)^2*COS(RADIANS($M$3:$M$513))*COS(RADIANS(H7060))),$L$3:$L$513)</f>
        <v>343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cm="1">
        <f t="array" ref="J7061">LOOKUP(1,1/FREQUENCY(0,SIN((RADIANS($M$3:$M$513-H7061))/2)^2+SIN((RADIANS($N$3:$N$513-I7061))/2)^2*COS(RADIANS($M$3:$M$513))*COS(RADIANS(H7061))),$L$3:$L$513)</f>
        <v>343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cm="1">
        <f t="array" ref="J7062">LOOKUP(1,1/FREQUENCY(0,SIN((RADIANS($M$3:$M$513-H7062))/2)^2+SIN((RADIANS($N$3:$N$513-I7062))/2)^2*COS(RADIANS($M$3:$M$513))*COS(RADIANS(H7062))),$L$3:$L$513)</f>
        <v>343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cm="1">
        <f t="array" ref="J7063">LOOKUP(1,1/FREQUENCY(0,SIN((RADIANS($M$3:$M$513-H7063))/2)^2+SIN((RADIANS($N$3:$N$513-I7063))/2)^2*COS(RADIANS($M$3:$M$513))*COS(RADIANS(H7063))),$L$3:$L$513)</f>
        <v>343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cm="1">
        <f t="array" ref="J7064">LOOKUP(1,1/FREQUENCY(0,SIN((RADIANS($M$3:$M$513-H7064))/2)^2+SIN((RADIANS($N$3:$N$513-I7064))/2)^2*COS(RADIANS($M$3:$M$513))*COS(RADIANS(H7064))),$L$3:$L$513)</f>
        <v>343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cm="1">
        <f t="array" ref="J7065">LOOKUP(1,1/FREQUENCY(0,SIN((RADIANS($M$3:$M$513-H7065))/2)^2+SIN((RADIANS($N$3:$N$513-I7065))/2)^2*COS(RADIANS($M$3:$M$513))*COS(RADIANS(H7065))),$L$3:$L$513)</f>
        <v>97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cm="1">
        <f t="array" ref="J7066">LOOKUP(1,1/FREQUENCY(0,SIN((RADIANS($M$3:$M$513-H7066))/2)^2+SIN((RADIANS($N$3:$N$513-I7066))/2)^2*COS(RADIANS($M$3:$M$513))*COS(RADIANS(H7066))),$L$3:$L$513)</f>
        <v>97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cm="1">
        <f t="array" ref="J7067">LOOKUP(1,1/FREQUENCY(0,SIN((RADIANS($M$3:$M$513-H7067))/2)^2+SIN((RADIANS($N$3:$N$513-I7067))/2)^2*COS(RADIANS($M$3:$M$513))*COS(RADIANS(H7067))),$L$3:$L$513)</f>
        <v>326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cm="1">
        <f t="array" ref="J7068">LOOKUP(1,1/FREQUENCY(0,SIN((RADIANS($M$3:$M$513-H7068))/2)^2+SIN((RADIANS($N$3:$N$513-I7068))/2)^2*COS(RADIANS($M$3:$M$513))*COS(RADIANS(H7068))),$L$3:$L$513)</f>
        <v>366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cm="1">
        <f t="array" ref="J7069">LOOKUP(1,1/FREQUENCY(0,SIN((RADIANS($M$3:$M$513-H7069))/2)^2+SIN((RADIANS($N$3:$N$513-I7069))/2)^2*COS(RADIANS($M$3:$M$513))*COS(RADIANS(H7069))),$L$3:$L$513)</f>
        <v>366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cm="1">
        <f t="array" ref="J7070">LOOKUP(1,1/FREQUENCY(0,SIN((RADIANS($M$3:$M$513-H7070))/2)^2+SIN((RADIANS($N$3:$N$513-I7070))/2)^2*COS(RADIANS($M$3:$M$513))*COS(RADIANS(H7070))),$L$3:$L$513)</f>
        <v>97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cm="1">
        <f t="array" ref="J7071">LOOKUP(1,1/FREQUENCY(0,SIN((RADIANS($M$3:$M$513-H7071))/2)^2+SIN((RADIANS($N$3:$N$513-I7071))/2)^2*COS(RADIANS($M$3:$M$513))*COS(RADIANS(H7071))),$L$3:$L$513)</f>
        <v>97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cm="1">
        <f t="array" ref="J7072">LOOKUP(1,1/FREQUENCY(0,SIN((RADIANS($M$3:$M$513-H7072))/2)^2+SIN((RADIANS($N$3:$N$513-I7072))/2)^2*COS(RADIANS($M$3:$M$513))*COS(RADIANS(H7072))),$L$3:$L$513)</f>
        <v>326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cm="1">
        <f t="array" ref="J7073">LOOKUP(1,1/FREQUENCY(0,SIN((RADIANS($M$3:$M$513-H7073))/2)^2+SIN((RADIANS($N$3:$N$513-I7073))/2)^2*COS(RADIANS($M$3:$M$513))*COS(RADIANS(H7073))),$L$3:$L$513)</f>
        <v>97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cm="1">
        <f t="array" ref="J7074">LOOKUP(1,1/FREQUENCY(0,SIN((RADIANS($M$3:$M$513-H7074))/2)^2+SIN((RADIANS($N$3:$N$513-I7074))/2)^2*COS(RADIANS($M$3:$M$513))*COS(RADIANS(H7074))),$L$3:$L$513)</f>
        <v>326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cm="1">
        <f t="array" ref="J7075">LOOKUP(1,1/FREQUENCY(0,SIN((RADIANS($M$3:$M$513-H7075))/2)^2+SIN((RADIANS($N$3:$N$513-I7075))/2)^2*COS(RADIANS($M$3:$M$513))*COS(RADIANS(H7075))),$L$3:$L$513)</f>
        <v>97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cm="1">
        <f t="array" ref="J7076">LOOKUP(1,1/FREQUENCY(0,SIN((RADIANS($M$3:$M$513-H7076))/2)^2+SIN((RADIANS($N$3:$N$513-I7076))/2)^2*COS(RADIANS($M$3:$M$513))*COS(RADIANS(H7076))),$L$3:$L$513)</f>
        <v>326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cm="1">
        <f t="array" ref="J7077">LOOKUP(1,1/FREQUENCY(0,SIN((RADIANS($M$3:$M$513-H7077))/2)^2+SIN((RADIANS($N$3:$N$513-I7077))/2)^2*COS(RADIANS($M$3:$M$513))*COS(RADIANS(H7077))),$L$3:$L$513)</f>
        <v>97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cm="1">
        <f t="array" ref="J7078">LOOKUP(1,1/FREQUENCY(0,SIN((RADIANS($M$3:$M$513-H7078))/2)^2+SIN((RADIANS($N$3:$N$513-I7078))/2)^2*COS(RADIANS($M$3:$M$513))*COS(RADIANS(H7078))),$L$3:$L$513)</f>
        <v>366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cm="1">
        <f t="array" ref="J7079">LOOKUP(1,1/FREQUENCY(0,SIN((RADIANS($M$3:$M$513-H7079))/2)^2+SIN((RADIANS($N$3:$N$513-I7079))/2)^2*COS(RADIANS($M$3:$M$513))*COS(RADIANS(H7079))),$L$3:$L$513)</f>
        <v>97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cm="1">
        <f t="array" ref="J7080">LOOKUP(1,1/FREQUENCY(0,SIN((RADIANS($M$3:$M$513-H7080))/2)^2+SIN((RADIANS($N$3:$N$513-I7080))/2)^2*COS(RADIANS($M$3:$M$513))*COS(RADIANS(H7080))),$L$3:$L$513)</f>
        <v>366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cm="1">
        <f t="array" ref="J7081">LOOKUP(1,1/FREQUENCY(0,SIN((RADIANS($M$3:$M$513-H7081))/2)^2+SIN((RADIANS($N$3:$N$513-I7081))/2)^2*COS(RADIANS($M$3:$M$513))*COS(RADIANS(H7081))),$L$3:$L$513)</f>
        <v>332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cm="1">
        <f t="array" ref="J7082">LOOKUP(1,1/FREQUENCY(0,SIN((RADIANS($M$3:$M$513-H7082))/2)^2+SIN((RADIANS($N$3:$N$513-I7082))/2)^2*COS(RADIANS($M$3:$M$513))*COS(RADIANS(H7082))),$L$3:$L$513)</f>
        <v>326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cm="1">
        <f t="array" ref="J7083">LOOKUP(1,1/FREQUENCY(0,SIN((RADIANS($M$3:$M$513-H7083))/2)^2+SIN((RADIANS($N$3:$N$513-I7083))/2)^2*COS(RADIANS($M$3:$M$513))*COS(RADIANS(H7083))),$L$3:$L$513)</f>
        <v>332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cm="1">
        <f t="array" ref="J7084">LOOKUP(1,1/FREQUENCY(0,SIN((RADIANS($M$3:$M$513-H7084))/2)^2+SIN((RADIANS($N$3:$N$513-I7084))/2)^2*COS(RADIANS($M$3:$M$513))*COS(RADIANS(H7084))),$L$3:$L$513)</f>
        <v>366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cm="1">
        <f t="array" ref="J7085">LOOKUP(1,1/FREQUENCY(0,SIN((RADIANS($M$3:$M$513-H7085))/2)^2+SIN((RADIANS($N$3:$N$513-I7085))/2)^2*COS(RADIANS($M$3:$M$513))*COS(RADIANS(H7085))),$L$3:$L$513)</f>
        <v>366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cm="1">
        <f t="array" ref="J7086">LOOKUP(1,1/FREQUENCY(0,SIN((RADIANS($M$3:$M$513-H7086))/2)^2+SIN((RADIANS($N$3:$N$513-I7086))/2)^2*COS(RADIANS($M$3:$M$513))*COS(RADIANS(H7086))),$L$3:$L$513)</f>
        <v>366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cm="1">
        <f t="array" ref="J7087">LOOKUP(1,1/FREQUENCY(0,SIN((RADIANS($M$3:$M$513-H7087))/2)^2+SIN((RADIANS($N$3:$N$513-I7087))/2)^2*COS(RADIANS($M$3:$M$513))*COS(RADIANS(H7087))),$L$3:$L$513)</f>
        <v>332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cm="1">
        <f t="array" ref="J7088">LOOKUP(1,1/FREQUENCY(0,SIN((RADIANS($M$3:$M$513-H7088))/2)^2+SIN((RADIANS($N$3:$N$513-I7088))/2)^2*COS(RADIANS($M$3:$M$513))*COS(RADIANS(H7088))),$L$3:$L$513)</f>
        <v>366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cm="1">
        <f t="array" ref="J7089">LOOKUP(1,1/FREQUENCY(0,SIN((RADIANS($M$3:$M$513-H7089))/2)^2+SIN((RADIANS($N$3:$N$513-I7089))/2)^2*COS(RADIANS($M$3:$M$513))*COS(RADIANS(H7089))),$L$3:$L$513)</f>
        <v>366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cm="1">
        <f t="array" ref="J7090">LOOKUP(1,1/FREQUENCY(0,SIN((RADIANS($M$3:$M$513-H7090))/2)^2+SIN((RADIANS($N$3:$N$513-I7090))/2)^2*COS(RADIANS($M$3:$M$513))*COS(RADIANS(H7090))),$L$3:$L$513)</f>
        <v>97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cm="1">
        <f t="array" ref="J7091">LOOKUP(1,1/FREQUENCY(0,SIN((RADIANS($M$3:$M$513-H7091))/2)^2+SIN((RADIANS($N$3:$N$513-I7091))/2)^2*COS(RADIANS($M$3:$M$513))*COS(RADIANS(H7091))),$L$3:$L$513)</f>
        <v>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cm="1">
        <f t="array" ref="J7092">LOOKUP(1,1/FREQUENCY(0,SIN((RADIANS($M$3:$M$513-H7092))/2)^2+SIN((RADIANS($N$3:$N$513-I7092))/2)^2*COS(RADIANS($M$3:$M$513))*COS(RADIANS(H7092))),$L$3:$L$513)</f>
        <v>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cm="1">
        <f t="array" ref="J7093">LOOKUP(1,1/FREQUENCY(0,SIN((RADIANS($M$3:$M$513-H7093))/2)^2+SIN((RADIANS($N$3:$N$513-I7093))/2)^2*COS(RADIANS($M$3:$M$513))*COS(RADIANS(H7093))),$L$3:$L$513)</f>
        <v>366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cm="1">
        <f t="array" ref="J7094">LOOKUP(1,1/FREQUENCY(0,SIN((RADIANS($M$3:$M$513-H7094))/2)^2+SIN((RADIANS($N$3:$N$513-I7094))/2)^2*COS(RADIANS($M$3:$M$513))*COS(RADIANS(H7094))),$L$3:$L$513)</f>
        <v>332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cm="1">
        <f t="array" ref="J7095">LOOKUP(1,1/FREQUENCY(0,SIN((RADIANS($M$3:$M$513-H7095))/2)^2+SIN((RADIANS($N$3:$N$513-I7095))/2)^2*COS(RADIANS($M$3:$M$513))*COS(RADIANS(H7095))),$L$3:$L$513)</f>
        <v>97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cm="1">
        <f t="array" ref="J7096">LOOKUP(1,1/FREQUENCY(0,SIN((RADIANS($M$3:$M$513-H7096))/2)^2+SIN((RADIANS($N$3:$N$513-I7096))/2)^2*COS(RADIANS($M$3:$M$513))*COS(RADIANS(H7096))),$L$3:$L$513)</f>
        <v>97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cm="1">
        <f t="array" ref="J7097">LOOKUP(1,1/FREQUENCY(0,SIN((RADIANS($M$3:$M$513-H7097))/2)^2+SIN((RADIANS($N$3:$N$513-I7097))/2)^2*COS(RADIANS($M$3:$M$513))*COS(RADIANS(H7097))),$L$3:$L$513)</f>
        <v>366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cm="1">
        <f t="array" ref="J7098">LOOKUP(1,1/FREQUENCY(0,SIN((RADIANS($M$3:$M$513-H7098))/2)^2+SIN((RADIANS($N$3:$N$513-I7098))/2)^2*COS(RADIANS($M$3:$M$513))*COS(RADIANS(H7098))),$L$3:$L$513)</f>
        <v>366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cm="1">
        <f t="array" ref="J7099">LOOKUP(1,1/FREQUENCY(0,SIN((RADIANS($M$3:$M$513-H7099))/2)^2+SIN((RADIANS($N$3:$N$513-I7099))/2)^2*COS(RADIANS($M$3:$M$513))*COS(RADIANS(H7099))),$L$3:$L$513)</f>
        <v>366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cm="1">
        <f t="array" ref="J7100">LOOKUP(1,1/FREQUENCY(0,SIN((RADIANS($M$3:$M$513-H7100))/2)^2+SIN((RADIANS($N$3:$N$513-I7100))/2)^2*COS(RADIANS($M$3:$M$513))*COS(RADIANS(H7100))),$L$3:$L$513)</f>
        <v>366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cm="1">
        <f t="array" ref="J7101">LOOKUP(1,1/FREQUENCY(0,SIN((RADIANS($M$3:$M$513-H7101))/2)^2+SIN((RADIANS($N$3:$N$513-I7101))/2)^2*COS(RADIANS($M$3:$M$513))*COS(RADIANS(H7101))),$L$3:$L$513)</f>
        <v>366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cm="1">
        <f t="array" ref="J7102">LOOKUP(1,1/FREQUENCY(0,SIN((RADIANS($M$3:$M$513-H7102))/2)^2+SIN((RADIANS($N$3:$N$513-I7102))/2)^2*COS(RADIANS($M$3:$M$513))*COS(RADIANS(H7102))),$L$3:$L$513)</f>
        <v>366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cm="1">
        <f t="array" ref="J7103">LOOKUP(1,1/FREQUENCY(0,SIN((RADIANS($M$3:$M$513-H7103))/2)^2+SIN((RADIANS($N$3:$N$513-I7103))/2)^2*COS(RADIANS($M$3:$M$513))*COS(RADIANS(H7103))),$L$3:$L$513)</f>
        <v>366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cm="1">
        <f t="array" ref="J7104">LOOKUP(1,1/FREQUENCY(0,SIN((RADIANS($M$3:$M$513-H7104))/2)^2+SIN((RADIANS($N$3:$N$513-I7104))/2)^2*COS(RADIANS($M$3:$M$513))*COS(RADIANS(H7104))),$L$3:$L$513)</f>
        <v>343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cm="1">
        <f t="array" ref="J7105">LOOKUP(1,1/FREQUENCY(0,SIN((RADIANS($M$3:$M$513-H7105))/2)^2+SIN((RADIANS($N$3:$N$513-I7105))/2)^2*COS(RADIANS($M$3:$M$513))*COS(RADIANS(H7105))),$L$3:$L$513)</f>
        <v>343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cm="1">
        <f t="array" ref="J7106">LOOKUP(1,1/FREQUENCY(0,SIN((RADIANS($M$3:$M$513-H7106))/2)^2+SIN((RADIANS($N$3:$N$513-I7106))/2)^2*COS(RADIANS($M$3:$M$513))*COS(RADIANS(H7106))),$L$3:$L$513)</f>
        <v>342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cm="1">
        <f t="array" ref="J7107">LOOKUP(1,1/FREQUENCY(0,SIN((RADIANS($M$3:$M$513-H7107))/2)^2+SIN((RADIANS($N$3:$N$513-I7107))/2)^2*COS(RADIANS($M$3:$M$513))*COS(RADIANS(H7107))),$L$3:$L$513)</f>
        <v>343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cm="1">
        <f t="array" ref="J7108">LOOKUP(1,1/FREQUENCY(0,SIN((RADIANS($M$3:$M$513-H7108))/2)^2+SIN((RADIANS($N$3:$N$513-I7108))/2)^2*COS(RADIANS($M$3:$M$513))*COS(RADIANS(H7108))),$L$3:$L$513)</f>
        <v>346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cm="1">
        <f t="array" ref="J7109">LOOKUP(1,1/FREQUENCY(0,SIN((RADIANS($M$3:$M$513-H7109))/2)^2+SIN((RADIANS($N$3:$N$513-I7109))/2)^2*COS(RADIANS($M$3:$M$513))*COS(RADIANS(H7109))),$L$3:$L$513)</f>
        <v>343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cm="1">
        <f t="array" ref="J7110">LOOKUP(1,1/FREQUENCY(0,SIN((RADIANS($M$3:$M$513-H7110))/2)^2+SIN((RADIANS($N$3:$N$513-I7110))/2)^2*COS(RADIANS($M$3:$M$513))*COS(RADIANS(H7110))),$L$3:$L$513)</f>
        <v>332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cm="1">
        <f t="array" ref="J7111">LOOKUP(1,1/FREQUENCY(0,SIN((RADIANS($M$3:$M$513-H7111))/2)^2+SIN((RADIANS($N$3:$N$513-I7111))/2)^2*COS(RADIANS($M$3:$M$513))*COS(RADIANS(H7111))),$L$3:$L$513)</f>
        <v>343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cm="1">
        <f t="array" ref="J7112">LOOKUP(1,1/FREQUENCY(0,SIN((RADIANS($M$3:$M$513-H7112))/2)^2+SIN((RADIANS($N$3:$N$513-I7112))/2)^2*COS(RADIANS($M$3:$M$513))*COS(RADIANS(H7112))),$L$3:$L$513)</f>
        <v>342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cm="1">
        <f t="array" ref="J7113">LOOKUP(1,1/FREQUENCY(0,SIN((RADIANS($M$3:$M$513-H7113))/2)^2+SIN((RADIANS($N$3:$N$513-I7113))/2)^2*COS(RADIANS($M$3:$M$513))*COS(RADIANS(H7113))),$L$3:$L$513)</f>
        <v>343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cm="1">
        <f t="array" ref="J7114">LOOKUP(1,1/FREQUENCY(0,SIN((RADIANS($M$3:$M$513-H7114))/2)^2+SIN((RADIANS($N$3:$N$513-I7114))/2)^2*COS(RADIANS($M$3:$M$513))*COS(RADIANS(H7114))),$L$3:$L$513)</f>
        <v>343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cm="1">
        <f t="array" ref="J7115">LOOKUP(1,1/FREQUENCY(0,SIN((RADIANS($M$3:$M$513-H7115))/2)^2+SIN((RADIANS($N$3:$N$513-I7115))/2)^2*COS(RADIANS($M$3:$M$513))*COS(RADIANS(H7115))),$L$3:$L$513)</f>
        <v>342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cm="1">
        <f t="array" ref="J7116">LOOKUP(1,1/FREQUENCY(0,SIN((RADIANS($M$3:$M$513-H7116))/2)^2+SIN((RADIANS($N$3:$N$513-I7116))/2)^2*COS(RADIANS($M$3:$M$513))*COS(RADIANS(H7116))),$L$3:$L$513)</f>
        <v>343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cm="1">
        <f t="array" ref="J7117">LOOKUP(1,1/FREQUENCY(0,SIN((RADIANS($M$3:$M$513-H7117))/2)^2+SIN((RADIANS($N$3:$N$513-I7117))/2)^2*COS(RADIANS($M$3:$M$513))*COS(RADIANS(H7117))),$L$3:$L$513)</f>
        <v>343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cm="1">
        <f t="array" ref="J7118">LOOKUP(1,1/FREQUENCY(0,SIN((RADIANS($M$3:$M$513-H7118))/2)^2+SIN((RADIANS($N$3:$N$513-I7118))/2)^2*COS(RADIANS($M$3:$M$513))*COS(RADIANS(H7118))),$L$3:$L$513)</f>
        <v>342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cm="1">
        <f t="array" ref="J7119">LOOKUP(1,1/FREQUENCY(0,SIN((RADIANS($M$3:$M$513-H7119))/2)^2+SIN((RADIANS($N$3:$N$513-I7119))/2)^2*COS(RADIANS($M$3:$M$513))*COS(RADIANS(H7119))),$L$3:$L$513)</f>
        <v>343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cm="1">
        <f t="array" ref="J7120">LOOKUP(1,1/FREQUENCY(0,SIN((RADIANS($M$3:$M$513-H7120))/2)^2+SIN((RADIANS($N$3:$N$513-I7120))/2)^2*COS(RADIANS($M$3:$M$513))*COS(RADIANS(H7120))),$L$3:$L$513)</f>
        <v>343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cm="1">
        <f t="array" ref="J7121">LOOKUP(1,1/FREQUENCY(0,SIN((RADIANS($M$3:$M$513-H7121))/2)^2+SIN((RADIANS($N$3:$N$513-I7121))/2)^2*COS(RADIANS($M$3:$M$513))*COS(RADIANS(H7121))),$L$3:$L$513)</f>
        <v>343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cm="1">
        <f t="array" ref="J7122">LOOKUP(1,1/FREQUENCY(0,SIN((RADIANS($M$3:$M$513-H7122))/2)^2+SIN((RADIANS($N$3:$N$513-I7122))/2)^2*COS(RADIANS($M$3:$M$513))*COS(RADIANS(H7122))),$L$3:$L$513)</f>
        <v>343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cm="1">
        <f t="array" ref="J7123">LOOKUP(1,1/FREQUENCY(0,SIN((RADIANS($M$3:$M$513-H7123))/2)^2+SIN((RADIANS($N$3:$N$513-I7123))/2)^2*COS(RADIANS($M$3:$M$513))*COS(RADIANS(H7123))),$L$3:$L$513)</f>
        <v>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cm="1">
        <f t="array" ref="J7124">LOOKUP(1,1/FREQUENCY(0,SIN((RADIANS($M$3:$M$513-H7124))/2)^2+SIN((RADIANS($N$3:$N$513-I7124))/2)^2*COS(RADIANS($M$3:$M$513))*COS(RADIANS(H7124))),$L$3:$L$513)</f>
        <v>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cm="1">
        <f t="array" ref="J7125">LOOKUP(1,1/FREQUENCY(0,SIN((RADIANS($M$3:$M$513-H7125))/2)^2+SIN((RADIANS($N$3:$N$513-I7125))/2)^2*COS(RADIANS($M$3:$M$513))*COS(RADIANS(H7125))),$L$3:$L$513)</f>
        <v>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cm="1">
        <f t="array" ref="J7126">LOOKUP(1,1/FREQUENCY(0,SIN((RADIANS($M$3:$M$513-H7126))/2)^2+SIN((RADIANS($N$3:$N$513-I7126))/2)^2*COS(RADIANS($M$3:$M$513))*COS(RADIANS(H7126))),$L$3:$L$513)</f>
        <v>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cm="1">
        <f t="array" ref="J7127">LOOKUP(1,1/FREQUENCY(0,SIN((RADIANS($M$3:$M$513-H7127))/2)^2+SIN((RADIANS($N$3:$N$513-I7127))/2)^2*COS(RADIANS($M$3:$M$513))*COS(RADIANS(H7127))),$L$3:$L$513)</f>
        <v>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cm="1">
        <f t="array" ref="J7128">LOOKUP(1,1/FREQUENCY(0,SIN((RADIANS($M$3:$M$513-H7128))/2)^2+SIN((RADIANS($N$3:$N$513-I7128))/2)^2*COS(RADIANS($M$3:$M$513))*COS(RADIANS(H7128))),$L$3:$L$513)</f>
        <v>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cm="1">
        <f t="array" ref="J7129">LOOKUP(1,1/FREQUENCY(0,SIN((RADIANS($M$3:$M$513-H7129))/2)^2+SIN((RADIANS($N$3:$N$513-I7129))/2)^2*COS(RADIANS($M$3:$M$513))*COS(RADIANS(H7129))),$L$3:$L$513)</f>
        <v>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cm="1">
        <f t="array" ref="J7130">LOOKUP(1,1/FREQUENCY(0,SIN((RADIANS($M$3:$M$513-H7130))/2)^2+SIN((RADIANS($N$3:$N$513-I7130))/2)^2*COS(RADIANS($M$3:$M$513))*COS(RADIANS(H7130))),$L$3:$L$513)</f>
        <v>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cm="1">
        <f t="array" ref="J7131">LOOKUP(1,1/FREQUENCY(0,SIN((RADIANS($M$3:$M$513-H7131))/2)^2+SIN((RADIANS($N$3:$N$513-I7131))/2)^2*COS(RADIANS($M$3:$M$513))*COS(RADIANS(H7131))),$L$3:$L$513)</f>
        <v>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cm="1">
        <f t="array" ref="J7132">LOOKUP(1,1/FREQUENCY(0,SIN((RADIANS($M$3:$M$513-H7132))/2)^2+SIN((RADIANS($N$3:$N$513-I7132))/2)^2*COS(RADIANS($M$3:$M$513))*COS(RADIANS(H7132))),$L$3:$L$513)</f>
        <v>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cm="1">
        <f t="array" ref="J7133">LOOKUP(1,1/FREQUENCY(0,SIN((RADIANS($M$3:$M$513-H7133))/2)^2+SIN((RADIANS($N$3:$N$513-I7133))/2)^2*COS(RADIANS($M$3:$M$513))*COS(RADIANS(H7133))),$L$3:$L$513)</f>
        <v>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cm="1">
        <f t="array" ref="J7134">LOOKUP(1,1/FREQUENCY(0,SIN((RADIANS($M$3:$M$513-H7134))/2)^2+SIN((RADIANS($N$3:$N$513-I7134))/2)^2*COS(RADIANS($M$3:$M$513))*COS(RADIANS(H7134))),$L$3:$L$513)</f>
        <v>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cm="1">
        <f t="array" ref="J7135">LOOKUP(1,1/FREQUENCY(0,SIN((RADIANS($M$3:$M$513-H7135))/2)^2+SIN((RADIANS($N$3:$N$513-I7135))/2)^2*COS(RADIANS($M$3:$M$513))*COS(RADIANS(H7135))),$L$3:$L$513)</f>
        <v>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cm="1">
        <f t="array" ref="J7136">LOOKUP(1,1/FREQUENCY(0,SIN((RADIANS($M$3:$M$513-H7136))/2)^2+SIN((RADIANS($N$3:$N$513-I7136))/2)^2*COS(RADIANS($M$3:$M$513))*COS(RADIANS(H7136))),$L$3:$L$513)</f>
        <v>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cm="1">
        <f t="array" ref="J7137">LOOKUP(1,1/FREQUENCY(0,SIN((RADIANS($M$3:$M$513-H7137))/2)^2+SIN((RADIANS($N$3:$N$513-I7137))/2)^2*COS(RADIANS($M$3:$M$513))*COS(RADIANS(H7137))),$L$3:$L$513)</f>
        <v>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cm="1">
        <f t="array" ref="J7138">LOOKUP(1,1/FREQUENCY(0,SIN((RADIANS($M$3:$M$513-H7138))/2)^2+SIN((RADIANS($N$3:$N$513-I7138))/2)^2*COS(RADIANS($M$3:$M$513))*COS(RADIANS(H7138))),$L$3:$L$513)</f>
        <v>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cm="1">
        <f t="array" ref="J7139">LOOKUP(1,1/FREQUENCY(0,SIN((RADIANS($M$3:$M$513-H7139))/2)^2+SIN((RADIANS($N$3:$N$513-I7139))/2)^2*COS(RADIANS($M$3:$M$513))*COS(RADIANS(H7139))),$L$3:$L$513)</f>
        <v>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cm="1">
        <f t="array" ref="J7140">LOOKUP(1,1/FREQUENCY(0,SIN((RADIANS($M$3:$M$513-H7140))/2)^2+SIN((RADIANS($N$3:$N$513-I7140))/2)^2*COS(RADIANS($M$3:$M$513))*COS(RADIANS(H7140))),$L$3:$L$513)</f>
        <v>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cm="1">
        <f t="array" ref="J7141">LOOKUP(1,1/FREQUENCY(0,SIN((RADIANS($M$3:$M$513-H7141))/2)^2+SIN((RADIANS($N$3:$N$513-I7141))/2)^2*COS(RADIANS($M$3:$M$513))*COS(RADIANS(H7141))),$L$3:$L$513)</f>
        <v>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cm="1">
        <f t="array" ref="J7142">LOOKUP(1,1/FREQUENCY(0,SIN((RADIANS($M$3:$M$513-H7142))/2)^2+SIN((RADIANS($N$3:$N$513-I7142))/2)^2*COS(RADIANS($M$3:$M$513))*COS(RADIANS(H7142))),$L$3:$L$513)</f>
        <v>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cm="1">
        <f t="array" ref="J7143">LOOKUP(1,1/FREQUENCY(0,SIN((RADIANS($M$3:$M$513-H7143))/2)^2+SIN((RADIANS($N$3:$N$513-I7143))/2)^2*COS(RADIANS($M$3:$M$513))*COS(RADIANS(H7143))),$L$3:$L$513)</f>
        <v>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cm="1">
        <f t="array" ref="J7144">LOOKUP(1,1/FREQUENCY(0,SIN((RADIANS($M$3:$M$513-H7144))/2)^2+SIN((RADIANS($N$3:$N$513-I7144))/2)^2*COS(RADIANS($M$3:$M$513))*COS(RADIANS(H7144))),$L$3:$L$513)</f>
        <v>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cm="1">
        <f t="array" ref="J7145">LOOKUP(1,1/FREQUENCY(0,SIN((RADIANS($M$3:$M$513-H7145))/2)^2+SIN((RADIANS($N$3:$N$513-I7145))/2)^2*COS(RADIANS($M$3:$M$513))*COS(RADIANS(H7145))),$L$3:$L$513)</f>
        <v>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cm="1">
        <f t="array" ref="J7146">LOOKUP(1,1/FREQUENCY(0,SIN((RADIANS($M$3:$M$513-H7146))/2)^2+SIN((RADIANS($N$3:$N$513-I7146))/2)^2*COS(RADIANS($M$3:$M$513))*COS(RADIANS(H7146))),$L$3:$L$513)</f>
        <v>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cm="1">
        <f t="array" ref="J7147">LOOKUP(1,1/FREQUENCY(0,SIN((RADIANS($M$3:$M$513-H7147))/2)^2+SIN((RADIANS($N$3:$N$513-I7147))/2)^2*COS(RADIANS($M$3:$M$513))*COS(RADIANS(H7147))),$L$3:$L$513)</f>
        <v>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cm="1">
        <f t="array" ref="J7148">LOOKUP(1,1/FREQUENCY(0,SIN((RADIANS($M$3:$M$513-H7148))/2)^2+SIN((RADIANS($N$3:$N$513-I7148))/2)^2*COS(RADIANS($M$3:$M$513))*COS(RADIANS(H7148))),$L$3:$L$513)</f>
        <v>330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cm="1">
        <f t="array" ref="J7149">LOOKUP(1,1/FREQUENCY(0,SIN((RADIANS($M$3:$M$513-H7149))/2)^2+SIN((RADIANS($N$3:$N$513-I7149))/2)^2*COS(RADIANS($M$3:$M$513))*COS(RADIANS(H7149))),$L$3:$L$513)</f>
        <v>330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cm="1">
        <f t="array" ref="J7150">LOOKUP(1,1/FREQUENCY(0,SIN((RADIANS($M$3:$M$513-H7150))/2)^2+SIN((RADIANS($N$3:$N$513-I7150))/2)^2*COS(RADIANS($M$3:$M$513))*COS(RADIANS(H7150))),$L$3:$L$513)</f>
        <v>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cm="1">
        <f t="array" ref="J7151">LOOKUP(1,1/FREQUENCY(0,SIN((RADIANS($M$3:$M$513-H7151))/2)^2+SIN((RADIANS($N$3:$N$513-I7151))/2)^2*COS(RADIANS($M$3:$M$513))*COS(RADIANS(H7151))),$L$3:$L$513)</f>
        <v>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cm="1">
        <f t="array" ref="J7152">LOOKUP(1,1/FREQUENCY(0,SIN((RADIANS($M$3:$M$513-H7152))/2)^2+SIN((RADIANS($N$3:$N$513-I7152))/2)^2*COS(RADIANS($M$3:$M$513))*COS(RADIANS(H7152))),$L$3:$L$513)</f>
        <v>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cm="1">
        <f t="array" ref="J7153">LOOKUP(1,1/FREQUENCY(0,SIN((RADIANS($M$3:$M$513-H7153))/2)^2+SIN((RADIANS($N$3:$N$513-I7153))/2)^2*COS(RADIANS($M$3:$M$513))*COS(RADIANS(H7153))),$L$3:$L$513)</f>
        <v>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cm="1">
        <f t="array" ref="J7154">LOOKUP(1,1/FREQUENCY(0,SIN((RADIANS($M$3:$M$513-H7154))/2)^2+SIN((RADIANS($N$3:$N$513-I7154))/2)^2*COS(RADIANS($M$3:$M$513))*COS(RADIANS(H7154))),$L$3:$L$513)</f>
        <v>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cm="1">
        <f t="array" ref="J7155">LOOKUP(1,1/FREQUENCY(0,SIN((RADIANS($M$3:$M$513-H7155))/2)^2+SIN((RADIANS($N$3:$N$513-I7155))/2)^2*COS(RADIANS($M$3:$M$513))*COS(RADIANS(H7155))),$L$3:$L$513)</f>
        <v>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cm="1">
        <f t="array" ref="J7156">LOOKUP(1,1/FREQUENCY(0,SIN((RADIANS($M$3:$M$513-H7156))/2)^2+SIN((RADIANS($N$3:$N$513-I7156))/2)^2*COS(RADIANS($M$3:$M$513))*COS(RADIANS(H7156))),$L$3:$L$513)</f>
        <v>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cm="1">
        <f t="array" ref="J7157">LOOKUP(1,1/FREQUENCY(0,SIN((RADIANS($M$3:$M$513-H7157))/2)^2+SIN((RADIANS($N$3:$N$513-I7157))/2)^2*COS(RADIANS($M$3:$M$513))*COS(RADIANS(H7157))),$L$3:$L$513)</f>
        <v>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cm="1">
        <f t="array" ref="J7158">LOOKUP(1,1/FREQUENCY(0,SIN((RADIANS($M$3:$M$513-H7158))/2)^2+SIN((RADIANS($N$3:$N$513-I7158))/2)^2*COS(RADIANS($M$3:$M$513))*COS(RADIANS(H7158))),$L$3:$L$513)</f>
        <v>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cm="1">
        <f t="array" ref="J7159">LOOKUP(1,1/FREQUENCY(0,SIN((RADIANS($M$3:$M$513-H7159))/2)^2+SIN((RADIANS($N$3:$N$513-I7159))/2)^2*COS(RADIANS($M$3:$M$513))*COS(RADIANS(H7159))),$L$3:$L$513)</f>
        <v>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cm="1">
        <f t="array" ref="J7160">LOOKUP(1,1/FREQUENCY(0,SIN((RADIANS($M$3:$M$513-H7160))/2)^2+SIN((RADIANS($N$3:$N$513-I7160))/2)^2*COS(RADIANS($M$3:$M$513))*COS(RADIANS(H7160))),$L$3:$L$513)</f>
        <v>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cm="1">
        <f t="array" ref="J7161">LOOKUP(1,1/FREQUENCY(0,SIN((RADIANS($M$3:$M$513-H7161))/2)^2+SIN((RADIANS($N$3:$N$513-I7161))/2)^2*COS(RADIANS($M$3:$M$513))*COS(RADIANS(H7161))),$L$3:$L$513)</f>
        <v>366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cm="1">
        <f t="array" ref="J7162">LOOKUP(1,1/FREQUENCY(0,SIN((RADIANS($M$3:$M$513-H7162))/2)^2+SIN((RADIANS($N$3:$N$513-I7162))/2)^2*COS(RADIANS($M$3:$M$513))*COS(RADIANS(H7162))),$L$3:$L$513)</f>
        <v>342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cm="1">
        <f t="array" ref="J7163">LOOKUP(1,1/FREQUENCY(0,SIN((RADIANS($M$3:$M$513-H7163))/2)^2+SIN((RADIANS($N$3:$N$513-I7163))/2)^2*COS(RADIANS($M$3:$M$513))*COS(RADIANS(H7163))),$L$3:$L$513)</f>
        <v>366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cm="1">
        <f t="array" ref="J7164">LOOKUP(1,1/FREQUENCY(0,SIN((RADIANS($M$3:$M$513-H7164))/2)^2+SIN((RADIANS($N$3:$N$513-I7164))/2)^2*COS(RADIANS($M$3:$M$513))*COS(RADIANS(H7164))),$L$3:$L$513)</f>
        <v>366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cm="1">
        <f t="array" ref="J7165">LOOKUP(1,1/FREQUENCY(0,SIN((RADIANS($M$3:$M$513-H7165))/2)^2+SIN((RADIANS($N$3:$N$513-I7165))/2)^2*COS(RADIANS($M$3:$M$513))*COS(RADIANS(H7165))),$L$3:$L$513)</f>
        <v>342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cm="1">
        <f t="array" ref="J7166">LOOKUP(1,1/FREQUENCY(0,SIN((RADIANS($M$3:$M$513-H7166))/2)^2+SIN((RADIANS($N$3:$N$513-I7166))/2)^2*COS(RADIANS($M$3:$M$513))*COS(RADIANS(H7166))),$L$3:$L$513)</f>
        <v>366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cm="1">
        <f t="array" ref="J7167">LOOKUP(1,1/FREQUENCY(0,SIN((RADIANS($M$3:$M$513-H7167))/2)^2+SIN((RADIANS($N$3:$N$513-I7167))/2)^2*COS(RADIANS($M$3:$M$513))*COS(RADIANS(H7167))),$L$3:$L$513)</f>
        <v>366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cm="1">
        <f t="array" ref="J7168">LOOKUP(1,1/FREQUENCY(0,SIN((RADIANS($M$3:$M$513-H7168))/2)^2+SIN((RADIANS($N$3:$N$513-I7168))/2)^2*COS(RADIANS($M$3:$M$513))*COS(RADIANS(H7168))),$L$3:$L$513)</f>
        <v>366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cm="1">
        <f t="array" ref="J7169">LOOKUP(1,1/FREQUENCY(0,SIN((RADIANS($M$3:$M$513-H7169))/2)^2+SIN((RADIANS($N$3:$N$513-I7169))/2)^2*COS(RADIANS($M$3:$M$513))*COS(RADIANS(H7169))),$L$3:$L$513)</f>
        <v>366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cm="1">
        <f t="array" ref="J7170">LOOKUP(1,1/FREQUENCY(0,SIN((RADIANS($M$3:$M$513-H7170))/2)^2+SIN((RADIANS($N$3:$N$513-I7170))/2)^2*COS(RADIANS($M$3:$M$513))*COS(RADIANS(H7170))),$L$3:$L$513)</f>
        <v>366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cm="1">
        <f t="array" ref="J7171">LOOKUP(1,1/FREQUENCY(0,SIN((RADIANS($M$3:$M$513-H7171))/2)^2+SIN((RADIANS($N$3:$N$513-I7171))/2)^2*COS(RADIANS($M$3:$M$513))*COS(RADIANS(H7171))),$L$3:$L$513)</f>
        <v>366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cm="1">
        <f t="array" ref="J7172">LOOKUP(1,1/FREQUENCY(0,SIN((RADIANS($M$3:$M$513-H7172))/2)^2+SIN((RADIANS($N$3:$N$513-I7172))/2)^2*COS(RADIANS($M$3:$M$513))*COS(RADIANS(H7172))),$L$3:$L$513)</f>
        <v>366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cm="1">
        <f t="array" ref="J7173">LOOKUP(1,1/FREQUENCY(0,SIN((RADIANS($M$3:$M$513-H7173))/2)^2+SIN((RADIANS($N$3:$N$513-I7173))/2)^2*COS(RADIANS($M$3:$M$513))*COS(RADIANS(H7173))),$L$3:$L$513)</f>
        <v>366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cm="1">
        <f t="array" ref="J7174">LOOKUP(1,1/FREQUENCY(0,SIN((RADIANS($M$3:$M$513-H7174))/2)^2+SIN((RADIANS($N$3:$N$513-I7174))/2)^2*COS(RADIANS($M$3:$M$513))*COS(RADIANS(H7174))),$L$3:$L$513)</f>
        <v>366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cm="1">
        <f t="array" ref="J7175">LOOKUP(1,1/FREQUENCY(0,SIN((RADIANS($M$3:$M$513-H7175))/2)^2+SIN((RADIANS($N$3:$N$513-I7175))/2)^2*COS(RADIANS($M$3:$M$513))*COS(RADIANS(H7175))),$L$3:$L$513)</f>
        <v>366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cm="1">
        <f t="array" ref="J7176">LOOKUP(1,1/FREQUENCY(0,SIN((RADIANS($M$3:$M$513-H7176))/2)^2+SIN((RADIANS($N$3:$N$513-I7176))/2)^2*COS(RADIANS($M$3:$M$513))*COS(RADIANS(H7176))),$L$3:$L$513)</f>
        <v>366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cm="1">
        <f t="array" ref="J7177">LOOKUP(1,1/FREQUENCY(0,SIN((RADIANS($M$3:$M$513-H7177))/2)^2+SIN((RADIANS($N$3:$N$513-I7177))/2)^2*COS(RADIANS($M$3:$M$513))*COS(RADIANS(H7177))),$L$3:$L$513)</f>
        <v>366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cm="1">
        <f t="array" ref="J7178">LOOKUP(1,1/FREQUENCY(0,SIN((RADIANS($M$3:$M$513-H7178))/2)^2+SIN((RADIANS($N$3:$N$513-I7178))/2)^2*COS(RADIANS($M$3:$M$513))*COS(RADIANS(H7178))),$L$3:$L$513)</f>
        <v>366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cm="1">
        <f t="array" ref="J7179">LOOKUP(1,1/FREQUENCY(0,SIN((RADIANS($M$3:$M$513-H7179))/2)^2+SIN((RADIANS($N$3:$N$513-I7179))/2)^2*COS(RADIANS($M$3:$M$513))*COS(RADIANS(H7179))),$L$3:$L$513)</f>
        <v>366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cm="1">
        <f t="array" ref="J7180">LOOKUP(1,1/FREQUENCY(0,SIN((RADIANS($M$3:$M$513-H7180))/2)^2+SIN((RADIANS($N$3:$N$513-I7180))/2)^2*COS(RADIANS($M$3:$M$513))*COS(RADIANS(H7180))),$L$3:$L$513)</f>
        <v>366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cm="1">
        <f t="array" ref="J7181">LOOKUP(1,1/FREQUENCY(0,SIN((RADIANS($M$3:$M$513-H7181))/2)^2+SIN((RADIANS($N$3:$N$513-I7181))/2)^2*COS(RADIANS($M$3:$M$513))*COS(RADIANS(H7181))),$L$3:$L$513)</f>
        <v>366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cm="1">
        <f t="array" ref="J7182">LOOKUP(1,1/FREQUENCY(0,SIN((RADIANS($M$3:$M$513-H7182))/2)^2+SIN((RADIANS($N$3:$N$513-I7182))/2)^2*COS(RADIANS($M$3:$M$513))*COS(RADIANS(H7182))),$L$3:$L$513)</f>
        <v>366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cm="1">
        <f t="array" ref="J7183">LOOKUP(1,1/FREQUENCY(0,SIN((RADIANS($M$3:$M$513-H7183))/2)^2+SIN((RADIANS($N$3:$N$513-I7183))/2)^2*COS(RADIANS($M$3:$M$513))*COS(RADIANS(H7183))),$L$3:$L$513)</f>
        <v>366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cm="1">
        <f t="array" ref="J7184">LOOKUP(1,1/FREQUENCY(0,SIN((RADIANS($M$3:$M$513-H7184))/2)^2+SIN((RADIANS($N$3:$N$513-I7184))/2)^2*COS(RADIANS($M$3:$M$513))*COS(RADIANS(H7184))),$L$3:$L$513)</f>
        <v>332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cm="1">
        <f t="array" ref="J7185">LOOKUP(1,1/FREQUENCY(0,SIN((RADIANS($M$3:$M$513-H7185))/2)^2+SIN((RADIANS($N$3:$N$513-I7185))/2)^2*COS(RADIANS($M$3:$M$513))*COS(RADIANS(H7185))),$L$3:$L$513)</f>
        <v>332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cm="1">
        <f t="array" ref="J7186">LOOKUP(1,1/FREQUENCY(0,SIN((RADIANS($M$3:$M$513-H7186))/2)^2+SIN((RADIANS($N$3:$N$513-I7186))/2)^2*COS(RADIANS($M$3:$M$513))*COS(RADIANS(H7186))),$L$3:$L$513)</f>
        <v>366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cm="1">
        <f t="array" ref="J7187">LOOKUP(1,1/FREQUENCY(0,SIN((RADIANS($M$3:$M$513-H7187))/2)^2+SIN((RADIANS($N$3:$N$513-I7187))/2)^2*COS(RADIANS($M$3:$M$513))*COS(RADIANS(H7187))),$L$3:$L$513)</f>
        <v>342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cm="1">
        <f t="array" ref="J7188">LOOKUP(1,1/FREQUENCY(0,SIN((RADIANS($M$3:$M$513-H7188))/2)^2+SIN((RADIANS($N$3:$N$513-I7188))/2)^2*COS(RADIANS($M$3:$M$513))*COS(RADIANS(H7188))),$L$3:$L$513)</f>
        <v>342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cm="1">
        <f t="array" ref="J7189">LOOKUP(1,1/FREQUENCY(0,SIN((RADIANS($M$3:$M$513-H7189))/2)^2+SIN((RADIANS($N$3:$N$513-I7189))/2)^2*COS(RADIANS($M$3:$M$513))*COS(RADIANS(H7189))),$L$3:$L$513)</f>
        <v>366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cm="1">
        <f t="array" ref="J7190">LOOKUP(1,1/FREQUENCY(0,SIN((RADIANS($M$3:$M$513-H7190))/2)^2+SIN((RADIANS($N$3:$N$513-I7190))/2)^2*COS(RADIANS($M$3:$M$513))*COS(RADIANS(H7190))),$L$3:$L$513)</f>
        <v>366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cm="1">
        <f t="array" ref="J7191">LOOKUP(1,1/FREQUENCY(0,SIN((RADIANS($M$3:$M$513-H7191))/2)^2+SIN((RADIANS($N$3:$N$513-I7191))/2)^2*COS(RADIANS($M$3:$M$513))*COS(RADIANS(H7191))),$L$3:$L$513)</f>
        <v>366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cm="1">
        <f t="array" ref="J7192">LOOKUP(1,1/FREQUENCY(0,SIN((RADIANS($M$3:$M$513-H7192))/2)^2+SIN((RADIANS($N$3:$N$513-I7192))/2)^2*COS(RADIANS($M$3:$M$513))*COS(RADIANS(H7192))),$L$3:$L$513)</f>
        <v>366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cm="1">
        <f t="array" ref="J7193">LOOKUP(1,1/FREQUENCY(0,SIN((RADIANS($M$3:$M$513-H7193))/2)^2+SIN((RADIANS($N$3:$N$513-I7193))/2)^2*COS(RADIANS($M$3:$M$513))*COS(RADIANS(H7193))),$L$3:$L$513)</f>
        <v>366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cm="1">
        <f t="array" ref="J7194">LOOKUP(1,1/FREQUENCY(0,SIN((RADIANS($M$3:$M$513-H7194))/2)^2+SIN((RADIANS($N$3:$N$513-I7194))/2)^2*COS(RADIANS($M$3:$M$513))*COS(RADIANS(H7194))),$L$3:$L$513)</f>
        <v>366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cm="1">
        <f t="array" ref="J7195">LOOKUP(1,1/FREQUENCY(0,SIN((RADIANS($M$3:$M$513-H7195))/2)^2+SIN((RADIANS($N$3:$N$513-I7195))/2)^2*COS(RADIANS($M$3:$M$513))*COS(RADIANS(H7195))),$L$3:$L$513)</f>
        <v>366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cm="1">
        <f t="array" ref="J7196">LOOKUP(1,1/FREQUENCY(0,SIN((RADIANS($M$3:$M$513-H7196))/2)^2+SIN((RADIANS($N$3:$N$513-I7196))/2)^2*COS(RADIANS($M$3:$M$513))*COS(RADIANS(H7196))),$L$3:$L$513)</f>
        <v>366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cm="1">
        <f t="array" ref="J7197">LOOKUP(1,1/FREQUENCY(0,SIN((RADIANS($M$3:$M$513-H7197))/2)^2+SIN((RADIANS($N$3:$N$513-I7197))/2)^2*COS(RADIANS($M$3:$M$513))*COS(RADIANS(H7197))),$L$3:$L$513)</f>
        <v>366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cm="1">
        <f t="array" ref="J7198">LOOKUP(1,1/FREQUENCY(0,SIN((RADIANS($M$3:$M$513-H7198))/2)^2+SIN((RADIANS($N$3:$N$513-I7198))/2)^2*COS(RADIANS($M$3:$M$513))*COS(RADIANS(H7198))),$L$3:$L$513)</f>
        <v>366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cm="1">
        <f t="array" ref="J7199">LOOKUP(1,1/FREQUENCY(0,SIN((RADIANS($M$3:$M$513-H7199))/2)^2+SIN((RADIANS($N$3:$N$513-I7199))/2)^2*COS(RADIANS($M$3:$M$513))*COS(RADIANS(H7199))),$L$3:$L$513)</f>
        <v>366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cm="1">
        <f t="array" ref="J7200">LOOKUP(1,1/FREQUENCY(0,SIN((RADIANS($M$3:$M$513-H7200))/2)^2+SIN((RADIANS($N$3:$N$513-I7200))/2)^2*COS(RADIANS($M$3:$M$513))*COS(RADIANS(H7200))),$L$3:$L$513)</f>
        <v>366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cm="1">
        <f t="array" ref="J7201">LOOKUP(1,1/FREQUENCY(0,SIN((RADIANS($M$3:$M$513-H7201))/2)^2+SIN((RADIANS($N$3:$N$513-I7201))/2)^2*COS(RADIANS($M$3:$M$513))*COS(RADIANS(H7201))),$L$3:$L$513)</f>
        <v>366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cm="1">
        <f t="array" ref="J7202">LOOKUP(1,1/FREQUENCY(0,SIN((RADIANS($M$3:$M$513-H7202))/2)^2+SIN((RADIANS($N$3:$N$513-I7202))/2)^2*COS(RADIANS($M$3:$M$513))*COS(RADIANS(H7202))),$L$3:$L$513)</f>
        <v>332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cm="1">
        <f t="array" ref="J7203">LOOKUP(1,1/FREQUENCY(0,SIN((RADIANS($M$3:$M$513-H7203))/2)^2+SIN((RADIANS($N$3:$N$513-I7203))/2)^2*COS(RADIANS($M$3:$M$513))*COS(RADIANS(H7203))),$L$3:$L$513)</f>
        <v>332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cm="1">
        <f t="array" ref="J7204">LOOKUP(1,1/FREQUENCY(0,SIN((RADIANS($M$3:$M$513-H7204))/2)^2+SIN((RADIANS($N$3:$N$513-I7204))/2)^2*COS(RADIANS($M$3:$M$513))*COS(RADIANS(H7204))),$L$3:$L$513)</f>
        <v>332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cm="1">
        <f t="array" ref="J7205">LOOKUP(1,1/FREQUENCY(0,SIN((RADIANS($M$3:$M$513-H7205))/2)^2+SIN((RADIANS($N$3:$N$513-I7205))/2)^2*COS(RADIANS($M$3:$M$513))*COS(RADIANS(H7205))),$L$3:$L$513)</f>
        <v>332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cm="1">
        <f t="array" ref="J7206">LOOKUP(1,1/FREQUENCY(0,SIN((RADIANS($M$3:$M$513-H7206))/2)^2+SIN((RADIANS($N$3:$N$513-I7206))/2)^2*COS(RADIANS($M$3:$M$513))*COS(RADIANS(H7206))),$L$3:$L$513)</f>
        <v>332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cm="1">
        <f t="array" ref="J7207">LOOKUP(1,1/FREQUENCY(0,SIN((RADIANS($M$3:$M$513-H7207))/2)^2+SIN((RADIANS($N$3:$N$513-I7207))/2)^2*COS(RADIANS($M$3:$M$513))*COS(RADIANS(H7207))),$L$3:$L$513)</f>
        <v>332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cm="1">
        <f t="array" ref="J7208">LOOKUP(1,1/FREQUENCY(0,SIN((RADIANS($M$3:$M$513-H7208))/2)^2+SIN((RADIANS($N$3:$N$513-I7208))/2)^2*COS(RADIANS($M$3:$M$513))*COS(RADIANS(H7208))),$L$3:$L$513)</f>
        <v>332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cm="1">
        <f t="array" ref="J7209">LOOKUP(1,1/FREQUENCY(0,SIN((RADIANS($M$3:$M$513-H7209))/2)^2+SIN((RADIANS($N$3:$N$513-I7209))/2)^2*COS(RADIANS($M$3:$M$513))*COS(RADIANS(H7209))),$L$3:$L$513)</f>
        <v>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cm="1">
        <f t="array" ref="J7210">LOOKUP(1,1/FREQUENCY(0,SIN((RADIANS($M$3:$M$513-H7210))/2)^2+SIN((RADIANS($N$3:$N$513-I7210))/2)^2*COS(RADIANS($M$3:$M$513))*COS(RADIANS(H7210))),$L$3:$L$513)</f>
        <v>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cm="1">
        <f t="array" ref="J7211">LOOKUP(1,1/FREQUENCY(0,SIN((RADIANS($M$3:$M$513-H7211))/2)^2+SIN((RADIANS($N$3:$N$513-I7211))/2)^2*COS(RADIANS($M$3:$M$513))*COS(RADIANS(H7211))),$L$3:$L$513)</f>
        <v>332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cm="1">
        <f t="array" ref="J7212">LOOKUP(1,1/FREQUENCY(0,SIN((RADIANS($M$3:$M$513-H7212))/2)^2+SIN((RADIANS($N$3:$N$513-I7212))/2)^2*COS(RADIANS($M$3:$M$513))*COS(RADIANS(H7212))),$L$3:$L$513)</f>
        <v>332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cm="1">
        <f t="array" ref="J7213">LOOKUP(1,1/FREQUENCY(0,SIN((RADIANS($M$3:$M$513-H7213))/2)^2+SIN((RADIANS($N$3:$N$513-I7213))/2)^2*COS(RADIANS($M$3:$M$513))*COS(RADIANS(H7213))),$L$3:$L$513)</f>
        <v>332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cm="1">
        <f t="array" ref="J7214">LOOKUP(1,1/FREQUENCY(0,SIN((RADIANS($M$3:$M$513-H7214))/2)^2+SIN((RADIANS($N$3:$N$513-I7214))/2)^2*COS(RADIANS($M$3:$M$513))*COS(RADIANS(H7214))),$L$3:$L$513)</f>
        <v>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cm="1">
        <f t="array" ref="J7215">LOOKUP(1,1/FREQUENCY(0,SIN((RADIANS($M$3:$M$513-H7215))/2)^2+SIN((RADIANS($N$3:$N$513-I7215))/2)^2*COS(RADIANS($M$3:$M$513))*COS(RADIANS(H7215))),$L$3:$L$513)</f>
        <v>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cm="1">
        <f t="array" ref="J7216">LOOKUP(1,1/FREQUENCY(0,SIN((RADIANS($M$3:$M$513-H7216))/2)^2+SIN((RADIANS($N$3:$N$513-I7216))/2)^2*COS(RADIANS($M$3:$M$513))*COS(RADIANS(H7216))),$L$3:$L$513)</f>
        <v>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cm="1">
        <f t="array" ref="J7217">LOOKUP(1,1/FREQUENCY(0,SIN((RADIANS($M$3:$M$513-H7217))/2)^2+SIN((RADIANS($N$3:$N$513-I7217))/2)^2*COS(RADIANS($M$3:$M$513))*COS(RADIANS(H7217))),$L$3:$L$513)</f>
        <v>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cm="1">
        <f t="array" ref="J7218">LOOKUP(1,1/FREQUENCY(0,SIN((RADIANS($M$3:$M$513-H7218))/2)^2+SIN((RADIANS($N$3:$N$513-I7218))/2)^2*COS(RADIANS($M$3:$M$513))*COS(RADIANS(H7218))),$L$3:$L$513)</f>
        <v>332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cm="1">
        <f t="array" ref="J7219">LOOKUP(1,1/FREQUENCY(0,SIN((RADIANS($M$3:$M$513-H7219))/2)^2+SIN((RADIANS($N$3:$N$513-I7219))/2)^2*COS(RADIANS($M$3:$M$513))*COS(RADIANS(H7219))),$L$3:$L$513)</f>
        <v>332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cm="1">
        <f t="array" ref="J7220">LOOKUP(1,1/FREQUENCY(0,SIN((RADIANS($M$3:$M$513-H7220))/2)^2+SIN((RADIANS($N$3:$N$513-I7220))/2)^2*COS(RADIANS($M$3:$M$513))*COS(RADIANS(H7220))),$L$3:$L$513)</f>
        <v>332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cm="1">
        <f t="array" ref="J7221">LOOKUP(1,1/FREQUENCY(0,SIN((RADIANS($M$3:$M$513-H7221))/2)^2+SIN((RADIANS($N$3:$N$513-I7221))/2)^2*COS(RADIANS($M$3:$M$513))*COS(RADIANS(H7221))),$L$3:$L$513)</f>
        <v>332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cm="1">
        <f t="array" ref="J7222">LOOKUP(1,1/FREQUENCY(0,SIN((RADIANS($M$3:$M$513-H7222))/2)^2+SIN((RADIANS($N$3:$N$513-I7222))/2)^2*COS(RADIANS($M$3:$M$513))*COS(RADIANS(H7222))),$L$3:$L$513)</f>
        <v>332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cm="1">
        <f t="array" ref="J7223">LOOKUP(1,1/FREQUENCY(0,SIN((RADIANS($M$3:$M$513-H7223))/2)^2+SIN((RADIANS($N$3:$N$513-I7223))/2)^2*COS(RADIANS($M$3:$M$513))*COS(RADIANS(H7223))),$L$3:$L$513)</f>
        <v>332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cm="1">
        <f t="array" ref="J7224">LOOKUP(1,1/FREQUENCY(0,SIN((RADIANS($M$3:$M$513-H7224))/2)^2+SIN((RADIANS($N$3:$N$513-I7224))/2)^2*COS(RADIANS($M$3:$M$513))*COS(RADIANS(H7224))),$L$3:$L$513)</f>
        <v>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cm="1">
        <f t="array" ref="J7225">LOOKUP(1,1/FREQUENCY(0,SIN((RADIANS($M$3:$M$513-H7225))/2)^2+SIN((RADIANS($N$3:$N$513-I7225))/2)^2*COS(RADIANS($M$3:$M$513))*COS(RADIANS(H7225))),$L$3:$L$513)</f>
        <v>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cm="1">
        <f t="array" ref="J7226">LOOKUP(1,1/FREQUENCY(0,SIN((RADIANS($M$3:$M$513-H7226))/2)^2+SIN((RADIANS($N$3:$N$513-I7226))/2)^2*COS(RADIANS($M$3:$M$513))*COS(RADIANS(H7226))),$L$3:$L$513)</f>
        <v>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cm="1">
        <f t="array" ref="J7227">LOOKUP(1,1/FREQUENCY(0,SIN((RADIANS($M$3:$M$513-H7227))/2)^2+SIN((RADIANS($N$3:$N$513-I7227))/2)^2*COS(RADIANS($M$3:$M$513))*COS(RADIANS(H7227))),$L$3:$L$513)</f>
        <v>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cm="1">
        <f t="array" ref="J7228">LOOKUP(1,1/FREQUENCY(0,SIN((RADIANS($M$3:$M$513-H7228))/2)^2+SIN((RADIANS($N$3:$N$513-I7228))/2)^2*COS(RADIANS($M$3:$M$513))*COS(RADIANS(H7228))),$L$3:$L$513)</f>
        <v>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cm="1">
        <f t="array" ref="J7229">LOOKUP(1,1/FREQUENCY(0,SIN((RADIANS($M$3:$M$513-H7229))/2)^2+SIN((RADIANS($N$3:$N$513-I7229))/2)^2*COS(RADIANS($M$3:$M$513))*COS(RADIANS(H7229))),$L$3:$L$513)</f>
        <v>332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cm="1">
        <f t="array" ref="J7230">LOOKUP(1,1/FREQUENCY(0,SIN((RADIANS($M$3:$M$513-H7230))/2)^2+SIN((RADIANS($N$3:$N$513-I7230))/2)^2*COS(RADIANS($M$3:$M$513))*COS(RADIANS(H7230))),$L$3:$L$513)</f>
        <v>332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cm="1">
        <f t="array" ref="J7231">LOOKUP(1,1/FREQUENCY(0,SIN((RADIANS($M$3:$M$513-H7231))/2)^2+SIN((RADIANS($N$3:$N$513-I7231))/2)^2*COS(RADIANS($M$3:$M$513))*COS(RADIANS(H7231))),$L$3:$L$513)</f>
        <v>332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cm="1">
        <f t="array" ref="J7232">LOOKUP(1,1/FREQUENCY(0,SIN((RADIANS($M$3:$M$513-H7232))/2)^2+SIN((RADIANS($N$3:$N$513-I7232))/2)^2*COS(RADIANS($M$3:$M$513))*COS(RADIANS(H7232))),$L$3:$L$513)</f>
        <v>332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cm="1">
        <f t="array" ref="J7233">LOOKUP(1,1/FREQUENCY(0,SIN((RADIANS($M$3:$M$513-H7233))/2)^2+SIN((RADIANS($N$3:$N$513-I7233))/2)^2*COS(RADIANS($M$3:$M$513))*COS(RADIANS(H7233))),$L$3:$L$513)</f>
        <v>332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cm="1">
        <f t="array" ref="J7234">LOOKUP(1,1/FREQUENCY(0,SIN((RADIANS($M$3:$M$513-H7234))/2)^2+SIN((RADIANS($N$3:$N$513-I7234))/2)^2*COS(RADIANS($M$3:$M$513))*COS(RADIANS(H7234))),$L$3:$L$513)</f>
        <v>332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cm="1">
        <f t="array" ref="J7235">LOOKUP(1,1/FREQUENCY(0,SIN((RADIANS($M$3:$M$513-H7235))/2)^2+SIN((RADIANS($N$3:$N$513-I7235))/2)^2*COS(RADIANS($M$3:$M$513))*COS(RADIANS(H7235))),$L$3:$L$513)</f>
        <v>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cm="1">
        <f t="array" ref="J7236">LOOKUP(1,1/FREQUENCY(0,SIN((RADIANS($M$3:$M$513-H7236))/2)^2+SIN((RADIANS($N$3:$N$513-I7236))/2)^2*COS(RADIANS($M$3:$M$513))*COS(RADIANS(H7236))),$L$3:$L$513)</f>
        <v>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cm="1">
        <f t="array" ref="J7237">LOOKUP(1,1/FREQUENCY(0,SIN((RADIANS($M$3:$M$513-H7237))/2)^2+SIN((RADIANS($N$3:$N$513-I7237))/2)^2*COS(RADIANS($M$3:$M$513))*COS(RADIANS(H7237))),$L$3:$L$513)</f>
        <v>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cm="1">
        <f t="array" ref="J7238">LOOKUP(1,1/FREQUENCY(0,SIN((RADIANS($M$3:$M$513-H7238))/2)^2+SIN((RADIANS($N$3:$N$513-I7238))/2)^2*COS(RADIANS($M$3:$M$513))*COS(RADIANS(H7238))),$L$3:$L$513)</f>
        <v>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cm="1">
        <f t="array" ref="J7239">LOOKUP(1,1/FREQUENCY(0,SIN((RADIANS($M$3:$M$513-H7239))/2)^2+SIN((RADIANS($N$3:$N$513-I7239))/2)^2*COS(RADIANS($M$3:$M$513))*COS(RADIANS(H7239))),$L$3:$L$513)</f>
        <v>330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cm="1">
        <f t="array" ref="J7240">LOOKUP(1,1/FREQUENCY(0,SIN((RADIANS($M$3:$M$513-H7240))/2)^2+SIN((RADIANS($N$3:$N$513-I7240))/2)^2*COS(RADIANS($M$3:$M$513))*COS(RADIANS(H7240))),$L$3:$L$513)</f>
        <v>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cm="1">
        <f t="array" ref="J7241">LOOKUP(1,1/FREQUENCY(0,SIN((RADIANS($M$3:$M$513-H7241))/2)^2+SIN((RADIANS($N$3:$N$513-I7241))/2)^2*COS(RADIANS($M$3:$M$513))*COS(RADIANS(H7241))),$L$3:$L$513)</f>
        <v>330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cm="1">
        <f t="array" ref="J7242">LOOKUP(1,1/FREQUENCY(0,SIN((RADIANS($M$3:$M$513-H7242))/2)^2+SIN((RADIANS($N$3:$N$513-I7242))/2)^2*COS(RADIANS($M$3:$M$513))*COS(RADIANS(H7242))),$L$3:$L$513)</f>
        <v>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cm="1">
        <f t="array" ref="J7243">LOOKUP(1,1/FREQUENCY(0,SIN((RADIANS($M$3:$M$513-H7243))/2)^2+SIN((RADIANS($N$3:$N$513-I7243))/2)^2*COS(RADIANS($M$3:$M$513))*COS(RADIANS(H7243))),$L$3:$L$513)</f>
        <v>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cm="1">
        <f t="array" ref="J7244">LOOKUP(1,1/FREQUENCY(0,SIN((RADIANS($M$3:$M$513-H7244))/2)^2+SIN((RADIANS($N$3:$N$513-I7244))/2)^2*COS(RADIANS($M$3:$M$513))*COS(RADIANS(H7244))),$L$3:$L$513)</f>
        <v>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cm="1">
        <f t="array" ref="J7245">LOOKUP(1,1/FREQUENCY(0,SIN((RADIANS($M$3:$M$513-H7245))/2)^2+SIN((RADIANS($N$3:$N$513-I7245))/2)^2*COS(RADIANS($M$3:$M$513))*COS(RADIANS(H7245))),$L$3:$L$513)</f>
        <v>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cm="1">
        <f t="array" ref="J7246">LOOKUP(1,1/FREQUENCY(0,SIN((RADIANS($M$3:$M$513-H7246))/2)^2+SIN((RADIANS($N$3:$N$513-I7246))/2)^2*COS(RADIANS($M$3:$M$513))*COS(RADIANS(H7246))),$L$3:$L$513)</f>
        <v>330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cm="1">
        <f t="array" ref="J7247">LOOKUP(1,1/FREQUENCY(0,SIN((RADIANS($M$3:$M$513-H7247))/2)^2+SIN((RADIANS($N$3:$N$513-I7247))/2)^2*COS(RADIANS($M$3:$M$513))*COS(RADIANS(H7247))),$L$3:$L$513)</f>
        <v>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cm="1">
        <f t="array" ref="J7248">LOOKUP(1,1/FREQUENCY(0,SIN((RADIANS($M$3:$M$513-H7248))/2)^2+SIN((RADIANS($N$3:$N$513-I7248))/2)^2*COS(RADIANS($M$3:$M$513))*COS(RADIANS(H7248))),$L$3:$L$513)</f>
        <v>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cm="1">
        <f t="array" ref="J7249">LOOKUP(1,1/FREQUENCY(0,SIN((RADIANS($M$3:$M$513-H7249))/2)^2+SIN((RADIANS($N$3:$N$513-I7249))/2)^2*COS(RADIANS($M$3:$M$513))*COS(RADIANS(H7249))),$L$3:$L$513)</f>
        <v>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cm="1">
        <f t="array" ref="J7250">LOOKUP(1,1/FREQUENCY(0,SIN((RADIANS($M$3:$M$513-H7250))/2)^2+SIN((RADIANS($N$3:$N$513-I7250))/2)^2*COS(RADIANS($M$3:$M$513))*COS(RADIANS(H7250))),$L$3:$L$513)</f>
        <v>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cm="1">
        <f t="array" ref="J7251">LOOKUP(1,1/FREQUENCY(0,SIN((RADIANS($M$3:$M$513-H7251))/2)^2+SIN((RADIANS($N$3:$N$513-I7251))/2)^2*COS(RADIANS($M$3:$M$513))*COS(RADIANS(H7251))),$L$3:$L$513)</f>
        <v>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cm="1">
        <f t="array" ref="J7252">LOOKUP(1,1/FREQUENCY(0,SIN((RADIANS($M$3:$M$513-H7252))/2)^2+SIN((RADIANS($N$3:$N$513-I7252))/2)^2*COS(RADIANS($M$3:$M$513))*COS(RADIANS(H7252))),$L$3:$L$513)</f>
        <v>330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cm="1">
        <f t="array" ref="J7253">LOOKUP(1,1/FREQUENCY(0,SIN((RADIANS($M$3:$M$513-H7253))/2)^2+SIN((RADIANS($N$3:$N$513-I7253))/2)^2*COS(RADIANS($M$3:$M$513))*COS(RADIANS(H7253))),$L$3:$L$513)</f>
        <v>330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cm="1">
        <f t="array" ref="J7254">LOOKUP(1,1/FREQUENCY(0,SIN((RADIANS($M$3:$M$513-H7254))/2)^2+SIN((RADIANS($N$3:$N$513-I7254))/2)^2*COS(RADIANS($M$3:$M$513))*COS(RADIANS(H7254))),$L$3:$L$513)</f>
        <v>330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cm="1">
        <f t="array" ref="J7255">LOOKUP(1,1/FREQUENCY(0,SIN((RADIANS($M$3:$M$513-H7255))/2)^2+SIN((RADIANS($N$3:$N$513-I7255))/2)^2*COS(RADIANS($M$3:$M$513))*COS(RADIANS(H7255))),$L$3:$L$513)</f>
        <v>330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cm="1">
        <f t="array" ref="J7256">LOOKUP(1,1/FREQUENCY(0,SIN((RADIANS($M$3:$M$513-H7256))/2)^2+SIN((RADIANS($N$3:$N$513-I7256))/2)^2*COS(RADIANS($M$3:$M$513))*COS(RADIANS(H7256))),$L$3:$L$513)</f>
        <v>330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cm="1">
        <f t="array" ref="J7257">LOOKUP(1,1/FREQUENCY(0,SIN((RADIANS($M$3:$M$513-H7257))/2)^2+SIN((RADIANS($N$3:$N$513-I7257))/2)^2*COS(RADIANS($M$3:$M$513))*COS(RADIANS(H7257))),$L$3:$L$513)</f>
        <v>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cm="1">
        <f t="array" ref="J7258">LOOKUP(1,1/FREQUENCY(0,SIN((RADIANS($M$3:$M$513-H7258))/2)^2+SIN((RADIANS($N$3:$N$513-I7258))/2)^2*COS(RADIANS($M$3:$M$513))*COS(RADIANS(H7258))),$L$3:$L$513)</f>
        <v>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cm="1">
        <f t="array" ref="J7259">LOOKUP(1,1/FREQUENCY(0,SIN((RADIANS($M$3:$M$513-H7259))/2)^2+SIN((RADIANS($N$3:$N$513-I7259))/2)^2*COS(RADIANS($M$3:$M$513))*COS(RADIANS(H7259))),$L$3:$L$513)</f>
        <v>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cm="1">
        <f t="array" ref="J7260">LOOKUP(1,1/FREQUENCY(0,SIN((RADIANS($M$3:$M$513-H7260))/2)^2+SIN((RADIANS($N$3:$N$513-I7260))/2)^2*COS(RADIANS($M$3:$M$513))*COS(RADIANS(H7260))),$L$3:$L$513)</f>
        <v>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cm="1">
        <f t="array" ref="J7261">LOOKUP(1,1/FREQUENCY(0,SIN((RADIANS($M$3:$M$513-H7261))/2)^2+SIN((RADIANS($N$3:$N$513-I7261))/2)^2*COS(RADIANS($M$3:$M$513))*COS(RADIANS(H7261))),$L$3:$L$513)</f>
        <v>329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cm="1">
        <f t="array" ref="J7262">LOOKUP(1,1/FREQUENCY(0,SIN((RADIANS($M$3:$M$513-H7262))/2)^2+SIN((RADIANS($N$3:$N$513-I7262))/2)^2*COS(RADIANS($M$3:$M$513))*COS(RADIANS(H7262))),$L$3:$L$513)</f>
        <v>330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cm="1">
        <f t="array" ref="J7263">LOOKUP(1,1/FREQUENCY(0,SIN((RADIANS($M$3:$M$513-H7263))/2)^2+SIN((RADIANS($N$3:$N$513-I7263))/2)^2*COS(RADIANS($M$3:$M$513))*COS(RADIANS(H7263))),$L$3:$L$513)</f>
        <v>336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cm="1">
        <f t="array" ref="J7264">LOOKUP(1,1/FREQUENCY(0,SIN((RADIANS($M$3:$M$513-H7264))/2)^2+SIN((RADIANS($N$3:$N$513-I7264))/2)^2*COS(RADIANS($M$3:$M$513))*COS(RADIANS(H7264))),$L$3:$L$513)</f>
        <v>330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cm="1">
        <f t="array" ref="J7265">LOOKUP(1,1/FREQUENCY(0,SIN((RADIANS($M$3:$M$513-H7265))/2)^2+SIN((RADIANS($N$3:$N$513-I7265))/2)^2*COS(RADIANS($M$3:$M$513))*COS(RADIANS(H7265))),$L$3:$L$513)</f>
        <v>491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cm="1">
        <f t="array" ref="J7266">LOOKUP(1,1/FREQUENCY(0,SIN((RADIANS($M$3:$M$513-H7266))/2)^2+SIN((RADIANS($N$3:$N$513-I7266))/2)^2*COS(RADIANS($M$3:$M$513))*COS(RADIANS(H7266))),$L$3:$L$513)</f>
        <v>329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cm="1">
        <f t="array" ref="J7267">LOOKUP(1,1/FREQUENCY(0,SIN((RADIANS($M$3:$M$513-H7267))/2)^2+SIN((RADIANS($N$3:$N$513-I7267))/2)^2*COS(RADIANS($M$3:$M$513))*COS(RADIANS(H7267))),$L$3:$L$513)</f>
        <v>329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cm="1">
        <f t="array" ref="J7268">LOOKUP(1,1/FREQUENCY(0,SIN((RADIANS($M$3:$M$513-H7268))/2)^2+SIN((RADIANS($N$3:$N$513-I7268))/2)^2*COS(RADIANS($M$3:$M$513))*COS(RADIANS(H7268))),$L$3:$L$513)</f>
        <v>491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cm="1">
        <f t="array" ref="J7269">LOOKUP(1,1/FREQUENCY(0,SIN((RADIANS($M$3:$M$513-H7269))/2)^2+SIN((RADIANS($N$3:$N$513-I7269))/2)^2*COS(RADIANS($M$3:$M$513))*COS(RADIANS(H7269))),$L$3:$L$513)</f>
        <v>329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cm="1">
        <f t="array" ref="J7270">LOOKUP(1,1/FREQUENCY(0,SIN((RADIANS($M$3:$M$513-H7270))/2)^2+SIN((RADIANS($N$3:$N$513-I7270))/2)^2*COS(RADIANS($M$3:$M$513))*COS(RADIANS(H7270))),$L$3:$L$513)</f>
        <v>329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cm="1">
        <f t="array" ref="J7271">LOOKUP(1,1/FREQUENCY(0,SIN((RADIANS($M$3:$M$513-H7271))/2)^2+SIN((RADIANS($N$3:$N$513-I7271))/2)^2*COS(RADIANS($M$3:$M$513))*COS(RADIANS(H7271))),$L$3:$L$513)</f>
        <v>329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cm="1">
        <f t="array" ref="J7272">LOOKUP(1,1/FREQUENCY(0,SIN((RADIANS($M$3:$M$513-H7272))/2)^2+SIN((RADIANS($N$3:$N$513-I7272))/2)^2*COS(RADIANS($M$3:$M$513))*COS(RADIANS(H7272))),$L$3:$L$513)</f>
        <v>491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cm="1">
        <f t="array" ref="J7273">LOOKUP(1,1/FREQUENCY(0,SIN((RADIANS($M$3:$M$513-H7273))/2)^2+SIN((RADIANS($N$3:$N$513-I7273))/2)^2*COS(RADIANS($M$3:$M$513))*COS(RADIANS(H7273))),$L$3:$L$513)</f>
        <v>329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cm="1">
        <f t="array" ref="J7274">LOOKUP(1,1/FREQUENCY(0,SIN((RADIANS($M$3:$M$513-H7274))/2)^2+SIN((RADIANS($N$3:$N$513-I7274))/2)^2*COS(RADIANS($M$3:$M$513))*COS(RADIANS(H7274))),$L$3:$L$513)</f>
        <v>329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cm="1">
        <f t="array" ref="J7275">LOOKUP(1,1/FREQUENCY(0,SIN((RADIANS($M$3:$M$513-H7275))/2)^2+SIN((RADIANS($N$3:$N$513-I7275))/2)^2*COS(RADIANS($M$3:$M$513))*COS(RADIANS(H7275))),$L$3:$L$513)</f>
        <v>491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cm="1">
        <f t="array" ref="J7276">LOOKUP(1,1/FREQUENCY(0,SIN((RADIANS($M$3:$M$513-H7276))/2)^2+SIN((RADIANS($N$3:$N$513-I7276))/2)^2*COS(RADIANS($M$3:$M$513))*COS(RADIANS(H7276))),$L$3:$L$513)</f>
        <v>329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cm="1">
        <f t="array" ref="J7277">LOOKUP(1,1/FREQUENCY(0,SIN((RADIANS($M$3:$M$513-H7277))/2)^2+SIN((RADIANS($N$3:$N$513-I7277))/2)^2*COS(RADIANS($M$3:$M$513))*COS(RADIANS(H7277))),$L$3:$L$513)</f>
        <v>329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cm="1">
        <f t="array" ref="J7278">LOOKUP(1,1/FREQUENCY(0,SIN((RADIANS($M$3:$M$513-H7278))/2)^2+SIN((RADIANS($N$3:$N$513-I7278))/2)^2*COS(RADIANS($M$3:$M$513))*COS(RADIANS(H7278))),$L$3:$L$513)</f>
        <v>329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cm="1">
        <f t="array" ref="J7279">LOOKUP(1,1/FREQUENCY(0,SIN((RADIANS($M$3:$M$513-H7279))/2)^2+SIN((RADIANS($N$3:$N$513-I7279))/2)^2*COS(RADIANS($M$3:$M$513))*COS(RADIANS(H7279))),$L$3:$L$513)</f>
        <v>329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cm="1">
        <f t="array" ref="J7280">LOOKUP(1,1/FREQUENCY(0,SIN((RADIANS($M$3:$M$513-H7280))/2)^2+SIN((RADIANS($N$3:$N$513-I7280))/2)^2*COS(RADIANS($M$3:$M$513))*COS(RADIANS(H7280))),$L$3:$L$513)</f>
        <v>329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cm="1">
        <f t="array" ref="J7281">LOOKUP(1,1/FREQUENCY(0,SIN((RADIANS($M$3:$M$513-H7281))/2)^2+SIN((RADIANS($N$3:$N$513-I7281))/2)^2*COS(RADIANS($M$3:$M$513))*COS(RADIANS(H7281))),$L$3:$L$513)</f>
        <v>491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cm="1">
        <f t="array" ref="J7282">LOOKUP(1,1/FREQUENCY(0,SIN((RADIANS($M$3:$M$513-H7282))/2)^2+SIN((RADIANS($N$3:$N$513-I7282))/2)^2*COS(RADIANS($M$3:$M$513))*COS(RADIANS(H7282))),$L$3:$L$513)</f>
        <v>329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cm="1">
        <f t="array" ref="J7283">LOOKUP(1,1/FREQUENCY(0,SIN((RADIANS($M$3:$M$513-H7283))/2)^2+SIN((RADIANS($N$3:$N$513-I7283))/2)^2*COS(RADIANS($M$3:$M$513))*COS(RADIANS(H7283))),$L$3:$L$513)</f>
        <v>329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cm="1">
        <f t="array" ref="J7284">LOOKUP(1,1/FREQUENCY(0,SIN((RADIANS($M$3:$M$513-H7284))/2)^2+SIN((RADIANS($N$3:$N$513-I7284))/2)^2*COS(RADIANS($M$3:$M$513))*COS(RADIANS(H7284))),$L$3:$L$513)</f>
        <v>329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cm="1">
        <f t="array" ref="J7285">LOOKUP(1,1/FREQUENCY(0,SIN((RADIANS($M$3:$M$513-H7285))/2)^2+SIN((RADIANS($N$3:$N$513-I7285))/2)^2*COS(RADIANS($M$3:$M$513))*COS(RADIANS(H7285))),$L$3:$L$513)</f>
        <v>329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cm="1">
        <f t="array" ref="J7286">LOOKUP(1,1/FREQUENCY(0,SIN((RADIANS($M$3:$M$513-H7286))/2)^2+SIN((RADIANS($N$3:$N$513-I7286))/2)^2*COS(RADIANS($M$3:$M$513))*COS(RADIANS(H7286))),$L$3:$L$513)</f>
        <v>329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cm="1">
        <f t="array" ref="J7287">LOOKUP(1,1/FREQUENCY(0,SIN((RADIANS($M$3:$M$513-H7287))/2)^2+SIN((RADIANS($N$3:$N$513-I7287))/2)^2*COS(RADIANS($M$3:$M$513))*COS(RADIANS(H7287))),$L$3:$L$513)</f>
        <v>490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cm="1">
        <f t="array" ref="J7288">LOOKUP(1,1/FREQUENCY(0,SIN((RADIANS($M$3:$M$513-H7288))/2)^2+SIN((RADIANS($N$3:$N$513-I7288))/2)^2*COS(RADIANS($M$3:$M$513))*COS(RADIANS(H7288))),$L$3:$L$513)</f>
        <v>329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cm="1">
        <f t="array" ref="J7289">LOOKUP(1,1/FREQUENCY(0,SIN((RADIANS($M$3:$M$513-H7289))/2)^2+SIN((RADIANS($N$3:$N$513-I7289))/2)^2*COS(RADIANS($M$3:$M$513))*COS(RADIANS(H7289))),$L$3:$L$513)</f>
        <v>329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cm="1">
        <f t="array" ref="J7290">LOOKUP(1,1/FREQUENCY(0,SIN((RADIANS($M$3:$M$513-H7290))/2)^2+SIN((RADIANS($N$3:$N$513-I7290))/2)^2*COS(RADIANS($M$3:$M$513))*COS(RADIANS(H7290))),$L$3:$L$513)</f>
        <v>329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cm="1">
        <f t="array" ref="J7291">LOOKUP(1,1/FREQUENCY(0,SIN((RADIANS($M$3:$M$513-H7291))/2)^2+SIN((RADIANS($N$3:$N$513-I7291))/2)^2*COS(RADIANS($M$3:$M$513))*COS(RADIANS(H7291))),$L$3:$L$513)</f>
        <v>329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cm="1">
        <f t="array" ref="J7292">LOOKUP(1,1/FREQUENCY(0,SIN((RADIANS($M$3:$M$513-H7292))/2)^2+SIN((RADIANS($N$3:$N$513-I7292))/2)^2*COS(RADIANS($M$3:$M$513))*COS(RADIANS(H7292))),$L$3:$L$513)</f>
        <v>491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cm="1">
        <f t="array" ref="J7293">LOOKUP(1,1/FREQUENCY(0,SIN((RADIANS($M$3:$M$513-H7293))/2)^2+SIN((RADIANS($N$3:$N$513-I7293))/2)^2*COS(RADIANS($M$3:$M$513))*COS(RADIANS(H7293))),$L$3:$L$513)</f>
        <v>491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cm="1">
        <f t="array" ref="J7294">LOOKUP(1,1/FREQUENCY(0,SIN((RADIANS($M$3:$M$513-H7294))/2)^2+SIN((RADIANS($N$3:$N$513-I7294))/2)^2*COS(RADIANS($M$3:$M$513))*COS(RADIANS(H7294))),$L$3:$L$513)</f>
        <v>491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cm="1">
        <f t="array" ref="J7295">LOOKUP(1,1/FREQUENCY(0,SIN((RADIANS($M$3:$M$513-H7295))/2)^2+SIN((RADIANS($N$3:$N$513-I7295))/2)^2*COS(RADIANS($M$3:$M$513))*COS(RADIANS(H7295))),$L$3:$L$513)</f>
        <v>490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cm="1">
        <f t="array" ref="J7296">LOOKUP(1,1/FREQUENCY(0,SIN((RADIANS($M$3:$M$513-H7296))/2)^2+SIN((RADIANS($N$3:$N$513-I7296))/2)^2*COS(RADIANS($M$3:$M$513))*COS(RADIANS(H7296))),$L$3:$L$513)</f>
        <v>490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cm="1">
        <f t="array" ref="J7297">LOOKUP(1,1/FREQUENCY(0,SIN((RADIANS($M$3:$M$513-H7297))/2)^2+SIN((RADIANS($N$3:$N$513-I7297))/2)^2*COS(RADIANS($M$3:$M$513))*COS(RADIANS(H7297))),$L$3:$L$513)</f>
        <v>329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cm="1">
        <f t="array" ref="J7298">LOOKUP(1,1/FREQUENCY(0,SIN((RADIANS($M$3:$M$513-H7298))/2)^2+SIN((RADIANS($N$3:$N$513-I7298))/2)^2*COS(RADIANS($M$3:$M$513))*COS(RADIANS(H7298))),$L$3:$L$513)</f>
        <v>490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cm="1">
        <f t="array" ref="J7299">LOOKUP(1,1/FREQUENCY(0,SIN((RADIANS($M$3:$M$513-H7299))/2)^2+SIN((RADIANS($N$3:$N$513-I7299))/2)^2*COS(RADIANS($M$3:$M$513))*COS(RADIANS(H7299))),$L$3:$L$513)</f>
        <v>490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cm="1">
        <f t="array" ref="J7300">LOOKUP(1,1/FREQUENCY(0,SIN((RADIANS($M$3:$M$513-H7300))/2)^2+SIN((RADIANS($N$3:$N$513-I7300))/2)^2*COS(RADIANS($M$3:$M$513))*COS(RADIANS(H7300))),$L$3:$L$513)</f>
        <v>490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cm="1">
        <f t="array" ref="J7301">LOOKUP(1,1/FREQUENCY(0,SIN((RADIANS($M$3:$M$513-H7301))/2)^2+SIN((RADIANS($N$3:$N$513-I7301))/2)^2*COS(RADIANS($M$3:$M$513))*COS(RADIANS(H7301))),$L$3:$L$513)</f>
        <v>491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cm="1">
        <f t="array" ref="J7302">LOOKUP(1,1/FREQUENCY(0,SIN((RADIANS($M$3:$M$513-H7302))/2)^2+SIN((RADIANS($N$3:$N$513-I7302))/2)^2*COS(RADIANS($M$3:$M$513))*COS(RADIANS(H7302))),$L$3:$L$513)</f>
        <v>330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cm="1">
        <f t="array" ref="J7303">LOOKUP(1,1/FREQUENCY(0,SIN((RADIANS($M$3:$M$513-H7303))/2)^2+SIN((RADIANS($N$3:$N$513-I7303))/2)^2*COS(RADIANS($M$3:$M$513))*COS(RADIANS(H7303))),$L$3:$L$513)</f>
        <v>330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cm="1">
        <f t="array" ref="J7304">LOOKUP(1,1/FREQUENCY(0,SIN((RADIANS($M$3:$M$513-H7304))/2)^2+SIN((RADIANS($N$3:$N$513-I7304))/2)^2*COS(RADIANS($M$3:$M$513))*COS(RADIANS(H7304))),$L$3:$L$513)</f>
        <v>330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cm="1">
        <f t="array" ref="J7305">LOOKUP(1,1/FREQUENCY(0,SIN((RADIANS($M$3:$M$513-H7305))/2)^2+SIN((RADIANS($N$3:$N$513-I7305))/2)^2*COS(RADIANS($M$3:$M$513))*COS(RADIANS(H7305))),$L$3:$L$513)</f>
        <v>328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cm="1">
        <f t="array" ref="J7306">LOOKUP(1,1/FREQUENCY(0,SIN((RADIANS($M$3:$M$513-H7306))/2)^2+SIN((RADIANS($N$3:$N$513-I7306))/2)^2*COS(RADIANS($M$3:$M$513))*COS(RADIANS(H7306))),$L$3:$L$513)</f>
        <v>330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cm="1">
        <f t="array" ref="J7307">LOOKUP(1,1/FREQUENCY(0,SIN((RADIANS($M$3:$M$513-H7307))/2)^2+SIN((RADIANS($N$3:$N$513-I7307))/2)^2*COS(RADIANS($M$3:$M$513))*COS(RADIANS(H7307))),$L$3:$L$513)</f>
        <v>330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cm="1">
        <f t="array" ref="J7308">LOOKUP(1,1/FREQUENCY(0,SIN((RADIANS($M$3:$M$513-H7308))/2)^2+SIN((RADIANS($N$3:$N$513-I7308))/2)^2*COS(RADIANS($M$3:$M$513))*COS(RADIANS(H7308))),$L$3:$L$513)</f>
        <v>330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cm="1">
        <f t="array" ref="J7309">LOOKUP(1,1/FREQUENCY(0,SIN((RADIANS($M$3:$M$513-H7309))/2)^2+SIN((RADIANS($N$3:$N$513-I7309))/2)^2*COS(RADIANS($M$3:$M$513))*COS(RADIANS(H7309))),$L$3:$L$513)</f>
        <v>330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cm="1">
        <f t="array" ref="J7310">LOOKUP(1,1/FREQUENCY(0,SIN((RADIANS($M$3:$M$513-H7310))/2)^2+SIN((RADIANS($N$3:$N$513-I7310))/2)^2*COS(RADIANS($M$3:$M$513))*COS(RADIANS(H7310))),$L$3:$L$513)</f>
        <v>330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cm="1">
        <f t="array" ref="J7311">LOOKUP(1,1/FREQUENCY(0,SIN((RADIANS($M$3:$M$513-H7311))/2)^2+SIN((RADIANS($N$3:$N$513-I7311))/2)^2*COS(RADIANS($M$3:$M$513))*COS(RADIANS(H7311))),$L$3:$L$513)</f>
        <v>343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cm="1">
        <f t="array" ref="J7312">LOOKUP(1,1/FREQUENCY(0,SIN((RADIANS($M$3:$M$513-H7312))/2)^2+SIN((RADIANS($N$3:$N$513-I7312))/2)^2*COS(RADIANS($M$3:$M$513))*COS(RADIANS(H7312))),$L$3:$L$513)</f>
        <v>491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cm="1">
        <f t="array" ref="J7313">LOOKUP(1,1/FREQUENCY(0,SIN((RADIANS($M$3:$M$513-H7313))/2)^2+SIN((RADIANS($N$3:$N$513-I7313))/2)^2*COS(RADIANS($M$3:$M$513))*COS(RADIANS(H7313))),$L$3:$L$513)</f>
        <v>330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cm="1">
        <f t="array" ref="J7314">LOOKUP(1,1/FREQUENCY(0,SIN((RADIANS($M$3:$M$513-H7314))/2)^2+SIN((RADIANS($N$3:$N$513-I7314))/2)^2*COS(RADIANS($M$3:$M$513))*COS(RADIANS(H7314))),$L$3:$L$513)</f>
        <v>491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cm="1">
        <f t="array" ref="J7315">LOOKUP(1,1/FREQUENCY(0,SIN((RADIANS($M$3:$M$513-H7315))/2)^2+SIN((RADIANS($N$3:$N$513-I7315))/2)^2*COS(RADIANS($M$3:$M$513))*COS(RADIANS(H7315))),$L$3:$L$513)</f>
        <v>330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cm="1">
        <f t="array" ref="J7316">LOOKUP(1,1/FREQUENCY(0,SIN((RADIANS($M$3:$M$513-H7316))/2)^2+SIN((RADIANS($N$3:$N$513-I7316))/2)^2*COS(RADIANS($M$3:$M$513))*COS(RADIANS(H7316))),$L$3:$L$513)</f>
        <v>491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cm="1">
        <f t="array" ref="J7317">LOOKUP(1,1/FREQUENCY(0,SIN((RADIANS($M$3:$M$513-H7317))/2)^2+SIN((RADIANS($N$3:$N$513-I7317))/2)^2*COS(RADIANS($M$3:$M$513))*COS(RADIANS(H7317))),$L$3:$L$513)</f>
        <v>491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cm="1">
        <f t="array" ref="J7318">LOOKUP(1,1/FREQUENCY(0,SIN((RADIANS($M$3:$M$513-H7318))/2)^2+SIN((RADIANS($N$3:$N$513-I7318))/2)^2*COS(RADIANS($M$3:$M$513))*COS(RADIANS(H7318))),$L$3:$L$513)</f>
        <v>491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cm="1">
        <f t="array" ref="J7319">LOOKUP(1,1/FREQUENCY(0,SIN((RADIANS($M$3:$M$513-H7319))/2)^2+SIN((RADIANS($N$3:$N$513-I7319))/2)^2*COS(RADIANS($M$3:$M$513))*COS(RADIANS(H7319))),$L$3:$L$513)</f>
        <v>491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cm="1">
        <f t="array" ref="J7320">LOOKUP(1,1/FREQUENCY(0,SIN((RADIANS($M$3:$M$513-H7320))/2)^2+SIN((RADIANS($N$3:$N$513-I7320))/2)^2*COS(RADIANS($M$3:$M$513))*COS(RADIANS(H7320))),$L$3:$L$513)</f>
        <v>491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cm="1">
        <f t="array" ref="J7321">LOOKUP(1,1/FREQUENCY(0,SIN((RADIANS($M$3:$M$513-H7321))/2)^2+SIN((RADIANS($N$3:$N$513-I7321))/2)^2*COS(RADIANS($M$3:$M$513))*COS(RADIANS(H7321))),$L$3:$L$513)</f>
        <v>330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cm="1">
        <f t="array" ref="J7322">LOOKUP(1,1/FREQUENCY(0,SIN((RADIANS($M$3:$M$513-H7322))/2)^2+SIN((RADIANS($N$3:$N$513-I7322))/2)^2*COS(RADIANS($M$3:$M$513))*COS(RADIANS(H7322))),$L$3:$L$513)</f>
        <v>328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cm="1">
        <f t="array" ref="J7323">LOOKUP(1,1/FREQUENCY(0,SIN((RADIANS($M$3:$M$513-H7323))/2)^2+SIN((RADIANS($N$3:$N$513-I7323))/2)^2*COS(RADIANS($M$3:$M$513))*COS(RADIANS(H7323))),$L$3:$L$513)</f>
        <v>330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cm="1">
        <f t="array" ref="J7324">LOOKUP(1,1/FREQUENCY(0,SIN((RADIANS($M$3:$M$513-H7324))/2)^2+SIN((RADIANS($N$3:$N$513-I7324))/2)^2*COS(RADIANS($M$3:$M$513))*COS(RADIANS(H7324))),$L$3:$L$513)</f>
        <v>330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cm="1">
        <f t="array" ref="J7325">LOOKUP(1,1/FREQUENCY(0,SIN((RADIANS($M$3:$M$513-H7325))/2)^2+SIN((RADIANS($N$3:$N$513-I7325))/2)^2*COS(RADIANS($M$3:$M$513))*COS(RADIANS(H7325))),$L$3:$L$513)</f>
        <v>330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cm="1">
        <f t="array" ref="J7326">LOOKUP(1,1/FREQUENCY(0,SIN((RADIANS($M$3:$M$513-H7326))/2)^2+SIN((RADIANS($N$3:$N$513-I7326))/2)^2*COS(RADIANS($M$3:$M$513))*COS(RADIANS(H7326))),$L$3:$L$513)</f>
        <v>330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cm="1">
        <f t="array" ref="J7327">LOOKUP(1,1/FREQUENCY(0,SIN((RADIANS($M$3:$M$513-H7327))/2)^2+SIN((RADIANS($N$3:$N$513-I7327))/2)^2*COS(RADIANS($M$3:$M$513))*COS(RADIANS(H7327))),$L$3:$L$513)</f>
        <v>330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cm="1">
        <f t="array" ref="J7328">LOOKUP(1,1/FREQUENCY(0,SIN((RADIANS($M$3:$M$513-H7328))/2)^2+SIN((RADIANS($N$3:$N$513-I7328))/2)^2*COS(RADIANS($M$3:$M$513))*COS(RADIANS(H7328))),$L$3:$L$513)</f>
        <v>330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cm="1">
        <f t="array" ref="J7329">LOOKUP(1,1/FREQUENCY(0,SIN((RADIANS($M$3:$M$513-H7329))/2)^2+SIN((RADIANS($N$3:$N$513-I7329))/2)^2*COS(RADIANS($M$3:$M$513))*COS(RADIANS(H7329))),$L$3:$L$513)</f>
        <v>330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cm="1">
        <f t="array" ref="J7330">LOOKUP(1,1/FREQUENCY(0,SIN((RADIANS($M$3:$M$513-H7330))/2)^2+SIN((RADIANS($N$3:$N$513-I7330))/2)^2*COS(RADIANS($M$3:$M$513))*COS(RADIANS(H7330))),$L$3:$L$513)</f>
        <v>330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cm="1">
        <f t="array" ref="J7331">LOOKUP(1,1/FREQUENCY(0,SIN((RADIANS($M$3:$M$513-H7331))/2)^2+SIN((RADIANS($N$3:$N$513-I7331))/2)^2*COS(RADIANS($M$3:$M$513))*COS(RADIANS(H7331))),$L$3:$L$513)</f>
        <v>330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cm="1">
        <f t="array" ref="J7332">LOOKUP(1,1/FREQUENCY(0,SIN((RADIANS($M$3:$M$513-H7332))/2)^2+SIN((RADIANS($N$3:$N$513-I7332))/2)^2*COS(RADIANS($M$3:$M$513))*COS(RADIANS(H7332))),$L$3:$L$513)</f>
        <v>343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cm="1">
        <f t="array" ref="J7333">LOOKUP(1,1/FREQUENCY(0,SIN((RADIANS($M$3:$M$513-H7333))/2)^2+SIN((RADIANS($N$3:$N$513-I7333))/2)^2*COS(RADIANS($M$3:$M$513))*COS(RADIANS(H7333))),$L$3:$L$513)</f>
        <v>343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cm="1">
        <f t="array" ref="J7334">LOOKUP(1,1/FREQUENCY(0,SIN((RADIANS($M$3:$M$513-H7334))/2)^2+SIN((RADIANS($N$3:$N$513-I7334))/2)^2*COS(RADIANS($M$3:$M$513))*COS(RADIANS(H7334))),$L$3:$L$513)</f>
        <v>328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cm="1">
        <f t="array" ref="J7335">LOOKUP(1,1/FREQUENCY(0,SIN((RADIANS($M$3:$M$513-H7335))/2)^2+SIN((RADIANS($N$3:$N$513-I7335))/2)^2*COS(RADIANS($M$3:$M$513))*COS(RADIANS(H7335))),$L$3:$L$513)</f>
        <v>336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cm="1">
        <f t="array" ref="J7336">LOOKUP(1,1/FREQUENCY(0,SIN((RADIANS($M$3:$M$513-H7336))/2)^2+SIN((RADIANS($N$3:$N$513-I7336))/2)^2*COS(RADIANS($M$3:$M$513))*COS(RADIANS(H7336))),$L$3:$L$513)</f>
        <v>328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cm="1">
        <f t="array" ref="J7337">LOOKUP(1,1/FREQUENCY(0,SIN((RADIANS($M$3:$M$513-H7337))/2)^2+SIN((RADIANS($N$3:$N$513-I7337))/2)^2*COS(RADIANS($M$3:$M$513))*COS(RADIANS(H7337))),$L$3:$L$513)</f>
        <v>328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cm="1">
        <f t="array" ref="J7338">LOOKUP(1,1/FREQUENCY(0,SIN((RADIANS($M$3:$M$513-H7338))/2)^2+SIN((RADIANS($N$3:$N$513-I7338))/2)^2*COS(RADIANS($M$3:$M$513))*COS(RADIANS(H7338))),$L$3:$L$513)</f>
        <v>329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cm="1">
        <f t="array" ref="J7339">LOOKUP(1,1/FREQUENCY(0,SIN((RADIANS($M$3:$M$513-H7339))/2)^2+SIN((RADIANS($N$3:$N$513-I7339))/2)^2*COS(RADIANS($M$3:$M$513))*COS(RADIANS(H7339))),$L$3:$L$513)</f>
        <v>336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cm="1">
        <f t="array" ref="J7340">LOOKUP(1,1/FREQUENCY(0,SIN((RADIANS($M$3:$M$513-H7340))/2)^2+SIN((RADIANS($N$3:$N$513-I7340))/2)^2*COS(RADIANS($M$3:$M$513))*COS(RADIANS(H7340))),$L$3:$L$513)</f>
        <v>336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cm="1">
        <f t="array" ref="J7341">LOOKUP(1,1/FREQUENCY(0,SIN((RADIANS($M$3:$M$513-H7341))/2)^2+SIN((RADIANS($N$3:$N$513-I7341))/2)^2*COS(RADIANS($M$3:$M$513))*COS(RADIANS(H7341))),$L$3:$L$513)</f>
        <v>328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cm="1">
        <f t="array" ref="J7342">LOOKUP(1,1/FREQUENCY(0,SIN((RADIANS($M$3:$M$513-H7342))/2)^2+SIN((RADIANS($N$3:$N$513-I7342))/2)^2*COS(RADIANS($M$3:$M$513))*COS(RADIANS(H7342))),$L$3:$L$513)</f>
        <v>336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cm="1">
        <f t="array" ref="J7343">LOOKUP(1,1/FREQUENCY(0,SIN((RADIANS($M$3:$M$513-H7343))/2)^2+SIN((RADIANS($N$3:$N$513-I7343))/2)^2*COS(RADIANS($M$3:$M$513))*COS(RADIANS(H7343))),$L$3:$L$513)</f>
        <v>328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cm="1">
        <f t="array" ref="J7344">LOOKUP(1,1/FREQUENCY(0,SIN((RADIANS($M$3:$M$513-H7344))/2)^2+SIN((RADIANS($N$3:$N$513-I7344))/2)^2*COS(RADIANS($M$3:$M$513))*COS(RADIANS(H7344))),$L$3:$L$513)</f>
        <v>329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cm="1">
        <f t="array" ref="J7345">LOOKUP(1,1/FREQUENCY(0,SIN((RADIANS($M$3:$M$513-H7345))/2)^2+SIN((RADIANS($N$3:$N$513-I7345))/2)^2*COS(RADIANS($M$3:$M$513))*COS(RADIANS(H7345))),$L$3:$L$513)</f>
        <v>328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cm="1">
        <f t="array" ref="J7346">LOOKUP(1,1/FREQUENCY(0,SIN((RADIANS($M$3:$M$513-H7346))/2)^2+SIN((RADIANS($N$3:$N$513-I7346))/2)^2*COS(RADIANS($M$3:$M$513))*COS(RADIANS(H7346))),$L$3:$L$513)</f>
        <v>328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cm="1">
        <f t="array" ref="J7347">LOOKUP(1,1/FREQUENCY(0,SIN((RADIANS($M$3:$M$513-H7347))/2)^2+SIN((RADIANS($N$3:$N$513-I7347))/2)^2*COS(RADIANS($M$3:$M$513))*COS(RADIANS(H7347))),$L$3:$L$513)</f>
        <v>328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cm="1">
        <f t="array" ref="J7348">LOOKUP(1,1/FREQUENCY(0,SIN((RADIANS($M$3:$M$513-H7348))/2)^2+SIN((RADIANS($N$3:$N$513-I7348))/2)^2*COS(RADIANS($M$3:$M$513))*COS(RADIANS(H7348))),$L$3:$L$513)</f>
        <v>336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cm="1">
        <f t="array" ref="J7349">LOOKUP(1,1/FREQUENCY(0,SIN((RADIANS($M$3:$M$513-H7349))/2)^2+SIN((RADIANS($N$3:$N$513-I7349))/2)^2*COS(RADIANS($M$3:$M$513))*COS(RADIANS(H7349))),$L$3:$L$513)</f>
        <v>328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cm="1">
        <f t="array" ref="J7350">LOOKUP(1,1/FREQUENCY(0,SIN((RADIANS($M$3:$M$513-H7350))/2)^2+SIN((RADIANS($N$3:$N$513-I7350))/2)^2*COS(RADIANS($M$3:$M$513))*COS(RADIANS(H7350))),$L$3:$L$513)</f>
        <v>328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cm="1">
        <f t="array" ref="J7351">LOOKUP(1,1/FREQUENCY(0,SIN((RADIANS($M$3:$M$513-H7351))/2)^2+SIN((RADIANS($N$3:$N$513-I7351))/2)^2*COS(RADIANS($M$3:$M$513))*COS(RADIANS(H7351))),$L$3:$L$513)</f>
        <v>491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cm="1">
        <f t="array" ref="J7352">LOOKUP(1,1/FREQUENCY(0,SIN((RADIANS($M$3:$M$513-H7352))/2)^2+SIN((RADIANS($N$3:$N$513-I7352))/2)^2*COS(RADIANS($M$3:$M$513))*COS(RADIANS(H7352))),$L$3:$L$513)</f>
        <v>343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cm="1">
        <f t="array" ref="J7353">LOOKUP(1,1/FREQUENCY(0,SIN((RADIANS($M$3:$M$513-H7353))/2)^2+SIN((RADIANS($N$3:$N$513-I7353))/2)^2*COS(RADIANS($M$3:$M$513))*COS(RADIANS(H7353))),$L$3:$L$513)</f>
        <v>383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cm="1">
        <f t="array" ref="J7354">LOOKUP(1,1/FREQUENCY(0,SIN((RADIANS($M$3:$M$513-H7354))/2)^2+SIN((RADIANS($N$3:$N$513-I7354))/2)^2*COS(RADIANS($M$3:$M$513))*COS(RADIANS(H7354))),$L$3:$L$513)</f>
        <v>491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cm="1">
        <f t="array" ref="J7355">LOOKUP(1,1/FREQUENCY(0,SIN((RADIANS($M$3:$M$513-H7355))/2)^2+SIN((RADIANS($N$3:$N$513-I7355))/2)^2*COS(RADIANS($M$3:$M$513))*COS(RADIANS(H7355))),$L$3:$L$513)</f>
        <v>383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cm="1">
        <f t="array" ref="J7356">LOOKUP(1,1/FREQUENCY(0,SIN((RADIANS($M$3:$M$513-H7356))/2)^2+SIN((RADIANS($N$3:$N$513-I7356))/2)^2*COS(RADIANS($M$3:$M$513))*COS(RADIANS(H7356))),$L$3:$L$513)</f>
        <v>383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cm="1">
        <f t="array" ref="J7357">LOOKUP(1,1/FREQUENCY(0,SIN((RADIANS($M$3:$M$513-H7357))/2)^2+SIN((RADIANS($N$3:$N$513-I7357))/2)^2*COS(RADIANS($M$3:$M$513))*COS(RADIANS(H7357))),$L$3:$L$513)</f>
        <v>383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cm="1">
        <f t="array" ref="J7358">LOOKUP(1,1/FREQUENCY(0,SIN((RADIANS($M$3:$M$513-H7358))/2)^2+SIN((RADIANS($N$3:$N$513-I7358))/2)^2*COS(RADIANS($M$3:$M$513))*COS(RADIANS(H7358))),$L$3:$L$513)</f>
        <v>343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cm="1">
        <f t="array" ref="J7359">LOOKUP(1,1/FREQUENCY(0,SIN((RADIANS($M$3:$M$513-H7359))/2)^2+SIN((RADIANS($N$3:$N$513-I7359))/2)^2*COS(RADIANS($M$3:$M$513))*COS(RADIANS(H7359))),$L$3:$L$513)</f>
        <v>383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cm="1">
        <f t="array" ref="J7360">LOOKUP(1,1/FREQUENCY(0,SIN((RADIANS($M$3:$M$513-H7360))/2)^2+SIN((RADIANS($N$3:$N$513-I7360))/2)^2*COS(RADIANS($M$3:$M$513))*COS(RADIANS(H7360))),$L$3:$L$513)</f>
        <v>383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cm="1">
        <f t="array" ref="J7361">LOOKUP(1,1/FREQUENCY(0,SIN((RADIANS($M$3:$M$513-H7361))/2)^2+SIN((RADIANS($N$3:$N$513-I7361))/2)^2*COS(RADIANS($M$3:$M$513))*COS(RADIANS(H7361))),$L$3:$L$513)</f>
        <v>343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cm="1">
        <f t="array" ref="J7362">LOOKUP(1,1/FREQUENCY(0,SIN((RADIANS($M$3:$M$513-H7362))/2)^2+SIN((RADIANS($N$3:$N$513-I7362))/2)^2*COS(RADIANS($M$3:$M$513))*COS(RADIANS(H7362))),$L$3:$L$513)</f>
        <v>491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cm="1">
        <f t="array" ref="J7363">LOOKUP(1,1/FREQUENCY(0,SIN((RADIANS($M$3:$M$513-H7363))/2)^2+SIN((RADIANS($N$3:$N$513-I7363))/2)^2*COS(RADIANS($M$3:$M$513))*COS(RADIANS(H7363))),$L$3:$L$513)</f>
        <v>491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cm="1">
        <f t="array" ref="J7364">LOOKUP(1,1/FREQUENCY(0,SIN((RADIANS($M$3:$M$513-H7364))/2)^2+SIN((RADIANS($N$3:$N$513-I7364))/2)^2*COS(RADIANS($M$3:$M$513))*COS(RADIANS(H7364))),$L$3:$L$513)</f>
        <v>491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cm="1">
        <f t="array" ref="J7365">LOOKUP(1,1/FREQUENCY(0,SIN((RADIANS($M$3:$M$513-H7365))/2)^2+SIN((RADIANS($N$3:$N$513-I7365))/2)^2*COS(RADIANS($M$3:$M$513))*COS(RADIANS(H7365))),$L$3:$L$513)</f>
        <v>491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cm="1">
        <f t="array" ref="J7366">LOOKUP(1,1/FREQUENCY(0,SIN((RADIANS($M$3:$M$513-H7366))/2)^2+SIN((RADIANS($N$3:$N$513-I7366))/2)^2*COS(RADIANS($M$3:$M$513))*COS(RADIANS(H7366))),$L$3:$L$513)</f>
        <v>383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cm="1">
        <f t="array" ref="J7367">LOOKUP(1,1/FREQUENCY(0,SIN((RADIANS($M$3:$M$513-H7367))/2)^2+SIN((RADIANS($N$3:$N$513-I7367))/2)^2*COS(RADIANS($M$3:$M$513))*COS(RADIANS(H7367))),$L$3:$L$513)</f>
        <v>383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cm="1">
        <f t="array" ref="J7368">LOOKUP(1,1/FREQUENCY(0,SIN((RADIANS($M$3:$M$513-H7368))/2)^2+SIN((RADIANS($N$3:$N$513-I7368))/2)^2*COS(RADIANS($M$3:$M$513))*COS(RADIANS(H7368))),$L$3:$L$513)</f>
        <v>383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cm="1">
        <f t="array" ref="J7369">LOOKUP(1,1/FREQUENCY(0,SIN((RADIANS($M$3:$M$513-H7369))/2)^2+SIN((RADIANS($N$3:$N$513-I7369))/2)^2*COS(RADIANS($M$3:$M$513))*COS(RADIANS(H7369))),$L$3:$L$513)</f>
        <v>383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cm="1">
        <f t="array" ref="J7370">LOOKUP(1,1/FREQUENCY(0,SIN((RADIANS($M$3:$M$513-H7370))/2)^2+SIN((RADIANS($N$3:$N$513-I7370))/2)^2*COS(RADIANS($M$3:$M$513))*COS(RADIANS(H7370))),$L$3:$L$513)</f>
        <v>383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cm="1">
        <f t="array" ref="J7371">LOOKUP(1,1/FREQUENCY(0,SIN((RADIANS($M$3:$M$513-H7371))/2)^2+SIN((RADIANS($N$3:$N$513-I7371))/2)^2*COS(RADIANS($M$3:$M$513))*COS(RADIANS(H7371))),$L$3:$L$513)</f>
        <v>491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cm="1">
        <f t="array" ref="J7372">LOOKUP(1,1/FREQUENCY(0,SIN((RADIANS($M$3:$M$513-H7372))/2)^2+SIN((RADIANS($N$3:$N$513-I7372))/2)^2*COS(RADIANS($M$3:$M$513))*COS(RADIANS(H7372))),$L$3:$L$513)</f>
        <v>383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cm="1">
        <f t="array" ref="J7373">LOOKUP(1,1/FREQUENCY(0,SIN((RADIANS($M$3:$M$513-H7373))/2)^2+SIN((RADIANS($N$3:$N$513-I7373))/2)^2*COS(RADIANS($M$3:$M$513))*COS(RADIANS(H7373))),$L$3:$L$513)</f>
        <v>383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cm="1">
        <f t="array" ref="J7374">LOOKUP(1,1/FREQUENCY(0,SIN((RADIANS($M$3:$M$513-H7374))/2)^2+SIN((RADIANS($N$3:$N$513-I7374))/2)^2*COS(RADIANS($M$3:$M$513))*COS(RADIANS(H7374))),$L$3:$L$513)</f>
        <v>383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cm="1">
        <f t="array" ref="J7375">LOOKUP(1,1/FREQUENCY(0,SIN((RADIANS($M$3:$M$513-H7375))/2)^2+SIN((RADIANS($N$3:$N$513-I7375))/2)^2*COS(RADIANS($M$3:$M$513))*COS(RADIANS(H7375))),$L$3:$L$513)</f>
        <v>383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cm="1">
        <f t="array" ref="J7376">LOOKUP(1,1/FREQUENCY(0,SIN((RADIANS($M$3:$M$513-H7376))/2)^2+SIN((RADIANS($N$3:$N$513-I7376))/2)^2*COS(RADIANS($M$3:$M$513))*COS(RADIANS(H7376))),$L$3:$L$513)</f>
        <v>383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cm="1">
        <f t="array" ref="J7377">LOOKUP(1,1/FREQUENCY(0,SIN((RADIANS($M$3:$M$513-H7377))/2)^2+SIN((RADIANS($N$3:$N$513-I7377))/2)^2*COS(RADIANS($M$3:$M$513))*COS(RADIANS(H7377))),$L$3:$L$513)</f>
        <v>343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cm="1">
        <f t="array" ref="J7378">LOOKUP(1,1/FREQUENCY(0,SIN((RADIANS($M$3:$M$513-H7378))/2)^2+SIN((RADIANS($N$3:$N$513-I7378))/2)^2*COS(RADIANS($M$3:$M$513))*COS(RADIANS(H7378))),$L$3:$L$513)</f>
        <v>343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cm="1">
        <f t="array" ref="J7379">LOOKUP(1,1/FREQUENCY(0,SIN((RADIANS($M$3:$M$513-H7379))/2)^2+SIN((RADIANS($N$3:$N$513-I7379))/2)^2*COS(RADIANS($M$3:$M$513))*COS(RADIANS(H7379))),$L$3:$L$513)</f>
        <v>343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cm="1">
        <f t="array" ref="J7380">LOOKUP(1,1/FREQUENCY(0,SIN((RADIANS($M$3:$M$513-H7380))/2)^2+SIN((RADIANS($N$3:$N$513-I7380))/2)^2*COS(RADIANS($M$3:$M$513))*COS(RADIANS(H7380))),$L$3:$L$513)</f>
        <v>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cm="1">
        <f t="array" ref="J7381">LOOKUP(1,1/FREQUENCY(0,SIN((RADIANS($M$3:$M$513-H7381))/2)^2+SIN((RADIANS($N$3:$N$513-I7381))/2)^2*COS(RADIANS($M$3:$M$513))*COS(RADIANS(H7381))),$L$3:$L$513)</f>
        <v>330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cm="1">
        <f t="array" ref="J7382">LOOKUP(1,1/FREQUENCY(0,SIN((RADIANS($M$3:$M$513-H7382))/2)^2+SIN((RADIANS($N$3:$N$513-I7382))/2)^2*COS(RADIANS($M$3:$M$513))*COS(RADIANS(H7382))),$L$3:$L$513)</f>
        <v>330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cm="1">
        <f t="array" ref="J7383">LOOKUP(1,1/FREQUENCY(0,SIN((RADIANS($M$3:$M$513-H7383))/2)^2+SIN((RADIANS($N$3:$N$513-I7383))/2)^2*COS(RADIANS($M$3:$M$513))*COS(RADIANS(H7383))),$L$3:$L$513)</f>
        <v>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cm="1">
        <f t="array" ref="J7384">LOOKUP(1,1/FREQUENCY(0,SIN((RADIANS($M$3:$M$513-H7384))/2)^2+SIN((RADIANS($N$3:$N$513-I7384))/2)^2*COS(RADIANS($M$3:$M$513))*COS(RADIANS(H7384))),$L$3:$L$513)</f>
        <v>330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cm="1">
        <f t="array" ref="J7385">LOOKUP(1,1/FREQUENCY(0,SIN((RADIANS($M$3:$M$513-H7385))/2)^2+SIN((RADIANS($N$3:$N$513-I7385))/2)^2*COS(RADIANS($M$3:$M$513))*COS(RADIANS(H7385))),$L$3:$L$513)</f>
        <v>330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cm="1">
        <f t="array" ref="J7386">LOOKUP(1,1/FREQUENCY(0,SIN((RADIANS($M$3:$M$513-H7386))/2)^2+SIN((RADIANS($N$3:$N$513-I7386))/2)^2*COS(RADIANS($M$3:$M$513))*COS(RADIANS(H7386))),$L$3:$L$513)</f>
        <v>330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cm="1">
        <f t="array" ref="J7387">LOOKUP(1,1/FREQUENCY(0,SIN((RADIANS($M$3:$M$513-H7387))/2)^2+SIN((RADIANS($N$3:$N$513-I7387))/2)^2*COS(RADIANS($M$3:$M$513))*COS(RADIANS(H7387))),$L$3:$L$513)</f>
        <v>330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cm="1">
        <f t="array" ref="J7388">LOOKUP(1,1/FREQUENCY(0,SIN((RADIANS($M$3:$M$513-H7388))/2)^2+SIN((RADIANS($N$3:$N$513-I7388))/2)^2*COS(RADIANS($M$3:$M$513))*COS(RADIANS(H7388))),$L$3:$L$513)</f>
        <v>330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cm="1">
        <f t="array" ref="J7389">LOOKUP(1,1/FREQUENCY(0,SIN((RADIANS($M$3:$M$513-H7389))/2)^2+SIN((RADIANS($N$3:$N$513-I7389))/2)^2*COS(RADIANS($M$3:$M$513))*COS(RADIANS(H7389))),$L$3:$L$513)</f>
        <v>330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cm="1">
        <f t="array" ref="J7390">LOOKUP(1,1/FREQUENCY(0,SIN((RADIANS($M$3:$M$513-H7390))/2)^2+SIN((RADIANS($N$3:$N$513-I7390))/2)^2*COS(RADIANS($M$3:$M$513))*COS(RADIANS(H7390))),$L$3:$L$513)</f>
        <v>330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cm="1">
        <f t="array" ref="J7391">LOOKUP(1,1/FREQUENCY(0,SIN((RADIANS($M$3:$M$513-H7391))/2)^2+SIN((RADIANS($N$3:$N$513-I7391))/2)^2*COS(RADIANS($M$3:$M$513))*COS(RADIANS(H7391))),$L$3:$L$513)</f>
        <v>330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cm="1">
        <f t="array" ref="J7392">LOOKUP(1,1/FREQUENCY(0,SIN((RADIANS($M$3:$M$513-H7392))/2)^2+SIN((RADIANS($N$3:$N$513-I7392))/2)^2*COS(RADIANS($M$3:$M$513))*COS(RADIANS(H7392))),$L$3:$L$513)</f>
        <v>330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cm="1">
        <f t="array" ref="J7393">LOOKUP(1,1/FREQUENCY(0,SIN((RADIANS($M$3:$M$513-H7393))/2)^2+SIN((RADIANS($N$3:$N$513-I7393))/2)^2*COS(RADIANS($M$3:$M$513))*COS(RADIANS(H7393))),$L$3:$L$513)</f>
        <v>330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cm="1">
        <f t="array" ref="J7394">LOOKUP(1,1/FREQUENCY(0,SIN((RADIANS($M$3:$M$513-H7394))/2)^2+SIN((RADIANS($N$3:$N$513-I7394))/2)^2*COS(RADIANS($M$3:$M$513))*COS(RADIANS(H7394))),$L$3:$L$513)</f>
        <v>330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cm="1">
        <f t="array" ref="J7395">LOOKUP(1,1/FREQUENCY(0,SIN((RADIANS($M$3:$M$513-H7395))/2)^2+SIN((RADIANS($N$3:$N$513-I7395))/2)^2*COS(RADIANS($M$3:$M$513))*COS(RADIANS(H7395))),$L$3:$L$513)</f>
        <v>330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cm="1">
        <f t="array" ref="J7396">LOOKUP(1,1/FREQUENCY(0,SIN((RADIANS($M$3:$M$513-H7396))/2)^2+SIN((RADIANS($N$3:$N$513-I7396))/2)^2*COS(RADIANS($M$3:$M$513))*COS(RADIANS(H7396))),$L$3:$L$513)</f>
        <v>330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cm="1">
        <f t="array" ref="J7397">LOOKUP(1,1/FREQUENCY(0,SIN((RADIANS($M$3:$M$513-H7397))/2)^2+SIN((RADIANS($N$3:$N$513-I7397))/2)^2*COS(RADIANS($M$3:$M$513))*COS(RADIANS(H7397))),$L$3:$L$513)</f>
        <v>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cm="1">
        <f t="array" ref="J7398">LOOKUP(1,1/FREQUENCY(0,SIN((RADIANS($M$3:$M$513-H7398))/2)^2+SIN((RADIANS($N$3:$N$513-I7398))/2)^2*COS(RADIANS($M$3:$M$513))*COS(RADIANS(H7398))),$L$3:$L$513)</f>
        <v>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cm="1">
        <f t="array" ref="J7399">LOOKUP(1,1/FREQUENCY(0,SIN((RADIANS($M$3:$M$513-H7399))/2)^2+SIN((RADIANS($N$3:$N$513-I7399))/2)^2*COS(RADIANS($M$3:$M$513))*COS(RADIANS(H7399))),$L$3:$L$513)</f>
        <v>330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cm="1">
        <f t="array" ref="J7400">LOOKUP(1,1/FREQUENCY(0,SIN((RADIANS($M$3:$M$513-H7400))/2)^2+SIN((RADIANS($N$3:$N$513-I7400))/2)^2*COS(RADIANS($M$3:$M$513))*COS(RADIANS(H7400))),$L$3:$L$513)</f>
        <v>330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cm="1">
        <f t="array" ref="J7401">LOOKUP(1,1/FREQUENCY(0,SIN((RADIANS($M$3:$M$513-H7401))/2)^2+SIN((RADIANS($N$3:$N$513-I7401))/2)^2*COS(RADIANS($M$3:$M$513))*COS(RADIANS(H7401))),$L$3:$L$513)</f>
        <v>330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cm="1">
        <f t="array" ref="J7402">LOOKUP(1,1/FREQUENCY(0,SIN((RADIANS($M$3:$M$513-H7402))/2)^2+SIN((RADIANS($N$3:$N$513-I7402))/2)^2*COS(RADIANS($M$3:$M$513))*COS(RADIANS(H7402))),$L$3:$L$513)</f>
        <v>330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cm="1">
        <f t="array" ref="J7403">LOOKUP(1,1/FREQUENCY(0,SIN((RADIANS($M$3:$M$513-H7403))/2)^2+SIN((RADIANS($N$3:$N$513-I7403))/2)^2*COS(RADIANS($M$3:$M$513))*COS(RADIANS(H7403))),$L$3:$L$513)</f>
        <v>330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cm="1">
        <f t="array" ref="J7404">LOOKUP(1,1/FREQUENCY(0,SIN((RADIANS($M$3:$M$513-H7404))/2)^2+SIN((RADIANS($N$3:$N$513-I7404))/2)^2*COS(RADIANS($M$3:$M$513))*COS(RADIANS(H7404))),$L$3:$L$513)</f>
        <v>330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cm="1">
        <f t="array" ref="J7405">LOOKUP(1,1/FREQUENCY(0,SIN((RADIANS($M$3:$M$513-H7405))/2)^2+SIN((RADIANS($N$3:$N$513-I7405))/2)^2*COS(RADIANS($M$3:$M$513))*COS(RADIANS(H7405))),$L$3:$L$513)</f>
        <v>330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cm="1">
        <f t="array" ref="J7406">LOOKUP(1,1/FREQUENCY(0,SIN((RADIANS($M$3:$M$513-H7406))/2)^2+SIN((RADIANS($N$3:$N$513-I7406))/2)^2*COS(RADIANS($M$3:$M$513))*COS(RADIANS(H7406))),$L$3:$L$513)</f>
        <v>330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cm="1">
        <f t="array" ref="J7407">LOOKUP(1,1/FREQUENCY(0,SIN((RADIANS($M$3:$M$513-H7407))/2)^2+SIN((RADIANS($N$3:$N$513-I7407))/2)^2*COS(RADIANS($M$3:$M$513))*COS(RADIANS(H7407))),$L$3:$L$513)</f>
        <v>328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cm="1">
        <f t="array" ref="J7408">LOOKUP(1,1/FREQUENCY(0,SIN((RADIANS($M$3:$M$513-H7408))/2)^2+SIN((RADIANS($N$3:$N$513-I7408))/2)^2*COS(RADIANS($M$3:$M$513))*COS(RADIANS(H7408))),$L$3:$L$513)</f>
        <v>328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cm="1">
        <f t="array" ref="J7409">LOOKUP(1,1/FREQUENCY(0,SIN((RADIANS($M$3:$M$513-H7409))/2)^2+SIN((RADIANS($N$3:$N$513-I7409))/2)^2*COS(RADIANS($M$3:$M$513))*COS(RADIANS(H7409))),$L$3:$L$513)</f>
        <v>288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cm="1">
        <f t="array" ref="J7410">LOOKUP(1,1/FREQUENCY(0,SIN((RADIANS($M$3:$M$513-H7410))/2)^2+SIN((RADIANS($N$3:$N$513-I7410))/2)^2*COS(RADIANS($M$3:$M$513))*COS(RADIANS(H7410))),$L$3:$L$513)</f>
        <v>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cm="1">
        <f t="array" ref="J7411">LOOKUP(1,1/FREQUENCY(0,SIN((RADIANS($M$3:$M$513-H7411))/2)^2+SIN((RADIANS($N$3:$N$513-I7411))/2)^2*COS(RADIANS($M$3:$M$513))*COS(RADIANS(H7411))),$L$3:$L$513)</f>
        <v>328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cm="1">
        <f t="array" ref="J7412">LOOKUP(1,1/FREQUENCY(0,SIN((RADIANS($M$3:$M$513-H7412))/2)^2+SIN((RADIANS($N$3:$N$513-I7412))/2)^2*COS(RADIANS($M$3:$M$513))*COS(RADIANS(H7412))),$L$3:$L$513)</f>
        <v>288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cm="1">
        <f t="array" ref="J7413">LOOKUP(1,1/FREQUENCY(0,SIN((RADIANS($M$3:$M$513-H7413))/2)^2+SIN((RADIANS($N$3:$N$513-I7413))/2)^2*COS(RADIANS($M$3:$M$513))*COS(RADIANS(H7413))),$L$3:$L$513)</f>
        <v>328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cm="1">
        <f t="array" ref="J7414">LOOKUP(1,1/FREQUENCY(0,SIN((RADIANS($M$3:$M$513-H7414))/2)^2+SIN((RADIANS($N$3:$N$513-I7414))/2)^2*COS(RADIANS($M$3:$M$513))*COS(RADIANS(H7414))),$L$3:$L$513)</f>
        <v>328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cm="1">
        <f t="array" ref="J7415">LOOKUP(1,1/FREQUENCY(0,SIN((RADIANS($M$3:$M$513-H7415))/2)^2+SIN((RADIANS($N$3:$N$513-I7415))/2)^2*COS(RADIANS($M$3:$M$513))*COS(RADIANS(H7415))),$L$3:$L$513)</f>
        <v>288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cm="1">
        <f t="array" ref="J7416">LOOKUP(1,1/FREQUENCY(0,SIN((RADIANS($M$3:$M$513-H7416))/2)^2+SIN((RADIANS($N$3:$N$513-I7416))/2)^2*COS(RADIANS($M$3:$M$513))*COS(RADIANS(H7416))),$L$3:$L$513)</f>
        <v>328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cm="1">
        <f t="array" ref="J7417">LOOKUP(1,1/FREQUENCY(0,SIN((RADIANS($M$3:$M$513-H7417))/2)^2+SIN((RADIANS($N$3:$N$513-I7417))/2)^2*COS(RADIANS($M$3:$M$513))*COS(RADIANS(H7417))),$L$3:$L$513)</f>
        <v>328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cm="1">
        <f t="array" ref="J7418">LOOKUP(1,1/FREQUENCY(0,SIN((RADIANS($M$3:$M$513-H7418))/2)^2+SIN((RADIANS($N$3:$N$513-I7418))/2)^2*COS(RADIANS($M$3:$M$513))*COS(RADIANS(H7418))),$L$3:$L$513)</f>
        <v>328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cm="1">
        <f t="array" ref="J7419">LOOKUP(1,1/FREQUENCY(0,SIN((RADIANS($M$3:$M$513-H7419))/2)^2+SIN((RADIANS($N$3:$N$513-I7419))/2)^2*COS(RADIANS($M$3:$M$513))*COS(RADIANS(H7419))),$L$3:$L$513)</f>
        <v>328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cm="1">
        <f t="array" ref="J7420">LOOKUP(1,1/FREQUENCY(0,SIN((RADIANS($M$3:$M$513-H7420))/2)^2+SIN((RADIANS($N$3:$N$513-I7420))/2)^2*COS(RADIANS($M$3:$M$513))*COS(RADIANS(H7420))),$L$3:$L$513)</f>
        <v>288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cm="1">
        <f t="array" ref="J7421">LOOKUP(1,1/FREQUENCY(0,SIN((RADIANS($M$3:$M$513-H7421))/2)^2+SIN((RADIANS($N$3:$N$513-I7421))/2)^2*COS(RADIANS($M$3:$M$513))*COS(RADIANS(H7421))),$L$3:$L$513)</f>
        <v>288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cm="1">
        <f t="array" ref="J7422">LOOKUP(1,1/FREQUENCY(0,SIN((RADIANS($M$3:$M$513-H7422))/2)^2+SIN((RADIANS($N$3:$N$513-I7422))/2)^2*COS(RADIANS($M$3:$M$513))*COS(RADIANS(H7422))),$L$3:$L$513)</f>
        <v>288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cm="1">
        <f t="array" ref="J7423">LOOKUP(1,1/FREQUENCY(0,SIN((RADIANS($M$3:$M$513-H7423))/2)^2+SIN((RADIANS($N$3:$N$513-I7423))/2)^2*COS(RADIANS($M$3:$M$513))*COS(RADIANS(H7423))),$L$3:$L$513)</f>
        <v>328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cm="1">
        <f t="array" ref="J7424">LOOKUP(1,1/FREQUENCY(0,SIN((RADIANS($M$3:$M$513-H7424))/2)^2+SIN((RADIANS($N$3:$N$513-I7424))/2)^2*COS(RADIANS($M$3:$M$513))*COS(RADIANS(H7424))),$L$3:$L$513)</f>
        <v>328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cm="1">
        <f t="array" ref="J7425">LOOKUP(1,1/FREQUENCY(0,SIN((RADIANS($M$3:$M$513-H7425))/2)^2+SIN((RADIANS($N$3:$N$513-I7425))/2)^2*COS(RADIANS($M$3:$M$513))*COS(RADIANS(H7425))),$L$3:$L$513)</f>
        <v>330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cm="1">
        <f t="array" ref="J7426">LOOKUP(1,1/FREQUENCY(0,SIN((RADIANS($M$3:$M$513-H7426))/2)^2+SIN((RADIANS($N$3:$N$513-I7426))/2)^2*COS(RADIANS($M$3:$M$513))*COS(RADIANS(H7426))),$L$3:$L$513)</f>
        <v>328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cm="1">
        <f t="array" ref="J7427">LOOKUP(1,1/FREQUENCY(0,SIN((RADIANS($M$3:$M$513-H7427))/2)^2+SIN((RADIANS($N$3:$N$513-I7427))/2)^2*COS(RADIANS($M$3:$M$513))*COS(RADIANS(H7427))),$L$3:$L$513)</f>
        <v>328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cm="1">
        <f t="array" ref="J7428">LOOKUP(1,1/FREQUENCY(0,SIN((RADIANS($M$3:$M$513-H7428))/2)^2+SIN((RADIANS($N$3:$N$513-I7428))/2)^2*COS(RADIANS($M$3:$M$513))*COS(RADIANS(H7428))),$L$3:$L$513)</f>
        <v>330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cm="1">
        <f t="array" ref="J7429">LOOKUP(1,1/FREQUENCY(0,SIN((RADIANS($M$3:$M$513-H7429))/2)^2+SIN((RADIANS($N$3:$N$513-I7429))/2)^2*COS(RADIANS($M$3:$M$513))*COS(RADIANS(H7429))),$L$3:$L$513)</f>
        <v>328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cm="1">
        <f t="array" ref="J7430">LOOKUP(1,1/FREQUENCY(0,SIN((RADIANS($M$3:$M$513-H7430))/2)^2+SIN((RADIANS($N$3:$N$513-I7430))/2)^2*COS(RADIANS($M$3:$M$513))*COS(RADIANS(H7430))),$L$3:$L$513)</f>
        <v>330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cm="1">
        <f t="array" ref="J7431">LOOKUP(1,1/FREQUENCY(0,SIN((RADIANS($M$3:$M$513-H7431))/2)^2+SIN((RADIANS($N$3:$N$513-I7431))/2)^2*COS(RADIANS($M$3:$M$513))*COS(RADIANS(H7431))),$L$3:$L$513)</f>
        <v>330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cm="1">
        <f t="array" ref="J7432">LOOKUP(1,1/FREQUENCY(0,SIN((RADIANS($M$3:$M$513-H7432))/2)^2+SIN((RADIANS($N$3:$N$513-I7432))/2)^2*COS(RADIANS($M$3:$M$513))*COS(RADIANS(H7432))),$L$3:$L$513)</f>
        <v>328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cm="1">
        <f t="array" ref="J7433">LOOKUP(1,1/FREQUENCY(0,SIN((RADIANS($M$3:$M$513-H7433))/2)^2+SIN((RADIANS($N$3:$N$513-I7433))/2)^2*COS(RADIANS($M$3:$M$513))*COS(RADIANS(H7433))),$L$3:$L$513)</f>
        <v>330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cm="1">
        <f t="array" ref="J7434">LOOKUP(1,1/FREQUENCY(0,SIN((RADIANS($M$3:$M$513-H7434))/2)^2+SIN((RADIANS($N$3:$N$513-I7434))/2)^2*COS(RADIANS($M$3:$M$513))*COS(RADIANS(H7434))),$L$3:$L$513)</f>
        <v>328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cm="1">
        <f t="array" ref="J7435">LOOKUP(1,1/FREQUENCY(0,SIN((RADIANS($M$3:$M$513-H7435))/2)^2+SIN((RADIANS($N$3:$N$513-I7435))/2)^2*COS(RADIANS($M$3:$M$513))*COS(RADIANS(H7435))),$L$3:$L$513)</f>
        <v>330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cm="1">
        <f t="array" ref="J7436">LOOKUP(1,1/FREQUENCY(0,SIN((RADIANS($M$3:$M$513-H7436))/2)^2+SIN((RADIANS($N$3:$N$513-I7436))/2)^2*COS(RADIANS($M$3:$M$513))*COS(RADIANS(H7436))),$L$3:$L$513)</f>
        <v>330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cm="1">
        <f t="array" ref="J7437">LOOKUP(1,1/FREQUENCY(0,SIN((RADIANS($M$3:$M$513-H7437))/2)^2+SIN((RADIANS($N$3:$N$513-I7437))/2)^2*COS(RADIANS($M$3:$M$513))*COS(RADIANS(H7437))),$L$3:$L$513)</f>
        <v>330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cm="1">
        <f t="array" ref="J7438">LOOKUP(1,1/FREQUENCY(0,SIN((RADIANS($M$3:$M$513-H7438))/2)^2+SIN((RADIANS($N$3:$N$513-I7438))/2)^2*COS(RADIANS($M$3:$M$513))*COS(RADIANS(H7438))),$L$3:$L$513)</f>
        <v>330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cm="1">
        <f t="array" ref="J7439">LOOKUP(1,1/FREQUENCY(0,SIN((RADIANS($M$3:$M$513-H7439))/2)^2+SIN((RADIANS($N$3:$N$513-I7439))/2)^2*COS(RADIANS($M$3:$M$513))*COS(RADIANS(H7439))),$L$3:$L$513)</f>
        <v>330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cm="1">
        <f t="array" ref="J7440">LOOKUP(1,1/FREQUENCY(0,SIN((RADIANS($M$3:$M$513-H7440))/2)^2+SIN((RADIANS($N$3:$N$513-I7440))/2)^2*COS(RADIANS($M$3:$M$513))*COS(RADIANS(H7440))),$L$3:$L$513)</f>
        <v>330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cm="1">
        <f t="array" ref="J7441">LOOKUP(1,1/FREQUENCY(0,SIN((RADIANS($M$3:$M$513-H7441))/2)^2+SIN((RADIANS($N$3:$N$513-I7441))/2)^2*COS(RADIANS($M$3:$M$513))*COS(RADIANS(H7441))),$L$3:$L$513)</f>
        <v>330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cm="1">
        <f t="array" ref="J7442">LOOKUP(1,1/FREQUENCY(0,SIN((RADIANS($M$3:$M$513-H7442))/2)^2+SIN((RADIANS($N$3:$N$513-I7442))/2)^2*COS(RADIANS($M$3:$M$513))*COS(RADIANS(H7442))),$L$3:$L$513)</f>
        <v>328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cm="1">
        <f t="array" ref="J7443">LOOKUP(1,1/FREQUENCY(0,SIN((RADIANS($M$3:$M$513-H7443))/2)^2+SIN((RADIANS($N$3:$N$513-I7443))/2)^2*COS(RADIANS($M$3:$M$513))*COS(RADIANS(H7443))),$L$3:$L$513)</f>
        <v>491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cm="1">
        <f t="array" ref="J7444">LOOKUP(1,1/FREQUENCY(0,SIN((RADIANS($M$3:$M$513-H7444))/2)^2+SIN((RADIANS($N$3:$N$513-I7444))/2)^2*COS(RADIANS($M$3:$M$513))*COS(RADIANS(H7444))),$L$3:$L$513)</f>
        <v>330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cm="1">
        <f t="array" ref="J7445">LOOKUP(1,1/FREQUENCY(0,SIN((RADIANS($M$3:$M$513-H7445))/2)^2+SIN((RADIANS($N$3:$N$513-I7445))/2)^2*COS(RADIANS($M$3:$M$513))*COS(RADIANS(H7445))),$L$3:$L$513)</f>
        <v>330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cm="1">
        <f t="array" ref="J7446">LOOKUP(1,1/FREQUENCY(0,SIN((RADIANS($M$3:$M$513-H7446))/2)^2+SIN((RADIANS($N$3:$N$513-I7446))/2)^2*COS(RADIANS($M$3:$M$513))*COS(RADIANS(H7446))),$L$3:$L$513)</f>
        <v>330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cm="1">
        <f t="array" ref="J7447">LOOKUP(1,1/FREQUENCY(0,SIN((RADIANS($M$3:$M$513-H7447))/2)^2+SIN((RADIANS($N$3:$N$513-I7447))/2)^2*COS(RADIANS($M$3:$M$513))*COS(RADIANS(H7447))),$L$3:$L$513)</f>
        <v>328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cm="1">
        <f t="array" ref="J7448">LOOKUP(1,1/FREQUENCY(0,SIN((RADIANS($M$3:$M$513-H7448))/2)^2+SIN((RADIANS($N$3:$N$513-I7448))/2)^2*COS(RADIANS($M$3:$M$513))*COS(RADIANS(H7448))),$L$3:$L$513)</f>
        <v>328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cm="1">
        <f t="array" ref="J7449">LOOKUP(1,1/FREQUENCY(0,SIN((RADIANS($M$3:$M$513-H7449))/2)^2+SIN((RADIANS($N$3:$N$513-I7449))/2)^2*COS(RADIANS($M$3:$M$513))*COS(RADIANS(H7449))),$L$3:$L$513)</f>
        <v>491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cm="1">
        <f t="array" ref="J7450">LOOKUP(1,1/FREQUENCY(0,SIN((RADIANS($M$3:$M$513-H7450))/2)^2+SIN((RADIANS($N$3:$N$513-I7450))/2)^2*COS(RADIANS($M$3:$M$513))*COS(RADIANS(H7450))),$L$3:$L$513)</f>
        <v>328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cm="1">
        <f t="array" ref="J7451">LOOKUP(1,1/FREQUENCY(0,SIN((RADIANS($M$3:$M$513-H7451))/2)^2+SIN((RADIANS($N$3:$N$513-I7451))/2)^2*COS(RADIANS($M$3:$M$513))*COS(RADIANS(H7451))),$L$3:$L$513)</f>
        <v>328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cm="1">
        <f t="array" ref="J7452">LOOKUP(1,1/FREQUENCY(0,SIN((RADIANS($M$3:$M$513-H7452))/2)^2+SIN((RADIANS($N$3:$N$513-I7452))/2)^2*COS(RADIANS($M$3:$M$513))*COS(RADIANS(H7452))),$L$3:$L$513)</f>
        <v>491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cm="1">
        <f t="array" ref="J7453">LOOKUP(1,1/FREQUENCY(0,SIN((RADIANS($M$3:$M$513-H7453))/2)^2+SIN((RADIANS($N$3:$N$513-I7453))/2)^2*COS(RADIANS($M$3:$M$513))*COS(RADIANS(H7453))),$L$3:$L$513)</f>
        <v>328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cm="1">
        <f t="array" ref="J7454">LOOKUP(1,1/FREQUENCY(0,SIN((RADIANS($M$3:$M$513-H7454))/2)^2+SIN((RADIANS($N$3:$N$513-I7454))/2)^2*COS(RADIANS($M$3:$M$513))*COS(RADIANS(H7454))),$L$3:$L$513)</f>
        <v>328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cm="1">
        <f t="array" ref="J7455">LOOKUP(1,1/FREQUENCY(0,SIN((RADIANS($M$3:$M$513-H7455))/2)^2+SIN((RADIANS($N$3:$N$513-I7455))/2)^2*COS(RADIANS($M$3:$M$513))*COS(RADIANS(H7455))),$L$3:$L$513)</f>
        <v>328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cm="1">
        <f t="array" ref="J7456">LOOKUP(1,1/FREQUENCY(0,SIN((RADIANS($M$3:$M$513-H7456))/2)^2+SIN((RADIANS($N$3:$N$513-I7456))/2)^2*COS(RADIANS($M$3:$M$513))*COS(RADIANS(H7456))),$L$3:$L$513)</f>
        <v>328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cm="1">
        <f t="array" ref="J7457">LOOKUP(1,1/FREQUENCY(0,SIN((RADIANS($M$3:$M$513-H7457))/2)^2+SIN((RADIANS($N$3:$N$513-I7457))/2)^2*COS(RADIANS($M$3:$M$513))*COS(RADIANS(H7457))),$L$3:$L$513)</f>
        <v>328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cm="1">
        <f t="array" ref="J7458">LOOKUP(1,1/FREQUENCY(0,SIN((RADIANS($M$3:$M$513-H7458))/2)^2+SIN((RADIANS($N$3:$N$513-I7458))/2)^2*COS(RADIANS($M$3:$M$513))*COS(RADIANS(H7458))),$L$3:$L$513)</f>
        <v>330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cm="1">
        <f t="array" ref="J7459">LOOKUP(1,1/FREQUENCY(0,SIN((RADIANS($M$3:$M$513-H7459))/2)^2+SIN((RADIANS($N$3:$N$513-I7459))/2)^2*COS(RADIANS($M$3:$M$513))*COS(RADIANS(H7459))),$L$3:$L$513)</f>
        <v>330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cm="1">
        <f t="array" ref="J7460">LOOKUP(1,1/FREQUENCY(0,SIN((RADIANS($M$3:$M$513-H7460))/2)^2+SIN((RADIANS($N$3:$N$513-I7460))/2)^2*COS(RADIANS($M$3:$M$513))*COS(RADIANS(H7460))),$L$3:$L$513)</f>
        <v>330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cm="1">
        <f t="array" ref="J7461">LOOKUP(1,1/FREQUENCY(0,SIN((RADIANS($M$3:$M$513-H7461))/2)^2+SIN((RADIANS($N$3:$N$513-I7461))/2)^2*COS(RADIANS($M$3:$M$513))*COS(RADIANS(H7461))),$L$3:$L$513)</f>
        <v>330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cm="1">
        <f t="array" ref="J7462">LOOKUP(1,1/FREQUENCY(0,SIN((RADIANS($M$3:$M$513-H7462))/2)^2+SIN((RADIANS($N$3:$N$513-I7462))/2)^2*COS(RADIANS($M$3:$M$513))*COS(RADIANS(H7462))),$L$3:$L$513)</f>
        <v>330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cm="1">
        <f t="array" ref="J7463">LOOKUP(1,1/FREQUENCY(0,SIN((RADIANS($M$3:$M$513-H7463))/2)^2+SIN((RADIANS($N$3:$N$513-I7463))/2)^2*COS(RADIANS($M$3:$M$513))*COS(RADIANS(H7463))),$L$3:$L$513)</f>
        <v>330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cm="1">
        <f t="array" ref="J7464">LOOKUP(1,1/FREQUENCY(0,SIN((RADIANS($M$3:$M$513-H7464))/2)^2+SIN((RADIANS($N$3:$N$513-I7464))/2)^2*COS(RADIANS($M$3:$M$513))*COS(RADIANS(H7464))),$L$3:$L$513)</f>
        <v>330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cm="1">
        <f t="array" ref="J7465">LOOKUP(1,1/FREQUENCY(0,SIN((RADIANS($M$3:$M$513-H7465))/2)^2+SIN((RADIANS($N$3:$N$513-I7465))/2)^2*COS(RADIANS($M$3:$M$513))*COS(RADIANS(H7465))),$L$3:$L$513)</f>
        <v>330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cm="1">
        <f t="array" ref="J7466">LOOKUP(1,1/FREQUENCY(0,SIN((RADIANS($M$3:$M$513-H7466))/2)^2+SIN((RADIANS($N$3:$N$513-I7466))/2)^2*COS(RADIANS($M$3:$M$513))*COS(RADIANS(H7466))),$L$3:$L$513)</f>
        <v>330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cm="1">
        <f t="array" ref="J7467">LOOKUP(1,1/FREQUENCY(0,SIN((RADIANS($M$3:$M$513-H7467))/2)^2+SIN((RADIANS($N$3:$N$513-I7467))/2)^2*COS(RADIANS($M$3:$M$513))*COS(RADIANS(H7467))),$L$3:$L$513)</f>
        <v>330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cm="1">
        <f t="array" ref="J7468">LOOKUP(1,1/FREQUENCY(0,SIN((RADIANS($M$3:$M$513-H7468))/2)^2+SIN((RADIANS($N$3:$N$513-I7468))/2)^2*COS(RADIANS($M$3:$M$513))*COS(RADIANS(H7468))),$L$3:$L$513)</f>
        <v>330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cm="1">
        <f t="array" ref="J7469">LOOKUP(1,1/FREQUENCY(0,SIN((RADIANS($M$3:$M$513-H7469))/2)^2+SIN((RADIANS($N$3:$N$513-I7469))/2)^2*COS(RADIANS($M$3:$M$513))*COS(RADIANS(H7469))),$L$3:$L$513)</f>
        <v>330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cm="1">
        <f t="array" ref="J7470">LOOKUP(1,1/FREQUENCY(0,SIN((RADIANS($M$3:$M$513-H7470))/2)^2+SIN((RADIANS($N$3:$N$513-I7470))/2)^2*COS(RADIANS($M$3:$M$513))*COS(RADIANS(H7470))),$L$3:$L$513)</f>
        <v>330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cm="1">
        <f t="array" ref="J7471">LOOKUP(1,1/FREQUENCY(0,SIN((RADIANS($M$3:$M$513-H7471))/2)^2+SIN((RADIANS($N$3:$N$513-I7471))/2)^2*COS(RADIANS($M$3:$M$513))*COS(RADIANS(H7471))),$L$3:$L$513)</f>
        <v>330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cm="1">
        <f t="array" ref="J7472">LOOKUP(1,1/FREQUENCY(0,SIN((RADIANS($M$3:$M$513-H7472))/2)^2+SIN((RADIANS($N$3:$N$513-I7472))/2)^2*COS(RADIANS($M$3:$M$513))*COS(RADIANS(H7472))),$L$3:$L$513)</f>
        <v>330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cm="1">
        <f t="array" ref="J7473">LOOKUP(1,1/FREQUENCY(0,SIN((RADIANS($M$3:$M$513-H7473))/2)^2+SIN((RADIANS($N$3:$N$513-I7473))/2)^2*COS(RADIANS($M$3:$M$513))*COS(RADIANS(H7473))),$L$3:$L$513)</f>
        <v>330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cm="1">
        <f t="array" ref="J7474">LOOKUP(1,1/FREQUENCY(0,SIN((RADIANS($M$3:$M$513-H7474))/2)^2+SIN((RADIANS($N$3:$N$513-I7474))/2)^2*COS(RADIANS($M$3:$M$513))*COS(RADIANS(H7474))),$L$3:$L$513)</f>
        <v>330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cm="1">
        <f t="array" ref="J7475">LOOKUP(1,1/FREQUENCY(0,SIN((RADIANS($M$3:$M$513-H7475))/2)^2+SIN((RADIANS($N$3:$N$513-I7475))/2)^2*COS(RADIANS($M$3:$M$513))*COS(RADIANS(H7475))),$L$3:$L$513)</f>
        <v>377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cm="1">
        <f t="array" ref="J7476">LOOKUP(1,1/FREQUENCY(0,SIN((RADIANS($M$3:$M$513-H7476))/2)^2+SIN((RADIANS($N$3:$N$513-I7476))/2)^2*COS(RADIANS($M$3:$M$513))*COS(RADIANS(H7476))),$L$3:$L$513)</f>
        <v>383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cm="1">
        <f t="array" ref="J7477">LOOKUP(1,1/FREQUENCY(0,SIN((RADIANS($M$3:$M$513-H7477))/2)^2+SIN((RADIANS($N$3:$N$513-I7477))/2)^2*COS(RADIANS($M$3:$M$513))*COS(RADIANS(H7477))),$L$3:$L$513)</f>
        <v>383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cm="1">
        <f t="array" ref="J7478">LOOKUP(1,1/FREQUENCY(0,SIN((RADIANS($M$3:$M$513-H7478))/2)^2+SIN((RADIANS($N$3:$N$513-I7478))/2)^2*COS(RADIANS($M$3:$M$513))*COS(RADIANS(H7478))),$L$3:$L$513)</f>
        <v>383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cm="1">
        <f t="array" ref="J7479">LOOKUP(1,1/FREQUENCY(0,SIN((RADIANS($M$3:$M$513-H7479))/2)^2+SIN((RADIANS($N$3:$N$513-I7479))/2)^2*COS(RADIANS($M$3:$M$513))*COS(RADIANS(H7479))),$L$3:$L$513)</f>
        <v>377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cm="1">
        <f t="array" ref="J7480">LOOKUP(1,1/FREQUENCY(0,SIN((RADIANS($M$3:$M$513-H7480))/2)^2+SIN((RADIANS($N$3:$N$513-I7480))/2)^2*COS(RADIANS($M$3:$M$513))*COS(RADIANS(H7480))),$L$3:$L$513)</f>
        <v>377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cm="1">
        <f t="array" ref="J7481">LOOKUP(1,1/FREQUENCY(0,SIN((RADIANS($M$3:$M$513-H7481))/2)^2+SIN((RADIANS($N$3:$N$513-I7481))/2)^2*COS(RADIANS($M$3:$M$513))*COS(RADIANS(H7481))),$L$3:$L$513)</f>
        <v>377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cm="1">
        <f t="array" ref="J7482">LOOKUP(1,1/FREQUENCY(0,SIN((RADIANS($M$3:$M$513-H7482))/2)^2+SIN((RADIANS($N$3:$N$513-I7482))/2)^2*COS(RADIANS($M$3:$M$513))*COS(RADIANS(H7482))),$L$3:$L$513)</f>
        <v>377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cm="1">
        <f t="array" ref="J7483">LOOKUP(1,1/FREQUENCY(0,SIN((RADIANS($M$3:$M$513-H7483))/2)^2+SIN((RADIANS($N$3:$N$513-I7483))/2)^2*COS(RADIANS($M$3:$M$513))*COS(RADIANS(H7483))),$L$3:$L$513)</f>
        <v>377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cm="1">
        <f t="array" ref="J7484">LOOKUP(1,1/FREQUENCY(0,SIN((RADIANS($M$3:$M$513-H7484))/2)^2+SIN((RADIANS($N$3:$N$513-I7484))/2)^2*COS(RADIANS($M$3:$M$513))*COS(RADIANS(H7484))),$L$3:$L$513)</f>
        <v>377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cm="1">
        <f t="array" ref="J7485">LOOKUP(1,1/FREQUENCY(0,SIN((RADIANS($M$3:$M$513-H7485))/2)^2+SIN((RADIANS($N$3:$N$513-I7485))/2)^2*COS(RADIANS($M$3:$M$513))*COS(RADIANS(H7485))),$L$3:$L$513)</f>
        <v>377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cm="1">
        <f t="array" ref="J7486">LOOKUP(1,1/FREQUENCY(0,SIN((RADIANS($M$3:$M$513-H7486))/2)^2+SIN((RADIANS($N$3:$N$513-I7486))/2)^2*COS(RADIANS($M$3:$M$513))*COS(RADIANS(H7486))),$L$3:$L$513)</f>
        <v>307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cm="1">
        <f t="array" ref="J7487">LOOKUP(1,1/FREQUENCY(0,SIN((RADIANS($M$3:$M$513-H7487))/2)^2+SIN((RADIANS($N$3:$N$513-I7487))/2)^2*COS(RADIANS($M$3:$M$513))*COS(RADIANS(H7487))),$L$3:$L$513)</f>
        <v>307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cm="1">
        <f t="array" ref="J7488">LOOKUP(1,1/FREQUENCY(0,SIN((RADIANS($M$3:$M$513-H7488))/2)^2+SIN((RADIANS($N$3:$N$513-I7488))/2)^2*COS(RADIANS($M$3:$M$513))*COS(RADIANS(H7488))),$L$3:$L$513)</f>
        <v>307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cm="1">
        <f t="array" ref="J7489">LOOKUP(1,1/FREQUENCY(0,SIN((RADIANS($M$3:$M$513-H7489))/2)^2+SIN((RADIANS($N$3:$N$513-I7489))/2)^2*COS(RADIANS($M$3:$M$513))*COS(RADIANS(H7489))),$L$3:$L$513)</f>
        <v>377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cm="1">
        <f t="array" ref="J7490">LOOKUP(1,1/FREQUENCY(0,SIN((RADIANS($M$3:$M$513-H7490))/2)^2+SIN((RADIANS($N$3:$N$513-I7490))/2)^2*COS(RADIANS($M$3:$M$513))*COS(RADIANS(H7490))),$L$3:$L$513)</f>
        <v>377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cm="1">
        <f t="array" ref="J7491">LOOKUP(1,1/FREQUENCY(0,SIN((RADIANS($M$3:$M$513-H7491))/2)^2+SIN((RADIANS($N$3:$N$513-I7491))/2)^2*COS(RADIANS($M$3:$M$513))*COS(RADIANS(H7491))),$L$3:$L$513)</f>
        <v>377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cm="1">
        <f t="array" ref="J7492">LOOKUP(1,1/FREQUENCY(0,SIN((RADIANS($M$3:$M$513-H7492))/2)^2+SIN((RADIANS($N$3:$N$513-I7492))/2)^2*COS(RADIANS($M$3:$M$513))*COS(RADIANS(H7492))),$L$3:$L$513)</f>
        <v>307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cm="1">
        <f t="array" ref="J7493">LOOKUP(1,1/FREQUENCY(0,SIN((RADIANS($M$3:$M$513-H7493))/2)^2+SIN((RADIANS($N$3:$N$513-I7493))/2)^2*COS(RADIANS($M$3:$M$513))*COS(RADIANS(H7493))),$L$3:$L$513)</f>
        <v>377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cm="1">
        <f t="array" ref="J7494">LOOKUP(1,1/FREQUENCY(0,SIN((RADIANS($M$3:$M$513-H7494))/2)^2+SIN((RADIANS($N$3:$N$513-I7494))/2)^2*COS(RADIANS($M$3:$M$513))*COS(RADIANS(H7494))),$L$3:$L$513)</f>
        <v>377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cm="1">
        <f t="array" ref="J7495">LOOKUP(1,1/FREQUENCY(0,SIN((RADIANS($M$3:$M$513-H7495))/2)^2+SIN((RADIANS($N$3:$N$513-I7495))/2)^2*COS(RADIANS($M$3:$M$513))*COS(RADIANS(H7495))),$L$3:$L$513)</f>
        <v>377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cm="1">
        <f t="array" ref="J7496">LOOKUP(1,1/FREQUENCY(0,SIN((RADIANS($M$3:$M$513-H7496))/2)^2+SIN((RADIANS($N$3:$N$513-I7496))/2)^2*COS(RADIANS($M$3:$M$513))*COS(RADIANS(H7496))),$L$3:$L$513)</f>
        <v>377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cm="1">
        <f t="array" ref="J7497">LOOKUP(1,1/FREQUENCY(0,SIN((RADIANS($M$3:$M$513-H7497))/2)^2+SIN((RADIANS($N$3:$N$513-I7497))/2)^2*COS(RADIANS($M$3:$M$513))*COS(RADIANS(H7497))),$L$3:$L$513)</f>
        <v>377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cm="1">
        <f t="array" ref="J7498">LOOKUP(1,1/FREQUENCY(0,SIN((RADIANS($M$3:$M$513-H7498))/2)^2+SIN((RADIANS($N$3:$N$513-I7498))/2)^2*COS(RADIANS($M$3:$M$513))*COS(RADIANS(H7498))),$L$3:$L$513)</f>
        <v>377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cm="1">
        <f t="array" ref="J7499">LOOKUP(1,1/FREQUENCY(0,SIN((RADIANS($M$3:$M$513-H7499))/2)^2+SIN((RADIANS($N$3:$N$513-I7499))/2)^2*COS(RADIANS($M$3:$M$513))*COS(RADIANS(H7499))),$L$3:$L$513)</f>
        <v>377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cm="1">
        <f t="array" ref="J7500">LOOKUP(1,1/FREQUENCY(0,SIN((RADIANS($M$3:$M$513-H7500))/2)^2+SIN((RADIANS($N$3:$N$513-I7500))/2)^2*COS(RADIANS($M$3:$M$513))*COS(RADIANS(H7500))),$L$3:$L$513)</f>
        <v>307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cm="1">
        <f t="array" ref="J7501">LOOKUP(1,1/FREQUENCY(0,SIN((RADIANS($M$3:$M$513-H7501))/2)^2+SIN((RADIANS($N$3:$N$513-I7501))/2)^2*COS(RADIANS($M$3:$M$513))*COS(RADIANS(H7501))),$L$3:$L$513)</f>
        <v>377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cm="1">
        <f t="array" ref="J7502">LOOKUP(1,1/FREQUENCY(0,SIN((RADIANS($M$3:$M$513-H7502))/2)^2+SIN((RADIANS($N$3:$N$513-I7502))/2)^2*COS(RADIANS($M$3:$M$513))*COS(RADIANS(H7502))),$L$3:$L$513)</f>
        <v>307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cm="1">
        <f t="array" ref="J7503">LOOKUP(1,1/FREQUENCY(0,SIN((RADIANS($M$3:$M$513-H7503))/2)^2+SIN((RADIANS($N$3:$N$513-I7503))/2)^2*COS(RADIANS($M$3:$M$513))*COS(RADIANS(H7503))),$L$3:$L$513)</f>
        <v>307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cm="1">
        <f t="array" ref="J7504">LOOKUP(1,1/FREQUENCY(0,SIN((RADIANS($M$3:$M$513-H7504))/2)^2+SIN((RADIANS($N$3:$N$513-I7504))/2)^2*COS(RADIANS($M$3:$M$513))*COS(RADIANS(H7504))),$L$3:$L$513)</f>
        <v>377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cm="1">
        <f t="array" ref="J7505">LOOKUP(1,1/FREQUENCY(0,SIN((RADIANS($M$3:$M$513-H7505))/2)^2+SIN((RADIANS($N$3:$N$513-I7505))/2)^2*COS(RADIANS($M$3:$M$513))*COS(RADIANS(H7505))),$L$3:$L$513)</f>
        <v>377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cm="1">
        <f t="array" ref="J7506">LOOKUP(1,1/FREQUENCY(0,SIN((RADIANS($M$3:$M$513-H7506))/2)^2+SIN((RADIANS($N$3:$N$513-I7506))/2)^2*COS(RADIANS($M$3:$M$513))*COS(RADIANS(H7506))),$L$3:$L$513)</f>
        <v>306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cm="1">
        <f t="array" ref="J7507">LOOKUP(1,1/FREQUENCY(0,SIN((RADIANS($M$3:$M$513-H7507))/2)^2+SIN((RADIANS($N$3:$N$513-I7507))/2)^2*COS(RADIANS($M$3:$M$513))*COS(RADIANS(H7507))),$L$3:$L$513)</f>
        <v>307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cm="1">
        <f t="array" ref="J7508">LOOKUP(1,1/FREQUENCY(0,SIN((RADIANS($M$3:$M$513-H7508))/2)^2+SIN((RADIANS($N$3:$N$513-I7508))/2)^2*COS(RADIANS($M$3:$M$513))*COS(RADIANS(H7508))),$L$3:$L$513)</f>
        <v>307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cm="1">
        <f t="array" ref="J7509">LOOKUP(1,1/FREQUENCY(0,SIN((RADIANS($M$3:$M$513-H7509))/2)^2+SIN((RADIANS($N$3:$N$513-I7509))/2)^2*COS(RADIANS($M$3:$M$513))*COS(RADIANS(H7509))),$L$3:$L$513)</f>
        <v>307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cm="1">
        <f t="array" ref="J7510">LOOKUP(1,1/FREQUENCY(0,SIN((RADIANS($M$3:$M$513-H7510))/2)^2+SIN((RADIANS($N$3:$N$513-I7510))/2)^2*COS(RADIANS($M$3:$M$513))*COS(RADIANS(H7510))),$L$3:$L$513)</f>
        <v>307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cm="1">
        <f t="array" ref="J7511">LOOKUP(1,1/FREQUENCY(0,SIN((RADIANS($M$3:$M$513-H7511))/2)^2+SIN((RADIANS($N$3:$N$513-I7511))/2)^2*COS(RADIANS($M$3:$M$513))*COS(RADIANS(H7511))),$L$3:$L$513)</f>
        <v>303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cm="1">
        <f t="array" ref="J7512">LOOKUP(1,1/FREQUENCY(0,SIN((RADIANS($M$3:$M$513-H7512))/2)^2+SIN((RADIANS($N$3:$N$513-I7512))/2)^2*COS(RADIANS($M$3:$M$513))*COS(RADIANS(H7512))),$L$3:$L$513)</f>
        <v>307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cm="1">
        <f t="array" ref="J7513">LOOKUP(1,1/FREQUENCY(0,SIN((RADIANS($M$3:$M$513-H7513))/2)^2+SIN((RADIANS($N$3:$N$513-I7513))/2)^2*COS(RADIANS($M$3:$M$513))*COS(RADIANS(H7513))),$L$3:$L$513)</f>
        <v>307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cm="1">
        <f t="array" ref="J7514">LOOKUP(1,1/FREQUENCY(0,SIN((RADIANS($M$3:$M$513-H7514))/2)^2+SIN((RADIANS($N$3:$N$513-I7514))/2)^2*COS(RADIANS($M$3:$M$513))*COS(RADIANS(H7514))),$L$3:$L$513)</f>
        <v>307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cm="1">
        <f t="array" ref="J7515">LOOKUP(1,1/FREQUENCY(0,SIN((RADIANS($M$3:$M$513-H7515))/2)^2+SIN((RADIANS($N$3:$N$513-I7515))/2)^2*COS(RADIANS($M$3:$M$513))*COS(RADIANS(H7515))),$L$3:$L$513)</f>
        <v>307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cm="1">
        <f t="array" ref="J7516">LOOKUP(1,1/FREQUENCY(0,SIN((RADIANS($M$3:$M$513-H7516))/2)^2+SIN((RADIANS($N$3:$N$513-I7516))/2)^2*COS(RADIANS($M$3:$M$513))*COS(RADIANS(H7516))),$L$3:$L$513)</f>
        <v>307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cm="1">
        <f t="array" ref="J7517">LOOKUP(1,1/FREQUENCY(0,SIN((RADIANS($M$3:$M$513-H7517))/2)^2+SIN((RADIANS($N$3:$N$513-I7517))/2)^2*COS(RADIANS($M$3:$M$513))*COS(RADIANS(H7517))),$L$3:$L$513)</f>
        <v>307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cm="1">
        <f t="array" ref="J7518">LOOKUP(1,1/FREQUENCY(0,SIN((RADIANS($M$3:$M$513-H7518))/2)^2+SIN((RADIANS($N$3:$N$513-I7518))/2)^2*COS(RADIANS($M$3:$M$513))*COS(RADIANS(H7518))),$L$3:$L$513)</f>
        <v>307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cm="1">
        <f t="array" ref="J7519">LOOKUP(1,1/FREQUENCY(0,SIN((RADIANS($M$3:$M$513-H7519))/2)^2+SIN((RADIANS($N$3:$N$513-I7519))/2)^2*COS(RADIANS($M$3:$M$513))*COS(RADIANS(H7519))),$L$3:$L$513)</f>
        <v>307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cm="1">
        <f t="array" ref="J7520">LOOKUP(1,1/FREQUENCY(0,SIN((RADIANS($M$3:$M$513-H7520))/2)^2+SIN((RADIANS($N$3:$N$513-I7520))/2)^2*COS(RADIANS($M$3:$M$513))*COS(RADIANS(H7520))),$L$3:$L$513)</f>
        <v>377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cm="1">
        <f t="array" ref="J7521">LOOKUP(1,1/FREQUENCY(0,SIN((RADIANS($M$3:$M$513-H7521))/2)^2+SIN((RADIANS($N$3:$N$513-I7521))/2)^2*COS(RADIANS($M$3:$M$513))*COS(RADIANS(H7521))),$L$3:$L$513)</f>
        <v>377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cm="1">
        <f t="array" ref="J7522">LOOKUP(1,1/FREQUENCY(0,SIN((RADIANS($M$3:$M$513-H7522))/2)^2+SIN((RADIANS($N$3:$N$513-I7522))/2)^2*COS(RADIANS($M$3:$M$513))*COS(RADIANS(H7522))),$L$3:$L$513)</f>
        <v>377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cm="1">
        <f t="array" ref="J7523">LOOKUP(1,1/FREQUENCY(0,SIN((RADIANS($M$3:$M$513-H7523))/2)^2+SIN((RADIANS($N$3:$N$513-I7523))/2)^2*COS(RADIANS($M$3:$M$513))*COS(RADIANS(H7523))),$L$3:$L$513)</f>
        <v>377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cm="1">
        <f t="array" ref="J7524">LOOKUP(1,1/FREQUENCY(0,SIN((RADIANS($M$3:$M$513-H7524))/2)^2+SIN((RADIANS($N$3:$N$513-I7524))/2)^2*COS(RADIANS($M$3:$M$513))*COS(RADIANS(H7524))),$L$3:$L$513)</f>
        <v>377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cm="1">
        <f t="array" ref="J7525">LOOKUP(1,1/FREQUENCY(0,SIN((RADIANS($M$3:$M$513-H7525))/2)^2+SIN((RADIANS($N$3:$N$513-I7525))/2)^2*COS(RADIANS($M$3:$M$513))*COS(RADIANS(H7525))),$L$3:$L$513)</f>
        <v>307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cm="1">
        <f t="array" ref="J7526">LOOKUP(1,1/FREQUENCY(0,SIN((RADIANS($M$3:$M$513-H7526))/2)^2+SIN((RADIANS($N$3:$N$513-I7526))/2)^2*COS(RADIANS($M$3:$M$513))*COS(RADIANS(H7526))),$L$3:$L$513)</f>
        <v>307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cm="1">
        <f t="array" ref="J7527">LOOKUP(1,1/FREQUENCY(0,SIN((RADIANS($M$3:$M$513-H7527))/2)^2+SIN((RADIANS($N$3:$N$513-I7527))/2)^2*COS(RADIANS($M$3:$M$513))*COS(RADIANS(H7527))),$L$3:$L$513)</f>
        <v>377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cm="1">
        <f t="array" ref="J7528">LOOKUP(1,1/FREQUENCY(0,SIN((RADIANS($M$3:$M$513-H7528))/2)^2+SIN((RADIANS($N$3:$N$513-I7528))/2)^2*COS(RADIANS($M$3:$M$513))*COS(RADIANS(H7528))),$L$3:$L$513)</f>
        <v>307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cm="1">
        <f t="array" ref="J7529">LOOKUP(1,1/FREQUENCY(0,SIN((RADIANS($M$3:$M$513-H7529))/2)^2+SIN((RADIANS($N$3:$N$513-I7529))/2)^2*COS(RADIANS($M$3:$M$513))*COS(RADIANS(H7529))),$L$3:$L$513)</f>
        <v>307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cm="1">
        <f t="array" ref="J7530">LOOKUP(1,1/FREQUENCY(0,SIN((RADIANS($M$3:$M$513-H7530))/2)^2+SIN((RADIANS($N$3:$N$513-I7530))/2)^2*COS(RADIANS($M$3:$M$513))*COS(RADIANS(H7530))),$L$3:$L$513)</f>
        <v>307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cm="1">
        <f t="array" ref="J7531">LOOKUP(1,1/FREQUENCY(0,SIN((RADIANS($M$3:$M$513-H7531))/2)^2+SIN((RADIANS($N$3:$N$513-I7531))/2)^2*COS(RADIANS($M$3:$M$513))*COS(RADIANS(H7531))),$L$3:$L$513)</f>
        <v>377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cm="1">
        <f t="array" ref="J7532">LOOKUP(1,1/FREQUENCY(0,SIN((RADIANS($M$3:$M$513-H7532))/2)^2+SIN((RADIANS($N$3:$N$513-I7532))/2)^2*COS(RADIANS($M$3:$M$513))*COS(RADIANS(H7532))),$L$3:$L$513)</f>
        <v>307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cm="1">
        <f t="array" ref="J7533">LOOKUP(1,1/FREQUENCY(0,SIN((RADIANS($M$3:$M$513-H7533))/2)^2+SIN((RADIANS($N$3:$N$513-I7533))/2)^2*COS(RADIANS($M$3:$M$513))*COS(RADIANS(H7533))),$L$3:$L$513)</f>
        <v>377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cm="1">
        <f t="array" ref="J7534">LOOKUP(1,1/FREQUENCY(0,SIN((RADIANS($M$3:$M$513-H7534))/2)^2+SIN((RADIANS($N$3:$N$513-I7534))/2)^2*COS(RADIANS($M$3:$M$513))*COS(RADIANS(H7534))),$L$3:$L$513)</f>
        <v>377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cm="1">
        <f t="array" ref="J7535">LOOKUP(1,1/FREQUENCY(0,SIN((RADIANS($M$3:$M$513-H7535))/2)^2+SIN((RADIANS($N$3:$N$513-I7535))/2)^2*COS(RADIANS($M$3:$M$513))*COS(RADIANS(H7535))),$L$3:$L$513)</f>
        <v>307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cm="1">
        <f t="array" ref="J7536">LOOKUP(1,1/FREQUENCY(0,SIN((RADIANS($M$3:$M$513-H7536))/2)^2+SIN((RADIANS($N$3:$N$513-I7536))/2)^2*COS(RADIANS($M$3:$M$513))*COS(RADIANS(H7536))),$L$3:$L$513)</f>
        <v>377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cm="1">
        <f t="array" ref="J7537">LOOKUP(1,1/FREQUENCY(0,SIN((RADIANS($M$3:$M$513-H7537))/2)^2+SIN((RADIANS($N$3:$N$513-I7537))/2)^2*COS(RADIANS($M$3:$M$513))*COS(RADIANS(H7537))),$L$3:$L$513)</f>
        <v>377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cm="1">
        <f t="array" ref="J7538">LOOKUP(1,1/FREQUENCY(0,SIN((RADIANS($M$3:$M$513-H7538))/2)^2+SIN((RADIANS($N$3:$N$513-I7538))/2)^2*COS(RADIANS($M$3:$M$513))*COS(RADIANS(H7538))),$L$3:$L$513)</f>
        <v>383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cm="1">
        <f t="array" ref="J7539">LOOKUP(1,1/FREQUENCY(0,SIN((RADIANS($M$3:$M$513-H7539))/2)^2+SIN((RADIANS($N$3:$N$513-I7539))/2)^2*COS(RADIANS($M$3:$M$513))*COS(RADIANS(H7539))),$L$3:$L$513)</f>
        <v>383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cm="1">
        <f t="array" ref="J7540">LOOKUP(1,1/FREQUENCY(0,SIN((RADIANS($M$3:$M$513-H7540))/2)^2+SIN((RADIANS($N$3:$N$513-I7540))/2)^2*COS(RADIANS($M$3:$M$513))*COS(RADIANS(H7540))),$L$3:$L$513)</f>
        <v>383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cm="1">
        <f t="array" ref="J7541">LOOKUP(1,1/FREQUENCY(0,SIN((RADIANS($M$3:$M$513-H7541))/2)^2+SIN((RADIANS($N$3:$N$513-I7541))/2)^2*COS(RADIANS($M$3:$M$513))*COS(RADIANS(H7541))),$L$3:$L$513)</f>
        <v>343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cm="1">
        <f t="array" ref="J7542">LOOKUP(1,1/FREQUENCY(0,SIN((RADIANS($M$3:$M$513-H7542))/2)^2+SIN((RADIANS($N$3:$N$513-I7542))/2)^2*COS(RADIANS($M$3:$M$513))*COS(RADIANS(H7542))),$L$3:$L$513)</f>
        <v>383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cm="1">
        <f t="array" ref="J7543">LOOKUP(1,1/FREQUENCY(0,SIN((RADIANS($M$3:$M$513-H7543))/2)^2+SIN((RADIANS($N$3:$N$513-I7543))/2)^2*COS(RADIANS($M$3:$M$513))*COS(RADIANS(H7543))),$L$3:$L$513)</f>
        <v>383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cm="1">
        <f t="array" ref="J7544">LOOKUP(1,1/FREQUENCY(0,SIN((RADIANS($M$3:$M$513-H7544))/2)^2+SIN((RADIANS($N$3:$N$513-I7544))/2)^2*COS(RADIANS($M$3:$M$513))*COS(RADIANS(H7544))),$L$3:$L$513)</f>
        <v>383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cm="1">
        <f t="array" ref="J7545">LOOKUP(1,1/FREQUENCY(0,SIN((RADIANS($M$3:$M$513-H7545))/2)^2+SIN((RADIANS($N$3:$N$513-I7545))/2)^2*COS(RADIANS($M$3:$M$513))*COS(RADIANS(H7545))),$L$3:$L$513)</f>
        <v>383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cm="1">
        <f t="array" ref="J7546">LOOKUP(1,1/FREQUENCY(0,SIN((RADIANS($M$3:$M$513-H7546))/2)^2+SIN((RADIANS($N$3:$N$513-I7546))/2)^2*COS(RADIANS($M$3:$M$513))*COS(RADIANS(H7546))),$L$3:$L$513)</f>
        <v>383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cm="1">
        <f t="array" ref="J7547">LOOKUP(1,1/FREQUENCY(0,SIN((RADIANS($M$3:$M$513-H7547))/2)^2+SIN((RADIANS($N$3:$N$513-I7547))/2)^2*COS(RADIANS($M$3:$M$513))*COS(RADIANS(H7547))),$L$3:$L$513)</f>
        <v>383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cm="1">
        <f t="array" ref="J7548">LOOKUP(1,1/FREQUENCY(0,SIN((RADIANS($M$3:$M$513-H7548))/2)^2+SIN((RADIANS($N$3:$N$513-I7548))/2)^2*COS(RADIANS($M$3:$M$513))*COS(RADIANS(H7548))),$L$3:$L$513)</f>
        <v>383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cm="1">
        <f t="array" ref="J7549">LOOKUP(1,1/FREQUENCY(0,SIN((RADIANS($M$3:$M$513-H7549))/2)^2+SIN((RADIANS($N$3:$N$513-I7549))/2)^2*COS(RADIANS($M$3:$M$513))*COS(RADIANS(H7549))),$L$3:$L$513)</f>
        <v>329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cm="1">
        <f t="array" ref="J7550">LOOKUP(1,1/FREQUENCY(0,SIN((RADIANS($M$3:$M$513-H7550))/2)^2+SIN((RADIANS($N$3:$N$513-I7550))/2)^2*COS(RADIANS($M$3:$M$513))*COS(RADIANS(H7550))),$L$3:$L$513)</f>
        <v>383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cm="1">
        <f t="array" ref="J7551">LOOKUP(1,1/FREQUENCY(0,SIN((RADIANS($M$3:$M$513-H7551))/2)^2+SIN((RADIANS($N$3:$N$513-I7551))/2)^2*COS(RADIANS($M$3:$M$513))*COS(RADIANS(H7551))),$L$3:$L$513)</f>
        <v>383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cm="1">
        <f t="array" ref="J7552">LOOKUP(1,1/FREQUENCY(0,SIN((RADIANS($M$3:$M$513-H7552))/2)^2+SIN((RADIANS($N$3:$N$513-I7552))/2)^2*COS(RADIANS($M$3:$M$513))*COS(RADIANS(H7552))),$L$3:$L$513)</f>
        <v>329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cm="1">
        <f t="array" ref="J7553">LOOKUP(1,1/FREQUENCY(0,SIN((RADIANS($M$3:$M$513-H7553))/2)^2+SIN((RADIANS($N$3:$N$513-I7553))/2)^2*COS(RADIANS($M$3:$M$513))*COS(RADIANS(H7553))),$L$3:$L$513)</f>
        <v>329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cm="1">
        <f t="array" ref="J7554">LOOKUP(1,1/FREQUENCY(0,SIN((RADIANS($M$3:$M$513-H7554))/2)^2+SIN((RADIANS($N$3:$N$513-I7554))/2)^2*COS(RADIANS($M$3:$M$513))*COS(RADIANS(H7554))),$L$3:$L$513)</f>
        <v>490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cm="1">
        <f t="array" ref="J7555">LOOKUP(1,1/FREQUENCY(0,SIN((RADIANS($M$3:$M$513-H7555))/2)^2+SIN((RADIANS($N$3:$N$513-I7555))/2)^2*COS(RADIANS($M$3:$M$513))*COS(RADIANS(H7555))),$L$3:$L$513)</f>
        <v>383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cm="1">
        <f t="array" ref="J7556">LOOKUP(1,1/FREQUENCY(0,SIN((RADIANS($M$3:$M$513-H7556))/2)^2+SIN((RADIANS($N$3:$N$513-I7556))/2)^2*COS(RADIANS($M$3:$M$513))*COS(RADIANS(H7556))),$L$3:$L$513)</f>
        <v>383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cm="1">
        <f t="array" ref="J7557">LOOKUP(1,1/FREQUENCY(0,SIN((RADIANS($M$3:$M$513-H7557))/2)^2+SIN((RADIANS($N$3:$N$513-I7557))/2)^2*COS(RADIANS($M$3:$M$513))*COS(RADIANS(H7557))),$L$3:$L$513)</f>
        <v>383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cm="1">
        <f t="array" ref="J7558">LOOKUP(1,1/FREQUENCY(0,SIN((RADIANS($M$3:$M$513-H7558))/2)^2+SIN((RADIANS($N$3:$N$513-I7558))/2)^2*COS(RADIANS($M$3:$M$513))*COS(RADIANS(H7558))),$L$3:$L$513)</f>
        <v>383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cm="1">
        <f t="array" ref="J7559">LOOKUP(1,1/FREQUENCY(0,SIN((RADIANS($M$3:$M$513-H7559))/2)^2+SIN((RADIANS($N$3:$N$513-I7559))/2)^2*COS(RADIANS($M$3:$M$513))*COS(RADIANS(H7559))),$L$3:$L$513)</f>
        <v>383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cm="1">
        <f t="array" ref="J7560">LOOKUP(1,1/FREQUENCY(0,SIN((RADIANS($M$3:$M$513-H7560))/2)^2+SIN((RADIANS($N$3:$N$513-I7560))/2)^2*COS(RADIANS($M$3:$M$513))*COS(RADIANS(H7560))),$L$3:$L$513)</f>
        <v>383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cm="1">
        <f t="array" ref="J7561">LOOKUP(1,1/FREQUENCY(0,SIN((RADIANS($M$3:$M$513-H7561))/2)^2+SIN((RADIANS($N$3:$N$513-I7561))/2)^2*COS(RADIANS($M$3:$M$513))*COS(RADIANS(H7561))),$L$3:$L$513)</f>
        <v>383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cm="1">
        <f t="array" ref="J7562">LOOKUP(1,1/FREQUENCY(0,SIN((RADIANS($M$3:$M$513-H7562))/2)^2+SIN((RADIANS($N$3:$N$513-I7562))/2)^2*COS(RADIANS($M$3:$M$513))*COS(RADIANS(H7562))),$L$3:$L$513)</f>
        <v>383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cm="1">
        <f t="array" ref="J7563">LOOKUP(1,1/FREQUENCY(0,SIN((RADIANS($M$3:$M$513-H7563))/2)^2+SIN((RADIANS($N$3:$N$513-I7563))/2)^2*COS(RADIANS($M$3:$M$513))*COS(RADIANS(H7563))),$L$3:$L$513)</f>
        <v>377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cm="1">
        <f t="array" ref="J7564">LOOKUP(1,1/FREQUENCY(0,SIN((RADIANS($M$3:$M$513-H7564))/2)^2+SIN((RADIANS($N$3:$N$513-I7564))/2)^2*COS(RADIANS($M$3:$M$513))*COS(RADIANS(H7564))),$L$3:$L$513)</f>
        <v>377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cm="1">
        <f t="array" ref="J7565">LOOKUP(1,1/FREQUENCY(0,SIN((RADIANS($M$3:$M$513-H7565))/2)^2+SIN((RADIANS($N$3:$N$513-I7565))/2)^2*COS(RADIANS($M$3:$M$513))*COS(RADIANS(H7565))),$L$3:$L$513)</f>
        <v>377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cm="1">
        <f t="array" ref="J7566">LOOKUP(1,1/FREQUENCY(0,SIN((RADIANS($M$3:$M$513-H7566))/2)^2+SIN((RADIANS($N$3:$N$513-I7566))/2)^2*COS(RADIANS($M$3:$M$513))*COS(RADIANS(H7566))),$L$3:$L$513)</f>
        <v>377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cm="1">
        <f t="array" ref="J7567">LOOKUP(1,1/FREQUENCY(0,SIN((RADIANS($M$3:$M$513-H7567))/2)^2+SIN((RADIANS($N$3:$N$513-I7567))/2)^2*COS(RADIANS($M$3:$M$513))*COS(RADIANS(H7567))),$L$3:$L$513)</f>
        <v>377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cm="1">
        <f t="array" ref="J7568">LOOKUP(1,1/FREQUENCY(0,SIN((RADIANS($M$3:$M$513-H7568))/2)^2+SIN((RADIANS($N$3:$N$513-I7568))/2)^2*COS(RADIANS($M$3:$M$513))*COS(RADIANS(H7568))),$L$3:$L$513)</f>
        <v>377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cm="1">
        <f t="array" ref="J7569">LOOKUP(1,1/FREQUENCY(0,SIN((RADIANS($M$3:$M$513-H7569))/2)^2+SIN((RADIANS($N$3:$N$513-I7569))/2)^2*COS(RADIANS($M$3:$M$513))*COS(RADIANS(H7569))),$L$3:$L$513)</f>
        <v>377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cm="1">
        <f t="array" ref="J7570">LOOKUP(1,1/FREQUENCY(0,SIN((RADIANS($M$3:$M$513-H7570))/2)^2+SIN((RADIANS($N$3:$N$513-I7570))/2)^2*COS(RADIANS($M$3:$M$513))*COS(RADIANS(H7570))),$L$3:$L$513)</f>
        <v>383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cm="1">
        <f t="array" ref="J7571">LOOKUP(1,1/FREQUENCY(0,SIN((RADIANS($M$3:$M$513-H7571))/2)^2+SIN((RADIANS($N$3:$N$513-I7571))/2)^2*COS(RADIANS($M$3:$M$513))*COS(RADIANS(H7571))),$L$3:$L$513)</f>
        <v>377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cm="1">
        <f t="array" ref="J7572">LOOKUP(1,1/FREQUENCY(0,SIN((RADIANS($M$3:$M$513-H7572))/2)^2+SIN((RADIANS($N$3:$N$513-I7572))/2)^2*COS(RADIANS($M$3:$M$513))*COS(RADIANS(H7572))),$L$3:$L$513)</f>
        <v>383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cm="1">
        <f t="array" ref="J7573">LOOKUP(1,1/FREQUENCY(0,SIN((RADIANS($M$3:$M$513-H7573))/2)^2+SIN((RADIANS($N$3:$N$513-I7573))/2)^2*COS(RADIANS($M$3:$M$513))*COS(RADIANS(H7573))),$L$3:$L$513)</f>
        <v>377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cm="1">
        <f t="array" ref="J7574">LOOKUP(1,1/FREQUENCY(0,SIN((RADIANS($M$3:$M$513-H7574))/2)^2+SIN((RADIANS($N$3:$N$513-I7574))/2)^2*COS(RADIANS($M$3:$M$513))*COS(RADIANS(H7574))),$L$3:$L$513)</f>
        <v>383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cm="1">
        <f t="array" ref="J7575">LOOKUP(1,1/FREQUENCY(0,SIN((RADIANS($M$3:$M$513-H7575))/2)^2+SIN((RADIANS($N$3:$N$513-I7575))/2)^2*COS(RADIANS($M$3:$M$513))*COS(RADIANS(H7575))),$L$3:$L$513)</f>
        <v>383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cm="1">
        <f t="array" ref="J7576">LOOKUP(1,1/FREQUENCY(0,SIN((RADIANS($M$3:$M$513-H7576))/2)^2+SIN((RADIANS($N$3:$N$513-I7576))/2)^2*COS(RADIANS($M$3:$M$513))*COS(RADIANS(H7576))),$L$3:$L$513)</f>
        <v>383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cm="1">
        <f t="array" ref="J7577">LOOKUP(1,1/FREQUENCY(0,SIN((RADIANS($M$3:$M$513-H7577))/2)^2+SIN((RADIANS($N$3:$N$513-I7577))/2)^2*COS(RADIANS($M$3:$M$513))*COS(RADIANS(H7577))),$L$3:$L$513)</f>
        <v>343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cm="1">
        <f t="array" ref="J7578">LOOKUP(1,1/FREQUENCY(0,SIN((RADIANS($M$3:$M$513-H7578))/2)^2+SIN((RADIANS($N$3:$N$513-I7578))/2)^2*COS(RADIANS($M$3:$M$513))*COS(RADIANS(H7578))),$L$3:$L$513)</f>
        <v>343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cm="1">
        <f t="array" ref="J7579">LOOKUP(1,1/FREQUENCY(0,SIN((RADIANS($M$3:$M$513-H7579))/2)^2+SIN((RADIANS($N$3:$N$513-I7579))/2)^2*COS(RADIANS($M$3:$M$513))*COS(RADIANS(H7579))),$L$3:$L$513)</f>
        <v>343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cm="1">
        <f t="array" ref="J7580">LOOKUP(1,1/FREQUENCY(0,SIN((RADIANS($M$3:$M$513-H7580))/2)^2+SIN((RADIANS($N$3:$N$513-I7580))/2)^2*COS(RADIANS($M$3:$M$513))*COS(RADIANS(H7580))),$L$3:$L$513)</f>
        <v>343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cm="1">
        <f t="array" ref="J7581">LOOKUP(1,1/FREQUENCY(0,SIN((RADIANS($M$3:$M$513-H7581))/2)^2+SIN((RADIANS($N$3:$N$513-I7581))/2)^2*COS(RADIANS($M$3:$M$513))*COS(RADIANS(H7581))),$L$3:$L$513)</f>
        <v>343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cm="1">
        <f t="array" ref="J7582">LOOKUP(1,1/FREQUENCY(0,SIN((RADIANS($M$3:$M$513-H7582))/2)^2+SIN((RADIANS($N$3:$N$513-I7582))/2)^2*COS(RADIANS($M$3:$M$513))*COS(RADIANS(H7582))),$L$3:$L$513)</f>
        <v>343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cm="1">
        <f t="array" ref="J7583">LOOKUP(1,1/FREQUENCY(0,SIN((RADIANS($M$3:$M$513-H7583))/2)^2+SIN((RADIANS($N$3:$N$513-I7583))/2)^2*COS(RADIANS($M$3:$M$513))*COS(RADIANS(H7583))),$L$3:$L$513)</f>
        <v>343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cm="1">
        <f t="array" ref="J7584">LOOKUP(1,1/FREQUENCY(0,SIN((RADIANS($M$3:$M$513-H7584))/2)^2+SIN((RADIANS($N$3:$N$513-I7584))/2)^2*COS(RADIANS($M$3:$M$513))*COS(RADIANS(H7584))),$L$3:$L$513)</f>
        <v>343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cm="1">
        <f t="array" ref="J7585">LOOKUP(1,1/FREQUENCY(0,SIN((RADIANS($M$3:$M$513-H7585))/2)^2+SIN((RADIANS($N$3:$N$513-I7585))/2)^2*COS(RADIANS($M$3:$M$513))*COS(RADIANS(H7585))),$L$3:$L$513)</f>
        <v>343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cm="1">
        <f t="array" ref="J7586">LOOKUP(1,1/FREQUENCY(0,SIN((RADIANS($M$3:$M$513-H7586))/2)^2+SIN((RADIANS($N$3:$N$513-I7586))/2)^2*COS(RADIANS($M$3:$M$513))*COS(RADIANS(H7586))),$L$3:$L$513)</f>
        <v>343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cm="1">
        <f t="array" ref="J7587">LOOKUP(1,1/FREQUENCY(0,SIN((RADIANS($M$3:$M$513-H7587))/2)^2+SIN((RADIANS($N$3:$N$513-I7587))/2)^2*COS(RADIANS($M$3:$M$513))*COS(RADIANS(H7587))),$L$3:$L$513)</f>
        <v>343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cm="1">
        <f t="array" ref="J7588">LOOKUP(1,1/FREQUENCY(0,SIN((RADIANS($M$3:$M$513-H7588))/2)^2+SIN((RADIANS($N$3:$N$513-I7588))/2)^2*COS(RADIANS($M$3:$M$513))*COS(RADIANS(H7588))),$L$3:$L$513)</f>
        <v>343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cm="1">
        <f t="array" ref="J7589">LOOKUP(1,1/FREQUENCY(0,SIN((RADIANS($M$3:$M$513-H7589))/2)^2+SIN((RADIANS($N$3:$N$513-I7589))/2)^2*COS(RADIANS($M$3:$M$513))*COS(RADIANS(H7589))),$L$3:$L$513)</f>
        <v>343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cm="1">
        <f t="array" ref="J7590">LOOKUP(1,1/FREQUENCY(0,SIN((RADIANS($M$3:$M$513-H7590))/2)^2+SIN((RADIANS($N$3:$N$513-I7590))/2)^2*COS(RADIANS($M$3:$M$513))*COS(RADIANS(H7590))),$L$3:$L$513)</f>
        <v>343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cm="1">
        <f t="array" ref="J7591">LOOKUP(1,1/FREQUENCY(0,SIN((RADIANS($M$3:$M$513-H7591))/2)^2+SIN((RADIANS($N$3:$N$513-I7591))/2)^2*COS(RADIANS($M$3:$M$513))*COS(RADIANS(H7591))),$L$3:$L$513)</f>
        <v>343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cm="1">
        <f t="array" ref="J7592">LOOKUP(1,1/FREQUENCY(0,SIN((RADIANS($M$3:$M$513-H7592))/2)^2+SIN((RADIANS($N$3:$N$513-I7592))/2)^2*COS(RADIANS($M$3:$M$513))*COS(RADIANS(H7592))),$L$3:$L$513)</f>
        <v>343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cm="1">
        <f t="array" ref="J7593">LOOKUP(1,1/FREQUENCY(0,SIN((RADIANS($M$3:$M$513-H7593))/2)^2+SIN((RADIANS($N$3:$N$513-I7593))/2)^2*COS(RADIANS($M$3:$M$513))*COS(RADIANS(H7593))),$L$3:$L$513)</f>
        <v>343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cm="1">
        <f t="array" ref="J7594">LOOKUP(1,1/FREQUENCY(0,SIN((RADIANS($M$3:$M$513-H7594))/2)^2+SIN((RADIANS($N$3:$N$513-I7594))/2)^2*COS(RADIANS($M$3:$M$513))*COS(RADIANS(H7594))),$L$3:$L$513)</f>
        <v>343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cm="1">
        <f t="array" ref="J7595">LOOKUP(1,1/FREQUENCY(0,SIN((RADIANS($M$3:$M$513-H7595))/2)^2+SIN((RADIANS($N$3:$N$513-I7595))/2)^2*COS(RADIANS($M$3:$M$513))*COS(RADIANS(H7595))),$L$3:$L$513)</f>
        <v>343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cm="1">
        <f t="array" ref="J7596">LOOKUP(1,1/FREQUENCY(0,SIN((RADIANS($M$3:$M$513-H7596))/2)^2+SIN((RADIANS($N$3:$N$513-I7596))/2)^2*COS(RADIANS($M$3:$M$513))*COS(RADIANS(H7596))),$L$3:$L$513)</f>
        <v>343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cm="1">
        <f t="array" ref="J7597">LOOKUP(1,1/FREQUENCY(0,SIN((RADIANS($M$3:$M$513-H7597))/2)^2+SIN((RADIANS($N$3:$N$513-I7597))/2)^2*COS(RADIANS($M$3:$M$513))*COS(RADIANS(H7597))),$L$3:$L$513)</f>
        <v>343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cm="1">
        <f t="array" ref="J7598">LOOKUP(1,1/FREQUENCY(0,SIN((RADIANS($M$3:$M$513-H7598))/2)^2+SIN((RADIANS($N$3:$N$513-I7598))/2)^2*COS(RADIANS($M$3:$M$513))*COS(RADIANS(H7598))),$L$3:$L$513)</f>
        <v>343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cm="1">
        <f t="array" ref="J7599">LOOKUP(1,1/FREQUENCY(0,SIN((RADIANS($M$3:$M$513-H7599))/2)^2+SIN((RADIANS($N$3:$N$513-I7599))/2)^2*COS(RADIANS($M$3:$M$513))*COS(RADIANS(H7599))),$L$3:$L$513)</f>
        <v>343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cm="1">
        <f t="array" ref="J7600">LOOKUP(1,1/FREQUENCY(0,SIN((RADIANS($M$3:$M$513-H7600))/2)^2+SIN((RADIANS($N$3:$N$513-I7600))/2)^2*COS(RADIANS($M$3:$M$513))*COS(RADIANS(H7600))),$L$3:$L$513)</f>
        <v>343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cm="1">
        <f t="array" ref="J7601">LOOKUP(1,1/FREQUENCY(0,SIN((RADIANS($M$3:$M$513-H7601))/2)^2+SIN((RADIANS($N$3:$N$513-I7601))/2)^2*COS(RADIANS($M$3:$M$513))*COS(RADIANS(H7601))),$L$3:$L$513)</f>
        <v>343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cm="1">
        <f t="array" ref="J7602">LOOKUP(1,1/FREQUENCY(0,SIN((RADIANS($M$3:$M$513-H7602))/2)^2+SIN((RADIANS($N$3:$N$513-I7602))/2)^2*COS(RADIANS($M$3:$M$513))*COS(RADIANS(H7602))),$L$3:$L$513)</f>
        <v>343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cm="1">
        <f t="array" ref="J7603">LOOKUP(1,1/FREQUENCY(0,SIN((RADIANS($M$3:$M$513-H7603))/2)^2+SIN((RADIANS($N$3:$N$513-I7603))/2)^2*COS(RADIANS($M$3:$M$513))*COS(RADIANS(H7603))),$L$3:$L$513)</f>
        <v>343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cm="1">
        <f t="array" ref="J7604">LOOKUP(1,1/FREQUENCY(0,SIN((RADIANS($M$3:$M$513-H7604))/2)^2+SIN((RADIANS($N$3:$N$513-I7604))/2)^2*COS(RADIANS($M$3:$M$513))*COS(RADIANS(H7604))),$L$3:$L$513)</f>
        <v>377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cm="1">
        <f t="array" ref="J7605">LOOKUP(1,1/FREQUENCY(0,SIN((RADIANS($M$3:$M$513-H7605))/2)^2+SIN((RADIANS($N$3:$N$513-I7605))/2)^2*COS(RADIANS($M$3:$M$513))*COS(RADIANS(H7605))),$L$3:$L$513)</f>
        <v>490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cm="1">
        <f t="array" ref="J7606">LOOKUP(1,1/FREQUENCY(0,SIN((RADIANS($M$3:$M$513-H7606))/2)^2+SIN((RADIANS($N$3:$N$513-I7606))/2)^2*COS(RADIANS($M$3:$M$513))*COS(RADIANS(H7606))),$L$3:$L$513)</f>
        <v>377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cm="1">
        <f t="array" ref="J7607">LOOKUP(1,1/FREQUENCY(0,SIN((RADIANS($M$3:$M$513-H7607))/2)^2+SIN((RADIANS($N$3:$N$513-I7607))/2)^2*COS(RADIANS($M$3:$M$513))*COS(RADIANS(H7607))),$L$3:$L$513)</f>
        <v>377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cm="1">
        <f t="array" ref="J7608">LOOKUP(1,1/FREQUENCY(0,SIN((RADIANS($M$3:$M$513-H7608))/2)^2+SIN((RADIANS($N$3:$N$513-I7608))/2)^2*COS(RADIANS($M$3:$M$513))*COS(RADIANS(H7608))),$L$3:$L$513)</f>
        <v>377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cm="1">
        <f t="array" ref="J7609">LOOKUP(1,1/FREQUENCY(0,SIN((RADIANS($M$3:$M$513-H7609))/2)^2+SIN((RADIANS($N$3:$N$513-I7609))/2)^2*COS(RADIANS($M$3:$M$513))*COS(RADIANS(H7609))),$L$3:$L$513)</f>
        <v>377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cm="1">
        <f t="array" ref="J7610">LOOKUP(1,1/FREQUENCY(0,SIN((RADIANS($M$3:$M$513-H7610))/2)^2+SIN((RADIANS($N$3:$N$513-I7610))/2)^2*COS(RADIANS($M$3:$M$513))*COS(RADIANS(H7610))),$L$3:$L$513)</f>
        <v>377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cm="1">
        <f t="array" ref="J7611">LOOKUP(1,1/FREQUENCY(0,SIN((RADIANS($M$3:$M$513-H7611))/2)^2+SIN((RADIANS($N$3:$N$513-I7611))/2)^2*COS(RADIANS($M$3:$M$513))*COS(RADIANS(H7611))),$L$3:$L$513)</f>
        <v>377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cm="1">
        <f t="array" ref="J7612">LOOKUP(1,1/FREQUENCY(0,SIN((RADIANS($M$3:$M$513-H7612))/2)^2+SIN((RADIANS($N$3:$N$513-I7612))/2)^2*COS(RADIANS($M$3:$M$513))*COS(RADIANS(H7612))),$L$3:$L$513)</f>
        <v>490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cm="1">
        <f t="array" ref="J7613">LOOKUP(1,1/FREQUENCY(0,SIN((RADIANS($M$3:$M$513-H7613))/2)^2+SIN((RADIANS($N$3:$N$513-I7613))/2)^2*COS(RADIANS($M$3:$M$513))*COS(RADIANS(H7613))),$L$3:$L$513)</f>
        <v>490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cm="1">
        <f t="array" ref="J7614">LOOKUP(1,1/FREQUENCY(0,SIN((RADIANS($M$3:$M$513-H7614))/2)^2+SIN((RADIANS($N$3:$N$513-I7614))/2)^2*COS(RADIANS($M$3:$M$513))*COS(RADIANS(H7614))),$L$3:$L$513)</f>
        <v>490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cm="1">
        <f t="array" ref="J7615">LOOKUP(1,1/FREQUENCY(0,SIN((RADIANS($M$3:$M$513-H7615))/2)^2+SIN((RADIANS($N$3:$N$513-I7615))/2)^2*COS(RADIANS($M$3:$M$513))*COS(RADIANS(H7615))),$L$3:$L$513)</f>
        <v>490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cm="1">
        <f t="array" ref="J7616">LOOKUP(1,1/FREQUENCY(0,SIN((RADIANS($M$3:$M$513-H7616))/2)^2+SIN((RADIANS($N$3:$N$513-I7616))/2)^2*COS(RADIANS($M$3:$M$513))*COS(RADIANS(H7616))),$L$3:$L$513)</f>
        <v>490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cm="1">
        <f t="array" ref="J7617">LOOKUP(1,1/FREQUENCY(0,SIN((RADIANS($M$3:$M$513-H7617))/2)^2+SIN((RADIANS($N$3:$N$513-I7617))/2)^2*COS(RADIANS($M$3:$M$513))*COS(RADIANS(H7617))),$L$3:$L$513)</f>
        <v>490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cm="1">
        <f t="array" ref="J7618">LOOKUP(1,1/FREQUENCY(0,SIN((RADIANS($M$3:$M$513-H7618))/2)^2+SIN((RADIANS($N$3:$N$513-I7618))/2)^2*COS(RADIANS($M$3:$M$513))*COS(RADIANS(H7618))),$L$3:$L$513)</f>
        <v>303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cm="1">
        <f t="array" ref="J7619">LOOKUP(1,1/FREQUENCY(0,SIN((RADIANS($M$3:$M$513-H7619))/2)^2+SIN((RADIANS($N$3:$N$513-I7619))/2)^2*COS(RADIANS($M$3:$M$513))*COS(RADIANS(H7619))),$L$3:$L$513)</f>
        <v>303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cm="1">
        <f t="array" ref="J7620">LOOKUP(1,1/FREQUENCY(0,SIN((RADIANS($M$3:$M$513-H7620))/2)^2+SIN((RADIANS($N$3:$N$513-I7620))/2)^2*COS(RADIANS($M$3:$M$513))*COS(RADIANS(H7620))),$L$3:$L$513)</f>
        <v>303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cm="1">
        <f t="array" ref="J7621">LOOKUP(1,1/FREQUENCY(0,SIN((RADIANS($M$3:$M$513-H7621))/2)^2+SIN((RADIANS($N$3:$N$513-I7621))/2)^2*COS(RADIANS($M$3:$M$513))*COS(RADIANS(H7621))),$L$3:$L$513)</f>
        <v>303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cm="1">
        <f t="array" ref="J7622">LOOKUP(1,1/FREQUENCY(0,SIN((RADIANS($M$3:$M$513-H7622))/2)^2+SIN((RADIANS($N$3:$N$513-I7622))/2)^2*COS(RADIANS($M$3:$M$513))*COS(RADIANS(H7622))),$L$3:$L$513)</f>
        <v>303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cm="1">
        <f t="array" ref="J7623">LOOKUP(1,1/FREQUENCY(0,SIN((RADIANS($M$3:$M$513-H7623))/2)^2+SIN((RADIANS($N$3:$N$513-I7623))/2)^2*COS(RADIANS($M$3:$M$513))*COS(RADIANS(H7623))),$L$3:$L$513)</f>
        <v>303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cm="1">
        <f t="array" ref="J7624">LOOKUP(1,1/FREQUENCY(0,SIN((RADIANS($M$3:$M$513-H7624))/2)^2+SIN((RADIANS($N$3:$N$513-I7624))/2)^2*COS(RADIANS($M$3:$M$513))*COS(RADIANS(H7624))),$L$3:$L$513)</f>
        <v>303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cm="1">
        <f t="array" ref="J7625">LOOKUP(1,1/FREQUENCY(0,SIN((RADIANS($M$3:$M$513-H7625))/2)^2+SIN((RADIANS($N$3:$N$513-I7625))/2)^2*COS(RADIANS($M$3:$M$513))*COS(RADIANS(H7625))),$L$3:$L$513)</f>
        <v>303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cm="1">
        <f t="array" ref="J7626">LOOKUP(1,1/FREQUENCY(0,SIN((RADIANS($M$3:$M$513-H7626))/2)^2+SIN((RADIANS($N$3:$N$513-I7626))/2)^2*COS(RADIANS($M$3:$M$513))*COS(RADIANS(H7626))),$L$3:$L$513)</f>
        <v>303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cm="1">
        <f t="array" ref="J7627">LOOKUP(1,1/FREQUENCY(0,SIN((RADIANS($M$3:$M$513-H7627))/2)^2+SIN((RADIANS($N$3:$N$513-I7627))/2)^2*COS(RADIANS($M$3:$M$513))*COS(RADIANS(H7627))),$L$3:$L$513)</f>
        <v>377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cm="1">
        <f t="array" ref="J7628">LOOKUP(1,1/FREQUENCY(0,SIN((RADIANS($M$3:$M$513-H7628))/2)^2+SIN((RADIANS($N$3:$N$513-I7628))/2)^2*COS(RADIANS($M$3:$M$513))*COS(RADIANS(H7628))),$L$3:$L$513)</f>
        <v>377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cm="1">
        <f t="array" ref="J7629">LOOKUP(1,1/FREQUENCY(0,SIN((RADIANS($M$3:$M$513-H7629))/2)^2+SIN((RADIANS($N$3:$N$513-I7629))/2)^2*COS(RADIANS($M$3:$M$513))*COS(RADIANS(H7629))),$L$3:$L$513)</f>
        <v>490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cm="1">
        <f t="array" ref="J7630">LOOKUP(1,1/FREQUENCY(0,SIN((RADIANS($M$3:$M$513-H7630))/2)^2+SIN((RADIANS($N$3:$N$513-I7630))/2)^2*COS(RADIANS($M$3:$M$513))*COS(RADIANS(H7630))),$L$3:$L$513)</f>
        <v>377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cm="1">
        <f t="array" ref="J7631">LOOKUP(1,1/FREQUENCY(0,SIN((RADIANS($M$3:$M$513-H7631))/2)^2+SIN((RADIANS($N$3:$N$513-I7631))/2)^2*COS(RADIANS($M$3:$M$513))*COS(RADIANS(H7631))),$L$3:$L$513)</f>
        <v>377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cm="1">
        <f t="array" ref="J7632">LOOKUP(1,1/FREQUENCY(0,SIN((RADIANS($M$3:$M$513-H7632))/2)^2+SIN((RADIANS($N$3:$N$513-I7632))/2)^2*COS(RADIANS($M$3:$M$513))*COS(RADIANS(H7632))),$L$3:$L$513)</f>
        <v>490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cm="1">
        <f t="array" ref="J7633">LOOKUP(1,1/FREQUENCY(0,SIN((RADIANS($M$3:$M$513-H7633))/2)^2+SIN((RADIANS($N$3:$N$513-I7633))/2)^2*COS(RADIANS($M$3:$M$513))*COS(RADIANS(H7633))),$L$3:$L$513)</f>
        <v>383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cm="1">
        <f t="array" ref="J7634">LOOKUP(1,1/FREQUENCY(0,SIN((RADIANS($M$3:$M$513-H7634))/2)^2+SIN((RADIANS($N$3:$N$513-I7634))/2)^2*COS(RADIANS($M$3:$M$513))*COS(RADIANS(H7634))),$L$3:$L$513)</f>
        <v>383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cm="1">
        <f t="array" ref="J7635">LOOKUP(1,1/FREQUENCY(0,SIN((RADIANS($M$3:$M$513-H7635))/2)^2+SIN((RADIANS($N$3:$N$513-I7635))/2)^2*COS(RADIANS($M$3:$M$513))*COS(RADIANS(H7635))),$L$3:$L$513)</f>
        <v>383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cm="1">
        <f t="array" ref="J7636">LOOKUP(1,1/FREQUENCY(0,SIN((RADIANS($M$3:$M$513-H7636))/2)^2+SIN((RADIANS($N$3:$N$513-I7636))/2)^2*COS(RADIANS($M$3:$M$513))*COS(RADIANS(H7636))),$L$3:$L$513)</f>
        <v>377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cm="1">
        <f t="array" ref="J7637">LOOKUP(1,1/FREQUENCY(0,SIN((RADIANS($M$3:$M$513-H7637))/2)^2+SIN((RADIANS($N$3:$N$513-I7637))/2)^2*COS(RADIANS($M$3:$M$513))*COS(RADIANS(H7637))),$L$3:$L$513)</f>
        <v>303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cm="1">
        <f t="array" ref="J7638">LOOKUP(1,1/FREQUENCY(0,SIN((RADIANS($M$3:$M$513-H7638))/2)^2+SIN((RADIANS($N$3:$N$513-I7638))/2)^2*COS(RADIANS($M$3:$M$513))*COS(RADIANS(H7638))),$L$3:$L$513)</f>
        <v>377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cm="1">
        <f t="array" ref="J7639">LOOKUP(1,1/FREQUENCY(0,SIN((RADIANS($M$3:$M$513-H7639))/2)^2+SIN((RADIANS($N$3:$N$513-I7639))/2)^2*COS(RADIANS($M$3:$M$513))*COS(RADIANS(H7639))),$L$3:$L$513)</f>
        <v>377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cm="1">
        <f t="array" ref="J7640">LOOKUP(1,1/FREQUENCY(0,SIN((RADIANS($M$3:$M$513-H7640))/2)^2+SIN((RADIANS($N$3:$N$513-I7640))/2)^2*COS(RADIANS($M$3:$M$513))*COS(RADIANS(H7640))),$L$3:$L$513)</f>
        <v>377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cm="1">
        <f t="array" ref="J7641">LOOKUP(1,1/FREQUENCY(0,SIN((RADIANS($M$3:$M$513-H7641))/2)^2+SIN((RADIANS($N$3:$N$513-I7641))/2)^2*COS(RADIANS($M$3:$M$513))*COS(RADIANS(H7641))),$L$3:$L$513)</f>
        <v>377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cm="1">
        <f t="array" ref="J7642">LOOKUP(1,1/FREQUENCY(0,SIN((RADIANS($M$3:$M$513-H7642))/2)^2+SIN((RADIANS($N$3:$N$513-I7642))/2)^2*COS(RADIANS($M$3:$M$513))*COS(RADIANS(H7642))),$L$3:$L$513)</f>
        <v>377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cm="1">
        <f t="array" ref="J7643">LOOKUP(1,1/FREQUENCY(0,SIN((RADIANS($M$3:$M$513-H7643))/2)^2+SIN((RADIANS($N$3:$N$513-I7643))/2)^2*COS(RADIANS($M$3:$M$513))*COS(RADIANS(H7643))),$L$3:$L$513)</f>
        <v>343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cm="1">
        <f t="array" ref="J7644">LOOKUP(1,1/FREQUENCY(0,SIN((RADIANS($M$3:$M$513-H7644))/2)^2+SIN((RADIANS($N$3:$N$513-I7644))/2)^2*COS(RADIANS($M$3:$M$513))*COS(RADIANS(H7644))),$L$3:$L$513)</f>
        <v>377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cm="1">
        <f t="array" ref="J7645">LOOKUP(1,1/FREQUENCY(0,SIN((RADIANS($M$3:$M$513-H7645))/2)^2+SIN((RADIANS($N$3:$N$513-I7645))/2)^2*COS(RADIANS($M$3:$M$513))*COS(RADIANS(H7645))),$L$3:$L$513)</f>
        <v>377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cm="1">
        <f t="array" ref="J7646">LOOKUP(1,1/FREQUENCY(0,SIN((RADIANS($M$3:$M$513-H7646))/2)^2+SIN((RADIANS($N$3:$N$513-I7646))/2)^2*COS(RADIANS($M$3:$M$513))*COS(RADIANS(H7646))),$L$3:$L$513)</f>
        <v>344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cm="1">
        <f t="array" ref="J7647">LOOKUP(1,1/FREQUENCY(0,SIN((RADIANS($M$3:$M$513-H7647))/2)^2+SIN((RADIANS($N$3:$N$513-I7647))/2)^2*COS(RADIANS($M$3:$M$513))*COS(RADIANS(H7647))),$L$3:$L$513)</f>
        <v>343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cm="1">
        <f t="array" ref="J7648">LOOKUP(1,1/FREQUENCY(0,SIN((RADIANS($M$3:$M$513-H7648))/2)^2+SIN((RADIANS($N$3:$N$513-I7648))/2)^2*COS(RADIANS($M$3:$M$513))*COS(RADIANS(H7648))),$L$3:$L$513)</f>
        <v>343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cm="1">
        <f t="array" ref="J7649">LOOKUP(1,1/FREQUENCY(0,SIN((RADIANS($M$3:$M$513-H7649))/2)^2+SIN((RADIANS($N$3:$N$513-I7649))/2)^2*COS(RADIANS($M$3:$M$513))*COS(RADIANS(H7649))),$L$3:$L$513)</f>
        <v>377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cm="1">
        <f t="array" ref="J7650">LOOKUP(1,1/FREQUENCY(0,SIN((RADIANS($M$3:$M$513-H7650))/2)^2+SIN((RADIANS($N$3:$N$513-I7650))/2)^2*COS(RADIANS($M$3:$M$513))*COS(RADIANS(H7650))),$L$3:$L$513)</f>
        <v>343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cm="1">
        <f t="array" ref="J7651">LOOKUP(1,1/FREQUENCY(0,SIN((RADIANS($M$3:$M$513-H7651))/2)^2+SIN((RADIANS($N$3:$N$513-I7651))/2)^2*COS(RADIANS($M$3:$M$513))*COS(RADIANS(H7651))),$L$3:$L$513)</f>
        <v>377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cm="1">
        <f t="array" ref="J7652">LOOKUP(1,1/FREQUENCY(0,SIN((RADIANS($M$3:$M$513-H7652))/2)^2+SIN((RADIANS($N$3:$N$513-I7652))/2)^2*COS(RADIANS($M$3:$M$513))*COS(RADIANS(H7652))),$L$3:$L$513)</f>
        <v>377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cm="1">
        <f t="array" ref="J7653">LOOKUP(1,1/FREQUENCY(0,SIN((RADIANS($M$3:$M$513-H7653))/2)^2+SIN((RADIANS($N$3:$N$513-I7653))/2)^2*COS(RADIANS($M$3:$M$513))*COS(RADIANS(H7653))),$L$3:$L$513)</f>
        <v>377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cm="1">
        <f t="array" ref="J7654">LOOKUP(1,1/FREQUENCY(0,SIN((RADIANS($M$3:$M$513-H7654))/2)^2+SIN((RADIANS($N$3:$N$513-I7654))/2)^2*COS(RADIANS($M$3:$M$513))*COS(RADIANS(H7654))),$L$3:$L$513)</f>
        <v>343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cm="1">
        <f t="array" ref="J7655">LOOKUP(1,1/FREQUENCY(0,SIN((RADIANS($M$3:$M$513-H7655))/2)^2+SIN((RADIANS($N$3:$N$513-I7655))/2)^2*COS(RADIANS($M$3:$M$513))*COS(RADIANS(H7655))),$L$3:$L$513)</f>
        <v>377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cm="1">
        <f t="array" ref="J7656">LOOKUP(1,1/FREQUENCY(0,SIN((RADIANS($M$3:$M$513-H7656))/2)^2+SIN((RADIANS($N$3:$N$513-I7656))/2)^2*COS(RADIANS($M$3:$M$513))*COS(RADIANS(H7656))),$L$3:$L$513)</f>
        <v>343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cm="1">
        <f t="array" ref="J7657">LOOKUP(1,1/FREQUENCY(0,SIN((RADIANS($M$3:$M$513-H7657))/2)^2+SIN((RADIANS($N$3:$N$513-I7657))/2)^2*COS(RADIANS($M$3:$M$513))*COS(RADIANS(H7657))),$L$3:$L$513)</f>
        <v>343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cm="1">
        <f t="array" ref="J7658">LOOKUP(1,1/FREQUENCY(0,SIN((RADIANS($M$3:$M$513-H7658))/2)^2+SIN((RADIANS($N$3:$N$513-I7658))/2)^2*COS(RADIANS($M$3:$M$513))*COS(RADIANS(H7658))),$L$3:$L$513)</f>
        <v>377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cm="1">
        <f t="array" ref="J7659">LOOKUP(1,1/FREQUENCY(0,SIN((RADIANS($M$3:$M$513-H7659))/2)^2+SIN((RADIANS($N$3:$N$513-I7659))/2)^2*COS(RADIANS($M$3:$M$513))*COS(RADIANS(H7659))),$L$3:$L$513)</f>
        <v>377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cm="1">
        <f t="array" ref="J7660">LOOKUP(1,1/FREQUENCY(0,SIN((RADIANS($M$3:$M$513-H7660))/2)^2+SIN((RADIANS($N$3:$N$513-I7660))/2)^2*COS(RADIANS($M$3:$M$513))*COS(RADIANS(H7660))),$L$3:$L$513)</f>
        <v>312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cm="1">
        <f t="array" ref="J7661">LOOKUP(1,1/FREQUENCY(0,SIN((RADIANS($M$3:$M$513-H7661))/2)^2+SIN((RADIANS($N$3:$N$513-I7661))/2)^2*COS(RADIANS($M$3:$M$513))*COS(RADIANS(H7661))),$L$3:$L$513)</f>
        <v>312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cm="1">
        <f t="array" ref="J7662">LOOKUP(1,1/FREQUENCY(0,SIN((RADIANS($M$3:$M$513-H7662))/2)^2+SIN((RADIANS($N$3:$N$513-I7662))/2)^2*COS(RADIANS($M$3:$M$513))*COS(RADIANS(H7662))),$L$3:$L$513)</f>
        <v>377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cm="1">
        <f t="array" ref="J7663">LOOKUP(1,1/FREQUENCY(0,SIN((RADIANS($M$3:$M$513-H7663))/2)^2+SIN((RADIANS($N$3:$N$513-I7663))/2)^2*COS(RADIANS($M$3:$M$513))*COS(RADIANS(H7663))),$L$3:$L$513)</f>
        <v>312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cm="1">
        <f t="array" ref="J7664">LOOKUP(1,1/FREQUENCY(0,SIN((RADIANS($M$3:$M$513-H7664))/2)^2+SIN((RADIANS($N$3:$N$513-I7664))/2)^2*COS(RADIANS($M$3:$M$513))*COS(RADIANS(H7664))),$L$3:$L$513)</f>
        <v>312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cm="1">
        <f t="array" ref="J7665">LOOKUP(1,1/FREQUENCY(0,SIN((RADIANS($M$3:$M$513-H7665))/2)^2+SIN((RADIANS($N$3:$N$513-I7665))/2)^2*COS(RADIANS($M$3:$M$513))*COS(RADIANS(H7665))),$L$3:$L$513)</f>
        <v>312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cm="1">
        <f t="array" ref="J7666">LOOKUP(1,1/FREQUENCY(0,SIN((RADIANS($M$3:$M$513-H7666))/2)^2+SIN((RADIANS($N$3:$N$513-I7666))/2)^2*COS(RADIANS($M$3:$M$513))*COS(RADIANS(H7666))),$L$3:$L$513)</f>
        <v>377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cm="1">
        <f t="array" ref="J7667">LOOKUP(1,1/FREQUENCY(0,SIN((RADIANS($M$3:$M$513-H7667))/2)^2+SIN((RADIANS($N$3:$N$513-I7667))/2)^2*COS(RADIANS($M$3:$M$513))*COS(RADIANS(H7667))),$L$3:$L$513)</f>
        <v>377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cm="1">
        <f t="array" ref="J7668">LOOKUP(1,1/FREQUENCY(0,SIN((RADIANS($M$3:$M$513-H7668))/2)^2+SIN((RADIANS($N$3:$N$513-I7668))/2)^2*COS(RADIANS($M$3:$M$513))*COS(RADIANS(H7668))),$L$3:$L$513)</f>
        <v>377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cm="1">
        <f t="array" ref="J7669">LOOKUP(1,1/FREQUENCY(0,SIN((RADIANS($M$3:$M$513-H7669))/2)^2+SIN((RADIANS($N$3:$N$513-I7669))/2)^2*COS(RADIANS($M$3:$M$513))*COS(RADIANS(H7669))),$L$3:$L$513)</f>
        <v>377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cm="1">
        <f t="array" ref="J7670">LOOKUP(1,1/FREQUENCY(0,SIN((RADIANS($M$3:$M$513-H7670))/2)^2+SIN((RADIANS($N$3:$N$513-I7670))/2)^2*COS(RADIANS($M$3:$M$513))*COS(RADIANS(H7670))),$L$3:$L$513)</f>
        <v>377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cm="1">
        <f t="array" ref="J7671">LOOKUP(1,1/FREQUENCY(0,SIN((RADIANS($M$3:$M$513-H7671))/2)^2+SIN((RADIANS($N$3:$N$513-I7671))/2)^2*COS(RADIANS($M$3:$M$513))*COS(RADIANS(H7671))),$L$3:$L$513)</f>
        <v>377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cm="1">
        <f t="array" ref="J7672">LOOKUP(1,1/FREQUENCY(0,SIN((RADIANS($M$3:$M$513-H7672))/2)^2+SIN((RADIANS($N$3:$N$513-I7672))/2)^2*COS(RADIANS($M$3:$M$513))*COS(RADIANS(H7672))),$L$3:$L$513)</f>
        <v>377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cm="1">
        <f t="array" ref="J7673">LOOKUP(1,1/FREQUENCY(0,SIN((RADIANS($M$3:$M$513-H7673))/2)^2+SIN((RADIANS($N$3:$N$513-I7673))/2)^2*COS(RADIANS($M$3:$M$513))*COS(RADIANS(H7673))),$L$3:$L$513)</f>
        <v>377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cm="1">
        <f t="array" ref="J7674">LOOKUP(1,1/FREQUENCY(0,SIN((RADIANS($M$3:$M$513-H7674))/2)^2+SIN((RADIANS($N$3:$N$513-I7674))/2)^2*COS(RADIANS($M$3:$M$513))*COS(RADIANS(H7674))),$L$3:$L$513)</f>
        <v>377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cm="1">
        <f t="array" ref="J7675">LOOKUP(1,1/FREQUENCY(0,SIN((RADIANS($M$3:$M$513-H7675))/2)^2+SIN((RADIANS($N$3:$N$513-I7675))/2)^2*COS(RADIANS($M$3:$M$513))*COS(RADIANS(H7675))),$L$3:$L$513)</f>
        <v>377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cm="1">
        <f t="array" ref="J7676">LOOKUP(1,1/FREQUENCY(0,SIN((RADIANS($M$3:$M$513-H7676))/2)^2+SIN((RADIANS($N$3:$N$513-I7676))/2)^2*COS(RADIANS($M$3:$M$513))*COS(RADIANS(H7676))),$L$3:$L$513)</f>
        <v>377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cm="1">
        <f t="array" ref="J7677">LOOKUP(1,1/FREQUENCY(0,SIN((RADIANS($M$3:$M$513-H7677))/2)^2+SIN((RADIANS($N$3:$N$513-I7677))/2)^2*COS(RADIANS($M$3:$M$513))*COS(RADIANS(H7677))),$L$3:$L$513)</f>
        <v>377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cm="1">
        <f t="array" ref="J7678">LOOKUP(1,1/FREQUENCY(0,SIN((RADIANS($M$3:$M$513-H7678))/2)^2+SIN((RADIANS($N$3:$N$513-I7678))/2)^2*COS(RADIANS($M$3:$M$513))*COS(RADIANS(H7678))),$L$3:$L$513)</f>
        <v>343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cm="1">
        <f t="array" ref="J7679">LOOKUP(1,1/FREQUENCY(0,SIN((RADIANS($M$3:$M$513-H7679))/2)^2+SIN((RADIANS($N$3:$N$513-I7679))/2)^2*COS(RADIANS($M$3:$M$513))*COS(RADIANS(H7679))),$L$3:$L$513)</f>
        <v>343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cm="1">
        <f t="array" ref="J7680">LOOKUP(1,1/FREQUENCY(0,SIN((RADIANS($M$3:$M$513-H7680))/2)^2+SIN((RADIANS($N$3:$N$513-I7680))/2)^2*COS(RADIANS($M$3:$M$513))*COS(RADIANS(H7680))),$L$3:$L$513)</f>
        <v>343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cm="1">
        <f t="array" ref="J7681">LOOKUP(1,1/FREQUENCY(0,SIN((RADIANS($M$3:$M$513-H7681))/2)^2+SIN((RADIANS($N$3:$N$513-I7681))/2)^2*COS(RADIANS($M$3:$M$513))*COS(RADIANS(H7681))),$L$3:$L$513)</f>
        <v>343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cm="1">
        <f t="array" ref="J7682">LOOKUP(1,1/FREQUENCY(0,SIN((RADIANS($M$3:$M$513-H7682))/2)^2+SIN((RADIANS($N$3:$N$513-I7682))/2)^2*COS(RADIANS($M$3:$M$513))*COS(RADIANS(H7682))),$L$3:$L$513)</f>
        <v>377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cm="1">
        <f t="array" ref="J7683">LOOKUP(1,1/FREQUENCY(0,SIN((RADIANS($M$3:$M$513-H7683))/2)^2+SIN((RADIANS($N$3:$N$513-I7683))/2)^2*COS(RADIANS($M$3:$M$513))*COS(RADIANS(H7683))),$L$3:$L$513)</f>
        <v>377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cm="1">
        <f t="array" ref="J7684">LOOKUP(1,1/FREQUENCY(0,SIN((RADIANS($M$3:$M$513-H7684))/2)^2+SIN((RADIANS($N$3:$N$513-I7684))/2)^2*COS(RADIANS($M$3:$M$513))*COS(RADIANS(H7684))),$L$3:$L$513)</f>
        <v>377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cm="1">
        <f t="array" ref="J7685">LOOKUP(1,1/FREQUENCY(0,SIN((RADIANS($M$3:$M$513-H7685))/2)^2+SIN((RADIANS($N$3:$N$513-I7685))/2)^2*COS(RADIANS($M$3:$M$513))*COS(RADIANS(H7685))),$L$3:$L$513)</f>
        <v>378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cm="1">
        <f t="array" ref="J7686">LOOKUP(1,1/FREQUENCY(0,SIN((RADIANS($M$3:$M$513-H7686))/2)^2+SIN((RADIANS($N$3:$N$513-I7686))/2)^2*COS(RADIANS($M$3:$M$513))*COS(RADIANS(H7686))),$L$3:$L$513)</f>
        <v>376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cm="1">
        <f t="array" ref="J7687">LOOKUP(1,1/FREQUENCY(0,SIN((RADIANS($M$3:$M$513-H7687))/2)^2+SIN((RADIANS($N$3:$N$513-I7687))/2)^2*COS(RADIANS($M$3:$M$513))*COS(RADIANS(H7687))),$L$3:$L$513)</f>
        <v>375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cm="1">
        <f t="array" ref="J7688">LOOKUP(1,1/FREQUENCY(0,SIN((RADIANS($M$3:$M$513-H7688))/2)^2+SIN((RADIANS($N$3:$N$513-I7688))/2)^2*COS(RADIANS($M$3:$M$513))*COS(RADIANS(H7688))),$L$3:$L$513)</f>
        <v>241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cm="1">
        <f t="array" ref="J7689">LOOKUP(1,1/FREQUENCY(0,SIN((RADIANS($M$3:$M$513-H7689))/2)^2+SIN((RADIANS($N$3:$N$513-I7689))/2)^2*COS(RADIANS($M$3:$M$513))*COS(RADIANS(H7689))),$L$3:$L$513)</f>
        <v>378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cm="1">
        <f t="array" ref="J7690">LOOKUP(1,1/FREQUENCY(0,SIN((RADIANS($M$3:$M$513-H7690))/2)^2+SIN((RADIANS($N$3:$N$513-I7690))/2)^2*COS(RADIANS($M$3:$M$513))*COS(RADIANS(H7690))),$L$3:$L$513)</f>
        <v>241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cm="1">
        <f t="array" ref="J7691">LOOKUP(1,1/FREQUENCY(0,SIN((RADIANS($M$3:$M$513-H7691))/2)^2+SIN((RADIANS($N$3:$N$513-I7691))/2)^2*COS(RADIANS($M$3:$M$513))*COS(RADIANS(H7691))),$L$3:$L$513)</f>
        <v>378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cm="1">
        <f t="array" ref="J7692">LOOKUP(1,1/FREQUENCY(0,SIN((RADIANS($M$3:$M$513-H7692))/2)^2+SIN((RADIANS($N$3:$N$513-I7692))/2)^2*COS(RADIANS($M$3:$M$513))*COS(RADIANS(H7692))),$L$3:$L$513)</f>
        <v>378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cm="1">
        <f t="array" ref="J7693">LOOKUP(1,1/FREQUENCY(0,SIN((RADIANS($M$3:$M$513-H7693))/2)^2+SIN((RADIANS($N$3:$N$513-I7693))/2)^2*COS(RADIANS($M$3:$M$513))*COS(RADIANS(H7693))),$L$3:$L$513)</f>
        <v>378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cm="1">
        <f t="array" ref="J7694">LOOKUP(1,1/FREQUENCY(0,SIN((RADIANS($M$3:$M$513-H7694))/2)^2+SIN((RADIANS($N$3:$N$513-I7694))/2)^2*COS(RADIANS($M$3:$M$513))*COS(RADIANS(H7694))),$L$3:$L$513)</f>
        <v>378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cm="1">
        <f t="array" ref="J7695">LOOKUP(1,1/FREQUENCY(0,SIN((RADIANS($M$3:$M$513-H7695))/2)^2+SIN((RADIANS($N$3:$N$513-I7695))/2)^2*COS(RADIANS($M$3:$M$513))*COS(RADIANS(H7695))),$L$3:$L$513)</f>
        <v>378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cm="1">
        <f t="array" ref="J7696">LOOKUP(1,1/FREQUENCY(0,SIN((RADIANS($M$3:$M$513-H7696))/2)^2+SIN((RADIANS($N$3:$N$513-I7696))/2)^2*COS(RADIANS($M$3:$M$513))*COS(RADIANS(H7696))),$L$3:$L$513)</f>
        <v>378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cm="1">
        <f t="array" ref="J7697">LOOKUP(1,1/FREQUENCY(0,SIN((RADIANS($M$3:$M$513-H7697))/2)^2+SIN((RADIANS($N$3:$N$513-I7697))/2)^2*COS(RADIANS($M$3:$M$513))*COS(RADIANS(H7697))),$L$3:$L$513)</f>
        <v>378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cm="1">
        <f t="array" ref="J7698">LOOKUP(1,1/FREQUENCY(0,SIN((RADIANS($M$3:$M$513-H7698))/2)^2+SIN((RADIANS($N$3:$N$513-I7698))/2)^2*COS(RADIANS($M$3:$M$513))*COS(RADIANS(H7698))),$L$3:$L$513)</f>
        <v>241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cm="1">
        <f t="array" ref="J7699">LOOKUP(1,1/FREQUENCY(0,SIN((RADIANS($M$3:$M$513-H7699))/2)^2+SIN((RADIANS($N$3:$N$513-I7699))/2)^2*COS(RADIANS($M$3:$M$513))*COS(RADIANS(H7699))),$L$3:$L$513)</f>
        <v>378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cm="1">
        <f t="array" ref="J7700">LOOKUP(1,1/FREQUENCY(0,SIN((RADIANS($M$3:$M$513-H7700))/2)^2+SIN((RADIANS($N$3:$N$513-I7700))/2)^2*COS(RADIANS($M$3:$M$513))*COS(RADIANS(H7700))),$L$3:$L$513)</f>
        <v>378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cm="1">
        <f t="array" ref="J7701">LOOKUP(1,1/FREQUENCY(0,SIN((RADIANS($M$3:$M$513-H7701))/2)^2+SIN((RADIANS($N$3:$N$513-I7701))/2)^2*COS(RADIANS($M$3:$M$513))*COS(RADIANS(H7701))),$L$3:$L$513)</f>
        <v>378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cm="1">
        <f t="array" ref="J7702">LOOKUP(1,1/FREQUENCY(0,SIN((RADIANS($M$3:$M$513-H7702))/2)^2+SIN((RADIANS($N$3:$N$513-I7702))/2)^2*COS(RADIANS($M$3:$M$513))*COS(RADIANS(H7702))),$L$3:$L$513)</f>
        <v>378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cm="1">
        <f t="array" ref="J7703">LOOKUP(1,1/FREQUENCY(0,SIN((RADIANS($M$3:$M$513-H7703))/2)^2+SIN((RADIANS($N$3:$N$513-I7703))/2)^2*COS(RADIANS($M$3:$M$513))*COS(RADIANS(H7703))),$L$3:$L$513)</f>
        <v>382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cm="1">
        <f t="array" ref="J7704">LOOKUP(1,1/FREQUENCY(0,SIN((RADIANS($M$3:$M$513-H7704))/2)^2+SIN((RADIANS($N$3:$N$513-I7704))/2)^2*COS(RADIANS($M$3:$M$513))*COS(RADIANS(H7704))),$L$3:$L$513)</f>
        <v>378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cm="1">
        <f t="array" ref="J7705">LOOKUP(1,1/FREQUENCY(0,SIN((RADIANS($M$3:$M$513-H7705))/2)^2+SIN((RADIANS($N$3:$N$513-I7705))/2)^2*COS(RADIANS($M$3:$M$513))*COS(RADIANS(H7705))),$L$3:$L$513)</f>
        <v>378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cm="1">
        <f t="array" ref="J7706">LOOKUP(1,1/FREQUENCY(0,SIN((RADIANS($M$3:$M$513-H7706))/2)^2+SIN((RADIANS($N$3:$N$513-I7706))/2)^2*COS(RADIANS($M$3:$M$513))*COS(RADIANS(H7706))),$L$3:$L$513)</f>
        <v>378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cm="1">
        <f t="array" ref="J7707">LOOKUP(1,1/FREQUENCY(0,SIN((RADIANS($M$3:$M$513-H7707))/2)^2+SIN((RADIANS($N$3:$N$513-I7707))/2)^2*COS(RADIANS($M$3:$M$513))*COS(RADIANS(H7707))),$L$3:$L$513)</f>
        <v>382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cm="1">
        <f t="array" ref="J7708">LOOKUP(1,1/FREQUENCY(0,SIN((RADIANS($M$3:$M$513-H7708))/2)^2+SIN((RADIANS($N$3:$N$513-I7708))/2)^2*COS(RADIANS($M$3:$M$513))*COS(RADIANS(H7708))),$L$3:$L$513)</f>
        <v>378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cm="1">
        <f t="array" ref="J7709">LOOKUP(1,1/FREQUENCY(0,SIN((RADIANS($M$3:$M$513-H7709))/2)^2+SIN((RADIANS($N$3:$N$513-I7709))/2)^2*COS(RADIANS($M$3:$M$513))*COS(RADIANS(H7709))),$L$3:$L$513)</f>
        <v>378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cm="1">
        <f t="array" ref="J7710">LOOKUP(1,1/FREQUENCY(0,SIN((RADIANS($M$3:$M$513-H7710))/2)^2+SIN((RADIANS($N$3:$N$513-I7710))/2)^2*COS(RADIANS($M$3:$M$513))*COS(RADIANS(H7710))),$L$3:$L$513)</f>
        <v>378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cm="1">
        <f t="array" ref="J7711">LOOKUP(1,1/FREQUENCY(0,SIN((RADIANS($M$3:$M$513-H7711))/2)^2+SIN((RADIANS($N$3:$N$513-I7711))/2)^2*COS(RADIANS($M$3:$M$513))*COS(RADIANS(H7711))),$L$3:$L$513)</f>
        <v>378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cm="1">
        <f t="array" ref="J7712">LOOKUP(1,1/FREQUENCY(0,SIN((RADIANS($M$3:$M$513-H7712))/2)^2+SIN((RADIANS($N$3:$N$513-I7712))/2)^2*COS(RADIANS($M$3:$M$513))*COS(RADIANS(H7712))),$L$3:$L$513)</f>
        <v>382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cm="1">
        <f t="array" ref="J7713">LOOKUP(1,1/FREQUENCY(0,SIN((RADIANS($M$3:$M$513-H7713))/2)^2+SIN((RADIANS($N$3:$N$513-I7713))/2)^2*COS(RADIANS($M$3:$M$513))*COS(RADIANS(H7713))),$L$3:$L$513)</f>
        <v>378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cm="1">
        <f t="array" ref="J7714">LOOKUP(1,1/FREQUENCY(0,SIN((RADIANS($M$3:$M$513-H7714))/2)^2+SIN((RADIANS($N$3:$N$513-I7714))/2)^2*COS(RADIANS($M$3:$M$513))*COS(RADIANS(H7714))),$L$3:$L$513)</f>
        <v>378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cm="1">
        <f t="array" ref="J7715">LOOKUP(1,1/FREQUENCY(0,SIN((RADIANS($M$3:$M$513-H7715))/2)^2+SIN((RADIANS($N$3:$N$513-I7715))/2)^2*COS(RADIANS($M$3:$M$513))*COS(RADIANS(H7715))),$L$3:$L$513)</f>
        <v>378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cm="1">
        <f t="array" ref="J7716">LOOKUP(1,1/FREQUENCY(0,SIN((RADIANS($M$3:$M$513-H7716))/2)^2+SIN((RADIANS($N$3:$N$513-I7716))/2)^2*COS(RADIANS($M$3:$M$513))*COS(RADIANS(H7716))),$L$3:$L$513)</f>
        <v>378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cm="1">
        <f t="array" ref="J7717">LOOKUP(1,1/FREQUENCY(0,SIN((RADIANS($M$3:$M$513-H7717))/2)^2+SIN((RADIANS($N$3:$N$513-I7717))/2)^2*COS(RADIANS($M$3:$M$513))*COS(RADIANS(H7717))),$L$3:$L$513)</f>
        <v>378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cm="1">
        <f t="array" ref="J7718">LOOKUP(1,1/FREQUENCY(0,SIN((RADIANS($M$3:$M$513-H7718))/2)^2+SIN((RADIANS($N$3:$N$513-I7718))/2)^2*COS(RADIANS($M$3:$M$513))*COS(RADIANS(H7718))),$L$3:$L$513)</f>
        <v>378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cm="1">
        <f t="array" ref="J7719">LOOKUP(1,1/FREQUENCY(0,SIN((RADIANS($M$3:$M$513-H7719))/2)^2+SIN((RADIANS($N$3:$N$513-I7719))/2)^2*COS(RADIANS($M$3:$M$513))*COS(RADIANS(H7719))),$L$3:$L$513)</f>
        <v>378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cm="1">
        <f t="array" ref="J7720">LOOKUP(1,1/FREQUENCY(0,SIN((RADIANS($M$3:$M$513-H7720))/2)^2+SIN((RADIANS($N$3:$N$513-I7720))/2)^2*COS(RADIANS($M$3:$M$513))*COS(RADIANS(H7720))),$L$3:$L$513)</f>
        <v>376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cm="1">
        <f t="array" ref="J7721">LOOKUP(1,1/FREQUENCY(0,SIN((RADIANS($M$3:$M$513-H7721))/2)^2+SIN((RADIANS($N$3:$N$513-I7721))/2)^2*COS(RADIANS($M$3:$M$513))*COS(RADIANS(H7721))),$L$3:$L$513)</f>
        <v>299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cm="1">
        <f t="array" ref="J7722">LOOKUP(1,1/FREQUENCY(0,SIN((RADIANS($M$3:$M$513-H7722))/2)^2+SIN((RADIANS($N$3:$N$513-I7722))/2)^2*COS(RADIANS($M$3:$M$513))*COS(RADIANS(H7722))),$L$3:$L$513)</f>
        <v>376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cm="1">
        <f t="array" ref="J7723">LOOKUP(1,1/FREQUENCY(0,SIN((RADIANS($M$3:$M$513-H7723))/2)^2+SIN((RADIANS($N$3:$N$513-I7723))/2)^2*COS(RADIANS($M$3:$M$513))*COS(RADIANS(H7723))),$L$3:$L$513)</f>
        <v>376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cm="1">
        <f t="array" ref="J7724">LOOKUP(1,1/FREQUENCY(0,SIN((RADIANS($M$3:$M$513-H7724))/2)^2+SIN((RADIANS($N$3:$N$513-I7724))/2)^2*COS(RADIANS($M$3:$M$513))*COS(RADIANS(H7724))),$L$3:$L$513)</f>
        <v>375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cm="1">
        <f t="array" ref="J7725">LOOKUP(1,1/FREQUENCY(0,SIN((RADIANS($M$3:$M$513-H7725))/2)^2+SIN((RADIANS($N$3:$N$513-I7725))/2)^2*COS(RADIANS($M$3:$M$513))*COS(RADIANS(H7725))),$L$3:$L$513)</f>
        <v>299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cm="1">
        <f t="array" ref="J7726">LOOKUP(1,1/FREQUENCY(0,SIN((RADIANS($M$3:$M$513-H7726))/2)^2+SIN((RADIANS($N$3:$N$513-I7726))/2)^2*COS(RADIANS($M$3:$M$513))*COS(RADIANS(H7726))),$L$3:$L$513)</f>
        <v>376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cm="1">
        <f t="array" ref="J7727">LOOKUP(1,1/FREQUENCY(0,SIN((RADIANS($M$3:$M$513-H7727))/2)^2+SIN((RADIANS($N$3:$N$513-I7727))/2)^2*COS(RADIANS($M$3:$M$513))*COS(RADIANS(H7727))),$L$3:$L$513)</f>
        <v>376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cm="1">
        <f t="array" ref="J7728">LOOKUP(1,1/FREQUENCY(0,SIN((RADIANS($M$3:$M$513-H7728))/2)^2+SIN((RADIANS($N$3:$N$513-I7728))/2)^2*COS(RADIANS($M$3:$M$513))*COS(RADIANS(H7728))),$L$3:$L$513)</f>
        <v>375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cm="1">
        <f t="array" ref="J7729">LOOKUP(1,1/FREQUENCY(0,SIN((RADIANS($M$3:$M$513-H7729))/2)^2+SIN((RADIANS($N$3:$N$513-I7729))/2)^2*COS(RADIANS($M$3:$M$513))*COS(RADIANS(H7729))),$L$3:$L$513)</f>
        <v>376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cm="1">
        <f t="array" ref="J7730">LOOKUP(1,1/FREQUENCY(0,SIN((RADIANS($M$3:$M$513-H7730))/2)^2+SIN((RADIANS($N$3:$N$513-I7730))/2)^2*COS(RADIANS($M$3:$M$513))*COS(RADIANS(H7730))),$L$3:$L$513)</f>
        <v>299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cm="1">
        <f t="array" ref="J7731">LOOKUP(1,1/FREQUENCY(0,SIN((RADIANS($M$3:$M$513-H7731))/2)^2+SIN((RADIANS($N$3:$N$513-I7731))/2)^2*COS(RADIANS($M$3:$M$513))*COS(RADIANS(H7731))),$L$3:$L$513)</f>
        <v>299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cm="1">
        <f t="array" ref="J7732">LOOKUP(1,1/FREQUENCY(0,SIN((RADIANS($M$3:$M$513-H7732))/2)^2+SIN((RADIANS($N$3:$N$513-I7732))/2)^2*COS(RADIANS($M$3:$M$513))*COS(RADIANS(H7732))),$L$3:$L$513)</f>
        <v>299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cm="1">
        <f t="array" ref="J7733">LOOKUP(1,1/FREQUENCY(0,SIN((RADIANS($M$3:$M$513-H7733))/2)^2+SIN((RADIANS($N$3:$N$513-I7733))/2)^2*COS(RADIANS($M$3:$M$513))*COS(RADIANS(H7733))),$L$3:$L$513)</f>
        <v>299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cm="1">
        <f t="array" ref="J7734">LOOKUP(1,1/FREQUENCY(0,SIN((RADIANS($M$3:$M$513-H7734))/2)^2+SIN((RADIANS($N$3:$N$513-I7734))/2)^2*COS(RADIANS($M$3:$M$513))*COS(RADIANS(H7734))),$L$3:$L$513)</f>
        <v>299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cm="1">
        <f t="array" ref="J7735">LOOKUP(1,1/FREQUENCY(0,SIN((RADIANS($M$3:$M$513-H7735))/2)^2+SIN((RADIANS($N$3:$N$513-I7735))/2)^2*COS(RADIANS($M$3:$M$513))*COS(RADIANS(H7735))),$L$3:$L$513)</f>
        <v>299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cm="1">
        <f t="array" ref="J7736">LOOKUP(1,1/FREQUENCY(0,SIN((RADIANS($M$3:$M$513-H7736))/2)^2+SIN((RADIANS($N$3:$N$513-I7736))/2)^2*COS(RADIANS($M$3:$M$513))*COS(RADIANS(H7736))),$L$3:$L$513)</f>
        <v>299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cm="1">
        <f t="array" ref="J7737">LOOKUP(1,1/FREQUENCY(0,SIN((RADIANS($M$3:$M$513-H7737))/2)^2+SIN((RADIANS($N$3:$N$513-I7737))/2)^2*COS(RADIANS($M$3:$M$513))*COS(RADIANS(H7737))),$L$3:$L$513)</f>
        <v>375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cm="1">
        <f t="array" ref="J7738">LOOKUP(1,1/FREQUENCY(0,SIN((RADIANS($M$3:$M$513-H7738))/2)^2+SIN((RADIANS($N$3:$N$513-I7738))/2)^2*COS(RADIANS($M$3:$M$513))*COS(RADIANS(H7738))),$L$3:$L$513)</f>
        <v>375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cm="1">
        <f t="array" ref="J7739">LOOKUP(1,1/FREQUENCY(0,SIN((RADIANS($M$3:$M$513-H7739))/2)^2+SIN((RADIANS($N$3:$N$513-I7739))/2)^2*COS(RADIANS($M$3:$M$513))*COS(RADIANS(H7739))),$L$3:$L$513)</f>
        <v>375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cm="1">
        <f t="array" ref="J7740">LOOKUP(1,1/FREQUENCY(0,SIN((RADIANS($M$3:$M$513-H7740))/2)^2+SIN((RADIANS($N$3:$N$513-I7740))/2)^2*COS(RADIANS($M$3:$M$513))*COS(RADIANS(H7740))),$L$3:$L$513)</f>
        <v>375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cm="1">
        <f t="array" ref="J7741">LOOKUP(1,1/FREQUENCY(0,SIN((RADIANS($M$3:$M$513-H7741))/2)^2+SIN((RADIANS($N$3:$N$513-I7741))/2)^2*COS(RADIANS($M$3:$M$513))*COS(RADIANS(H7741))),$L$3:$L$513)</f>
        <v>376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cm="1">
        <f t="array" ref="J7742">LOOKUP(1,1/FREQUENCY(0,SIN((RADIANS($M$3:$M$513-H7742))/2)^2+SIN((RADIANS($N$3:$N$513-I7742))/2)^2*COS(RADIANS($M$3:$M$513))*COS(RADIANS(H7742))),$L$3:$L$513)</f>
        <v>375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cm="1">
        <f t="array" ref="J7743">LOOKUP(1,1/FREQUENCY(0,SIN((RADIANS($M$3:$M$513-H7743))/2)^2+SIN((RADIANS($N$3:$N$513-I7743))/2)^2*COS(RADIANS($M$3:$M$513))*COS(RADIANS(H7743))),$L$3:$L$513)</f>
        <v>376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cm="1">
        <f t="array" ref="J7744">LOOKUP(1,1/FREQUENCY(0,SIN((RADIANS($M$3:$M$513-H7744))/2)^2+SIN((RADIANS($N$3:$N$513-I7744))/2)^2*COS(RADIANS($M$3:$M$513))*COS(RADIANS(H7744))),$L$3:$L$513)</f>
        <v>376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cm="1">
        <f t="array" ref="J7745">LOOKUP(1,1/FREQUENCY(0,SIN((RADIANS($M$3:$M$513-H7745))/2)^2+SIN((RADIANS($N$3:$N$513-I7745))/2)^2*COS(RADIANS($M$3:$M$513))*COS(RADIANS(H7745))),$L$3:$L$513)</f>
        <v>376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cm="1">
        <f t="array" ref="J7746">LOOKUP(1,1/FREQUENCY(0,SIN((RADIANS($M$3:$M$513-H7746))/2)^2+SIN((RADIANS($N$3:$N$513-I7746))/2)^2*COS(RADIANS($M$3:$M$513))*COS(RADIANS(H7746))),$L$3:$L$513)</f>
        <v>376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cm="1">
        <f t="array" ref="J7747">LOOKUP(1,1/FREQUENCY(0,SIN((RADIANS($M$3:$M$513-H7747))/2)^2+SIN((RADIANS($N$3:$N$513-I7747))/2)^2*COS(RADIANS($M$3:$M$513))*COS(RADIANS(H7747))),$L$3:$L$513)</f>
        <v>376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cm="1">
        <f t="array" ref="J7748">LOOKUP(1,1/FREQUENCY(0,SIN((RADIANS($M$3:$M$513-H7748))/2)^2+SIN((RADIANS($N$3:$N$513-I7748))/2)^2*COS(RADIANS($M$3:$M$513))*COS(RADIANS(H7748))),$L$3:$L$513)</f>
        <v>299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cm="1">
        <f t="array" ref="J7749">LOOKUP(1,1/FREQUENCY(0,SIN((RADIANS($M$3:$M$513-H7749))/2)^2+SIN((RADIANS($N$3:$N$513-I7749))/2)^2*COS(RADIANS($M$3:$M$513))*COS(RADIANS(H7749))),$L$3:$L$513)</f>
        <v>490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cm="1">
        <f t="array" ref="J7750">LOOKUP(1,1/FREQUENCY(0,SIN((RADIANS($M$3:$M$513-H7750))/2)^2+SIN((RADIANS($N$3:$N$513-I7750))/2)^2*COS(RADIANS($M$3:$M$513))*COS(RADIANS(H7750))),$L$3:$L$513)</f>
        <v>299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cm="1">
        <f t="array" ref="J7751">LOOKUP(1,1/FREQUENCY(0,SIN((RADIANS($M$3:$M$513-H7751))/2)^2+SIN((RADIANS($N$3:$N$513-I7751))/2)^2*COS(RADIANS($M$3:$M$513))*COS(RADIANS(H7751))),$L$3:$L$513)</f>
        <v>299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cm="1">
        <f t="array" ref="J7752">LOOKUP(1,1/FREQUENCY(0,SIN((RADIANS($M$3:$M$513-H7752))/2)^2+SIN((RADIANS($N$3:$N$513-I7752))/2)^2*COS(RADIANS($M$3:$M$513))*COS(RADIANS(H7752))),$L$3:$L$513)</f>
        <v>376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cm="1">
        <f t="array" ref="J7753">LOOKUP(1,1/FREQUENCY(0,SIN((RADIANS($M$3:$M$513-H7753))/2)^2+SIN((RADIANS($N$3:$N$513-I7753))/2)^2*COS(RADIANS($M$3:$M$513))*COS(RADIANS(H7753))),$L$3:$L$513)</f>
        <v>376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cm="1">
        <f t="array" ref="J7754">LOOKUP(1,1/FREQUENCY(0,SIN((RADIANS($M$3:$M$513-H7754))/2)^2+SIN((RADIANS($N$3:$N$513-I7754))/2)^2*COS(RADIANS($M$3:$M$513))*COS(RADIANS(H7754))),$L$3:$L$513)</f>
        <v>376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cm="1">
        <f t="array" ref="J7755">LOOKUP(1,1/FREQUENCY(0,SIN((RADIANS($M$3:$M$513-H7755))/2)^2+SIN((RADIANS($N$3:$N$513-I7755))/2)^2*COS(RADIANS($M$3:$M$513))*COS(RADIANS(H7755))),$L$3:$L$513)</f>
        <v>376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cm="1">
        <f t="array" ref="J7756">LOOKUP(1,1/FREQUENCY(0,SIN((RADIANS($M$3:$M$513-H7756))/2)^2+SIN((RADIANS($N$3:$N$513-I7756))/2)^2*COS(RADIANS($M$3:$M$513))*COS(RADIANS(H7756))),$L$3:$L$513)</f>
        <v>376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cm="1">
        <f t="array" ref="J7757">LOOKUP(1,1/FREQUENCY(0,SIN((RADIANS($M$3:$M$513-H7757))/2)^2+SIN((RADIANS($N$3:$N$513-I7757))/2)^2*COS(RADIANS($M$3:$M$513))*COS(RADIANS(H7757))),$L$3:$L$513)</f>
        <v>376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cm="1">
        <f t="array" ref="J7758">LOOKUP(1,1/FREQUENCY(0,SIN((RADIANS($M$3:$M$513-H7758))/2)^2+SIN((RADIANS($N$3:$N$513-I7758))/2)^2*COS(RADIANS($M$3:$M$513))*COS(RADIANS(H7758))),$L$3:$L$513)</f>
        <v>490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cm="1">
        <f t="array" ref="J7759">LOOKUP(1,1/FREQUENCY(0,SIN((RADIANS($M$3:$M$513-H7759))/2)^2+SIN((RADIANS($N$3:$N$513-I7759))/2)^2*COS(RADIANS($M$3:$M$513))*COS(RADIANS(H7759))),$L$3:$L$513)</f>
        <v>376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cm="1">
        <f t="array" ref="J7760">LOOKUP(1,1/FREQUENCY(0,SIN((RADIANS($M$3:$M$513-H7760))/2)^2+SIN((RADIANS($N$3:$N$513-I7760))/2)^2*COS(RADIANS($M$3:$M$513))*COS(RADIANS(H7760))),$L$3:$L$513)</f>
        <v>490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cm="1">
        <f t="array" ref="J7761">LOOKUP(1,1/FREQUENCY(0,SIN((RADIANS($M$3:$M$513-H7761))/2)^2+SIN((RADIANS($N$3:$N$513-I7761))/2)^2*COS(RADIANS($M$3:$M$513))*COS(RADIANS(H7761))),$L$3:$L$513)</f>
        <v>376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cm="1">
        <f t="array" ref="J7762">LOOKUP(1,1/FREQUENCY(0,SIN((RADIANS($M$3:$M$513-H7762))/2)^2+SIN((RADIANS($N$3:$N$513-I7762))/2)^2*COS(RADIANS($M$3:$M$513))*COS(RADIANS(H7762))),$L$3:$L$513)</f>
        <v>490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cm="1">
        <f t="array" ref="J7763">LOOKUP(1,1/FREQUENCY(0,SIN((RADIANS($M$3:$M$513-H7763))/2)^2+SIN((RADIANS($N$3:$N$513-I7763))/2)^2*COS(RADIANS($M$3:$M$513))*COS(RADIANS(H7763))),$L$3:$L$513)</f>
        <v>376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cm="1">
        <f t="array" ref="J7764">LOOKUP(1,1/FREQUENCY(0,SIN((RADIANS($M$3:$M$513-H7764))/2)^2+SIN((RADIANS($N$3:$N$513-I7764))/2)^2*COS(RADIANS($M$3:$M$513))*COS(RADIANS(H7764))),$L$3:$L$513)</f>
        <v>376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cm="1">
        <f t="array" ref="J7765">LOOKUP(1,1/FREQUENCY(0,SIN((RADIANS($M$3:$M$513-H7765))/2)^2+SIN((RADIANS($N$3:$N$513-I7765))/2)^2*COS(RADIANS($M$3:$M$513))*COS(RADIANS(H7765))),$L$3:$L$513)</f>
        <v>376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cm="1">
        <f t="array" ref="J7766">LOOKUP(1,1/FREQUENCY(0,SIN((RADIANS($M$3:$M$513-H7766))/2)^2+SIN((RADIANS($N$3:$N$513-I7766))/2)^2*COS(RADIANS($M$3:$M$513))*COS(RADIANS(H7766))),$L$3:$L$513)</f>
        <v>376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cm="1">
        <f t="array" ref="J7767">LOOKUP(1,1/FREQUENCY(0,SIN((RADIANS($M$3:$M$513-H7767))/2)^2+SIN((RADIANS($N$3:$N$513-I7767))/2)^2*COS(RADIANS($M$3:$M$513))*COS(RADIANS(H7767))),$L$3:$L$513)</f>
        <v>376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cm="1">
        <f t="array" ref="J7768">LOOKUP(1,1/FREQUENCY(0,SIN((RADIANS($M$3:$M$513-H7768))/2)^2+SIN((RADIANS($N$3:$N$513-I7768))/2)^2*COS(RADIANS($M$3:$M$513))*COS(RADIANS(H7768))),$L$3:$L$513)</f>
        <v>376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cm="1">
        <f t="array" ref="J7769">LOOKUP(1,1/FREQUENCY(0,SIN((RADIANS($M$3:$M$513-H7769))/2)^2+SIN((RADIANS($N$3:$N$513-I7769))/2)^2*COS(RADIANS($M$3:$M$513))*COS(RADIANS(H7769))),$L$3:$L$513)</f>
        <v>376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cm="1">
        <f t="array" ref="J7770">LOOKUP(1,1/FREQUENCY(0,SIN((RADIANS($M$3:$M$513-H7770))/2)^2+SIN((RADIANS($N$3:$N$513-I7770))/2)^2*COS(RADIANS($M$3:$M$513))*COS(RADIANS(H7770))),$L$3:$L$513)</f>
        <v>299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cm="1">
        <f t="array" ref="J7771">LOOKUP(1,1/FREQUENCY(0,SIN((RADIANS($M$3:$M$513-H7771))/2)^2+SIN((RADIANS($N$3:$N$513-I7771))/2)^2*COS(RADIANS($M$3:$M$513))*COS(RADIANS(H7771))),$L$3:$L$513)</f>
        <v>299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cm="1">
        <f t="array" ref="J7772">LOOKUP(1,1/FREQUENCY(0,SIN((RADIANS($M$3:$M$513-H7772))/2)^2+SIN((RADIANS($N$3:$N$513-I7772))/2)^2*COS(RADIANS($M$3:$M$513))*COS(RADIANS(H7772))),$L$3:$L$513)</f>
        <v>299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cm="1">
        <f t="array" ref="J7773">LOOKUP(1,1/FREQUENCY(0,SIN((RADIANS($M$3:$M$513-H7773))/2)^2+SIN((RADIANS($N$3:$N$513-I7773))/2)^2*COS(RADIANS($M$3:$M$513))*COS(RADIANS(H7773))),$L$3:$L$513)</f>
        <v>376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cm="1">
        <f t="array" ref="J7774">LOOKUP(1,1/FREQUENCY(0,SIN((RADIANS($M$3:$M$513-H7774))/2)^2+SIN((RADIANS($N$3:$N$513-I7774))/2)^2*COS(RADIANS($M$3:$M$513))*COS(RADIANS(H7774))),$L$3:$L$513)</f>
        <v>376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cm="1">
        <f t="array" ref="J7775">LOOKUP(1,1/FREQUENCY(0,SIN((RADIANS($M$3:$M$513-H7775))/2)^2+SIN((RADIANS($N$3:$N$513-I7775))/2)^2*COS(RADIANS($M$3:$M$513))*COS(RADIANS(H7775))),$L$3:$L$513)</f>
        <v>376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cm="1">
        <f t="array" ref="J7776">LOOKUP(1,1/FREQUENCY(0,SIN((RADIANS($M$3:$M$513-H7776))/2)^2+SIN((RADIANS($N$3:$N$513-I7776))/2)^2*COS(RADIANS($M$3:$M$513))*COS(RADIANS(H7776))),$L$3:$L$513)</f>
        <v>376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cm="1">
        <f t="array" ref="J7777">LOOKUP(1,1/FREQUENCY(0,SIN((RADIANS($M$3:$M$513-H7777))/2)^2+SIN((RADIANS($N$3:$N$513-I7777))/2)^2*COS(RADIANS($M$3:$M$513))*COS(RADIANS(H7777))),$L$3:$L$513)</f>
        <v>376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cm="1">
        <f t="array" ref="J7778">LOOKUP(1,1/FREQUENCY(0,SIN((RADIANS($M$3:$M$513-H7778))/2)^2+SIN((RADIANS($N$3:$N$513-I7778))/2)^2*COS(RADIANS($M$3:$M$513))*COS(RADIANS(H7778))),$L$3:$L$513)</f>
        <v>299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cm="1">
        <f t="array" ref="J7779">LOOKUP(1,1/FREQUENCY(0,SIN((RADIANS($M$3:$M$513-H7779))/2)^2+SIN((RADIANS($N$3:$N$513-I7779))/2)^2*COS(RADIANS($M$3:$M$513))*COS(RADIANS(H7779))),$L$3:$L$513)</f>
        <v>376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cm="1">
        <f t="array" ref="J7780">LOOKUP(1,1/FREQUENCY(0,SIN((RADIANS($M$3:$M$513-H7780))/2)^2+SIN((RADIANS($N$3:$N$513-I7780))/2)^2*COS(RADIANS($M$3:$M$513))*COS(RADIANS(H7780))),$L$3:$L$513)</f>
        <v>376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cm="1">
        <f t="array" ref="J7781">LOOKUP(1,1/FREQUENCY(0,SIN((RADIANS($M$3:$M$513-H7781))/2)^2+SIN((RADIANS($N$3:$N$513-I7781))/2)^2*COS(RADIANS($M$3:$M$513))*COS(RADIANS(H7781))),$L$3:$L$513)</f>
        <v>376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cm="1">
        <f t="array" ref="J7782">LOOKUP(1,1/FREQUENCY(0,SIN((RADIANS($M$3:$M$513-H7782))/2)^2+SIN((RADIANS($N$3:$N$513-I7782))/2)^2*COS(RADIANS($M$3:$M$513))*COS(RADIANS(H7782))),$L$3:$L$513)</f>
        <v>376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cm="1">
        <f t="array" ref="J7783">LOOKUP(1,1/FREQUENCY(0,SIN((RADIANS($M$3:$M$513-H7783))/2)^2+SIN((RADIANS($N$3:$N$513-I7783))/2)^2*COS(RADIANS($M$3:$M$513))*COS(RADIANS(H7783))),$L$3:$L$513)</f>
        <v>490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cm="1">
        <f t="array" ref="J7784">LOOKUP(1,1/FREQUENCY(0,SIN((RADIANS($M$3:$M$513-H7784))/2)^2+SIN((RADIANS($N$3:$N$513-I7784))/2)^2*COS(RADIANS($M$3:$M$513))*COS(RADIANS(H7784))),$L$3:$L$513)</f>
        <v>490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cm="1">
        <f t="array" ref="J7785">LOOKUP(1,1/FREQUENCY(0,SIN((RADIANS($M$3:$M$513-H7785))/2)^2+SIN((RADIANS($N$3:$N$513-I7785))/2)^2*COS(RADIANS($M$3:$M$513))*COS(RADIANS(H7785))),$L$3:$L$513)</f>
        <v>490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cm="1">
        <f t="array" ref="J7786">LOOKUP(1,1/FREQUENCY(0,SIN((RADIANS($M$3:$M$513-H7786))/2)^2+SIN((RADIANS($N$3:$N$513-I7786))/2)^2*COS(RADIANS($M$3:$M$513))*COS(RADIANS(H7786))),$L$3:$L$513)</f>
        <v>490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cm="1">
        <f t="array" ref="J7787">LOOKUP(1,1/FREQUENCY(0,SIN((RADIANS($M$3:$M$513-H7787))/2)^2+SIN((RADIANS($N$3:$N$513-I7787))/2)^2*COS(RADIANS($M$3:$M$513))*COS(RADIANS(H7787))),$L$3:$L$513)</f>
        <v>490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cm="1">
        <f t="array" ref="J7788">LOOKUP(1,1/FREQUENCY(0,SIN((RADIANS($M$3:$M$513-H7788))/2)^2+SIN((RADIANS($N$3:$N$513-I7788))/2)^2*COS(RADIANS($M$3:$M$513))*COS(RADIANS(H7788))),$L$3:$L$513)</f>
        <v>490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cm="1">
        <f t="array" ref="J7789">LOOKUP(1,1/FREQUENCY(0,SIN((RADIANS($M$3:$M$513-H7789))/2)^2+SIN((RADIANS($N$3:$N$513-I7789))/2)^2*COS(RADIANS($M$3:$M$513))*COS(RADIANS(H7789))),$L$3:$L$513)</f>
        <v>490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cm="1">
        <f t="array" ref="J7790">LOOKUP(1,1/FREQUENCY(0,SIN((RADIANS($M$3:$M$513-H7790))/2)^2+SIN((RADIANS($N$3:$N$513-I7790))/2)^2*COS(RADIANS($M$3:$M$513))*COS(RADIANS(H7790))),$L$3:$L$513)</f>
        <v>490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cm="1">
        <f t="array" ref="J7791">LOOKUP(1,1/FREQUENCY(0,SIN((RADIANS($M$3:$M$513-H7791))/2)^2+SIN((RADIANS($N$3:$N$513-I7791))/2)^2*COS(RADIANS($M$3:$M$513))*COS(RADIANS(H7791))),$L$3:$L$513)</f>
        <v>329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cm="1">
        <f t="array" ref="J7792">LOOKUP(1,1/FREQUENCY(0,SIN((RADIANS($M$3:$M$513-H7792))/2)^2+SIN((RADIANS($N$3:$N$513-I7792))/2)^2*COS(RADIANS($M$3:$M$513))*COS(RADIANS(H7792))),$L$3:$L$513)</f>
        <v>490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cm="1">
        <f t="array" ref="J7793">LOOKUP(1,1/FREQUENCY(0,SIN((RADIANS($M$3:$M$513-H7793))/2)^2+SIN((RADIANS($N$3:$N$513-I7793))/2)^2*COS(RADIANS($M$3:$M$513))*COS(RADIANS(H7793))),$L$3:$L$513)</f>
        <v>490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cm="1">
        <f t="array" ref="J7794">LOOKUP(1,1/FREQUENCY(0,SIN((RADIANS($M$3:$M$513-H7794))/2)^2+SIN((RADIANS($N$3:$N$513-I7794))/2)^2*COS(RADIANS($M$3:$M$513))*COS(RADIANS(H7794))),$L$3:$L$513)</f>
        <v>490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cm="1">
        <f t="array" ref="J7795">LOOKUP(1,1/FREQUENCY(0,SIN((RADIANS($M$3:$M$513-H7795))/2)^2+SIN((RADIANS($N$3:$N$513-I7795))/2)^2*COS(RADIANS($M$3:$M$513))*COS(RADIANS(H7795))),$L$3:$L$513)</f>
        <v>490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cm="1">
        <f t="array" ref="J7796">LOOKUP(1,1/FREQUENCY(0,SIN((RADIANS($M$3:$M$513-H7796))/2)^2+SIN((RADIANS($N$3:$N$513-I7796))/2)^2*COS(RADIANS($M$3:$M$513))*COS(RADIANS(H7796))),$L$3:$L$513)</f>
        <v>490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cm="1">
        <f t="array" ref="J7797">LOOKUP(1,1/FREQUENCY(0,SIN((RADIANS($M$3:$M$513-H7797))/2)^2+SIN((RADIANS($N$3:$N$513-I7797))/2)^2*COS(RADIANS($M$3:$M$513))*COS(RADIANS(H7797))),$L$3:$L$513)</f>
        <v>329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cm="1">
        <f t="array" ref="J7798">LOOKUP(1,1/FREQUENCY(0,SIN((RADIANS($M$3:$M$513-H7798))/2)^2+SIN((RADIANS($N$3:$N$513-I7798))/2)^2*COS(RADIANS($M$3:$M$513))*COS(RADIANS(H7798))),$L$3:$L$513)</f>
        <v>490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cm="1">
        <f t="array" ref="J7799">LOOKUP(1,1/FREQUENCY(0,SIN((RADIANS($M$3:$M$513-H7799))/2)^2+SIN((RADIANS($N$3:$N$513-I7799))/2)^2*COS(RADIANS($M$3:$M$513))*COS(RADIANS(H7799))),$L$3:$L$513)</f>
        <v>329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cm="1">
        <f t="array" ref="J7800">LOOKUP(1,1/FREQUENCY(0,SIN((RADIANS($M$3:$M$513-H7800))/2)^2+SIN((RADIANS($N$3:$N$513-I7800))/2)^2*COS(RADIANS($M$3:$M$513))*COS(RADIANS(H7800))),$L$3:$L$513)</f>
        <v>376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cm="1">
        <f t="array" ref="J7801">LOOKUP(1,1/FREQUENCY(0,SIN((RADIANS($M$3:$M$513-H7801))/2)^2+SIN((RADIANS($N$3:$N$513-I7801))/2)^2*COS(RADIANS($M$3:$M$513))*COS(RADIANS(H7801))),$L$3:$L$513)</f>
        <v>490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cm="1">
        <f t="array" ref="J7802">LOOKUP(1,1/FREQUENCY(0,SIN((RADIANS($M$3:$M$513-H7802))/2)^2+SIN((RADIANS($N$3:$N$513-I7802))/2)^2*COS(RADIANS($M$3:$M$513))*COS(RADIANS(H7802))),$L$3:$L$513)</f>
        <v>490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cm="1">
        <f t="array" ref="J7803">LOOKUP(1,1/FREQUENCY(0,SIN((RADIANS($M$3:$M$513-H7803))/2)^2+SIN((RADIANS($N$3:$N$513-I7803))/2)^2*COS(RADIANS($M$3:$M$513))*COS(RADIANS(H7803))),$L$3:$L$513)</f>
        <v>490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cm="1">
        <f t="array" ref="J7804">LOOKUP(1,1/FREQUENCY(0,SIN((RADIANS($M$3:$M$513-H7804))/2)^2+SIN((RADIANS($N$3:$N$513-I7804))/2)^2*COS(RADIANS($M$3:$M$513))*COS(RADIANS(H7804))),$L$3:$L$513)</f>
        <v>490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cm="1">
        <f t="array" ref="J7805">LOOKUP(1,1/FREQUENCY(0,SIN((RADIANS($M$3:$M$513-H7805))/2)^2+SIN((RADIANS($N$3:$N$513-I7805))/2)^2*COS(RADIANS($M$3:$M$513))*COS(RADIANS(H7805))),$L$3:$L$513)</f>
        <v>490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cm="1">
        <f t="array" ref="J7806">LOOKUP(1,1/FREQUENCY(0,SIN((RADIANS($M$3:$M$513-H7806))/2)^2+SIN((RADIANS($N$3:$N$513-I7806))/2)^2*COS(RADIANS($M$3:$M$513))*COS(RADIANS(H7806))),$L$3:$L$513)</f>
        <v>376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cm="1">
        <f t="array" ref="J7807">LOOKUP(1,1/FREQUENCY(0,SIN((RADIANS($M$3:$M$513-H7807))/2)^2+SIN((RADIANS($N$3:$N$513-I7807))/2)^2*COS(RADIANS($M$3:$M$513))*COS(RADIANS(H7807))),$L$3:$L$513)</f>
        <v>490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cm="1">
        <f t="array" ref="J7808">LOOKUP(1,1/FREQUENCY(0,SIN((RADIANS($M$3:$M$513-H7808))/2)^2+SIN((RADIANS($N$3:$N$513-I7808))/2)^2*COS(RADIANS($M$3:$M$513))*COS(RADIANS(H7808))),$L$3:$L$513)</f>
        <v>490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cm="1">
        <f t="array" ref="J7809">LOOKUP(1,1/FREQUENCY(0,SIN((RADIANS($M$3:$M$513-H7809))/2)^2+SIN((RADIANS($N$3:$N$513-I7809))/2)^2*COS(RADIANS($M$3:$M$513))*COS(RADIANS(H7809))),$L$3:$L$513)</f>
        <v>303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cm="1">
        <f t="array" ref="J7810">LOOKUP(1,1/FREQUENCY(0,SIN((RADIANS($M$3:$M$513-H7810))/2)^2+SIN((RADIANS($N$3:$N$513-I7810))/2)^2*COS(RADIANS($M$3:$M$513))*COS(RADIANS(H7810))),$L$3:$L$513)</f>
        <v>490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cm="1">
        <f t="array" ref="J7811">LOOKUP(1,1/FREQUENCY(0,SIN((RADIANS($M$3:$M$513-H7811))/2)^2+SIN((RADIANS($N$3:$N$513-I7811))/2)^2*COS(RADIANS($M$3:$M$513))*COS(RADIANS(H7811))),$L$3:$L$513)</f>
        <v>303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cm="1">
        <f t="array" ref="J7812">LOOKUP(1,1/FREQUENCY(0,SIN((RADIANS($M$3:$M$513-H7812))/2)^2+SIN((RADIANS($N$3:$N$513-I7812))/2)^2*COS(RADIANS($M$3:$M$513))*COS(RADIANS(H7812))),$L$3:$L$513)</f>
        <v>303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cm="1">
        <f t="array" ref="J7813">LOOKUP(1,1/FREQUENCY(0,SIN((RADIANS($M$3:$M$513-H7813))/2)^2+SIN((RADIANS($N$3:$N$513-I7813))/2)^2*COS(RADIANS($M$3:$M$513))*COS(RADIANS(H7813))),$L$3:$L$513)</f>
        <v>303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cm="1">
        <f t="array" ref="J7814">LOOKUP(1,1/FREQUENCY(0,SIN((RADIANS($M$3:$M$513-H7814))/2)^2+SIN((RADIANS($N$3:$N$513-I7814))/2)^2*COS(RADIANS($M$3:$M$513))*COS(RADIANS(H7814))),$L$3:$L$513)</f>
        <v>303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cm="1">
        <f t="array" ref="J7815">LOOKUP(1,1/FREQUENCY(0,SIN((RADIANS($M$3:$M$513-H7815))/2)^2+SIN((RADIANS($N$3:$N$513-I7815))/2)^2*COS(RADIANS($M$3:$M$513))*COS(RADIANS(H7815))),$L$3:$L$513)</f>
        <v>303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cm="1">
        <f t="array" ref="J7816">LOOKUP(1,1/FREQUENCY(0,SIN((RADIANS($M$3:$M$513-H7816))/2)^2+SIN((RADIANS($N$3:$N$513-I7816))/2)^2*COS(RADIANS($M$3:$M$513))*COS(RADIANS(H7816))),$L$3:$L$513)</f>
        <v>303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cm="1">
        <f t="array" ref="J7817">LOOKUP(1,1/FREQUENCY(0,SIN((RADIANS($M$3:$M$513-H7817))/2)^2+SIN((RADIANS($N$3:$N$513-I7817))/2)^2*COS(RADIANS($M$3:$M$513))*COS(RADIANS(H7817))),$L$3:$L$513)</f>
        <v>303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cm="1">
        <f t="array" ref="J7818">LOOKUP(1,1/FREQUENCY(0,SIN((RADIANS($M$3:$M$513-H7818))/2)^2+SIN((RADIANS($N$3:$N$513-I7818))/2)^2*COS(RADIANS($M$3:$M$513))*COS(RADIANS(H7818))),$L$3:$L$513)</f>
        <v>303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cm="1">
        <f t="array" ref="J7819">LOOKUP(1,1/FREQUENCY(0,SIN((RADIANS($M$3:$M$513-H7819))/2)^2+SIN((RADIANS($N$3:$N$513-I7819))/2)^2*COS(RADIANS($M$3:$M$513))*COS(RADIANS(H7819))),$L$3:$L$513)</f>
        <v>303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cm="1">
        <f t="array" ref="J7820">LOOKUP(1,1/FREQUENCY(0,SIN((RADIANS($M$3:$M$513-H7820))/2)^2+SIN((RADIANS($N$3:$N$513-I7820))/2)^2*COS(RADIANS($M$3:$M$513))*COS(RADIANS(H7820))),$L$3:$L$513)</f>
        <v>303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cm="1">
        <f t="array" ref="J7821">LOOKUP(1,1/FREQUENCY(0,SIN((RADIANS($M$3:$M$513-H7821))/2)^2+SIN((RADIANS($N$3:$N$513-I7821))/2)^2*COS(RADIANS($M$3:$M$513))*COS(RADIANS(H7821))),$L$3:$L$513)</f>
        <v>303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cm="1">
        <f t="array" ref="J7822">LOOKUP(1,1/FREQUENCY(0,SIN((RADIANS($M$3:$M$513-H7822))/2)^2+SIN((RADIANS($N$3:$N$513-I7822))/2)^2*COS(RADIANS($M$3:$M$513))*COS(RADIANS(H7822))),$L$3:$L$513)</f>
        <v>303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cm="1">
        <f t="array" ref="J7823">LOOKUP(1,1/FREQUENCY(0,SIN((RADIANS($M$3:$M$513-H7823))/2)^2+SIN((RADIANS($N$3:$N$513-I7823))/2)^2*COS(RADIANS($M$3:$M$513))*COS(RADIANS(H7823))),$L$3:$L$513)</f>
        <v>303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cm="1">
        <f t="array" ref="J7824">LOOKUP(1,1/FREQUENCY(0,SIN((RADIANS($M$3:$M$513-H7824))/2)^2+SIN((RADIANS($N$3:$N$513-I7824))/2)^2*COS(RADIANS($M$3:$M$513))*COS(RADIANS(H7824))),$L$3:$L$513)</f>
        <v>303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cm="1">
        <f t="array" ref="J7825">LOOKUP(1,1/FREQUENCY(0,SIN((RADIANS($M$3:$M$513-H7825))/2)^2+SIN((RADIANS($N$3:$N$513-I7825))/2)^2*COS(RADIANS($M$3:$M$513))*COS(RADIANS(H7825))),$L$3:$L$513)</f>
        <v>303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cm="1">
        <f t="array" ref="J7826">LOOKUP(1,1/FREQUENCY(0,SIN((RADIANS($M$3:$M$513-H7826))/2)^2+SIN((RADIANS($N$3:$N$513-I7826))/2)^2*COS(RADIANS($M$3:$M$513))*COS(RADIANS(H7826))),$L$3:$L$513)</f>
        <v>303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cm="1">
        <f t="array" ref="J7827">LOOKUP(1,1/FREQUENCY(0,SIN((RADIANS($M$3:$M$513-H7827))/2)^2+SIN((RADIANS($N$3:$N$513-I7827))/2)^2*COS(RADIANS($M$3:$M$513))*COS(RADIANS(H7827))),$L$3:$L$513)</f>
        <v>375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cm="1">
        <f t="array" ref="J7828">LOOKUP(1,1/FREQUENCY(0,SIN((RADIANS($M$3:$M$513-H7828))/2)^2+SIN((RADIANS($N$3:$N$513-I7828))/2)^2*COS(RADIANS($M$3:$M$513))*COS(RADIANS(H7828))),$L$3:$L$513)</f>
        <v>303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cm="1">
        <f t="array" ref="J7829">LOOKUP(1,1/FREQUENCY(0,SIN((RADIANS($M$3:$M$513-H7829))/2)^2+SIN((RADIANS($N$3:$N$513-I7829))/2)^2*COS(RADIANS($M$3:$M$513))*COS(RADIANS(H7829))),$L$3:$L$513)</f>
        <v>303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cm="1">
        <f t="array" ref="J7830">LOOKUP(1,1/FREQUENCY(0,SIN((RADIANS($M$3:$M$513-H7830))/2)^2+SIN((RADIANS($N$3:$N$513-I7830))/2)^2*COS(RADIANS($M$3:$M$513))*COS(RADIANS(H7830))),$L$3:$L$513)</f>
        <v>303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cm="1">
        <f t="array" ref="J7831">LOOKUP(1,1/FREQUENCY(0,SIN((RADIANS($M$3:$M$513-H7831))/2)^2+SIN((RADIANS($N$3:$N$513-I7831))/2)^2*COS(RADIANS($M$3:$M$513))*COS(RADIANS(H7831))),$L$3:$L$513)</f>
        <v>303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cm="1">
        <f t="array" ref="J7832">LOOKUP(1,1/FREQUENCY(0,SIN((RADIANS($M$3:$M$513-H7832))/2)^2+SIN((RADIANS($N$3:$N$513-I7832))/2)^2*COS(RADIANS($M$3:$M$513))*COS(RADIANS(H7832))),$L$3:$L$513)</f>
        <v>303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cm="1">
        <f t="array" ref="J7833">LOOKUP(1,1/FREQUENCY(0,SIN((RADIANS($M$3:$M$513-H7833))/2)^2+SIN((RADIANS($N$3:$N$513-I7833))/2)^2*COS(RADIANS($M$3:$M$513))*COS(RADIANS(H7833))),$L$3:$L$513)</f>
        <v>303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cm="1">
        <f t="array" ref="J7834">LOOKUP(1,1/FREQUENCY(0,SIN((RADIANS($M$3:$M$513-H7834))/2)^2+SIN((RADIANS($N$3:$N$513-I7834))/2)^2*COS(RADIANS($M$3:$M$513))*COS(RADIANS(H7834))),$L$3:$L$513)</f>
        <v>303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cm="1">
        <f t="array" ref="J7835">LOOKUP(1,1/FREQUENCY(0,SIN((RADIANS($M$3:$M$513-H7835))/2)^2+SIN((RADIANS($N$3:$N$513-I7835))/2)^2*COS(RADIANS($M$3:$M$513))*COS(RADIANS(H7835))),$L$3:$L$513)</f>
        <v>303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cm="1">
        <f t="array" ref="J7836">LOOKUP(1,1/FREQUENCY(0,SIN((RADIANS($M$3:$M$513-H7836))/2)^2+SIN((RADIANS($N$3:$N$513-I7836))/2)^2*COS(RADIANS($M$3:$M$513))*COS(RADIANS(H7836))),$L$3:$L$513)</f>
        <v>303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cm="1">
        <f t="array" ref="J7837">LOOKUP(1,1/FREQUENCY(0,SIN((RADIANS($M$3:$M$513-H7837))/2)^2+SIN((RADIANS($N$3:$N$513-I7837))/2)^2*COS(RADIANS($M$3:$M$513))*COS(RADIANS(H7837))),$L$3:$L$513)</f>
        <v>303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cm="1">
        <f t="array" ref="J7838">LOOKUP(1,1/FREQUENCY(0,SIN((RADIANS($M$3:$M$513-H7838))/2)^2+SIN((RADIANS($N$3:$N$513-I7838))/2)^2*COS(RADIANS($M$3:$M$513))*COS(RADIANS(H7838))),$L$3:$L$513)</f>
        <v>303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cm="1">
        <f t="array" ref="J7839">LOOKUP(1,1/FREQUENCY(0,SIN((RADIANS($M$3:$M$513-H7839))/2)^2+SIN((RADIANS($N$3:$N$513-I7839))/2)^2*COS(RADIANS($M$3:$M$513))*COS(RADIANS(H7839))),$L$3:$L$513)</f>
        <v>303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cm="1">
        <f t="array" ref="J7840">LOOKUP(1,1/FREQUENCY(0,SIN((RADIANS($M$3:$M$513-H7840))/2)^2+SIN((RADIANS($N$3:$N$513-I7840))/2)^2*COS(RADIANS($M$3:$M$513))*COS(RADIANS(H7840))),$L$3:$L$513)</f>
        <v>304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cm="1">
        <f t="array" ref="J7841">LOOKUP(1,1/FREQUENCY(0,SIN((RADIANS($M$3:$M$513-H7841))/2)^2+SIN((RADIANS($N$3:$N$513-I7841))/2)^2*COS(RADIANS($M$3:$M$513))*COS(RADIANS(H7841))),$L$3:$L$513)</f>
        <v>304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cm="1">
        <f t="array" ref="J7842">LOOKUP(1,1/FREQUENCY(0,SIN((RADIANS($M$3:$M$513-H7842))/2)^2+SIN((RADIANS($N$3:$N$513-I7842))/2)^2*COS(RADIANS($M$3:$M$513))*COS(RADIANS(H7842))),$L$3:$L$513)</f>
        <v>304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cm="1">
        <f t="array" ref="J7843">LOOKUP(1,1/FREQUENCY(0,SIN((RADIANS($M$3:$M$513-H7843))/2)^2+SIN((RADIANS($N$3:$N$513-I7843))/2)^2*COS(RADIANS($M$3:$M$513))*COS(RADIANS(H7843))),$L$3:$L$513)</f>
        <v>304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cm="1">
        <f t="array" ref="J7844">LOOKUP(1,1/FREQUENCY(0,SIN((RADIANS($M$3:$M$513-H7844))/2)^2+SIN((RADIANS($N$3:$N$513-I7844))/2)^2*COS(RADIANS($M$3:$M$513))*COS(RADIANS(H7844))),$L$3:$L$513)</f>
        <v>378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cm="1">
        <f t="array" ref="J7845">LOOKUP(1,1/FREQUENCY(0,SIN((RADIANS($M$3:$M$513-H7845))/2)^2+SIN((RADIANS($N$3:$N$513-I7845))/2)^2*COS(RADIANS($M$3:$M$513))*COS(RADIANS(H7845))),$L$3:$L$513)</f>
        <v>378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cm="1">
        <f t="array" ref="J7846">LOOKUP(1,1/FREQUENCY(0,SIN((RADIANS($M$3:$M$513-H7846))/2)^2+SIN((RADIANS($N$3:$N$513-I7846))/2)^2*COS(RADIANS($M$3:$M$513))*COS(RADIANS(H7846))),$L$3:$L$513)</f>
        <v>378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cm="1">
        <f t="array" ref="J7847">LOOKUP(1,1/FREQUENCY(0,SIN((RADIANS($M$3:$M$513-H7847))/2)^2+SIN((RADIANS($N$3:$N$513-I7847))/2)^2*COS(RADIANS($M$3:$M$513))*COS(RADIANS(H7847))),$L$3:$L$513)</f>
        <v>382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cm="1">
        <f t="array" ref="J7848">LOOKUP(1,1/FREQUENCY(0,SIN((RADIANS($M$3:$M$513-H7848))/2)^2+SIN((RADIANS($N$3:$N$513-I7848))/2)^2*COS(RADIANS($M$3:$M$513))*COS(RADIANS(H7848))),$L$3:$L$513)</f>
        <v>304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cm="1">
        <f t="array" ref="J7849">LOOKUP(1,1/FREQUENCY(0,SIN((RADIANS($M$3:$M$513-H7849))/2)^2+SIN((RADIANS($N$3:$N$513-I7849))/2)^2*COS(RADIANS($M$3:$M$513))*COS(RADIANS(H7849))),$L$3:$L$513)</f>
        <v>378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cm="1">
        <f t="array" ref="J7850">LOOKUP(1,1/FREQUENCY(0,SIN((RADIANS($M$3:$M$513-H7850))/2)^2+SIN((RADIANS($N$3:$N$513-I7850))/2)^2*COS(RADIANS($M$3:$M$513))*COS(RADIANS(H7850))),$L$3:$L$513)</f>
        <v>333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cm="1">
        <f t="array" ref="J7851">LOOKUP(1,1/FREQUENCY(0,SIN((RADIANS($M$3:$M$513-H7851))/2)^2+SIN((RADIANS($N$3:$N$513-I7851))/2)^2*COS(RADIANS($M$3:$M$513))*COS(RADIANS(H7851))),$L$3:$L$513)</f>
        <v>378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cm="1">
        <f t="array" ref="J7852">LOOKUP(1,1/FREQUENCY(0,SIN((RADIANS($M$3:$M$513-H7852))/2)^2+SIN((RADIANS($N$3:$N$513-I7852))/2)^2*COS(RADIANS($M$3:$M$513))*COS(RADIANS(H7852))),$L$3:$L$513)</f>
        <v>378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cm="1">
        <f t="array" ref="J7853">LOOKUP(1,1/FREQUENCY(0,SIN((RADIANS($M$3:$M$513-H7853))/2)^2+SIN((RADIANS($N$3:$N$513-I7853))/2)^2*COS(RADIANS($M$3:$M$513))*COS(RADIANS(H7853))),$L$3:$L$513)</f>
        <v>304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cm="1">
        <f t="array" ref="J7854">LOOKUP(1,1/FREQUENCY(0,SIN((RADIANS($M$3:$M$513-H7854))/2)^2+SIN((RADIANS($N$3:$N$513-I7854))/2)^2*COS(RADIANS($M$3:$M$513))*COS(RADIANS(H7854))),$L$3:$L$513)</f>
        <v>378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cm="1">
        <f t="array" ref="J7855">LOOKUP(1,1/FREQUENCY(0,SIN((RADIANS($M$3:$M$513-H7855))/2)^2+SIN((RADIANS($N$3:$N$513-I7855))/2)^2*COS(RADIANS($M$3:$M$513))*COS(RADIANS(H7855))),$L$3:$L$513)</f>
        <v>378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cm="1">
        <f t="array" ref="J7856">LOOKUP(1,1/FREQUENCY(0,SIN((RADIANS($M$3:$M$513-H7856))/2)^2+SIN((RADIANS($N$3:$N$513-I7856))/2)^2*COS(RADIANS($M$3:$M$513))*COS(RADIANS(H7856))),$L$3:$L$513)</f>
        <v>378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cm="1">
        <f t="array" ref="J7857">LOOKUP(1,1/FREQUENCY(0,SIN((RADIANS($M$3:$M$513-H7857))/2)^2+SIN((RADIANS($N$3:$N$513-I7857))/2)^2*COS(RADIANS($M$3:$M$513))*COS(RADIANS(H7857))),$L$3:$L$513)</f>
        <v>304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cm="1">
        <f t="array" ref="J7858">LOOKUP(1,1/FREQUENCY(0,SIN((RADIANS($M$3:$M$513-H7858))/2)^2+SIN((RADIANS($N$3:$N$513-I7858))/2)^2*COS(RADIANS($M$3:$M$513))*COS(RADIANS(H7858))),$L$3:$L$513)</f>
        <v>378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cm="1">
        <f t="array" ref="J7859">LOOKUP(1,1/FREQUENCY(0,SIN((RADIANS($M$3:$M$513-H7859))/2)^2+SIN((RADIANS($N$3:$N$513-I7859))/2)^2*COS(RADIANS($M$3:$M$513))*COS(RADIANS(H7859))),$L$3:$L$513)</f>
        <v>304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cm="1">
        <f t="array" ref="J7860">LOOKUP(1,1/FREQUENCY(0,SIN((RADIANS($M$3:$M$513-H7860))/2)^2+SIN((RADIANS($N$3:$N$513-I7860))/2)^2*COS(RADIANS($M$3:$M$513))*COS(RADIANS(H7860))),$L$3:$L$513)</f>
        <v>378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cm="1">
        <f t="array" ref="J7861">LOOKUP(1,1/FREQUENCY(0,SIN((RADIANS($M$3:$M$513-H7861))/2)^2+SIN((RADIANS($N$3:$N$513-I7861))/2)^2*COS(RADIANS($M$3:$M$513))*COS(RADIANS(H7861))),$L$3:$L$513)</f>
        <v>304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cm="1">
        <f t="array" ref="J7862">LOOKUP(1,1/FREQUENCY(0,SIN((RADIANS($M$3:$M$513-H7862))/2)^2+SIN((RADIANS($N$3:$N$513-I7862))/2)^2*COS(RADIANS($M$3:$M$513))*COS(RADIANS(H7862))),$L$3:$L$513)</f>
        <v>304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cm="1">
        <f t="array" ref="J7863">LOOKUP(1,1/FREQUENCY(0,SIN((RADIANS($M$3:$M$513-H7863))/2)^2+SIN((RADIANS($N$3:$N$513-I7863))/2)^2*COS(RADIANS($M$3:$M$513))*COS(RADIANS(H7863))),$L$3:$L$513)</f>
        <v>304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cm="1">
        <f t="array" ref="J7864">LOOKUP(1,1/FREQUENCY(0,SIN((RADIANS($M$3:$M$513-H7864))/2)^2+SIN((RADIANS($N$3:$N$513-I7864))/2)^2*COS(RADIANS($M$3:$M$513))*COS(RADIANS(H7864))),$L$3:$L$513)</f>
        <v>378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cm="1">
        <f t="array" ref="J7865">LOOKUP(1,1/FREQUENCY(0,SIN((RADIANS($M$3:$M$513-H7865))/2)^2+SIN((RADIANS($N$3:$N$513-I7865))/2)^2*COS(RADIANS($M$3:$M$513))*COS(RADIANS(H7865))),$L$3:$L$513)</f>
        <v>333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cm="1">
        <f t="array" ref="J7866">LOOKUP(1,1/FREQUENCY(0,SIN((RADIANS($M$3:$M$513-H7866))/2)^2+SIN((RADIANS($N$3:$N$513-I7866))/2)^2*COS(RADIANS($M$3:$M$513))*COS(RADIANS(H7866))),$L$3:$L$513)</f>
        <v>378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cm="1">
        <f t="array" ref="J7867">LOOKUP(1,1/FREQUENCY(0,SIN((RADIANS($M$3:$M$513-H7867))/2)^2+SIN((RADIANS($N$3:$N$513-I7867))/2)^2*COS(RADIANS($M$3:$M$513))*COS(RADIANS(H7867))),$L$3:$L$513)</f>
        <v>378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cm="1">
        <f t="array" ref="J7868">LOOKUP(1,1/FREQUENCY(0,SIN((RADIANS($M$3:$M$513-H7868))/2)^2+SIN((RADIANS($N$3:$N$513-I7868))/2)^2*COS(RADIANS($M$3:$M$513))*COS(RADIANS(H7868))),$L$3:$L$513)</f>
        <v>378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cm="1">
        <f t="array" ref="J7869">LOOKUP(1,1/FREQUENCY(0,SIN((RADIANS($M$3:$M$513-H7869))/2)^2+SIN((RADIANS($N$3:$N$513-I7869))/2)^2*COS(RADIANS($M$3:$M$513))*COS(RADIANS(H7869))),$L$3:$L$513)</f>
        <v>378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cm="1">
        <f t="array" ref="J7870">LOOKUP(1,1/FREQUENCY(0,SIN((RADIANS($M$3:$M$513-H7870))/2)^2+SIN((RADIANS($N$3:$N$513-I7870))/2)^2*COS(RADIANS($M$3:$M$513))*COS(RADIANS(H7870))),$L$3:$L$513)</f>
        <v>382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cm="1">
        <f t="array" ref="J7871">LOOKUP(1,1/FREQUENCY(0,SIN((RADIANS($M$3:$M$513-H7871))/2)^2+SIN((RADIANS($N$3:$N$513-I7871))/2)^2*COS(RADIANS($M$3:$M$513))*COS(RADIANS(H7871))),$L$3:$L$513)</f>
        <v>382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cm="1">
        <f t="array" ref="J7872">LOOKUP(1,1/FREQUENCY(0,SIN((RADIANS($M$3:$M$513-H7872))/2)^2+SIN((RADIANS($N$3:$N$513-I7872))/2)^2*COS(RADIANS($M$3:$M$513))*COS(RADIANS(H7872))),$L$3:$L$513)</f>
        <v>375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cm="1">
        <f t="array" ref="J7873">LOOKUP(1,1/FREQUENCY(0,SIN((RADIANS($M$3:$M$513-H7873))/2)^2+SIN((RADIANS($N$3:$N$513-I7873))/2)^2*COS(RADIANS($M$3:$M$513))*COS(RADIANS(H7873))),$L$3:$L$513)</f>
        <v>382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cm="1">
        <f t="array" ref="J7874">LOOKUP(1,1/FREQUENCY(0,SIN((RADIANS($M$3:$M$513-H7874))/2)^2+SIN((RADIANS($N$3:$N$513-I7874))/2)^2*COS(RADIANS($M$3:$M$513))*COS(RADIANS(H7874))),$L$3:$L$513)</f>
        <v>382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cm="1">
        <f t="array" ref="J7875">LOOKUP(1,1/FREQUENCY(0,SIN((RADIANS($M$3:$M$513-H7875))/2)^2+SIN((RADIANS($N$3:$N$513-I7875))/2)^2*COS(RADIANS($M$3:$M$513))*COS(RADIANS(H7875))),$L$3:$L$513)</f>
        <v>382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cm="1">
        <f t="array" ref="J7876">LOOKUP(1,1/FREQUENCY(0,SIN((RADIANS($M$3:$M$513-H7876))/2)^2+SIN((RADIANS($N$3:$N$513-I7876))/2)^2*COS(RADIANS($M$3:$M$513))*COS(RADIANS(H7876))),$L$3:$L$513)</f>
        <v>382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cm="1">
        <f t="array" ref="J7877">LOOKUP(1,1/FREQUENCY(0,SIN((RADIANS($M$3:$M$513-H7877))/2)^2+SIN((RADIANS($N$3:$N$513-I7877))/2)^2*COS(RADIANS($M$3:$M$513))*COS(RADIANS(H7877))),$L$3:$L$513)</f>
        <v>382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cm="1">
        <f t="array" ref="J7878">LOOKUP(1,1/FREQUENCY(0,SIN((RADIANS($M$3:$M$513-H7878))/2)^2+SIN((RADIANS($N$3:$N$513-I7878))/2)^2*COS(RADIANS($M$3:$M$513))*COS(RADIANS(H7878))),$L$3:$L$513)</f>
        <v>382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cm="1">
        <f t="array" ref="J7879">LOOKUP(1,1/FREQUENCY(0,SIN((RADIANS($M$3:$M$513-H7879))/2)^2+SIN((RADIANS($N$3:$N$513-I7879))/2)^2*COS(RADIANS($M$3:$M$513))*COS(RADIANS(H7879))),$L$3:$L$513)</f>
        <v>382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cm="1">
        <f t="array" ref="J7880">LOOKUP(1,1/FREQUENCY(0,SIN((RADIANS($M$3:$M$513-H7880))/2)^2+SIN((RADIANS($N$3:$N$513-I7880))/2)^2*COS(RADIANS($M$3:$M$513))*COS(RADIANS(H7880))),$L$3:$L$513)</f>
        <v>382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cm="1">
        <f t="array" ref="J7881">LOOKUP(1,1/FREQUENCY(0,SIN((RADIANS($M$3:$M$513-H7881))/2)^2+SIN((RADIANS($N$3:$N$513-I7881))/2)^2*COS(RADIANS($M$3:$M$513))*COS(RADIANS(H7881))),$L$3:$L$513)</f>
        <v>382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cm="1">
        <f t="array" ref="J7882">LOOKUP(1,1/FREQUENCY(0,SIN((RADIANS($M$3:$M$513-H7882))/2)^2+SIN((RADIANS($N$3:$N$513-I7882))/2)^2*COS(RADIANS($M$3:$M$513))*COS(RADIANS(H7882))),$L$3:$L$513)</f>
        <v>382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cm="1">
        <f t="array" ref="J7883">LOOKUP(1,1/FREQUENCY(0,SIN((RADIANS($M$3:$M$513-H7883))/2)^2+SIN((RADIANS($N$3:$N$513-I7883))/2)^2*COS(RADIANS($M$3:$M$513))*COS(RADIANS(H7883))),$L$3:$L$513)</f>
        <v>382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cm="1">
        <f t="array" ref="J7884">LOOKUP(1,1/FREQUENCY(0,SIN((RADIANS($M$3:$M$513-H7884))/2)^2+SIN((RADIANS($N$3:$N$513-I7884))/2)^2*COS(RADIANS($M$3:$M$513))*COS(RADIANS(H7884))),$L$3:$L$513)</f>
        <v>382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cm="1">
        <f t="array" ref="J7885">LOOKUP(1,1/FREQUENCY(0,SIN((RADIANS($M$3:$M$513-H7885))/2)^2+SIN((RADIANS($N$3:$N$513-I7885))/2)^2*COS(RADIANS($M$3:$M$513))*COS(RADIANS(H7885))),$L$3:$L$513)</f>
        <v>382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cm="1">
        <f t="array" ref="J7886">LOOKUP(1,1/FREQUENCY(0,SIN((RADIANS($M$3:$M$513-H7886))/2)^2+SIN((RADIANS($N$3:$N$513-I7886))/2)^2*COS(RADIANS($M$3:$M$513))*COS(RADIANS(H7886))),$L$3:$L$513)</f>
        <v>382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cm="1">
        <f t="array" ref="J7887">LOOKUP(1,1/FREQUENCY(0,SIN((RADIANS($M$3:$M$513-H7887))/2)^2+SIN((RADIANS($N$3:$N$513-I7887))/2)^2*COS(RADIANS($M$3:$M$513))*COS(RADIANS(H7887))),$L$3:$L$513)</f>
        <v>382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cm="1">
        <f t="array" ref="J7888">LOOKUP(1,1/FREQUENCY(0,SIN((RADIANS($M$3:$M$513-H7888))/2)^2+SIN((RADIANS($N$3:$N$513-I7888))/2)^2*COS(RADIANS($M$3:$M$513))*COS(RADIANS(H7888))),$L$3:$L$513)</f>
        <v>382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cm="1">
        <f t="array" ref="J7889">LOOKUP(1,1/FREQUENCY(0,SIN((RADIANS($M$3:$M$513-H7889))/2)^2+SIN((RADIANS($N$3:$N$513-I7889))/2)^2*COS(RADIANS($M$3:$M$513))*COS(RADIANS(H7889))),$L$3:$L$513)</f>
        <v>382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cm="1">
        <f t="array" ref="J7890">LOOKUP(1,1/FREQUENCY(0,SIN((RADIANS($M$3:$M$513-H7890))/2)^2+SIN((RADIANS($N$3:$N$513-I7890))/2)^2*COS(RADIANS($M$3:$M$513))*COS(RADIANS(H7890))),$L$3:$L$513)</f>
        <v>382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cm="1">
        <f t="array" ref="J7891">LOOKUP(1,1/FREQUENCY(0,SIN((RADIANS($M$3:$M$513-H7891))/2)^2+SIN((RADIANS($N$3:$N$513-I7891))/2)^2*COS(RADIANS($M$3:$M$513))*COS(RADIANS(H7891))),$L$3:$L$513)</f>
        <v>382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cm="1">
        <f t="array" ref="J7892">LOOKUP(1,1/FREQUENCY(0,SIN((RADIANS($M$3:$M$513-H7892))/2)^2+SIN((RADIANS($N$3:$N$513-I7892))/2)^2*COS(RADIANS($M$3:$M$513))*COS(RADIANS(H7892))),$L$3:$L$513)</f>
        <v>382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cm="1">
        <f t="array" ref="J7893">LOOKUP(1,1/FREQUENCY(0,SIN((RADIANS($M$3:$M$513-H7893))/2)^2+SIN((RADIANS($N$3:$N$513-I7893))/2)^2*COS(RADIANS($M$3:$M$513))*COS(RADIANS(H7893))),$L$3:$L$513)</f>
        <v>382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cm="1">
        <f t="array" ref="J7894">LOOKUP(1,1/FREQUENCY(0,SIN((RADIANS($M$3:$M$513-H7894))/2)^2+SIN((RADIANS($N$3:$N$513-I7894))/2)^2*COS(RADIANS($M$3:$M$513))*COS(RADIANS(H7894))),$L$3:$L$513)</f>
        <v>382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cm="1">
        <f t="array" ref="J7895">LOOKUP(1,1/FREQUENCY(0,SIN((RADIANS($M$3:$M$513-H7895))/2)^2+SIN((RADIANS($N$3:$N$513-I7895))/2)^2*COS(RADIANS($M$3:$M$513))*COS(RADIANS(H7895))),$L$3:$L$513)</f>
        <v>382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cm="1">
        <f t="array" ref="J7896">LOOKUP(1,1/FREQUENCY(0,SIN((RADIANS($M$3:$M$513-H7896))/2)^2+SIN((RADIANS($N$3:$N$513-I7896))/2)^2*COS(RADIANS($M$3:$M$513))*COS(RADIANS(H7896))),$L$3:$L$513)</f>
        <v>299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cm="1">
        <f t="array" ref="J7897">LOOKUP(1,1/FREQUENCY(0,SIN((RADIANS($M$3:$M$513-H7897))/2)^2+SIN((RADIANS($N$3:$N$513-I7897))/2)^2*COS(RADIANS($M$3:$M$513))*COS(RADIANS(H7897))),$L$3:$L$513)</f>
        <v>299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cm="1">
        <f t="array" ref="J7898">LOOKUP(1,1/FREQUENCY(0,SIN((RADIANS($M$3:$M$513-H7898))/2)^2+SIN((RADIANS($N$3:$N$513-I7898))/2)^2*COS(RADIANS($M$3:$M$513))*COS(RADIANS(H7898))),$L$3:$L$513)</f>
        <v>382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cm="1">
        <f t="array" ref="J7899">LOOKUP(1,1/FREQUENCY(0,SIN((RADIANS($M$3:$M$513-H7899))/2)^2+SIN((RADIANS($N$3:$N$513-I7899))/2)^2*COS(RADIANS($M$3:$M$513))*COS(RADIANS(H7899))),$L$3:$L$513)</f>
        <v>382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cm="1">
        <f t="array" ref="J7900">LOOKUP(1,1/FREQUENCY(0,SIN((RADIANS($M$3:$M$513-H7900))/2)^2+SIN((RADIANS($N$3:$N$513-I7900))/2)^2*COS(RADIANS($M$3:$M$513))*COS(RADIANS(H7900))),$L$3:$L$513)</f>
        <v>382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cm="1">
        <f t="array" ref="J7901">LOOKUP(1,1/FREQUENCY(0,SIN((RADIANS($M$3:$M$513-H7901))/2)^2+SIN((RADIANS($N$3:$N$513-I7901))/2)^2*COS(RADIANS($M$3:$M$513))*COS(RADIANS(H7901))),$L$3:$L$513)</f>
        <v>382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cm="1">
        <f t="array" ref="J7902">LOOKUP(1,1/FREQUENCY(0,SIN((RADIANS($M$3:$M$513-H7902))/2)^2+SIN((RADIANS($N$3:$N$513-I7902))/2)^2*COS(RADIANS($M$3:$M$513))*COS(RADIANS(H7902))),$L$3:$L$513)</f>
        <v>382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cm="1">
        <f t="array" ref="J7903">LOOKUP(1,1/FREQUENCY(0,SIN((RADIANS($M$3:$M$513-H7903))/2)^2+SIN((RADIANS($N$3:$N$513-I7903))/2)^2*COS(RADIANS($M$3:$M$513))*COS(RADIANS(H7903))),$L$3:$L$513)</f>
        <v>382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cm="1">
        <f t="array" ref="J7904">LOOKUP(1,1/FREQUENCY(0,SIN((RADIANS($M$3:$M$513-H7904))/2)^2+SIN((RADIANS($N$3:$N$513-I7904))/2)^2*COS(RADIANS($M$3:$M$513))*COS(RADIANS(H7904))),$L$3:$L$513)</f>
        <v>382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cm="1">
        <f t="array" ref="J7905">LOOKUP(1,1/FREQUENCY(0,SIN((RADIANS($M$3:$M$513-H7905))/2)^2+SIN((RADIANS($N$3:$N$513-I7905))/2)^2*COS(RADIANS($M$3:$M$513))*COS(RADIANS(H7905))),$L$3:$L$513)</f>
        <v>382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cm="1">
        <f t="array" ref="J7906">LOOKUP(1,1/FREQUENCY(0,SIN((RADIANS($M$3:$M$513-H7906))/2)^2+SIN((RADIANS($N$3:$N$513-I7906))/2)^2*COS(RADIANS($M$3:$M$513))*COS(RADIANS(H7906))),$L$3:$L$513)</f>
        <v>375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cm="1">
        <f t="array" ref="J7907">LOOKUP(1,1/FREQUENCY(0,SIN((RADIANS($M$3:$M$513-H7907))/2)^2+SIN((RADIANS($N$3:$N$513-I7907))/2)^2*COS(RADIANS($M$3:$M$513))*COS(RADIANS(H7907))),$L$3:$L$513)</f>
        <v>382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cm="1">
        <f t="array" ref="J7908">LOOKUP(1,1/FREQUENCY(0,SIN((RADIANS($M$3:$M$513-H7908))/2)^2+SIN((RADIANS($N$3:$N$513-I7908))/2)^2*COS(RADIANS($M$3:$M$513))*COS(RADIANS(H7908))),$L$3:$L$513)</f>
        <v>382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cm="1">
        <f t="array" ref="J7909">LOOKUP(1,1/FREQUENCY(0,SIN((RADIANS($M$3:$M$513-H7909))/2)^2+SIN((RADIANS($N$3:$N$513-I7909))/2)^2*COS(RADIANS($M$3:$M$513))*COS(RADIANS(H7909))),$L$3:$L$513)</f>
        <v>382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cm="1">
        <f t="array" ref="J7910">LOOKUP(1,1/FREQUENCY(0,SIN((RADIANS($M$3:$M$513-H7910))/2)^2+SIN((RADIANS($N$3:$N$513-I7910))/2)^2*COS(RADIANS($M$3:$M$513))*COS(RADIANS(H7910))),$L$3:$L$513)</f>
        <v>382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cm="1">
        <f t="array" ref="J7911">LOOKUP(1,1/FREQUENCY(0,SIN((RADIANS($M$3:$M$513-H7911))/2)^2+SIN((RADIANS($N$3:$N$513-I7911))/2)^2*COS(RADIANS($M$3:$M$513))*COS(RADIANS(H7911))),$L$3:$L$513)</f>
        <v>382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cm="1">
        <f t="array" ref="J7912">LOOKUP(1,1/FREQUENCY(0,SIN((RADIANS($M$3:$M$513-H7912))/2)^2+SIN((RADIANS($N$3:$N$513-I7912))/2)^2*COS(RADIANS($M$3:$M$513))*COS(RADIANS(H7912))),$L$3:$L$513)</f>
        <v>303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cm="1">
        <f t="array" ref="J7913">LOOKUP(1,1/FREQUENCY(0,SIN((RADIANS($M$3:$M$513-H7913))/2)^2+SIN((RADIANS($N$3:$N$513-I7913))/2)^2*COS(RADIANS($M$3:$M$513))*COS(RADIANS(H7913))),$L$3:$L$513)</f>
        <v>376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cm="1">
        <f t="array" ref="J7914">LOOKUP(1,1/FREQUENCY(0,SIN((RADIANS($M$3:$M$513-H7914))/2)^2+SIN((RADIANS($N$3:$N$513-I7914))/2)^2*COS(RADIANS($M$3:$M$513))*COS(RADIANS(H7914))),$L$3:$L$513)</f>
        <v>376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cm="1">
        <f t="array" ref="J7915">LOOKUP(1,1/FREQUENCY(0,SIN((RADIANS($M$3:$M$513-H7915))/2)^2+SIN((RADIANS($N$3:$N$513-I7915))/2)^2*COS(RADIANS($M$3:$M$513))*COS(RADIANS(H7915))),$L$3:$L$513)</f>
        <v>376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cm="1">
        <f t="array" ref="J7916">LOOKUP(1,1/FREQUENCY(0,SIN((RADIANS($M$3:$M$513-H7916))/2)^2+SIN((RADIANS($N$3:$N$513-I7916))/2)^2*COS(RADIANS($M$3:$M$513))*COS(RADIANS(H7916))),$L$3:$L$513)</f>
        <v>376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cm="1">
        <f t="array" ref="J7917">LOOKUP(1,1/FREQUENCY(0,SIN((RADIANS($M$3:$M$513-H7917))/2)^2+SIN((RADIANS($N$3:$N$513-I7917))/2)^2*COS(RADIANS($M$3:$M$513))*COS(RADIANS(H7917))),$L$3:$L$513)</f>
        <v>303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cm="1">
        <f t="array" ref="J7918">LOOKUP(1,1/FREQUENCY(0,SIN((RADIANS($M$3:$M$513-H7918))/2)^2+SIN((RADIANS($N$3:$N$513-I7918))/2)^2*COS(RADIANS($M$3:$M$513))*COS(RADIANS(H7918))),$L$3:$L$513)</f>
        <v>376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cm="1">
        <f t="array" ref="J7919">LOOKUP(1,1/FREQUENCY(0,SIN((RADIANS($M$3:$M$513-H7919))/2)^2+SIN((RADIANS($N$3:$N$513-I7919))/2)^2*COS(RADIANS($M$3:$M$513))*COS(RADIANS(H7919))),$L$3:$L$513)</f>
        <v>303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cm="1">
        <f t="array" ref="J7920">LOOKUP(1,1/FREQUENCY(0,SIN((RADIANS($M$3:$M$513-H7920))/2)^2+SIN((RADIANS($N$3:$N$513-I7920))/2)^2*COS(RADIANS($M$3:$M$513))*COS(RADIANS(H7920))),$L$3:$L$513)</f>
        <v>376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cm="1">
        <f t="array" ref="J7921">LOOKUP(1,1/FREQUENCY(0,SIN((RADIANS($M$3:$M$513-H7921))/2)^2+SIN((RADIANS($N$3:$N$513-I7921))/2)^2*COS(RADIANS($M$3:$M$513))*COS(RADIANS(H7921))),$L$3:$L$513)</f>
        <v>376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cm="1">
        <f t="array" ref="J7922">LOOKUP(1,1/FREQUENCY(0,SIN((RADIANS($M$3:$M$513-H7922))/2)^2+SIN((RADIANS($N$3:$N$513-I7922))/2)^2*COS(RADIANS($M$3:$M$513))*COS(RADIANS(H7922))),$L$3:$L$513)</f>
        <v>303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cm="1">
        <f t="array" ref="J7923">LOOKUP(1,1/FREQUENCY(0,SIN((RADIANS($M$3:$M$513-H7923))/2)^2+SIN((RADIANS($N$3:$N$513-I7923))/2)^2*COS(RADIANS($M$3:$M$513))*COS(RADIANS(H7923))),$L$3:$L$513)</f>
        <v>376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cm="1">
        <f t="array" ref="J7924">LOOKUP(1,1/FREQUENCY(0,SIN((RADIANS($M$3:$M$513-H7924))/2)^2+SIN((RADIANS($N$3:$N$513-I7924))/2)^2*COS(RADIANS($M$3:$M$513))*COS(RADIANS(H7924))),$L$3:$L$513)</f>
        <v>303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cm="1">
        <f t="array" ref="J7925">LOOKUP(1,1/FREQUENCY(0,SIN((RADIANS($M$3:$M$513-H7925))/2)^2+SIN((RADIANS($N$3:$N$513-I7925))/2)^2*COS(RADIANS($M$3:$M$513))*COS(RADIANS(H7925))),$L$3:$L$513)</f>
        <v>376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cm="1">
        <f t="array" ref="J7926">LOOKUP(1,1/FREQUENCY(0,SIN((RADIANS($M$3:$M$513-H7926))/2)^2+SIN((RADIANS($N$3:$N$513-I7926))/2)^2*COS(RADIANS($M$3:$M$513))*COS(RADIANS(H7926))),$L$3:$L$513)</f>
        <v>376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cm="1">
        <f t="array" ref="J7927">LOOKUP(1,1/FREQUENCY(0,SIN((RADIANS($M$3:$M$513-H7927))/2)^2+SIN((RADIANS($N$3:$N$513-I7927))/2)^2*COS(RADIANS($M$3:$M$513))*COS(RADIANS(H7927))),$L$3:$L$513)</f>
        <v>376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cm="1">
        <f t="array" ref="J7928">LOOKUP(1,1/FREQUENCY(0,SIN((RADIANS($M$3:$M$513-H7928))/2)^2+SIN((RADIANS($N$3:$N$513-I7928))/2)^2*COS(RADIANS($M$3:$M$513))*COS(RADIANS(H7928))),$L$3:$L$513)</f>
        <v>375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cm="1">
        <f t="array" ref="J7929">LOOKUP(1,1/FREQUENCY(0,SIN((RADIANS($M$3:$M$513-H7929))/2)^2+SIN((RADIANS($N$3:$N$513-I7929))/2)^2*COS(RADIANS($M$3:$M$513))*COS(RADIANS(H7929))),$L$3:$L$513)</f>
        <v>375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cm="1">
        <f t="array" ref="J7930">LOOKUP(1,1/FREQUENCY(0,SIN((RADIANS($M$3:$M$513-H7930))/2)^2+SIN((RADIANS($N$3:$N$513-I7930))/2)^2*COS(RADIANS($M$3:$M$513))*COS(RADIANS(H7930))),$L$3:$L$513)</f>
        <v>375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cm="1">
        <f t="array" ref="J7931">LOOKUP(1,1/FREQUENCY(0,SIN((RADIANS($M$3:$M$513-H7931))/2)^2+SIN((RADIANS($N$3:$N$513-I7931))/2)^2*COS(RADIANS($M$3:$M$513))*COS(RADIANS(H7931))),$L$3:$L$513)</f>
        <v>303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cm="1">
        <f t="array" ref="J7932">LOOKUP(1,1/FREQUENCY(0,SIN((RADIANS($M$3:$M$513-H7932))/2)^2+SIN((RADIANS($N$3:$N$513-I7932))/2)^2*COS(RADIANS($M$3:$M$513))*COS(RADIANS(H7932))),$L$3:$L$513)</f>
        <v>376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cm="1">
        <f t="array" ref="J7933">LOOKUP(1,1/FREQUENCY(0,SIN((RADIANS($M$3:$M$513-H7933))/2)^2+SIN((RADIANS($N$3:$N$513-I7933))/2)^2*COS(RADIANS($M$3:$M$513))*COS(RADIANS(H7933))),$L$3:$L$513)</f>
        <v>303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cm="1">
        <f t="array" ref="J7934">LOOKUP(1,1/FREQUENCY(0,SIN((RADIANS($M$3:$M$513-H7934))/2)^2+SIN((RADIANS($N$3:$N$513-I7934))/2)^2*COS(RADIANS($M$3:$M$513))*COS(RADIANS(H7934))),$L$3:$L$513)</f>
        <v>303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cm="1">
        <f t="array" ref="J7935">LOOKUP(1,1/FREQUENCY(0,SIN((RADIANS($M$3:$M$513-H7935))/2)^2+SIN((RADIANS($N$3:$N$513-I7935))/2)^2*COS(RADIANS($M$3:$M$513))*COS(RADIANS(H7935))),$L$3:$L$513)</f>
        <v>303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cm="1">
        <f t="array" ref="J7936">LOOKUP(1,1/FREQUENCY(0,SIN((RADIANS($M$3:$M$513-H7936))/2)^2+SIN((RADIANS($N$3:$N$513-I7936))/2)^2*COS(RADIANS($M$3:$M$513))*COS(RADIANS(H7936))),$L$3:$L$513)</f>
        <v>490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cm="1">
        <f t="array" ref="J7937">LOOKUP(1,1/FREQUENCY(0,SIN((RADIANS($M$3:$M$513-H7937))/2)^2+SIN((RADIANS($N$3:$N$513-I7937))/2)^2*COS(RADIANS($M$3:$M$513))*COS(RADIANS(H7937))),$L$3:$L$513)</f>
        <v>303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cm="1">
        <f t="array" ref="J7938">LOOKUP(1,1/FREQUENCY(0,SIN((RADIANS($M$3:$M$513-H7938))/2)^2+SIN((RADIANS($N$3:$N$513-I7938))/2)^2*COS(RADIANS($M$3:$M$513))*COS(RADIANS(H7938))),$L$3:$L$513)</f>
        <v>303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cm="1">
        <f t="array" ref="J7939">LOOKUP(1,1/FREQUENCY(0,SIN((RADIANS($M$3:$M$513-H7939))/2)^2+SIN((RADIANS($N$3:$N$513-I7939))/2)^2*COS(RADIANS($M$3:$M$513))*COS(RADIANS(H7939))),$L$3:$L$513)</f>
        <v>375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cm="1">
        <f t="array" ref="J7940">LOOKUP(1,1/FREQUENCY(0,SIN((RADIANS($M$3:$M$513-H7940))/2)^2+SIN((RADIANS($N$3:$N$513-I7940))/2)^2*COS(RADIANS($M$3:$M$513))*COS(RADIANS(H7940))),$L$3:$L$513)</f>
        <v>303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cm="1">
        <f t="array" ref="J7941">LOOKUP(1,1/FREQUENCY(0,SIN((RADIANS($M$3:$M$513-H7941))/2)^2+SIN((RADIANS($N$3:$N$513-I7941))/2)^2*COS(RADIANS($M$3:$M$513))*COS(RADIANS(H7941))),$L$3:$L$513)</f>
        <v>382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cm="1">
        <f t="array" ref="J7942">LOOKUP(1,1/FREQUENCY(0,SIN((RADIANS($M$3:$M$513-H7942))/2)^2+SIN((RADIANS($N$3:$N$513-I7942))/2)^2*COS(RADIANS($M$3:$M$513))*COS(RADIANS(H7942))),$L$3:$L$513)</f>
        <v>375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cm="1">
        <f t="array" ref="J7943">LOOKUP(1,1/FREQUENCY(0,SIN((RADIANS($M$3:$M$513-H7943))/2)^2+SIN((RADIANS($N$3:$N$513-I7943))/2)^2*COS(RADIANS($M$3:$M$513))*COS(RADIANS(H7943))),$L$3:$L$513)</f>
        <v>375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cm="1">
        <f t="array" ref="J7944">LOOKUP(1,1/FREQUENCY(0,SIN((RADIANS($M$3:$M$513-H7944))/2)^2+SIN((RADIANS($N$3:$N$513-I7944))/2)^2*COS(RADIANS($M$3:$M$513))*COS(RADIANS(H7944))),$L$3:$L$513)</f>
        <v>375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cm="1">
        <f t="array" ref="J7945">LOOKUP(1,1/FREQUENCY(0,SIN((RADIANS($M$3:$M$513-H7945))/2)^2+SIN((RADIANS($N$3:$N$513-I7945))/2)^2*COS(RADIANS($M$3:$M$513))*COS(RADIANS(H7945))),$L$3:$L$513)</f>
        <v>375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cm="1">
        <f t="array" ref="J7946">LOOKUP(1,1/FREQUENCY(0,SIN((RADIANS($M$3:$M$513-H7946))/2)^2+SIN((RADIANS($N$3:$N$513-I7946))/2)^2*COS(RADIANS($M$3:$M$513))*COS(RADIANS(H7946))),$L$3:$L$513)</f>
        <v>382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cm="1">
        <f t="array" ref="J7947">LOOKUP(1,1/FREQUENCY(0,SIN((RADIANS($M$3:$M$513-H7947))/2)^2+SIN((RADIANS($N$3:$N$513-I7947))/2)^2*COS(RADIANS($M$3:$M$513))*COS(RADIANS(H7947))),$L$3:$L$513)</f>
        <v>382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cm="1">
        <f t="array" ref="J7948">LOOKUP(1,1/FREQUENCY(0,SIN((RADIANS($M$3:$M$513-H7948))/2)^2+SIN((RADIANS($N$3:$N$513-I7948))/2)^2*COS(RADIANS($M$3:$M$513))*COS(RADIANS(H7948))),$L$3:$L$513)</f>
        <v>375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cm="1">
        <f t="array" ref="J7949">LOOKUP(1,1/FREQUENCY(0,SIN((RADIANS($M$3:$M$513-H7949))/2)^2+SIN((RADIANS($N$3:$N$513-I7949))/2)^2*COS(RADIANS($M$3:$M$513))*COS(RADIANS(H7949))),$L$3:$L$513)</f>
        <v>382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cm="1">
        <f t="array" ref="J7950">LOOKUP(1,1/FREQUENCY(0,SIN((RADIANS($M$3:$M$513-H7950))/2)^2+SIN((RADIANS($N$3:$N$513-I7950))/2)^2*COS(RADIANS($M$3:$M$513))*COS(RADIANS(H7950))),$L$3:$L$513)</f>
        <v>375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cm="1">
        <f t="array" ref="J7951">LOOKUP(1,1/FREQUENCY(0,SIN((RADIANS($M$3:$M$513-H7951))/2)^2+SIN((RADIANS($N$3:$N$513-I7951))/2)^2*COS(RADIANS($M$3:$M$513))*COS(RADIANS(H7951))),$L$3:$L$513)</f>
        <v>375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cm="1">
        <f t="array" ref="J7952">LOOKUP(1,1/FREQUENCY(0,SIN((RADIANS($M$3:$M$513-H7952))/2)^2+SIN((RADIANS($N$3:$N$513-I7952))/2)^2*COS(RADIANS($M$3:$M$513))*COS(RADIANS(H7952))),$L$3:$L$513)</f>
        <v>382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cm="1">
        <f t="array" ref="J7953">LOOKUP(1,1/FREQUENCY(0,SIN((RADIANS($M$3:$M$513-H7953))/2)^2+SIN((RADIANS($N$3:$N$513-I7953))/2)^2*COS(RADIANS($M$3:$M$513))*COS(RADIANS(H7953))),$L$3:$L$513)</f>
        <v>375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cm="1">
        <f t="array" ref="J7954">LOOKUP(1,1/FREQUENCY(0,SIN((RADIANS($M$3:$M$513-H7954))/2)^2+SIN((RADIANS($N$3:$N$513-I7954))/2)^2*COS(RADIANS($M$3:$M$513))*COS(RADIANS(H7954))),$L$3:$L$513)</f>
        <v>375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cm="1">
        <f t="array" ref="J7955">LOOKUP(1,1/FREQUENCY(0,SIN((RADIANS($M$3:$M$513-H7955))/2)^2+SIN((RADIANS($N$3:$N$513-I7955))/2)^2*COS(RADIANS($M$3:$M$513))*COS(RADIANS(H7955))),$L$3:$L$513)</f>
        <v>375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cm="1">
        <f t="array" ref="J7956">LOOKUP(1,1/FREQUENCY(0,SIN((RADIANS($M$3:$M$513-H7956))/2)^2+SIN((RADIANS($N$3:$N$513-I7956))/2)^2*COS(RADIANS($M$3:$M$513))*COS(RADIANS(H7956))),$L$3:$L$513)</f>
        <v>382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cm="1">
        <f t="array" ref="J7957">LOOKUP(1,1/FREQUENCY(0,SIN((RADIANS($M$3:$M$513-H7957))/2)^2+SIN((RADIANS($N$3:$N$513-I7957))/2)^2*COS(RADIANS($M$3:$M$513))*COS(RADIANS(H7957))),$L$3:$L$513)</f>
        <v>382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cm="1">
        <f t="array" ref="J7958">LOOKUP(1,1/FREQUENCY(0,SIN((RADIANS($M$3:$M$513-H7958))/2)^2+SIN((RADIANS($N$3:$N$513-I7958))/2)^2*COS(RADIANS($M$3:$M$513))*COS(RADIANS(H7958))),$L$3:$L$513)</f>
        <v>375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cm="1">
        <f t="array" ref="J7959">LOOKUP(1,1/FREQUENCY(0,SIN((RADIANS($M$3:$M$513-H7959))/2)^2+SIN((RADIANS($N$3:$N$513-I7959))/2)^2*COS(RADIANS($M$3:$M$513))*COS(RADIANS(H7959))),$L$3:$L$513)</f>
        <v>382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cm="1">
        <f t="array" ref="J7960">LOOKUP(1,1/FREQUENCY(0,SIN((RADIANS($M$3:$M$513-H7960))/2)^2+SIN((RADIANS($N$3:$N$513-I7960))/2)^2*COS(RADIANS($M$3:$M$513))*COS(RADIANS(H7960))),$L$3:$L$513)</f>
        <v>382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cm="1">
        <f t="array" ref="J7961">LOOKUP(1,1/FREQUENCY(0,SIN((RADIANS($M$3:$M$513-H7961))/2)^2+SIN((RADIANS($N$3:$N$513-I7961))/2)^2*COS(RADIANS($M$3:$M$513))*COS(RADIANS(H7961))),$L$3:$L$513)</f>
        <v>382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cm="1">
        <f t="array" ref="J7962">LOOKUP(1,1/FREQUENCY(0,SIN((RADIANS($M$3:$M$513-H7962))/2)^2+SIN((RADIANS($N$3:$N$513-I7962))/2)^2*COS(RADIANS($M$3:$M$513))*COS(RADIANS(H7962))),$L$3:$L$513)</f>
        <v>382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cm="1">
        <f t="array" ref="J7963">LOOKUP(1,1/FREQUENCY(0,SIN((RADIANS($M$3:$M$513-H7963))/2)^2+SIN((RADIANS($N$3:$N$513-I7963))/2)^2*COS(RADIANS($M$3:$M$513))*COS(RADIANS(H7963))),$L$3:$L$513)</f>
        <v>303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cm="1">
        <f t="array" ref="J7964">LOOKUP(1,1/FREQUENCY(0,SIN((RADIANS($M$3:$M$513-H7964))/2)^2+SIN((RADIANS($N$3:$N$513-I7964))/2)^2*COS(RADIANS($M$3:$M$513))*COS(RADIANS(H7964))),$L$3:$L$513)</f>
        <v>375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cm="1">
        <f t="array" ref="J7965">LOOKUP(1,1/FREQUENCY(0,SIN((RADIANS($M$3:$M$513-H7965))/2)^2+SIN((RADIANS($N$3:$N$513-I7965))/2)^2*COS(RADIANS($M$3:$M$513))*COS(RADIANS(H7965))),$L$3:$L$513)</f>
        <v>375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cm="1">
        <f t="array" ref="J7966">LOOKUP(1,1/FREQUENCY(0,SIN((RADIANS($M$3:$M$513-H7966))/2)^2+SIN((RADIANS($N$3:$N$513-I7966))/2)^2*COS(RADIANS($M$3:$M$513))*COS(RADIANS(H7966))),$L$3:$L$513)</f>
        <v>375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cm="1">
        <f t="array" ref="J7967">LOOKUP(1,1/FREQUENCY(0,SIN((RADIANS($M$3:$M$513-H7967))/2)^2+SIN((RADIANS($N$3:$N$513-I7967))/2)^2*COS(RADIANS($M$3:$M$513))*COS(RADIANS(H7967))),$L$3:$L$513)</f>
        <v>375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cm="1">
        <f t="array" ref="J7968">LOOKUP(1,1/FREQUENCY(0,SIN((RADIANS($M$3:$M$513-H7968))/2)^2+SIN((RADIANS($N$3:$N$513-I7968))/2)^2*COS(RADIANS($M$3:$M$513))*COS(RADIANS(H7968))),$L$3:$L$513)</f>
        <v>375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cm="1">
        <f t="array" ref="J7969">LOOKUP(1,1/FREQUENCY(0,SIN((RADIANS($M$3:$M$513-H7969))/2)^2+SIN((RADIANS($N$3:$N$513-I7969))/2)^2*COS(RADIANS($M$3:$M$513))*COS(RADIANS(H7969))),$L$3:$L$513)</f>
        <v>303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cm="1">
        <f t="array" ref="J7970">LOOKUP(1,1/FREQUENCY(0,SIN((RADIANS($M$3:$M$513-H7970))/2)^2+SIN((RADIANS($N$3:$N$513-I7970))/2)^2*COS(RADIANS($M$3:$M$513))*COS(RADIANS(H7970))),$L$3:$L$513)</f>
        <v>375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cm="1">
        <f t="array" ref="J7971">LOOKUP(1,1/FREQUENCY(0,SIN((RADIANS($M$3:$M$513-H7971))/2)^2+SIN((RADIANS($N$3:$N$513-I7971))/2)^2*COS(RADIANS($M$3:$M$513))*COS(RADIANS(H7971))),$L$3:$L$513)</f>
        <v>375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cm="1">
        <f t="array" ref="J7972">LOOKUP(1,1/FREQUENCY(0,SIN((RADIANS($M$3:$M$513-H7972))/2)^2+SIN((RADIANS($N$3:$N$513-I7972))/2)^2*COS(RADIANS($M$3:$M$513))*COS(RADIANS(H7972))),$L$3:$L$513)</f>
        <v>375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cm="1">
        <f t="array" ref="J7973">LOOKUP(1,1/FREQUENCY(0,SIN((RADIANS($M$3:$M$513-H7973))/2)^2+SIN((RADIANS($N$3:$N$513-I7973))/2)^2*COS(RADIANS($M$3:$M$513))*COS(RADIANS(H7973))),$L$3:$L$513)</f>
        <v>303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cm="1">
        <f t="array" ref="J7974">LOOKUP(1,1/FREQUENCY(0,SIN((RADIANS($M$3:$M$513-H7974))/2)^2+SIN((RADIANS($N$3:$N$513-I7974))/2)^2*COS(RADIANS($M$3:$M$513))*COS(RADIANS(H7974))),$L$3:$L$513)</f>
        <v>375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cm="1">
        <f t="array" ref="J7975">LOOKUP(1,1/FREQUENCY(0,SIN((RADIANS($M$3:$M$513-H7975))/2)^2+SIN((RADIANS($N$3:$N$513-I7975))/2)^2*COS(RADIANS($M$3:$M$513))*COS(RADIANS(H7975))),$L$3:$L$513)</f>
        <v>382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cm="1">
        <f t="array" ref="J7976">LOOKUP(1,1/FREQUENCY(0,SIN((RADIANS($M$3:$M$513-H7976))/2)^2+SIN((RADIANS($N$3:$N$513-I7976))/2)^2*COS(RADIANS($M$3:$M$513))*COS(RADIANS(H7976))),$L$3:$L$513)</f>
        <v>382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cm="1">
        <f t="array" ref="J7977">LOOKUP(1,1/FREQUENCY(0,SIN((RADIANS($M$3:$M$513-H7977))/2)^2+SIN((RADIANS($N$3:$N$513-I7977))/2)^2*COS(RADIANS($M$3:$M$513))*COS(RADIANS(H7977))),$L$3:$L$513)</f>
        <v>382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cm="1">
        <f t="array" ref="J7978">LOOKUP(1,1/FREQUENCY(0,SIN((RADIANS($M$3:$M$513-H7978))/2)^2+SIN((RADIANS($N$3:$N$513-I7978))/2)^2*COS(RADIANS($M$3:$M$513))*COS(RADIANS(H7978))),$L$3:$L$513)</f>
        <v>382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cm="1">
        <f t="array" ref="J7979">LOOKUP(1,1/FREQUENCY(0,SIN((RADIANS($M$3:$M$513-H7979))/2)^2+SIN((RADIANS($N$3:$N$513-I7979))/2)^2*COS(RADIANS($M$3:$M$513))*COS(RADIANS(H7979))),$L$3:$L$513)</f>
        <v>382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cm="1">
        <f t="array" ref="J7980">LOOKUP(1,1/FREQUENCY(0,SIN((RADIANS($M$3:$M$513-H7980))/2)^2+SIN((RADIANS($N$3:$N$513-I7980))/2)^2*COS(RADIANS($M$3:$M$513))*COS(RADIANS(H7980))),$L$3:$L$513)</f>
        <v>382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cm="1">
        <f t="array" ref="J7981">LOOKUP(1,1/FREQUENCY(0,SIN((RADIANS($M$3:$M$513-H7981))/2)^2+SIN((RADIANS($N$3:$N$513-I7981))/2)^2*COS(RADIANS($M$3:$M$513))*COS(RADIANS(H7981))),$L$3:$L$513)</f>
        <v>382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cm="1">
        <f t="array" ref="J7982">LOOKUP(1,1/FREQUENCY(0,SIN((RADIANS($M$3:$M$513-H7982))/2)^2+SIN((RADIANS($N$3:$N$513-I7982))/2)^2*COS(RADIANS($M$3:$M$513))*COS(RADIANS(H7982))),$L$3:$L$513)</f>
        <v>382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cm="1">
        <f t="array" ref="J7983">LOOKUP(1,1/FREQUENCY(0,SIN((RADIANS($M$3:$M$513-H7983))/2)^2+SIN((RADIANS($N$3:$N$513-I7983))/2)^2*COS(RADIANS($M$3:$M$513))*COS(RADIANS(H7983))),$L$3:$L$513)</f>
        <v>382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cm="1">
        <f t="array" ref="J7984">LOOKUP(1,1/FREQUENCY(0,SIN((RADIANS($M$3:$M$513-H7984))/2)^2+SIN((RADIANS($N$3:$N$513-I7984))/2)^2*COS(RADIANS($M$3:$M$513))*COS(RADIANS(H7984))),$L$3:$L$513)</f>
        <v>382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cm="1">
        <f t="array" ref="J7985">LOOKUP(1,1/FREQUENCY(0,SIN((RADIANS($M$3:$M$513-H7985))/2)^2+SIN((RADIANS($N$3:$N$513-I7985))/2)^2*COS(RADIANS($M$3:$M$513))*COS(RADIANS(H7985))),$L$3:$L$513)</f>
        <v>382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cm="1">
        <f t="array" ref="J7986">LOOKUP(1,1/FREQUENCY(0,SIN((RADIANS($M$3:$M$513-H7986))/2)^2+SIN((RADIANS($N$3:$N$513-I7986))/2)^2*COS(RADIANS($M$3:$M$513))*COS(RADIANS(H7986))),$L$3:$L$513)</f>
        <v>382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cm="1">
        <f t="array" ref="J7987">LOOKUP(1,1/FREQUENCY(0,SIN((RADIANS($M$3:$M$513-H7987))/2)^2+SIN((RADIANS($N$3:$N$513-I7987))/2)^2*COS(RADIANS($M$3:$M$513))*COS(RADIANS(H7987))),$L$3:$L$513)</f>
        <v>306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cm="1">
        <f t="array" ref="J7988">LOOKUP(1,1/FREQUENCY(0,SIN((RADIANS($M$3:$M$513-H7988))/2)^2+SIN((RADIANS($N$3:$N$513-I7988))/2)^2*COS(RADIANS($M$3:$M$513))*COS(RADIANS(H7988))),$L$3:$L$513)</f>
        <v>306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cm="1">
        <f t="array" ref="J7989">LOOKUP(1,1/FREQUENCY(0,SIN((RADIANS($M$3:$M$513-H7989))/2)^2+SIN((RADIANS($N$3:$N$513-I7989))/2)^2*COS(RADIANS($M$3:$M$513))*COS(RADIANS(H7989))),$L$3:$L$513)</f>
        <v>306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cm="1">
        <f t="array" ref="J7990">LOOKUP(1,1/FREQUENCY(0,SIN((RADIANS($M$3:$M$513-H7990))/2)^2+SIN((RADIANS($N$3:$N$513-I7990))/2)^2*COS(RADIANS($M$3:$M$513))*COS(RADIANS(H7990))),$L$3:$L$513)</f>
        <v>306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cm="1">
        <f t="array" ref="J7991">LOOKUP(1,1/FREQUENCY(0,SIN((RADIANS($M$3:$M$513-H7991))/2)^2+SIN((RADIANS($N$3:$N$513-I7991))/2)^2*COS(RADIANS($M$3:$M$513))*COS(RADIANS(H7991))),$L$3:$L$513)</f>
        <v>382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cm="1">
        <f t="array" ref="J7992">LOOKUP(1,1/FREQUENCY(0,SIN((RADIANS($M$3:$M$513-H7992))/2)^2+SIN((RADIANS($N$3:$N$513-I7992))/2)^2*COS(RADIANS($M$3:$M$513))*COS(RADIANS(H7992))),$L$3:$L$513)</f>
        <v>382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cm="1">
        <f t="array" ref="J7993">LOOKUP(1,1/FREQUENCY(0,SIN((RADIANS($M$3:$M$513-H7993))/2)^2+SIN((RADIANS($N$3:$N$513-I7993))/2)^2*COS(RADIANS($M$3:$M$513))*COS(RADIANS(H7993))),$L$3:$L$513)</f>
        <v>310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cm="1">
        <f t="array" ref="J7994">LOOKUP(1,1/FREQUENCY(0,SIN((RADIANS($M$3:$M$513-H7994))/2)^2+SIN((RADIANS($N$3:$N$513-I7994))/2)^2*COS(RADIANS($M$3:$M$513))*COS(RADIANS(H7994))),$L$3:$L$513)</f>
        <v>472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cm="1">
        <f t="array" ref="J7995">LOOKUP(1,1/FREQUENCY(0,SIN((RADIANS($M$3:$M$513-H7995))/2)^2+SIN((RADIANS($N$3:$N$513-I7995))/2)^2*COS(RADIANS($M$3:$M$513))*COS(RADIANS(H7995))),$L$3:$L$513)</f>
        <v>243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cm="1">
        <f t="array" ref="J7996">LOOKUP(1,1/FREQUENCY(0,SIN((RADIANS($M$3:$M$513-H7996))/2)^2+SIN((RADIANS($N$3:$N$513-I7996))/2)^2*COS(RADIANS($M$3:$M$513))*COS(RADIANS(H7996))),$L$3:$L$513)</f>
        <v>474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cm="1">
        <f t="array" ref="J7997">LOOKUP(1,1/FREQUENCY(0,SIN((RADIANS($M$3:$M$513-H7997))/2)^2+SIN((RADIANS($N$3:$N$513-I7997))/2)^2*COS(RADIANS($M$3:$M$513))*COS(RADIANS(H7997))),$L$3:$L$513)</f>
        <v>310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cm="1">
        <f t="array" ref="J7998">LOOKUP(1,1/FREQUENCY(0,SIN((RADIANS($M$3:$M$513-H7998))/2)^2+SIN((RADIANS($N$3:$N$513-I7998))/2)^2*COS(RADIANS($M$3:$M$513))*COS(RADIANS(H7998))),$L$3:$L$513)</f>
        <v>310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cm="1">
        <f t="array" ref="J7999">LOOKUP(1,1/FREQUENCY(0,SIN((RADIANS($M$3:$M$513-H7999))/2)^2+SIN((RADIANS($N$3:$N$513-I7999))/2)^2*COS(RADIANS($M$3:$M$513))*COS(RADIANS(H7999))),$L$3:$L$513)</f>
        <v>310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cm="1">
        <f t="array" ref="J8000">LOOKUP(1,1/FREQUENCY(0,SIN((RADIANS($M$3:$M$513-H8000))/2)^2+SIN((RADIANS($N$3:$N$513-I8000))/2)^2*COS(RADIANS($M$3:$M$513))*COS(RADIANS(H8000))),$L$3:$L$513)</f>
        <v>310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cm="1">
        <f t="array" ref="J8001">LOOKUP(1,1/FREQUENCY(0,SIN((RADIANS($M$3:$M$513-H8001))/2)^2+SIN((RADIANS($N$3:$N$513-I8001))/2)^2*COS(RADIANS($M$3:$M$513))*COS(RADIANS(H8001))),$L$3:$L$513)</f>
        <v>310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cm="1">
        <f t="array" ref="J8002">LOOKUP(1,1/FREQUENCY(0,SIN((RADIANS($M$3:$M$513-H8002))/2)^2+SIN((RADIANS($N$3:$N$513-I8002))/2)^2*COS(RADIANS($M$3:$M$513))*COS(RADIANS(H8002))),$L$3:$L$513)</f>
        <v>310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cm="1">
        <f t="array" ref="J8003">LOOKUP(1,1/FREQUENCY(0,SIN((RADIANS($M$3:$M$513-H8003))/2)^2+SIN((RADIANS($N$3:$N$513-I8003))/2)^2*COS(RADIANS($M$3:$M$513))*COS(RADIANS(H8003))),$L$3:$L$513)</f>
        <v>309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cm="1">
        <f t="array" ref="J8004">LOOKUP(1,1/FREQUENCY(0,SIN((RADIANS($M$3:$M$513-H8004))/2)^2+SIN((RADIANS($N$3:$N$513-I8004))/2)^2*COS(RADIANS($M$3:$M$513))*COS(RADIANS(H8004))),$L$3:$L$513)</f>
        <v>308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cm="1">
        <f t="array" ref="J8005">LOOKUP(1,1/FREQUENCY(0,SIN((RADIANS($M$3:$M$513-H8005))/2)^2+SIN((RADIANS($N$3:$N$513-I8005))/2)^2*COS(RADIANS($M$3:$M$513))*COS(RADIANS(H8005))),$L$3:$L$513)</f>
        <v>310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cm="1">
        <f t="array" ref="J8006">LOOKUP(1,1/FREQUENCY(0,SIN((RADIANS($M$3:$M$513-H8006))/2)^2+SIN((RADIANS($N$3:$N$513-I8006))/2)^2*COS(RADIANS($M$3:$M$513))*COS(RADIANS(H8006))),$L$3:$L$513)</f>
        <v>308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cm="1">
        <f t="array" ref="J8007">LOOKUP(1,1/FREQUENCY(0,SIN((RADIANS($M$3:$M$513-H8007))/2)^2+SIN((RADIANS($N$3:$N$513-I8007))/2)^2*COS(RADIANS($M$3:$M$513))*COS(RADIANS(H8007))),$L$3:$L$513)</f>
        <v>310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cm="1">
        <f t="array" ref="J8008">LOOKUP(1,1/FREQUENCY(0,SIN((RADIANS($M$3:$M$513-H8008))/2)^2+SIN((RADIANS($N$3:$N$513-I8008))/2)^2*COS(RADIANS($M$3:$M$513))*COS(RADIANS(H8008))),$L$3:$L$513)</f>
        <v>308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cm="1">
        <f t="array" ref="J8009">LOOKUP(1,1/FREQUENCY(0,SIN((RADIANS($M$3:$M$513-H8009))/2)^2+SIN((RADIANS($N$3:$N$513-I8009))/2)^2*COS(RADIANS($M$3:$M$513))*COS(RADIANS(H8009))),$L$3:$L$513)</f>
        <v>310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cm="1">
        <f t="array" ref="J8010">LOOKUP(1,1/FREQUENCY(0,SIN((RADIANS($M$3:$M$513-H8010))/2)^2+SIN((RADIANS($N$3:$N$513-I8010))/2)^2*COS(RADIANS($M$3:$M$513))*COS(RADIANS(H8010))),$L$3:$L$513)</f>
        <v>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cm="1">
        <f t="array" ref="J8011">LOOKUP(1,1/FREQUENCY(0,SIN((RADIANS($M$3:$M$513-H8011))/2)^2+SIN((RADIANS($N$3:$N$513-I8011))/2)^2*COS(RADIANS($M$3:$M$513))*COS(RADIANS(H8011))),$L$3:$L$513)</f>
        <v>310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cm="1">
        <f t="array" ref="J8012">LOOKUP(1,1/FREQUENCY(0,SIN((RADIANS($M$3:$M$513-H8012))/2)^2+SIN((RADIANS($N$3:$N$513-I8012))/2)^2*COS(RADIANS($M$3:$M$513))*COS(RADIANS(H8012))),$L$3:$L$513)</f>
        <v>310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cm="1">
        <f t="array" ref="J8013">LOOKUP(1,1/FREQUENCY(0,SIN((RADIANS($M$3:$M$513-H8013))/2)^2+SIN((RADIANS($N$3:$N$513-I8013))/2)^2*COS(RADIANS($M$3:$M$513))*COS(RADIANS(H8013))),$L$3:$L$513)</f>
        <v>310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cm="1">
        <f t="array" ref="J8014">LOOKUP(1,1/FREQUENCY(0,SIN((RADIANS($M$3:$M$513-H8014))/2)^2+SIN((RADIANS($N$3:$N$513-I8014))/2)^2*COS(RADIANS($M$3:$M$513))*COS(RADIANS(H8014))),$L$3:$L$513)</f>
        <v>310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cm="1">
        <f t="array" ref="J8015">LOOKUP(1,1/FREQUENCY(0,SIN((RADIANS($M$3:$M$513-H8015))/2)^2+SIN((RADIANS($N$3:$N$513-I8015))/2)^2*COS(RADIANS($M$3:$M$513))*COS(RADIANS(H8015))),$L$3:$L$513)</f>
        <v>310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cm="1">
        <f t="array" ref="J8016">LOOKUP(1,1/FREQUENCY(0,SIN((RADIANS($M$3:$M$513-H8016))/2)^2+SIN((RADIANS($N$3:$N$513-I8016))/2)^2*COS(RADIANS($M$3:$M$513))*COS(RADIANS(H8016))),$L$3:$L$513)</f>
        <v>310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cm="1">
        <f t="array" ref="J8017">LOOKUP(1,1/FREQUENCY(0,SIN((RADIANS($M$3:$M$513-H8017))/2)^2+SIN((RADIANS($N$3:$N$513-I8017))/2)^2*COS(RADIANS($M$3:$M$513))*COS(RADIANS(H8017))),$L$3:$L$513)</f>
        <v>309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cm="1">
        <f t="array" ref="J8018">LOOKUP(1,1/FREQUENCY(0,SIN((RADIANS($M$3:$M$513-H8018))/2)^2+SIN((RADIANS($N$3:$N$513-I8018))/2)^2*COS(RADIANS($M$3:$M$513))*COS(RADIANS(H8018))),$L$3:$L$513)</f>
        <v>309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cm="1">
        <f t="array" ref="J8019">LOOKUP(1,1/FREQUENCY(0,SIN((RADIANS($M$3:$M$513-H8019))/2)^2+SIN((RADIANS($N$3:$N$513-I8019))/2)^2*COS(RADIANS($M$3:$M$513))*COS(RADIANS(H8019))),$L$3:$L$513)</f>
        <v>308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cm="1">
        <f t="array" ref="J8020">LOOKUP(1,1/FREQUENCY(0,SIN((RADIANS($M$3:$M$513-H8020))/2)^2+SIN((RADIANS($N$3:$N$513-I8020))/2)^2*COS(RADIANS($M$3:$M$513))*COS(RADIANS(H8020))),$L$3:$L$513)</f>
        <v>308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cm="1">
        <f t="array" ref="J8021">LOOKUP(1,1/FREQUENCY(0,SIN((RADIANS($M$3:$M$513-H8021))/2)^2+SIN((RADIANS($N$3:$N$513-I8021))/2)^2*COS(RADIANS($M$3:$M$513))*COS(RADIANS(H8021))),$L$3:$L$513)</f>
        <v>308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cm="1">
        <f t="array" ref="J8022">LOOKUP(1,1/FREQUENCY(0,SIN((RADIANS($M$3:$M$513-H8022))/2)^2+SIN((RADIANS($N$3:$N$513-I8022))/2)^2*COS(RADIANS($M$3:$M$513))*COS(RADIANS(H8022))),$L$3:$L$513)</f>
        <v>389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cm="1">
        <f t="array" ref="J8023">LOOKUP(1,1/FREQUENCY(0,SIN((RADIANS($M$3:$M$513-H8023))/2)^2+SIN((RADIANS($N$3:$N$513-I8023))/2)^2*COS(RADIANS($M$3:$M$513))*COS(RADIANS(H8023))),$L$3:$L$513)</f>
        <v>308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cm="1">
        <f t="array" ref="J8024">LOOKUP(1,1/FREQUENCY(0,SIN((RADIANS($M$3:$M$513-H8024))/2)^2+SIN((RADIANS($N$3:$N$513-I8024))/2)^2*COS(RADIANS($M$3:$M$513))*COS(RADIANS(H8024))),$L$3:$L$513)</f>
        <v>312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cm="1">
        <f t="array" ref="J8025">LOOKUP(1,1/FREQUENCY(0,SIN((RADIANS($M$3:$M$513-H8025))/2)^2+SIN((RADIANS($N$3:$N$513-I8025))/2)^2*COS(RADIANS($M$3:$M$513))*COS(RADIANS(H8025))),$L$3:$L$513)</f>
        <v>309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cm="1">
        <f t="array" ref="J8026">LOOKUP(1,1/FREQUENCY(0,SIN((RADIANS($M$3:$M$513-H8026))/2)^2+SIN((RADIANS($N$3:$N$513-I8026))/2)^2*COS(RADIANS($M$3:$M$513))*COS(RADIANS(H8026))),$L$3:$L$513)</f>
        <v>309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cm="1">
        <f t="array" ref="J8027">LOOKUP(1,1/FREQUENCY(0,SIN((RADIANS($M$3:$M$513-H8027))/2)^2+SIN((RADIANS($N$3:$N$513-I8027))/2)^2*COS(RADIANS($M$3:$M$513))*COS(RADIANS(H8027))),$L$3:$L$513)</f>
        <v>389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cm="1">
        <f t="array" ref="J8028">LOOKUP(1,1/FREQUENCY(0,SIN((RADIANS($M$3:$M$513-H8028))/2)^2+SIN((RADIANS($N$3:$N$513-I8028))/2)^2*COS(RADIANS($M$3:$M$513))*COS(RADIANS(H8028))),$L$3:$L$513)</f>
        <v>309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cm="1">
        <f t="array" ref="J8029">LOOKUP(1,1/FREQUENCY(0,SIN((RADIANS($M$3:$M$513-H8029))/2)^2+SIN((RADIANS($N$3:$N$513-I8029))/2)^2*COS(RADIANS($M$3:$M$513))*COS(RADIANS(H8029))),$L$3:$L$513)</f>
        <v>308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cm="1">
        <f t="array" ref="J8030">LOOKUP(1,1/FREQUENCY(0,SIN((RADIANS($M$3:$M$513-H8030))/2)^2+SIN((RADIANS($N$3:$N$513-I8030))/2)^2*COS(RADIANS($M$3:$M$513))*COS(RADIANS(H8030))),$L$3:$L$513)</f>
        <v>310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cm="1">
        <f t="array" ref="J8031">LOOKUP(1,1/FREQUENCY(0,SIN((RADIANS($M$3:$M$513-H8031))/2)^2+SIN((RADIANS($N$3:$N$513-I8031))/2)^2*COS(RADIANS($M$3:$M$513))*COS(RADIANS(H8031))),$L$3:$L$513)</f>
        <v>309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cm="1">
        <f t="array" ref="J8032">LOOKUP(1,1/FREQUENCY(0,SIN((RADIANS($M$3:$M$513-H8032))/2)^2+SIN((RADIANS($N$3:$N$513-I8032))/2)^2*COS(RADIANS($M$3:$M$513))*COS(RADIANS(H8032))),$L$3:$L$513)</f>
        <v>309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cm="1">
        <f t="array" ref="J8033">LOOKUP(1,1/FREQUENCY(0,SIN((RADIANS($M$3:$M$513-H8033))/2)^2+SIN((RADIANS($N$3:$N$513-I8033))/2)^2*COS(RADIANS($M$3:$M$513))*COS(RADIANS(H8033))),$L$3:$L$513)</f>
        <v>309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cm="1">
        <f t="array" ref="J8034">LOOKUP(1,1/FREQUENCY(0,SIN((RADIANS($M$3:$M$513-H8034))/2)^2+SIN((RADIANS($N$3:$N$513-I8034))/2)^2*COS(RADIANS($M$3:$M$513))*COS(RADIANS(H8034))),$L$3:$L$513)</f>
        <v>309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cm="1">
        <f t="array" ref="J8035">LOOKUP(1,1/FREQUENCY(0,SIN((RADIANS($M$3:$M$513-H8035))/2)^2+SIN((RADIANS($N$3:$N$513-I8035))/2)^2*COS(RADIANS($M$3:$M$513))*COS(RADIANS(H8035))),$L$3:$L$513)</f>
        <v>308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cm="1">
        <f t="array" ref="J8036">LOOKUP(1,1/FREQUENCY(0,SIN((RADIANS($M$3:$M$513-H8036))/2)^2+SIN((RADIANS($N$3:$N$513-I8036))/2)^2*COS(RADIANS($M$3:$M$513))*COS(RADIANS(H8036))),$L$3:$L$513)</f>
        <v>312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cm="1">
        <f t="array" ref="J8037">LOOKUP(1,1/FREQUENCY(0,SIN((RADIANS($M$3:$M$513-H8037))/2)^2+SIN((RADIANS($N$3:$N$513-I8037))/2)^2*COS(RADIANS($M$3:$M$513))*COS(RADIANS(H8037))),$L$3:$L$513)</f>
        <v>310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cm="1">
        <f t="array" ref="J8038">LOOKUP(1,1/FREQUENCY(0,SIN((RADIANS($M$3:$M$513-H8038))/2)^2+SIN((RADIANS($N$3:$N$513-I8038))/2)^2*COS(RADIANS($M$3:$M$513))*COS(RADIANS(H8038))),$L$3:$L$513)</f>
        <v>309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cm="1">
        <f t="array" ref="J8039">LOOKUP(1,1/FREQUENCY(0,SIN((RADIANS($M$3:$M$513-H8039))/2)^2+SIN((RADIANS($N$3:$N$513-I8039))/2)^2*COS(RADIANS($M$3:$M$513))*COS(RADIANS(H8039))),$L$3:$L$513)</f>
        <v>310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cm="1">
        <f t="array" ref="J8040">LOOKUP(1,1/FREQUENCY(0,SIN((RADIANS($M$3:$M$513-H8040))/2)^2+SIN((RADIANS($N$3:$N$513-I8040))/2)^2*COS(RADIANS($M$3:$M$513))*COS(RADIANS(H8040))),$L$3:$L$513)</f>
        <v>312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cm="1">
        <f t="array" ref="J8041">LOOKUP(1,1/FREQUENCY(0,SIN((RADIANS($M$3:$M$513-H8041))/2)^2+SIN((RADIANS($N$3:$N$513-I8041))/2)^2*COS(RADIANS($M$3:$M$513))*COS(RADIANS(H8041))),$L$3:$L$513)</f>
        <v>309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cm="1">
        <f t="array" ref="J8042">LOOKUP(1,1/FREQUENCY(0,SIN((RADIANS($M$3:$M$513-H8042))/2)^2+SIN((RADIANS($N$3:$N$513-I8042))/2)^2*COS(RADIANS($M$3:$M$513))*COS(RADIANS(H8042))),$L$3:$L$513)</f>
        <v>389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cm="1">
        <f t="array" ref="J8043">LOOKUP(1,1/FREQUENCY(0,SIN((RADIANS($M$3:$M$513-H8043))/2)^2+SIN((RADIANS($N$3:$N$513-I8043))/2)^2*COS(RADIANS($M$3:$M$513))*COS(RADIANS(H8043))),$L$3:$L$513)</f>
        <v>312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cm="1">
        <f t="array" ref="J8044">LOOKUP(1,1/FREQUENCY(0,SIN((RADIANS($M$3:$M$513-H8044))/2)^2+SIN((RADIANS($N$3:$N$513-I8044))/2)^2*COS(RADIANS($M$3:$M$513))*COS(RADIANS(H8044))),$L$3:$L$513)</f>
        <v>312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cm="1">
        <f t="array" ref="J8045">LOOKUP(1,1/FREQUENCY(0,SIN((RADIANS($M$3:$M$513-H8045))/2)^2+SIN((RADIANS($N$3:$N$513-I8045))/2)^2*COS(RADIANS($M$3:$M$513))*COS(RADIANS(H8045))),$L$3:$L$513)</f>
        <v>312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cm="1">
        <f t="array" ref="J8046">LOOKUP(1,1/FREQUENCY(0,SIN((RADIANS($M$3:$M$513-H8046))/2)^2+SIN((RADIANS($N$3:$N$513-I8046))/2)^2*COS(RADIANS($M$3:$M$513))*COS(RADIANS(H8046))),$L$3:$L$513)</f>
        <v>312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cm="1">
        <f t="array" ref="J8047">LOOKUP(1,1/FREQUENCY(0,SIN((RADIANS($M$3:$M$513-H8047))/2)^2+SIN((RADIANS($N$3:$N$513-I8047))/2)^2*COS(RADIANS($M$3:$M$513))*COS(RADIANS(H8047))),$L$3:$L$513)</f>
        <v>312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cm="1">
        <f t="array" ref="J8048">LOOKUP(1,1/FREQUENCY(0,SIN((RADIANS($M$3:$M$513-H8048))/2)^2+SIN((RADIANS($N$3:$N$513-I8048))/2)^2*COS(RADIANS($M$3:$M$513))*COS(RADIANS(H8048))),$L$3:$L$513)</f>
        <v>312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cm="1">
        <f t="array" ref="J8049">LOOKUP(1,1/FREQUENCY(0,SIN((RADIANS($M$3:$M$513-H8049))/2)^2+SIN((RADIANS($N$3:$N$513-I8049))/2)^2*COS(RADIANS($M$3:$M$513))*COS(RADIANS(H8049))),$L$3:$L$513)</f>
        <v>308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cm="1">
        <f t="array" ref="J8050">LOOKUP(1,1/FREQUENCY(0,SIN((RADIANS($M$3:$M$513-H8050))/2)^2+SIN((RADIANS($N$3:$N$513-I8050))/2)^2*COS(RADIANS($M$3:$M$513))*COS(RADIANS(H8050))),$L$3:$L$513)</f>
        <v>312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cm="1">
        <f t="array" ref="J8051">LOOKUP(1,1/FREQUENCY(0,SIN((RADIANS($M$3:$M$513-H8051))/2)^2+SIN((RADIANS($N$3:$N$513-I8051))/2)^2*COS(RADIANS($M$3:$M$513))*COS(RADIANS(H8051))),$L$3:$L$513)</f>
        <v>308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cm="1">
        <f t="array" ref="J8052">LOOKUP(1,1/FREQUENCY(0,SIN((RADIANS($M$3:$M$513-H8052))/2)^2+SIN((RADIANS($N$3:$N$513-I8052))/2)^2*COS(RADIANS($M$3:$M$513))*COS(RADIANS(H8052))),$L$3:$L$513)</f>
        <v>312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cm="1">
        <f t="array" ref="J8053">LOOKUP(1,1/FREQUENCY(0,SIN((RADIANS($M$3:$M$513-H8053))/2)^2+SIN((RADIANS($N$3:$N$513-I8053))/2)^2*COS(RADIANS($M$3:$M$513))*COS(RADIANS(H8053))),$L$3:$L$513)</f>
        <v>309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cm="1">
        <f t="array" ref="J8054">LOOKUP(1,1/FREQUENCY(0,SIN((RADIANS($M$3:$M$513-H8054))/2)^2+SIN((RADIANS($N$3:$N$513-I8054))/2)^2*COS(RADIANS($M$3:$M$513))*COS(RADIANS(H8054))),$L$3:$L$513)</f>
        <v>309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cm="1">
        <f t="array" ref="J8055">LOOKUP(1,1/FREQUENCY(0,SIN((RADIANS($M$3:$M$513-H8055))/2)^2+SIN((RADIANS($N$3:$N$513-I8055))/2)^2*COS(RADIANS($M$3:$M$513))*COS(RADIANS(H8055))),$L$3:$L$513)</f>
        <v>475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cm="1">
        <f t="array" ref="J8056">LOOKUP(1,1/FREQUENCY(0,SIN((RADIANS($M$3:$M$513-H8056))/2)^2+SIN((RADIANS($N$3:$N$513-I8056))/2)^2*COS(RADIANS($M$3:$M$513))*COS(RADIANS(H8056))),$L$3:$L$513)</f>
        <v>309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cm="1">
        <f t="array" ref="J8057">LOOKUP(1,1/FREQUENCY(0,SIN((RADIANS($M$3:$M$513-H8057))/2)^2+SIN((RADIANS($N$3:$N$513-I8057))/2)^2*COS(RADIANS($M$3:$M$513))*COS(RADIANS(H8057))),$L$3:$L$513)</f>
        <v>475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cm="1">
        <f t="array" ref="J8058">LOOKUP(1,1/FREQUENCY(0,SIN((RADIANS($M$3:$M$513-H8058))/2)^2+SIN((RADIANS($N$3:$N$513-I8058))/2)^2*COS(RADIANS($M$3:$M$513))*COS(RADIANS(H8058))),$L$3:$L$513)</f>
        <v>475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cm="1">
        <f t="array" ref="J8059">LOOKUP(1,1/FREQUENCY(0,SIN((RADIANS($M$3:$M$513-H8059))/2)^2+SIN((RADIANS($N$3:$N$513-I8059))/2)^2*COS(RADIANS($M$3:$M$513))*COS(RADIANS(H8059))),$L$3:$L$513)</f>
        <v>475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cm="1">
        <f t="array" ref="J8060">LOOKUP(1,1/FREQUENCY(0,SIN((RADIANS($M$3:$M$513-H8060))/2)^2+SIN((RADIANS($N$3:$N$513-I8060))/2)^2*COS(RADIANS($M$3:$M$513))*COS(RADIANS(H8060))),$L$3:$L$513)</f>
        <v>309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cm="1">
        <f t="array" ref="J8061">LOOKUP(1,1/FREQUENCY(0,SIN((RADIANS($M$3:$M$513-H8061))/2)^2+SIN((RADIANS($N$3:$N$513-I8061))/2)^2*COS(RADIANS($M$3:$M$513))*COS(RADIANS(H8061))),$L$3:$L$513)</f>
        <v>309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cm="1">
        <f t="array" ref="J8062">LOOKUP(1,1/FREQUENCY(0,SIN((RADIANS($M$3:$M$513-H8062))/2)^2+SIN((RADIANS($N$3:$N$513-I8062))/2)^2*COS(RADIANS($M$3:$M$513))*COS(RADIANS(H8062))),$L$3:$L$513)</f>
        <v>309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cm="1">
        <f t="array" ref="J8063">LOOKUP(1,1/FREQUENCY(0,SIN((RADIANS($M$3:$M$513-H8063))/2)^2+SIN((RADIANS($N$3:$N$513-I8063))/2)^2*COS(RADIANS($M$3:$M$513))*COS(RADIANS(H8063))),$L$3:$L$513)</f>
        <v>309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cm="1">
        <f t="array" ref="J8064">LOOKUP(1,1/FREQUENCY(0,SIN((RADIANS($M$3:$M$513-H8064))/2)^2+SIN((RADIANS($N$3:$N$513-I8064))/2)^2*COS(RADIANS($M$3:$M$513))*COS(RADIANS(H8064))),$L$3:$L$513)</f>
        <v>309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cm="1">
        <f t="array" ref="J8065">LOOKUP(1,1/FREQUENCY(0,SIN((RADIANS($M$3:$M$513-H8065))/2)^2+SIN((RADIANS($N$3:$N$513-I8065))/2)^2*COS(RADIANS($M$3:$M$513))*COS(RADIANS(H8065))),$L$3:$L$513)</f>
        <v>309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cm="1">
        <f t="array" ref="J8066">LOOKUP(1,1/FREQUENCY(0,SIN((RADIANS($M$3:$M$513-H8066))/2)^2+SIN((RADIANS($N$3:$N$513-I8066))/2)^2*COS(RADIANS($M$3:$M$513))*COS(RADIANS(H8066))),$L$3:$L$513)</f>
        <v>309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cm="1">
        <f t="array" ref="J8067">LOOKUP(1,1/FREQUENCY(0,SIN((RADIANS($M$3:$M$513-H8067))/2)^2+SIN((RADIANS($N$3:$N$513-I8067))/2)^2*COS(RADIANS($M$3:$M$513))*COS(RADIANS(H8067))),$L$3:$L$513)</f>
        <v>402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cm="1">
        <f t="array" ref="J8068">LOOKUP(1,1/FREQUENCY(0,SIN((RADIANS($M$3:$M$513-H8068))/2)^2+SIN((RADIANS($N$3:$N$513-I8068))/2)^2*COS(RADIANS($M$3:$M$513))*COS(RADIANS(H8068))),$L$3:$L$513)</f>
        <v>312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cm="1">
        <f t="array" ref="J8069">LOOKUP(1,1/FREQUENCY(0,SIN((RADIANS($M$3:$M$513-H8069))/2)^2+SIN((RADIANS($N$3:$N$513-I8069))/2)^2*COS(RADIANS($M$3:$M$513))*COS(RADIANS(H8069))),$L$3:$L$513)</f>
        <v>402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cm="1">
        <f t="array" ref="J8070">LOOKUP(1,1/FREQUENCY(0,SIN((RADIANS($M$3:$M$513-H8070))/2)^2+SIN((RADIANS($N$3:$N$513-I8070))/2)^2*COS(RADIANS($M$3:$M$513))*COS(RADIANS(H8070))),$L$3:$L$513)</f>
        <v>402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cm="1">
        <f t="array" ref="J8071">LOOKUP(1,1/FREQUENCY(0,SIN((RADIANS($M$3:$M$513-H8071))/2)^2+SIN((RADIANS($N$3:$N$513-I8071))/2)^2*COS(RADIANS($M$3:$M$513))*COS(RADIANS(H8071))),$L$3:$L$513)</f>
        <v>480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cm="1">
        <f t="array" ref="J8072">LOOKUP(1,1/FREQUENCY(0,SIN((RADIANS($M$3:$M$513-H8072))/2)^2+SIN((RADIANS($N$3:$N$513-I8072))/2)^2*COS(RADIANS($M$3:$M$513))*COS(RADIANS(H8072))),$L$3:$L$513)</f>
        <v>227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cm="1">
        <f t="array" ref="J8073">LOOKUP(1,1/FREQUENCY(0,SIN((RADIANS($M$3:$M$513-H8073))/2)^2+SIN((RADIANS($N$3:$N$513-I8073))/2)^2*COS(RADIANS($M$3:$M$513))*COS(RADIANS(H8073))),$L$3:$L$513)</f>
        <v>227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cm="1">
        <f t="array" ref="J8074">LOOKUP(1,1/FREQUENCY(0,SIN((RADIANS($M$3:$M$513-H8074))/2)^2+SIN((RADIANS($N$3:$N$513-I8074))/2)^2*COS(RADIANS($M$3:$M$513))*COS(RADIANS(H8074))),$L$3:$L$513)</f>
        <v>227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cm="1">
        <f t="array" ref="J8075">LOOKUP(1,1/FREQUENCY(0,SIN((RADIANS($M$3:$M$513-H8075))/2)^2+SIN((RADIANS($N$3:$N$513-I8075))/2)^2*COS(RADIANS($M$3:$M$513))*COS(RADIANS(H8075))),$L$3:$L$513)</f>
        <v>227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cm="1">
        <f t="array" ref="J8076">LOOKUP(1,1/FREQUENCY(0,SIN((RADIANS($M$3:$M$513-H8076))/2)^2+SIN((RADIANS($N$3:$N$513-I8076))/2)^2*COS(RADIANS($M$3:$M$513))*COS(RADIANS(H8076))),$L$3:$L$513)</f>
        <v>387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cm="1">
        <f t="array" ref="J8077">LOOKUP(1,1/FREQUENCY(0,SIN((RADIANS($M$3:$M$513-H8077))/2)^2+SIN((RADIANS($N$3:$N$513-I8077))/2)^2*COS(RADIANS($M$3:$M$513))*COS(RADIANS(H8077))),$L$3:$L$513)</f>
        <v>387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cm="1">
        <f t="array" ref="J8078">LOOKUP(1,1/FREQUENCY(0,SIN((RADIANS($M$3:$M$513-H8078))/2)^2+SIN((RADIANS($N$3:$N$513-I8078))/2)^2*COS(RADIANS($M$3:$M$513))*COS(RADIANS(H8078))),$L$3:$L$513)</f>
        <v>227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cm="1">
        <f t="array" ref="J8079">LOOKUP(1,1/FREQUENCY(0,SIN((RADIANS($M$3:$M$513-H8079))/2)^2+SIN((RADIANS($N$3:$N$513-I8079))/2)^2*COS(RADIANS($M$3:$M$513))*COS(RADIANS(H8079))),$L$3:$L$513)</f>
        <v>227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cm="1">
        <f t="array" ref="J8080">LOOKUP(1,1/FREQUENCY(0,SIN((RADIANS($M$3:$M$513-H8080))/2)^2+SIN((RADIANS($N$3:$N$513-I8080))/2)^2*COS(RADIANS($M$3:$M$513))*COS(RADIANS(H8080))),$L$3:$L$513)</f>
        <v>227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cm="1">
        <f t="array" ref="J8081">LOOKUP(1,1/FREQUENCY(0,SIN((RADIANS($M$3:$M$513-H8081))/2)^2+SIN((RADIANS($N$3:$N$513-I8081))/2)^2*COS(RADIANS($M$3:$M$513))*COS(RADIANS(H8081))),$L$3:$L$513)</f>
        <v>402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cm="1">
        <f t="array" ref="J8082">LOOKUP(1,1/FREQUENCY(0,SIN((RADIANS($M$3:$M$513-H8082))/2)^2+SIN((RADIANS($N$3:$N$513-I8082))/2)^2*COS(RADIANS($M$3:$M$513))*COS(RADIANS(H8082))),$L$3:$L$513)</f>
        <v>402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cm="1">
        <f t="array" ref="J8083">LOOKUP(1,1/FREQUENCY(0,SIN((RADIANS($M$3:$M$513-H8083))/2)^2+SIN((RADIANS($N$3:$N$513-I8083))/2)^2*COS(RADIANS($M$3:$M$513))*COS(RADIANS(H8083))),$L$3:$L$513)</f>
        <v>402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cm="1">
        <f t="array" ref="J8084">LOOKUP(1,1/FREQUENCY(0,SIN((RADIANS($M$3:$M$513-H8084))/2)^2+SIN((RADIANS($N$3:$N$513-I8084))/2)^2*COS(RADIANS($M$3:$M$513))*COS(RADIANS(H8084))),$L$3:$L$513)</f>
        <v>402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cm="1">
        <f t="array" ref="J8085">LOOKUP(1,1/FREQUENCY(0,SIN((RADIANS($M$3:$M$513-H8085))/2)^2+SIN((RADIANS($N$3:$N$513-I8085))/2)^2*COS(RADIANS($M$3:$M$513))*COS(RADIANS(H8085))),$L$3:$L$513)</f>
        <v>312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cm="1">
        <f t="array" ref="J8086">LOOKUP(1,1/FREQUENCY(0,SIN((RADIANS($M$3:$M$513-H8086))/2)^2+SIN((RADIANS($N$3:$N$513-I8086))/2)^2*COS(RADIANS($M$3:$M$513))*COS(RADIANS(H8086))),$L$3:$L$513)</f>
        <v>312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cm="1">
        <f t="array" ref="J8087">LOOKUP(1,1/FREQUENCY(0,SIN((RADIANS($M$3:$M$513-H8087))/2)^2+SIN((RADIANS($N$3:$N$513-I8087))/2)^2*COS(RADIANS($M$3:$M$513))*COS(RADIANS(H8087))),$L$3:$L$513)</f>
        <v>312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cm="1">
        <f t="array" ref="J8088">LOOKUP(1,1/FREQUENCY(0,SIN((RADIANS($M$3:$M$513-H8088))/2)^2+SIN((RADIANS($N$3:$N$513-I8088))/2)^2*COS(RADIANS($M$3:$M$513))*COS(RADIANS(H8088))),$L$3:$L$513)</f>
        <v>389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cm="1">
        <f t="array" ref="J8089">LOOKUP(1,1/FREQUENCY(0,SIN((RADIANS($M$3:$M$513-H8089))/2)^2+SIN((RADIANS($N$3:$N$513-I8089))/2)^2*COS(RADIANS($M$3:$M$513))*COS(RADIANS(H8089))),$L$3:$L$513)</f>
        <v>312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cm="1">
        <f t="array" ref="J8090">LOOKUP(1,1/FREQUENCY(0,SIN((RADIANS($M$3:$M$513-H8090))/2)^2+SIN((RADIANS($N$3:$N$513-I8090))/2)^2*COS(RADIANS($M$3:$M$513))*COS(RADIANS(H8090))),$L$3:$L$513)</f>
        <v>312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cm="1">
        <f t="array" ref="J8091">LOOKUP(1,1/FREQUENCY(0,SIN((RADIANS($M$3:$M$513-H8091))/2)^2+SIN((RADIANS($N$3:$N$513-I8091))/2)^2*COS(RADIANS($M$3:$M$513))*COS(RADIANS(H8091))),$L$3:$L$513)</f>
        <v>389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cm="1">
        <f t="array" ref="J8092">LOOKUP(1,1/FREQUENCY(0,SIN((RADIANS($M$3:$M$513-H8092))/2)^2+SIN((RADIANS($N$3:$N$513-I8092))/2)^2*COS(RADIANS($M$3:$M$513))*COS(RADIANS(H8092))),$L$3:$L$513)</f>
        <v>389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cm="1">
        <f t="array" ref="J8093">LOOKUP(1,1/FREQUENCY(0,SIN((RADIANS($M$3:$M$513-H8093))/2)^2+SIN((RADIANS($N$3:$N$513-I8093))/2)^2*COS(RADIANS($M$3:$M$513))*COS(RADIANS(H8093))),$L$3:$L$513)</f>
        <v>389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cm="1">
        <f t="array" ref="J8094">LOOKUP(1,1/FREQUENCY(0,SIN((RADIANS($M$3:$M$513-H8094))/2)^2+SIN((RADIANS($N$3:$N$513-I8094))/2)^2*COS(RADIANS($M$3:$M$513))*COS(RADIANS(H8094))),$L$3:$L$513)</f>
        <v>389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cm="1">
        <f t="array" ref="J8095">LOOKUP(1,1/FREQUENCY(0,SIN((RADIANS($M$3:$M$513-H8095))/2)^2+SIN((RADIANS($N$3:$N$513-I8095))/2)^2*COS(RADIANS($M$3:$M$513))*COS(RADIANS(H8095))),$L$3:$L$513)</f>
        <v>386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cm="1">
        <f t="array" ref="J8096">LOOKUP(1,1/FREQUENCY(0,SIN((RADIANS($M$3:$M$513-H8096))/2)^2+SIN((RADIANS($N$3:$N$513-I8096))/2)^2*COS(RADIANS($M$3:$M$513))*COS(RADIANS(H8096))),$L$3:$L$513)</f>
        <v>389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cm="1">
        <f t="array" ref="J8097">LOOKUP(1,1/FREQUENCY(0,SIN((RADIANS($M$3:$M$513-H8097))/2)^2+SIN((RADIANS($N$3:$N$513-I8097))/2)^2*COS(RADIANS($M$3:$M$513))*COS(RADIANS(H8097))),$L$3:$L$513)</f>
        <v>389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cm="1">
        <f t="array" ref="J8098">LOOKUP(1,1/FREQUENCY(0,SIN((RADIANS($M$3:$M$513-H8098))/2)^2+SIN((RADIANS($N$3:$N$513-I8098))/2)^2*COS(RADIANS($M$3:$M$513))*COS(RADIANS(H8098))),$L$3:$L$513)</f>
        <v>480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cm="1">
        <f t="array" ref="J8099">LOOKUP(1,1/FREQUENCY(0,SIN((RADIANS($M$3:$M$513-H8099))/2)^2+SIN((RADIANS($N$3:$N$513-I8099))/2)^2*COS(RADIANS($M$3:$M$513))*COS(RADIANS(H8099))),$L$3:$L$513)</f>
        <v>389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cm="1">
        <f t="array" ref="J8100">LOOKUP(1,1/FREQUENCY(0,SIN((RADIANS($M$3:$M$513-H8100))/2)^2+SIN((RADIANS($N$3:$N$513-I8100))/2)^2*COS(RADIANS($M$3:$M$513))*COS(RADIANS(H8100))),$L$3:$L$513)</f>
        <v>389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cm="1">
        <f t="array" ref="J8101">LOOKUP(1,1/FREQUENCY(0,SIN((RADIANS($M$3:$M$513-H8101))/2)^2+SIN((RADIANS($N$3:$N$513-I8101))/2)^2*COS(RADIANS($M$3:$M$513))*COS(RADIANS(H8101))),$L$3:$L$513)</f>
        <v>389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cm="1">
        <f t="array" ref="J8102">LOOKUP(1,1/FREQUENCY(0,SIN((RADIANS($M$3:$M$513-H8102))/2)^2+SIN((RADIANS($N$3:$N$513-I8102))/2)^2*COS(RADIANS($M$3:$M$513))*COS(RADIANS(H8102))),$L$3:$L$513)</f>
        <v>480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cm="1">
        <f t="array" ref="J8103">LOOKUP(1,1/FREQUENCY(0,SIN((RADIANS($M$3:$M$513-H8103))/2)^2+SIN((RADIANS($N$3:$N$513-I8103))/2)^2*COS(RADIANS($M$3:$M$513))*COS(RADIANS(H8103))),$L$3:$L$513)</f>
        <v>389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cm="1">
        <f t="array" ref="J8104">LOOKUP(1,1/FREQUENCY(0,SIN((RADIANS($M$3:$M$513-H8104))/2)^2+SIN((RADIANS($N$3:$N$513-I8104))/2)^2*COS(RADIANS($M$3:$M$513))*COS(RADIANS(H8104))),$L$3:$L$513)</f>
        <v>389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cm="1">
        <f t="array" ref="J8105">LOOKUP(1,1/FREQUENCY(0,SIN((RADIANS($M$3:$M$513-H8105))/2)^2+SIN((RADIANS($N$3:$N$513-I8105))/2)^2*COS(RADIANS($M$3:$M$513))*COS(RADIANS(H8105))),$L$3:$L$513)</f>
        <v>227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cm="1">
        <f t="array" ref="J8106">LOOKUP(1,1/FREQUENCY(0,SIN((RADIANS($M$3:$M$513-H8106))/2)^2+SIN((RADIANS($N$3:$N$513-I8106))/2)^2*COS(RADIANS($M$3:$M$513))*COS(RADIANS(H8106))),$L$3:$L$513)</f>
        <v>389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cm="1">
        <f t="array" ref="J8107">LOOKUP(1,1/FREQUENCY(0,SIN((RADIANS($M$3:$M$513-H8107))/2)^2+SIN((RADIANS($N$3:$N$513-I8107))/2)^2*COS(RADIANS($M$3:$M$513))*COS(RADIANS(H8107))),$L$3:$L$513)</f>
        <v>389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cm="1">
        <f t="array" ref="J8108">LOOKUP(1,1/FREQUENCY(0,SIN((RADIANS($M$3:$M$513-H8108))/2)^2+SIN((RADIANS($N$3:$N$513-I8108))/2)^2*COS(RADIANS($M$3:$M$513))*COS(RADIANS(H8108))),$L$3:$L$513)</f>
        <v>389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cm="1">
        <f t="array" ref="J8109">LOOKUP(1,1/FREQUENCY(0,SIN((RADIANS($M$3:$M$513-H8109))/2)^2+SIN((RADIANS($N$3:$N$513-I8109))/2)^2*COS(RADIANS($M$3:$M$513))*COS(RADIANS(H8109))),$L$3:$L$513)</f>
        <v>389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cm="1">
        <f t="array" ref="J8110">LOOKUP(1,1/FREQUENCY(0,SIN((RADIANS($M$3:$M$513-H8110))/2)^2+SIN((RADIANS($N$3:$N$513-I8110))/2)^2*COS(RADIANS($M$3:$M$513))*COS(RADIANS(H8110))),$L$3:$L$513)</f>
        <v>389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cm="1">
        <f t="array" ref="J8111">LOOKUP(1,1/FREQUENCY(0,SIN((RADIANS($M$3:$M$513-H8111))/2)^2+SIN((RADIANS($N$3:$N$513-I8111))/2)^2*COS(RADIANS($M$3:$M$513))*COS(RADIANS(H8111))),$L$3:$L$513)</f>
        <v>389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cm="1">
        <f t="array" ref="J8112">LOOKUP(1,1/FREQUENCY(0,SIN((RADIANS($M$3:$M$513-H8112))/2)^2+SIN((RADIANS($N$3:$N$513-I8112))/2)^2*COS(RADIANS($M$3:$M$513))*COS(RADIANS(H8112))),$L$3:$L$513)</f>
        <v>480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cm="1">
        <f t="array" ref="J8113">LOOKUP(1,1/FREQUENCY(0,SIN((RADIANS($M$3:$M$513-H8113))/2)^2+SIN((RADIANS($N$3:$N$513-I8113))/2)^2*COS(RADIANS($M$3:$M$513))*COS(RADIANS(H8113))),$L$3:$L$513)</f>
        <v>480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cm="1">
        <f t="array" ref="J8114">LOOKUP(1,1/FREQUENCY(0,SIN((RADIANS($M$3:$M$513-H8114))/2)^2+SIN((RADIANS($N$3:$N$513-I8114))/2)^2*COS(RADIANS($M$3:$M$513))*COS(RADIANS(H8114))),$L$3:$L$513)</f>
        <v>389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cm="1">
        <f t="array" ref="J8115">LOOKUP(1,1/FREQUENCY(0,SIN((RADIANS($M$3:$M$513-H8115))/2)^2+SIN((RADIANS($N$3:$N$513-I8115))/2)^2*COS(RADIANS($M$3:$M$513))*COS(RADIANS(H8115))),$L$3:$L$513)</f>
        <v>389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cm="1">
        <f t="array" ref="J8116">LOOKUP(1,1/FREQUENCY(0,SIN((RADIANS($M$3:$M$513-H8116))/2)^2+SIN((RADIANS($N$3:$N$513-I8116))/2)^2*COS(RADIANS($M$3:$M$513))*COS(RADIANS(H8116))),$L$3:$L$513)</f>
        <v>480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cm="1">
        <f t="array" ref="J8117">LOOKUP(1,1/FREQUENCY(0,SIN((RADIANS($M$3:$M$513-H8117))/2)^2+SIN((RADIANS($N$3:$N$513-I8117))/2)^2*COS(RADIANS($M$3:$M$513))*COS(RADIANS(H8117))),$L$3:$L$513)</f>
        <v>474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cm="1">
        <f t="array" ref="J8118">LOOKUP(1,1/FREQUENCY(0,SIN((RADIANS($M$3:$M$513-H8118))/2)^2+SIN((RADIANS($N$3:$N$513-I8118))/2)^2*COS(RADIANS($M$3:$M$513))*COS(RADIANS(H8118))),$L$3:$L$513)</f>
        <v>229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cm="1">
        <f t="array" ref="J8119">LOOKUP(1,1/FREQUENCY(0,SIN((RADIANS($M$3:$M$513-H8119))/2)^2+SIN((RADIANS($N$3:$N$513-I8119))/2)^2*COS(RADIANS($M$3:$M$513))*COS(RADIANS(H8119))),$L$3:$L$513)</f>
        <v>229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cm="1">
        <f t="array" ref="J8120">LOOKUP(1,1/FREQUENCY(0,SIN((RADIANS($M$3:$M$513-H8120))/2)^2+SIN((RADIANS($N$3:$N$513-I8120))/2)^2*COS(RADIANS($M$3:$M$513))*COS(RADIANS(H8120))),$L$3:$L$513)</f>
        <v>229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cm="1">
        <f t="array" ref="J8121">LOOKUP(1,1/FREQUENCY(0,SIN((RADIANS($M$3:$M$513-H8121))/2)^2+SIN((RADIANS($N$3:$N$513-I8121))/2)^2*COS(RADIANS($M$3:$M$513))*COS(RADIANS(H8121))),$L$3:$L$513)</f>
        <v>389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cm="1">
        <f t="array" ref="J8122">LOOKUP(1,1/FREQUENCY(0,SIN((RADIANS($M$3:$M$513-H8122))/2)^2+SIN((RADIANS($N$3:$N$513-I8122))/2)^2*COS(RADIANS($M$3:$M$513))*COS(RADIANS(H8122))),$L$3:$L$513)</f>
        <v>474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cm="1">
        <f t="array" ref="J8123">LOOKUP(1,1/FREQUENCY(0,SIN((RADIANS($M$3:$M$513-H8123))/2)^2+SIN((RADIANS($N$3:$N$513-I8123))/2)^2*COS(RADIANS($M$3:$M$513))*COS(RADIANS(H8123))),$L$3:$L$513)</f>
        <v>475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cm="1">
        <f t="array" ref="J8124">LOOKUP(1,1/FREQUENCY(0,SIN((RADIANS($M$3:$M$513-H8124))/2)^2+SIN((RADIANS($N$3:$N$513-I8124))/2)^2*COS(RADIANS($M$3:$M$513))*COS(RADIANS(H8124))),$L$3:$L$513)</f>
        <v>389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cm="1">
        <f t="array" ref="J8125">LOOKUP(1,1/FREQUENCY(0,SIN((RADIANS($M$3:$M$513-H8125))/2)^2+SIN((RADIANS($N$3:$N$513-I8125))/2)^2*COS(RADIANS($M$3:$M$513))*COS(RADIANS(H8125))),$L$3:$L$513)</f>
        <v>389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cm="1">
        <f t="array" ref="J8126">LOOKUP(1,1/FREQUENCY(0,SIN((RADIANS($M$3:$M$513-H8126))/2)^2+SIN((RADIANS($N$3:$N$513-I8126))/2)^2*COS(RADIANS($M$3:$M$513))*COS(RADIANS(H8126))),$L$3:$L$513)</f>
        <v>475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cm="1">
        <f t="array" ref="J8127">LOOKUP(1,1/FREQUENCY(0,SIN((RADIANS($M$3:$M$513-H8127))/2)^2+SIN((RADIANS($N$3:$N$513-I8127))/2)^2*COS(RADIANS($M$3:$M$513))*COS(RADIANS(H8127))),$L$3:$L$513)</f>
        <v>389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cm="1">
        <f t="array" ref="J8128">LOOKUP(1,1/FREQUENCY(0,SIN((RADIANS($M$3:$M$513-H8128))/2)^2+SIN((RADIANS($N$3:$N$513-I8128))/2)^2*COS(RADIANS($M$3:$M$513))*COS(RADIANS(H8128))),$L$3:$L$513)</f>
        <v>224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cm="1">
        <f t="array" ref="J8129">LOOKUP(1,1/FREQUENCY(0,SIN((RADIANS($M$3:$M$513-H8129))/2)^2+SIN((RADIANS($N$3:$N$513-I8129))/2)^2*COS(RADIANS($M$3:$M$513))*COS(RADIANS(H8129))),$L$3:$L$513)</f>
        <v>224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cm="1">
        <f t="array" ref="J8130">LOOKUP(1,1/FREQUENCY(0,SIN((RADIANS($M$3:$M$513-H8130))/2)^2+SIN((RADIANS($N$3:$N$513-I8130))/2)^2*COS(RADIANS($M$3:$M$513))*COS(RADIANS(H8130))),$L$3:$L$513)</f>
        <v>386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cm="1">
        <f t="array" ref="J8131">LOOKUP(1,1/FREQUENCY(0,SIN((RADIANS($M$3:$M$513-H8131))/2)^2+SIN((RADIANS($N$3:$N$513-I8131))/2)^2*COS(RADIANS($M$3:$M$513))*COS(RADIANS(H8131))),$L$3:$L$513)</f>
        <v>230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cm="1">
        <f t="array" ref="J8132">LOOKUP(1,1/FREQUENCY(0,SIN((RADIANS($M$3:$M$513-H8132))/2)^2+SIN((RADIANS($N$3:$N$513-I8132))/2)^2*COS(RADIANS($M$3:$M$513))*COS(RADIANS(H8132))),$L$3:$L$513)</f>
        <v>229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cm="1">
        <f t="array" ref="J8133">LOOKUP(1,1/FREQUENCY(0,SIN((RADIANS($M$3:$M$513-H8133))/2)^2+SIN((RADIANS($N$3:$N$513-I8133))/2)^2*COS(RADIANS($M$3:$M$513))*COS(RADIANS(H8133))),$L$3:$L$513)</f>
        <v>229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cm="1">
        <f t="array" ref="J8134">LOOKUP(1,1/FREQUENCY(0,SIN((RADIANS($M$3:$M$513-H8134))/2)^2+SIN((RADIANS($N$3:$N$513-I8134))/2)^2*COS(RADIANS($M$3:$M$513))*COS(RADIANS(H8134))),$L$3:$L$513)</f>
        <v>229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cm="1">
        <f t="array" ref="J8135">LOOKUP(1,1/FREQUENCY(0,SIN((RADIANS($M$3:$M$513-H8135))/2)^2+SIN((RADIANS($N$3:$N$513-I8135))/2)^2*COS(RADIANS($M$3:$M$513))*COS(RADIANS(H8135))),$L$3:$L$513)</f>
        <v>229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cm="1">
        <f t="array" ref="J8136">LOOKUP(1,1/FREQUENCY(0,SIN((RADIANS($M$3:$M$513-H8136))/2)^2+SIN((RADIANS($N$3:$N$513-I8136))/2)^2*COS(RADIANS($M$3:$M$513))*COS(RADIANS(H8136))),$L$3:$L$513)</f>
        <v>229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cm="1">
        <f t="array" ref="J8137">LOOKUP(1,1/FREQUENCY(0,SIN((RADIANS($M$3:$M$513-H8137))/2)^2+SIN((RADIANS($N$3:$N$513-I8137))/2)^2*COS(RADIANS($M$3:$M$513))*COS(RADIANS(H8137))),$L$3:$L$513)</f>
        <v>229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cm="1">
        <f t="array" ref="J8138">LOOKUP(1,1/FREQUENCY(0,SIN((RADIANS($M$3:$M$513-H8138))/2)^2+SIN((RADIANS($N$3:$N$513-I8138))/2)^2*COS(RADIANS($M$3:$M$513))*COS(RADIANS(H8138))),$L$3:$L$513)</f>
        <v>229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cm="1">
        <f t="array" ref="J8139">LOOKUP(1,1/FREQUENCY(0,SIN((RADIANS($M$3:$M$513-H8139))/2)^2+SIN((RADIANS($N$3:$N$513-I8139))/2)^2*COS(RADIANS($M$3:$M$513))*COS(RADIANS(H8139))),$L$3:$L$513)</f>
        <v>224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cm="1">
        <f t="array" ref="J8140">LOOKUP(1,1/FREQUENCY(0,SIN((RADIANS($M$3:$M$513-H8140))/2)^2+SIN((RADIANS($N$3:$N$513-I8140))/2)^2*COS(RADIANS($M$3:$M$513))*COS(RADIANS(H8140))),$L$3:$L$513)</f>
        <v>224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cm="1">
        <f t="array" ref="J8141">LOOKUP(1,1/FREQUENCY(0,SIN((RADIANS($M$3:$M$513-H8141))/2)^2+SIN((RADIANS($N$3:$N$513-I8141))/2)^2*COS(RADIANS($M$3:$M$513))*COS(RADIANS(H8141))),$L$3:$L$513)</f>
        <v>224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cm="1">
        <f t="array" ref="J8142">LOOKUP(1,1/FREQUENCY(0,SIN((RADIANS($M$3:$M$513-H8142))/2)^2+SIN((RADIANS($N$3:$N$513-I8142))/2)^2*COS(RADIANS($M$3:$M$513))*COS(RADIANS(H8142))),$L$3:$L$513)</f>
        <v>229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cm="1">
        <f t="array" ref="J8143">LOOKUP(1,1/FREQUENCY(0,SIN((RADIANS($M$3:$M$513-H8143))/2)^2+SIN((RADIANS($N$3:$N$513-I8143))/2)^2*COS(RADIANS($M$3:$M$513))*COS(RADIANS(H8143))),$L$3:$L$513)</f>
        <v>224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cm="1">
        <f t="array" ref="J8144">LOOKUP(1,1/FREQUENCY(0,SIN((RADIANS($M$3:$M$513-H8144))/2)^2+SIN((RADIANS($N$3:$N$513-I8144))/2)^2*COS(RADIANS($M$3:$M$513))*COS(RADIANS(H8144))),$L$3:$L$513)</f>
        <v>224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cm="1">
        <f t="array" ref="J8145">LOOKUP(1,1/FREQUENCY(0,SIN((RADIANS($M$3:$M$513-H8145))/2)^2+SIN((RADIANS($N$3:$N$513-I8145))/2)^2*COS(RADIANS($M$3:$M$513))*COS(RADIANS(H8145))),$L$3:$L$513)</f>
        <v>258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cm="1">
        <f t="array" ref="J8146">LOOKUP(1,1/FREQUENCY(0,SIN((RADIANS($M$3:$M$513-H8146))/2)^2+SIN((RADIANS($N$3:$N$513-I8146))/2)^2*COS(RADIANS($M$3:$M$513))*COS(RADIANS(H8146))),$L$3:$L$513)</f>
        <v>258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cm="1">
        <f t="array" ref="J8147">LOOKUP(1,1/FREQUENCY(0,SIN((RADIANS($M$3:$M$513-H8147))/2)^2+SIN((RADIANS($N$3:$N$513-I8147))/2)^2*COS(RADIANS($M$3:$M$513))*COS(RADIANS(H8147))),$L$3:$L$513)</f>
        <v>258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cm="1">
        <f t="array" ref="J8148">LOOKUP(1,1/FREQUENCY(0,SIN((RADIANS($M$3:$M$513-H8148))/2)^2+SIN((RADIANS($N$3:$N$513-I8148))/2)^2*COS(RADIANS($M$3:$M$513))*COS(RADIANS(H8148))),$L$3:$L$513)</f>
        <v>258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cm="1">
        <f t="array" ref="J8149">LOOKUP(1,1/FREQUENCY(0,SIN((RADIANS($M$3:$M$513-H8149))/2)^2+SIN((RADIANS($N$3:$N$513-I8149))/2)^2*COS(RADIANS($M$3:$M$513))*COS(RADIANS(H8149))),$L$3:$L$513)</f>
        <v>388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cm="1">
        <f t="array" ref="J8150">LOOKUP(1,1/FREQUENCY(0,SIN((RADIANS($M$3:$M$513-H8150))/2)^2+SIN((RADIANS($N$3:$N$513-I8150))/2)^2*COS(RADIANS($M$3:$M$513))*COS(RADIANS(H8150))),$L$3:$L$513)</f>
        <v>258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cm="1">
        <f t="array" ref="J8151">LOOKUP(1,1/FREQUENCY(0,SIN((RADIANS($M$3:$M$513-H8151))/2)^2+SIN((RADIANS($N$3:$N$513-I8151))/2)^2*COS(RADIANS($M$3:$M$513))*COS(RADIANS(H8151))),$L$3:$L$513)</f>
        <v>258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cm="1">
        <f t="array" ref="J8152">LOOKUP(1,1/FREQUENCY(0,SIN((RADIANS($M$3:$M$513-H8152))/2)^2+SIN((RADIANS($N$3:$N$513-I8152))/2)^2*COS(RADIANS($M$3:$M$513))*COS(RADIANS(H8152))),$L$3:$L$513)</f>
        <v>388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cm="1">
        <f t="array" ref="J8153">LOOKUP(1,1/FREQUENCY(0,SIN((RADIANS($M$3:$M$513-H8153))/2)^2+SIN((RADIANS($N$3:$N$513-I8153))/2)^2*COS(RADIANS($M$3:$M$513))*COS(RADIANS(H8153))),$L$3:$L$513)</f>
        <v>258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cm="1">
        <f t="array" ref="J8154">LOOKUP(1,1/FREQUENCY(0,SIN((RADIANS($M$3:$M$513-H8154))/2)^2+SIN((RADIANS($N$3:$N$513-I8154))/2)^2*COS(RADIANS($M$3:$M$513))*COS(RADIANS(H8154))),$L$3:$L$513)</f>
        <v>258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cm="1">
        <f t="array" ref="J8155">LOOKUP(1,1/FREQUENCY(0,SIN((RADIANS($M$3:$M$513-H8155))/2)^2+SIN((RADIANS($N$3:$N$513-I8155))/2)^2*COS(RADIANS($M$3:$M$513))*COS(RADIANS(H8155))),$L$3:$L$513)</f>
        <v>258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cm="1">
        <f t="array" ref="J8156">LOOKUP(1,1/FREQUENCY(0,SIN((RADIANS($M$3:$M$513-H8156))/2)^2+SIN((RADIANS($N$3:$N$513-I8156))/2)^2*COS(RADIANS($M$3:$M$513))*COS(RADIANS(H8156))),$L$3:$L$513)</f>
        <v>258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cm="1">
        <f t="array" ref="J8157">LOOKUP(1,1/FREQUENCY(0,SIN((RADIANS($M$3:$M$513-H8157))/2)^2+SIN((RADIANS($N$3:$N$513-I8157))/2)^2*COS(RADIANS($M$3:$M$513))*COS(RADIANS(H8157))),$L$3:$L$513)</f>
        <v>258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cm="1">
        <f t="array" ref="J8158">LOOKUP(1,1/FREQUENCY(0,SIN((RADIANS($M$3:$M$513-H8158))/2)^2+SIN((RADIANS($N$3:$N$513-I8158))/2)^2*COS(RADIANS($M$3:$M$513))*COS(RADIANS(H8158))),$L$3:$L$513)</f>
        <v>258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cm="1">
        <f t="array" ref="J8159">LOOKUP(1,1/FREQUENCY(0,SIN((RADIANS($M$3:$M$513-H8159))/2)^2+SIN((RADIANS($N$3:$N$513-I8159))/2)^2*COS(RADIANS($M$3:$M$513))*COS(RADIANS(H8159))),$L$3:$L$513)</f>
        <v>258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cm="1">
        <f t="array" ref="J8160">LOOKUP(1,1/FREQUENCY(0,SIN((RADIANS($M$3:$M$513-H8160))/2)^2+SIN((RADIANS($N$3:$N$513-I8160))/2)^2*COS(RADIANS($M$3:$M$513))*COS(RADIANS(H8160))),$L$3:$L$513)</f>
        <v>258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cm="1">
        <f t="array" ref="J8161">LOOKUP(1,1/FREQUENCY(0,SIN((RADIANS($M$3:$M$513-H8161))/2)^2+SIN((RADIANS($N$3:$N$513-I8161))/2)^2*COS(RADIANS($M$3:$M$513))*COS(RADIANS(H8161))),$L$3:$L$513)</f>
        <v>258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cm="1">
        <f t="array" ref="J8162">LOOKUP(1,1/FREQUENCY(0,SIN((RADIANS($M$3:$M$513-H8162))/2)^2+SIN((RADIANS($N$3:$N$513-I8162))/2)^2*COS(RADIANS($M$3:$M$513))*COS(RADIANS(H8162))),$L$3:$L$513)</f>
        <v>258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cm="1">
        <f t="array" ref="J8163">LOOKUP(1,1/FREQUENCY(0,SIN((RADIANS($M$3:$M$513-H8163))/2)^2+SIN((RADIANS($N$3:$N$513-I8163))/2)^2*COS(RADIANS($M$3:$M$513))*COS(RADIANS(H8163))),$L$3:$L$513)</f>
        <v>258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cm="1">
        <f t="array" ref="J8164">LOOKUP(1,1/FREQUENCY(0,SIN((RADIANS($M$3:$M$513-H8164))/2)^2+SIN((RADIANS($N$3:$N$513-I8164))/2)^2*COS(RADIANS($M$3:$M$513))*COS(RADIANS(H8164))),$L$3:$L$513)</f>
        <v>473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cm="1">
        <f t="array" ref="J8165">LOOKUP(1,1/FREQUENCY(0,SIN((RADIANS($M$3:$M$513-H8165))/2)^2+SIN((RADIANS($N$3:$N$513-I8165))/2)^2*COS(RADIANS($M$3:$M$513))*COS(RADIANS(H8165))),$L$3:$L$513)</f>
        <v>472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cm="1">
        <f t="array" ref="J8166">LOOKUP(1,1/FREQUENCY(0,SIN((RADIANS($M$3:$M$513-H8166))/2)^2+SIN((RADIANS($N$3:$N$513-I8166))/2)^2*COS(RADIANS($M$3:$M$513))*COS(RADIANS(H8166))),$L$3:$L$513)</f>
        <v>473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cm="1">
        <f t="array" ref="J8167">LOOKUP(1,1/FREQUENCY(0,SIN((RADIANS($M$3:$M$513-H8167))/2)^2+SIN((RADIANS($N$3:$N$513-I8167))/2)^2*COS(RADIANS($M$3:$M$513))*COS(RADIANS(H8167))),$L$3:$L$513)</f>
        <v>472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cm="1">
        <f t="array" ref="J8168">LOOKUP(1,1/FREQUENCY(0,SIN((RADIANS($M$3:$M$513-H8168))/2)^2+SIN((RADIANS($N$3:$N$513-I8168))/2)^2*COS(RADIANS($M$3:$M$513))*COS(RADIANS(H8168))),$L$3:$L$513)</f>
        <v>472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cm="1">
        <f t="array" ref="J8169">LOOKUP(1,1/FREQUENCY(0,SIN((RADIANS($M$3:$M$513-H8169))/2)^2+SIN((RADIANS($N$3:$N$513-I8169))/2)^2*COS(RADIANS($M$3:$M$513))*COS(RADIANS(H8169))),$L$3:$L$513)</f>
        <v>243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cm="1">
        <f t="array" ref="J8170">LOOKUP(1,1/FREQUENCY(0,SIN((RADIANS($M$3:$M$513-H8170))/2)^2+SIN((RADIANS($N$3:$N$513-I8170))/2)^2*COS(RADIANS($M$3:$M$513))*COS(RADIANS(H8170))),$L$3:$L$513)</f>
        <v>243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cm="1">
        <f t="array" ref="J8171">LOOKUP(1,1/FREQUENCY(0,SIN((RADIANS($M$3:$M$513-H8171))/2)^2+SIN((RADIANS($N$3:$N$513-I8171))/2)^2*COS(RADIANS($M$3:$M$513))*COS(RADIANS(H8171))),$L$3:$L$513)</f>
        <v>243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cm="1">
        <f t="array" ref="J8172">LOOKUP(1,1/FREQUENCY(0,SIN((RADIANS($M$3:$M$513-H8172))/2)^2+SIN((RADIANS($N$3:$N$513-I8172))/2)^2*COS(RADIANS($M$3:$M$513))*COS(RADIANS(H8172))),$L$3:$L$513)</f>
        <v>473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cm="1">
        <f t="array" ref="J8173">LOOKUP(1,1/FREQUENCY(0,SIN((RADIANS($M$3:$M$513-H8173))/2)^2+SIN((RADIANS($N$3:$N$513-I8173))/2)^2*COS(RADIANS($M$3:$M$513))*COS(RADIANS(H8173))),$L$3:$L$513)</f>
        <v>473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cm="1">
        <f t="array" ref="J8174">LOOKUP(1,1/FREQUENCY(0,SIN((RADIANS($M$3:$M$513-H8174))/2)^2+SIN((RADIANS($N$3:$N$513-I8174))/2)^2*COS(RADIANS($M$3:$M$513))*COS(RADIANS(H8174))),$L$3:$L$513)</f>
        <v>476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cm="1">
        <f t="array" ref="J8175">LOOKUP(1,1/FREQUENCY(0,SIN((RADIANS($M$3:$M$513-H8175))/2)^2+SIN((RADIANS($N$3:$N$513-I8175))/2)^2*COS(RADIANS($M$3:$M$513))*COS(RADIANS(H8175))),$L$3:$L$513)</f>
        <v>476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cm="1">
        <f t="array" ref="J8176">LOOKUP(1,1/FREQUENCY(0,SIN((RADIANS($M$3:$M$513-H8176))/2)^2+SIN((RADIANS($N$3:$N$513-I8176))/2)^2*COS(RADIANS($M$3:$M$513))*COS(RADIANS(H8176))),$L$3:$L$513)</f>
        <v>475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cm="1">
        <f t="array" ref="J8177">LOOKUP(1,1/FREQUENCY(0,SIN((RADIANS($M$3:$M$513-H8177))/2)^2+SIN((RADIANS($N$3:$N$513-I8177))/2)^2*COS(RADIANS($M$3:$M$513))*COS(RADIANS(H8177))),$L$3:$L$513)</f>
        <v>476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cm="1">
        <f t="array" ref="J8178">LOOKUP(1,1/FREQUENCY(0,SIN((RADIANS($M$3:$M$513-H8178))/2)^2+SIN((RADIANS($N$3:$N$513-I8178))/2)^2*COS(RADIANS($M$3:$M$513))*COS(RADIANS(H8178))),$L$3:$L$513)</f>
        <v>476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cm="1">
        <f t="array" ref="J8179">LOOKUP(1,1/FREQUENCY(0,SIN((RADIANS($M$3:$M$513-H8179))/2)^2+SIN((RADIANS($N$3:$N$513-I8179))/2)^2*COS(RADIANS($M$3:$M$513))*COS(RADIANS(H8179))),$L$3:$L$513)</f>
        <v>476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cm="1">
        <f t="array" ref="J8180">LOOKUP(1,1/FREQUENCY(0,SIN((RADIANS($M$3:$M$513-H8180))/2)^2+SIN((RADIANS($N$3:$N$513-I8180))/2)^2*COS(RADIANS($M$3:$M$513))*COS(RADIANS(H8180))),$L$3:$L$513)</f>
        <v>476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cm="1">
        <f t="array" ref="J8181">LOOKUP(1,1/FREQUENCY(0,SIN((RADIANS($M$3:$M$513-H8181))/2)^2+SIN((RADIANS($N$3:$N$513-I8181))/2)^2*COS(RADIANS($M$3:$M$513))*COS(RADIANS(H8181))),$L$3:$L$513)</f>
        <v>473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cm="1">
        <f t="array" ref="J8182">LOOKUP(1,1/FREQUENCY(0,SIN((RADIANS($M$3:$M$513-H8182))/2)^2+SIN((RADIANS($N$3:$N$513-I8182))/2)^2*COS(RADIANS($M$3:$M$513))*COS(RADIANS(H8182))),$L$3:$L$513)</f>
        <v>473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cm="1">
        <f t="array" ref="J8183">LOOKUP(1,1/FREQUENCY(0,SIN((RADIANS($M$3:$M$513-H8183))/2)^2+SIN((RADIANS($N$3:$N$513-I8183))/2)^2*COS(RADIANS($M$3:$M$513))*COS(RADIANS(H8183))),$L$3:$L$513)</f>
        <v>473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cm="1">
        <f t="array" ref="J8184">LOOKUP(1,1/FREQUENCY(0,SIN((RADIANS($M$3:$M$513-H8184))/2)^2+SIN((RADIANS($N$3:$N$513-I8184))/2)^2*COS(RADIANS($M$3:$M$513))*COS(RADIANS(H8184))),$L$3:$L$513)</f>
        <v>473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cm="1">
        <f t="array" ref="J8185">LOOKUP(1,1/FREQUENCY(0,SIN((RADIANS($M$3:$M$513-H8185))/2)^2+SIN((RADIANS($N$3:$N$513-I8185))/2)^2*COS(RADIANS($M$3:$M$513))*COS(RADIANS(H8185))),$L$3:$L$513)</f>
        <v>473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cm="1">
        <f t="array" ref="J8186">LOOKUP(1,1/FREQUENCY(0,SIN((RADIANS($M$3:$M$513-H8186))/2)^2+SIN((RADIANS($N$3:$N$513-I8186))/2)^2*COS(RADIANS($M$3:$M$513))*COS(RADIANS(H8186))),$L$3:$L$513)</f>
        <v>472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cm="1">
        <f t="array" ref="J8187">LOOKUP(1,1/FREQUENCY(0,SIN((RADIANS($M$3:$M$513-H8187))/2)^2+SIN((RADIANS($N$3:$N$513-I8187))/2)^2*COS(RADIANS($M$3:$M$513))*COS(RADIANS(H8187))),$L$3:$L$513)</f>
        <v>472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cm="1">
        <f t="array" ref="J8188">LOOKUP(1,1/FREQUENCY(0,SIN((RADIANS($M$3:$M$513-H8188))/2)^2+SIN((RADIANS($N$3:$N$513-I8188))/2)^2*COS(RADIANS($M$3:$M$513))*COS(RADIANS(H8188))),$L$3:$L$513)</f>
        <v>473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cm="1">
        <f t="array" ref="J8189">LOOKUP(1,1/FREQUENCY(0,SIN((RADIANS($M$3:$M$513-H8189))/2)^2+SIN((RADIANS($N$3:$N$513-I8189))/2)^2*COS(RADIANS($M$3:$M$513))*COS(RADIANS(H8189))),$L$3:$L$513)</f>
        <v>472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cm="1">
        <f t="array" ref="J8190">LOOKUP(1,1/FREQUENCY(0,SIN((RADIANS($M$3:$M$513-H8190))/2)^2+SIN((RADIANS($N$3:$N$513-I8190))/2)^2*COS(RADIANS($M$3:$M$513))*COS(RADIANS(H8190))),$L$3:$L$513)</f>
        <v>476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cm="1">
        <f t="array" ref="J8191">LOOKUP(1,1/FREQUENCY(0,SIN((RADIANS($M$3:$M$513-H8191))/2)^2+SIN((RADIANS($N$3:$N$513-I8191))/2)^2*COS(RADIANS($M$3:$M$513))*COS(RADIANS(H8191))),$L$3:$L$513)</f>
        <v>476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cm="1">
        <f t="array" ref="J8192">LOOKUP(1,1/FREQUENCY(0,SIN((RADIANS($M$3:$M$513-H8192))/2)^2+SIN((RADIANS($N$3:$N$513-I8192))/2)^2*COS(RADIANS($M$3:$M$513))*COS(RADIANS(H8192))),$L$3:$L$513)</f>
        <v>472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cm="1">
        <f t="array" ref="J8193">LOOKUP(1,1/FREQUENCY(0,SIN((RADIANS($M$3:$M$513-H8193))/2)^2+SIN((RADIANS($N$3:$N$513-I8193))/2)^2*COS(RADIANS($M$3:$M$513))*COS(RADIANS(H8193))),$L$3:$L$513)</f>
        <v>243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cm="1">
        <f t="array" ref="J8194">LOOKUP(1,1/FREQUENCY(0,SIN((RADIANS($M$3:$M$513-H8194))/2)^2+SIN((RADIANS($N$3:$N$513-I8194))/2)^2*COS(RADIANS($M$3:$M$513))*COS(RADIANS(H8194))),$L$3:$L$513)</f>
        <v>243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cm="1">
        <f t="array" ref="J8195">LOOKUP(1,1/FREQUENCY(0,SIN((RADIANS($M$3:$M$513-H8195))/2)^2+SIN((RADIANS($N$3:$N$513-I8195))/2)^2*COS(RADIANS($M$3:$M$513))*COS(RADIANS(H8195))),$L$3:$L$513)</f>
        <v>243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cm="1">
        <f t="array" ref="J8196">LOOKUP(1,1/FREQUENCY(0,SIN((RADIANS($M$3:$M$513-H8196))/2)^2+SIN((RADIANS($N$3:$N$513-I8196))/2)^2*COS(RADIANS($M$3:$M$513))*COS(RADIANS(H8196))),$L$3:$L$513)</f>
        <v>243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cm="1">
        <f t="array" ref="J8197">LOOKUP(1,1/FREQUENCY(0,SIN((RADIANS($M$3:$M$513-H8197))/2)^2+SIN((RADIANS($N$3:$N$513-I8197))/2)^2*COS(RADIANS($M$3:$M$513))*COS(RADIANS(H8197))),$L$3:$L$513)</f>
        <v>243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cm="1">
        <f t="array" ref="J8198">LOOKUP(1,1/FREQUENCY(0,SIN((RADIANS($M$3:$M$513-H8198))/2)^2+SIN((RADIANS($N$3:$N$513-I8198))/2)^2*COS(RADIANS($M$3:$M$513))*COS(RADIANS(H8198))),$L$3:$L$513)</f>
        <v>243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cm="1">
        <f t="array" ref="J8199">LOOKUP(1,1/FREQUENCY(0,SIN((RADIANS($M$3:$M$513-H8199))/2)^2+SIN((RADIANS($N$3:$N$513-I8199))/2)^2*COS(RADIANS($M$3:$M$513))*COS(RADIANS(H8199))),$L$3:$L$513)</f>
        <v>472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cm="1">
        <f t="array" ref="J8200">LOOKUP(1,1/FREQUENCY(0,SIN((RADIANS($M$3:$M$513-H8200))/2)^2+SIN((RADIANS($N$3:$N$513-I8200))/2)^2*COS(RADIANS($M$3:$M$513))*COS(RADIANS(H8200))),$L$3:$L$513)</f>
        <v>472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cm="1">
        <f t="array" ref="J8201">LOOKUP(1,1/FREQUENCY(0,SIN((RADIANS($M$3:$M$513-H8201))/2)^2+SIN((RADIANS($N$3:$N$513-I8201))/2)^2*COS(RADIANS($M$3:$M$513))*COS(RADIANS(H8201))),$L$3:$L$513)</f>
        <v>472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cm="1">
        <f t="array" ref="J8202">LOOKUP(1,1/FREQUENCY(0,SIN((RADIANS($M$3:$M$513-H8202))/2)^2+SIN((RADIANS($N$3:$N$513-I8202))/2)^2*COS(RADIANS($M$3:$M$513))*COS(RADIANS(H8202))),$L$3:$L$513)</f>
        <v>243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cm="1">
        <f t="array" ref="J8203">LOOKUP(1,1/FREQUENCY(0,SIN((RADIANS($M$3:$M$513-H8203))/2)^2+SIN((RADIANS($N$3:$N$513-I8203))/2)^2*COS(RADIANS($M$3:$M$513))*COS(RADIANS(H8203))),$L$3:$L$513)</f>
        <v>472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cm="1">
        <f t="array" ref="J8204">LOOKUP(1,1/FREQUENCY(0,SIN((RADIANS($M$3:$M$513-H8204))/2)^2+SIN((RADIANS($N$3:$N$513-I8204))/2)^2*COS(RADIANS($M$3:$M$513))*COS(RADIANS(H8204))),$L$3:$L$513)</f>
        <v>472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cm="1">
        <f t="array" ref="J8205">LOOKUP(1,1/FREQUENCY(0,SIN((RADIANS($M$3:$M$513-H8205))/2)^2+SIN((RADIANS($N$3:$N$513-I8205))/2)^2*COS(RADIANS($M$3:$M$513))*COS(RADIANS(H8205))),$L$3:$L$513)</f>
        <v>473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cm="1">
        <f t="array" ref="J8206">LOOKUP(1,1/FREQUENCY(0,SIN((RADIANS($M$3:$M$513-H8206))/2)^2+SIN((RADIANS($N$3:$N$513-I8206))/2)^2*COS(RADIANS($M$3:$M$513))*COS(RADIANS(H8206))),$L$3:$L$513)</f>
        <v>473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cm="1">
        <f t="array" ref="J8207">LOOKUP(1,1/FREQUENCY(0,SIN((RADIANS($M$3:$M$513-H8207))/2)^2+SIN((RADIANS($N$3:$N$513-I8207))/2)^2*COS(RADIANS($M$3:$M$513))*COS(RADIANS(H8207))),$L$3:$L$513)</f>
        <v>472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cm="1">
        <f t="array" ref="J8208">LOOKUP(1,1/FREQUENCY(0,SIN((RADIANS($M$3:$M$513-H8208))/2)^2+SIN((RADIANS($N$3:$N$513-I8208))/2)^2*COS(RADIANS($M$3:$M$513))*COS(RADIANS(H8208))),$L$3:$L$513)</f>
        <v>473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cm="1">
        <f t="array" ref="J8209">LOOKUP(1,1/FREQUENCY(0,SIN((RADIANS($M$3:$M$513-H8209))/2)^2+SIN((RADIANS($N$3:$N$513-I8209))/2)^2*COS(RADIANS($M$3:$M$513))*COS(RADIANS(H8209))),$L$3:$L$513)</f>
        <v>476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cm="1">
        <f t="array" ref="J8210">LOOKUP(1,1/FREQUENCY(0,SIN((RADIANS($M$3:$M$513-H8210))/2)^2+SIN((RADIANS($N$3:$N$513-I8210))/2)^2*COS(RADIANS($M$3:$M$513))*COS(RADIANS(H8210))),$L$3:$L$513)</f>
        <v>474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cm="1">
        <f t="array" ref="J8211">LOOKUP(1,1/FREQUENCY(0,SIN((RADIANS($M$3:$M$513-H8211))/2)^2+SIN((RADIANS($N$3:$N$513-I8211))/2)^2*COS(RADIANS($M$3:$M$513))*COS(RADIANS(H8211))),$L$3:$L$513)</f>
        <v>475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cm="1">
        <f t="array" ref="J8212">LOOKUP(1,1/FREQUENCY(0,SIN((RADIANS($M$3:$M$513-H8212))/2)^2+SIN((RADIANS($N$3:$N$513-I8212))/2)^2*COS(RADIANS($M$3:$M$513))*COS(RADIANS(H8212))),$L$3:$L$513)</f>
        <v>474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cm="1">
        <f t="array" ref="J8213">LOOKUP(1,1/FREQUENCY(0,SIN((RADIANS($M$3:$M$513-H8213))/2)^2+SIN((RADIANS($N$3:$N$513-I8213))/2)^2*COS(RADIANS($M$3:$M$513))*COS(RADIANS(H8213))),$L$3:$L$513)</f>
        <v>475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cm="1">
        <f t="array" ref="J8214">LOOKUP(1,1/FREQUENCY(0,SIN((RADIANS($M$3:$M$513-H8214))/2)^2+SIN((RADIANS($N$3:$N$513-I8214))/2)^2*COS(RADIANS($M$3:$M$513))*COS(RADIANS(H8214))),$L$3:$L$513)</f>
        <v>475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cm="1">
        <f t="array" ref="J8215">LOOKUP(1,1/FREQUENCY(0,SIN((RADIANS($M$3:$M$513-H8215))/2)^2+SIN((RADIANS($N$3:$N$513-I8215))/2)^2*COS(RADIANS($M$3:$M$513))*COS(RADIANS(H8215))),$L$3:$L$513)</f>
        <v>474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cm="1">
        <f t="array" ref="J8216">LOOKUP(1,1/FREQUENCY(0,SIN((RADIANS($M$3:$M$513-H8216))/2)^2+SIN((RADIANS($N$3:$N$513-I8216))/2)^2*COS(RADIANS($M$3:$M$513))*COS(RADIANS(H8216))),$L$3:$L$513)</f>
        <v>475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cm="1">
        <f t="array" ref="J8217">LOOKUP(1,1/FREQUENCY(0,SIN((RADIANS($M$3:$M$513-H8217))/2)^2+SIN((RADIANS($N$3:$N$513-I8217))/2)^2*COS(RADIANS($M$3:$M$513))*COS(RADIANS(H8217))),$L$3:$L$513)</f>
        <v>474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cm="1">
        <f t="array" ref="J8218">LOOKUP(1,1/FREQUENCY(0,SIN((RADIANS($M$3:$M$513-H8218))/2)^2+SIN((RADIANS($N$3:$N$513-I8218))/2)^2*COS(RADIANS($M$3:$M$513))*COS(RADIANS(H8218))),$L$3:$L$513)</f>
        <v>474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cm="1">
        <f t="array" ref="J8219">LOOKUP(1,1/FREQUENCY(0,SIN((RADIANS($M$3:$M$513-H8219))/2)^2+SIN((RADIANS($N$3:$N$513-I8219))/2)^2*COS(RADIANS($M$3:$M$513))*COS(RADIANS(H8219))),$L$3:$L$513)</f>
        <v>474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cm="1">
        <f t="array" ref="J8220">LOOKUP(1,1/FREQUENCY(0,SIN((RADIANS($M$3:$M$513-H8220))/2)^2+SIN((RADIANS($N$3:$N$513-I8220))/2)^2*COS(RADIANS($M$3:$M$513))*COS(RADIANS(H8220))),$L$3:$L$513)</f>
        <v>474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cm="1">
        <f t="array" ref="J8221">LOOKUP(1,1/FREQUENCY(0,SIN((RADIANS($M$3:$M$513-H8221))/2)^2+SIN((RADIANS($N$3:$N$513-I8221))/2)^2*COS(RADIANS($M$3:$M$513))*COS(RADIANS(H8221))),$L$3:$L$513)</f>
        <v>474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cm="1">
        <f t="array" ref="J8222">LOOKUP(1,1/FREQUENCY(0,SIN((RADIANS($M$3:$M$513-H8222))/2)^2+SIN((RADIANS($N$3:$N$513-I8222))/2)^2*COS(RADIANS($M$3:$M$513))*COS(RADIANS(H8222))),$L$3:$L$513)</f>
        <v>474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cm="1">
        <f t="array" ref="J8223">LOOKUP(1,1/FREQUENCY(0,SIN((RADIANS($M$3:$M$513-H8223))/2)^2+SIN((RADIANS($N$3:$N$513-I8223))/2)^2*COS(RADIANS($M$3:$M$513))*COS(RADIANS(H8223))),$L$3:$L$513)</f>
        <v>474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cm="1">
        <f t="array" ref="J8224">LOOKUP(1,1/FREQUENCY(0,SIN((RADIANS($M$3:$M$513-H8224))/2)^2+SIN((RADIANS($N$3:$N$513-I8224))/2)^2*COS(RADIANS($M$3:$M$513))*COS(RADIANS(H8224))),$L$3:$L$513)</f>
        <v>474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cm="1">
        <f t="array" ref="J8225">LOOKUP(1,1/FREQUENCY(0,SIN((RADIANS($M$3:$M$513-H8225))/2)^2+SIN((RADIANS($N$3:$N$513-I8225))/2)^2*COS(RADIANS($M$3:$M$513))*COS(RADIANS(H8225))),$L$3:$L$513)</f>
        <v>229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cm="1">
        <f t="array" ref="J8226">LOOKUP(1,1/FREQUENCY(0,SIN((RADIANS($M$3:$M$513-H8226))/2)^2+SIN((RADIANS($N$3:$N$513-I8226))/2)^2*COS(RADIANS($M$3:$M$513))*COS(RADIANS(H8226))),$L$3:$L$513)</f>
        <v>475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cm="1">
        <f t="array" ref="J8227">LOOKUP(1,1/FREQUENCY(0,SIN((RADIANS($M$3:$M$513-H8227))/2)^2+SIN((RADIANS($N$3:$N$513-I8227))/2)^2*COS(RADIANS($M$3:$M$513))*COS(RADIANS(H8227))),$L$3:$L$513)</f>
        <v>475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cm="1">
        <f t="array" ref="J8228">LOOKUP(1,1/FREQUENCY(0,SIN((RADIANS($M$3:$M$513-H8228))/2)^2+SIN((RADIANS($N$3:$N$513-I8228))/2)^2*COS(RADIANS($M$3:$M$513))*COS(RADIANS(H8228))),$L$3:$L$513)</f>
        <v>475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cm="1">
        <f t="array" ref="J8229">LOOKUP(1,1/FREQUENCY(0,SIN((RADIANS($M$3:$M$513-H8229))/2)^2+SIN((RADIANS($N$3:$N$513-I8229))/2)^2*COS(RADIANS($M$3:$M$513))*COS(RADIANS(H8229))),$L$3:$L$513)</f>
        <v>475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cm="1">
        <f t="array" ref="J8230">LOOKUP(1,1/FREQUENCY(0,SIN((RADIANS($M$3:$M$513-H8230))/2)^2+SIN((RADIANS($N$3:$N$513-I8230))/2)^2*COS(RADIANS($M$3:$M$513))*COS(RADIANS(H8230))),$L$3:$L$513)</f>
        <v>475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cm="1">
        <f t="array" ref="J8231">LOOKUP(1,1/FREQUENCY(0,SIN((RADIANS($M$3:$M$513-H8231))/2)^2+SIN((RADIANS($N$3:$N$513-I8231))/2)^2*COS(RADIANS($M$3:$M$513))*COS(RADIANS(H8231))),$L$3:$L$513)</f>
        <v>475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cm="1">
        <f t="array" ref="J8232">LOOKUP(1,1/FREQUENCY(0,SIN((RADIANS($M$3:$M$513-H8232))/2)^2+SIN((RADIANS($N$3:$N$513-I8232))/2)^2*COS(RADIANS($M$3:$M$513))*COS(RADIANS(H8232))),$L$3:$L$513)</f>
        <v>474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cm="1">
        <f t="array" ref="J8233">LOOKUP(1,1/FREQUENCY(0,SIN((RADIANS($M$3:$M$513-H8233))/2)^2+SIN((RADIANS($N$3:$N$513-I8233))/2)^2*COS(RADIANS($M$3:$M$513))*COS(RADIANS(H8233))),$L$3:$L$513)</f>
        <v>474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cm="1">
        <f t="array" ref="J8234">LOOKUP(1,1/FREQUENCY(0,SIN((RADIANS($M$3:$M$513-H8234))/2)^2+SIN((RADIANS($N$3:$N$513-I8234))/2)^2*COS(RADIANS($M$3:$M$513))*COS(RADIANS(H8234))),$L$3:$L$513)</f>
        <v>474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cm="1">
        <f t="array" ref="J8235">LOOKUP(1,1/FREQUENCY(0,SIN((RADIANS($M$3:$M$513-H8235))/2)^2+SIN((RADIANS($N$3:$N$513-I8235))/2)^2*COS(RADIANS($M$3:$M$513))*COS(RADIANS(H8235))),$L$3:$L$513)</f>
        <v>474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cm="1">
        <f t="array" ref="J8236">LOOKUP(1,1/FREQUENCY(0,SIN((RADIANS($M$3:$M$513-H8236))/2)^2+SIN((RADIANS($N$3:$N$513-I8236))/2)^2*COS(RADIANS($M$3:$M$513))*COS(RADIANS(H8236))),$L$3:$L$513)</f>
        <v>474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cm="1">
        <f t="array" ref="J8237">LOOKUP(1,1/FREQUENCY(0,SIN((RADIANS($M$3:$M$513-H8237))/2)^2+SIN((RADIANS($N$3:$N$513-I8237))/2)^2*COS(RADIANS($M$3:$M$513))*COS(RADIANS(H8237))),$L$3:$L$513)</f>
        <v>474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cm="1">
        <f t="array" ref="J8238">LOOKUP(1,1/FREQUENCY(0,SIN((RADIANS($M$3:$M$513-H8238))/2)^2+SIN((RADIANS($N$3:$N$513-I8238))/2)^2*COS(RADIANS($M$3:$M$513))*COS(RADIANS(H8238))),$L$3:$L$513)</f>
        <v>474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cm="1">
        <f t="array" ref="J8239">LOOKUP(1,1/FREQUENCY(0,SIN((RADIANS($M$3:$M$513-H8239))/2)^2+SIN((RADIANS($N$3:$N$513-I8239))/2)^2*COS(RADIANS($M$3:$M$513))*COS(RADIANS(H8239))),$L$3:$L$513)</f>
        <v>475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cm="1">
        <f t="array" ref="J8240">LOOKUP(1,1/FREQUENCY(0,SIN((RADIANS($M$3:$M$513-H8240))/2)^2+SIN((RADIANS($N$3:$N$513-I8240))/2)^2*COS(RADIANS($M$3:$M$513))*COS(RADIANS(H8240))),$L$3:$L$513)</f>
        <v>474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cm="1">
        <f t="array" ref="J8241">LOOKUP(1,1/FREQUENCY(0,SIN((RADIANS($M$3:$M$513-H8241))/2)^2+SIN((RADIANS($N$3:$N$513-I8241))/2)^2*COS(RADIANS($M$3:$M$513))*COS(RADIANS(H8241))),$L$3:$L$513)</f>
        <v>475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cm="1">
        <f t="array" ref="J8242">LOOKUP(1,1/FREQUENCY(0,SIN((RADIANS($M$3:$M$513-H8242))/2)^2+SIN((RADIANS($N$3:$N$513-I8242))/2)^2*COS(RADIANS($M$3:$M$513))*COS(RADIANS(H8242))),$L$3:$L$513)</f>
        <v>475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cm="1">
        <f t="array" ref="J8243">LOOKUP(1,1/FREQUENCY(0,SIN((RADIANS($M$3:$M$513-H8243))/2)^2+SIN((RADIANS($N$3:$N$513-I8243))/2)^2*COS(RADIANS($M$3:$M$513))*COS(RADIANS(H8243))),$L$3:$L$513)</f>
        <v>475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cm="1">
        <f t="array" ref="J8244">LOOKUP(1,1/FREQUENCY(0,SIN((RADIANS($M$3:$M$513-H8244))/2)^2+SIN((RADIANS($N$3:$N$513-I8244))/2)^2*COS(RADIANS($M$3:$M$513))*COS(RADIANS(H8244))),$L$3:$L$513)</f>
        <v>475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cm="1">
        <f t="array" ref="J8245">LOOKUP(1,1/FREQUENCY(0,SIN((RADIANS($M$3:$M$513-H8245))/2)^2+SIN((RADIANS($N$3:$N$513-I8245))/2)^2*COS(RADIANS($M$3:$M$513))*COS(RADIANS(H8245))),$L$3:$L$513)</f>
        <v>474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cm="1">
        <f t="array" ref="J8246">LOOKUP(1,1/FREQUENCY(0,SIN((RADIANS($M$3:$M$513-H8246))/2)^2+SIN((RADIANS($N$3:$N$513-I8246))/2)^2*COS(RADIANS($M$3:$M$513))*COS(RADIANS(H8246))),$L$3:$L$513)</f>
        <v>474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cm="1">
        <f t="array" ref="J8247">LOOKUP(1,1/FREQUENCY(0,SIN((RADIANS($M$3:$M$513-H8247))/2)^2+SIN((RADIANS($N$3:$N$513-I8247))/2)^2*COS(RADIANS($M$3:$M$513))*COS(RADIANS(H8247))),$L$3:$L$513)</f>
        <v>474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cm="1">
        <f t="array" ref="J8248">LOOKUP(1,1/FREQUENCY(0,SIN((RADIANS($M$3:$M$513-H8248))/2)^2+SIN((RADIANS($N$3:$N$513-I8248))/2)^2*COS(RADIANS($M$3:$M$513))*COS(RADIANS(H8248))),$L$3:$L$513)</f>
        <v>474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cm="1">
        <f t="array" ref="J8249">LOOKUP(1,1/FREQUENCY(0,SIN((RADIANS($M$3:$M$513-H8249))/2)^2+SIN((RADIANS($N$3:$N$513-I8249))/2)^2*COS(RADIANS($M$3:$M$513))*COS(RADIANS(H8249))),$L$3:$L$513)</f>
        <v>474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cm="1">
        <f t="array" ref="J8250">LOOKUP(1,1/FREQUENCY(0,SIN((RADIANS($M$3:$M$513-H8250))/2)^2+SIN((RADIANS($N$3:$N$513-I8250))/2)^2*COS(RADIANS($M$3:$M$513))*COS(RADIANS(H8250))),$L$3:$L$513)</f>
        <v>474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cm="1">
        <f t="array" ref="J8251">LOOKUP(1,1/FREQUENCY(0,SIN((RADIANS($M$3:$M$513-H8251))/2)^2+SIN((RADIANS($N$3:$N$513-I8251))/2)^2*COS(RADIANS($M$3:$M$513))*COS(RADIANS(H8251))),$L$3:$L$513)</f>
        <v>475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cm="1">
        <f t="array" ref="J8252">LOOKUP(1,1/FREQUENCY(0,SIN((RADIANS($M$3:$M$513-H8252))/2)^2+SIN((RADIANS($N$3:$N$513-I8252))/2)^2*COS(RADIANS($M$3:$M$513))*COS(RADIANS(H8252))),$L$3:$L$513)</f>
        <v>475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cm="1">
        <f t="array" ref="J8253">LOOKUP(1,1/FREQUENCY(0,SIN((RADIANS($M$3:$M$513-H8253))/2)^2+SIN((RADIANS($N$3:$N$513-I8253))/2)^2*COS(RADIANS($M$3:$M$513))*COS(RADIANS(H8253))),$L$3:$L$513)</f>
        <v>475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cm="1">
        <f t="array" ref="J8254">LOOKUP(1,1/FREQUENCY(0,SIN((RADIANS($M$3:$M$513-H8254))/2)^2+SIN((RADIANS($N$3:$N$513-I8254))/2)^2*COS(RADIANS($M$3:$M$513))*COS(RADIANS(H8254))),$L$3:$L$513)</f>
        <v>476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cm="1">
        <f t="array" ref="J8255">LOOKUP(1,1/FREQUENCY(0,SIN((RADIANS($M$3:$M$513-H8255))/2)^2+SIN((RADIANS($N$3:$N$513-I8255))/2)^2*COS(RADIANS($M$3:$M$513))*COS(RADIANS(H8255))),$L$3:$L$513)</f>
        <v>474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cm="1">
        <f t="array" ref="J8256">LOOKUP(1,1/FREQUENCY(0,SIN((RADIANS($M$3:$M$513-H8256))/2)^2+SIN((RADIANS($N$3:$N$513-I8256))/2)^2*COS(RADIANS($M$3:$M$513))*COS(RADIANS(H8256))),$L$3:$L$513)</f>
        <v>474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cm="1">
        <f t="array" ref="J8257">LOOKUP(1,1/FREQUENCY(0,SIN((RADIANS($M$3:$M$513-H8257))/2)^2+SIN((RADIANS($N$3:$N$513-I8257))/2)^2*COS(RADIANS($M$3:$M$513))*COS(RADIANS(H8257))),$L$3:$L$513)</f>
        <v>474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cm="1">
        <f t="array" ref="J8258">LOOKUP(1,1/FREQUENCY(0,SIN((RADIANS($M$3:$M$513-H8258))/2)^2+SIN((RADIANS($N$3:$N$513-I8258))/2)^2*COS(RADIANS($M$3:$M$513))*COS(RADIANS(H8258))),$L$3:$L$513)</f>
        <v>474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cm="1">
        <f t="array" ref="J8259">LOOKUP(1,1/FREQUENCY(0,SIN((RADIANS($M$3:$M$513-H8259))/2)^2+SIN((RADIANS($N$3:$N$513-I8259))/2)^2*COS(RADIANS($M$3:$M$513))*COS(RADIANS(H8259))),$L$3:$L$513)</f>
        <v>474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cm="1">
        <f t="array" ref="J8260">LOOKUP(1,1/FREQUENCY(0,SIN((RADIANS($M$3:$M$513-H8260))/2)^2+SIN((RADIANS($N$3:$N$513-I8260))/2)^2*COS(RADIANS($M$3:$M$513))*COS(RADIANS(H8260))),$L$3:$L$513)</f>
        <v>474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cm="1">
        <f t="array" ref="J8261">LOOKUP(1,1/FREQUENCY(0,SIN((RADIANS($M$3:$M$513-H8261))/2)^2+SIN((RADIANS($N$3:$N$513-I8261))/2)^2*COS(RADIANS($M$3:$M$513))*COS(RADIANS(H8261))),$L$3:$L$513)</f>
        <v>312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cm="1">
        <f t="array" ref="J8262">LOOKUP(1,1/FREQUENCY(0,SIN((RADIANS($M$3:$M$513-H8262))/2)^2+SIN((RADIANS($N$3:$N$513-I8262))/2)^2*COS(RADIANS($M$3:$M$513))*COS(RADIANS(H8262))),$L$3:$L$513)</f>
        <v>312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cm="1">
        <f t="array" ref="J8263">LOOKUP(1,1/FREQUENCY(0,SIN((RADIANS($M$3:$M$513-H8263))/2)^2+SIN((RADIANS($N$3:$N$513-I8263))/2)^2*COS(RADIANS($M$3:$M$513))*COS(RADIANS(H8263))),$L$3:$L$513)</f>
        <v>387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cm="1">
        <f t="array" ref="J8264">LOOKUP(1,1/FREQUENCY(0,SIN((RADIANS($M$3:$M$513-H8264))/2)^2+SIN((RADIANS($N$3:$N$513-I8264))/2)^2*COS(RADIANS($M$3:$M$513))*COS(RADIANS(H8264))),$L$3:$L$513)</f>
        <v>312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cm="1">
        <f t="array" ref="J8265">LOOKUP(1,1/FREQUENCY(0,SIN((RADIANS($M$3:$M$513-H8265))/2)^2+SIN((RADIANS($N$3:$N$513-I8265))/2)^2*COS(RADIANS($M$3:$M$513))*COS(RADIANS(H8265))),$L$3:$L$513)</f>
        <v>312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cm="1">
        <f t="array" ref="J8266">LOOKUP(1,1/FREQUENCY(0,SIN((RADIANS($M$3:$M$513-H8266))/2)^2+SIN((RADIANS($N$3:$N$513-I8266))/2)^2*COS(RADIANS($M$3:$M$513))*COS(RADIANS(H8266))),$L$3:$L$513)</f>
        <v>312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cm="1">
        <f t="array" ref="J8267">LOOKUP(1,1/FREQUENCY(0,SIN((RADIANS($M$3:$M$513-H8267))/2)^2+SIN((RADIANS($N$3:$N$513-I8267))/2)^2*COS(RADIANS($M$3:$M$513))*COS(RADIANS(H8267))),$L$3:$L$513)</f>
        <v>312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cm="1">
        <f t="array" ref="J8268">LOOKUP(1,1/FREQUENCY(0,SIN((RADIANS($M$3:$M$513-H8268))/2)^2+SIN((RADIANS($N$3:$N$513-I8268))/2)^2*COS(RADIANS($M$3:$M$513))*COS(RADIANS(H8268))),$L$3:$L$513)</f>
        <v>402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cm="1">
        <f t="array" ref="J8269">LOOKUP(1,1/FREQUENCY(0,SIN((RADIANS($M$3:$M$513-H8269))/2)^2+SIN((RADIANS($N$3:$N$513-I8269))/2)^2*COS(RADIANS($M$3:$M$513))*COS(RADIANS(H8269))),$L$3:$L$513)</f>
        <v>387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cm="1">
        <f t="array" ref="J8270">LOOKUP(1,1/FREQUENCY(0,SIN((RADIANS($M$3:$M$513-H8270))/2)^2+SIN((RADIANS($N$3:$N$513-I8270))/2)^2*COS(RADIANS($M$3:$M$513))*COS(RADIANS(H8270))),$L$3:$L$513)</f>
        <v>312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cm="1">
        <f t="array" ref="J8271">LOOKUP(1,1/FREQUENCY(0,SIN((RADIANS($M$3:$M$513-H8271))/2)^2+SIN((RADIANS($N$3:$N$513-I8271))/2)^2*COS(RADIANS($M$3:$M$513))*COS(RADIANS(H8271))),$L$3:$L$513)</f>
        <v>312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cm="1">
        <f t="array" ref="J8272">LOOKUP(1,1/FREQUENCY(0,SIN((RADIANS($M$3:$M$513-H8272))/2)^2+SIN((RADIANS($N$3:$N$513-I8272))/2)^2*COS(RADIANS($M$3:$M$513))*COS(RADIANS(H8272))),$L$3:$L$513)</f>
        <v>387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cm="1">
        <f t="array" ref="J8273">LOOKUP(1,1/FREQUENCY(0,SIN((RADIANS($M$3:$M$513-H8273))/2)^2+SIN((RADIANS($N$3:$N$513-I8273))/2)^2*COS(RADIANS($M$3:$M$513))*COS(RADIANS(H8273))),$L$3:$L$513)</f>
        <v>387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cm="1">
        <f t="array" ref="J8274">LOOKUP(1,1/FREQUENCY(0,SIN((RADIANS($M$3:$M$513-H8274))/2)^2+SIN((RADIANS($N$3:$N$513-I8274))/2)^2*COS(RADIANS($M$3:$M$513))*COS(RADIANS(H8274))),$L$3:$L$513)</f>
        <v>387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cm="1">
        <f t="array" ref="J8275">LOOKUP(1,1/FREQUENCY(0,SIN((RADIANS($M$3:$M$513-H8275))/2)^2+SIN((RADIANS($N$3:$N$513-I8275))/2)^2*COS(RADIANS($M$3:$M$513))*COS(RADIANS(H8275))),$L$3:$L$513)</f>
        <v>377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cm="1">
        <f t="array" ref="J8276">LOOKUP(1,1/FREQUENCY(0,SIN((RADIANS($M$3:$M$513-H8276))/2)^2+SIN((RADIANS($N$3:$N$513-I8276))/2)^2*COS(RADIANS($M$3:$M$513))*COS(RADIANS(H8276))),$L$3:$L$513)</f>
        <v>387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cm="1">
        <f t="array" ref="J8277">LOOKUP(1,1/FREQUENCY(0,SIN((RADIANS($M$3:$M$513-H8277))/2)^2+SIN((RADIANS($N$3:$N$513-I8277))/2)^2*COS(RADIANS($M$3:$M$513))*COS(RADIANS(H8277))),$L$3:$L$513)</f>
        <v>387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cm="1">
        <f t="array" ref="J8278">LOOKUP(1,1/FREQUENCY(0,SIN((RADIANS($M$3:$M$513-H8278))/2)^2+SIN((RADIANS($N$3:$N$513-I8278))/2)^2*COS(RADIANS($M$3:$M$513))*COS(RADIANS(H8278))),$L$3:$L$513)</f>
        <v>312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cm="1">
        <f t="array" ref="J8279">LOOKUP(1,1/FREQUENCY(0,SIN((RADIANS($M$3:$M$513-H8279))/2)^2+SIN((RADIANS($N$3:$N$513-I8279))/2)^2*COS(RADIANS($M$3:$M$513))*COS(RADIANS(H8279))),$L$3:$L$513)</f>
        <v>387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cm="1">
        <f t="array" ref="J8280">LOOKUP(1,1/FREQUENCY(0,SIN((RADIANS($M$3:$M$513-H8280))/2)^2+SIN((RADIANS($N$3:$N$513-I8280))/2)^2*COS(RADIANS($M$3:$M$513))*COS(RADIANS(H8280))),$L$3:$L$513)</f>
        <v>387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cm="1">
        <f t="array" ref="J8281">LOOKUP(1,1/FREQUENCY(0,SIN((RADIANS($M$3:$M$513-H8281))/2)^2+SIN((RADIANS($N$3:$N$513-I8281))/2)^2*COS(RADIANS($M$3:$M$513))*COS(RADIANS(H8281))),$L$3:$L$513)</f>
        <v>312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cm="1">
        <f t="array" ref="J8282">LOOKUP(1,1/FREQUENCY(0,SIN((RADIANS($M$3:$M$513-H8282))/2)^2+SIN((RADIANS($N$3:$N$513-I8282))/2)^2*COS(RADIANS($M$3:$M$513))*COS(RADIANS(H8282))),$L$3:$L$513)</f>
        <v>402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cm="1">
        <f t="array" ref="J8283">LOOKUP(1,1/FREQUENCY(0,SIN((RADIANS($M$3:$M$513-H8283))/2)^2+SIN((RADIANS($N$3:$N$513-I8283))/2)^2*COS(RADIANS($M$3:$M$513))*COS(RADIANS(H8283))),$L$3:$L$513)</f>
        <v>387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cm="1">
        <f t="array" ref="J8284">LOOKUP(1,1/FREQUENCY(0,SIN((RADIANS($M$3:$M$513-H8284))/2)^2+SIN((RADIANS($N$3:$N$513-I8284))/2)^2*COS(RADIANS($M$3:$M$513))*COS(RADIANS(H8284))),$L$3:$L$513)</f>
        <v>387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cm="1">
        <f t="array" ref="J8285">LOOKUP(1,1/FREQUENCY(0,SIN((RADIANS($M$3:$M$513-H8285))/2)^2+SIN((RADIANS($N$3:$N$513-I8285))/2)^2*COS(RADIANS($M$3:$M$513))*COS(RADIANS(H8285))),$L$3:$L$513)</f>
        <v>387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cm="1">
        <f t="array" ref="J8286">LOOKUP(1,1/FREQUENCY(0,SIN((RADIANS($M$3:$M$513-H8286))/2)^2+SIN((RADIANS($N$3:$N$513-I8286))/2)^2*COS(RADIANS($M$3:$M$513))*COS(RADIANS(H8286))),$L$3:$L$513)</f>
        <v>402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cm="1">
        <f t="array" ref="J8287">LOOKUP(1,1/FREQUENCY(0,SIN((RADIANS($M$3:$M$513-H8287))/2)^2+SIN((RADIANS($N$3:$N$513-I8287))/2)^2*COS(RADIANS($M$3:$M$513))*COS(RADIANS(H8287))),$L$3:$L$513)</f>
        <v>402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cm="1">
        <f t="array" ref="J8288">LOOKUP(1,1/FREQUENCY(0,SIN((RADIANS($M$3:$M$513-H8288))/2)^2+SIN((RADIANS($N$3:$N$513-I8288))/2)^2*COS(RADIANS($M$3:$M$513))*COS(RADIANS(H8288))),$L$3:$L$513)</f>
        <v>387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cm="1">
        <f t="array" ref="J8289">LOOKUP(1,1/FREQUENCY(0,SIN((RADIANS($M$3:$M$513-H8289))/2)^2+SIN((RADIANS($N$3:$N$513-I8289))/2)^2*COS(RADIANS($M$3:$M$513))*COS(RADIANS(H8289))),$L$3:$L$513)</f>
        <v>387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cm="1">
        <f t="array" ref="J8290">LOOKUP(1,1/FREQUENCY(0,SIN((RADIANS($M$3:$M$513-H8290))/2)^2+SIN((RADIANS($N$3:$N$513-I8290))/2)^2*COS(RADIANS($M$3:$M$513))*COS(RADIANS(H8290))),$L$3:$L$513)</f>
        <v>312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cm="1">
        <f t="array" ref="J8291">LOOKUP(1,1/FREQUENCY(0,SIN((RADIANS($M$3:$M$513-H8291))/2)^2+SIN((RADIANS($N$3:$N$513-I8291))/2)^2*COS(RADIANS($M$3:$M$513))*COS(RADIANS(H8291))),$L$3:$L$513)</f>
        <v>312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cm="1">
        <f t="array" ref="J8292">LOOKUP(1,1/FREQUENCY(0,SIN((RADIANS($M$3:$M$513-H8292))/2)^2+SIN((RADIANS($N$3:$N$513-I8292))/2)^2*COS(RADIANS($M$3:$M$513))*COS(RADIANS(H8292))),$L$3:$L$513)</f>
        <v>312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cm="1">
        <f t="array" ref="J8293">LOOKUP(1,1/FREQUENCY(0,SIN((RADIANS($M$3:$M$513-H8293))/2)^2+SIN((RADIANS($N$3:$N$513-I8293))/2)^2*COS(RADIANS($M$3:$M$513))*COS(RADIANS(H8293))),$L$3:$L$513)</f>
        <v>312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cm="1">
        <f t="array" ref="J8294">LOOKUP(1,1/FREQUENCY(0,SIN((RADIANS($M$3:$M$513-H8294))/2)^2+SIN((RADIANS($N$3:$N$513-I8294))/2)^2*COS(RADIANS($M$3:$M$513))*COS(RADIANS(H8294))),$L$3:$L$513)</f>
        <v>312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cm="1">
        <f t="array" ref="J8295">LOOKUP(1,1/FREQUENCY(0,SIN((RADIANS($M$3:$M$513-H8295))/2)^2+SIN((RADIANS($N$3:$N$513-I8295))/2)^2*COS(RADIANS($M$3:$M$513))*COS(RADIANS(H8295))),$L$3:$L$513)</f>
        <v>312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cm="1">
        <f t="array" ref="J8296">LOOKUP(1,1/FREQUENCY(0,SIN((RADIANS($M$3:$M$513-H8296))/2)^2+SIN((RADIANS($N$3:$N$513-I8296))/2)^2*COS(RADIANS($M$3:$M$513))*COS(RADIANS(H8296))),$L$3:$L$513)</f>
        <v>312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cm="1">
        <f t="array" ref="J8297">LOOKUP(1,1/FREQUENCY(0,SIN((RADIANS($M$3:$M$513-H8297))/2)^2+SIN((RADIANS($N$3:$N$513-I8297))/2)^2*COS(RADIANS($M$3:$M$513))*COS(RADIANS(H8297))),$L$3:$L$513)</f>
        <v>312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cm="1">
        <f t="array" ref="J8298">LOOKUP(1,1/FREQUENCY(0,SIN((RADIANS($M$3:$M$513-H8298))/2)^2+SIN((RADIANS($N$3:$N$513-I8298))/2)^2*COS(RADIANS($M$3:$M$513))*COS(RADIANS(H8298))),$L$3:$L$513)</f>
        <v>312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cm="1">
        <f t="array" ref="J8299">LOOKUP(1,1/FREQUENCY(0,SIN((RADIANS($M$3:$M$513-H8299))/2)^2+SIN((RADIANS($N$3:$N$513-I8299))/2)^2*COS(RADIANS($M$3:$M$513))*COS(RADIANS(H8299))),$L$3:$L$513)</f>
        <v>312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cm="1">
        <f t="array" ref="J8300">LOOKUP(1,1/FREQUENCY(0,SIN((RADIANS($M$3:$M$513-H8300))/2)^2+SIN((RADIANS($N$3:$N$513-I8300))/2)^2*COS(RADIANS($M$3:$M$513))*COS(RADIANS(H8300))),$L$3:$L$513)</f>
        <v>312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cm="1">
        <f t="array" ref="J8301">LOOKUP(1,1/FREQUENCY(0,SIN((RADIANS($M$3:$M$513-H8301))/2)^2+SIN((RADIANS($N$3:$N$513-I8301))/2)^2*COS(RADIANS($M$3:$M$513))*COS(RADIANS(H8301))),$L$3:$L$513)</f>
        <v>312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cm="1">
        <f t="array" ref="J8302">LOOKUP(1,1/FREQUENCY(0,SIN((RADIANS($M$3:$M$513-H8302))/2)^2+SIN((RADIANS($N$3:$N$513-I8302))/2)^2*COS(RADIANS($M$3:$M$513))*COS(RADIANS(H8302))),$L$3:$L$513)</f>
        <v>312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cm="1">
        <f t="array" ref="J8303">LOOKUP(1,1/FREQUENCY(0,SIN((RADIANS($M$3:$M$513-H8303))/2)^2+SIN((RADIANS($N$3:$N$513-I8303))/2)^2*COS(RADIANS($M$3:$M$513))*COS(RADIANS(H8303))),$L$3:$L$513)</f>
        <v>312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cm="1">
        <f t="array" ref="J8304">LOOKUP(1,1/FREQUENCY(0,SIN((RADIANS($M$3:$M$513-H8304))/2)^2+SIN((RADIANS($N$3:$N$513-I8304))/2)^2*COS(RADIANS($M$3:$M$513))*COS(RADIANS(H8304))),$L$3:$L$513)</f>
        <v>312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cm="1">
        <f t="array" ref="J8305">LOOKUP(1,1/FREQUENCY(0,SIN((RADIANS($M$3:$M$513-H8305))/2)^2+SIN((RADIANS($N$3:$N$513-I8305))/2)^2*COS(RADIANS($M$3:$M$513))*COS(RADIANS(H8305))),$L$3:$L$513)</f>
        <v>243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cm="1">
        <f t="array" ref="J8306">LOOKUP(1,1/FREQUENCY(0,SIN((RADIANS($M$3:$M$513-H8306))/2)^2+SIN((RADIANS($N$3:$N$513-I8306))/2)^2*COS(RADIANS($M$3:$M$513))*COS(RADIANS(H8306))),$L$3:$L$513)</f>
        <v>243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cm="1">
        <f t="array" ref="J8307">LOOKUP(1,1/FREQUENCY(0,SIN((RADIANS($M$3:$M$513-H8307))/2)^2+SIN((RADIANS($N$3:$N$513-I8307))/2)^2*COS(RADIANS($M$3:$M$513))*COS(RADIANS(H8307))),$L$3:$L$513)</f>
        <v>243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cm="1">
        <f t="array" ref="J8308">LOOKUP(1,1/FREQUENCY(0,SIN((RADIANS($M$3:$M$513-H8308))/2)^2+SIN((RADIANS($N$3:$N$513-I8308))/2)^2*COS(RADIANS($M$3:$M$513))*COS(RADIANS(H8308))),$L$3:$L$513)</f>
        <v>243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cm="1">
        <f t="array" ref="J8309">LOOKUP(1,1/FREQUENCY(0,SIN((RADIANS($M$3:$M$513-H8309))/2)^2+SIN((RADIANS($N$3:$N$513-I8309))/2)^2*COS(RADIANS($M$3:$M$513))*COS(RADIANS(H8309))),$L$3:$L$513)</f>
        <v>243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cm="1">
        <f t="array" ref="J8310">LOOKUP(1,1/FREQUENCY(0,SIN((RADIANS($M$3:$M$513-H8310))/2)^2+SIN((RADIANS($N$3:$N$513-I8310))/2)^2*COS(RADIANS($M$3:$M$513))*COS(RADIANS(H8310))),$L$3:$L$513)</f>
        <v>243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cm="1">
        <f t="array" ref="J8311">LOOKUP(1,1/FREQUENCY(0,SIN((RADIANS($M$3:$M$513-H8311))/2)^2+SIN((RADIANS($N$3:$N$513-I8311))/2)^2*COS(RADIANS($M$3:$M$513))*COS(RADIANS(H8311))),$L$3:$L$513)</f>
        <v>243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cm="1">
        <f t="array" ref="J8312">LOOKUP(1,1/FREQUENCY(0,SIN((RADIANS($M$3:$M$513-H8312))/2)^2+SIN((RADIANS($N$3:$N$513-I8312))/2)^2*COS(RADIANS($M$3:$M$513))*COS(RADIANS(H8312))),$L$3:$L$513)</f>
        <v>243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cm="1">
        <f t="array" ref="J8313">LOOKUP(1,1/FREQUENCY(0,SIN((RADIANS($M$3:$M$513-H8313))/2)^2+SIN((RADIANS($N$3:$N$513-I8313))/2)^2*COS(RADIANS($M$3:$M$513))*COS(RADIANS(H8313))),$L$3:$L$513)</f>
        <v>243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cm="1">
        <f t="array" ref="J8314">LOOKUP(1,1/FREQUENCY(0,SIN((RADIANS($M$3:$M$513-H8314))/2)^2+SIN((RADIANS($N$3:$N$513-I8314))/2)^2*COS(RADIANS($M$3:$M$513))*COS(RADIANS(H8314))),$L$3:$L$513)</f>
        <v>243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cm="1">
        <f t="array" ref="J8315">LOOKUP(1,1/FREQUENCY(0,SIN((RADIANS($M$3:$M$513-H8315))/2)^2+SIN((RADIANS($N$3:$N$513-I8315))/2)^2*COS(RADIANS($M$3:$M$513))*COS(RADIANS(H8315))),$L$3:$L$513)</f>
        <v>243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cm="1">
        <f t="array" ref="J8316">LOOKUP(1,1/FREQUENCY(0,SIN((RADIANS($M$3:$M$513-H8316))/2)^2+SIN((RADIANS($N$3:$N$513-I8316))/2)^2*COS(RADIANS($M$3:$M$513))*COS(RADIANS(H8316))),$L$3:$L$513)</f>
        <v>243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cm="1">
        <f t="array" ref="J8317">LOOKUP(1,1/FREQUENCY(0,SIN((RADIANS($M$3:$M$513-H8317))/2)^2+SIN((RADIANS($N$3:$N$513-I8317))/2)^2*COS(RADIANS($M$3:$M$513))*COS(RADIANS(H8317))),$L$3:$L$513)</f>
        <v>258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cm="1">
        <f t="array" ref="J8318">LOOKUP(1,1/FREQUENCY(0,SIN((RADIANS($M$3:$M$513-H8318))/2)^2+SIN((RADIANS($N$3:$N$513-I8318))/2)^2*COS(RADIANS($M$3:$M$513))*COS(RADIANS(H8318))),$L$3:$L$513)</f>
        <v>243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cm="1">
        <f t="array" ref="J8319">LOOKUP(1,1/FREQUENCY(0,SIN((RADIANS($M$3:$M$513-H8319))/2)^2+SIN((RADIANS($N$3:$N$513-I8319))/2)^2*COS(RADIANS($M$3:$M$513))*COS(RADIANS(H8319))),$L$3:$L$513)</f>
        <v>243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cm="1">
        <f t="array" ref="J8320">LOOKUP(1,1/FREQUENCY(0,SIN((RADIANS($M$3:$M$513-H8320))/2)^2+SIN((RADIANS($N$3:$N$513-I8320))/2)^2*COS(RADIANS($M$3:$M$513))*COS(RADIANS(H8320))),$L$3:$L$513)</f>
        <v>243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cm="1">
        <f t="array" ref="J8321">LOOKUP(1,1/FREQUENCY(0,SIN((RADIANS($M$3:$M$513-H8321))/2)^2+SIN((RADIANS($N$3:$N$513-I8321))/2)^2*COS(RADIANS($M$3:$M$513))*COS(RADIANS(H8321))),$L$3:$L$513)</f>
        <v>243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cm="1">
        <f t="array" ref="J8322">LOOKUP(1,1/FREQUENCY(0,SIN((RADIANS($M$3:$M$513-H8322))/2)^2+SIN((RADIANS($N$3:$N$513-I8322))/2)^2*COS(RADIANS($M$3:$M$513))*COS(RADIANS(H8322))),$L$3:$L$513)</f>
        <v>243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cm="1">
        <f t="array" ref="J8323">LOOKUP(1,1/FREQUENCY(0,SIN((RADIANS($M$3:$M$513-H8323))/2)^2+SIN((RADIANS($N$3:$N$513-I8323))/2)^2*COS(RADIANS($M$3:$M$513))*COS(RADIANS(H8323))),$L$3:$L$513)</f>
        <v>243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cm="1">
        <f t="array" ref="J8324">LOOKUP(1,1/FREQUENCY(0,SIN((RADIANS($M$3:$M$513-H8324))/2)^2+SIN((RADIANS($N$3:$N$513-I8324))/2)^2*COS(RADIANS($M$3:$M$513))*COS(RADIANS(H8324))),$L$3:$L$513)</f>
        <v>243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cm="1">
        <f t="array" ref="J8325">LOOKUP(1,1/FREQUENCY(0,SIN((RADIANS($M$3:$M$513-H8325))/2)^2+SIN((RADIANS($N$3:$N$513-I8325))/2)^2*COS(RADIANS($M$3:$M$513))*COS(RADIANS(H8325))),$L$3:$L$513)</f>
        <v>243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cm="1">
        <f t="array" ref="J8326">LOOKUP(1,1/FREQUENCY(0,SIN((RADIANS($M$3:$M$513-H8326))/2)^2+SIN((RADIANS($N$3:$N$513-I8326))/2)^2*COS(RADIANS($M$3:$M$513))*COS(RADIANS(H8326))),$L$3:$L$513)</f>
        <v>258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cm="1">
        <f t="array" ref="J8327">LOOKUP(1,1/FREQUENCY(0,SIN((RADIANS($M$3:$M$513-H8327))/2)^2+SIN((RADIANS($N$3:$N$513-I8327))/2)^2*COS(RADIANS($M$3:$M$513))*COS(RADIANS(H8327))),$L$3:$L$513)</f>
        <v>243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cm="1">
        <f t="array" ref="J8328">LOOKUP(1,1/FREQUENCY(0,SIN((RADIANS($M$3:$M$513-H8328))/2)^2+SIN((RADIANS($N$3:$N$513-I8328))/2)^2*COS(RADIANS($M$3:$M$513))*COS(RADIANS(H8328))),$L$3:$L$513)</f>
        <v>243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cm="1">
        <f t="array" ref="J8329">LOOKUP(1,1/FREQUENCY(0,SIN((RADIANS($M$3:$M$513-H8329))/2)^2+SIN((RADIANS($N$3:$N$513-I8329))/2)^2*COS(RADIANS($M$3:$M$513))*COS(RADIANS(H8329))),$L$3:$L$513)</f>
        <v>243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cm="1">
        <f t="array" ref="J8330">LOOKUP(1,1/FREQUENCY(0,SIN((RADIANS($M$3:$M$513-H8330))/2)^2+SIN((RADIANS($N$3:$N$513-I8330))/2)^2*COS(RADIANS($M$3:$M$513))*COS(RADIANS(H8330))),$L$3:$L$513)</f>
        <v>243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cm="1">
        <f t="array" ref="J8331">LOOKUP(1,1/FREQUENCY(0,SIN((RADIANS($M$3:$M$513-H8331))/2)^2+SIN((RADIANS($N$3:$N$513-I8331))/2)^2*COS(RADIANS($M$3:$M$513))*COS(RADIANS(H8331))),$L$3:$L$513)</f>
        <v>243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cm="1">
        <f t="array" ref="J8332">LOOKUP(1,1/FREQUENCY(0,SIN((RADIANS($M$3:$M$513-H8332))/2)^2+SIN((RADIANS($N$3:$N$513-I8332))/2)^2*COS(RADIANS($M$3:$M$513))*COS(RADIANS(H8332))),$L$3:$L$513)</f>
        <v>243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cm="1">
        <f t="array" ref="J8333">LOOKUP(1,1/FREQUENCY(0,SIN((RADIANS($M$3:$M$513-H8333))/2)^2+SIN((RADIANS($N$3:$N$513-I8333))/2)^2*COS(RADIANS($M$3:$M$513))*COS(RADIANS(H8333))),$L$3:$L$513)</f>
        <v>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cm="1">
        <f t="array" ref="J8334">LOOKUP(1,1/FREQUENCY(0,SIN((RADIANS($M$3:$M$513-H8334))/2)^2+SIN((RADIANS($N$3:$N$513-I8334))/2)^2*COS(RADIANS($M$3:$M$513))*COS(RADIANS(H8334))),$L$3:$L$513)</f>
        <v>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cm="1">
        <f t="array" ref="J8335">LOOKUP(1,1/FREQUENCY(0,SIN((RADIANS($M$3:$M$513-H8335))/2)^2+SIN((RADIANS($N$3:$N$513-I8335))/2)^2*COS(RADIANS($M$3:$M$513))*COS(RADIANS(H8335))),$L$3:$L$513)</f>
        <v>353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cm="1">
        <f t="array" ref="J8336">LOOKUP(1,1/FREQUENCY(0,SIN((RADIANS($M$3:$M$513-H8336))/2)^2+SIN((RADIANS($N$3:$N$513-I8336))/2)^2*COS(RADIANS($M$3:$M$513))*COS(RADIANS(H8336))),$L$3:$L$513)</f>
        <v>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cm="1">
        <f t="array" ref="J8337">LOOKUP(1,1/FREQUENCY(0,SIN((RADIANS($M$3:$M$513-H8337))/2)^2+SIN((RADIANS($N$3:$N$513-I8337))/2)^2*COS(RADIANS($M$3:$M$513))*COS(RADIANS(H8337))),$L$3:$L$513)</f>
        <v>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cm="1">
        <f t="array" ref="J8338">LOOKUP(1,1/FREQUENCY(0,SIN((RADIANS($M$3:$M$513-H8338))/2)^2+SIN((RADIANS($N$3:$N$513-I8338))/2)^2*COS(RADIANS($M$3:$M$513))*COS(RADIANS(H8338))),$L$3:$L$513)</f>
        <v>353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cm="1">
        <f t="array" ref="J8339">LOOKUP(1,1/FREQUENCY(0,SIN((RADIANS($M$3:$M$513-H8339))/2)^2+SIN((RADIANS($N$3:$N$513-I8339))/2)^2*COS(RADIANS($M$3:$M$513))*COS(RADIANS(H8339))),$L$3:$L$513)</f>
        <v>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cm="1">
        <f t="array" ref="J8340">LOOKUP(1,1/FREQUENCY(0,SIN((RADIANS($M$3:$M$513-H8340))/2)^2+SIN((RADIANS($N$3:$N$513-I8340))/2)^2*COS(RADIANS($M$3:$M$513))*COS(RADIANS(H8340))),$L$3:$L$513)</f>
        <v>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cm="1">
        <f t="array" ref="J8341">LOOKUP(1,1/FREQUENCY(0,SIN((RADIANS($M$3:$M$513-H8341))/2)^2+SIN((RADIANS($N$3:$N$513-I8341))/2)^2*COS(RADIANS($M$3:$M$513))*COS(RADIANS(H8341))),$L$3:$L$513)</f>
        <v>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cm="1">
        <f t="array" ref="J8342">LOOKUP(1,1/FREQUENCY(0,SIN((RADIANS($M$3:$M$513-H8342))/2)^2+SIN((RADIANS($N$3:$N$513-I8342))/2)^2*COS(RADIANS($M$3:$M$513))*COS(RADIANS(H8342))),$L$3:$L$513)</f>
        <v>353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cm="1">
        <f t="array" ref="J8343">LOOKUP(1,1/FREQUENCY(0,SIN((RADIANS($M$3:$M$513-H8343))/2)^2+SIN((RADIANS($N$3:$N$513-I8343))/2)^2*COS(RADIANS($M$3:$M$513))*COS(RADIANS(H8343))),$L$3:$L$513)</f>
        <v>363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cm="1">
        <f t="array" ref="J8344">LOOKUP(1,1/FREQUENCY(0,SIN((RADIANS($M$3:$M$513-H8344))/2)^2+SIN((RADIANS($N$3:$N$513-I8344))/2)^2*COS(RADIANS($M$3:$M$513))*COS(RADIANS(H8344))),$L$3:$L$513)</f>
        <v>364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cm="1">
        <f t="array" ref="J8345">LOOKUP(1,1/FREQUENCY(0,SIN((RADIANS($M$3:$M$513-H8345))/2)^2+SIN((RADIANS($N$3:$N$513-I8345))/2)^2*COS(RADIANS($M$3:$M$513))*COS(RADIANS(H8345))),$L$3:$L$513)</f>
        <v>363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cm="1">
        <f t="array" ref="J8346">LOOKUP(1,1/FREQUENCY(0,SIN((RADIANS($M$3:$M$513-H8346))/2)^2+SIN((RADIANS($N$3:$N$513-I8346))/2)^2*COS(RADIANS($M$3:$M$513))*COS(RADIANS(H8346))),$L$3:$L$513)</f>
        <v>363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cm="1">
        <f t="array" ref="J8347">LOOKUP(1,1/FREQUENCY(0,SIN((RADIANS($M$3:$M$513-H8347))/2)^2+SIN((RADIANS($N$3:$N$513-I8347))/2)^2*COS(RADIANS($M$3:$M$513))*COS(RADIANS(H8347))),$L$3:$L$513)</f>
        <v>352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cm="1">
        <f t="array" ref="J8348">LOOKUP(1,1/FREQUENCY(0,SIN((RADIANS($M$3:$M$513-H8348))/2)^2+SIN((RADIANS($N$3:$N$513-I8348))/2)^2*COS(RADIANS($M$3:$M$513))*COS(RADIANS(H8348))),$L$3:$L$513)</f>
        <v>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cm="1">
        <f t="array" ref="J8349">LOOKUP(1,1/FREQUENCY(0,SIN((RADIANS($M$3:$M$513-H8349))/2)^2+SIN((RADIANS($N$3:$N$513-I8349))/2)^2*COS(RADIANS($M$3:$M$513))*COS(RADIANS(H8349))),$L$3:$L$513)</f>
        <v>209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cm="1">
        <f t="array" ref="J8350">LOOKUP(1,1/FREQUENCY(0,SIN((RADIANS($M$3:$M$513-H8350))/2)^2+SIN((RADIANS($N$3:$N$513-I8350))/2)^2*COS(RADIANS($M$3:$M$513))*COS(RADIANS(H8350))),$L$3:$L$513)</f>
        <v>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cm="1">
        <f t="array" ref="J8351">LOOKUP(1,1/FREQUENCY(0,SIN((RADIANS($M$3:$M$513-H8351))/2)^2+SIN((RADIANS($N$3:$N$513-I8351))/2)^2*COS(RADIANS($M$3:$M$513))*COS(RADIANS(H8351))),$L$3:$L$513)</f>
        <v>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cm="1">
        <f t="array" ref="J8352">LOOKUP(1,1/FREQUENCY(0,SIN((RADIANS($M$3:$M$513-H8352))/2)^2+SIN((RADIANS($N$3:$N$513-I8352))/2)^2*COS(RADIANS($M$3:$M$513))*COS(RADIANS(H8352))),$L$3:$L$513)</f>
        <v>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cm="1">
        <f t="array" ref="J8353">LOOKUP(1,1/FREQUENCY(0,SIN((RADIANS($M$3:$M$513-H8353))/2)^2+SIN((RADIANS($N$3:$N$513-I8353))/2)^2*COS(RADIANS($M$3:$M$513))*COS(RADIANS(H8353))),$L$3:$L$513)</f>
        <v>208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cm="1">
        <f t="array" ref="J8354">LOOKUP(1,1/FREQUENCY(0,SIN((RADIANS($M$3:$M$513-H8354))/2)^2+SIN((RADIANS($N$3:$N$513-I8354))/2)^2*COS(RADIANS($M$3:$M$513))*COS(RADIANS(H8354))),$L$3:$L$513)</f>
        <v>208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cm="1">
        <f t="array" ref="J8355">LOOKUP(1,1/FREQUENCY(0,SIN((RADIANS($M$3:$M$513-H8355))/2)^2+SIN((RADIANS($N$3:$N$513-I8355))/2)^2*COS(RADIANS($M$3:$M$513))*COS(RADIANS(H8355))),$L$3:$L$513)</f>
        <v>208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cm="1">
        <f t="array" ref="J8356">LOOKUP(1,1/FREQUENCY(0,SIN((RADIANS($M$3:$M$513-H8356))/2)^2+SIN((RADIANS($N$3:$N$513-I8356))/2)^2*COS(RADIANS($M$3:$M$513))*COS(RADIANS(H8356))),$L$3:$L$513)</f>
        <v>208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cm="1">
        <f t="array" ref="J8357">LOOKUP(1,1/FREQUENCY(0,SIN((RADIANS($M$3:$M$513-H8357))/2)^2+SIN((RADIANS($N$3:$N$513-I8357))/2)^2*COS(RADIANS($M$3:$M$513))*COS(RADIANS(H8357))),$L$3:$L$513)</f>
        <v>363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cm="1">
        <f t="array" ref="J8358">LOOKUP(1,1/FREQUENCY(0,SIN((RADIANS($M$3:$M$513-H8358))/2)^2+SIN((RADIANS($N$3:$N$513-I8358))/2)^2*COS(RADIANS($M$3:$M$513))*COS(RADIANS(H8358))),$L$3:$L$513)</f>
        <v>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cm="1">
        <f t="array" ref="J8359">LOOKUP(1,1/FREQUENCY(0,SIN((RADIANS($M$3:$M$513-H8359))/2)^2+SIN((RADIANS($N$3:$N$513-I8359))/2)^2*COS(RADIANS($M$3:$M$513))*COS(RADIANS(H8359))),$L$3:$L$513)</f>
        <v>365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cm="1">
        <f t="array" ref="J8360">LOOKUP(1,1/FREQUENCY(0,SIN((RADIANS($M$3:$M$513-H8360))/2)^2+SIN((RADIANS($N$3:$N$513-I8360))/2)^2*COS(RADIANS($M$3:$M$513))*COS(RADIANS(H8360))),$L$3:$L$513)</f>
        <v>363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cm="1">
        <f t="array" ref="J8361">LOOKUP(1,1/FREQUENCY(0,SIN((RADIANS($M$3:$M$513-H8361))/2)^2+SIN((RADIANS($N$3:$N$513-I8361))/2)^2*COS(RADIANS($M$3:$M$513))*COS(RADIANS(H8361))),$L$3:$L$513)</f>
        <v>353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cm="1">
        <f t="array" ref="J8362">LOOKUP(1,1/FREQUENCY(0,SIN((RADIANS($M$3:$M$513-H8362))/2)^2+SIN((RADIANS($N$3:$N$513-I8362))/2)^2*COS(RADIANS($M$3:$M$513))*COS(RADIANS(H8362))),$L$3:$L$513)</f>
        <v>365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cm="1">
        <f t="array" ref="J8363">LOOKUP(1,1/FREQUENCY(0,SIN((RADIANS($M$3:$M$513-H8363))/2)^2+SIN((RADIANS($N$3:$N$513-I8363))/2)^2*COS(RADIANS($M$3:$M$513))*COS(RADIANS(H8363))),$L$3:$L$513)</f>
        <v>365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cm="1">
        <f t="array" ref="J8364">LOOKUP(1,1/FREQUENCY(0,SIN((RADIANS($M$3:$M$513-H8364))/2)^2+SIN((RADIANS($N$3:$N$513-I8364))/2)^2*COS(RADIANS($M$3:$M$513))*COS(RADIANS(H8364))),$L$3:$L$513)</f>
        <v>353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cm="1">
        <f t="array" ref="J8365">LOOKUP(1,1/FREQUENCY(0,SIN((RADIANS($M$3:$M$513-H8365))/2)^2+SIN((RADIANS($N$3:$N$513-I8365))/2)^2*COS(RADIANS($M$3:$M$513))*COS(RADIANS(H8365))),$L$3:$L$513)</f>
        <v>353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cm="1">
        <f t="array" ref="J8366">LOOKUP(1,1/FREQUENCY(0,SIN((RADIANS($M$3:$M$513-H8366))/2)^2+SIN((RADIANS($N$3:$N$513-I8366))/2)^2*COS(RADIANS($M$3:$M$513))*COS(RADIANS(H8366))),$L$3:$L$513)</f>
        <v>353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cm="1">
        <f t="array" ref="J8367">LOOKUP(1,1/FREQUENCY(0,SIN((RADIANS($M$3:$M$513-H8367))/2)^2+SIN((RADIANS($N$3:$N$513-I8367))/2)^2*COS(RADIANS($M$3:$M$513))*COS(RADIANS(H8367))),$L$3:$L$513)</f>
        <v>363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cm="1">
        <f t="array" ref="J8368">LOOKUP(1,1/FREQUENCY(0,SIN((RADIANS($M$3:$M$513-H8368))/2)^2+SIN((RADIANS($N$3:$N$513-I8368))/2)^2*COS(RADIANS($M$3:$M$513))*COS(RADIANS(H8368))),$L$3:$L$513)</f>
        <v>353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cm="1">
        <f t="array" ref="J8369">LOOKUP(1,1/FREQUENCY(0,SIN((RADIANS($M$3:$M$513-H8369))/2)^2+SIN((RADIANS($N$3:$N$513-I8369))/2)^2*COS(RADIANS($M$3:$M$513))*COS(RADIANS(H8369))),$L$3:$L$513)</f>
        <v>353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cm="1">
        <f t="array" ref="J8370">LOOKUP(1,1/FREQUENCY(0,SIN((RADIANS($M$3:$M$513-H8370))/2)^2+SIN((RADIANS($N$3:$N$513-I8370))/2)^2*COS(RADIANS($M$3:$M$513))*COS(RADIANS(H8370))),$L$3:$L$513)</f>
        <v>208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cm="1">
        <f t="array" ref="J8371">LOOKUP(1,1/FREQUENCY(0,SIN((RADIANS($M$3:$M$513-H8371))/2)^2+SIN((RADIANS($N$3:$N$513-I8371))/2)^2*COS(RADIANS($M$3:$M$513))*COS(RADIANS(H8371))),$L$3:$L$513)</f>
        <v>208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cm="1">
        <f t="array" ref="J8372">LOOKUP(1,1/FREQUENCY(0,SIN((RADIANS($M$3:$M$513-H8372))/2)^2+SIN((RADIANS($N$3:$N$513-I8372))/2)^2*COS(RADIANS($M$3:$M$513))*COS(RADIANS(H8372))),$L$3:$L$513)</f>
        <v>208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cm="1">
        <f t="array" ref="J8373">LOOKUP(1,1/FREQUENCY(0,SIN((RADIANS($M$3:$M$513-H8373))/2)^2+SIN((RADIANS($N$3:$N$513-I8373))/2)^2*COS(RADIANS($M$3:$M$513))*COS(RADIANS(H8373))),$L$3:$L$513)</f>
        <v>208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cm="1">
        <f t="array" ref="J8374">LOOKUP(1,1/FREQUENCY(0,SIN((RADIANS($M$3:$M$513-H8374))/2)^2+SIN((RADIANS($N$3:$N$513-I8374))/2)^2*COS(RADIANS($M$3:$M$513))*COS(RADIANS(H8374))),$L$3:$L$513)</f>
        <v>208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cm="1">
        <f t="array" ref="J8375">LOOKUP(1,1/FREQUENCY(0,SIN((RADIANS($M$3:$M$513-H8375))/2)^2+SIN((RADIANS($N$3:$N$513-I8375))/2)^2*COS(RADIANS($M$3:$M$513))*COS(RADIANS(H8375))),$L$3:$L$513)</f>
        <v>208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cm="1">
        <f t="array" ref="J8376">LOOKUP(1,1/FREQUENCY(0,SIN((RADIANS($M$3:$M$513-H8376))/2)^2+SIN((RADIANS($N$3:$N$513-I8376))/2)^2*COS(RADIANS($M$3:$M$513))*COS(RADIANS(H8376))),$L$3:$L$513)</f>
        <v>208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cm="1">
        <f t="array" ref="J8377">LOOKUP(1,1/FREQUENCY(0,SIN((RADIANS($M$3:$M$513-H8377))/2)^2+SIN((RADIANS($N$3:$N$513-I8377))/2)^2*COS(RADIANS($M$3:$M$513))*COS(RADIANS(H8377))),$L$3:$L$513)</f>
        <v>208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cm="1">
        <f t="array" ref="J8378">LOOKUP(1,1/FREQUENCY(0,SIN((RADIANS($M$3:$M$513-H8378))/2)^2+SIN((RADIANS($N$3:$N$513-I8378))/2)^2*COS(RADIANS($M$3:$M$513))*COS(RADIANS(H8378))),$L$3:$L$513)</f>
        <v>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cm="1">
        <f t="array" ref="J8379">LOOKUP(1,1/FREQUENCY(0,SIN((RADIANS($M$3:$M$513-H8379))/2)^2+SIN((RADIANS($N$3:$N$513-I8379))/2)^2*COS(RADIANS($M$3:$M$513))*COS(RADIANS(H8379))),$L$3:$L$513)</f>
        <v>208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cm="1">
        <f t="array" ref="J8380">LOOKUP(1,1/FREQUENCY(0,SIN((RADIANS($M$3:$M$513-H8380))/2)^2+SIN((RADIANS($N$3:$N$513-I8380))/2)^2*COS(RADIANS($M$3:$M$513))*COS(RADIANS(H8380))),$L$3:$L$513)</f>
        <v>208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cm="1">
        <f t="array" ref="J8381">LOOKUP(1,1/FREQUENCY(0,SIN((RADIANS($M$3:$M$513-H8381))/2)^2+SIN((RADIANS($N$3:$N$513-I8381))/2)^2*COS(RADIANS($M$3:$M$513))*COS(RADIANS(H8381))),$L$3:$L$513)</f>
        <v>209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cm="1">
        <f t="array" ref="J8382">LOOKUP(1,1/FREQUENCY(0,SIN((RADIANS($M$3:$M$513-H8382))/2)^2+SIN((RADIANS($N$3:$N$513-I8382))/2)^2*COS(RADIANS($M$3:$M$513))*COS(RADIANS(H8382))),$L$3:$L$513)</f>
        <v>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cm="1">
        <f t="array" ref="J8383">LOOKUP(1,1/FREQUENCY(0,SIN((RADIANS($M$3:$M$513-H8383))/2)^2+SIN((RADIANS($N$3:$N$513-I8383))/2)^2*COS(RADIANS($M$3:$M$513))*COS(RADIANS(H8383))),$L$3:$L$513)</f>
        <v>208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cm="1">
        <f t="array" ref="J8384">LOOKUP(1,1/FREQUENCY(0,SIN((RADIANS($M$3:$M$513-H8384))/2)^2+SIN((RADIANS($N$3:$N$513-I8384))/2)^2*COS(RADIANS($M$3:$M$513))*COS(RADIANS(H8384))),$L$3:$L$513)</f>
        <v>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cm="1">
        <f t="array" ref="J8385">LOOKUP(1,1/FREQUENCY(0,SIN((RADIANS($M$3:$M$513-H8385))/2)^2+SIN((RADIANS($N$3:$N$513-I8385))/2)^2*COS(RADIANS($M$3:$M$513))*COS(RADIANS(H8385))),$L$3:$L$513)</f>
        <v>341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cm="1">
        <f t="array" ref="J8386">LOOKUP(1,1/FREQUENCY(0,SIN((RADIANS($M$3:$M$513-H8386))/2)^2+SIN((RADIANS($N$3:$N$513-I8386))/2)^2*COS(RADIANS($M$3:$M$513))*COS(RADIANS(H8386))),$L$3:$L$513)</f>
        <v>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cm="1">
        <f t="array" ref="J8387">LOOKUP(1,1/FREQUENCY(0,SIN((RADIANS($M$3:$M$513-H8387))/2)^2+SIN((RADIANS($N$3:$N$513-I8387))/2)^2*COS(RADIANS($M$3:$M$513))*COS(RADIANS(H8387))),$L$3:$L$513)</f>
        <v>81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cm="1">
        <f t="array" ref="J8388">LOOKUP(1,1/FREQUENCY(0,SIN((RADIANS($M$3:$M$513-H8388))/2)^2+SIN((RADIANS($N$3:$N$513-I8388))/2)^2*COS(RADIANS($M$3:$M$513))*COS(RADIANS(H8388))),$L$3:$L$513)</f>
        <v>510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cm="1">
        <f t="array" ref="J8389">LOOKUP(1,1/FREQUENCY(0,SIN((RADIANS($M$3:$M$513-H8389))/2)^2+SIN((RADIANS($N$3:$N$513-I8389))/2)^2*COS(RADIANS($M$3:$M$513))*COS(RADIANS(H8389))),$L$3:$L$513)</f>
        <v>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cm="1">
        <f t="array" ref="J8390">LOOKUP(1,1/FREQUENCY(0,SIN((RADIANS($M$3:$M$513-H8390))/2)^2+SIN((RADIANS($N$3:$N$513-I8390))/2)^2*COS(RADIANS($M$3:$M$513))*COS(RADIANS(H8390))),$L$3:$L$513)</f>
        <v>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cm="1">
        <f t="array" ref="J8391">LOOKUP(1,1/FREQUENCY(0,SIN((RADIANS($M$3:$M$513-H8391))/2)^2+SIN((RADIANS($N$3:$N$513-I8391))/2)^2*COS(RADIANS($M$3:$M$513))*COS(RADIANS(H8391))),$L$3:$L$513)</f>
        <v>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cm="1">
        <f t="array" ref="J8392">LOOKUP(1,1/FREQUENCY(0,SIN((RADIANS($M$3:$M$513-H8392))/2)^2+SIN((RADIANS($N$3:$N$513-I8392))/2)^2*COS(RADIANS($M$3:$M$513))*COS(RADIANS(H8392))),$L$3:$L$513)</f>
        <v>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cm="1">
        <f t="array" ref="J8393">LOOKUP(1,1/FREQUENCY(0,SIN((RADIANS($M$3:$M$513-H8393))/2)^2+SIN((RADIANS($N$3:$N$513-I8393))/2)^2*COS(RADIANS($M$3:$M$513))*COS(RADIANS(H8393))),$L$3:$L$513)</f>
        <v>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cm="1">
        <f t="array" ref="J8394">LOOKUP(1,1/FREQUENCY(0,SIN((RADIANS($M$3:$M$513-H8394))/2)^2+SIN((RADIANS($N$3:$N$513-I8394))/2)^2*COS(RADIANS($M$3:$M$513))*COS(RADIANS(H8394))),$L$3:$L$513)</f>
        <v>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cm="1">
        <f t="array" ref="J8395">LOOKUP(1,1/FREQUENCY(0,SIN((RADIANS($M$3:$M$513-H8395))/2)^2+SIN((RADIANS($N$3:$N$513-I8395))/2)^2*COS(RADIANS($M$3:$M$513))*COS(RADIANS(H8395))),$L$3:$L$513)</f>
        <v>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cm="1">
        <f t="array" ref="J8396">LOOKUP(1,1/FREQUENCY(0,SIN((RADIANS($M$3:$M$513-H8396))/2)^2+SIN((RADIANS($N$3:$N$513-I8396))/2)^2*COS(RADIANS($M$3:$M$513))*COS(RADIANS(H8396))),$L$3:$L$513)</f>
        <v>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cm="1">
        <f t="array" ref="J8397">LOOKUP(1,1/FREQUENCY(0,SIN((RADIANS($M$3:$M$513-H8397))/2)^2+SIN((RADIANS($N$3:$N$513-I8397))/2)^2*COS(RADIANS($M$3:$M$513))*COS(RADIANS(H8397))),$L$3:$L$513)</f>
        <v>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cm="1">
        <f t="array" ref="J8398">LOOKUP(1,1/FREQUENCY(0,SIN((RADIANS($M$3:$M$513-H8398))/2)^2+SIN((RADIANS($N$3:$N$513-I8398))/2)^2*COS(RADIANS($M$3:$M$513))*COS(RADIANS(H8398))),$L$3:$L$513)</f>
        <v>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cm="1">
        <f t="array" ref="J8399">LOOKUP(1,1/FREQUENCY(0,SIN((RADIANS($M$3:$M$513-H8399))/2)^2+SIN((RADIANS($N$3:$N$513-I8399))/2)^2*COS(RADIANS($M$3:$M$513))*COS(RADIANS(H8399))),$L$3:$L$513)</f>
        <v>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cm="1">
        <f t="array" ref="J8400">LOOKUP(1,1/FREQUENCY(0,SIN((RADIANS($M$3:$M$513-H8400))/2)^2+SIN((RADIANS($N$3:$N$513-I8400))/2)^2*COS(RADIANS($M$3:$M$513))*COS(RADIANS(H8400))),$L$3:$L$513)</f>
        <v>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cm="1">
        <f t="array" ref="J8401">LOOKUP(1,1/FREQUENCY(0,SIN((RADIANS($M$3:$M$513-H8401))/2)^2+SIN((RADIANS($N$3:$N$513-I8401))/2)^2*COS(RADIANS($M$3:$M$513))*COS(RADIANS(H8401))),$L$3:$L$513)</f>
        <v>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cm="1">
        <f t="array" ref="J8402">LOOKUP(1,1/FREQUENCY(0,SIN((RADIANS($M$3:$M$513-H8402))/2)^2+SIN((RADIANS($N$3:$N$513-I8402))/2)^2*COS(RADIANS($M$3:$M$513))*COS(RADIANS(H8402))),$L$3:$L$513)</f>
        <v>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cm="1">
        <f t="array" ref="J8403">LOOKUP(1,1/FREQUENCY(0,SIN((RADIANS($M$3:$M$513-H8403))/2)^2+SIN((RADIANS($N$3:$N$513-I8403))/2)^2*COS(RADIANS($M$3:$M$513))*COS(RADIANS(H8403))),$L$3:$L$513)</f>
        <v>177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cm="1">
        <f t="array" ref="J8404">LOOKUP(1,1/FREQUENCY(0,SIN((RADIANS($M$3:$M$513-H8404))/2)^2+SIN((RADIANS($N$3:$N$513-I8404))/2)^2*COS(RADIANS($M$3:$M$513))*COS(RADIANS(H8404))),$L$3:$L$513)</f>
        <v>177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cm="1">
        <f t="array" ref="J8405">LOOKUP(1,1/FREQUENCY(0,SIN((RADIANS($M$3:$M$513-H8405))/2)^2+SIN((RADIANS($N$3:$N$513-I8405))/2)^2*COS(RADIANS($M$3:$M$513))*COS(RADIANS(H8405))),$L$3:$L$513)</f>
        <v>177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cm="1">
        <f t="array" ref="J8406">LOOKUP(1,1/FREQUENCY(0,SIN((RADIANS($M$3:$M$513-H8406))/2)^2+SIN((RADIANS($N$3:$N$513-I8406))/2)^2*COS(RADIANS($M$3:$M$513))*COS(RADIANS(H8406))),$L$3:$L$513)</f>
        <v>177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cm="1">
        <f t="array" ref="J8407">LOOKUP(1,1/FREQUENCY(0,SIN((RADIANS($M$3:$M$513-H8407))/2)^2+SIN((RADIANS($N$3:$N$513-I8407))/2)^2*COS(RADIANS($M$3:$M$513))*COS(RADIANS(H8407))),$L$3:$L$513)</f>
        <v>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cm="1">
        <f t="array" ref="J8408">LOOKUP(1,1/FREQUENCY(0,SIN((RADIANS($M$3:$M$513-H8408))/2)^2+SIN((RADIANS($N$3:$N$513-I8408))/2)^2*COS(RADIANS($M$3:$M$513))*COS(RADIANS(H8408))),$L$3:$L$513)</f>
        <v>177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cm="1">
        <f t="array" ref="J8409">LOOKUP(1,1/FREQUENCY(0,SIN((RADIANS($M$3:$M$513-H8409))/2)^2+SIN((RADIANS($N$3:$N$513-I8409))/2)^2*COS(RADIANS($M$3:$M$513))*COS(RADIANS(H8409))),$L$3:$L$513)</f>
        <v>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cm="1">
        <f t="array" ref="J8410">LOOKUP(1,1/FREQUENCY(0,SIN((RADIANS($M$3:$M$513-H8410))/2)^2+SIN((RADIANS($N$3:$N$513-I8410))/2)^2*COS(RADIANS($M$3:$M$513))*COS(RADIANS(H8410))),$L$3:$L$513)</f>
        <v>178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cm="1">
        <f t="array" ref="J8411">LOOKUP(1,1/FREQUENCY(0,SIN((RADIANS($M$3:$M$513-H8411))/2)^2+SIN((RADIANS($N$3:$N$513-I8411))/2)^2*COS(RADIANS($M$3:$M$513))*COS(RADIANS(H8411))),$L$3:$L$513)</f>
        <v>178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cm="1">
        <f t="array" ref="J8412">LOOKUP(1,1/FREQUENCY(0,SIN((RADIANS($M$3:$M$513-H8412))/2)^2+SIN((RADIANS($N$3:$N$513-I8412))/2)^2*COS(RADIANS($M$3:$M$513))*COS(RADIANS(H8412))),$L$3:$L$513)</f>
        <v>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cm="1">
        <f t="array" ref="J8413">LOOKUP(1,1/FREQUENCY(0,SIN((RADIANS($M$3:$M$513-H8413))/2)^2+SIN((RADIANS($N$3:$N$513-I8413))/2)^2*COS(RADIANS($M$3:$M$513))*COS(RADIANS(H8413))),$L$3:$L$513)</f>
        <v>178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cm="1">
        <f t="array" ref="J8414">LOOKUP(1,1/FREQUENCY(0,SIN((RADIANS($M$3:$M$513-H8414))/2)^2+SIN((RADIANS($N$3:$N$513-I8414))/2)^2*COS(RADIANS($M$3:$M$513))*COS(RADIANS(H8414))),$L$3:$L$513)</f>
        <v>178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cm="1">
        <f t="array" ref="J8415">LOOKUP(1,1/FREQUENCY(0,SIN((RADIANS($M$3:$M$513-H8415))/2)^2+SIN((RADIANS($N$3:$N$513-I8415))/2)^2*COS(RADIANS($M$3:$M$513))*COS(RADIANS(H8415))),$L$3:$L$513)</f>
        <v>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cm="1">
        <f t="array" ref="J8416">LOOKUP(1,1/FREQUENCY(0,SIN((RADIANS($M$3:$M$513-H8416))/2)^2+SIN((RADIANS($N$3:$N$513-I8416))/2)^2*COS(RADIANS($M$3:$M$513))*COS(RADIANS(H8416))),$L$3:$L$513)</f>
        <v>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cm="1">
        <f t="array" ref="J8417">LOOKUP(1,1/FREQUENCY(0,SIN((RADIANS($M$3:$M$513-H8417))/2)^2+SIN((RADIANS($N$3:$N$513-I8417))/2)^2*COS(RADIANS($M$3:$M$513))*COS(RADIANS(H8417))),$L$3:$L$513)</f>
        <v>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cm="1">
        <f t="array" ref="J8418">LOOKUP(1,1/FREQUENCY(0,SIN((RADIANS($M$3:$M$513-H8418))/2)^2+SIN((RADIANS($N$3:$N$513-I8418))/2)^2*COS(RADIANS($M$3:$M$513))*COS(RADIANS(H8418))),$L$3:$L$513)</f>
        <v>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cm="1">
        <f t="array" ref="J8419">LOOKUP(1,1/FREQUENCY(0,SIN((RADIANS($M$3:$M$513-H8419))/2)^2+SIN((RADIANS($N$3:$N$513-I8419))/2)^2*COS(RADIANS($M$3:$M$513))*COS(RADIANS(H8419))),$L$3:$L$513)</f>
        <v>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cm="1">
        <f t="array" ref="J8420">LOOKUP(1,1/FREQUENCY(0,SIN((RADIANS($M$3:$M$513-H8420))/2)^2+SIN((RADIANS($N$3:$N$513-I8420))/2)^2*COS(RADIANS($M$3:$M$513))*COS(RADIANS(H8420))),$L$3:$L$513)</f>
        <v>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cm="1">
        <f t="array" ref="J8421">LOOKUP(1,1/FREQUENCY(0,SIN((RADIANS($M$3:$M$513-H8421))/2)^2+SIN((RADIANS($N$3:$N$513-I8421))/2)^2*COS(RADIANS($M$3:$M$513))*COS(RADIANS(H8421))),$L$3:$L$513)</f>
        <v>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cm="1">
        <f t="array" ref="J8422">LOOKUP(1,1/FREQUENCY(0,SIN((RADIANS($M$3:$M$513-H8422))/2)^2+SIN((RADIANS($N$3:$N$513-I8422))/2)^2*COS(RADIANS($M$3:$M$513))*COS(RADIANS(H8422))),$L$3:$L$513)</f>
        <v>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cm="1">
        <f t="array" ref="J8423">LOOKUP(1,1/FREQUENCY(0,SIN((RADIANS($M$3:$M$513-H8423))/2)^2+SIN((RADIANS($N$3:$N$513-I8423))/2)^2*COS(RADIANS($M$3:$M$513))*COS(RADIANS(H8423))),$L$3:$L$513)</f>
        <v>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cm="1">
        <f t="array" ref="J8424">LOOKUP(1,1/FREQUENCY(0,SIN((RADIANS($M$3:$M$513-H8424))/2)^2+SIN((RADIANS($N$3:$N$513-I8424))/2)^2*COS(RADIANS($M$3:$M$513))*COS(RADIANS(H8424))),$L$3:$L$513)</f>
        <v>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cm="1">
        <f t="array" ref="J8425">LOOKUP(1,1/FREQUENCY(0,SIN((RADIANS($M$3:$M$513-H8425))/2)^2+SIN((RADIANS($N$3:$N$513-I8425))/2)^2*COS(RADIANS($M$3:$M$513))*COS(RADIANS(H8425))),$L$3:$L$513)</f>
        <v>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cm="1">
        <f t="array" ref="J8426">LOOKUP(1,1/FREQUENCY(0,SIN((RADIANS($M$3:$M$513-H8426))/2)^2+SIN((RADIANS($N$3:$N$513-I8426))/2)^2*COS(RADIANS($M$3:$M$513))*COS(RADIANS(H8426))),$L$3:$L$513)</f>
        <v>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cm="1">
        <f t="array" ref="J8427">LOOKUP(1,1/FREQUENCY(0,SIN((RADIANS($M$3:$M$513-H8427))/2)^2+SIN((RADIANS($N$3:$N$513-I8427))/2)^2*COS(RADIANS($M$3:$M$513))*COS(RADIANS(H8427))),$L$3:$L$513)</f>
        <v>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cm="1">
        <f t="array" ref="J8428">LOOKUP(1,1/FREQUENCY(0,SIN((RADIANS($M$3:$M$513-H8428))/2)^2+SIN((RADIANS($N$3:$N$513-I8428))/2)^2*COS(RADIANS($M$3:$M$513))*COS(RADIANS(H8428))),$L$3:$L$513)</f>
        <v>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cm="1">
        <f t="array" ref="J8429">LOOKUP(1,1/FREQUENCY(0,SIN((RADIANS($M$3:$M$513-H8429))/2)^2+SIN((RADIANS($N$3:$N$513-I8429))/2)^2*COS(RADIANS($M$3:$M$513))*COS(RADIANS(H8429))),$L$3:$L$513)</f>
        <v>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cm="1">
        <f t="array" ref="J8430">LOOKUP(1,1/FREQUENCY(0,SIN((RADIANS($M$3:$M$513-H8430))/2)^2+SIN((RADIANS($N$3:$N$513-I8430))/2)^2*COS(RADIANS($M$3:$M$513))*COS(RADIANS(H8430))),$L$3:$L$513)</f>
        <v>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cm="1">
        <f t="array" ref="J8431">LOOKUP(1,1/FREQUENCY(0,SIN((RADIANS($M$3:$M$513-H8431))/2)^2+SIN((RADIANS($N$3:$N$513-I8431))/2)^2*COS(RADIANS($M$3:$M$513))*COS(RADIANS(H8431))),$L$3:$L$513)</f>
        <v>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cm="1">
        <f t="array" ref="J8432">LOOKUP(1,1/FREQUENCY(0,SIN((RADIANS($M$3:$M$513-H8432))/2)^2+SIN((RADIANS($N$3:$N$513-I8432))/2)^2*COS(RADIANS($M$3:$M$513))*COS(RADIANS(H8432))),$L$3:$L$513)</f>
        <v>44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cm="1">
        <f t="array" ref="J8433">LOOKUP(1,1/FREQUENCY(0,SIN((RADIANS($M$3:$M$513-H8433))/2)^2+SIN((RADIANS($N$3:$N$513-I8433))/2)^2*COS(RADIANS($M$3:$M$513))*COS(RADIANS(H8433))),$L$3:$L$513)</f>
        <v>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cm="1">
        <f t="array" ref="J8434">LOOKUP(1,1/FREQUENCY(0,SIN((RADIANS($M$3:$M$513-H8434))/2)^2+SIN((RADIANS($N$3:$N$513-I8434))/2)^2*COS(RADIANS($M$3:$M$513))*COS(RADIANS(H8434))),$L$3:$L$513)</f>
        <v>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cm="1">
        <f t="array" ref="J8435">LOOKUP(1,1/FREQUENCY(0,SIN((RADIANS($M$3:$M$513-H8435))/2)^2+SIN((RADIANS($N$3:$N$513-I8435))/2)^2*COS(RADIANS($M$3:$M$513))*COS(RADIANS(H8435))),$L$3:$L$513)</f>
        <v>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cm="1">
        <f t="array" ref="J8436">LOOKUP(1,1/FREQUENCY(0,SIN((RADIANS($M$3:$M$513-H8436))/2)^2+SIN((RADIANS($N$3:$N$513-I8436))/2)^2*COS(RADIANS($M$3:$M$513))*COS(RADIANS(H8436))),$L$3:$L$513)</f>
        <v>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cm="1">
        <f t="array" ref="J8437">LOOKUP(1,1/FREQUENCY(0,SIN((RADIANS($M$3:$M$513-H8437))/2)^2+SIN((RADIANS($N$3:$N$513-I8437))/2)^2*COS(RADIANS($M$3:$M$513))*COS(RADIANS(H8437))),$L$3:$L$513)</f>
        <v>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cm="1">
        <f t="array" ref="J8438">LOOKUP(1,1/FREQUENCY(0,SIN((RADIANS($M$3:$M$513-H8438))/2)^2+SIN((RADIANS($N$3:$N$513-I8438))/2)^2*COS(RADIANS($M$3:$M$513))*COS(RADIANS(H8438))),$L$3:$L$513)</f>
        <v>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cm="1">
        <f t="array" ref="J8439">LOOKUP(1,1/FREQUENCY(0,SIN((RADIANS($M$3:$M$513-H8439))/2)^2+SIN((RADIANS($N$3:$N$513-I8439))/2)^2*COS(RADIANS($M$3:$M$513))*COS(RADIANS(H8439))),$L$3:$L$513)</f>
        <v>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cm="1">
        <f t="array" ref="J8440">LOOKUP(1,1/FREQUENCY(0,SIN((RADIANS($M$3:$M$513-H8440))/2)^2+SIN((RADIANS($N$3:$N$513-I8440))/2)^2*COS(RADIANS($M$3:$M$513))*COS(RADIANS(H8440))),$L$3:$L$513)</f>
        <v>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cm="1">
        <f t="array" ref="J8441">LOOKUP(1,1/FREQUENCY(0,SIN((RADIANS($M$3:$M$513-H8441))/2)^2+SIN((RADIANS($N$3:$N$513-I8441))/2)^2*COS(RADIANS($M$3:$M$513))*COS(RADIANS(H8441))),$L$3:$L$513)</f>
        <v>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cm="1">
        <f t="array" ref="J8442">LOOKUP(1,1/FREQUENCY(0,SIN((RADIANS($M$3:$M$513-H8442))/2)^2+SIN((RADIANS($N$3:$N$513-I8442))/2)^2*COS(RADIANS($M$3:$M$513))*COS(RADIANS(H8442))),$L$3:$L$513)</f>
        <v>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cm="1">
        <f t="array" ref="J8443">LOOKUP(1,1/FREQUENCY(0,SIN((RADIANS($M$3:$M$513-H8443))/2)^2+SIN((RADIANS($N$3:$N$513-I8443))/2)^2*COS(RADIANS($M$3:$M$513))*COS(RADIANS(H8443))),$L$3:$L$513)</f>
        <v>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cm="1">
        <f t="array" ref="J8444">LOOKUP(1,1/FREQUENCY(0,SIN((RADIANS($M$3:$M$513-H8444))/2)^2+SIN((RADIANS($N$3:$N$513-I8444))/2)^2*COS(RADIANS($M$3:$M$513))*COS(RADIANS(H8444))),$L$3:$L$513)</f>
        <v>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cm="1">
        <f t="array" ref="J8445">LOOKUP(1,1/FREQUENCY(0,SIN((RADIANS($M$3:$M$513-H8445))/2)^2+SIN((RADIANS($N$3:$N$513-I8445))/2)^2*COS(RADIANS($M$3:$M$513))*COS(RADIANS(H8445))),$L$3:$L$513)</f>
        <v>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cm="1">
        <f t="array" ref="J8446">LOOKUP(1,1/FREQUENCY(0,SIN((RADIANS($M$3:$M$513-H8446))/2)^2+SIN((RADIANS($N$3:$N$513-I8446))/2)^2*COS(RADIANS($M$3:$M$513))*COS(RADIANS(H8446))),$L$3:$L$513)</f>
        <v>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cm="1">
        <f t="array" ref="J8447">LOOKUP(1,1/FREQUENCY(0,SIN((RADIANS($M$3:$M$513-H8447))/2)^2+SIN((RADIANS($N$3:$N$513-I8447))/2)^2*COS(RADIANS($M$3:$M$513))*COS(RADIANS(H8447))),$L$3:$L$513)</f>
        <v>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cm="1">
        <f t="array" ref="J8448">LOOKUP(1,1/FREQUENCY(0,SIN((RADIANS($M$3:$M$513-H8448))/2)^2+SIN((RADIANS($N$3:$N$513-I8448))/2)^2*COS(RADIANS($M$3:$M$513))*COS(RADIANS(H8448))),$L$3:$L$513)</f>
        <v>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cm="1">
        <f t="array" ref="J8449">LOOKUP(1,1/FREQUENCY(0,SIN((RADIANS($M$3:$M$513-H8449))/2)^2+SIN((RADIANS($N$3:$N$513-I8449))/2)^2*COS(RADIANS($M$3:$M$513))*COS(RADIANS(H8449))),$L$3:$L$513)</f>
        <v>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cm="1">
        <f t="array" ref="J8450">LOOKUP(1,1/FREQUENCY(0,SIN((RADIANS($M$3:$M$513-H8450))/2)^2+SIN((RADIANS($N$3:$N$513-I8450))/2)^2*COS(RADIANS($M$3:$M$513))*COS(RADIANS(H8450))),$L$3:$L$513)</f>
        <v>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cm="1">
        <f t="array" ref="J8451">LOOKUP(1,1/FREQUENCY(0,SIN((RADIANS($M$3:$M$513-H8451))/2)^2+SIN((RADIANS($N$3:$N$513-I8451))/2)^2*COS(RADIANS($M$3:$M$513))*COS(RADIANS(H8451))),$L$3:$L$513)</f>
        <v>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cm="1">
        <f t="array" ref="J8452">LOOKUP(1,1/FREQUENCY(0,SIN((RADIANS($M$3:$M$513-H8452))/2)^2+SIN((RADIANS($N$3:$N$513-I8452))/2)^2*COS(RADIANS($M$3:$M$513))*COS(RADIANS(H8452))),$L$3:$L$513)</f>
        <v>276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cm="1">
        <f t="array" ref="J8453">LOOKUP(1,1/FREQUENCY(0,SIN((RADIANS($M$3:$M$513-H8453))/2)^2+SIN((RADIANS($N$3:$N$513-I8453))/2)^2*COS(RADIANS($M$3:$M$513))*COS(RADIANS(H8453))),$L$3:$L$513)</f>
        <v>276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cm="1">
        <f t="array" ref="J8454">LOOKUP(1,1/FREQUENCY(0,SIN((RADIANS($M$3:$M$513-H8454))/2)^2+SIN((RADIANS($N$3:$N$513-I8454))/2)^2*COS(RADIANS($M$3:$M$513))*COS(RADIANS(H8454))),$L$3:$L$513)</f>
        <v>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cm="1">
        <f t="array" ref="J8455">LOOKUP(1,1/FREQUENCY(0,SIN((RADIANS($M$3:$M$513-H8455))/2)^2+SIN((RADIANS($N$3:$N$513-I8455))/2)^2*COS(RADIANS($M$3:$M$513))*COS(RADIANS(H8455))),$L$3:$L$513)</f>
        <v>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cm="1">
        <f t="array" ref="J8456">LOOKUP(1,1/FREQUENCY(0,SIN((RADIANS($M$3:$M$513-H8456))/2)^2+SIN((RADIANS($N$3:$N$513-I8456))/2)^2*COS(RADIANS($M$3:$M$513))*COS(RADIANS(H8456))),$L$3:$L$513)</f>
        <v>276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cm="1">
        <f t="array" ref="J8457">LOOKUP(1,1/FREQUENCY(0,SIN((RADIANS($M$3:$M$513-H8457))/2)^2+SIN((RADIANS($N$3:$N$513-I8457))/2)^2*COS(RADIANS($M$3:$M$513))*COS(RADIANS(H8457))),$L$3:$L$513)</f>
        <v>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cm="1">
        <f t="array" ref="J8458">LOOKUP(1,1/FREQUENCY(0,SIN((RADIANS($M$3:$M$513-H8458))/2)^2+SIN((RADIANS($N$3:$N$513-I8458))/2)^2*COS(RADIANS($M$3:$M$513))*COS(RADIANS(H8458))),$L$3:$L$513)</f>
        <v>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cm="1">
        <f t="array" ref="J8459">LOOKUP(1,1/FREQUENCY(0,SIN((RADIANS($M$3:$M$513-H8459))/2)^2+SIN((RADIANS($N$3:$N$513-I8459))/2)^2*COS(RADIANS($M$3:$M$513))*COS(RADIANS(H8459))),$L$3:$L$513)</f>
        <v>276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cm="1">
        <f t="array" ref="J8460">LOOKUP(1,1/FREQUENCY(0,SIN((RADIANS($M$3:$M$513-H8460))/2)^2+SIN((RADIANS($N$3:$N$513-I8460))/2)^2*COS(RADIANS($M$3:$M$513))*COS(RADIANS(H8460))),$L$3:$L$513)</f>
        <v>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cm="1">
        <f t="array" ref="J8461">LOOKUP(1,1/FREQUENCY(0,SIN((RADIANS($M$3:$M$513-H8461))/2)^2+SIN((RADIANS($N$3:$N$513-I8461))/2)^2*COS(RADIANS($M$3:$M$513))*COS(RADIANS(H8461))),$L$3:$L$513)</f>
        <v>276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cm="1">
        <f t="array" ref="J8462">LOOKUP(1,1/FREQUENCY(0,SIN((RADIANS($M$3:$M$513-H8462))/2)^2+SIN((RADIANS($N$3:$N$513-I8462))/2)^2*COS(RADIANS($M$3:$M$513))*COS(RADIANS(H8462))),$L$3:$L$513)</f>
        <v>276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cm="1">
        <f t="array" ref="J8463">LOOKUP(1,1/FREQUENCY(0,SIN((RADIANS($M$3:$M$513-H8463))/2)^2+SIN((RADIANS($N$3:$N$513-I8463))/2)^2*COS(RADIANS($M$3:$M$513))*COS(RADIANS(H8463))),$L$3:$L$513)</f>
        <v>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cm="1">
        <f t="array" ref="J8464">LOOKUP(1,1/FREQUENCY(0,SIN((RADIANS($M$3:$M$513-H8464))/2)^2+SIN((RADIANS($N$3:$N$513-I8464))/2)^2*COS(RADIANS($M$3:$M$513))*COS(RADIANS(H8464))),$L$3:$L$513)</f>
        <v>276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cm="1">
        <f t="array" ref="J8465">LOOKUP(1,1/FREQUENCY(0,SIN((RADIANS($M$3:$M$513-H8465))/2)^2+SIN((RADIANS($N$3:$N$513-I8465))/2)^2*COS(RADIANS($M$3:$M$513))*COS(RADIANS(H8465))),$L$3:$L$513)</f>
        <v>276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cm="1">
        <f t="array" ref="J8466">LOOKUP(1,1/FREQUENCY(0,SIN((RADIANS($M$3:$M$513-H8466))/2)^2+SIN((RADIANS($N$3:$N$513-I8466))/2)^2*COS(RADIANS($M$3:$M$513))*COS(RADIANS(H8466))),$L$3:$L$513)</f>
        <v>276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cm="1">
        <f t="array" ref="J8467">LOOKUP(1,1/FREQUENCY(0,SIN((RADIANS($M$3:$M$513-H8467))/2)^2+SIN((RADIANS($N$3:$N$513-I8467))/2)^2*COS(RADIANS($M$3:$M$513))*COS(RADIANS(H8467))),$L$3:$L$513)</f>
        <v>276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cm="1">
        <f t="array" ref="J8468">LOOKUP(1,1/FREQUENCY(0,SIN((RADIANS($M$3:$M$513-H8468))/2)^2+SIN((RADIANS($N$3:$N$513-I8468))/2)^2*COS(RADIANS($M$3:$M$513))*COS(RADIANS(H8468))),$L$3:$L$513)</f>
        <v>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cm="1">
        <f t="array" ref="J8469">LOOKUP(1,1/FREQUENCY(0,SIN((RADIANS($M$3:$M$513-H8469))/2)^2+SIN((RADIANS($N$3:$N$513-I8469))/2)^2*COS(RADIANS($M$3:$M$513))*COS(RADIANS(H8469))),$L$3:$L$513)</f>
        <v>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cm="1">
        <f t="array" ref="J8470">LOOKUP(1,1/FREQUENCY(0,SIN((RADIANS($M$3:$M$513-H8470))/2)^2+SIN((RADIANS($N$3:$N$513-I8470))/2)^2*COS(RADIANS($M$3:$M$513))*COS(RADIANS(H8470))),$L$3:$L$513)</f>
        <v>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cm="1">
        <f t="array" ref="J8471">LOOKUP(1,1/FREQUENCY(0,SIN((RADIANS($M$3:$M$513-H8471))/2)^2+SIN((RADIANS($N$3:$N$513-I8471))/2)^2*COS(RADIANS($M$3:$M$513))*COS(RADIANS(H8471))),$L$3:$L$513)</f>
        <v>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cm="1">
        <f t="array" ref="J8472">LOOKUP(1,1/FREQUENCY(0,SIN((RADIANS($M$3:$M$513-H8472))/2)^2+SIN((RADIANS($N$3:$N$513-I8472))/2)^2*COS(RADIANS($M$3:$M$513))*COS(RADIANS(H8472))),$L$3:$L$513)</f>
        <v>276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cm="1">
        <f t="array" ref="J8473">LOOKUP(1,1/FREQUENCY(0,SIN((RADIANS($M$3:$M$513-H8473))/2)^2+SIN((RADIANS($N$3:$N$513-I8473))/2)^2*COS(RADIANS($M$3:$M$513))*COS(RADIANS(H8473))),$L$3:$L$513)</f>
        <v>276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cm="1">
        <f t="array" ref="J8474">LOOKUP(1,1/FREQUENCY(0,SIN((RADIANS($M$3:$M$513-H8474))/2)^2+SIN((RADIANS($N$3:$N$513-I8474))/2)^2*COS(RADIANS($M$3:$M$513))*COS(RADIANS(H8474))),$L$3:$L$513)</f>
        <v>276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cm="1">
        <f t="array" ref="J8475">LOOKUP(1,1/FREQUENCY(0,SIN((RADIANS($M$3:$M$513-H8475))/2)^2+SIN((RADIANS($N$3:$N$513-I8475))/2)^2*COS(RADIANS($M$3:$M$513))*COS(RADIANS(H8475))),$L$3:$L$513)</f>
        <v>276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cm="1">
        <f t="array" ref="J8476">LOOKUP(1,1/FREQUENCY(0,SIN((RADIANS($M$3:$M$513-H8476))/2)^2+SIN((RADIANS($N$3:$N$513-I8476))/2)^2*COS(RADIANS($M$3:$M$513))*COS(RADIANS(H8476))),$L$3:$L$513)</f>
        <v>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cm="1">
        <f t="array" ref="J8477">LOOKUP(1,1/FREQUENCY(0,SIN((RADIANS($M$3:$M$513-H8477))/2)^2+SIN((RADIANS($N$3:$N$513-I8477))/2)^2*COS(RADIANS($M$3:$M$513))*COS(RADIANS(H8477))),$L$3:$L$513)</f>
        <v>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cm="1">
        <f t="array" ref="J8478">LOOKUP(1,1/FREQUENCY(0,SIN((RADIANS($M$3:$M$513-H8478))/2)^2+SIN((RADIANS($N$3:$N$513-I8478))/2)^2*COS(RADIANS($M$3:$M$513))*COS(RADIANS(H8478))),$L$3:$L$513)</f>
        <v>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cm="1">
        <f t="array" ref="J8479">LOOKUP(1,1/FREQUENCY(0,SIN((RADIANS($M$3:$M$513-H8479))/2)^2+SIN((RADIANS($N$3:$N$513-I8479))/2)^2*COS(RADIANS($M$3:$M$513))*COS(RADIANS(H8479))),$L$3:$L$513)</f>
        <v>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cm="1">
        <f t="array" ref="J8480">LOOKUP(1,1/FREQUENCY(0,SIN((RADIANS($M$3:$M$513-H8480))/2)^2+SIN((RADIANS($N$3:$N$513-I8480))/2)^2*COS(RADIANS($M$3:$M$513))*COS(RADIANS(H8480))),$L$3:$L$513)</f>
        <v>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cm="1">
        <f t="array" ref="J8481">LOOKUP(1,1/FREQUENCY(0,SIN((RADIANS($M$3:$M$513-H8481))/2)^2+SIN((RADIANS($N$3:$N$513-I8481))/2)^2*COS(RADIANS($M$3:$M$513))*COS(RADIANS(H8481))),$L$3:$L$513)</f>
        <v>276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cm="1">
        <f t="array" ref="J8482">LOOKUP(1,1/FREQUENCY(0,SIN((RADIANS($M$3:$M$513-H8482))/2)^2+SIN((RADIANS($N$3:$N$513-I8482))/2)^2*COS(RADIANS($M$3:$M$513))*COS(RADIANS(H8482))),$L$3:$L$513)</f>
        <v>276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cm="1">
        <f t="array" ref="J8483">LOOKUP(1,1/FREQUENCY(0,SIN((RADIANS($M$3:$M$513-H8483))/2)^2+SIN((RADIANS($N$3:$N$513-I8483))/2)^2*COS(RADIANS($M$3:$M$513))*COS(RADIANS(H8483))),$L$3:$L$513)</f>
        <v>276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cm="1">
        <f t="array" ref="J8484">LOOKUP(1,1/FREQUENCY(0,SIN((RADIANS($M$3:$M$513-H8484))/2)^2+SIN((RADIANS($N$3:$N$513-I8484))/2)^2*COS(RADIANS($M$3:$M$513))*COS(RADIANS(H8484))),$L$3:$L$513)</f>
        <v>276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cm="1">
        <f t="array" ref="J8485">LOOKUP(1,1/FREQUENCY(0,SIN((RADIANS($M$3:$M$513-H8485))/2)^2+SIN((RADIANS($N$3:$N$513-I8485))/2)^2*COS(RADIANS($M$3:$M$513))*COS(RADIANS(H8485))),$L$3:$L$513)</f>
        <v>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cm="1">
        <f t="array" ref="J8486">LOOKUP(1,1/FREQUENCY(0,SIN((RADIANS($M$3:$M$513-H8486))/2)^2+SIN((RADIANS($N$3:$N$513-I8486))/2)^2*COS(RADIANS($M$3:$M$513))*COS(RADIANS(H8486))),$L$3:$L$513)</f>
        <v>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cm="1">
        <f t="array" ref="J8487">LOOKUP(1,1/FREQUENCY(0,SIN((RADIANS($M$3:$M$513-H8487))/2)^2+SIN((RADIANS($N$3:$N$513-I8487))/2)^2*COS(RADIANS($M$3:$M$513))*COS(RADIANS(H8487))),$L$3:$L$513)</f>
        <v>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cm="1">
        <f t="array" ref="J8488">LOOKUP(1,1/FREQUENCY(0,SIN((RADIANS($M$3:$M$513-H8488))/2)^2+SIN((RADIANS($N$3:$N$513-I8488))/2)^2*COS(RADIANS($M$3:$M$513))*COS(RADIANS(H8488))),$L$3:$L$513)</f>
        <v>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cm="1">
        <f t="array" ref="J8489">LOOKUP(1,1/FREQUENCY(0,SIN((RADIANS($M$3:$M$513-H8489))/2)^2+SIN((RADIANS($N$3:$N$513-I8489))/2)^2*COS(RADIANS($M$3:$M$513))*COS(RADIANS(H8489))),$L$3:$L$513)</f>
        <v>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cm="1">
        <f t="array" ref="J8490">LOOKUP(1,1/FREQUENCY(0,SIN((RADIANS($M$3:$M$513-H8490))/2)^2+SIN((RADIANS($N$3:$N$513-I8490))/2)^2*COS(RADIANS($M$3:$M$513))*COS(RADIANS(H8490))),$L$3:$L$513)</f>
        <v>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cm="1">
        <f t="array" ref="J8491">LOOKUP(1,1/FREQUENCY(0,SIN((RADIANS($M$3:$M$513-H8491))/2)^2+SIN((RADIANS($N$3:$N$513-I8491))/2)^2*COS(RADIANS($M$3:$M$513))*COS(RADIANS(H8491))),$L$3:$L$513)</f>
        <v>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cm="1">
        <f t="array" ref="J8492">LOOKUP(1,1/FREQUENCY(0,SIN((RADIANS($M$3:$M$513-H8492))/2)^2+SIN((RADIANS($N$3:$N$513-I8492))/2)^2*COS(RADIANS($M$3:$M$513))*COS(RADIANS(H8492))),$L$3:$L$513)</f>
        <v>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cm="1">
        <f t="array" ref="J8493">LOOKUP(1,1/FREQUENCY(0,SIN((RADIANS($M$3:$M$513-H8493))/2)^2+SIN((RADIANS($N$3:$N$513-I8493))/2)^2*COS(RADIANS($M$3:$M$513))*COS(RADIANS(H8493))),$L$3:$L$513)</f>
        <v>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cm="1">
        <f t="array" ref="J8494">LOOKUP(1,1/FREQUENCY(0,SIN((RADIANS($M$3:$M$513-H8494))/2)^2+SIN((RADIANS($N$3:$N$513-I8494))/2)^2*COS(RADIANS($M$3:$M$513))*COS(RADIANS(H8494))),$L$3:$L$513)</f>
        <v>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cm="1">
        <f t="array" ref="J8495">LOOKUP(1,1/FREQUENCY(0,SIN((RADIANS($M$3:$M$513-H8495))/2)^2+SIN((RADIANS($N$3:$N$513-I8495))/2)^2*COS(RADIANS($M$3:$M$513))*COS(RADIANS(H8495))),$L$3:$L$513)</f>
        <v>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cm="1">
        <f t="array" ref="J8496">LOOKUP(1,1/FREQUENCY(0,SIN((RADIANS($M$3:$M$513-H8496))/2)^2+SIN((RADIANS($N$3:$N$513-I8496))/2)^2*COS(RADIANS($M$3:$M$513))*COS(RADIANS(H8496))),$L$3:$L$513)</f>
        <v>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cm="1">
        <f t="array" ref="J8497">LOOKUP(1,1/FREQUENCY(0,SIN((RADIANS($M$3:$M$513-H8497))/2)^2+SIN((RADIANS($N$3:$N$513-I8497))/2)^2*COS(RADIANS($M$3:$M$513))*COS(RADIANS(H8497))),$L$3:$L$513)</f>
        <v>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cm="1">
        <f t="array" ref="J8498">LOOKUP(1,1/FREQUENCY(0,SIN((RADIANS($M$3:$M$513-H8498))/2)^2+SIN((RADIANS($N$3:$N$513-I8498))/2)^2*COS(RADIANS($M$3:$M$513))*COS(RADIANS(H8498))),$L$3:$L$513)</f>
        <v>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cm="1">
        <f t="array" ref="J8499">LOOKUP(1,1/FREQUENCY(0,SIN((RADIANS($M$3:$M$513-H8499))/2)^2+SIN((RADIANS($N$3:$N$513-I8499))/2)^2*COS(RADIANS($M$3:$M$513))*COS(RADIANS(H8499))),$L$3:$L$513)</f>
        <v>43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cm="1">
        <f t="array" ref="J8500">LOOKUP(1,1/FREQUENCY(0,SIN((RADIANS($M$3:$M$513-H8500))/2)^2+SIN((RADIANS($N$3:$N$513-I8500))/2)^2*COS(RADIANS($M$3:$M$513))*COS(RADIANS(H8500))),$L$3:$L$513)</f>
        <v>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cm="1">
        <f t="array" ref="J8501">LOOKUP(1,1/FREQUENCY(0,SIN((RADIANS($M$3:$M$513-H8501))/2)^2+SIN((RADIANS($N$3:$N$513-I8501))/2)^2*COS(RADIANS($M$3:$M$513))*COS(RADIANS(H8501))),$L$3:$L$513)</f>
        <v>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cm="1">
        <f t="array" ref="J8502">LOOKUP(1,1/FREQUENCY(0,SIN((RADIANS($M$3:$M$513-H8502))/2)^2+SIN((RADIANS($N$3:$N$513-I8502))/2)^2*COS(RADIANS($M$3:$M$513))*COS(RADIANS(H8502))),$L$3:$L$513)</f>
        <v>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cm="1">
        <f t="array" ref="J8503">LOOKUP(1,1/FREQUENCY(0,SIN((RADIANS($M$3:$M$513-H8503))/2)^2+SIN((RADIANS($N$3:$N$513-I8503))/2)^2*COS(RADIANS($M$3:$M$513))*COS(RADIANS(H8503))),$L$3:$L$513)</f>
        <v>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cm="1">
        <f t="array" ref="J8504">LOOKUP(1,1/FREQUENCY(0,SIN((RADIANS($M$3:$M$513-H8504))/2)^2+SIN((RADIANS($N$3:$N$513-I8504))/2)^2*COS(RADIANS($M$3:$M$513))*COS(RADIANS(H8504))),$L$3:$L$513)</f>
        <v>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cm="1">
        <f t="array" ref="J8505">LOOKUP(1,1/FREQUENCY(0,SIN((RADIANS($M$3:$M$513-H8505))/2)^2+SIN((RADIANS($N$3:$N$513-I8505))/2)^2*COS(RADIANS($M$3:$M$513))*COS(RADIANS(H8505))),$L$3:$L$513)</f>
        <v>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cm="1">
        <f t="array" ref="J8506">LOOKUP(1,1/FREQUENCY(0,SIN((RADIANS($M$3:$M$513-H8506))/2)^2+SIN((RADIANS($N$3:$N$513-I8506))/2)^2*COS(RADIANS($M$3:$M$513))*COS(RADIANS(H8506))),$L$3:$L$513)</f>
        <v>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cm="1">
        <f t="array" ref="J8507">LOOKUP(1,1/FREQUENCY(0,SIN((RADIANS($M$3:$M$513-H8507))/2)^2+SIN((RADIANS($N$3:$N$513-I8507))/2)^2*COS(RADIANS($M$3:$M$513))*COS(RADIANS(H8507))),$L$3:$L$513)</f>
        <v>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cm="1">
        <f t="array" ref="J8508">LOOKUP(1,1/FREQUENCY(0,SIN((RADIANS($M$3:$M$513-H8508))/2)^2+SIN((RADIANS($N$3:$N$513-I8508))/2)^2*COS(RADIANS($M$3:$M$513))*COS(RADIANS(H8508))),$L$3:$L$513)</f>
        <v>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cm="1">
        <f t="array" ref="J8509">LOOKUP(1,1/FREQUENCY(0,SIN((RADIANS($M$3:$M$513-H8509))/2)^2+SIN((RADIANS($N$3:$N$513-I8509))/2)^2*COS(RADIANS($M$3:$M$513))*COS(RADIANS(H8509))),$L$3:$L$513)</f>
        <v>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cm="1">
        <f t="array" ref="J8510">LOOKUP(1,1/FREQUENCY(0,SIN((RADIANS($M$3:$M$513-H8510))/2)^2+SIN((RADIANS($N$3:$N$513-I8510))/2)^2*COS(RADIANS($M$3:$M$513))*COS(RADIANS(H8510))),$L$3:$L$513)</f>
        <v>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cm="1">
        <f t="array" ref="J8511">LOOKUP(1,1/FREQUENCY(0,SIN((RADIANS($M$3:$M$513-H8511))/2)^2+SIN((RADIANS($N$3:$N$513-I8511))/2)^2*COS(RADIANS($M$3:$M$513))*COS(RADIANS(H8511))),$L$3:$L$513)</f>
        <v>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cm="1">
        <f t="array" ref="J8512">LOOKUP(1,1/FREQUENCY(0,SIN((RADIANS($M$3:$M$513-H8512))/2)^2+SIN((RADIANS($N$3:$N$513-I8512))/2)^2*COS(RADIANS($M$3:$M$513))*COS(RADIANS(H8512))),$L$3:$L$513)</f>
        <v>178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cm="1">
        <f t="array" ref="J8513">LOOKUP(1,1/FREQUENCY(0,SIN((RADIANS($M$3:$M$513-H8513))/2)^2+SIN((RADIANS($N$3:$N$513-I8513))/2)^2*COS(RADIANS($M$3:$M$513))*COS(RADIANS(H8513))),$L$3:$L$513)</f>
        <v>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cm="1">
        <f t="array" ref="J8514">LOOKUP(1,1/FREQUENCY(0,SIN((RADIANS($M$3:$M$513-H8514))/2)^2+SIN((RADIANS($N$3:$N$513-I8514))/2)^2*COS(RADIANS($M$3:$M$513))*COS(RADIANS(H8514))),$L$3:$L$513)</f>
        <v>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cm="1">
        <f t="array" ref="J8515">LOOKUP(1,1/FREQUENCY(0,SIN((RADIANS($M$3:$M$513-H8515))/2)^2+SIN((RADIANS($N$3:$N$513-I8515))/2)^2*COS(RADIANS($M$3:$M$513))*COS(RADIANS(H8515))),$L$3:$L$513)</f>
        <v>178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cm="1">
        <f t="array" ref="J8516">LOOKUP(1,1/FREQUENCY(0,SIN((RADIANS($M$3:$M$513-H8516))/2)^2+SIN((RADIANS($N$3:$N$513-I8516))/2)^2*COS(RADIANS($M$3:$M$513))*COS(RADIANS(H8516))),$L$3:$L$513)</f>
        <v>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cm="1">
        <f t="array" ref="J8517">LOOKUP(1,1/FREQUENCY(0,SIN((RADIANS($M$3:$M$513-H8517))/2)^2+SIN((RADIANS($N$3:$N$513-I8517))/2)^2*COS(RADIANS($M$3:$M$513))*COS(RADIANS(H8517))),$L$3:$L$513)</f>
        <v>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cm="1">
        <f t="array" ref="J8518">LOOKUP(1,1/FREQUENCY(0,SIN((RADIANS($M$3:$M$513-H8518))/2)^2+SIN((RADIANS($N$3:$N$513-I8518))/2)^2*COS(RADIANS($M$3:$M$513))*COS(RADIANS(H8518))),$L$3:$L$513)</f>
        <v>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cm="1">
        <f t="array" ref="J8519">LOOKUP(1,1/FREQUENCY(0,SIN((RADIANS($M$3:$M$513-H8519))/2)^2+SIN((RADIANS($N$3:$N$513-I8519))/2)^2*COS(RADIANS($M$3:$M$513))*COS(RADIANS(H8519))),$L$3:$L$513)</f>
        <v>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cm="1">
        <f t="array" ref="J8520">LOOKUP(1,1/FREQUENCY(0,SIN((RADIANS($M$3:$M$513-H8520))/2)^2+SIN((RADIANS($N$3:$N$513-I8520))/2)^2*COS(RADIANS($M$3:$M$513))*COS(RADIANS(H8520))),$L$3:$L$513)</f>
        <v>511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cm="1">
        <f t="array" ref="J8521">LOOKUP(1,1/FREQUENCY(0,SIN((RADIANS($M$3:$M$513-H8521))/2)^2+SIN((RADIANS($N$3:$N$513-I8521))/2)^2*COS(RADIANS($M$3:$M$513))*COS(RADIANS(H8521))),$L$3:$L$513)</f>
        <v>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cm="1">
        <f t="array" ref="J8522">LOOKUP(1,1/FREQUENCY(0,SIN((RADIANS($M$3:$M$513-H8522))/2)^2+SIN((RADIANS($N$3:$N$513-I8522))/2)^2*COS(RADIANS($M$3:$M$513))*COS(RADIANS(H8522))),$L$3:$L$513)</f>
        <v>178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cm="1">
        <f t="array" ref="J8523">LOOKUP(1,1/FREQUENCY(0,SIN((RADIANS($M$3:$M$513-H8523))/2)^2+SIN((RADIANS($N$3:$N$513-I8523))/2)^2*COS(RADIANS($M$3:$M$513))*COS(RADIANS(H8523))),$L$3:$L$513)</f>
        <v>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cm="1">
        <f t="array" ref="J8524">LOOKUP(1,1/FREQUENCY(0,SIN((RADIANS($M$3:$M$513-H8524))/2)^2+SIN((RADIANS($N$3:$N$513-I8524))/2)^2*COS(RADIANS($M$3:$M$513))*COS(RADIANS(H8524))),$L$3:$L$513)</f>
        <v>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cm="1">
        <f t="array" ref="J8525">LOOKUP(1,1/FREQUENCY(0,SIN((RADIANS($M$3:$M$513-H8525))/2)^2+SIN((RADIANS($N$3:$N$513-I8525))/2)^2*COS(RADIANS($M$3:$M$513))*COS(RADIANS(H8525))),$L$3:$L$513)</f>
        <v>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cm="1">
        <f t="array" ref="J8526">LOOKUP(1,1/FREQUENCY(0,SIN((RADIANS($M$3:$M$513-H8526))/2)^2+SIN((RADIANS($N$3:$N$513-I8526))/2)^2*COS(RADIANS($M$3:$M$513))*COS(RADIANS(H8526))),$L$3:$L$513)</f>
        <v>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cm="1">
        <f t="array" ref="J8527">LOOKUP(1,1/FREQUENCY(0,SIN((RADIANS($M$3:$M$513-H8527))/2)^2+SIN((RADIANS($N$3:$N$513-I8527))/2)^2*COS(RADIANS($M$3:$M$513))*COS(RADIANS(H8527))),$L$3:$L$513)</f>
        <v>510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cm="1">
        <f t="array" ref="J8528">LOOKUP(1,1/FREQUENCY(0,SIN((RADIANS($M$3:$M$513-H8528))/2)^2+SIN((RADIANS($N$3:$N$513-I8528))/2)^2*COS(RADIANS($M$3:$M$513))*COS(RADIANS(H8528))),$L$3:$L$513)</f>
        <v>510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cm="1">
        <f t="array" ref="J8529">LOOKUP(1,1/FREQUENCY(0,SIN((RADIANS($M$3:$M$513-H8529))/2)^2+SIN((RADIANS($N$3:$N$513-I8529))/2)^2*COS(RADIANS($M$3:$M$513))*COS(RADIANS(H8529))),$L$3:$L$513)</f>
        <v>511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cm="1">
        <f t="array" ref="J8530">LOOKUP(1,1/FREQUENCY(0,SIN((RADIANS($M$3:$M$513-H8530))/2)^2+SIN((RADIANS($N$3:$N$513-I8530))/2)^2*COS(RADIANS($M$3:$M$513))*COS(RADIANS(H8530))),$L$3:$L$513)</f>
        <v>510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cm="1">
        <f t="array" ref="J8531">LOOKUP(1,1/FREQUENCY(0,SIN((RADIANS($M$3:$M$513-H8531))/2)^2+SIN((RADIANS($N$3:$N$513-I8531))/2)^2*COS(RADIANS($M$3:$M$513))*COS(RADIANS(H8531))),$L$3:$L$513)</f>
        <v>511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cm="1">
        <f t="array" ref="J8532">LOOKUP(1,1/FREQUENCY(0,SIN((RADIANS($M$3:$M$513-H8532))/2)^2+SIN((RADIANS($N$3:$N$513-I8532))/2)^2*COS(RADIANS($M$3:$M$513))*COS(RADIANS(H8532))),$L$3:$L$513)</f>
        <v>510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cm="1">
        <f t="array" ref="J8533">LOOKUP(1,1/FREQUENCY(0,SIN((RADIANS($M$3:$M$513-H8533))/2)^2+SIN((RADIANS($N$3:$N$513-I8533))/2)^2*COS(RADIANS($M$3:$M$513))*COS(RADIANS(H8533))),$L$3:$L$513)</f>
        <v>510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cm="1">
        <f t="array" ref="J8534">LOOKUP(1,1/FREQUENCY(0,SIN((RADIANS($M$3:$M$513-H8534))/2)^2+SIN((RADIANS($N$3:$N$513-I8534))/2)^2*COS(RADIANS($M$3:$M$513))*COS(RADIANS(H8534))),$L$3:$L$513)</f>
        <v>510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cm="1">
        <f t="array" ref="J8535">LOOKUP(1,1/FREQUENCY(0,SIN((RADIANS($M$3:$M$513-H8535))/2)^2+SIN((RADIANS($N$3:$N$513-I8535))/2)^2*COS(RADIANS($M$3:$M$513))*COS(RADIANS(H8535))),$L$3:$L$513)</f>
        <v>511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cm="1">
        <f t="array" ref="J8536">LOOKUP(1,1/FREQUENCY(0,SIN((RADIANS($M$3:$M$513-H8536))/2)^2+SIN((RADIANS($N$3:$N$513-I8536))/2)^2*COS(RADIANS($M$3:$M$513))*COS(RADIANS(H8536))),$L$3:$L$513)</f>
        <v>511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cm="1">
        <f t="array" ref="J8537">LOOKUP(1,1/FREQUENCY(0,SIN((RADIANS($M$3:$M$513-H8537))/2)^2+SIN((RADIANS($N$3:$N$513-I8537))/2)^2*COS(RADIANS($M$3:$M$513))*COS(RADIANS(H8537))),$L$3:$L$513)</f>
        <v>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cm="1">
        <f t="array" ref="J8538">LOOKUP(1,1/FREQUENCY(0,SIN((RADIANS($M$3:$M$513-H8538))/2)^2+SIN((RADIANS($N$3:$N$513-I8538))/2)^2*COS(RADIANS($M$3:$M$513))*COS(RADIANS(H8538))),$L$3:$L$513)</f>
        <v>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cm="1">
        <f t="array" ref="J8539">LOOKUP(1,1/FREQUENCY(0,SIN((RADIANS($M$3:$M$513-H8539))/2)^2+SIN((RADIANS($N$3:$N$513-I8539))/2)^2*COS(RADIANS($M$3:$M$513))*COS(RADIANS(H8539))),$L$3:$L$513)</f>
        <v>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cm="1">
        <f t="array" ref="J8540">LOOKUP(1,1/FREQUENCY(0,SIN((RADIANS($M$3:$M$513-H8540))/2)^2+SIN((RADIANS($N$3:$N$513-I8540))/2)^2*COS(RADIANS($M$3:$M$513))*COS(RADIANS(H8540))),$L$3:$L$513)</f>
        <v>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cm="1">
        <f t="array" ref="J8541">LOOKUP(1,1/FREQUENCY(0,SIN((RADIANS($M$3:$M$513-H8541))/2)^2+SIN((RADIANS($N$3:$N$513-I8541))/2)^2*COS(RADIANS($M$3:$M$513))*COS(RADIANS(H8541))),$L$3:$L$513)</f>
        <v>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cm="1">
        <f t="array" ref="J8542">LOOKUP(1,1/FREQUENCY(0,SIN((RADIANS($M$3:$M$513-H8542))/2)^2+SIN((RADIANS($N$3:$N$513-I8542))/2)^2*COS(RADIANS($M$3:$M$513))*COS(RADIANS(H8542))),$L$3:$L$513)</f>
        <v>511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cm="1">
        <f t="array" ref="J8543">LOOKUP(1,1/FREQUENCY(0,SIN((RADIANS($M$3:$M$513-H8543))/2)^2+SIN((RADIANS($N$3:$N$513-I8543))/2)^2*COS(RADIANS($M$3:$M$513))*COS(RADIANS(H8543))),$L$3:$L$513)</f>
        <v>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cm="1">
        <f t="array" ref="J8544">LOOKUP(1,1/FREQUENCY(0,SIN((RADIANS($M$3:$M$513-H8544))/2)^2+SIN((RADIANS($N$3:$N$513-I8544))/2)^2*COS(RADIANS($M$3:$M$513))*COS(RADIANS(H8544))),$L$3:$L$513)</f>
        <v>178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cm="1">
        <f t="array" ref="J8545">LOOKUP(1,1/FREQUENCY(0,SIN((RADIANS($M$3:$M$513-H8545))/2)^2+SIN((RADIANS($N$3:$N$513-I8545))/2)^2*COS(RADIANS($M$3:$M$513))*COS(RADIANS(H8545))),$L$3:$L$513)</f>
        <v>511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cm="1">
        <f t="array" ref="J8546">LOOKUP(1,1/FREQUENCY(0,SIN((RADIANS($M$3:$M$513-H8546))/2)^2+SIN((RADIANS($N$3:$N$513-I8546))/2)^2*COS(RADIANS($M$3:$M$513))*COS(RADIANS(H8546))),$L$3:$L$513)</f>
        <v>511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cm="1">
        <f t="array" ref="J8547">LOOKUP(1,1/FREQUENCY(0,SIN((RADIANS($M$3:$M$513-H8547))/2)^2+SIN((RADIANS($N$3:$N$513-I8547))/2)^2*COS(RADIANS($M$3:$M$513))*COS(RADIANS(H8547))),$L$3:$L$513)</f>
        <v>511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cm="1">
        <f t="array" ref="J8548">LOOKUP(1,1/FREQUENCY(0,SIN((RADIANS($M$3:$M$513-H8548))/2)^2+SIN((RADIANS($N$3:$N$513-I8548))/2)^2*COS(RADIANS($M$3:$M$513))*COS(RADIANS(H8548))),$L$3:$L$513)</f>
        <v>511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cm="1">
        <f t="array" ref="J8549">LOOKUP(1,1/FREQUENCY(0,SIN((RADIANS($M$3:$M$513-H8549))/2)^2+SIN((RADIANS($N$3:$N$513-I8549))/2)^2*COS(RADIANS($M$3:$M$513))*COS(RADIANS(H8549))),$L$3:$L$513)</f>
        <v>511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cm="1">
        <f t="array" ref="J8550">LOOKUP(1,1/FREQUENCY(0,SIN((RADIANS($M$3:$M$513-H8550))/2)^2+SIN((RADIANS($N$3:$N$513-I8550))/2)^2*COS(RADIANS($M$3:$M$513))*COS(RADIANS(H8550))),$L$3:$L$513)</f>
        <v>178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cm="1">
        <f t="array" ref="J8551">LOOKUP(1,1/FREQUENCY(0,SIN((RADIANS($M$3:$M$513-H8551))/2)^2+SIN((RADIANS($N$3:$N$513-I8551))/2)^2*COS(RADIANS($M$3:$M$513))*COS(RADIANS(H8551))),$L$3:$L$513)</f>
        <v>178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cm="1">
        <f t="array" ref="J8552">LOOKUP(1,1/FREQUENCY(0,SIN((RADIANS($M$3:$M$513-H8552))/2)^2+SIN((RADIANS($N$3:$N$513-I8552))/2)^2*COS(RADIANS($M$3:$M$513))*COS(RADIANS(H8552))),$L$3:$L$513)</f>
        <v>178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cm="1">
        <f t="array" ref="J8553">LOOKUP(1,1/FREQUENCY(0,SIN((RADIANS($M$3:$M$513-H8553))/2)^2+SIN((RADIANS($N$3:$N$513-I8553))/2)^2*COS(RADIANS($M$3:$M$513))*COS(RADIANS(H8553))),$L$3:$L$513)</f>
        <v>178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cm="1">
        <f t="array" ref="J8554">LOOKUP(1,1/FREQUENCY(0,SIN((RADIANS($M$3:$M$513-H8554))/2)^2+SIN((RADIANS($N$3:$N$513-I8554))/2)^2*COS(RADIANS($M$3:$M$513))*COS(RADIANS(H8554))),$L$3:$L$513)</f>
        <v>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cm="1">
        <f t="array" ref="J8555">LOOKUP(1,1/FREQUENCY(0,SIN((RADIANS($M$3:$M$513-H8555))/2)^2+SIN((RADIANS($N$3:$N$513-I8555))/2)^2*COS(RADIANS($M$3:$M$513))*COS(RADIANS(H8555))),$L$3:$L$513)</f>
        <v>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cm="1">
        <f t="array" ref="J8556">LOOKUP(1,1/FREQUENCY(0,SIN((RADIANS($M$3:$M$513-H8556))/2)^2+SIN((RADIANS($N$3:$N$513-I8556))/2)^2*COS(RADIANS($M$3:$M$513))*COS(RADIANS(H8556))),$L$3:$L$513)</f>
        <v>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cm="1">
        <f t="array" ref="J8557">LOOKUP(1,1/FREQUENCY(0,SIN((RADIANS($M$3:$M$513-H8557))/2)^2+SIN((RADIANS($N$3:$N$513-I8557))/2)^2*COS(RADIANS($M$3:$M$513))*COS(RADIANS(H8557))),$L$3:$L$513)</f>
        <v>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cm="1">
        <f t="array" ref="J8558">LOOKUP(1,1/FREQUENCY(0,SIN((RADIANS($M$3:$M$513-H8558))/2)^2+SIN((RADIANS($N$3:$N$513-I8558))/2)^2*COS(RADIANS($M$3:$M$513))*COS(RADIANS(H8558))),$L$3:$L$513)</f>
        <v>340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cm="1">
        <f t="array" ref="J8559">LOOKUP(1,1/FREQUENCY(0,SIN((RADIANS($M$3:$M$513-H8559))/2)^2+SIN((RADIANS($N$3:$N$513-I8559))/2)^2*COS(RADIANS($M$3:$M$513))*COS(RADIANS(H8559))),$L$3:$L$513)</f>
        <v>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cm="1">
        <f t="array" ref="J8560">LOOKUP(1,1/FREQUENCY(0,SIN((RADIANS($M$3:$M$513-H8560))/2)^2+SIN((RADIANS($N$3:$N$513-I8560))/2)^2*COS(RADIANS($M$3:$M$513))*COS(RADIANS(H8560))),$L$3:$L$513)</f>
        <v>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cm="1">
        <f t="array" ref="J8561">LOOKUP(1,1/FREQUENCY(0,SIN((RADIANS($M$3:$M$513-H8561))/2)^2+SIN((RADIANS($N$3:$N$513-I8561))/2)^2*COS(RADIANS($M$3:$M$513))*COS(RADIANS(H8561))),$L$3:$L$513)</f>
        <v>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cm="1">
        <f t="array" ref="J8562">LOOKUP(1,1/FREQUENCY(0,SIN((RADIANS($M$3:$M$513-H8562))/2)^2+SIN((RADIANS($N$3:$N$513-I8562))/2)^2*COS(RADIANS($M$3:$M$513))*COS(RADIANS(H8562))),$L$3:$L$513)</f>
        <v>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cm="1">
        <f t="array" ref="J8563">LOOKUP(1,1/FREQUENCY(0,SIN((RADIANS($M$3:$M$513-H8563))/2)^2+SIN((RADIANS($N$3:$N$513-I8563))/2)^2*COS(RADIANS($M$3:$M$513))*COS(RADIANS(H8563))),$L$3:$L$513)</f>
        <v>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cm="1">
        <f t="array" ref="J8564">LOOKUP(1,1/FREQUENCY(0,SIN((RADIANS($M$3:$M$513-H8564))/2)^2+SIN((RADIANS($N$3:$N$513-I8564))/2)^2*COS(RADIANS($M$3:$M$513))*COS(RADIANS(H8564))),$L$3:$L$513)</f>
        <v>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cm="1">
        <f t="array" ref="J8565">LOOKUP(1,1/FREQUENCY(0,SIN((RADIANS($M$3:$M$513-H8565))/2)^2+SIN((RADIANS($N$3:$N$513-I8565))/2)^2*COS(RADIANS($M$3:$M$513))*COS(RADIANS(H8565))),$L$3:$L$513)</f>
        <v>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cm="1">
        <f t="array" ref="J8566">LOOKUP(1,1/FREQUENCY(0,SIN((RADIANS($M$3:$M$513-H8566))/2)^2+SIN((RADIANS($N$3:$N$513-I8566))/2)^2*COS(RADIANS($M$3:$M$513))*COS(RADIANS(H8566))),$L$3:$L$513)</f>
        <v>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cm="1">
        <f t="array" ref="J8567">LOOKUP(1,1/FREQUENCY(0,SIN((RADIANS($M$3:$M$513-H8567))/2)^2+SIN((RADIANS($N$3:$N$513-I8567))/2)^2*COS(RADIANS($M$3:$M$513))*COS(RADIANS(H8567))),$L$3:$L$513)</f>
        <v>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cm="1">
        <f t="array" ref="J8568">LOOKUP(1,1/FREQUENCY(0,SIN((RADIANS($M$3:$M$513-H8568))/2)^2+SIN((RADIANS($N$3:$N$513-I8568))/2)^2*COS(RADIANS($M$3:$M$513))*COS(RADIANS(H8568))),$L$3:$L$513)</f>
        <v>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cm="1">
        <f t="array" ref="J8569">LOOKUP(1,1/FREQUENCY(0,SIN((RADIANS($M$3:$M$513-H8569))/2)^2+SIN((RADIANS($N$3:$N$513-I8569))/2)^2*COS(RADIANS($M$3:$M$513))*COS(RADIANS(H8569))),$L$3:$L$513)</f>
        <v>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cm="1">
        <f t="array" ref="J8570">LOOKUP(1,1/FREQUENCY(0,SIN((RADIANS($M$3:$M$513-H8570))/2)^2+SIN((RADIANS($N$3:$N$513-I8570))/2)^2*COS(RADIANS($M$3:$M$513))*COS(RADIANS(H8570))),$L$3:$L$513)</f>
        <v>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cm="1">
        <f t="array" ref="J8571">LOOKUP(1,1/FREQUENCY(0,SIN((RADIANS($M$3:$M$513-H8571))/2)^2+SIN((RADIANS($N$3:$N$513-I8571))/2)^2*COS(RADIANS($M$3:$M$513))*COS(RADIANS(H8571))),$L$3:$L$513)</f>
        <v>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cm="1">
        <f t="array" ref="J8572">LOOKUP(1,1/FREQUENCY(0,SIN((RADIANS($M$3:$M$513-H8572))/2)^2+SIN((RADIANS($N$3:$N$513-I8572))/2)^2*COS(RADIANS($M$3:$M$513))*COS(RADIANS(H8572))),$L$3:$L$513)</f>
        <v>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cm="1">
        <f t="array" ref="J8573">LOOKUP(1,1/FREQUENCY(0,SIN((RADIANS($M$3:$M$513-H8573))/2)^2+SIN((RADIANS($N$3:$N$513-I8573))/2)^2*COS(RADIANS($M$3:$M$513))*COS(RADIANS(H8573))),$L$3:$L$513)</f>
        <v>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cm="1">
        <f t="array" ref="J8574">LOOKUP(1,1/FREQUENCY(0,SIN((RADIANS($M$3:$M$513-H8574))/2)^2+SIN((RADIANS($N$3:$N$513-I8574))/2)^2*COS(RADIANS($M$3:$M$513))*COS(RADIANS(H8574))),$L$3:$L$513)</f>
        <v>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cm="1">
        <f t="array" ref="J8575">LOOKUP(1,1/FREQUENCY(0,SIN((RADIANS($M$3:$M$513-H8575))/2)^2+SIN((RADIANS($N$3:$N$513-I8575))/2)^2*COS(RADIANS($M$3:$M$513))*COS(RADIANS(H8575))),$L$3:$L$513)</f>
        <v>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cm="1">
        <f t="array" ref="J8576">LOOKUP(1,1/FREQUENCY(0,SIN((RADIANS($M$3:$M$513-H8576))/2)^2+SIN((RADIANS($N$3:$N$513-I8576))/2)^2*COS(RADIANS($M$3:$M$513))*COS(RADIANS(H8576))),$L$3:$L$513)</f>
        <v>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cm="1">
        <f t="array" ref="J8577">LOOKUP(1,1/FREQUENCY(0,SIN((RADIANS($M$3:$M$513-H8577))/2)^2+SIN((RADIANS($N$3:$N$513-I8577))/2)^2*COS(RADIANS($M$3:$M$513))*COS(RADIANS(H8577))),$L$3:$L$513)</f>
        <v>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cm="1">
        <f t="array" ref="J8578">LOOKUP(1,1/FREQUENCY(0,SIN((RADIANS($M$3:$M$513-H8578))/2)^2+SIN((RADIANS($N$3:$N$513-I8578))/2)^2*COS(RADIANS($M$3:$M$513))*COS(RADIANS(H8578))),$L$3:$L$513)</f>
        <v>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cm="1">
        <f t="array" ref="J8579">LOOKUP(1,1/FREQUENCY(0,SIN((RADIANS($M$3:$M$513-H8579))/2)^2+SIN((RADIANS($N$3:$N$513-I8579))/2)^2*COS(RADIANS($M$3:$M$513))*COS(RADIANS(H8579))),$L$3:$L$513)</f>
        <v>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cm="1">
        <f t="array" ref="J8580">LOOKUP(1,1/FREQUENCY(0,SIN((RADIANS($M$3:$M$513-H8580))/2)^2+SIN((RADIANS($N$3:$N$513-I8580))/2)^2*COS(RADIANS($M$3:$M$513))*COS(RADIANS(H8580))),$L$3:$L$513)</f>
        <v>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cm="1">
        <f t="array" ref="J8581">LOOKUP(1,1/FREQUENCY(0,SIN((RADIANS($M$3:$M$513-H8581))/2)^2+SIN((RADIANS($N$3:$N$513-I8581))/2)^2*COS(RADIANS($M$3:$M$513))*COS(RADIANS(H8581))),$L$3:$L$513)</f>
        <v>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cm="1">
        <f t="array" ref="J8582">LOOKUP(1,1/FREQUENCY(0,SIN((RADIANS($M$3:$M$513-H8582))/2)^2+SIN((RADIANS($N$3:$N$513-I8582))/2)^2*COS(RADIANS($M$3:$M$513))*COS(RADIANS(H8582))),$L$3:$L$513)</f>
        <v>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cm="1">
        <f t="array" ref="J8583">LOOKUP(1,1/FREQUENCY(0,SIN((RADIANS($M$3:$M$513-H8583))/2)^2+SIN((RADIANS($N$3:$N$513-I8583))/2)^2*COS(RADIANS($M$3:$M$513))*COS(RADIANS(H8583))),$L$3:$L$513)</f>
        <v>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cm="1">
        <f t="array" ref="J8584">LOOKUP(1,1/FREQUENCY(0,SIN((RADIANS($M$3:$M$513-H8584))/2)^2+SIN((RADIANS($N$3:$N$513-I8584))/2)^2*COS(RADIANS($M$3:$M$513))*COS(RADIANS(H8584))),$L$3:$L$513)</f>
        <v>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cm="1">
        <f t="array" ref="J8585">LOOKUP(1,1/FREQUENCY(0,SIN((RADIANS($M$3:$M$513-H8585))/2)^2+SIN((RADIANS($N$3:$N$513-I8585))/2)^2*COS(RADIANS($M$3:$M$513))*COS(RADIANS(H8585))),$L$3:$L$513)</f>
        <v>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cm="1">
        <f t="array" ref="J8586">LOOKUP(1,1/FREQUENCY(0,SIN((RADIANS($M$3:$M$513-H8586))/2)^2+SIN((RADIANS($N$3:$N$513-I8586))/2)^2*COS(RADIANS($M$3:$M$513))*COS(RADIANS(H8586))),$L$3:$L$513)</f>
        <v>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cm="1">
        <f t="array" ref="J8587">LOOKUP(1,1/FREQUENCY(0,SIN((RADIANS($M$3:$M$513-H8587))/2)^2+SIN((RADIANS($N$3:$N$513-I8587))/2)^2*COS(RADIANS($M$3:$M$513))*COS(RADIANS(H8587))),$L$3:$L$513)</f>
        <v>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cm="1">
        <f t="array" ref="J8588">LOOKUP(1,1/FREQUENCY(0,SIN((RADIANS($M$3:$M$513-H8588))/2)^2+SIN((RADIANS($N$3:$N$513-I8588))/2)^2*COS(RADIANS($M$3:$M$513))*COS(RADIANS(H8588))),$L$3:$L$513)</f>
        <v>276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cm="1">
        <f t="array" ref="J8589">LOOKUP(1,1/FREQUENCY(0,SIN((RADIANS($M$3:$M$513-H8589))/2)^2+SIN((RADIANS($N$3:$N$513-I8589))/2)^2*COS(RADIANS($M$3:$M$513))*COS(RADIANS(H8589))),$L$3:$L$513)</f>
        <v>276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cm="1">
        <f t="array" ref="J8590">LOOKUP(1,1/FREQUENCY(0,SIN((RADIANS($M$3:$M$513-H8590))/2)^2+SIN((RADIANS($N$3:$N$513-I8590))/2)^2*COS(RADIANS($M$3:$M$513))*COS(RADIANS(H8590))),$L$3:$L$513)</f>
        <v>320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cm="1">
        <f t="array" ref="J8591">LOOKUP(1,1/FREQUENCY(0,SIN((RADIANS($M$3:$M$513-H8591))/2)^2+SIN((RADIANS($N$3:$N$513-I8591))/2)^2*COS(RADIANS($M$3:$M$513))*COS(RADIANS(H8591))),$L$3:$L$513)</f>
        <v>276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cm="1">
        <f t="array" ref="J8592">LOOKUP(1,1/FREQUENCY(0,SIN((RADIANS($M$3:$M$513-H8592))/2)^2+SIN((RADIANS($N$3:$N$513-I8592))/2)^2*COS(RADIANS($M$3:$M$513))*COS(RADIANS(H8592))),$L$3:$L$513)</f>
        <v>276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cm="1">
        <f t="array" ref="J8593">LOOKUP(1,1/FREQUENCY(0,SIN((RADIANS($M$3:$M$513-H8593))/2)^2+SIN((RADIANS($N$3:$N$513-I8593))/2)^2*COS(RADIANS($M$3:$M$513))*COS(RADIANS(H8593))),$L$3:$L$513)</f>
        <v>276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cm="1">
        <f t="array" ref="J8594">LOOKUP(1,1/FREQUENCY(0,SIN((RADIANS($M$3:$M$513-H8594))/2)^2+SIN((RADIANS($N$3:$N$513-I8594))/2)^2*COS(RADIANS($M$3:$M$513))*COS(RADIANS(H8594))),$L$3:$L$513)</f>
        <v>285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cm="1">
        <f t="array" ref="J8595">LOOKUP(1,1/FREQUENCY(0,SIN((RADIANS($M$3:$M$513-H8595))/2)^2+SIN((RADIANS($N$3:$N$513-I8595))/2)^2*COS(RADIANS($M$3:$M$513))*COS(RADIANS(H8595))),$L$3:$L$513)</f>
        <v>285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cm="1">
        <f t="array" ref="J8596">LOOKUP(1,1/FREQUENCY(0,SIN((RADIANS($M$3:$M$513-H8596))/2)^2+SIN((RADIANS($N$3:$N$513-I8596))/2)^2*COS(RADIANS($M$3:$M$513))*COS(RADIANS(H8596))),$L$3:$L$513)</f>
        <v>320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cm="1">
        <f t="array" ref="J8597">LOOKUP(1,1/FREQUENCY(0,SIN((RADIANS($M$3:$M$513-H8597))/2)^2+SIN((RADIANS($N$3:$N$513-I8597))/2)^2*COS(RADIANS($M$3:$M$513))*COS(RADIANS(H8597))),$L$3:$L$513)</f>
        <v>285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cm="1">
        <f t="array" ref="J8598">LOOKUP(1,1/FREQUENCY(0,SIN((RADIANS($M$3:$M$513-H8598))/2)^2+SIN((RADIANS($N$3:$N$513-I8598))/2)^2*COS(RADIANS($M$3:$M$513))*COS(RADIANS(H8598))),$L$3:$L$513)</f>
        <v>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cm="1">
        <f t="array" ref="J8599">LOOKUP(1,1/FREQUENCY(0,SIN((RADIANS($M$3:$M$513-H8599))/2)^2+SIN((RADIANS($N$3:$N$513-I8599))/2)^2*COS(RADIANS($M$3:$M$513))*COS(RADIANS(H8599))),$L$3:$L$513)</f>
        <v>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cm="1">
        <f t="array" ref="J8600">LOOKUP(1,1/FREQUENCY(0,SIN((RADIANS($M$3:$M$513-H8600))/2)^2+SIN((RADIANS($N$3:$N$513-I8600))/2)^2*COS(RADIANS($M$3:$M$513))*COS(RADIANS(H8600))),$L$3:$L$513)</f>
        <v>511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cm="1">
        <f t="array" ref="J8601">LOOKUP(1,1/FREQUENCY(0,SIN((RADIANS($M$3:$M$513-H8601))/2)^2+SIN((RADIANS($N$3:$N$513-I8601))/2)^2*COS(RADIANS($M$3:$M$513))*COS(RADIANS(H8601))),$L$3:$L$513)</f>
        <v>510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cm="1">
        <f t="array" ref="J8602">LOOKUP(1,1/FREQUENCY(0,SIN((RADIANS($M$3:$M$513-H8602))/2)^2+SIN((RADIANS($N$3:$N$513-I8602))/2)^2*COS(RADIANS($M$3:$M$513))*COS(RADIANS(H8602))),$L$3:$L$513)</f>
        <v>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cm="1">
        <f t="array" ref="J8603">LOOKUP(1,1/FREQUENCY(0,SIN((RADIANS($M$3:$M$513-H8603))/2)^2+SIN((RADIANS($N$3:$N$513-I8603))/2)^2*COS(RADIANS($M$3:$M$513))*COS(RADIANS(H8603))),$L$3:$L$513)</f>
        <v>511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cm="1">
        <f t="array" ref="J8604">LOOKUP(1,1/FREQUENCY(0,SIN((RADIANS($M$3:$M$513-H8604))/2)^2+SIN((RADIANS($N$3:$N$513-I8604))/2)^2*COS(RADIANS($M$3:$M$513))*COS(RADIANS(H8604))),$L$3:$L$513)</f>
        <v>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cm="1">
        <f t="array" ref="J8605">LOOKUP(1,1/FREQUENCY(0,SIN((RADIANS($M$3:$M$513-H8605))/2)^2+SIN((RADIANS($N$3:$N$513-I8605))/2)^2*COS(RADIANS($M$3:$M$513))*COS(RADIANS(H8605))),$L$3:$L$513)</f>
        <v>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cm="1">
        <f t="array" ref="J8606">LOOKUP(1,1/FREQUENCY(0,SIN((RADIANS($M$3:$M$513-H8606))/2)^2+SIN((RADIANS($N$3:$N$513-I8606))/2)^2*COS(RADIANS($M$3:$M$513))*COS(RADIANS(H8606))),$L$3:$L$513)</f>
        <v>511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cm="1">
        <f t="array" ref="J8607">LOOKUP(1,1/FREQUENCY(0,SIN((RADIANS($M$3:$M$513-H8607))/2)^2+SIN((RADIANS($N$3:$N$513-I8607))/2)^2*COS(RADIANS($M$3:$M$513))*COS(RADIANS(H8607))),$L$3:$L$513)</f>
        <v>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cm="1">
        <f t="array" ref="J8608">LOOKUP(1,1/FREQUENCY(0,SIN((RADIANS($M$3:$M$513-H8608))/2)^2+SIN((RADIANS($N$3:$N$513-I8608))/2)^2*COS(RADIANS($M$3:$M$513))*COS(RADIANS(H8608))),$L$3:$L$513)</f>
        <v>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cm="1">
        <f t="array" ref="J8609">LOOKUP(1,1/FREQUENCY(0,SIN((RADIANS($M$3:$M$513-H8609))/2)^2+SIN((RADIANS($N$3:$N$513-I8609))/2)^2*COS(RADIANS($M$3:$M$513))*COS(RADIANS(H8609))),$L$3:$L$513)</f>
        <v>511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cm="1">
        <f t="array" ref="J8610">LOOKUP(1,1/FREQUENCY(0,SIN((RADIANS($M$3:$M$513-H8610))/2)^2+SIN((RADIANS($N$3:$N$513-I8610))/2)^2*COS(RADIANS($M$3:$M$513))*COS(RADIANS(H8610))),$L$3:$L$513)</f>
        <v>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cm="1">
        <f t="array" ref="J8611">LOOKUP(1,1/FREQUENCY(0,SIN((RADIANS($M$3:$M$513-H8611))/2)^2+SIN((RADIANS($N$3:$N$513-I8611))/2)^2*COS(RADIANS($M$3:$M$513))*COS(RADIANS(H8611))),$L$3:$L$513)</f>
        <v>510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cm="1">
        <f t="array" ref="J8612">LOOKUP(1,1/FREQUENCY(0,SIN((RADIANS($M$3:$M$513-H8612))/2)^2+SIN((RADIANS($N$3:$N$513-I8612))/2)^2*COS(RADIANS($M$3:$M$513))*COS(RADIANS(H8612))),$L$3:$L$513)</f>
        <v>511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cm="1">
        <f t="array" ref="J8613">LOOKUP(1,1/FREQUENCY(0,SIN((RADIANS($M$3:$M$513-H8613))/2)^2+SIN((RADIANS($N$3:$N$513-I8613))/2)^2*COS(RADIANS($M$3:$M$513))*COS(RADIANS(H8613))),$L$3:$L$513)</f>
        <v>510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cm="1">
        <f t="array" ref="J8614">LOOKUP(1,1/FREQUENCY(0,SIN((RADIANS($M$3:$M$513-H8614))/2)^2+SIN((RADIANS($N$3:$N$513-I8614))/2)^2*COS(RADIANS($M$3:$M$513))*COS(RADIANS(H8614))),$L$3:$L$513)</f>
        <v>510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cm="1">
        <f t="array" ref="J8615">LOOKUP(1,1/FREQUENCY(0,SIN((RADIANS($M$3:$M$513-H8615))/2)^2+SIN((RADIANS($N$3:$N$513-I8615))/2)^2*COS(RADIANS($M$3:$M$513))*COS(RADIANS(H8615))),$L$3:$L$513)</f>
        <v>510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cm="1">
        <f t="array" ref="J8616">LOOKUP(1,1/FREQUENCY(0,SIN((RADIANS($M$3:$M$513-H8616))/2)^2+SIN((RADIANS($N$3:$N$513-I8616))/2)^2*COS(RADIANS($M$3:$M$513))*COS(RADIANS(H8616))),$L$3:$L$513)</f>
        <v>510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cm="1">
        <f t="array" ref="J8617">LOOKUP(1,1/FREQUENCY(0,SIN((RADIANS($M$3:$M$513-H8617))/2)^2+SIN((RADIANS($N$3:$N$513-I8617))/2)^2*COS(RADIANS($M$3:$M$513))*COS(RADIANS(H8617))),$L$3:$L$513)</f>
        <v>510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cm="1">
        <f t="array" ref="J8618">LOOKUP(1,1/FREQUENCY(0,SIN((RADIANS($M$3:$M$513-H8618))/2)^2+SIN((RADIANS($N$3:$N$513-I8618))/2)^2*COS(RADIANS($M$3:$M$513))*COS(RADIANS(H8618))),$L$3:$L$513)</f>
        <v>510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cm="1">
        <f t="array" ref="J8619">LOOKUP(1,1/FREQUENCY(0,SIN((RADIANS($M$3:$M$513-H8619))/2)^2+SIN((RADIANS($N$3:$N$513-I8619))/2)^2*COS(RADIANS($M$3:$M$513))*COS(RADIANS(H8619))),$L$3:$L$513)</f>
        <v>511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cm="1">
        <f t="array" ref="J8620">LOOKUP(1,1/FREQUENCY(0,SIN((RADIANS($M$3:$M$513-H8620))/2)^2+SIN((RADIANS($N$3:$N$513-I8620))/2)^2*COS(RADIANS($M$3:$M$513))*COS(RADIANS(H8620))),$L$3:$L$513)</f>
        <v>511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cm="1">
        <f t="array" ref="J8621">LOOKUP(1,1/FREQUENCY(0,SIN((RADIANS($M$3:$M$513-H8621))/2)^2+SIN((RADIANS($N$3:$N$513-I8621))/2)^2*COS(RADIANS($M$3:$M$513))*COS(RADIANS(H8621))),$L$3:$L$513)</f>
        <v>511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cm="1">
        <f t="array" ref="J8622">LOOKUP(1,1/FREQUENCY(0,SIN((RADIANS($M$3:$M$513-H8622))/2)^2+SIN((RADIANS($N$3:$N$513-I8622))/2)^2*COS(RADIANS($M$3:$M$513))*COS(RADIANS(H8622))),$L$3:$L$513)</f>
        <v>511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cm="1">
        <f t="array" ref="J8623">LOOKUP(1,1/FREQUENCY(0,SIN((RADIANS($M$3:$M$513-H8623))/2)^2+SIN((RADIANS($N$3:$N$513-I8623))/2)^2*COS(RADIANS($M$3:$M$513))*COS(RADIANS(H8623))),$L$3:$L$513)</f>
        <v>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cm="1">
        <f t="array" ref="J8624">LOOKUP(1,1/FREQUENCY(0,SIN((RADIANS($M$3:$M$513-H8624))/2)^2+SIN((RADIANS($N$3:$N$513-I8624))/2)^2*COS(RADIANS($M$3:$M$513))*COS(RADIANS(H8624))),$L$3:$L$513)</f>
        <v>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cm="1">
        <f t="array" ref="J8625">LOOKUP(1,1/FREQUENCY(0,SIN((RADIANS($M$3:$M$513-H8625))/2)^2+SIN((RADIANS($N$3:$N$513-I8625))/2)^2*COS(RADIANS($M$3:$M$513))*COS(RADIANS(H8625))),$L$3:$L$513)</f>
        <v>511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cm="1">
        <f t="array" ref="J8626">LOOKUP(1,1/FREQUENCY(0,SIN((RADIANS($M$3:$M$513-H8626))/2)^2+SIN((RADIANS($N$3:$N$513-I8626))/2)^2*COS(RADIANS($M$3:$M$513))*COS(RADIANS(H8626))),$L$3:$L$513)</f>
        <v>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cm="1">
        <f t="array" ref="J8627">LOOKUP(1,1/FREQUENCY(0,SIN((RADIANS($M$3:$M$513-H8627))/2)^2+SIN((RADIANS($N$3:$N$513-I8627))/2)^2*COS(RADIANS($M$3:$M$513))*COS(RADIANS(H8627))),$L$3:$L$513)</f>
        <v>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cm="1">
        <f t="array" ref="J8628">LOOKUP(1,1/FREQUENCY(0,SIN((RADIANS($M$3:$M$513-H8628))/2)^2+SIN((RADIANS($N$3:$N$513-I8628))/2)^2*COS(RADIANS($M$3:$M$513))*COS(RADIANS(H8628))),$L$3:$L$513)</f>
        <v>511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cm="1">
        <f t="array" ref="J8629">LOOKUP(1,1/FREQUENCY(0,SIN((RADIANS($M$3:$M$513-H8629))/2)^2+SIN((RADIANS($N$3:$N$513-I8629))/2)^2*COS(RADIANS($M$3:$M$513))*COS(RADIANS(H8629))),$L$3:$L$513)</f>
        <v>511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cm="1">
        <f t="array" ref="J8630">LOOKUP(1,1/FREQUENCY(0,SIN((RADIANS($M$3:$M$513-H8630))/2)^2+SIN((RADIANS($N$3:$N$513-I8630))/2)^2*COS(RADIANS($M$3:$M$513))*COS(RADIANS(H8630))),$L$3:$L$513)</f>
        <v>511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cm="1">
        <f t="array" ref="J8631">LOOKUP(1,1/FREQUENCY(0,SIN((RADIANS($M$3:$M$513-H8631))/2)^2+SIN((RADIANS($N$3:$N$513-I8631))/2)^2*COS(RADIANS($M$3:$M$513))*COS(RADIANS(H8631))),$L$3:$L$513)</f>
        <v>511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cm="1">
        <f t="array" ref="J8632">LOOKUP(1,1/FREQUENCY(0,SIN((RADIANS($M$3:$M$513-H8632))/2)^2+SIN((RADIANS($N$3:$N$513-I8632))/2)^2*COS(RADIANS($M$3:$M$513))*COS(RADIANS(H8632))),$L$3:$L$513)</f>
        <v>511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cm="1">
        <f t="array" ref="J8633">LOOKUP(1,1/FREQUENCY(0,SIN((RADIANS($M$3:$M$513-H8633))/2)^2+SIN((RADIANS($N$3:$N$513-I8633))/2)^2*COS(RADIANS($M$3:$M$513))*COS(RADIANS(H8633))),$L$3:$L$513)</f>
        <v>511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cm="1">
        <f t="array" ref="J8634">LOOKUP(1,1/FREQUENCY(0,SIN((RADIANS($M$3:$M$513-H8634))/2)^2+SIN((RADIANS($N$3:$N$513-I8634))/2)^2*COS(RADIANS($M$3:$M$513))*COS(RADIANS(H8634))),$L$3:$L$513)</f>
        <v>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cm="1">
        <f t="array" ref="J8635">LOOKUP(1,1/FREQUENCY(0,SIN((RADIANS($M$3:$M$513-H8635))/2)^2+SIN((RADIANS($N$3:$N$513-I8635))/2)^2*COS(RADIANS($M$3:$M$513))*COS(RADIANS(H8635))),$L$3:$L$513)</f>
        <v>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cm="1">
        <f t="array" ref="J8636">LOOKUP(1,1/FREQUENCY(0,SIN((RADIANS($M$3:$M$513-H8636))/2)^2+SIN((RADIANS($N$3:$N$513-I8636))/2)^2*COS(RADIANS($M$3:$M$513))*COS(RADIANS(H8636))),$L$3:$L$513)</f>
        <v>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cm="1">
        <f t="array" ref="J8637">LOOKUP(1,1/FREQUENCY(0,SIN((RADIANS($M$3:$M$513-H8637))/2)^2+SIN((RADIANS($N$3:$N$513-I8637))/2)^2*COS(RADIANS($M$3:$M$513))*COS(RADIANS(H8637))),$L$3:$L$513)</f>
        <v>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cm="1">
        <f t="array" ref="J8638">LOOKUP(1,1/FREQUENCY(0,SIN((RADIANS($M$3:$M$513-H8638))/2)^2+SIN((RADIANS($N$3:$N$513-I8638))/2)^2*COS(RADIANS($M$3:$M$513))*COS(RADIANS(H8638))),$L$3:$L$513)</f>
        <v>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cm="1">
        <f t="array" ref="J8639">LOOKUP(1,1/FREQUENCY(0,SIN((RADIANS($M$3:$M$513-H8639))/2)^2+SIN((RADIANS($N$3:$N$513-I8639))/2)^2*COS(RADIANS($M$3:$M$513))*COS(RADIANS(H8639))),$L$3:$L$513)</f>
        <v>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cm="1">
        <f t="array" ref="J8640">LOOKUP(1,1/FREQUENCY(0,SIN((RADIANS($M$3:$M$513-H8640))/2)^2+SIN((RADIANS($N$3:$N$513-I8640))/2)^2*COS(RADIANS($M$3:$M$513))*COS(RADIANS(H8640))),$L$3:$L$513)</f>
        <v>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cm="1">
        <f t="array" ref="J8641">LOOKUP(1,1/FREQUENCY(0,SIN((RADIANS($M$3:$M$513-H8641))/2)^2+SIN((RADIANS($N$3:$N$513-I8641))/2)^2*COS(RADIANS($M$3:$M$513))*COS(RADIANS(H8641))),$L$3:$L$513)</f>
        <v>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cm="1">
        <f t="array" ref="J8642">LOOKUP(1,1/FREQUENCY(0,SIN((RADIANS($M$3:$M$513-H8642))/2)^2+SIN((RADIANS($N$3:$N$513-I8642))/2)^2*COS(RADIANS($M$3:$M$513))*COS(RADIANS(H8642))),$L$3:$L$513)</f>
        <v>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cm="1">
        <f t="array" ref="J8643">LOOKUP(1,1/FREQUENCY(0,SIN((RADIANS($M$3:$M$513-H8643))/2)^2+SIN((RADIANS($N$3:$N$513-I8643))/2)^2*COS(RADIANS($M$3:$M$513))*COS(RADIANS(H8643))),$L$3:$L$513)</f>
        <v>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cm="1">
        <f t="array" ref="J8644">LOOKUP(1,1/FREQUENCY(0,SIN((RADIANS($M$3:$M$513-H8644))/2)^2+SIN((RADIANS($N$3:$N$513-I8644))/2)^2*COS(RADIANS($M$3:$M$513))*COS(RADIANS(H8644))),$L$3:$L$513)</f>
        <v>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cm="1">
        <f t="array" ref="J8645">LOOKUP(1,1/FREQUENCY(0,SIN((RADIANS($M$3:$M$513-H8645))/2)^2+SIN((RADIANS($N$3:$N$513-I8645))/2)^2*COS(RADIANS($M$3:$M$513))*COS(RADIANS(H8645))),$L$3:$L$513)</f>
        <v>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cm="1">
        <f t="array" ref="J8646">LOOKUP(1,1/FREQUENCY(0,SIN((RADIANS($M$3:$M$513-H8646))/2)^2+SIN((RADIANS($N$3:$N$513-I8646))/2)^2*COS(RADIANS($M$3:$M$513))*COS(RADIANS(H8646))),$L$3:$L$513)</f>
        <v>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cm="1">
        <f t="array" ref="J8647">LOOKUP(1,1/FREQUENCY(0,SIN((RADIANS($M$3:$M$513-H8647))/2)^2+SIN((RADIANS($N$3:$N$513-I8647))/2)^2*COS(RADIANS($M$3:$M$513))*COS(RADIANS(H8647))),$L$3:$L$513)</f>
        <v>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cm="1">
        <f t="array" ref="J8648">LOOKUP(1,1/FREQUENCY(0,SIN((RADIANS($M$3:$M$513-H8648))/2)^2+SIN((RADIANS($N$3:$N$513-I8648))/2)^2*COS(RADIANS($M$3:$M$513))*COS(RADIANS(H8648))),$L$3:$L$513)</f>
        <v>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cm="1">
        <f t="array" ref="J8649">LOOKUP(1,1/FREQUENCY(0,SIN((RADIANS($M$3:$M$513-H8649))/2)^2+SIN((RADIANS($N$3:$N$513-I8649))/2)^2*COS(RADIANS($M$3:$M$513))*COS(RADIANS(H8649))),$L$3:$L$513)</f>
        <v>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cm="1">
        <f t="array" ref="J8650">LOOKUP(1,1/FREQUENCY(0,SIN((RADIANS($M$3:$M$513-H8650))/2)^2+SIN((RADIANS($N$3:$N$513-I8650))/2)^2*COS(RADIANS($M$3:$M$513))*COS(RADIANS(H8650))),$L$3:$L$513)</f>
        <v>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cm="1">
        <f t="array" ref="J8651">LOOKUP(1,1/FREQUENCY(0,SIN((RADIANS($M$3:$M$513-H8651))/2)^2+SIN((RADIANS($N$3:$N$513-I8651))/2)^2*COS(RADIANS($M$3:$M$513))*COS(RADIANS(H8651))),$L$3:$L$513)</f>
        <v>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cm="1">
        <f t="array" ref="J8652">LOOKUP(1,1/FREQUENCY(0,SIN((RADIANS($M$3:$M$513-H8652))/2)^2+SIN((RADIANS($N$3:$N$513-I8652))/2)^2*COS(RADIANS($M$3:$M$513))*COS(RADIANS(H8652))),$L$3:$L$513)</f>
        <v>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cm="1">
        <f t="array" ref="J8653">LOOKUP(1,1/FREQUENCY(0,SIN((RADIANS($M$3:$M$513-H8653))/2)^2+SIN((RADIANS($N$3:$N$513-I8653))/2)^2*COS(RADIANS($M$3:$M$513))*COS(RADIANS(H8653))),$L$3:$L$513)</f>
        <v>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cm="1">
        <f t="array" ref="J8654">LOOKUP(1,1/FREQUENCY(0,SIN((RADIANS($M$3:$M$513-H8654))/2)^2+SIN((RADIANS($N$3:$N$513-I8654))/2)^2*COS(RADIANS($M$3:$M$513))*COS(RADIANS(H8654))),$L$3:$L$513)</f>
        <v>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cm="1">
        <f t="array" ref="J8655">LOOKUP(1,1/FREQUENCY(0,SIN((RADIANS($M$3:$M$513-H8655))/2)^2+SIN((RADIANS($N$3:$N$513-I8655))/2)^2*COS(RADIANS($M$3:$M$513))*COS(RADIANS(H8655))),$L$3:$L$513)</f>
        <v>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cm="1">
        <f t="array" ref="J8656">LOOKUP(1,1/FREQUENCY(0,SIN((RADIANS($M$3:$M$513-H8656))/2)^2+SIN((RADIANS($N$3:$N$513-I8656))/2)^2*COS(RADIANS($M$3:$M$513))*COS(RADIANS(H8656))),$L$3:$L$513)</f>
        <v>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cm="1">
        <f t="array" ref="J8657">LOOKUP(1,1/FREQUENCY(0,SIN((RADIANS($M$3:$M$513-H8657))/2)^2+SIN((RADIANS($N$3:$N$513-I8657))/2)^2*COS(RADIANS($M$3:$M$513))*COS(RADIANS(H8657))),$L$3:$L$513)</f>
        <v>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cm="1">
        <f t="array" ref="J8658">LOOKUP(1,1/FREQUENCY(0,SIN((RADIANS($M$3:$M$513-H8658))/2)^2+SIN((RADIANS($N$3:$N$513-I8658))/2)^2*COS(RADIANS($M$3:$M$513))*COS(RADIANS(H8658))),$L$3:$L$513)</f>
        <v>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cm="1">
        <f t="array" ref="J8659">LOOKUP(1,1/FREQUENCY(0,SIN((RADIANS($M$3:$M$513-H8659))/2)^2+SIN((RADIANS($N$3:$N$513-I8659))/2)^2*COS(RADIANS($M$3:$M$513))*COS(RADIANS(H8659))),$L$3:$L$513)</f>
        <v>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cm="1">
        <f t="array" ref="J8660">LOOKUP(1,1/FREQUENCY(0,SIN((RADIANS($M$3:$M$513-H8660))/2)^2+SIN((RADIANS($N$3:$N$513-I8660))/2)^2*COS(RADIANS($M$3:$M$513))*COS(RADIANS(H8660))),$L$3:$L$513)</f>
        <v>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cm="1">
        <f t="array" ref="J8661">LOOKUP(1,1/FREQUENCY(0,SIN((RADIANS($M$3:$M$513-H8661))/2)^2+SIN((RADIANS($N$3:$N$513-I8661))/2)^2*COS(RADIANS($M$3:$M$513))*COS(RADIANS(H8661))),$L$3:$L$513)</f>
        <v>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cm="1">
        <f t="array" ref="J8662">LOOKUP(1,1/FREQUENCY(0,SIN((RADIANS($M$3:$M$513-H8662))/2)^2+SIN((RADIANS($N$3:$N$513-I8662))/2)^2*COS(RADIANS($M$3:$M$513))*COS(RADIANS(H8662))),$L$3:$L$513)</f>
        <v>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cm="1">
        <f t="array" ref="J8663">LOOKUP(1,1/FREQUENCY(0,SIN((RADIANS($M$3:$M$513-H8663))/2)^2+SIN((RADIANS($N$3:$N$513-I8663))/2)^2*COS(RADIANS($M$3:$M$513))*COS(RADIANS(H8663))),$L$3:$L$513)</f>
        <v>339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cm="1">
        <f t="array" ref="J8664">LOOKUP(1,1/FREQUENCY(0,SIN((RADIANS($M$3:$M$513-H8664))/2)^2+SIN((RADIANS($N$3:$N$513-I8664))/2)^2*COS(RADIANS($M$3:$M$513))*COS(RADIANS(H8664))),$L$3:$L$513)</f>
        <v>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cm="1">
        <f t="array" ref="J8665">LOOKUP(1,1/FREQUENCY(0,SIN((RADIANS($M$3:$M$513-H8665))/2)^2+SIN((RADIANS($N$3:$N$513-I8665))/2)^2*COS(RADIANS($M$3:$M$513))*COS(RADIANS(H8665))),$L$3:$L$513)</f>
        <v>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cm="1">
        <f t="array" ref="J8666">LOOKUP(1,1/FREQUENCY(0,SIN((RADIANS($M$3:$M$513-H8666))/2)^2+SIN((RADIANS($N$3:$N$513-I8666))/2)^2*COS(RADIANS($M$3:$M$513))*COS(RADIANS(H8666))),$L$3:$L$513)</f>
        <v>358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cm="1">
        <f t="array" ref="J8667">LOOKUP(1,1/FREQUENCY(0,SIN((RADIANS($M$3:$M$513-H8667))/2)^2+SIN((RADIANS($N$3:$N$513-I8667))/2)^2*COS(RADIANS($M$3:$M$513))*COS(RADIANS(H8667))),$L$3:$L$513)</f>
        <v>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cm="1">
        <f t="array" ref="J8668">LOOKUP(1,1/FREQUENCY(0,SIN((RADIANS($M$3:$M$513-H8668))/2)^2+SIN((RADIANS($N$3:$N$513-I8668))/2)^2*COS(RADIANS($M$3:$M$513))*COS(RADIANS(H8668))),$L$3:$L$513)</f>
        <v>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cm="1">
        <f t="array" ref="J8669">LOOKUP(1,1/FREQUENCY(0,SIN((RADIANS($M$3:$M$513-H8669))/2)^2+SIN((RADIANS($N$3:$N$513-I8669))/2)^2*COS(RADIANS($M$3:$M$513))*COS(RADIANS(H8669))),$L$3:$L$513)</f>
        <v>339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cm="1">
        <f t="array" ref="J8670">LOOKUP(1,1/FREQUENCY(0,SIN((RADIANS($M$3:$M$513-H8670))/2)^2+SIN((RADIANS($N$3:$N$513-I8670))/2)^2*COS(RADIANS($M$3:$M$513))*COS(RADIANS(H8670))),$L$3:$L$513)</f>
        <v>340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cm="1">
        <f t="array" ref="J8671">LOOKUP(1,1/FREQUENCY(0,SIN((RADIANS($M$3:$M$513-H8671))/2)^2+SIN((RADIANS($N$3:$N$513-I8671))/2)^2*COS(RADIANS($M$3:$M$513))*COS(RADIANS(H8671))),$L$3:$L$513)</f>
        <v>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cm="1">
        <f t="array" ref="J8672">LOOKUP(1,1/FREQUENCY(0,SIN((RADIANS($M$3:$M$513-H8672))/2)^2+SIN((RADIANS($N$3:$N$513-I8672))/2)^2*COS(RADIANS($M$3:$M$513))*COS(RADIANS(H8672))),$L$3:$L$513)</f>
        <v>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cm="1">
        <f t="array" ref="J8673">LOOKUP(1,1/FREQUENCY(0,SIN((RADIANS($M$3:$M$513-H8673))/2)^2+SIN((RADIANS($N$3:$N$513-I8673))/2)^2*COS(RADIANS($M$3:$M$513))*COS(RADIANS(H8673))),$L$3:$L$513)</f>
        <v>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cm="1">
        <f t="array" ref="J8674">LOOKUP(1,1/FREQUENCY(0,SIN((RADIANS($M$3:$M$513-H8674))/2)^2+SIN((RADIANS($N$3:$N$513-I8674))/2)^2*COS(RADIANS($M$3:$M$513))*COS(RADIANS(H8674))),$L$3:$L$513)</f>
        <v>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cm="1">
        <f t="array" ref="J8675">LOOKUP(1,1/FREQUENCY(0,SIN((RADIANS($M$3:$M$513-H8675))/2)^2+SIN((RADIANS($N$3:$N$513-I8675))/2)^2*COS(RADIANS($M$3:$M$513))*COS(RADIANS(H8675))),$L$3:$L$513)</f>
        <v>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cm="1">
        <f t="array" ref="J8676">LOOKUP(1,1/FREQUENCY(0,SIN((RADIANS($M$3:$M$513-H8676))/2)^2+SIN((RADIANS($N$3:$N$513-I8676))/2)^2*COS(RADIANS($M$3:$M$513))*COS(RADIANS(H8676))),$L$3:$L$513)</f>
        <v>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cm="1">
        <f t="array" ref="J8677">LOOKUP(1,1/FREQUENCY(0,SIN((RADIANS($M$3:$M$513-H8677))/2)^2+SIN((RADIANS($N$3:$N$513-I8677))/2)^2*COS(RADIANS($M$3:$M$513))*COS(RADIANS(H8677))),$L$3:$L$513)</f>
        <v>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cm="1">
        <f t="array" ref="J8678">LOOKUP(1,1/FREQUENCY(0,SIN((RADIANS($M$3:$M$513-H8678))/2)^2+SIN((RADIANS($N$3:$N$513-I8678))/2)^2*COS(RADIANS($M$3:$M$513))*COS(RADIANS(H8678))),$L$3:$L$513)</f>
        <v>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cm="1">
        <f t="array" ref="J8679">LOOKUP(1,1/FREQUENCY(0,SIN((RADIANS($M$3:$M$513-H8679))/2)^2+SIN((RADIANS($N$3:$N$513-I8679))/2)^2*COS(RADIANS($M$3:$M$513))*COS(RADIANS(H8679))),$L$3:$L$513)</f>
        <v>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cm="1">
        <f t="array" ref="J8680">LOOKUP(1,1/FREQUENCY(0,SIN((RADIANS($M$3:$M$513-H8680))/2)^2+SIN((RADIANS($N$3:$N$513-I8680))/2)^2*COS(RADIANS($M$3:$M$513))*COS(RADIANS(H8680))),$L$3:$L$513)</f>
        <v>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cm="1">
        <f t="array" ref="J8681">LOOKUP(1,1/FREQUENCY(0,SIN((RADIANS($M$3:$M$513-H8681))/2)^2+SIN((RADIANS($N$3:$N$513-I8681))/2)^2*COS(RADIANS($M$3:$M$513))*COS(RADIANS(H8681))),$L$3:$L$513)</f>
        <v>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cm="1">
        <f t="array" ref="J8682">LOOKUP(1,1/FREQUENCY(0,SIN((RADIANS($M$3:$M$513-H8682))/2)^2+SIN((RADIANS($N$3:$N$513-I8682))/2)^2*COS(RADIANS($M$3:$M$513))*COS(RADIANS(H8682))),$L$3:$L$513)</f>
        <v>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cm="1">
        <f t="array" ref="J8683">LOOKUP(1,1/FREQUENCY(0,SIN((RADIANS($M$3:$M$513-H8683))/2)^2+SIN((RADIANS($N$3:$N$513-I8683))/2)^2*COS(RADIANS($M$3:$M$513))*COS(RADIANS(H8683))),$L$3:$L$513)</f>
        <v>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cm="1">
        <f t="array" ref="J8684">LOOKUP(1,1/FREQUENCY(0,SIN((RADIANS($M$3:$M$513-H8684))/2)^2+SIN((RADIANS($N$3:$N$513-I8684))/2)^2*COS(RADIANS($M$3:$M$513))*COS(RADIANS(H8684))),$L$3:$L$513)</f>
        <v>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cm="1">
        <f t="array" ref="J8685">LOOKUP(1,1/FREQUENCY(0,SIN((RADIANS($M$3:$M$513-H8685))/2)^2+SIN((RADIANS($N$3:$N$513-I8685))/2)^2*COS(RADIANS($M$3:$M$513))*COS(RADIANS(H8685))),$L$3:$L$513)</f>
        <v>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cm="1">
        <f t="array" ref="J8686">LOOKUP(1,1/FREQUENCY(0,SIN((RADIANS($M$3:$M$513-H8686))/2)^2+SIN((RADIANS($N$3:$N$513-I8686))/2)^2*COS(RADIANS($M$3:$M$513))*COS(RADIANS(H8686))),$L$3:$L$513)</f>
        <v>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cm="1">
        <f t="array" ref="J8687">LOOKUP(1,1/FREQUENCY(0,SIN((RADIANS($M$3:$M$513-H8687))/2)^2+SIN((RADIANS($N$3:$N$513-I8687))/2)^2*COS(RADIANS($M$3:$M$513))*COS(RADIANS(H8687))),$L$3:$L$513)</f>
        <v>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cm="1">
        <f t="array" ref="J8688">LOOKUP(1,1/FREQUENCY(0,SIN((RADIANS($M$3:$M$513-H8688))/2)^2+SIN((RADIANS($N$3:$N$513-I8688))/2)^2*COS(RADIANS($M$3:$M$513))*COS(RADIANS(H8688))),$L$3:$L$513)</f>
        <v>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cm="1">
        <f t="array" ref="J8689">LOOKUP(1,1/FREQUENCY(0,SIN((RADIANS($M$3:$M$513-H8689))/2)^2+SIN((RADIANS($N$3:$N$513-I8689))/2)^2*COS(RADIANS($M$3:$M$513))*COS(RADIANS(H8689))),$L$3:$L$513)</f>
        <v>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cm="1">
        <f t="array" ref="J8690">LOOKUP(1,1/FREQUENCY(0,SIN((RADIANS($M$3:$M$513-H8690))/2)^2+SIN((RADIANS($N$3:$N$513-I8690))/2)^2*COS(RADIANS($M$3:$M$513))*COS(RADIANS(H8690))),$L$3:$L$513)</f>
        <v>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cm="1">
        <f t="array" ref="J8691">LOOKUP(1,1/FREQUENCY(0,SIN((RADIANS($M$3:$M$513-H8691))/2)^2+SIN((RADIANS($N$3:$N$513-I8691))/2)^2*COS(RADIANS($M$3:$M$513))*COS(RADIANS(H8691))),$L$3:$L$513)</f>
        <v>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cm="1">
        <f t="array" ref="J8692">LOOKUP(1,1/FREQUENCY(0,SIN((RADIANS($M$3:$M$513-H8692))/2)^2+SIN((RADIANS($N$3:$N$513-I8692))/2)^2*COS(RADIANS($M$3:$M$513))*COS(RADIANS(H8692))),$L$3:$L$513)</f>
        <v>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cm="1">
        <f t="array" ref="J8693">LOOKUP(1,1/FREQUENCY(0,SIN((RADIANS($M$3:$M$513-H8693))/2)^2+SIN((RADIANS($N$3:$N$513-I8693))/2)^2*COS(RADIANS($M$3:$M$513))*COS(RADIANS(H8693))),$L$3:$L$513)</f>
        <v>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cm="1">
        <f t="array" ref="J8694">LOOKUP(1,1/FREQUENCY(0,SIN((RADIANS($M$3:$M$513-H8694))/2)^2+SIN((RADIANS($N$3:$N$513-I8694))/2)^2*COS(RADIANS($M$3:$M$513))*COS(RADIANS(H8694))),$L$3:$L$513)</f>
        <v>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cm="1">
        <f t="array" ref="J8695">LOOKUP(1,1/FREQUENCY(0,SIN((RADIANS($M$3:$M$513-H8695))/2)^2+SIN((RADIANS($N$3:$N$513-I8695))/2)^2*COS(RADIANS($M$3:$M$513))*COS(RADIANS(H8695))),$L$3:$L$513)</f>
        <v>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cm="1">
        <f t="array" ref="J8696">LOOKUP(1,1/FREQUENCY(0,SIN((RADIANS($M$3:$M$513-H8696))/2)^2+SIN((RADIANS($N$3:$N$513-I8696))/2)^2*COS(RADIANS($M$3:$M$513))*COS(RADIANS(H8696))),$L$3:$L$513)</f>
        <v>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cm="1">
        <f t="array" ref="J8697">LOOKUP(1,1/FREQUENCY(0,SIN((RADIANS($M$3:$M$513-H8697))/2)^2+SIN((RADIANS($N$3:$N$513-I8697))/2)^2*COS(RADIANS($M$3:$M$513))*COS(RADIANS(H8697))),$L$3:$L$513)</f>
        <v>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cm="1">
        <f t="array" ref="J8698">LOOKUP(1,1/FREQUENCY(0,SIN((RADIANS($M$3:$M$513-H8698))/2)^2+SIN((RADIANS($N$3:$N$513-I8698))/2)^2*COS(RADIANS($M$3:$M$513))*COS(RADIANS(H8698))),$L$3:$L$513)</f>
        <v>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cm="1">
        <f t="array" ref="J8699">LOOKUP(1,1/FREQUENCY(0,SIN((RADIANS($M$3:$M$513-H8699))/2)^2+SIN((RADIANS($N$3:$N$513-I8699))/2)^2*COS(RADIANS($M$3:$M$513))*COS(RADIANS(H8699))),$L$3:$L$513)</f>
        <v>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cm="1">
        <f t="array" ref="J8700">LOOKUP(1,1/FREQUENCY(0,SIN((RADIANS($M$3:$M$513-H8700))/2)^2+SIN((RADIANS($N$3:$N$513-I8700))/2)^2*COS(RADIANS($M$3:$M$513))*COS(RADIANS(H8700))),$L$3:$L$513)</f>
        <v>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cm="1">
        <f t="array" ref="J8701">LOOKUP(1,1/FREQUENCY(0,SIN((RADIANS($M$3:$M$513-H8701))/2)^2+SIN((RADIANS($N$3:$N$513-I8701))/2)^2*COS(RADIANS($M$3:$M$513))*COS(RADIANS(H8701))),$L$3:$L$513)</f>
        <v>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cm="1">
        <f t="array" ref="J8702">LOOKUP(1,1/FREQUENCY(0,SIN((RADIANS($M$3:$M$513-H8702))/2)^2+SIN((RADIANS($N$3:$N$513-I8702))/2)^2*COS(RADIANS($M$3:$M$513))*COS(RADIANS(H8702))),$L$3:$L$513)</f>
        <v>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cm="1">
        <f t="array" ref="J8703">LOOKUP(1,1/FREQUENCY(0,SIN((RADIANS($M$3:$M$513-H8703))/2)^2+SIN((RADIANS($N$3:$N$513-I8703))/2)^2*COS(RADIANS($M$3:$M$513))*COS(RADIANS(H8703))),$L$3:$L$513)</f>
        <v>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cm="1">
        <f t="array" ref="J8704">LOOKUP(1,1/FREQUENCY(0,SIN((RADIANS($M$3:$M$513-H8704))/2)^2+SIN((RADIANS($N$3:$N$513-I8704))/2)^2*COS(RADIANS($M$3:$M$513))*COS(RADIANS(H8704))),$L$3:$L$513)</f>
        <v>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cm="1">
        <f t="array" ref="J8705">LOOKUP(1,1/FREQUENCY(0,SIN((RADIANS($M$3:$M$513-H8705))/2)^2+SIN((RADIANS($N$3:$N$513-I8705))/2)^2*COS(RADIANS($M$3:$M$513))*COS(RADIANS(H8705))),$L$3:$L$513)</f>
        <v>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cm="1">
        <f t="array" ref="J8706">LOOKUP(1,1/FREQUENCY(0,SIN((RADIANS($M$3:$M$513-H8706))/2)^2+SIN((RADIANS($N$3:$N$513-I8706))/2)^2*COS(RADIANS($M$3:$M$513))*COS(RADIANS(H8706))),$L$3:$L$513)</f>
        <v>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cm="1">
        <f t="array" ref="J8707">LOOKUP(1,1/FREQUENCY(0,SIN((RADIANS($M$3:$M$513-H8707))/2)^2+SIN((RADIANS($N$3:$N$513-I8707))/2)^2*COS(RADIANS($M$3:$M$513))*COS(RADIANS(H8707))),$L$3:$L$513)</f>
        <v>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cm="1">
        <f t="array" ref="J8708">LOOKUP(1,1/FREQUENCY(0,SIN((RADIANS($M$3:$M$513-H8708))/2)^2+SIN((RADIANS($N$3:$N$513-I8708))/2)^2*COS(RADIANS($M$3:$M$513))*COS(RADIANS(H8708))),$L$3:$L$513)</f>
        <v>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cm="1">
        <f t="array" ref="J8709">LOOKUP(1,1/FREQUENCY(0,SIN((RADIANS($M$3:$M$513-H8709))/2)^2+SIN((RADIANS($N$3:$N$513-I8709))/2)^2*COS(RADIANS($M$3:$M$513))*COS(RADIANS(H8709))),$L$3:$L$513)</f>
        <v>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cm="1">
        <f t="array" ref="J8710">LOOKUP(1,1/FREQUENCY(0,SIN((RADIANS($M$3:$M$513-H8710))/2)^2+SIN((RADIANS($N$3:$N$513-I8710))/2)^2*COS(RADIANS($M$3:$M$513))*COS(RADIANS(H8710))),$L$3:$L$513)</f>
        <v>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cm="1">
        <f t="array" ref="J8711">LOOKUP(1,1/FREQUENCY(0,SIN((RADIANS($M$3:$M$513-H8711))/2)^2+SIN((RADIANS($N$3:$N$513-I8711))/2)^2*COS(RADIANS($M$3:$M$513))*COS(RADIANS(H8711))),$L$3:$L$513)</f>
        <v>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cm="1">
        <f t="array" ref="J8712">LOOKUP(1,1/FREQUENCY(0,SIN((RADIANS($M$3:$M$513-H8712))/2)^2+SIN((RADIANS($N$3:$N$513-I8712))/2)^2*COS(RADIANS($M$3:$M$513))*COS(RADIANS(H8712))),$L$3:$L$513)</f>
        <v>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cm="1">
        <f t="array" ref="J8713">LOOKUP(1,1/FREQUENCY(0,SIN((RADIANS($M$3:$M$513-H8713))/2)^2+SIN((RADIANS($N$3:$N$513-I8713))/2)^2*COS(RADIANS($M$3:$M$513))*COS(RADIANS(H8713))),$L$3:$L$513)</f>
        <v>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cm="1">
        <f t="array" ref="J8714">LOOKUP(1,1/FREQUENCY(0,SIN((RADIANS($M$3:$M$513-H8714))/2)^2+SIN((RADIANS($N$3:$N$513-I8714))/2)^2*COS(RADIANS($M$3:$M$513))*COS(RADIANS(H8714))),$L$3:$L$513)</f>
        <v>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cm="1">
        <f t="array" ref="J8715">LOOKUP(1,1/FREQUENCY(0,SIN((RADIANS($M$3:$M$513-H8715))/2)^2+SIN((RADIANS($N$3:$N$513-I8715))/2)^2*COS(RADIANS($M$3:$M$513))*COS(RADIANS(H8715))),$L$3:$L$513)</f>
        <v>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cm="1">
        <f t="array" ref="J8716">LOOKUP(1,1/FREQUENCY(0,SIN((RADIANS($M$3:$M$513-H8716))/2)^2+SIN((RADIANS($N$3:$N$513-I8716))/2)^2*COS(RADIANS($M$3:$M$513))*COS(RADIANS(H8716))),$L$3:$L$513)</f>
        <v>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cm="1">
        <f t="array" ref="J8717">LOOKUP(1,1/FREQUENCY(0,SIN((RADIANS($M$3:$M$513-H8717))/2)^2+SIN((RADIANS($N$3:$N$513-I8717))/2)^2*COS(RADIANS($M$3:$M$513))*COS(RADIANS(H8717))),$L$3:$L$513)</f>
        <v>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cm="1">
        <f t="array" ref="J8718">LOOKUP(1,1/FREQUENCY(0,SIN((RADIANS($M$3:$M$513-H8718))/2)^2+SIN((RADIANS($N$3:$N$513-I8718))/2)^2*COS(RADIANS($M$3:$M$513))*COS(RADIANS(H8718))),$L$3:$L$513)</f>
        <v>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cm="1">
        <f t="array" ref="J8719">LOOKUP(1,1/FREQUENCY(0,SIN((RADIANS($M$3:$M$513-H8719))/2)^2+SIN((RADIANS($N$3:$N$513-I8719))/2)^2*COS(RADIANS($M$3:$M$513))*COS(RADIANS(H8719))),$L$3:$L$513)</f>
        <v>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cm="1">
        <f t="array" ref="J8720">LOOKUP(1,1/FREQUENCY(0,SIN((RADIANS($M$3:$M$513-H8720))/2)^2+SIN((RADIANS($N$3:$N$513-I8720))/2)^2*COS(RADIANS($M$3:$M$513))*COS(RADIANS(H8720))),$L$3:$L$513)</f>
        <v>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cm="1">
        <f t="array" ref="J8721">LOOKUP(1,1/FREQUENCY(0,SIN((RADIANS($M$3:$M$513-H8721))/2)^2+SIN((RADIANS($N$3:$N$513-I8721))/2)^2*COS(RADIANS($M$3:$M$513))*COS(RADIANS(H8721))),$L$3:$L$513)</f>
        <v>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cm="1">
        <f t="array" ref="J8722">LOOKUP(1,1/FREQUENCY(0,SIN((RADIANS($M$3:$M$513-H8722))/2)^2+SIN((RADIANS($N$3:$N$513-I8722))/2)^2*COS(RADIANS($M$3:$M$513))*COS(RADIANS(H8722))),$L$3:$L$513)</f>
        <v>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cm="1">
        <f t="array" ref="J8723">LOOKUP(1,1/FREQUENCY(0,SIN((RADIANS($M$3:$M$513-H8723))/2)^2+SIN((RADIANS($N$3:$N$513-I8723))/2)^2*COS(RADIANS($M$3:$M$513))*COS(RADIANS(H8723))),$L$3:$L$513)</f>
        <v>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cm="1">
        <f t="array" ref="J8724">LOOKUP(1,1/FREQUENCY(0,SIN((RADIANS($M$3:$M$513-H8724))/2)^2+SIN((RADIANS($N$3:$N$513-I8724))/2)^2*COS(RADIANS($M$3:$M$513))*COS(RADIANS(H8724))),$L$3:$L$513)</f>
        <v>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cm="1">
        <f t="array" ref="J8725">LOOKUP(1,1/FREQUENCY(0,SIN((RADIANS($M$3:$M$513-H8725))/2)^2+SIN((RADIANS($N$3:$N$513-I8725))/2)^2*COS(RADIANS($M$3:$M$513))*COS(RADIANS(H8725))),$L$3:$L$513)</f>
        <v>79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cm="1">
        <f t="array" ref="J8726">LOOKUP(1,1/FREQUENCY(0,SIN((RADIANS($M$3:$M$513-H8726))/2)^2+SIN((RADIANS($N$3:$N$513-I8726))/2)^2*COS(RADIANS($M$3:$M$513))*COS(RADIANS(H8726))),$L$3:$L$513)</f>
        <v>510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cm="1">
        <f t="array" ref="J8727">LOOKUP(1,1/FREQUENCY(0,SIN((RADIANS($M$3:$M$513-H8727))/2)^2+SIN((RADIANS($N$3:$N$513-I8727))/2)^2*COS(RADIANS($M$3:$M$513))*COS(RADIANS(H8727))),$L$3:$L$513)</f>
        <v>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cm="1">
        <f t="array" ref="J8728">LOOKUP(1,1/FREQUENCY(0,SIN((RADIANS($M$3:$M$513-H8728))/2)^2+SIN((RADIANS($N$3:$N$513-I8728))/2)^2*COS(RADIANS($M$3:$M$513))*COS(RADIANS(H8728))),$L$3:$L$513)</f>
        <v>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cm="1">
        <f t="array" ref="J8729">LOOKUP(1,1/FREQUENCY(0,SIN((RADIANS($M$3:$M$513-H8729))/2)^2+SIN((RADIANS($N$3:$N$513-I8729))/2)^2*COS(RADIANS($M$3:$M$513))*COS(RADIANS(H8729))),$L$3:$L$513)</f>
        <v>510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cm="1">
        <f t="array" ref="J8730">LOOKUP(1,1/FREQUENCY(0,SIN((RADIANS($M$3:$M$513-H8730))/2)^2+SIN((RADIANS($N$3:$N$513-I8730))/2)^2*COS(RADIANS($M$3:$M$513))*COS(RADIANS(H8730))),$L$3:$L$513)</f>
        <v>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cm="1">
        <f t="array" ref="J8731">LOOKUP(1,1/FREQUENCY(0,SIN((RADIANS($M$3:$M$513-H8731))/2)^2+SIN((RADIANS($N$3:$N$513-I8731))/2)^2*COS(RADIANS($M$3:$M$513))*COS(RADIANS(H8731))),$L$3:$L$513)</f>
        <v>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cm="1">
        <f t="array" ref="J8732">LOOKUP(1,1/FREQUENCY(0,SIN((RADIANS($M$3:$M$513-H8732))/2)^2+SIN((RADIANS($N$3:$N$513-I8732))/2)^2*COS(RADIANS($M$3:$M$513))*COS(RADIANS(H8732))),$L$3:$L$513)</f>
        <v>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cm="1">
        <f t="array" ref="J8733">LOOKUP(1,1/FREQUENCY(0,SIN((RADIANS($M$3:$M$513-H8733))/2)^2+SIN((RADIANS($N$3:$N$513-I8733))/2)^2*COS(RADIANS($M$3:$M$513))*COS(RADIANS(H8733))),$L$3:$L$513)</f>
        <v>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cm="1">
        <f t="array" ref="J8734">LOOKUP(1,1/FREQUENCY(0,SIN((RADIANS($M$3:$M$513-H8734))/2)^2+SIN((RADIANS($N$3:$N$513-I8734))/2)^2*COS(RADIANS($M$3:$M$513))*COS(RADIANS(H8734))),$L$3:$L$513)</f>
        <v>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cm="1">
        <f t="array" ref="J8735">LOOKUP(1,1/FREQUENCY(0,SIN((RADIANS($M$3:$M$513-H8735))/2)^2+SIN((RADIANS($N$3:$N$513-I8735))/2)^2*COS(RADIANS($M$3:$M$513))*COS(RADIANS(H8735))),$L$3:$L$513)</f>
        <v>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cm="1">
        <f t="array" ref="J8736">LOOKUP(1,1/FREQUENCY(0,SIN((RADIANS($M$3:$M$513-H8736))/2)^2+SIN((RADIANS($N$3:$N$513-I8736))/2)^2*COS(RADIANS($M$3:$M$513))*COS(RADIANS(H8736))),$L$3:$L$513)</f>
        <v>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cm="1">
        <f t="array" ref="J8737">LOOKUP(1,1/FREQUENCY(0,SIN((RADIANS($M$3:$M$513-H8737))/2)^2+SIN((RADIANS($N$3:$N$513-I8737))/2)^2*COS(RADIANS($M$3:$M$513))*COS(RADIANS(H8737))),$L$3:$L$513)</f>
        <v>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cm="1">
        <f t="array" ref="J8738">LOOKUP(1,1/FREQUENCY(0,SIN((RADIANS($M$3:$M$513-H8738))/2)^2+SIN((RADIANS($N$3:$N$513-I8738))/2)^2*COS(RADIANS($M$3:$M$513))*COS(RADIANS(H8738))),$L$3:$L$513)</f>
        <v>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cm="1">
        <f t="array" ref="J8739">LOOKUP(1,1/FREQUENCY(0,SIN((RADIANS($M$3:$M$513-H8739))/2)^2+SIN((RADIANS($N$3:$N$513-I8739))/2)^2*COS(RADIANS($M$3:$M$513))*COS(RADIANS(H8739))),$L$3:$L$513)</f>
        <v>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cm="1">
        <f t="array" ref="J8740">LOOKUP(1,1/FREQUENCY(0,SIN((RADIANS($M$3:$M$513-H8740))/2)^2+SIN((RADIANS($N$3:$N$513-I8740))/2)^2*COS(RADIANS($M$3:$M$513))*COS(RADIANS(H8740))),$L$3:$L$513)</f>
        <v>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cm="1">
        <f t="array" ref="J8741">LOOKUP(1,1/FREQUENCY(0,SIN((RADIANS($M$3:$M$513-H8741))/2)^2+SIN((RADIANS($N$3:$N$513-I8741))/2)^2*COS(RADIANS($M$3:$M$513))*COS(RADIANS(H8741))),$L$3:$L$513)</f>
        <v>286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cm="1">
        <f t="array" ref="J8742">LOOKUP(1,1/FREQUENCY(0,SIN((RADIANS($M$3:$M$513-H8742))/2)^2+SIN((RADIANS($N$3:$N$513-I8742))/2)^2*COS(RADIANS($M$3:$M$513))*COS(RADIANS(H8742))),$L$3:$L$513)</f>
        <v>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cm="1">
        <f t="array" ref="J8743">LOOKUP(1,1/FREQUENCY(0,SIN((RADIANS($M$3:$M$513-H8743))/2)^2+SIN((RADIANS($N$3:$N$513-I8743))/2)^2*COS(RADIANS($M$3:$M$513))*COS(RADIANS(H8743))),$L$3:$L$513)</f>
        <v>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cm="1">
        <f t="array" ref="J8744">LOOKUP(1,1/FREQUENCY(0,SIN((RADIANS($M$3:$M$513-H8744))/2)^2+SIN((RADIANS($N$3:$N$513-I8744))/2)^2*COS(RADIANS($M$3:$M$513))*COS(RADIANS(H8744))),$L$3:$L$513)</f>
        <v>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cm="1">
        <f t="array" ref="J8745">LOOKUP(1,1/FREQUENCY(0,SIN((RADIANS($M$3:$M$513-H8745))/2)^2+SIN((RADIANS($N$3:$N$513-I8745))/2)^2*COS(RADIANS($M$3:$M$513))*COS(RADIANS(H8745))),$L$3:$L$513)</f>
        <v>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cm="1">
        <f t="array" ref="J8746">LOOKUP(1,1/FREQUENCY(0,SIN((RADIANS($M$3:$M$513-H8746))/2)^2+SIN((RADIANS($N$3:$N$513-I8746))/2)^2*COS(RADIANS($M$3:$M$513))*COS(RADIANS(H8746))),$L$3:$L$513)</f>
        <v>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cm="1">
        <f t="array" ref="J8747">LOOKUP(1,1/FREQUENCY(0,SIN((RADIANS($M$3:$M$513-H8747))/2)^2+SIN((RADIANS($N$3:$N$513-I8747))/2)^2*COS(RADIANS($M$3:$M$513))*COS(RADIANS(H8747))),$L$3:$L$513)</f>
        <v>81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cm="1">
        <f t="array" ref="J8748">LOOKUP(1,1/FREQUENCY(0,SIN((RADIANS($M$3:$M$513-H8748))/2)^2+SIN((RADIANS($N$3:$N$513-I8748))/2)^2*COS(RADIANS($M$3:$M$513))*COS(RADIANS(H8748))),$L$3:$L$513)</f>
        <v>81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cm="1">
        <f t="array" ref="J8749">LOOKUP(1,1/FREQUENCY(0,SIN((RADIANS($M$3:$M$513-H8749))/2)^2+SIN((RADIANS($N$3:$N$513-I8749))/2)^2*COS(RADIANS($M$3:$M$513))*COS(RADIANS(H8749))),$L$3:$L$513)</f>
        <v>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cm="1">
        <f t="array" ref="J8750">LOOKUP(1,1/FREQUENCY(0,SIN((RADIANS($M$3:$M$513-H8750))/2)^2+SIN((RADIANS($N$3:$N$513-I8750))/2)^2*COS(RADIANS($M$3:$M$513))*COS(RADIANS(H8750))),$L$3:$L$513)</f>
        <v>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cm="1">
        <f t="array" ref="J8751">LOOKUP(1,1/FREQUENCY(0,SIN((RADIANS($M$3:$M$513-H8751))/2)^2+SIN((RADIANS($N$3:$N$513-I8751))/2)^2*COS(RADIANS($M$3:$M$513))*COS(RADIANS(H8751))),$L$3:$L$513)</f>
        <v>81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cm="1">
        <f t="array" ref="J8752">LOOKUP(1,1/FREQUENCY(0,SIN((RADIANS($M$3:$M$513-H8752))/2)^2+SIN((RADIANS($N$3:$N$513-I8752))/2)^2*COS(RADIANS($M$3:$M$513))*COS(RADIANS(H8752))),$L$3:$L$513)</f>
        <v>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cm="1">
        <f t="array" ref="J8753">LOOKUP(1,1/FREQUENCY(0,SIN((RADIANS($M$3:$M$513-H8753))/2)^2+SIN((RADIANS($N$3:$N$513-I8753))/2)^2*COS(RADIANS($M$3:$M$513))*COS(RADIANS(H8753))),$L$3:$L$513)</f>
        <v>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cm="1">
        <f t="array" ref="J8754">LOOKUP(1,1/FREQUENCY(0,SIN((RADIANS($M$3:$M$513-H8754))/2)^2+SIN((RADIANS($N$3:$N$513-I8754))/2)^2*COS(RADIANS($M$3:$M$513))*COS(RADIANS(H8754))),$L$3:$L$513)</f>
        <v>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cm="1">
        <f t="array" ref="J8755">LOOKUP(1,1/FREQUENCY(0,SIN((RADIANS($M$3:$M$513-H8755))/2)^2+SIN((RADIANS($N$3:$N$513-I8755))/2)^2*COS(RADIANS($M$3:$M$513))*COS(RADIANS(H8755))),$L$3:$L$513)</f>
        <v>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cm="1">
        <f t="array" ref="J8756">LOOKUP(1,1/FREQUENCY(0,SIN((RADIANS($M$3:$M$513-H8756))/2)^2+SIN((RADIANS($N$3:$N$513-I8756))/2)^2*COS(RADIANS($M$3:$M$513))*COS(RADIANS(H8756))),$L$3:$L$513)</f>
        <v>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cm="1">
        <f t="array" ref="J8757">LOOKUP(1,1/FREQUENCY(0,SIN((RADIANS($M$3:$M$513-H8757))/2)^2+SIN((RADIANS($N$3:$N$513-I8757))/2)^2*COS(RADIANS($M$3:$M$513))*COS(RADIANS(H8757))),$L$3:$L$513)</f>
        <v>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cm="1">
        <f t="array" ref="J8758">LOOKUP(1,1/FREQUENCY(0,SIN((RADIANS($M$3:$M$513-H8758))/2)^2+SIN((RADIANS($N$3:$N$513-I8758))/2)^2*COS(RADIANS($M$3:$M$513))*COS(RADIANS(H8758))),$L$3:$L$513)</f>
        <v>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cm="1">
        <f t="array" ref="J8759">LOOKUP(1,1/FREQUENCY(0,SIN((RADIANS($M$3:$M$513-H8759))/2)^2+SIN((RADIANS($N$3:$N$513-I8759))/2)^2*COS(RADIANS($M$3:$M$513))*COS(RADIANS(H8759))),$L$3:$L$513)</f>
        <v>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cm="1">
        <f t="array" ref="J8760">LOOKUP(1,1/FREQUENCY(0,SIN((RADIANS($M$3:$M$513-H8760))/2)^2+SIN((RADIANS($N$3:$N$513-I8760))/2)^2*COS(RADIANS($M$3:$M$513))*COS(RADIANS(H8760))),$L$3:$L$513)</f>
        <v>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cm="1">
        <f t="array" ref="J8761">LOOKUP(1,1/FREQUENCY(0,SIN((RADIANS($M$3:$M$513-H8761))/2)^2+SIN((RADIANS($N$3:$N$513-I8761))/2)^2*COS(RADIANS($M$3:$M$513))*COS(RADIANS(H8761))),$L$3:$L$513)</f>
        <v>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cm="1">
        <f t="array" ref="J8762">LOOKUP(1,1/FREQUENCY(0,SIN((RADIANS($M$3:$M$513-H8762))/2)^2+SIN((RADIANS($N$3:$N$513-I8762))/2)^2*COS(RADIANS($M$3:$M$513))*COS(RADIANS(H8762))),$L$3:$L$513)</f>
        <v>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cm="1">
        <f t="array" ref="J8763">LOOKUP(1,1/FREQUENCY(0,SIN((RADIANS($M$3:$M$513-H8763))/2)^2+SIN((RADIANS($N$3:$N$513-I8763))/2)^2*COS(RADIANS($M$3:$M$513))*COS(RADIANS(H8763))),$L$3:$L$513)</f>
        <v>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cm="1">
        <f t="array" ref="J8764">LOOKUP(1,1/FREQUENCY(0,SIN((RADIANS($M$3:$M$513-H8764))/2)^2+SIN((RADIANS($N$3:$N$513-I8764))/2)^2*COS(RADIANS($M$3:$M$513))*COS(RADIANS(H8764))),$L$3:$L$513)</f>
        <v>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cm="1">
        <f t="array" ref="J8765">LOOKUP(1,1/FREQUENCY(0,SIN((RADIANS($M$3:$M$513-H8765))/2)^2+SIN((RADIANS($N$3:$N$513-I8765))/2)^2*COS(RADIANS($M$3:$M$513))*COS(RADIANS(H8765))),$L$3:$L$513)</f>
        <v>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cm="1">
        <f t="array" ref="J8766">LOOKUP(1,1/FREQUENCY(0,SIN((RADIANS($M$3:$M$513-H8766))/2)^2+SIN((RADIANS($N$3:$N$513-I8766))/2)^2*COS(RADIANS($M$3:$M$513))*COS(RADIANS(H8766))),$L$3:$L$513)</f>
        <v>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cm="1">
        <f t="array" ref="J8767">LOOKUP(1,1/FREQUENCY(0,SIN((RADIANS($M$3:$M$513-H8767))/2)^2+SIN((RADIANS($N$3:$N$513-I8767))/2)^2*COS(RADIANS($M$3:$M$513))*COS(RADIANS(H8767))),$L$3:$L$513)</f>
        <v>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cm="1">
        <f t="array" ref="J8768">LOOKUP(1,1/FREQUENCY(0,SIN((RADIANS($M$3:$M$513-H8768))/2)^2+SIN((RADIANS($N$3:$N$513-I8768))/2)^2*COS(RADIANS($M$3:$M$513))*COS(RADIANS(H8768))),$L$3:$L$513)</f>
        <v>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cm="1">
        <f t="array" ref="J8769">LOOKUP(1,1/FREQUENCY(0,SIN((RADIANS($M$3:$M$513-H8769))/2)^2+SIN((RADIANS($N$3:$N$513-I8769))/2)^2*COS(RADIANS($M$3:$M$513))*COS(RADIANS(H8769))),$L$3:$L$513)</f>
        <v>177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cm="1">
        <f t="array" ref="J8770">LOOKUP(1,1/FREQUENCY(0,SIN((RADIANS($M$3:$M$513-H8770))/2)^2+SIN((RADIANS($N$3:$N$513-I8770))/2)^2*COS(RADIANS($M$3:$M$513))*COS(RADIANS(H8770))),$L$3:$L$513)</f>
        <v>177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cm="1">
        <f t="array" ref="J8771">LOOKUP(1,1/FREQUENCY(0,SIN((RADIANS($M$3:$M$513-H8771))/2)^2+SIN((RADIANS($N$3:$N$513-I8771))/2)^2*COS(RADIANS($M$3:$M$513))*COS(RADIANS(H8771))),$L$3:$L$513)</f>
        <v>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cm="1">
        <f t="array" ref="J8772">LOOKUP(1,1/FREQUENCY(0,SIN((RADIANS($M$3:$M$513-H8772))/2)^2+SIN((RADIANS($N$3:$N$513-I8772))/2)^2*COS(RADIANS($M$3:$M$513))*COS(RADIANS(H8772))),$L$3:$L$513)</f>
        <v>177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cm="1">
        <f t="array" ref="J8773">LOOKUP(1,1/FREQUENCY(0,SIN((RADIANS($M$3:$M$513-H8773))/2)^2+SIN((RADIANS($N$3:$N$513-I8773))/2)^2*COS(RADIANS($M$3:$M$513))*COS(RADIANS(H8773))),$L$3:$L$513)</f>
        <v>177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cm="1">
        <f t="array" ref="J8774">LOOKUP(1,1/FREQUENCY(0,SIN((RADIANS($M$3:$M$513-H8774))/2)^2+SIN((RADIANS($N$3:$N$513-I8774))/2)^2*COS(RADIANS($M$3:$M$513))*COS(RADIANS(H8774))),$L$3:$L$513)</f>
        <v>178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cm="1">
        <f t="array" ref="J8775">LOOKUP(1,1/FREQUENCY(0,SIN((RADIANS($M$3:$M$513-H8775))/2)^2+SIN((RADIANS($N$3:$N$513-I8775))/2)^2*COS(RADIANS($M$3:$M$513))*COS(RADIANS(H8775))),$L$3:$L$513)</f>
        <v>177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cm="1">
        <f t="array" ref="J8776">LOOKUP(1,1/FREQUENCY(0,SIN((RADIANS($M$3:$M$513-H8776))/2)^2+SIN((RADIANS($N$3:$N$513-I8776))/2)^2*COS(RADIANS($M$3:$M$513))*COS(RADIANS(H8776))),$L$3:$L$513)</f>
        <v>179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cm="1">
        <f t="array" ref="J8777">LOOKUP(1,1/FREQUENCY(0,SIN((RADIANS($M$3:$M$513-H8777))/2)^2+SIN((RADIANS($N$3:$N$513-I8777))/2)^2*COS(RADIANS($M$3:$M$513))*COS(RADIANS(H8777))),$L$3:$L$513)</f>
        <v>179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cm="1">
        <f t="array" ref="J8778">LOOKUP(1,1/FREQUENCY(0,SIN((RADIANS($M$3:$M$513-H8778))/2)^2+SIN((RADIANS($N$3:$N$513-I8778))/2)^2*COS(RADIANS($M$3:$M$513))*COS(RADIANS(H8778))),$L$3:$L$513)</f>
        <v>177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cm="1">
        <f t="array" ref="J8779">LOOKUP(1,1/FREQUENCY(0,SIN((RADIANS($M$3:$M$513-H8779))/2)^2+SIN((RADIANS($N$3:$N$513-I8779))/2)^2*COS(RADIANS($M$3:$M$513))*COS(RADIANS(H8779))),$L$3:$L$513)</f>
        <v>179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cm="1">
        <f t="array" ref="J8780">LOOKUP(1,1/FREQUENCY(0,SIN((RADIANS($M$3:$M$513-H8780))/2)^2+SIN((RADIANS($N$3:$N$513-I8780))/2)^2*COS(RADIANS($M$3:$M$513))*COS(RADIANS(H8780))),$L$3:$L$513)</f>
        <v>177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cm="1">
        <f t="array" ref="J8781">LOOKUP(1,1/FREQUENCY(0,SIN((RADIANS($M$3:$M$513-H8781))/2)^2+SIN((RADIANS($N$3:$N$513-I8781))/2)^2*COS(RADIANS($M$3:$M$513))*COS(RADIANS(H8781))),$L$3:$L$513)</f>
        <v>179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cm="1">
        <f t="array" ref="J8782">LOOKUP(1,1/FREQUENCY(0,SIN((RADIANS($M$3:$M$513-H8782))/2)^2+SIN((RADIANS($N$3:$N$513-I8782))/2)^2*COS(RADIANS($M$3:$M$513))*COS(RADIANS(H8782))),$L$3:$L$513)</f>
        <v>178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cm="1">
        <f t="array" ref="J8783">LOOKUP(1,1/FREQUENCY(0,SIN((RADIANS($M$3:$M$513-H8783))/2)^2+SIN((RADIANS($N$3:$N$513-I8783))/2)^2*COS(RADIANS($M$3:$M$513))*COS(RADIANS(H8783))),$L$3:$L$513)</f>
        <v>180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cm="1">
        <f t="array" ref="J8784">LOOKUP(1,1/FREQUENCY(0,SIN((RADIANS($M$3:$M$513-H8784))/2)^2+SIN((RADIANS($N$3:$N$513-I8784))/2)^2*COS(RADIANS($M$3:$M$513))*COS(RADIANS(H8784))),$L$3:$L$513)</f>
        <v>178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cm="1">
        <f t="array" ref="J8785">LOOKUP(1,1/FREQUENCY(0,SIN((RADIANS($M$3:$M$513-H8785))/2)^2+SIN((RADIANS($N$3:$N$513-I8785))/2)^2*COS(RADIANS($M$3:$M$513))*COS(RADIANS(H8785))),$L$3:$L$513)</f>
        <v>180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cm="1">
        <f t="array" ref="J8786">LOOKUP(1,1/FREQUENCY(0,SIN((RADIANS($M$3:$M$513-H8786))/2)^2+SIN((RADIANS($N$3:$N$513-I8786))/2)^2*COS(RADIANS($M$3:$M$513))*COS(RADIANS(H8786))),$L$3:$L$513)</f>
        <v>180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cm="1">
        <f t="array" ref="J8787">LOOKUP(1,1/FREQUENCY(0,SIN((RADIANS($M$3:$M$513-H8787))/2)^2+SIN((RADIANS($N$3:$N$513-I8787))/2)^2*COS(RADIANS($M$3:$M$513))*COS(RADIANS(H8787))),$L$3:$L$513)</f>
        <v>177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cm="1">
        <f t="array" ref="J8788">LOOKUP(1,1/FREQUENCY(0,SIN((RADIANS($M$3:$M$513-H8788))/2)^2+SIN((RADIANS($N$3:$N$513-I8788))/2)^2*COS(RADIANS($M$3:$M$513))*COS(RADIANS(H8788))),$L$3:$L$513)</f>
        <v>177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cm="1">
        <f t="array" ref="J8789">LOOKUP(1,1/FREQUENCY(0,SIN((RADIANS($M$3:$M$513-H8789))/2)^2+SIN((RADIANS($N$3:$N$513-I8789))/2)^2*COS(RADIANS($M$3:$M$513))*COS(RADIANS(H8789))),$L$3:$L$513)</f>
        <v>177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cm="1">
        <f t="array" ref="J8790">LOOKUP(1,1/FREQUENCY(0,SIN((RADIANS($M$3:$M$513-H8790))/2)^2+SIN((RADIANS($N$3:$N$513-I8790))/2)^2*COS(RADIANS($M$3:$M$513))*COS(RADIANS(H8790))),$L$3:$L$513)</f>
        <v>177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cm="1">
        <f t="array" ref="J8791">LOOKUP(1,1/FREQUENCY(0,SIN((RADIANS($M$3:$M$513-H8791))/2)^2+SIN((RADIANS($N$3:$N$513-I8791))/2)^2*COS(RADIANS($M$3:$M$513))*COS(RADIANS(H8791))),$L$3:$L$513)</f>
        <v>177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cm="1">
        <f t="array" ref="J8792">LOOKUP(1,1/FREQUENCY(0,SIN((RADIANS($M$3:$M$513-H8792))/2)^2+SIN((RADIANS($N$3:$N$513-I8792))/2)^2*COS(RADIANS($M$3:$M$513))*COS(RADIANS(H8792))),$L$3:$L$513)</f>
        <v>177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cm="1">
        <f t="array" ref="J8793">LOOKUP(1,1/FREQUENCY(0,SIN((RADIANS($M$3:$M$513-H8793))/2)^2+SIN((RADIANS($N$3:$N$513-I8793))/2)^2*COS(RADIANS($M$3:$M$513))*COS(RADIANS(H8793))),$L$3:$L$513)</f>
        <v>177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cm="1">
        <f t="array" ref="J8794">LOOKUP(1,1/FREQUENCY(0,SIN((RADIANS($M$3:$M$513-H8794))/2)^2+SIN((RADIANS($N$3:$N$513-I8794))/2)^2*COS(RADIANS($M$3:$M$513))*COS(RADIANS(H8794))),$L$3:$L$513)</f>
        <v>177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cm="1">
        <f t="array" ref="J8795">LOOKUP(1,1/FREQUENCY(0,SIN((RADIANS($M$3:$M$513-H8795))/2)^2+SIN((RADIANS($N$3:$N$513-I8795))/2)^2*COS(RADIANS($M$3:$M$513))*COS(RADIANS(H8795))),$L$3:$L$513)</f>
        <v>177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cm="1">
        <f t="array" ref="J8796">LOOKUP(1,1/FREQUENCY(0,SIN((RADIANS($M$3:$M$513-H8796))/2)^2+SIN((RADIANS($N$3:$N$513-I8796))/2)^2*COS(RADIANS($M$3:$M$513))*COS(RADIANS(H8796))),$L$3:$L$513)</f>
        <v>177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cm="1">
        <f t="array" ref="J8797">LOOKUP(1,1/FREQUENCY(0,SIN((RADIANS($M$3:$M$513-H8797))/2)^2+SIN((RADIANS($N$3:$N$513-I8797))/2)^2*COS(RADIANS($M$3:$M$513))*COS(RADIANS(H8797))),$L$3:$L$513)</f>
        <v>177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cm="1">
        <f t="array" ref="J8798">LOOKUP(1,1/FREQUENCY(0,SIN((RADIANS($M$3:$M$513-H8798))/2)^2+SIN((RADIANS($N$3:$N$513-I8798))/2)^2*COS(RADIANS($M$3:$M$513))*COS(RADIANS(H8798))),$L$3:$L$513)</f>
        <v>178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cm="1">
        <f t="array" ref="J8799">LOOKUP(1,1/FREQUENCY(0,SIN((RADIANS($M$3:$M$513-H8799))/2)^2+SIN((RADIANS($N$3:$N$513-I8799))/2)^2*COS(RADIANS($M$3:$M$513))*COS(RADIANS(H8799))),$L$3:$L$513)</f>
        <v>177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cm="1">
        <f t="array" ref="J8800">LOOKUP(1,1/FREQUENCY(0,SIN((RADIANS($M$3:$M$513-H8800))/2)^2+SIN((RADIANS($N$3:$N$513-I8800))/2)^2*COS(RADIANS($M$3:$M$513))*COS(RADIANS(H8800))),$L$3:$L$513)</f>
        <v>178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cm="1">
        <f t="array" ref="J8801">LOOKUP(1,1/FREQUENCY(0,SIN((RADIANS($M$3:$M$513-H8801))/2)^2+SIN((RADIANS($N$3:$N$513-I8801))/2)^2*COS(RADIANS($M$3:$M$513))*COS(RADIANS(H8801))),$L$3:$L$513)</f>
        <v>178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cm="1">
        <f t="array" ref="J8802">LOOKUP(1,1/FREQUENCY(0,SIN((RADIANS($M$3:$M$513-H8802))/2)^2+SIN((RADIANS($N$3:$N$513-I8802))/2)^2*COS(RADIANS($M$3:$M$513))*COS(RADIANS(H8802))),$L$3:$L$513)</f>
        <v>178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cm="1">
        <f t="array" ref="J8803">LOOKUP(1,1/FREQUENCY(0,SIN((RADIANS($M$3:$M$513-H8803))/2)^2+SIN((RADIANS($N$3:$N$513-I8803))/2)^2*COS(RADIANS($M$3:$M$513))*COS(RADIANS(H8803))),$L$3:$L$513)</f>
        <v>214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cm="1">
        <f t="array" ref="J8804">LOOKUP(1,1/FREQUENCY(0,SIN((RADIANS($M$3:$M$513-H8804))/2)^2+SIN((RADIANS($N$3:$N$513-I8804))/2)^2*COS(RADIANS($M$3:$M$513))*COS(RADIANS(H8804))),$L$3:$L$513)</f>
        <v>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cm="1">
        <f t="array" ref="J8805">LOOKUP(1,1/FREQUENCY(0,SIN((RADIANS($M$3:$M$513-H8805))/2)^2+SIN((RADIANS($N$3:$N$513-I8805))/2)^2*COS(RADIANS($M$3:$M$513))*COS(RADIANS(H8805))),$L$3:$L$513)</f>
        <v>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cm="1">
        <f t="array" ref="J8806">LOOKUP(1,1/FREQUENCY(0,SIN((RADIANS($M$3:$M$513-H8806))/2)^2+SIN((RADIANS($N$3:$N$513-I8806))/2)^2*COS(RADIANS($M$3:$M$513))*COS(RADIANS(H8806))),$L$3:$L$513)</f>
        <v>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cm="1">
        <f t="array" ref="J8807">LOOKUP(1,1/FREQUENCY(0,SIN((RADIANS($M$3:$M$513-H8807))/2)^2+SIN((RADIANS($N$3:$N$513-I8807))/2)^2*COS(RADIANS($M$3:$M$513))*COS(RADIANS(H8807))),$L$3:$L$513)</f>
        <v>436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cm="1">
        <f t="array" ref="J8808">LOOKUP(1,1/FREQUENCY(0,SIN((RADIANS($M$3:$M$513-H8808))/2)^2+SIN((RADIANS($N$3:$N$513-I8808))/2)^2*COS(RADIANS($M$3:$M$513))*COS(RADIANS(H8808))),$L$3:$L$513)</f>
        <v>436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cm="1">
        <f t="array" ref="J8809">LOOKUP(1,1/FREQUENCY(0,SIN((RADIANS($M$3:$M$513-H8809))/2)^2+SIN((RADIANS($N$3:$N$513-I8809))/2)^2*COS(RADIANS($M$3:$M$513))*COS(RADIANS(H8809))),$L$3:$L$513)</f>
        <v>436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cm="1">
        <f t="array" ref="J8810">LOOKUP(1,1/FREQUENCY(0,SIN((RADIANS($M$3:$M$513-H8810))/2)^2+SIN((RADIANS($N$3:$N$513-I8810))/2)^2*COS(RADIANS($M$3:$M$513))*COS(RADIANS(H8810))),$L$3:$L$513)</f>
        <v>190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cm="1">
        <f t="array" ref="J8811">LOOKUP(1,1/FREQUENCY(0,SIN((RADIANS($M$3:$M$513-H8811))/2)^2+SIN((RADIANS($N$3:$N$513-I8811))/2)^2*COS(RADIANS($M$3:$M$513))*COS(RADIANS(H8811))),$L$3:$L$513)</f>
        <v>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cm="1">
        <f t="array" ref="J8812">LOOKUP(1,1/FREQUENCY(0,SIN((RADIANS($M$3:$M$513-H8812))/2)^2+SIN((RADIANS($N$3:$N$513-I8812))/2)^2*COS(RADIANS($M$3:$M$513))*COS(RADIANS(H8812))),$L$3:$L$513)</f>
        <v>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cm="1">
        <f t="array" ref="J8813">LOOKUP(1,1/FREQUENCY(0,SIN((RADIANS($M$3:$M$513-H8813))/2)^2+SIN((RADIANS($N$3:$N$513-I8813))/2)^2*COS(RADIANS($M$3:$M$513))*COS(RADIANS(H8813))),$L$3:$L$513)</f>
        <v>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cm="1">
        <f t="array" ref="J8814">LOOKUP(1,1/FREQUENCY(0,SIN((RADIANS($M$3:$M$513-H8814))/2)^2+SIN((RADIANS($N$3:$N$513-I8814))/2)^2*COS(RADIANS($M$3:$M$513))*COS(RADIANS(H8814))),$L$3:$L$513)</f>
        <v>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cm="1">
        <f t="array" ref="J8815">LOOKUP(1,1/FREQUENCY(0,SIN((RADIANS($M$3:$M$513-H8815))/2)^2+SIN((RADIANS($N$3:$N$513-I8815))/2)^2*COS(RADIANS($M$3:$M$513))*COS(RADIANS(H8815))),$L$3:$L$513)</f>
        <v>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cm="1">
        <f t="array" ref="J8816">LOOKUP(1,1/FREQUENCY(0,SIN((RADIANS($M$3:$M$513-H8816))/2)^2+SIN((RADIANS($N$3:$N$513-I8816))/2)^2*COS(RADIANS($M$3:$M$513))*COS(RADIANS(H8816))),$L$3:$L$513)</f>
        <v>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cm="1">
        <f t="array" ref="J8817">LOOKUP(1,1/FREQUENCY(0,SIN((RADIANS($M$3:$M$513-H8817))/2)^2+SIN((RADIANS($N$3:$N$513-I8817))/2)^2*COS(RADIANS($M$3:$M$513))*COS(RADIANS(H8817))),$L$3:$L$513)</f>
        <v>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cm="1">
        <f t="array" ref="J8818">LOOKUP(1,1/FREQUENCY(0,SIN((RADIANS($M$3:$M$513-H8818))/2)^2+SIN((RADIANS($N$3:$N$513-I8818))/2)^2*COS(RADIANS($M$3:$M$513))*COS(RADIANS(H8818))),$L$3:$L$513)</f>
        <v>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cm="1">
        <f t="array" ref="J8819">LOOKUP(1,1/FREQUENCY(0,SIN((RADIANS($M$3:$M$513-H8819))/2)^2+SIN((RADIANS($N$3:$N$513-I8819))/2)^2*COS(RADIANS($M$3:$M$513))*COS(RADIANS(H8819))),$L$3:$L$513)</f>
        <v>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cm="1">
        <f t="array" ref="J8820">LOOKUP(1,1/FREQUENCY(0,SIN((RADIANS($M$3:$M$513-H8820))/2)^2+SIN((RADIANS($N$3:$N$513-I8820))/2)^2*COS(RADIANS($M$3:$M$513))*COS(RADIANS(H8820))),$L$3:$L$513)</f>
        <v>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cm="1">
        <f t="array" ref="J8821">LOOKUP(1,1/FREQUENCY(0,SIN((RADIANS($M$3:$M$513-H8821))/2)^2+SIN((RADIANS($N$3:$N$513-I8821))/2)^2*COS(RADIANS($M$3:$M$513))*COS(RADIANS(H8821))),$L$3:$L$513)</f>
        <v>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cm="1">
        <f t="array" ref="J8822">LOOKUP(1,1/FREQUENCY(0,SIN((RADIANS($M$3:$M$513-H8822))/2)^2+SIN((RADIANS($N$3:$N$513-I8822))/2)^2*COS(RADIANS($M$3:$M$513))*COS(RADIANS(H8822))),$L$3:$L$513)</f>
        <v>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cm="1">
        <f t="array" ref="J8823">LOOKUP(1,1/FREQUENCY(0,SIN((RADIANS($M$3:$M$513-H8823))/2)^2+SIN((RADIANS($N$3:$N$513-I8823))/2)^2*COS(RADIANS($M$3:$M$513))*COS(RADIANS(H8823))),$L$3:$L$513)</f>
        <v>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cm="1">
        <f t="array" ref="J8824">LOOKUP(1,1/FREQUENCY(0,SIN((RADIANS($M$3:$M$513-H8824))/2)^2+SIN((RADIANS($N$3:$N$513-I8824))/2)^2*COS(RADIANS($M$3:$M$513))*COS(RADIANS(H8824))),$L$3:$L$513)</f>
        <v>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cm="1">
        <f t="array" ref="J8825">LOOKUP(1,1/FREQUENCY(0,SIN((RADIANS($M$3:$M$513-H8825))/2)^2+SIN((RADIANS($N$3:$N$513-I8825))/2)^2*COS(RADIANS($M$3:$M$513))*COS(RADIANS(H8825))),$L$3:$L$513)</f>
        <v>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cm="1">
        <f t="array" ref="J8826">LOOKUP(1,1/FREQUENCY(0,SIN((RADIANS($M$3:$M$513-H8826))/2)^2+SIN((RADIANS($N$3:$N$513-I8826))/2)^2*COS(RADIANS($M$3:$M$513))*COS(RADIANS(H8826))),$L$3:$L$513)</f>
        <v>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cm="1">
        <f t="array" ref="J8827">LOOKUP(1,1/FREQUENCY(0,SIN((RADIANS($M$3:$M$513-H8827))/2)^2+SIN((RADIANS($N$3:$N$513-I8827))/2)^2*COS(RADIANS($M$3:$M$513))*COS(RADIANS(H8827))),$L$3:$L$513)</f>
        <v>435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cm="1">
        <f t="array" ref="J8828">LOOKUP(1,1/FREQUENCY(0,SIN((RADIANS($M$3:$M$513-H8828))/2)^2+SIN((RADIANS($N$3:$N$513-I8828))/2)^2*COS(RADIANS($M$3:$M$513))*COS(RADIANS(H8828))),$L$3:$L$513)</f>
        <v>435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cm="1">
        <f t="array" ref="J8829">LOOKUP(1,1/FREQUENCY(0,SIN((RADIANS($M$3:$M$513-H8829))/2)^2+SIN((RADIANS($N$3:$N$513-I8829))/2)^2*COS(RADIANS($M$3:$M$513))*COS(RADIANS(H8829))),$L$3:$L$513)</f>
        <v>179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cm="1">
        <f t="array" ref="J8830">LOOKUP(1,1/FREQUENCY(0,SIN((RADIANS($M$3:$M$513-H8830))/2)^2+SIN((RADIANS($N$3:$N$513-I8830))/2)^2*COS(RADIANS($M$3:$M$513))*COS(RADIANS(H8830))),$L$3:$L$513)</f>
        <v>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cm="1">
        <f t="array" ref="J8831">LOOKUP(1,1/FREQUENCY(0,SIN((RADIANS($M$3:$M$513-H8831))/2)^2+SIN((RADIANS($N$3:$N$513-I8831))/2)^2*COS(RADIANS($M$3:$M$513))*COS(RADIANS(H8831))),$L$3:$L$513)</f>
        <v>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cm="1">
        <f t="array" ref="J8832">LOOKUP(1,1/FREQUENCY(0,SIN((RADIANS($M$3:$M$513-H8832))/2)^2+SIN((RADIANS($N$3:$N$513-I8832))/2)^2*COS(RADIANS($M$3:$M$513))*COS(RADIANS(H8832))),$L$3:$L$513)</f>
        <v>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cm="1">
        <f t="array" ref="J8833">LOOKUP(1,1/FREQUENCY(0,SIN((RADIANS($M$3:$M$513-H8833))/2)^2+SIN((RADIANS($N$3:$N$513-I8833))/2)^2*COS(RADIANS($M$3:$M$513))*COS(RADIANS(H8833))),$L$3:$L$513)</f>
        <v>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cm="1">
        <f t="array" ref="J8834">LOOKUP(1,1/FREQUENCY(0,SIN((RADIANS($M$3:$M$513-H8834))/2)^2+SIN((RADIANS($N$3:$N$513-I8834))/2)^2*COS(RADIANS($M$3:$M$513))*COS(RADIANS(H8834))),$L$3:$L$513)</f>
        <v>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cm="1">
        <f t="array" ref="J8835">LOOKUP(1,1/FREQUENCY(0,SIN((RADIANS($M$3:$M$513-H8835))/2)^2+SIN((RADIANS($N$3:$N$513-I8835))/2)^2*COS(RADIANS($M$3:$M$513))*COS(RADIANS(H8835))),$L$3:$L$513)</f>
        <v>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cm="1">
        <f t="array" ref="J8836">LOOKUP(1,1/FREQUENCY(0,SIN((RADIANS($M$3:$M$513-H8836))/2)^2+SIN((RADIANS($N$3:$N$513-I8836))/2)^2*COS(RADIANS($M$3:$M$513))*COS(RADIANS(H8836))),$L$3:$L$513)</f>
        <v>190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cm="1">
        <f t="array" ref="J8837">LOOKUP(1,1/FREQUENCY(0,SIN((RADIANS($M$3:$M$513-H8837))/2)^2+SIN((RADIANS($N$3:$N$513-I8837))/2)^2*COS(RADIANS($M$3:$M$513))*COS(RADIANS(H8837))),$L$3:$L$513)</f>
        <v>190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cm="1">
        <f t="array" ref="J8838">LOOKUP(1,1/FREQUENCY(0,SIN((RADIANS($M$3:$M$513-H8838))/2)^2+SIN((RADIANS($N$3:$N$513-I8838))/2)^2*COS(RADIANS($M$3:$M$513))*COS(RADIANS(H8838))),$L$3:$L$513)</f>
        <v>190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cm="1">
        <f t="array" ref="J8839">LOOKUP(1,1/FREQUENCY(0,SIN((RADIANS($M$3:$M$513-H8839))/2)^2+SIN((RADIANS($N$3:$N$513-I8839))/2)^2*COS(RADIANS($M$3:$M$513))*COS(RADIANS(H8839))),$L$3:$L$513)</f>
        <v>190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cm="1">
        <f t="array" ref="J8840">LOOKUP(1,1/FREQUENCY(0,SIN((RADIANS($M$3:$M$513-H8840))/2)^2+SIN((RADIANS($N$3:$N$513-I8840))/2)^2*COS(RADIANS($M$3:$M$513))*COS(RADIANS(H8840))),$L$3:$L$513)</f>
        <v>190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cm="1">
        <f t="array" ref="J8841">LOOKUP(1,1/FREQUENCY(0,SIN((RADIANS($M$3:$M$513-H8841))/2)^2+SIN((RADIANS($N$3:$N$513-I8841))/2)^2*COS(RADIANS($M$3:$M$513))*COS(RADIANS(H8841))),$L$3:$L$513)</f>
        <v>190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cm="1">
        <f t="array" ref="J8842">LOOKUP(1,1/FREQUENCY(0,SIN((RADIANS($M$3:$M$513-H8842))/2)^2+SIN((RADIANS($N$3:$N$513-I8842))/2)^2*COS(RADIANS($M$3:$M$513))*COS(RADIANS(H8842))),$L$3:$L$513)</f>
        <v>190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cm="1">
        <f t="array" ref="J8843">LOOKUP(1,1/FREQUENCY(0,SIN((RADIANS($M$3:$M$513-H8843))/2)^2+SIN((RADIANS($N$3:$N$513-I8843))/2)^2*COS(RADIANS($M$3:$M$513))*COS(RADIANS(H8843))),$L$3:$L$513)</f>
        <v>190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cm="1">
        <f t="array" ref="J8844">LOOKUP(1,1/FREQUENCY(0,SIN((RADIANS($M$3:$M$513-H8844))/2)^2+SIN((RADIANS($N$3:$N$513-I8844))/2)^2*COS(RADIANS($M$3:$M$513))*COS(RADIANS(H8844))),$L$3:$L$513)</f>
        <v>190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cm="1">
        <f t="array" ref="J8845">LOOKUP(1,1/FREQUENCY(0,SIN((RADIANS($M$3:$M$513-H8845))/2)^2+SIN((RADIANS($N$3:$N$513-I8845))/2)^2*COS(RADIANS($M$3:$M$513))*COS(RADIANS(H8845))),$L$3:$L$513)</f>
        <v>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cm="1">
        <f t="array" ref="J8846">LOOKUP(1,1/FREQUENCY(0,SIN((RADIANS($M$3:$M$513-H8846))/2)^2+SIN((RADIANS($N$3:$N$513-I8846))/2)^2*COS(RADIANS($M$3:$M$513))*COS(RADIANS(H8846))),$L$3:$L$513)</f>
        <v>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cm="1">
        <f t="array" ref="J8847">LOOKUP(1,1/FREQUENCY(0,SIN((RADIANS($M$3:$M$513-H8847))/2)^2+SIN((RADIANS($N$3:$N$513-I8847))/2)^2*COS(RADIANS($M$3:$M$513))*COS(RADIANS(H8847))),$L$3:$L$513)</f>
        <v>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cm="1">
        <f t="array" ref="J8848">LOOKUP(1,1/FREQUENCY(0,SIN((RADIANS($M$3:$M$513-H8848))/2)^2+SIN((RADIANS($N$3:$N$513-I8848))/2)^2*COS(RADIANS($M$3:$M$513))*COS(RADIANS(H8848))),$L$3:$L$513)</f>
        <v>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cm="1">
        <f t="array" ref="J8849">LOOKUP(1,1/FREQUENCY(0,SIN((RADIANS($M$3:$M$513-H8849))/2)^2+SIN((RADIANS($N$3:$N$513-I8849))/2)^2*COS(RADIANS($M$3:$M$513))*COS(RADIANS(H8849))),$L$3:$L$513)</f>
        <v>436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cm="1">
        <f t="array" ref="J8850">LOOKUP(1,1/FREQUENCY(0,SIN((RADIANS($M$3:$M$513-H8850))/2)^2+SIN((RADIANS($N$3:$N$513-I8850))/2)^2*COS(RADIANS($M$3:$M$513))*COS(RADIANS(H8850))),$L$3:$L$513)</f>
        <v>436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cm="1">
        <f t="array" ref="J8851">LOOKUP(1,1/FREQUENCY(0,SIN((RADIANS($M$3:$M$513-H8851))/2)^2+SIN((RADIANS($N$3:$N$513-I8851))/2)^2*COS(RADIANS($M$3:$M$513))*COS(RADIANS(H8851))),$L$3:$L$513)</f>
        <v>436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cm="1">
        <f t="array" ref="J8852">LOOKUP(1,1/FREQUENCY(0,SIN((RADIANS($M$3:$M$513-H8852))/2)^2+SIN((RADIANS($N$3:$N$513-I8852))/2)^2*COS(RADIANS($M$3:$M$513))*COS(RADIANS(H8852))),$L$3:$L$513)</f>
        <v>436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cm="1">
        <f t="array" ref="J8853">LOOKUP(1,1/FREQUENCY(0,SIN((RADIANS($M$3:$M$513-H8853))/2)^2+SIN((RADIANS($N$3:$N$513-I8853))/2)^2*COS(RADIANS($M$3:$M$513))*COS(RADIANS(H8853))),$L$3:$L$513)</f>
        <v>436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cm="1">
        <f t="array" ref="J8854">LOOKUP(1,1/FREQUENCY(0,SIN((RADIANS($M$3:$M$513-H8854))/2)^2+SIN((RADIANS($N$3:$N$513-I8854))/2)^2*COS(RADIANS($M$3:$M$513))*COS(RADIANS(H8854))),$L$3:$L$513)</f>
        <v>436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cm="1">
        <f t="array" ref="J8855">LOOKUP(1,1/FREQUENCY(0,SIN((RADIANS($M$3:$M$513-H8855))/2)^2+SIN((RADIANS($N$3:$N$513-I8855))/2)^2*COS(RADIANS($M$3:$M$513))*COS(RADIANS(H8855))),$L$3:$L$513)</f>
        <v>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cm="1">
        <f t="array" ref="J8856">LOOKUP(1,1/FREQUENCY(0,SIN((RADIANS($M$3:$M$513-H8856))/2)^2+SIN((RADIANS($N$3:$N$513-I8856))/2)^2*COS(RADIANS($M$3:$M$513))*COS(RADIANS(H8856))),$L$3:$L$513)</f>
        <v>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cm="1">
        <f t="array" ref="J8857">LOOKUP(1,1/FREQUENCY(0,SIN((RADIANS($M$3:$M$513-H8857))/2)^2+SIN((RADIANS($N$3:$N$513-I8857))/2)^2*COS(RADIANS($M$3:$M$513))*COS(RADIANS(H8857))),$L$3:$L$513)</f>
        <v>436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cm="1">
        <f t="array" ref="J8858">LOOKUP(1,1/FREQUENCY(0,SIN((RADIANS($M$3:$M$513-H8858))/2)^2+SIN((RADIANS($N$3:$N$513-I8858))/2)^2*COS(RADIANS($M$3:$M$513))*COS(RADIANS(H8858))),$L$3:$L$513)</f>
        <v>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cm="1">
        <f t="array" ref="J8859">LOOKUP(1,1/FREQUENCY(0,SIN((RADIANS($M$3:$M$513-H8859))/2)^2+SIN((RADIANS($N$3:$N$513-I8859))/2)^2*COS(RADIANS($M$3:$M$513))*COS(RADIANS(H8859))),$L$3:$L$513)</f>
        <v>436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cm="1">
        <f t="array" ref="J8860">LOOKUP(1,1/FREQUENCY(0,SIN((RADIANS($M$3:$M$513-H8860))/2)^2+SIN((RADIANS($N$3:$N$513-I8860))/2)^2*COS(RADIANS($M$3:$M$513))*COS(RADIANS(H8860))),$L$3:$L$513)</f>
        <v>436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cm="1">
        <f t="array" ref="J8861">LOOKUP(1,1/FREQUENCY(0,SIN((RADIANS($M$3:$M$513-H8861))/2)^2+SIN((RADIANS($N$3:$N$513-I8861))/2)^2*COS(RADIANS($M$3:$M$513))*COS(RADIANS(H8861))),$L$3:$L$513)</f>
        <v>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cm="1">
        <f t="array" ref="J8862">LOOKUP(1,1/FREQUENCY(0,SIN((RADIANS($M$3:$M$513-H8862))/2)^2+SIN((RADIANS($N$3:$N$513-I8862))/2)^2*COS(RADIANS($M$3:$M$513))*COS(RADIANS(H8862))),$L$3:$L$513)</f>
        <v>436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cm="1">
        <f t="array" ref="J8863">LOOKUP(1,1/FREQUENCY(0,SIN((RADIANS($M$3:$M$513-H8863))/2)^2+SIN((RADIANS($N$3:$N$513-I8863))/2)^2*COS(RADIANS($M$3:$M$513))*COS(RADIANS(H8863))),$L$3:$L$513)</f>
        <v>436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cm="1">
        <f t="array" ref="J8864">LOOKUP(1,1/FREQUENCY(0,SIN((RADIANS($M$3:$M$513-H8864))/2)^2+SIN((RADIANS($N$3:$N$513-I8864))/2)^2*COS(RADIANS($M$3:$M$513))*COS(RADIANS(H8864))),$L$3:$L$513)</f>
        <v>436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cm="1">
        <f t="array" ref="J8865">LOOKUP(1,1/FREQUENCY(0,SIN((RADIANS($M$3:$M$513-H8865))/2)^2+SIN((RADIANS($N$3:$N$513-I8865))/2)^2*COS(RADIANS($M$3:$M$513))*COS(RADIANS(H8865))),$L$3:$L$513)</f>
        <v>436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cm="1">
        <f t="array" ref="J8866">LOOKUP(1,1/FREQUENCY(0,SIN((RADIANS($M$3:$M$513-H8866))/2)^2+SIN((RADIANS($N$3:$N$513-I8866))/2)^2*COS(RADIANS($M$3:$M$513))*COS(RADIANS(H8866))),$L$3:$L$513)</f>
        <v>436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cm="1">
        <f t="array" ref="J8867">LOOKUP(1,1/FREQUENCY(0,SIN((RADIANS($M$3:$M$513-H8867))/2)^2+SIN((RADIANS($N$3:$N$513-I8867))/2)^2*COS(RADIANS($M$3:$M$513))*COS(RADIANS(H8867))),$L$3:$L$513)</f>
        <v>436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cm="1">
        <f t="array" ref="J8868">LOOKUP(1,1/FREQUENCY(0,SIN((RADIANS($M$3:$M$513-H8868))/2)^2+SIN((RADIANS($N$3:$N$513-I8868))/2)^2*COS(RADIANS($M$3:$M$513))*COS(RADIANS(H8868))),$L$3:$L$513)</f>
        <v>436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cm="1">
        <f t="array" ref="J8869">LOOKUP(1,1/FREQUENCY(0,SIN((RADIANS($M$3:$M$513-H8869))/2)^2+SIN((RADIANS($N$3:$N$513-I8869))/2)^2*COS(RADIANS($M$3:$M$513))*COS(RADIANS(H8869))),$L$3:$L$513)</f>
        <v>436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cm="1">
        <f t="array" ref="J8870">LOOKUP(1,1/FREQUENCY(0,SIN((RADIANS($M$3:$M$513-H8870))/2)^2+SIN((RADIANS($N$3:$N$513-I8870))/2)^2*COS(RADIANS($M$3:$M$513))*COS(RADIANS(H8870))),$L$3:$L$513)</f>
        <v>436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cm="1">
        <f t="array" ref="J8871">LOOKUP(1,1/FREQUENCY(0,SIN((RADIANS($M$3:$M$513-H8871))/2)^2+SIN((RADIANS($N$3:$N$513-I8871))/2)^2*COS(RADIANS($M$3:$M$513))*COS(RADIANS(H8871))),$L$3:$L$513)</f>
        <v>436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cm="1">
        <f t="array" ref="J8872">LOOKUP(1,1/FREQUENCY(0,SIN((RADIANS($M$3:$M$513-H8872))/2)^2+SIN((RADIANS($N$3:$N$513-I8872))/2)^2*COS(RADIANS($M$3:$M$513))*COS(RADIANS(H8872))),$L$3:$L$513)</f>
        <v>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cm="1">
        <f t="array" ref="J8873">LOOKUP(1,1/FREQUENCY(0,SIN((RADIANS($M$3:$M$513-H8873))/2)^2+SIN((RADIANS($N$3:$N$513-I8873))/2)^2*COS(RADIANS($M$3:$M$513))*COS(RADIANS(H8873))),$L$3:$L$513)</f>
        <v>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cm="1">
        <f t="array" ref="J8874">LOOKUP(1,1/FREQUENCY(0,SIN((RADIANS($M$3:$M$513-H8874))/2)^2+SIN((RADIANS($N$3:$N$513-I8874))/2)^2*COS(RADIANS($M$3:$M$513))*COS(RADIANS(H8874))),$L$3:$L$513)</f>
        <v>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cm="1">
        <f t="array" ref="J8875">LOOKUP(1,1/FREQUENCY(0,SIN((RADIANS($M$3:$M$513-H8875))/2)^2+SIN((RADIANS($N$3:$N$513-I8875))/2)^2*COS(RADIANS($M$3:$M$513))*COS(RADIANS(H8875))),$L$3:$L$513)</f>
        <v>436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cm="1">
        <f t="array" ref="J8876">LOOKUP(1,1/FREQUENCY(0,SIN((RADIANS($M$3:$M$513-H8876))/2)^2+SIN((RADIANS($N$3:$N$513-I8876))/2)^2*COS(RADIANS($M$3:$M$513))*COS(RADIANS(H8876))),$L$3:$L$513)</f>
        <v>190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cm="1">
        <f t="array" ref="J8877">LOOKUP(1,1/FREQUENCY(0,SIN((RADIANS($M$3:$M$513-H8877))/2)^2+SIN((RADIANS($N$3:$N$513-I8877))/2)^2*COS(RADIANS($M$3:$M$513))*COS(RADIANS(H8877))),$L$3:$L$513)</f>
        <v>190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cm="1">
        <f t="array" ref="J8878">LOOKUP(1,1/FREQUENCY(0,SIN((RADIANS($M$3:$M$513-H8878))/2)^2+SIN((RADIANS($N$3:$N$513-I8878))/2)^2*COS(RADIANS($M$3:$M$513))*COS(RADIANS(H8878))),$L$3:$L$513)</f>
        <v>190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cm="1">
        <f t="array" ref="J8879">LOOKUP(1,1/FREQUENCY(0,SIN((RADIANS($M$3:$M$513-H8879))/2)^2+SIN((RADIANS($N$3:$N$513-I8879))/2)^2*COS(RADIANS($M$3:$M$513))*COS(RADIANS(H8879))),$L$3:$L$513)</f>
        <v>190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cm="1">
        <f t="array" ref="J8880">LOOKUP(1,1/FREQUENCY(0,SIN((RADIANS($M$3:$M$513-H8880))/2)^2+SIN((RADIANS($N$3:$N$513-I8880))/2)^2*COS(RADIANS($M$3:$M$513))*COS(RADIANS(H8880))),$L$3:$L$513)</f>
        <v>190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cm="1">
        <f t="array" ref="J8881">LOOKUP(1,1/FREQUENCY(0,SIN((RADIANS($M$3:$M$513-H8881))/2)^2+SIN((RADIANS($N$3:$N$513-I8881))/2)^2*COS(RADIANS($M$3:$M$513))*COS(RADIANS(H8881))),$L$3:$L$513)</f>
        <v>190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cm="1">
        <f t="array" ref="J8882">LOOKUP(1,1/FREQUENCY(0,SIN((RADIANS($M$3:$M$513-H8882))/2)^2+SIN((RADIANS($N$3:$N$513-I8882))/2)^2*COS(RADIANS($M$3:$M$513))*COS(RADIANS(H8882))),$L$3:$L$513)</f>
        <v>190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cm="1">
        <f t="array" ref="J8883">LOOKUP(1,1/FREQUENCY(0,SIN((RADIANS($M$3:$M$513-H8883))/2)^2+SIN((RADIANS($N$3:$N$513-I8883))/2)^2*COS(RADIANS($M$3:$M$513))*COS(RADIANS(H8883))),$L$3:$L$513)</f>
        <v>190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cm="1">
        <f t="array" ref="J8884">LOOKUP(1,1/FREQUENCY(0,SIN((RADIANS($M$3:$M$513-H8884))/2)^2+SIN((RADIANS($N$3:$N$513-I8884))/2)^2*COS(RADIANS($M$3:$M$513))*COS(RADIANS(H8884))),$L$3:$L$513)</f>
        <v>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cm="1">
        <f t="array" ref="J8885">LOOKUP(1,1/FREQUENCY(0,SIN((RADIANS($M$3:$M$513-H8885))/2)^2+SIN((RADIANS($N$3:$N$513-I8885))/2)^2*COS(RADIANS($M$3:$M$513))*COS(RADIANS(H8885))),$L$3:$L$513)</f>
        <v>190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cm="1">
        <f t="array" ref="J8886">LOOKUP(1,1/FREQUENCY(0,SIN((RADIANS($M$3:$M$513-H8886))/2)^2+SIN((RADIANS($N$3:$N$513-I8886))/2)^2*COS(RADIANS($M$3:$M$513))*COS(RADIANS(H8886))),$L$3:$L$513)</f>
        <v>190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cm="1">
        <f t="array" ref="J8887">LOOKUP(1,1/FREQUENCY(0,SIN((RADIANS($M$3:$M$513-H8887))/2)^2+SIN((RADIANS($N$3:$N$513-I8887))/2)^2*COS(RADIANS($M$3:$M$513))*COS(RADIANS(H8887))),$L$3:$L$513)</f>
        <v>190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cm="1">
        <f t="array" ref="J8888">LOOKUP(1,1/FREQUENCY(0,SIN((RADIANS($M$3:$M$513-H8888))/2)^2+SIN((RADIANS($N$3:$N$513-I8888))/2)^2*COS(RADIANS($M$3:$M$513))*COS(RADIANS(H8888))),$L$3:$L$513)</f>
        <v>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cm="1">
        <f t="array" ref="J8889">LOOKUP(1,1/FREQUENCY(0,SIN((RADIANS($M$3:$M$513-H8889))/2)^2+SIN((RADIANS($N$3:$N$513-I8889))/2)^2*COS(RADIANS($M$3:$M$513))*COS(RADIANS(H8889))),$L$3:$L$513)</f>
        <v>190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cm="1">
        <f t="array" ref="J8890">LOOKUP(1,1/FREQUENCY(0,SIN((RADIANS($M$3:$M$513-H8890))/2)^2+SIN((RADIANS($N$3:$N$513-I8890))/2)^2*COS(RADIANS($M$3:$M$513))*COS(RADIANS(H8890))),$L$3:$L$513)</f>
        <v>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cm="1">
        <f t="array" ref="J8891">LOOKUP(1,1/FREQUENCY(0,SIN((RADIANS($M$3:$M$513-H8891))/2)^2+SIN((RADIANS($N$3:$N$513-I8891))/2)^2*COS(RADIANS($M$3:$M$513))*COS(RADIANS(H8891))),$L$3:$L$513)</f>
        <v>190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cm="1">
        <f t="array" ref="J8892">LOOKUP(1,1/FREQUENCY(0,SIN((RADIANS($M$3:$M$513-H8892))/2)^2+SIN((RADIANS($N$3:$N$513-I8892))/2)^2*COS(RADIANS($M$3:$M$513))*COS(RADIANS(H8892))),$L$3:$L$513)</f>
        <v>190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cm="1">
        <f t="array" ref="J8893">LOOKUP(1,1/FREQUENCY(0,SIN((RADIANS($M$3:$M$513-H8893))/2)^2+SIN((RADIANS($N$3:$N$513-I8893))/2)^2*COS(RADIANS($M$3:$M$513))*COS(RADIANS(H8893))),$L$3:$L$513)</f>
        <v>190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cm="1">
        <f t="array" ref="J8894">LOOKUP(1,1/FREQUENCY(0,SIN((RADIANS($M$3:$M$513-H8894))/2)^2+SIN((RADIANS($N$3:$N$513-I8894))/2)^2*COS(RADIANS($M$3:$M$513))*COS(RADIANS(H8894))),$L$3:$L$513)</f>
        <v>190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cm="1">
        <f t="array" ref="J8895">LOOKUP(1,1/FREQUENCY(0,SIN((RADIANS($M$3:$M$513-H8895))/2)^2+SIN((RADIANS($N$3:$N$513-I8895))/2)^2*COS(RADIANS($M$3:$M$513))*COS(RADIANS(H8895))),$L$3:$L$513)</f>
        <v>190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cm="1">
        <f t="array" ref="J8896">LOOKUP(1,1/FREQUENCY(0,SIN((RADIANS($M$3:$M$513-H8896))/2)^2+SIN((RADIANS($N$3:$N$513-I8896))/2)^2*COS(RADIANS($M$3:$M$513))*COS(RADIANS(H8896))),$L$3:$L$513)</f>
        <v>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cm="1">
        <f t="array" ref="J8897">LOOKUP(1,1/FREQUENCY(0,SIN((RADIANS($M$3:$M$513-H8897))/2)^2+SIN((RADIANS($N$3:$N$513-I8897))/2)^2*COS(RADIANS($M$3:$M$513))*COS(RADIANS(H8897))),$L$3:$L$513)</f>
        <v>190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cm="1">
        <f t="array" ref="J8898">LOOKUP(1,1/FREQUENCY(0,SIN((RADIANS($M$3:$M$513-H8898))/2)^2+SIN((RADIANS($N$3:$N$513-I8898))/2)^2*COS(RADIANS($M$3:$M$513))*COS(RADIANS(H8898))),$L$3:$L$513)</f>
        <v>190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cm="1">
        <f t="array" ref="J8899">LOOKUP(1,1/FREQUENCY(0,SIN((RADIANS($M$3:$M$513-H8899))/2)^2+SIN((RADIANS($N$3:$N$513-I8899))/2)^2*COS(RADIANS($M$3:$M$513))*COS(RADIANS(H8899))),$L$3:$L$513)</f>
        <v>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cm="1">
        <f t="array" ref="J8900">LOOKUP(1,1/FREQUENCY(0,SIN((RADIANS($M$3:$M$513-H8900))/2)^2+SIN((RADIANS($N$3:$N$513-I8900))/2)^2*COS(RADIANS($M$3:$M$513))*COS(RADIANS(H8900))),$L$3:$L$513)</f>
        <v>190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cm="1">
        <f t="array" ref="J8901">LOOKUP(1,1/FREQUENCY(0,SIN((RADIANS($M$3:$M$513-H8901))/2)^2+SIN((RADIANS($N$3:$N$513-I8901))/2)^2*COS(RADIANS($M$3:$M$513))*COS(RADIANS(H8901))),$L$3:$L$513)</f>
        <v>190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cm="1">
        <f t="array" ref="J8902">LOOKUP(1,1/FREQUENCY(0,SIN((RADIANS($M$3:$M$513-H8902))/2)^2+SIN((RADIANS($N$3:$N$513-I8902))/2)^2*COS(RADIANS($M$3:$M$513))*COS(RADIANS(H8902))),$L$3:$L$513)</f>
        <v>190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cm="1">
        <f t="array" ref="J8903">LOOKUP(1,1/FREQUENCY(0,SIN((RADIANS($M$3:$M$513-H8903))/2)^2+SIN((RADIANS($N$3:$N$513-I8903))/2)^2*COS(RADIANS($M$3:$M$513))*COS(RADIANS(H8903))),$L$3:$L$513)</f>
        <v>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cm="1">
        <f t="array" ref="J8904">LOOKUP(1,1/FREQUENCY(0,SIN((RADIANS($M$3:$M$513-H8904))/2)^2+SIN((RADIANS($N$3:$N$513-I8904))/2)^2*COS(RADIANS($M$3:$M$513))*COS(RADIANS(H8904))),$L$3:$L$513)</f>
        <v>190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cm="1">
        <f t="array" ref="J8905">LOOKUP(1,1/FREQUENCY(0,SIN((RADIANS($M$3:$M$513-H8905))/2)^2+SIN((RADIANS($N$3:$N$513-I8905))/2)^2*COS(RADIANS($M$3:$M$513))*COS(RADIANS(H8905))),$L$3:$L$513)</f>
        <v>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cm="1">
        <f t="array" ref="J8906">LOOKUP(1,1/FREQUENCY(0,SIN((RADIANS($M$3:$M$513-H8906))/2)^2+SIN((RADIANS($N$3:$N$513-I8906))/2)^2*COS(RADIANS($M$3:$M$513))*COS(RADIANS(H8906))),$L$3:$L$513)</f>
        <v>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cm="1">
        <f t="array" ref="J8907">LOOKUP(1,1/FREQUENCY(0,SIN((RADIANS($M$3:$M$513-H8907))/2)^2+SIN((RADIANS($N$3:$N$513-I8907))/2)^2*COS(RADIANS($M$3:$M$513))*COS(RADIANS(H8907))),$L$3:$L$513)</f>
        <v>436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cm="1">
        <f t="array" ref="J8908">LOOKUP(1,1/FREQUENCY(0,SIN((RADIANS($M$3:$M$513-H8908))/2)^2+SIN((RADIANS($N$3:$N$513-I8908))/2)^2*COS(RADIANS($M$3:$M$513))*COS(RADIANS(H8908))),$L$3:$L$513)</f>
        <v>436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cm="1">
        <f t="array" ref="J8909">LOOKUP(1,1/FREQUENCY(0,SIN((RADIANS($M$3:$M$513-H8909))/2)^2+SIN((RADIANS($N$3:$N$513-I8909))/2)^2*COS(RADIANS($M$3:$M$513))*COS(RADIANS(H8909))),$L$3:$L$513)</f>
        <v>436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cm="1">
        <f t="array" ref="J8910">LOOKUP(1,1/FREQUENCY(0,SIN((RADIANS($M$3:$M$513-H8910))/2)^2+SIN((RADIANS($N$3:$N$513-I8910))/2)^2*COS(RADIANS($M$3:$M$513))*COS(RADIANS(H8910))),$L$3:$L$513)</f>
        <v>436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cm="1">
        <f t="array" ref="J8911">LOOKUP(1,1/FREQUENCY(0,SIN((RADIANS($M$3:$M$513-H8911))/2)^2+SIN((RADIANS($N$3:$N$513-I8911))/2)^2*COS(RADIANS($M$3:$M$513))*COS(RADIANS(H8911))),$L$3:$L$513)</f>
        <v>436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cm="1">
        <f t="array" ref="J8912">LOOKUP(1,1/FREQUENCY(0,SIN((RADIANS($M$3:$M$513-H8912))/2)^2+SIN((RADIANS($N$3:$N$513-I8912))/2)^2*COS(RADIANS($M$3:$M$513))*COS(RADIANS(H8912))),$L$3:$L$513)</f>
        <v>436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cm="1">
        <f t="array" ref="J8913">LOOKUP(1,1/FREQUENCY(0,SIN((RADIANS($M$3:$M$513-H8913))/2)^2+SIN((RADIANS($N$3:$N$513-I8913))/2)^2*COS(RADIANS($M$3:$M$513))*COS(RADIANS(H8913))),$L$3:$L$513)</f>
        <v>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cm="1">
        <f t="array" ref="J8914">LOOKUP(1,1/FREQUENCY(0,SIN((RADIANS($M$3:$M$513-H8914))/2)^2+SIN((RADIANS($N$3:$N$513-I8914))/2)^2*COS(RADIANS($M$3:$M$513))*COS(RADIANS(H8914))),$L$3:$L$513)</f>
        <v>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cm="1">
        <f t="array" ref="J8915">LOOKUP(1,1/FREQUENCY(0,SIN((RADIANS($M$3:$M$513-H8915))/2)^2+SIN((RADIANS($N$3:$N$513-I8915))/2)^2*COS(RADIANS($M$3:$M$513))*COS(RADIANS(H8915))),$L$3:$L$513)</f>
        <v>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cm="1">
        <f t="array" ref="J8916">LOOKUP(1,1/FREQUENCY(0,SIN((RADIANS($M$3:$M$513-H8916))/2)^2+SIN((RADIANS($N$3:$N$513-I8916))/2)^2*COS(RADIANS($M$3:$M$513))*COS(RADIANS(H8916))),$L$3:$L$513)</f>
        <v>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cm="1">
        <f t="array" ref="J8917">LOOKUP(1,1/FREQUENCY(0,SIN((RADIANS($M$3:$M$513-H8917))/2)^2+SIN((RADIANS($N$3:$N$513-I8917))/2)^2*COS(RADIANS($M$3:$M$513))*COS(RADIANS(H8917))),$L$3:$L$513)</f>
        <v>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cm="1">
        <f t="array" ref="J8918">LOOKUP(1,1/FREQUENCY(0,SIN((RADIANS($M$3:$M$513-H8918))/2)^2+SIN((RADIANS($N$3:$N$513-I8918))/2)^2*COS(RADIANS($M$3:$M$513))*COS(RADIANS(H8918))),$L$3:$L$513)</f>
        <v>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cm="1">
        <f t="array" ref="J8919">LOOKUP(1,1/FREQUENCY(0,SIN((RADIANS($M$3:$M$513-H8919))/2)^2+SIN((RADIANS($N$3:$N$513-I8919))/2)^2*COS(RADIANS($M$3:$M$513))*COS(RADIANS(H8919))),$L$3:$L$513)</f>
        <v>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cm="1">
        <f t="array" ref="J8920">LOOKUP(1,1/FREQUENCY(0,SIN((RADIANS($M$3:$M$513-H8920))/2)^2+SIN((RADIANS($N$3:$N$513-I8920))/2)^2*COS(RADIANS($M$3:$M$513))*COS(RADIANS(H8920))),$L$3:$L$513)</f>
        <v>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cm="1">
        <f t="array" ref="J8921">LOOKUP(1,1/FREQUENCY(0,SIN((RADIANS($M$3:$M$513-H8921))/2)^2+SIN((RADIANS($N$3:$N$513-I8921))/2)^2*COS(RADIANS($M$3:$M$513))*COS(RADIANS(H8921))),$L$3:$L$513)</f>
        <v>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cm="1">
        <f t="array" ref="J8922">LOOKUP(1,1/FREQUENCY(0,SIN((RADIANS($M$3:$M$513-H8922))/2)^2+SIN((RADIANS($N$3:$N$513-I8922))/2)^2*COS(RADIANS($M$3:$M$513))*COS(RADIANS(H8922))),$L$3:$L$513)</f>
        <v>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cm="1">
        <f t="array" ref="J8923">LOOKUP(1,1/FREQUENCY(0,SIN((RADIANS($M$3:$M$513-H8923))/2)^2+SIN((RADIANS($N$3:$N$513-I8923))/2)^2*COS(RADIANS($M$3:$M$513))*COS(RADIANS(H8923))),$L$3:$L$513)</f>
        <v>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cm="1">
        <f t="array" ref="J8924">LOOKUP(1,1/FREQUENCY(0,SIN((RADIANS($M$3:$M$513-H8924))/2)^2+SIN((RADIANS($N$3:$N$513-I8924))/2)^2*COS(RADIANS($M$3:$M$513))*COS(RADIANS(H8924))),$L$3:$L$513)</f>
        <v>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cm="1">
        <f t="array" ref="J8925">LOOKUP(1,1/FREQUENCY(0,SIN((RADIANS($M$3:$M$513-H8925))/2)^2+SIN((RADIANS($N$3:$N$513-I8925))/2)^2*COS(RADIANS($M$3:$M$513))*COS(RADIANS(H8925))),$L$3:$L$513)</f>
        <v>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cm="1">
        <f t="array" ref="J8926">LOOKUP(1,1/FREQUENCY(0,SIN((RADIANS($M$3:$M$513-H8926))/2)^2+SIN((RADIANS($N$3:$N$513-I8926))/2)^2*COS(RADIANS($M$3:$M$513))*COS(RADIANS(H8926))),$L$3:$L$513)</f>
        <v>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cm="1">
        <f t="array" ref="J8927">LOOKUP(1,1/FREQUENCY(0,SIN((RADIANS($M$3:$M$513-H8927))/2)^2+SIN((RADIANS($N$3:$N$513-I8927))/2)^2*COS(RADIANS($M$3:$M$513))*COS(RADIANS(H8927))),$L$3:$L$513)</f>
        <v>436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cm="1">
        <f t="array" ref="J8928">LOOKUP(1,1/FREQUENCY(0,SIN((RADIANS($M$3:$M$513-H8928))/2)^2+SIN((RADIANS($N$3:$N$513-I8928))/2)^2*COS(RADIANS($M$3:$M$513))*COS(RADIANS(H8928))),$L$3:$L$513)</f>
        <v>436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cm="1">
        <f t="array" ref="J8929">LOOKUP(1,1/FREQUENCY(0,SIN((RADIANS($M$3:$M$513-H8929))/2)^2+SIN((RADIANS($N$3:$N$513-I8929))/2)^2*COS(RADIANS($M$3:$M$513))*COS(RADIANS(H8929))),$L$3:$L$513)</f>
        <v>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cm="1">
        <f t="array" ref="J8930">LOOKUP(1,1/FREQUENCY(0,SIN((RADIANS($M$3:$M$513-H8930))/2)^2+SIN((RADIANS($N$3:$N$513-I8930))/2)^2*COS(RADIANS($M$3:$M$513))*COS(RADIANS(H8930))),$L$3:$L$513)</f>
        <v>436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cm="1">
        <f t="array" ref="J8931">LOOKUP(1,1/FREQUENCY(0,SIN((RADIANS($M$3:$M$513-H8931))/2)^2+SIN((RADIANS($N$3:$N$513-I8931))/2)^2*COS(RADIANS($M$3:$M$513))*COS(RADIANS(H8931))),$L$3:$L$513)</f>
        <v>436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cm="1">
        <f t="array" ref="J8932">LOOKUP(1,1/FREQUENCY(0,SIN((RADIANS($M$3:$M$513-H8932))/2)^2+SIN((RADIANS($N$3:$N$513-I8932))/2)^2*COS(RADIANS($M$3:$M$513))*COS(RADIANS(H8932))),$L$3:$L$513)</f>
        <v>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cm="1">
        <f t="array" ref="J8933">LOOKUP(1,1/FREQUENCY(0,SIN((RADIANS($M$3:$M$513-H8933))/2)^2+SIN((RADIANS($N$3:$N$513-I8933))/2)^2*COS(RADIANS($M$3:$M$513))*COS(RADIANS(H8933))),$L$3:$L$513)</f>
        <v>436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cm="1">
        <f t="array" ref="J8934">LOOKUP(1,1/FREQUENCY(0,SIN((RADIANS($M$3:$M$513-H8934))/2)^2+SIN((RADIANS($N$3:$N$513-I8934))/2)^2*COS(RADIANS($M$3:$M$513))*COS(RADIANS(H8934))),$L$3:$L$513)</f>
        <v>436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cm="1">
        <f t="array" ref="J8935">LOOKUP(1,1/FREQUENCY(0,SIN((RADIANS($M$3:$M$513-H8935))/2)^2+SIN((RADIANS($N$3:$N$513-I8935))/2)^2*COS(RADIANS($M$3:$M$513))*COS(RADIANS(H8935))),$L$3:$L$513)</f>
        <v>436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cm="1">
        <f t="array" ref="J8936">LOOKUP(1,1/FREQUENCY(0,SIN((RADIANS($M$3:$M$513-H8936))/2)^2+SIN((RADIANS($N$3:$N$513-I8936))/2)^2*COS(RADIANS($M$3:$M$513))*COS(RADIANS(H8936))),$L$3:$L$513)</f>
        <v>436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cm="1">
        <f t="array" ref="J8937">LOOKUP(1,1/FREQUENCY(0,SIN((RADIANS($M$3:$M$513-H8937))/2)^2+SIN((RADIANS($N$3:$N$513-I8937))/2)^2*COS(RADIANS($M$3:$M$513))*COS(RADIANS(H8937))),$L$3:$L$513)</f>
        <v>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cm="1">
        <f t="array" ref="J8938">LOOKUP(1,1/FREQUENCY(0,SIN((RADIANS($M$3:$M$513-H8938))/2)^2+SIN((RADIANS($N$3:$N$513-I8938))/2)^2*COS(RADIANS($M$3:$M$513))*COS(RADIANS(H8938))),$L$3:$L$513)</f>
        <v>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cm="1">
        <f t="array" ref="J8939">LOOKUP(1,1/FREQUENCY(0,SIN((RADIANS($M$3:$M$513-H8939))/2)^2+SIN((RADIANS($N$3:$N$513-I8939))/2)^2*COS(RADIANS($M$3:$M$513))*COS(RADIANS(H8939))),$L$3:$L$513)</f>
        <v>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cm="1">
        <f t="array" ref="J8940">LOOKUP(1,1/FREQUENCY(0,SIN((RADIANS($M$3:$M$513-H8940))/2)^2+SIN((RADIANS($N$3:$N$513-I8940))/2)^2*COS(RADIANS($M$3:$M$513))*COS(RADIANS(H8940))),$L$3:$L$513)</f>
        <v>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cm="1">
        <f t="array" ref="J8941">LOOKUP(1,1/FREQUENCY(0,SIN((RADIANS($M$3:$M$513-H8941))/2)^2+SIN((RADIANS($N$3:$N$513-I8941))/2)^2*COS(RADIANS($M$3:$M$513))*COS(RADIANS(H8941))),$L$3:$L$513)</f>
        <v>436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cm="1">
        <f t="array" ref="J8942">LOOKUP(1,1/FREQUENCY(0,SIN((RADIANS($M$3:$M$513-H8942))/2)^2+SIN((RADIANS($N$3:$N$513-I8942))/2)^2*COS(RADIANS($M$3:$M$513))*COS(RADIANS(H8942))),$L$3:$L$513)</f>
        <v>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cm="1">
        <f t="array" ref="J8943">LOOKUP(1,1/FREQUENCY(0,SIN((RADIANS($M$3:$M$513-H8943))/2)^2+SIN((RADIANS($N$3:$N$513-I8943))/2)^2*COS(RADIANS($M$3:$M$513))*COS(RADIANS(H8943))),$L$3:$L$513)</f>
        <v>436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cm="1">
        <f t="array" ref="J8944">LOOKUP(1,1/FREQUENCY(0,SIN((RADIANS($M$3:$M$513-H8944))/2)^2+SIN((RADIANS($N$3:$N$513-I8944))/2)^2*COS(RADIANS($M$3:$M$513))*COS(RADIANS(H8944))),$L$3:$L$513)</f>
        <v>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cm="1">
        <f t="array" ref="J8945">LOOKUP(1,1/FREQUENCY(0,SIN((RADIANS($M$3:$M$513-H8945))/2)^2+SIN((RADIANS($N$3:$N$513-I8945))/2)^2*COS(RADIANS($M$3:$M$513))*COS(RADIANS(H8945))),$L$3:$L$513)</f>
        <v>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cm="1">
        <f t="array" ref="J8946">LOOKUP(1,1/FREQUENCY(0,SIN((RADIANS($M$3:$M$513-H8946))/2)^2+SIN((RADIANS($N$3:$N$513-I8946))/2)^2*COS(RADIANS($M$3:$M$513))*COS(RADIANS(H8946))),$L$3:$L$513)</f>
        <v>436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cm="1">
        <f t="array" ref="J8947">LOOKUP(1,1/FREQUENCY(0,SIN((RADIANS($M$3:$M$513-H8947))/2)^2+SIN((RADIANS($N$3:$N$513-I8947))/2)^2*COS(RADIANS($M$3:$M$513))*COS(RADIANS(H8947))),$L$3:$L$513)</f>
        <v>436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cm="1">
        <f t="array" ref="J8948">LOOKUP(1,1/FREQUENCY(0,SIN((RADIANS($M$3:$M$513-H8948))/2)^2+SIN((RADIANS($N$3:$N$513-I8948))/2)^2*COS(RADIANS($M$3:$M$513))*COS(RADIANS(H8948))),$L$3:$L$513)</f>
        <v>436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cm="1">
        <f t="array" ref="J8949">LOOKUP(1,1/FREQUENCY(0,SIN((RADIANS($M$3:$M$513-H8949))/2)^2+SIN((RADIANS($N$3:$N$513-I8949))/2)^2*COS(RADIANS($M$3:$M$513))*COS(RADIANS(H8949))),$L$3:$L$513)</f>
        <v>435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cm="1">
        <f t="array" ref="J8950">LOOKUP(1,1/FREQUENCY(0,SIN((RADIANS($M$3:$M$513-H8950))/2)^2+SIN((RADIANS($N$3:$N$513-I8950))/2)^2*COS(RADIANS($M$3:$M$513))*COS(RADIANS(H8950))),$L$3:$L$513)</f>
        <v>179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cm="1">
        <f t="array" ref="J8951">LOOKUP(1,1/FREQUENCY(0,SIN((RADIANS($M$3:$M$513-H8951))/2)^2+SIN((RADIANS($N$3:$N$513-I8951))/2)^2*COS(RADIANS($M$3:$M$513))*COS(RADIANS(H8951))),$L$3:$L$513)</f>
        <v>435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cm="1">
        <f t="array" ref="J8952">LOOKUP(1,1/FREQUENCY(0,SIN((RADIANS($M$3:$M$513-H8952))/2)^2+SIN((RADIANS($N$3:$N$513-I8952))/2)^2*COS(RADIANS($M$3:$M$513))*COS(RADIANS(H8952))),$L$3:$L$513)</f>
        <v>436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cm="1">
        <f t="array" ref="J8953">LOOKUP(1,1/FREQUENCY(0,SIN((RADIANS($M$3:$M$513-H8953))/2)^2+SIN((RADIANS($N$3:$N$513-I8953))/2)^2*COS(RADIANS($M$3:$M$513))*COS(RADIANS(H8953))),$L$3:$L$513)</f>
        <v>214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cm="1">
        <f t="array" ref="J8954">LOOKUP(1,1/FREQUENCY(0,SIN((RADIANS($M$3:$M$513-H8954))/2)^2+SIN((RADIANS($N$3:$N$513-I8954))/2)^2*COS(RADIANS($M$3:$M$513))*COS(RADIANS(H8954))),$L$3:$L$513)</f>
        <v>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cm="1">
        <f t="array" ref="J8955">LOOKUP(1,1/FREQUENCY(0,SIN((RADIANS($M$3:$M$513-H8955))/2)^2+SIN((RADIANS($N$3:$N$513-I8955))/2)^2*COS(RADIANS($M$3:$M$513))*COS(RADIANS(H8955))),$L$3:$L$513)</f>
        <v>215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cm="1">
        <f t="array" ref="J8956">LOOKUP(1,1/FREQUENCY(0,SIN((RADIANS($M$3:$M$513-H8956))/2)^2+SIN((RADIANS($N$3:$N$513-I8956))/2)^2*COS(RADIANS($M$3:$M$513))*COS(RADIANS(H8956))),$L$3:$L$513)</f>
        <v>190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cm="1">
        <f t="array" ref="J8957">LOOKUP(1,1/FREQUENCY(0,SIN((RADIANS($M$3:$M$513-H8957))/2)^2+SIN((RADIANS($N$3:$N$513-I8957))/2)^2*COS(RADIANS($M$3:$M$513))*COS(RADIANS(H8957))),$L$3:$L$513)</f>
        <v>214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cm="1">
        <f t="array" ref="J8958">LOOKUP(1,1/FREQUENCY(0,SIN((RADIANS($M$3:$M$513-H8958))/2)^2+SIN((RADIANS($N$3:$N$513-I8958))/2)^2*COS(RADIANS($M$3:$M$513))*COS(RADIANS(H8958))),$L$3:$L$513)</f>
        <v>214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cm="1">
        <f t="array" ref="J8959">LOOKUP(1,1/FREQUENCY(0,SIN((RADIANS($M$3:$M$513-H8959))/2)^2+SIN((RADIANS($N$3:$N$513-I8959))/2)^2*COS(RADIANS($M$3:$M$513))*COS(RADIANS(H8959))),$L$3:$L$513)</f>
        <v>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cm="1">
        <f t="array" ref="J8960">LOOKUP(1,1/FREQUENCY(0,SIN((RADIANS($M$3:$M$513-H8960))/2)^2+SIN((RADIANS($N$3:$N$513-I8960))/2)^2*COS(RADIANS($M$3:$M$513))*COS(RADIANS(H8960))),$L$3:$L$513)</f>
        <v>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cm="1">
        <f t="array" ref="J8961">LOOKUP(1,1/FREQUENCY(0,SIN((RADIANS($M$3:$M$513-H8961))/2)^2+SIN((RADIANS($N$3:$N$513-I8961))/2)^2*COS(RADIANS($M$3:$M$513))*COS(RADIANS(H8961))),$L$3:$L$513)</f>
        <v>214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cm="1">
        <f t="array" ref="J8962">LOOKUP(1,1/FREQUENCY(0,SIN((RADIANS($M$3:$M$513-H8962))/2)^2+SIN((RADIANS($N$3:$N$513-I8962))/2)^2*COS(RADIANS($M$3:$M$513))*COS(RADIANS(H8962))),$L$3:$L$513)</f>
        <v>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cm="1">
        <f t="array" ref="J8963">LOOKUP(1,1/FREQUENCY(0,SIN((RADIANS($M$3:$M$513-H8963))/2)^2+SIN((RADIANS($N$3:$N$513-I8963))/2)^2*COS(RADIANS($M$3:$M$513))*COS(RADIANS(H8963))),$L$3:$L$513)</f>
        <v>214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cm="1">
        <f t="array" ref="J8964">LOOKUP(1,1/FREQUENCY(0,SIN((RADIANS($M$3:$M$513-H8964))/2)^2+SIN((RADIANS($N$3:$N$513-I8964))/2)^2*COS(RADIANS($M$3:$M$513))*COS(RADIANS(H8964))),$L$3:$L$513)</f>
        <v>214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cm="1">
        <f t="array" ref="J8965">LOOKUP(1,1/FREQUENCY(0,SIN((RADIANS($M$3:$M$513-H8965))/2)^2+SIN((RADIANS($N$3:$N$513-I8965))/2)^2*COS(RADIANS($M$3:$M$513))*COS(RADIANS(H8965))),$L$3:$L$513)</f>
        <v>214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cm="1">
        <f t="array" ref="J8966">LOOKUP(1,1/FREQUENCY(0,SIN((RADIANS($M$3:$M$513-H8966))/2)^2+SIN((RADIANS($N$3:$N$513-I8966))/2)^2*COS(RADIANS($M$3:$M$513))*COS(RADIANS(H8966))),$L$3:$L$513)</f>
        <v>214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cm="1">
        <f t="array" ref="J8967">LOOKUP(1,1/FREQUENCY(0,SIN((RADIANS($M$3:$M$513-H8967))/2)^2+SIN((RADIANS($N$3:$N$513-I8967))/2)^2*COS(RADIANS($M$3:$M$513))*COS(RADIANS(H8967))),$L$3:$L$513)</f>
        <v>214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cm="1">
        <f t="array" ref="J8968">LOOKUP(1,1/FREQUENCY(0,SIN((RADIANS($M$3:$M$513-H8968))/2)^2+SIN((RADIANS($N$3:$N$513-I8968))/2)^2*COS(RADIANS($M$3:$M$513))*COS(RADIANS(H8968))),$L$3:$L$513)</f>
        <v>214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cm="1">
        <f t="array" ref="J8969">LOOKUP(1,1/FREQUENCY(0,SIN((RADIANS($M$3:$M$513-H8969))/2)^2+SIN((RADIANS($N$3:$N$513-I8969))/2)^2*COS(RADIANS($M$3:$M$513))*COS(RADIANS(H8969))),$L$3:$L$513)</f>
        <v>214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cm="1">
        <f t="array" ref="J8970">LOOKUP(1,1/FREQUENCY(0,SIN((RADIANS($M$3:$M$513-H8970))/2)^2+SIN((RADIANS($N$3:$N$513-I8970))/2)^2*COS(RADIANS($M$3:$M$513))*COS(RADIANS(H8970))),$L$3:$L$513)</f>
        <v>214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cm="1">
        <f t="array" ref="J8971">LOOKUP(1,1/FREQUENCY(0,SIN((RADIANS($M$3:$M$513-H8971))/2)^2+SIN((RADIANS($N$3:$N$513-I8971))/2)^2*COS(RADIANS($M$3:$M$513))*COS(RADIANS(H8971))),$L$3:$L$513)</f>
        <v>214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cm="1">
        <f t="array" ref="J8972">LOOKUP(1,1/FREQUENCY(0,SIN((RADIANS($M$3:$M$513-H8972))/2)^2+SIN((RADIANS($N$3:$N$513-I8972))/2)^2*COS(RADIANS($M$3:$M$513))*COS(RADIANS(H8972))),$L$3:$L$513)</f>
        <v>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cm="1">
        <f t="array" ref="J8973">LOOKUP(1,1/FREQUENCY(0,SIN((RADIANS($M$3:$M$513-H8973))/2)^2+SIN((RADIANS($N$3:$N$513-I8973))/2)^2*COS(RADIANS($M$3:$M$513))*COS(RADIANS(H8973))),$L$3:$L$513)</f>
        <v>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cm="1">
        <f t="array" ref="J8974">LOOKUP(1,1/FREQUENCY(0,SIN((RADIANS($M$3:$M$513-H8974))/2)^2+SIN((RADIANS($N$3:$N$513-I8974))/2)^2*COS(RADIANS($M$3:$M$513))*COS(RADIANS(H8974))),$L$3:$L$513)</f>
        <v>190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cm="1">
        <f t="array" ref="J8975">LOOKUP(1,1/FREQUENCY(0,SIN((RADIANS($M$3:$M$513-H8975))/2)^2+SIN((RADIANS($N$3:$N$513-I8975))/2)^2*COS(RADIANS($M$3:$M$513))*COS(RADIANS(H8975))),$L$3:$L$513)</f>
        <v>190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cm="1">
        <f t="array" ref="J8976">LOOKUP(1,1/FREQUENCY(0,SIN((RADIANS($M$3:$M$513-H8976))/2)^2+SIN((RADIANS($N$3:$N$513-I8976))/2)^2*COS(RADIANS($M$3:$M$513))*COS(RADIANS(H8976))),$L$3:$L$513)</f>
        <v>214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cm="1">
        <f t="array" ref="J8977">LOOKUP(1,1/FREQUENCY(0,SIN((RADIANS($M$3:$M$513-H8977))/2)^2+SIN((RADIANS($N$3:$N$513-I8977))/2)^2*COS(RADIANS($M$3:$M$513))*COS(RADIANS(H8977))),$L$3:$L$513)</f>
        <v>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cm="1">
        <f t="array" ref="J8978">LOOKUP(1,1/FREQUENCY(0,SIN((RADIANS($M$3:$M$513-H8978))/2)^2+SIN((RADIANS($N$3:$N$513-I8978))/2)^2*COS(RADIANS($M$3:$M$513))*COS(RADIANS(H8978))),$L$3:$L$513)</f>
        <v>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cm="1">
        <f t="array" ref="J8979">LOOKUP(1,1/FREQUENCY(0,SIN((RADIANS($M$3:$M$513-H8979))/2)^2+SIN((RADIANS($N$3:$N$513-I8979))/2)^2*COS(RADIANS($M$3:$M$513))*COS(RADIANS(H8979))),$L$3:$L$513)</f>
        <v>190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cm="1">
        <f t="array" ref="J8980">LOOKUP(1,1/FREQUENCY(0,SIN((RADIANS($M$3:$M$513-H8980))/2)^2+SIN((RADIANS($N$3:$N$513-I8980))/2)^2*COS(RADIANS($M$3:$M$513))*COS(RADIANS(H8980))),$L$3:$L$513)</f>
        <v>190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cm="1">
        <f t="array" ref="J8981">LOOKUP(1,1/FREQUENCY(0,SIN((RADIANS($M$3:$M$513-H8981))/2)^2+SIN((RADIANS($N$3:$N$513-I8981))/2)^2*COS(RADIANS($M$3:$M$513))*COS(RADIANS(H8981))),$L$3:$L$513)</f>
        <v>190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cm="1">
        <f t="array" ref="J8982">LOOKUP(1,1/FREQUENCY(0,SIN((RADIANS($M$3:$M$513-H8982))/2)^2+SIN((RADIANS($N$3:$N$513-I8982))/2)^2*COS(RADIANS($M$3:$M$513))*COS(RADIANS(H8982))),$L$3:$L$513)</f>
        <v>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cm="1">
        <f t="array" ref="J8983">LOOKUP(1,1/FREQUENCY(0,SIN((RADIANS($M$3:$M$513-H8983))/2)^2+SIN((RADIANS($N$3:$N$513-I8983))/2)^2*COS(RADIANS($M$3:$M$513))*COS(RADIANS(H8983))),$L$3:$L$513)</f>
        <v>190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cm="1">
        <f t="array" ref="J8984">LOOKUP(1,1/FREQUENCY(0,SIN((RADIANS($M$3:$M$513-H8984))/2)^2+SIN((RADIANS($N$3:$N$513-I8984))/2)^2*COS(RADIANS($M$3:$M$513))*COS(RADIANS(H8984))),$L$3:$L$513)</f>
        <v>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cm="1">
        <f t="array" ref="J8985">LOOKUP(1,1/FREQUENCY(0,SIN((RADIANS($M$3:$M$513-H8985))/2)^2+SIN((RADIANS($N$3:$N$513-I8985))/2)^2*COS(RADIANS($M$3:$M$513))*COS(RADIANS(H8985))),$L$3:$L$513)</f>
        <v>215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cm="1">
        <f t="array" ref="J8986">LOOKUP(1,1/FREQUENCY(0,SIN((RADIANS($M$3:$M$513-H8986))/2)^2+SIN((RADIANS($N$3:$N$513-I8986))/2)^2*COS(RADIANS($M$3:$M$513))*COS(RADIANS(H8986))),$L$3:$L$513)</f>
        <v>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cm="1">
        <f t="array" ref="J8987">LOOKUP(1,1/FREQUENCY(0,SIN((RADIANS($M$3:$M$513-H8987))/2)^2+SIN((RADIANS($N$3:$N$513-I8987))/2)^2*COS(RADIANS($M$3:$M$513))*COS(RADIANS(H8987))),$L$3:$L$513)</f>
        <v>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cm="1">
        <f t="array" ref="J8988">LOOKUP(1,1/FREQUENCY(0,SIN((RADIANS($M$3:$M$513-H8988))/2)^2+SIN((RADIANS($N$3:$N$513-I8988))/2)^2*COS(RADIANS($M$3:$M$513))*COS(RADIANS(H8988))),$L$3:$L$513)</f>
        <v>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cm="1">
        <f t="array" ref="J8989">LOOKUP(1,1/FREQUENCY(0,SIN((RADIANS($M$3:$M$513-H8989))/2)^2+SIN((RADIANS($N$3:$N$513-I8989))/2)^2*COS(RADIANS($M$3:$M$513))*COS(RADIANS(H8989))),$L$3:$L$513)</f>
        <v>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cm="1">
        <f t="array" ref="J8990">LOOKUP(1,1/FREQUENCY(0,SIN((RADIANS($M$3:$M$513-H8990))/2)^2+SIN((RADIANS($N$3:$N$513-I8990))/2)^2*COS(RADIANS($M$3:$M$513))*COS(RADIANS(H8990))),$L$3:$L$513)</f>
        <v>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cm="1">
        <f t="array" ref="J8991">LOOKUP(1,1/FREQUENCY(0,SIN((RADIANS($M$3:$M$513-H8991))/2)^2+SIN((RADIANS($N$3:$N$513-I8991))/2)^2*COS(RADIANS($M$3:$M$513))*COS(RADIANS(H8991))),$L$3:$L$513)</f>
        <v>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cm="1">
        <f t="array" ref="J8992">LOOKUP(1,1/FREQUENCY(0,SIN((RADIANS($M$3:$M$513-H8992))/2)^2+SIN((RADIANS($N$3:$N$513-I8992))/2)^2*COS(RADIANS($M$3:$M$513))*COS(RADIANS(H8992))),$L$3:$L$513)</f>
        <v>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cm="1">
        <f t="array" ref="J8993">LOOKUP(1,1/FREQUENCY(0,SIN((RADIANS($M$3:$M$513-H8993))/2)^2+SIN((RADIANS($N$3:$N$513-I8993))/2)^2*COS(RADIANS($M$3:$M$513))*COS(RADIANS(H8993))),$L$3:$L$513)</f>
        <v>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cm="1">
        <f t="array" ref="J8994">LOOKUP(1,1/FREQUENCY(0,SIN((RADIANS($M$3:$M$513-H8994))/2)^2+SIN((RADIANS($N$3:$N$513-I8994))/2)^2*COS(RADIANS($M$3:$M$513))*COS(RADIANS(H8994))),$L$3:$L$513)</f>
        <v>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cm="1">
        <f t="array" ref="J8995">LOOKUP(1,1/FREQUENCY(0,SIN((RADIANS($M$3:$M$513-H8995))/2)^2+SIN((RADIANS($N$3:$N$513-I8995))/2)^2*COS(RADIANS($M$3:$M$513))*COS(RADIANS(H8995))),$L$3:$L$513)</f>
        <v>190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cm="1">
        <f t="array" ref="J8996">LOOKUP(1,1/FREQUENCY(0,SIN((RADIANS($M$3:$M$513-H8996))/2)^2+SIN((RADIANS($N$3:$N$513-I8996))/2)^2*COS(RADIANS($M$3:$M$513))*COS(RADIANS(H8996))),$L$3:$L$513)</f>
        <v>190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cm="1">
        <f t="array" ref="J8997">LOOKUP(1,1/FREQUENCY(0,SIN((RADIANS($M$3:$M$513-H8997))/2)^2+SIN((RADIANS($N$3:$N$513-I8997))/2)^2*COS(RADIANS($M$3:$M$513))*COS(RADIANS(H8997))),$L$3:$L$513)</f>
        <v>190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cm="1">
        <f t="array" ref="J8998">LOOKUP(1,1/FREQUENCY(0,SIN((RADIANS($M$3:$M$513-H8998))/2)^2+SIN((RADIANS($N$3:$N$513-I8998))/2)^2*COS(RADIANS($M$3:$M$513))*COS(RADIANS(H8998))),$L$3:$L$513)</f>
        <v>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cm="1">
        <f t="array" ref="J8999">LOOKUP(1,1/FREQUENCY(0,SIN((RADIANS($M$3:$M$513-H8999))/2)^2+SIN((RADIANS($N$3:$N$513-I8999))/2)^2*COS(RADIANS($M$3:$M$513))*COS(RADIANS(H8999))),$L$3:$L$513)</f>
        <v>190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cm="1">
        <f t="array" ref="J9000">LOOKUP(1,1/FREQUENCY(0,SIN((RADIANS($M$3:$M$513-H9000))/2)^2+SIN((RADIANS($N$3:$N$513-I9000))/2)^2*COS(RADIANS($M$3:$M$513))*COS(RADIANS(H9000))),$L$3:$L$513)</f>
        <v>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cm="1">
        <f t="array" ref="J9001">LOOKUP(1,1/FREQUENCY(0,SIN((RADIANS($M$3:$M$513-H9001))/2)^2+SIN((RADIANS($N$3:$N$513-I9001))/2)^2*COS(RADIANS($M$3:$M$513))*COS(RADIANS(H9001))),$L$3:$L$513)</f>
        <v>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cm="1">
        <f t="array" ref="J9002">LOOKUP(1,1/FREQUENCY(0,SIN((RADIANS($M$3:$M$513-H9002))/2)^2+SIN((RADIANS($N$3:$N$513-I9002))/2)^2*COS(RADIANS($M$3:$M$513))*COS(RADIANS(H9002))),$L$3:$L$513)</f>
        <v>190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cm="1">
        <f t="array" ref="J9003">LOOKUP(1,1/FREQUENCY(0,SIN((RADIANS($M$3:$M$513-H9003))/2)^2+SIN((RADIANS($N$3:$N$513-I9003))/2)^2*COS(RADIANS($M$3:$M$513))*COS(RADIANS(H9003))),$L$3:$L$513)</f>
        <v>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cm="1">
        <f t="array" ref="J9004">LOOKUP(1,1/FREQUENCY(0,SIN((RADIANS($M$3:$M$513-H9004))/2)^2+SIN((RADIANS($N$3:$N$513-I9004))/2)^2*COS(RADIANS($M$3:$M$513))*COS(RADIANS(H9004))),$L$3:$L$513)</f>
        <v>190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cm="1">
        <f t="array" ref="J9005">LOOKUP(1,1/FREQUENCY(0,SIN((RADIANS($M$3:$M$513-H9005))/2)^2+SIN((RADIANS($N$3:$N$513-I9005))/2)^2*COS(RADIANS($M$3:$M$513))*COS(RADIANS(H9005))),$L$3:$L$513)</f>
        <v>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cm="1">
        <f t="array" ref="J9006">LOOKUP(1,1/FREQUENCY(0,SIN((RADIANS($M$3:$M$513-H9006))/2)^2+SIN((RADIANS($N$3:$N$513-I9006))/2)^2*COS(RADIANS($M$3:$M$513))*COS(RADIANS(H9006))),$L$3:$L$513)</f>
        <v>190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cm="1">
        <f t="array" ref="J9007">LOOKUP(1,1/FREQUENCY(0,SIN((RADIANS($M$3:$M$513-H9007))/2)^2+SIN((RADIANS($N$3:$N$513-I9007))/2)^2*COS(RADIANS($M$3:$M$513))*COS(RADIANS(H9007))),$L$3:$L$513)</f>
        <v>190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cm="1">
        <f t="array" ref="J9008">LOOKUP(1,1/FREQUENCY(0,SIN((RADIANS($M$3:$M$513-H9008))/2)^2+SIN((RADIANS($N$3:$N$513-I9008))/2)^2*COS(RADIANS($M$3:$M$513))*COS(RADIANS(H9008))),$L$3:$L$513)</f>
        <v>190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cm="1">
        <f t="array" ref="J9009">LOOKUP(1,1/FREQUENCY(0,SIN((RADIANS($M$3:$M$513-H9009))/2)^2+SIN((RADIANS($N$3:$N$513-I9009))/2)^2*COS(RADIANS($M$3:$M$513))*COS(RADIANS(H9009))),$L$3:$L$513)</f>
        <v>190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cm="1">
        <f t="array" ref="J9010">LOOKUP(1,1/FREQUENCY(0,SIN((RADIANS($M$3:$M$513-H9010))/2)^2+SIN((RADIANS($N$3:$N$513-I9010))/2)^2*COS(RADIANS($M$3:$M$513))*COS(RADIANS(H9010))),$L$3:$L$513)</f>
        <v>190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cm="1">
        <f t="array" ref="J9011">LOOKUP(1,1/FREQUENCY(0,SIN((RADIANS($M$3:$M$513-H9011))/2)^2+SIN((RADIANS($N$3:$N$513-I9011))/2)^2*COS(RADIANS($M$3:$M$513))*COS(RADIANS(H9011))),$L$3:$L$513)</f>
        <v>190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cm="1">
        <f t="array" ref="J9012">LOOKUP(1,1/FREQUENCY(0,SIN((RADIANS($M$3:$M$513-H9012))/2)^2+SIN((RADIANS($N$3:$N$513-I9012))/2)^2*COS(RADIANS($M$3:$M$513))*COS(RADIANS(H9012))),$L$3:$L$513)</f>
        <v>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cm="1">
        <f t="array" ref="J9013">LOOKUP(1,1/FREQUENCY(0,SIN((RADIANS($M$3:$M$513-H9013))/2)^2+SIN((RADIANS($N$3:$N$513-I9013))/2)^2*COS(RADIANS($M$3:$M$513))*COS(RADIANS(H9013))),$L$3:$L$513)</f>
        <v>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cm="1">
        <f t="array" ref="J9014">LOOKUP(1,1/FREQUENCY(0,SIN((RADIANS($M$3:$M$513-H9014))/2)^2+SIN((RADIANS($N$3:$N$513-I9014))/2)^2*COS(RADIANS($M$3:$M$513))*COS(RADIANS(H9014))),$L$3:$L$513)</f>
        <v>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cm="1">
        <f t="array" ref="J9015">LOOKUP(1,1/FREQUENCY(0,SIN((RADIANS($M$3:$M$513-H9015))/2)^2+SIN((RADIANS($N$3:$N$513-I9015))/2)^2*COS(RADIANS($M$3:$M$513))*COS(RADIANS(H9015))),$L$3:$L$513)</f>
        <v>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cm="1">
        <f t="array" ref="J9016">LOOKUP(1,1/FREQUENCY(0,SIN((RADIANS($M$3:$M$513-H9016))/2)^2+SIN((RADIANS($N$3:$N$513-I9016))/2)^2*COS(RADIANS($M$3:$M$513))*COS(RADIANS(H9016))),$L$3:$L$513)</f>
        <v>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cm="1">
        <f t="array" ref="J9017">LOOKUP(1,1/FREQUENCY(0,SIN((RADIANS($M$3:$M$513-H9017))/2)^2+SIN((RADIANS($N$3:$N$513-I9017))/2)^2*COS(RADIANS($M$3:$M$513))*COS(RADIANS(H9017))),$L$3:$L$513)</f>
        <v>190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cm="1">
        <f t="array" ref="J9018">LOOKUP(1,1/FREQUENCY(0,SIN((RADIANS($M$3:$M$513-H9018))/2)^2+SIN((RADIANS($N$3:$N$513-I9018))/2)^2*COS(RADIANS($M$3:$M$513))*COS(RADIANS(H9018))),$L$3:$L$513)</f>
        <v>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cm="1">
        <f t="array" ref="J9019">LOOKUP(1,1/FREQUENCY(0,SIN((RADIANS($M$3:$M$513-H9019))/2)^2+SIN((RADIANS($N$3:$N$513-I9019))/2)^2*COS(RADIANS($M$3:$M$513))*COS(RADIANS(H9019))),$L$3:$L$513)</f>
        <v>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cm="1">
        <f t="array" ref="J9020">LOOKUP(1,1/FREQUENCY(0,SIN((RADIANS($M$3:$M$513-H9020))/2)^2+SIN((RADIANS($N$3:$N$513-I9020))/2)^2*COS(RADIANS($M$3:$M$513))*COS(RADIANS(H9020))),$L$3:$L$513)</f>
        <v>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cm="1">
        <f t="array" ref="J9021">LOOKUP(1,1/FREQUENCY(0,SIN((RADIANS($M$3:$M$513-H9021))/2)^2+SIN((RADIANS($N$3:$N$513-I9021))/2)^2*COS(RADIANS($M$3:$M$513))*COS(RADIANS(H9021))),$L$3:$L$513)</f>
        <v>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cm="1">
        <f t="array" ref="J9022">LOOKUP(1,1/FREQUENCY(0,SIN((RADIANS($M$3:$M$513-H9022))/2)^2+SIN((RADIANS($N$3:$N$513-I9022))/2)^2*COS(RADIANS($M$3:$M$513))*COS(RADIANS(H9022))),$L$3:$L$513)</f>
        <v>190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cm="1">
        <f t="array" ref="J9023">LOOKUP(1,1/FREQUENCY(0,SIN((RADIANS($M$3:$M$513-H9023))/2)^2+SIN((RADIANS($N$3:$N$513-I9023))/2)^2*COS(RADIANS($M$3:$M$513))*COS(RADIANS(H9023))),$L$3:$L$513)</f>
        <v>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cm="1">
        <f t="array" ref="J9024">LOOKUP(1,1/FREQUENCY(0,SIN((RADIANS($M$3:$M$513-H9024))/2)^2+SIN((RADIANS($N$3:$N$513-I9024))/2)^2*COS(RADIANS($M$3:$M$513))*COS(RADIANS(H9024))),$L$3:$L$513)</f>
        <v>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cm="1">
        <f t="array" ref="J9025">LOOKUP(1,1/FREQUENCY(0,SIN((RADIANS($M$3:$M$513-H9025))/2)^2+SIN((RADIANS($N$3:$N$513-I9025))/2)^2*COS(RADIANS($M$3:$M$513))*COS(RADIANS(H9025))),$L$3:$L$513)</f>
        <v>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cm="1">
        <f t="array" ref="J9026">LOOKUP(1,1/FREQUENCY(0,SIN((RADIANS($M$3:$M$513-H9026))/2)^2+SIN((RADIANS($N$3:$N$513-I9026))/2)^2*COS(RADIANS($M$3:$M$513))*COS(RADIANS(H9026))),$L$3:$L$513)</f>
        <v>190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cm="1">
        <f t="array" ref="J9027">LOOKUP(1,1/FREQUENCY(0,SIN((RADIANS($M$3:$M$513-H9027))/2)^2+SIN((RADIANS($N$3:$N$513-I9027))/2)^2*COS(RADIANS($M$3:$M$513))*COS(RADIANS(H9027))),$L$3:$L$513)</f>
        <v>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cm="1">
        <f t="array" ref="J9028">LOOKUP(1,1/FREQUENCY(0,SIN((RADIANS($M$3:$M$513-H9028))/2)^2+SIN((RADIANS($N$3:$N$513-I9028))/2)^2*COS(RADIANS($M$3:$M$513))*COS(RADIANS(H9028))),$L$3:$L$513)</f>
        <v>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cm="1">
        <f t="array" ref="J9029">LOOKUP(1,1/FREQUENCY(0,SIN((RADIANS($M$3:$M$513-H9029))/2)^2+SIN((RADIANS($N$3:$N$513-I9029))/2)^2*COS(RADIANS($M$3:$M$513))*COS(RADIANS(H9029))),$L$3:$L$513)</f>
        <v>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cm="1">
        <f t="array" ref="J9030">LOOKUP(1,1/FREQUENCY(0,SIN((RADIANS($M$3:$M$513-H9030))/2)^2+SIN((RADIANS($N$3:$N$513-I9030))/2)^2*COS(RADIANS($M$3:$M$513))*COS(RADIANS(H9030))),$L$3:$L$513)</f>
        <v>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cm="1">
        <f t="array" ref="J9031">LOOKUP(1,1/FREQUENCY(0,SIN((RADIANS($M$3:$M$513-H9031))/2)^2+SIN((RADIANS($N$3:$N$513-I9031))/2)^2*COS(RADIANS($M$3:$M$513))*COS(RADIANS(H9031))),$L$3:$L$513)</f>
        <v>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cm="1">
        <f t="array" ref="J9032">LOOKUP(1,1/FREQUENCY(0,SIN((RADIANS($M$3:$M$513-H9032))/2)^2+SIN((RADIANS($N$3:$N$513-I9032))/2)^2*COS(RADIANS($M$3:$M$513))*COS(RADIANS(H9032))),$L$3:$L$513)</f>
        <v>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cm="1">
        <f t="array" ref="J9033">LOOKUP(1,1/FREQUENCY(0,SIN((RADIANS($M$3:$M$513-H9033))/2)^2+SIN((RADIANS($N$3:$N$513-I9033))/2)^2*COS(RADIANS($M$3:$M$513))*COS(RADIANS(H9033))),$L$3:$L$513)</f>
        <v>214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cm="1">
        <f t="array" ref="J9034">LOOKUP(1,1/FREQUENCY(0,SIN((RADIANS($M$3:$M$513-H9034))/2)^2+SIN((RADIANS($N$3:$N$513-I9034))/2)^2*COS(RADIANS($M$3:$M$513))*COS(RADIANS(H9034))),$L$3:$L$513)</f>
        <v>214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cm="1">
        <f t="array" ref="J9035">LOOKUP(1,1/FREQUENCY(0,SIN((RADIANS($M$3:$M$513-H9035))/2)^2+SIN((RADIANS($N$3:$N$513-I9035))/2)^2*COS(RADIANS($M$3:$M$513))*COS(RADIANS(H9035))),$L$3:$L$513)</f>
        <v>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cm="1">
        <f t="array" ref="J9036">LOOKUP(1,1/FREQUENCY(0,SIN((RADIANS($M$3:$M$513-H9036))/2)^2+SIN((RADIANS($N$3:$N$513-I9036))/2)^2*COS(RADIANS($M$3:$M$513))*COS(RADIANS(H9036))),$L$3:$L$513)</f>
        <v>214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cm="1">
        <f t="array" ref="J9037">LOOKUP(1,1/FREQUENCY(0,SIN((RADIANS($M$3:$M$513-H9037))/2)^2+SIN((RADIANS($N$3:$N$513-I9037))/2)^2*COS(RADIANS($M$3:$M$513))*COS(RADIANS(H9037))),$L$3:$L$513)</f>
        <v>215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cm="1">
        <f t="array" ref="J9038">LOOKUP(1,1/FREQUENCY(0,SIN((RADIANS($M$3:$M$513-H9038))/2)^2+SIN((RADIANS($N$3:$N$513-I9038))/2)^2*COS(RADIANS($M$3:$M$513))*COS(RADIANS(H9038))),$L$3:$L$513)</f>
        <v>215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cm="1">
        <f t="array" ref="J9039">LOOKUP(1,1/FREQUENCY(0,SIN((RADIANS($M$3:$M$513-H9039))/2)^2+SIN((RADIANS($N$3:$N$513-I9039))/2)^2*COS(RADIANS($M$3:$M$513))*COS(RADIANS(H9039))),$L$3:$L$513)</f>
        <v>215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cm="1">
        <f t="array" ref="J9040">LOOKUP(1,1/FREQUENCY(0,SIN((RADIANS($M$3:$M$513-H9040))/2)^2+SIN((RADIANS($N$3:$N$513-I9040))/2)^2*COS(RADIANS($M$3:$M$513))*COS(RADIANS(H9040))),$L$3:$L$513)</f>
        <v>215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cm="1">
        <f t="array" ref="J9041">LOOKUP(1,1/FREQUENCY(0,SIN((RADIANS($M$3:$M$513-H9041))/2)^2+SIN((RADIANS($N$3:$N$513-I9041))/2)^2*COS(RADIANS($M$3:$M$513))*COS(RADIANS(H9041))),$L$3:$L$513)</f>
        <v>215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cm="1">
        <f t="array" ref="J9042">LOOKUP(1,1/FREQUENCY(0,SIN((RADIANS($M$3:$M$513-H9042))/2)^2+SIN((RADIANS($N$3:$N$513-I9042))/2)^2*COS(RADIANS($M$3:$M$513))*COS(RADIANS(H9042))),$L$3:$L$513)</f>
        <v>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cm="1">
        <f t="array" ref="J9043">LOOKUP(1,1/FREQUENCY(0,SIN((RADIANS($M$3:$M$513-H9043))/2)^2+SIN((RADIANS($N$3:$N$513-I9043))/2)^2*COS(RADIANS($M$3:$M$513))*COS(RADIANS(H9043))),$L$3:$L$513)</f>
        <v>214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cm="1">
        <f t="array" ref="J9044">LOOKUP(1,1/FREQUENCY(0,SIN((RADIANS($M$3:$M$513-H9044))/2)^2+SIN((RADIANS($N$3:$N$513-I9044))/2)^2*COS(RADIANS($M$3:$M$513))*COS(RADIANS(H9044))),$L$3:$L$513)</f>
        <v>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cm="1">
        <f t="array" ref="J9045">LOOKUP(1,1/FREQUENCY(0,SIN((RADIANS($M$3:$M$513-H9045))/2)^2+SIN((RADIANS($N$3:$N$513-I9045))/2)^2*COS(RADIANS($M$3:$M$513))*COS(RADIANS(H9045))),$L$3:$L$513)</f>
        <v>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cm="1">
        <f t="array" ref="J9046">LOOKUP(1,1/FREQUENCY(0,SIN((RADIANS($M$3:$M$513-H9046))/2)^2+SIN((RADIANS($N$3:$N$513-I9046))/2)^2*COS(RADIANS($M$3:$M$513))*COS(RADIANS(H9046))),$L$3:$L$513)</f>
        <v>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cm="1">
        <f t="array" ref="J9047">LOOKUP(1,1/FREQUENCY(0,SIN((RADIANS($M$3:$M$513-H9047))/2)^2+SIN((RADIANS($N$3:$N$513-I9047))/2)^2*COS(RADIANS($M$3:$M$513))*COS(RADIANS(H9047))),$L$3:$L$513)</f>
        <v>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cm="1">
        <f t="array" ref="J9048">LOOKUP(1,1/FREQUENCY(0,SIN((RADIANS($M$3:$M$513-H9048))/2)^2+SIN((RADIANS($N$3:$N$513-I9048))/2)^2*COS(RADIANS($M$3:$M$513))*COS(RADIANS(H9048))),$L$3:$L$513)</f>
        <v>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cm="1">
        <f t="array" ref="J9049">LOOKUP(1,1/FREQUENCY(0,SIN((RADIANS($M$3:$M$513-H9049))/2)^2+SIN((RADIANS($N$3:$N$513-I9049))/2)^2*COS(RADIANS($M$3:$M$513))*COS(RADIANS(H9049))),$L$3:$L$513)</f>
        <v>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cm="1">
        <f t="array" ref="J9050">LOOKUP(1,1/FREQUENCY(0,SIN((RADIANS($M$3:$M$513-H9050))/2)^2+SIN((RADIANS($N$3:$N$513-I9050))/2)^2*COS(RADIANS($M$3:$M$513))*COS(RADIANS(H9050))),$L$3:$L$513)</f>
        <v>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cm="1">
        <f t="array" ref="J9051">LOOKUP(1,1/FREQUENCY(0,SIN((RADIANS($M$3:$M$513-H9051))/2)^2+SIN((RADIANS($N$3:$N$513-I9051))/2)^2*COS(RADIANS($M$3:$M$513))*COS(RADIANS(H9051))),$L$3:$L$513)</f>
        <v>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cm="1">
        <f t="array" ref="J9052">LOOKUP(1,1/FREQUENCY(0,SIN((RADIANS($M$3:$M$513-H9052))/2)^2+SIN((RADIANS($N$3:$N$513-I9052))/2)^2*COS(RADIANS($M$3:$M$513))*COS(RADIANS(H9052))),$L$3:$L$513)</f>
        <v>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cm="1">
        <f t="array" ref="J9053">LOOKUP(1,1/FREQUENCY(0,SIN((RADIANS($M$3:$M$513-H9053))/2)^2+SIN((RADIANS($N$3:$N$513-I9053))/2)^2*COS(RADIANS($M$3:$M$513))*COS(RADIANS(H9053))),$L$3:$L$513)</f>
        <v>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cm="1">
        <f t="array" ref="J9054">LOOKUP(1,1/FREQUENCY(0,SIN((RADIANS($M$3:$M$513-H9054))/2)^2+SIN((RADIANS($N$3:$N$513-I9054))/2)^2*COS(RADIANS($M$3:$M$513))*COS(RADIANS(H9054))),$L$3:$L$513)</f>
        <v>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cm="1">
        <f t="array" ref="J9055">LOOKUP(1,1/FREQUENCY(0,SIN((RADIANS($M$3:$M$513-H9055))/2)^2+SIN((RADIANS($N$3:$N$513-I9055))/2)^2*COS(RADIANS($M$3:$M$513))*COS(RADIANS(H9055))),$L$3:$L$513)</f>
        <v>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cm="1">
        <f t="array" ref="J9056">LOOKUP(1,1/FREQUENCY(0,SIN((RADIANS($M$3:$M$513-H9056))/2)^2+SIN((RADIANS($N$3:$N$513-I9056))/2)^2*COS(RADIANS($M$3:$M$513))*COS(RADIANS(H9056))),$L$3:$L$513)</f>
        <v>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cm="1">
        <f t="array" ref="J9057">LOOKUP(1,1/FREQUENCY(0,SIN((RADIANS($M$3:$M$513-H9057))/2)^2+SIN((RADIANS($N$3:$N$513-I9057))/2)^2*COS(RADIANS($M$3:$M$513))*COS(RADIANS(H9057))),$L$3:$L$513)</f>
        <v>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cm="1">
        <f t="array" ref="J9058">LOOKUP(1,1/FREQUENCY(0,SIN((RADIANS($M$3:$M$513-H9058))/2)^2+SIN((RADIANS($N$3:$N$513-I9058))/2)^2*COS(RADIANS($M$3:$M$513))*COS(RADIANS(H9058))),$L$3:$L$513)</f>
        <v>214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cm="1">
        <f t="array" ref="J9059">LOOKUP(1,1/FREQUENCY(0,SIN((RADIANS($M$3:$M$513-H9059))/2)^2+SIN((RADIANS($N$3:$N$513-I9059))/2)^2*COS(RADIANS($M$3:$M$513))*COS(RADIANS(H9059))),$L$3:$L$513)</f>
        <v>214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cm="1">
        <f t="array" ref="J9060">LOOKUP(1,1/FREQUENCY(0,SIN((RADIANS($M$3:$M$513-H9060))/2)^2+SIN((RADIANS($N$3:$N$513-I9060))/2)^2*COS(RADIANS($M$3:$M$513))*COS(RADIANS(H9060))),$L$3:$L$513)</f>
        <v>214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cm="1">
        <f t="array" ref="J9061">LOOKUP(1,1/FREQUENCY(0,SIN((RADIANS($M$3:$M$513-H9061))/2)^2+SIN((RADIANS($N$3:$N$513-I9061))/2)^2*COS(RADIANS($M$3:$M$513))*COS(RADIANS(H9061))),$L$3:$L$513)</f>
        <v>214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cm="1">
        <f t="array" ref="J9062">LOOKUP(1,1/FREQUENCY(0,SIN((RADIANS($M$3:$M$513-H9062))/2)^2+SIN((RADIANS($N$3:$N$513-I9062))/2)^2*COS(RADIANS($M$3:$M$513))*COS(RADIANS(H9062))),$L$3:$L$513)</f>
        <v>214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cm="1">
        <f t="array" ref="J9063">LOOKUP(1,1/FREQUENCY(0,SIN((RADIANS($M$3:$M$513-H9063))/2)^2+SIN((RADIANS($N$3:$N$513-I9063))/2)^2*COS(RADIANS($M$3:$M$513))*COS(RADIANS(H9063))),$L$3:$L$513)</f>
        <v>214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cm="1">
        <f t="array" ref="J9064">LOOKUP(1,1/FREQUENCY(0,SIN((RADIANS($M$3:$M$513-H9064))/2)^2+SIN((RADIANS($N$3:$N$513-I9064))/2)^2*COS(RADIANS($M$3:$M$513))*COS(RADIANS(H9064))),$L$3:$L$513)</f>
        <v>214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cm="1">
        <f t="array" ref="J9065">LOOKUP(1,1/FREQUENCY(0,SIN((RADIANS($M$3:$M$513-H9065))/2)^2+SIN((RADIANS($N$3:$N$513-I9065))/2)^2*COS(RADIANS($M$3:$M$513))*COS(RADIANS(H9065))),$L$3:$L$513)</f>
        <v>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cm="1">
        <f t="array" ref="J9066">LOOKUP(1,1/FREQUENCY(0,SIN((RADIANS($M$3:$M$513-H9066))/2)^2+SIN((RADIANS($N$3:$N$513-I9066))/2)^2*COS(RADIANS($M$3:$M$513))*COS(RADIANS(H9066))),$L$3:$L$513)</f>
        <v>175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cm="1">
        <f t="array" ref="J9067">LOOKUP(1,1/FREQUENCY(0,SIN((RADIANS($M$3:$M$513-H9067))/2)^2+SIN((RADIANS($N$3:$N$513-I9067))/2)^2*COS(RADIANS($M$3:$M$513))*COS(RADIANS(H9067))),$L$3:$L$513)</f>
        <v>215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cm="1">
        <f t="array" ref="J9068">LOOKUP(1,1/FREQUENCY(0,SIN((RADIANS($M$3:$M$513-H9068))/2)^2+SIN((RADIANS($N$3:$N$513-I9068))/2)^2*COS(RADIANS($M$3:$M$513))*COS(RADIANS(H9068))),$L$3:$L$513)</f>
        <v>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cm="1">
        <f t="array" ref="J9069">LOOKUP(1,1/FREQUENCY(0,SIN((RADIANS($M$3:$M$513-H9069))/2)^2+SIN((RADIANS($N$3:$N$513-I9069))/2)^2*COS(RADIANS($M$3:$M$513))*COS(RADIANS(H9069))),$L$3:$L$513)</f>
        <v>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cm="1">
        <f t="array" ref="J9070">LOOKUP(1,1/FREQUENCY(0,SIN((RADIANS($M$3:$M$513-H9070))/2)^2+SIN((RADIANS($N$3:$N$513-I9070))/2)^2*COS(RADIANS($M$3:$M$513))*COS(RADIANS(H9070))),$L$3:$L$513)</f>
        <v>175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cm="1">
        <f t="array" ref="J9071">LOOKUP(1,1/FREQUENCY(0,SIN((RADIANS($M$3:$M$513-H9071))/2)^2+SIN((RADIANS($N$3:$N$513-I9071))/2)^2*COS(RADIANS($M$3:$M$513))*COS(RADIANS(H9071))),$L$3:$L$513)</f>
        <v>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cm="1">
        <f t="array" ref="J9072">LOOKUP(1,1/FREQUENCY(0,SIN((RADIANS($M$3:$M$513-H9072))/2)^2+SIN((RADIANS($N$3:$N$513-I9072))/2)^2*COS(RADIANS($M$3:$M$513))*COS(RADIANS(H9072))),$L$3:$L$513)</f>
        <v>175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cm="1">
        <f t="array" ref="J9073">LOOKUP(1,1/FREQUENCY(0,SIN((RADIANS($M$3:$M$513-H9073))/2)^2+SIN((RADIANS($N$3:$N$513-I9073))/2)^2*COS(RADIANS($M$3:$M$513))*COS(RADIANS(H9073))),$L$3:$L$513)</f>
        <v>175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cm="1">
        <f t="array" ref="J9074">LOOKUP(1,1/FREQUENCY(0,SIN((RADIANS($M$3:$M$513-H9074))/2)^2+SIN((RADIANS($N$3:$N$513-I9074))/2)^2*COS(RADIANS($M$3:$M$513))*COS(RADIANS(H9074))),$L$3:$L$513)</f>
        <v>175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cm="1">
        <f t="array" ref="J9075">LOOKUP(1,1/FREQUENCY(0,SIN((RADIANS($M$3:$M$513-H9075))/2)^2+SIN((RADIANS($N$3:$N$513-I9075))/2)^2*COS(RADIANS($M$3:$M$513))*COS(RADIANS(H9075))),$L$3:$L$513)</f>
        <v>175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cm="1">
        <f t="array" ref="J9076">LOOKUP(1,1/FREQUENCY(0,SIN((RADIANS($M$3:$M$513-H9076))/2)^2+SIN((RADIANS($N$3:$N$513-I9076))/2)^2*COS(RADIANS($M$3:$M$513))*COS(RADIANS(H9076))),$L$3:$L$513)</f>
        <v>175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cm="1">
        <f t="array" ref="J9077">LOOKUP(1,1/FREQUENCY(0,SIN((RADIANS($M$3:$M$513-H9077))/2)^2+SIN((RADIANS($N$3:$N$513-I9077))/2)^2*COS(RADIANS($M$3:$M$513))*COS(RADIANS(H9077))),$L$3:$L$513)</f>
        <v>175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cm="1">
        <f t="array" ref="J9078">LOOKUP(1,1/FREQUENCY(0,SIN((RADIANS($M$3:$M$513-H9078))/2)^2+SIN((RADIANS($N$3:$N$513-I9078))/2)^2*COS(RADIANS($M$3:$M$513))*COS(RADIANS(H9078))),$L$3:$L$513)</f>
        <v>175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cm="1">
        <f t="array" ref="J9079">LOOKUP(1,1/FREQUENCY(0,SIN((RADIANS($M$3:$M$513-H9079))/2)^2+SIN((RADIANS($N$3:$N$513-I9079))/2)^2*COS(RADIANS($M$3:$M$513))*COS(RADIANS(H9079))),$L$3:$L$513)</f>
        <v>175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cm="1">
        <f t="array" ref="J9080">LOOKUP(1,1/FREQUENCY(0,SIN((RADIANS($M$3:$M$513-H9080))/2)^2+SIN((RADIANS($N$3:$N$513-I9080))/2)^2*COS(RADIANS($M$3:$M$513))*COS(RADIANS(H9080))),$L$3:$L$513)</f>
        <v>175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cm="1">
        <f t="array" ref="J9081">LOOKUP(1,1/FREQUENCY(0,SIN((RADIANS($M$3:$M$513-H9081))/2)^2+SIN((RADIANS($N$3:$N$513-I9081))/2)^2*COS(RADIANS($M$3:$M$513))*COS(RADIANS(H9081))),$L$3:$L$513)</f>
        <v>215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cm="1">
        <f t="array" ref="J9082">LOOKUP(1,1/FREQUENCY(0,SIN((RADIANS($M$3:$M$513-H9082))/2)^2+SIN((RADIANS($N$3:$N$513-I9082))/2)^2*COS(RADIANS($M$3:$M$513))*COS(RADIANS(H9082))),$L$3:$L$513)</f>
        <v>175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cm="1">
        <f t="array" ref="J9083">LOOKUP(1,1/FREQUENCY(0,SIN((RADIANS($M$3:$M$513-H9083))/2)^2+SIN((RADIANS($N$3:$N$513-I9083))/2)^2*COS(RADIANS($M$3:$M$513))*COS(RADIANS(H9083))),$L$3:$L$513)</f>
        <v>175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cm="1">
        <f t="array" ref="J9084">LOOKUP(1,1/FREQUENCY(0,SIN((RADIANS($M$3:$M$513-H9084))/2)^2+SIN((RADIANS($N$3:$N$513-I9084))/2)^2*COS(RADIANS($M$3:$M$513))*COS(RADIANS(H9084))),$L$3:$L$513)</f>
        <v>175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cm="1">
        <f t="array" ref="J9085">LOOKUP(1,1/FREQUENCY(0,SIN((RADIANS($M$3:$M$513-H9085))/2)^2+SIN((RADIANS($N$3:$N$513-I9085))/2)^2*COS(RADIANS($M$3:$M$513))*COS(RADIANS(H9085))),$L$3:$L$513)</f>
        <v>215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cm="1">
        <f t="array" ref="J9086">LOOKUP(1,1/FREQUENCY(0,SIN((RADIANS($M$3:$M$513-H9086))/2)^2+SIN((RADIANS($N$3:$N$513-I9086))/2)^2*COS(RADIANS($M$3:$M$513))*COS(RADIANS(H9086))),$L$3:$L$513)</f>
        <v>175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cm="1">
        <f t="array" ref="J9087">LOOKUP(1,1/FREQUENCY(0,SIN((RADIANS($M$3:$M$513-H9087))/2)^2+SIN((RADIANS($N$3:$N$513-I9087))/2)^2*COS(RADIANS($M$3:$M$513))*COS(RADIANS(H9087))),$L$3:$L$513)</f>
        <v>215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cm="1">
        <f t="array" ref="J9088">LOOKUP(1,1/FREQUENCY(0,SIN((RADIANS($M$3:$M$513-H9088))/2)^2+SIN((RADIANS($N$3:$N$513-I9088))/2)^2*COS(RADIANS($M$3:$M$513))*COS(RADIANS(H9088))),$L$3:$L$513)</f>
        <v>215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cm="1">
        <f t="array" ref="J9089">LOOKUP(1,1/FREQUENCY(0,SIN((RADIANS($M$3:$M$513-H9089))/2)^2+SIN((RADIANS($N$3:$N$513-I9089))/2)^2*COS(RADIANS($M$3:$M$513))*COS(RADIANS(H9089))),$L$3:$L$513)</f>
        <v>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cm="1">
        <f t="array" ref="J9090">LOOKUP(1,1/FREQUENCY(0,SIN((RADIANS($M$3:$M$513-H9090))/2)^2+SIN((RADIANS($N$3:$N$513-I9090))/2)^2*COS(RADIANS($M$3:$M$513))*COS(RADIANS(H9090))),$L$3:$L$513)</f>
        <v>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cm="1">
        <f t="array" ref="J9091">LOOKUP(1,1/FREQUENCY(0,SIN((RADIANS($M$3:$M$513-H9091))/2)^2+SIN((RADIANS($N$3:$N$513-I9091))/2)^2*COS(RADIANS($M$3:$M$513))*COS(RADIANS(H9091))),$L$3:$L$513)</f>
        <v>175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cm="1">
        <f t="array" ref="J9092">LOOKUP(1,1/FREQUENCY(0,SIN((RADIANS($M$3:$M$513-H9092))/2)^2+SIN((RADIANS($N$3:$N$513-I9092))/2)^2*COS(RADIANS($M$3:$M$513))*COS(RADIANS(H9092))),$L$3:$L$513)</f>
        <v>175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cm="1">
        <f t="array" ref="J9093">LOOKUP(1,1/FREQUENCY(0,SIN((RADIANS($M$3:$M$513-H9093))/2)^2+SIN((RADIANS($N$3:$N$513-I9093))/2)^2*COS(RADIANS($M$3:$M$513))*COS(RADIANS(H9093))),$L$3:$L$513)</f>
        <v>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cm="1">
        <f t="array" ref="J9094">LOOKUP(1,1/FREQUENCY(0,SIN((RADIANS($M$3:$M$513-H9094))/2)^2+SIN((RADIANS($N$3:$N$513-I9094))/2)^2*COS(RADIANS($M$3:$M$513))*COS(RADIANS(H9094))),$L$3:$L$513)</f>
        <v>175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cm="1">
        <f t="array" ref="J9095">LOOKUP(1,1/FREQUENCY(0,SIN((RADIANS($M$3:$M$513-H9095))/2)^2+SIN((RADIANS($N$3:$N$513-I9095))/2)^2*COS(RADIANS($M$3:$M$513))*COS(RADIANS(H9095))),$L$3:$L$513)</f>
        <v>175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cm="1">
        <f t="array" ref="J9096">LOOKUP(1,1/FREQUENCY(0,SIN((RADIANS($M$3:$M$513-H9096))/2)^2+SIN((RADIANS($N$3:$N$513-I9096))/2)^2*COS(RADIANS($M$3:$M$513))*COS(RADIANS(H9096))),$L$3:$L$513)</f>
        <v>175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cm="1">
        <f t="array" ref="J9097">LOOKUP(1,1/FREQUENCY(0,SIN((RADIANS($M$3:$M$513-H9097))/2)^2+SIN((RADIANS($N$3:$N$513-I9097))/2)^2*COS(RADIANS($M$3:$M$513))*COS(RADIANS(H9097))),$L$3:$L$513)</f>
        <v>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cm="1">
        <f t="array" ref="J9098">LOOKUP(1,1/FREQUENCY(0,SIN((RADIANS($M$3:$M$513-H9098))/2)^2+SIN((RADIANS($N$3:$N$513-I9098))/2)^2*COS(RADIANS($M$3:$M$513))*COS(RADIANS(H9098))),$L$3:$L$513)</f>
        <v>175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cm="1">
        <f t="array" ref="J9099">LOOKUP(1,1/FREQUENCY(0,SIN((RADIANS($M$3:$M$513-H9099))/2)^2+SIN((RADIANS($N$3:$N$513-I9099))/2)^2*COS(RADIANS($M$3:$M$513))*COS(RADIANS(H9099))),$L$3:$L$513)</f>
        <v>175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cm="1">
        <f t="array" ref="J9100">LOOKUP(1,1/FREQUENCY(0,SIN((RADIANS($M$3:$M$513-H9100))/2)^2+SIN((RADIANS($N$3:$N$513-I9100))/2)^2*COS(RADIANS($M$3:$M$513))*COS(RADIANS(H9100))),$L$3:$L$513)</f>
        <v>215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cm="1">
        <f t="array" ref="J9101">LOOKUP(1,1/FREQUENCY(0,SIN((RADIANS($M$3:$M$513-H9101))/2)^2+SIN((RADIANS($N$3:$N$513-I9101))/2)^2*COS(RADIANS($M$3:$M$513))*COS(RADIANS(H9101))),$L$3:$L$513)</f>
        <v>215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cm="1">
        <f t="array" ref="J9102">LOOKUP(1,1/FREQUENCY(0,SIN((RADIANS($M$3:$M$513-H9102))/2)^2+SIN((RADIANS($N$3:$N$513-I9102))/2)^2*COS(RADIANS($M$3:$M$513))*COS(RADIANS(H9102))),$L$3:$L$513)</f>
        <v>215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cm="1">
        <f t="array" ref="J9103">LOOKUP(1,1/FREQUENCY(0,SIN((RADIANS($M$3:$M$513-H9103))/2)^2+SIN((RADIANS($N$3:$N$513-I9103))/2)^2*COS(RADIANS($M$3:$M$513))*COS(RADIANS(H9103))),$L$3:$L$513)</f>
        <v>215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cm="1">
        <f t="array" ref="J9104">LOOKUP(1,1/FREQUENCY(0,SIN((RADIANS($M$3:$M$513-H9104))/2)^2+SIN((RADIANS($N$3:$N$513-I9104))/2)^2*COS(RADIANS($M$3:$M$513))*COS(RADIANS(H9104))),$L$3:$L$513)</f>
        <v>215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cm="1">
        <f t="array" ref="J9105">LOOKUP(1,1/FREQUENCY(0,SIN((RADIANS($M$3:$M$513-H9105))/2)^2+SIN((RADIANS($N$3:$N$513-I9105))/2)^2*COS(RADIANS($M$3:$M$513))*COS(RADIANS(H9105))),$L$3:$L$513)</f>
        <v>215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cm="1">
        <f t="array" ref="J9106">LOOKUP(1,1/FREQUENCY(0,SIN((RADIANS($M$3:$M$513-H9106))/2)^2+SIN((RADIANS($N$3:$N$513-I9106))/2)^2*COS(RADIANS($M$3:$M$513))*COS(RADIANS(H9106))),$L$3:$L$513)</f>
        <v>175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cm="1">
        <f t="array" ref="J9107">LOOKUP(1,1/FREQUENCY(0,SIN((RADIANS($M$3:$M$513-H9107))/2)^2+SIN((RADIANS($N$3:$N$513-I9107))/2)^2*COS(RADIANS($M$3:$M$513))*COS(RADIANS(H9107))),$L$3:$L$513)</f>
        <v>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cm="1">
        <f t="array" ref="J9108">LOOKUP(1,1/FREQUENCY(0,SIN((RADIANS($M$3:$M$513-H9108))/2)^2+SIN((RADIANS($N$3:$N$513-I9108))/2)^2*COS(RADIANS($M$3:$M$513))*COS(RADIANS(H9108))),$L$3:$L$513)</f>
        <v>175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cm="1">
        <f t="array" ref="J9109">LOOKUP(1,1/FREQUENCY(0,SIN((RADIANS($M$3:$M$513-H9109))/2)^2+SIN((RADIANS($N$3:$N$513-I9109))/2)^2*COS(RADIANS($M$3:$M$513))*COS(RADIANS(H9109))),$L$3:$L$513)</f>
        <v>175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cm="1">
        <f t="array" ref="J9110">LOOKUP(1,1/FREQUENCY(0,SIN((RADIANS($M$3:$M$513-H9110))/2)^2+SIN((RADIANS($N$3:$N$513-I9110))/2)^2*COS(RADIANS($M$3:$M$513))*COS(RADIANS(H9110))),$L$3:$L$513)</f>
        <v>175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cm="1">
        <f t="array" ref="J9111">LOOKUP(1,1/FREQUENCY(0,SIN((RADIANS($M$3:$M$513-H9111))/2)^2+SIN((RADIANS($N$3:$N$513-I9111))/2)^2*COS(RADIANS($M$3:$M$513))*COS(RADIANS(H9111))),$L$3:$L$513)</f>
        <v>175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cm="1">
        <f t="array" ref="J9112">LOOKUP(1,1/FREQUENCY(0,SIN((RADIANS($M$3:$M$513-H9112))/2)^2+SIN((RADIANS($N$3:$N$513-I9112))/2)^2*COS(RADIANS($M$3:$M$513))*COS(RADIANS(H9112))),$L$3:$L$513)</f>
        <v>175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cm="1">
        <f t="array" ref="J9113">LOOKUP(1,1/FREQUENCY(0,SIN((RADIANS($M$3:$M$513-H9113))/2)^2+SIN((RADIANS($N$3:$N$513-I9113))/2)^2*COS(RADIANS($M$3:$M$513))*COS(RADIANS(H9113))),$L$3:$L$513)</f>
        <v>175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cm="1">
        <f t="array" ref="J9114">LOOKUP(1,1/FREQUENCY(0,SIN((RADIANS($M$3:$M$513-H9114))/2)^2+SIN((RADIANS($N$3:$N$513-I9114))/2)^2*COS(RADIANS($M$3:$M$513))*COS(RADIANS(H9114))),$L$3:$L$513)</f>
        <v>175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cm="1">
        <f t="array" ref="J9115">LOOKUP(1,1/FREQUENCY(0,SIN((RADIANS($M$3:$M$513-H9115))/2)^2+SIN((RADIANS($N$3:$N$513-I9115))/2)^2*COS(RADIANS($M$3:$M$513))*COS(RADIANS(H9115))),$L$3:$L$513)</f>
        <v>175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cm="1">
        <f t="array" ref="J9116">LOOKUP(1,1/FREQUENCY(0,SIN((RADIANS($M$3:$M$513-H9116))/2)^2+SIN((RADIANS($N$3:$N$513-I9116))/2)^2*COS(RADIANS($M$3:$M$513))*COS(RADIANS(H9116))),$L$3:$L$513)</f>
        <v>175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cm="1">
        <f t="array" ref="J9117">LOOKUP(1,1/FREQUENCY(0,SIN((RADIANS($M$3:$M$513-H9117))/2)^2+SIN((RADIANS($N$3:$N$513-I9117))/2)^2*COS(RADIANS($M$3:$M$513))*COS(RADIANS(H9117))),$L$3:$L$513)</f>
        <v>175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cm="1">
        <f t="array" ref="J9118">LOOKUP(1,1/FREQUENCY(0,SIN((RADIANS($M$3:$M$513-H9118))/2)^2+SIN((RADIANS($N$3:$N$513-I9118))/2)^2*COS(RADIANS($M$3:$M$513))*COS(RADIANS(H9118))),$L$3:$L$513)</f>
        <v>175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cm="1">
        <f t="array" ref="J9119">LOOKUP(1,1/FREQUENCY(0,SIN((RADIANS($M$3:$M$513-H9119))/2)^2+SIN((RADIANS($N$3:$N$513-I9119))/2)^2*COS(RADIANS($M$3:$M$513))*COS(RADIANS(H9119))),$L$3:$L$513)</f>
        <v>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cm="1">
        <f t="array" ref="J9120">LOOKUP(1,1/FREQUENCY(0,SIN((RADIANS($M$3:$M$513-H9120))/2)^2+SIN((RADIANS($N$3:$N$513-I9120))/2)^2*COS(RADIANS($M$3:$M$513))*COS(RADIANS(H9120))),$L$3:$L$513)</f>
        <v>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cm="1">
        <f t="array" ref="J9121">LOOKUP(1,1/FREQUENCY(0,SIN((RADIANS($M$3:$M$513-H9121))/2)^2+SIN((RADIANS($N$3:$N$513-I9121))/2)^2*COS(RADIANS($M$3:$M$513))*COS(RADIANS(H9121))),$L$3:$L$513)</f>
        <v>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cm="1">
        <f t="array" ref="J9122">LOOKUP(1,1/FREQUENCY(0,SIN((RADIANS($M$3:$M$513-H9122))/2)^2+SIN((RADIANS($N$3:$N$513-I9122))/2)^2*COS(RADIANS($M$3:$M$513))*COS(RADIANS(H9122))),$L$3:$L$513)</f>
        <v>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cm="1">
        <f t="array" ref="J9123">LOOKUP(1,1/FREQUENCY(0,SIN((RADIANS($M$3:$M$513-H9123))/2)^2+SIN((RADIANS($N$3:$N$513-I9123))/2)^2*COS(RADIANS($M$3:$M$513))*COS(RADIANS(H9123))),$L$3:$L$513)</f>
        <v>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cm="1">
        <f t="array" ref="J9124">LOOKUP(1,1/FREQUENCY(0,SIN((RADIANS($M$3:$M$513-H9124))/2)^2+SIN((RADIANS($N$3:$N$513-I9124))/2)^2*COS(RADIANS($M$3:$M$513))*COS(RADIANS(H9124))),$L$3:$L$513)</f>
        <v>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cm="1">
        <f t="array" ref="J9125">LOOKUP(1,1/FREQUENCY(0,SIN((RADIANS($M$3:$M$513-H9125))/2)^2+SIN((RADIANS($N$3:$N$513-I9125))/2)^2*COS(RADIANS($M$3:$M$513))*COS(RADIANS(H9125))),$L$3:$L$513)</f>
        <v>175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cm="1">
        <f t="array" ref="J9126">LOOKUP(1,1/FREQUENCY(0,SIN((RADIANS($M$3:$M$513-H9126))/2)^2+SIN((RADIANS($N$3:$N$513-I9126))/2)^2*COS(RADIANS($M$3:$M$513))*COS(RADIANS(H9126))),$L$3:$L$513)</f>
        <v>175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cm="1">
        <f t="array" ref="J9127">LOOKUP(1,1/FREQUENCY(0,SIN((RADIANS($M$3:$M$513-H9127))/2)^2+SIN((RADIANS($N$3:$N$513-I9127))/2)^2*COS(RADIANS($M$3:$M$513))*COS(RADIANS(H9127))),$L$3:$L$513)</f>
        <v>175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cm="1">
        <f t="array" ref="J9128">LOOKUP(1,1/FREQUENCY(0,SIN((RADIANS($M$3:$M$513-H9128))/2)^2+SIN((RADIANS($N$3:$N$513-I9128))/2)^2*COS(RADIANS($M$3:$M$513))*COS(RADIANS(H9128))),$L$3:$L$513)</f>
        <v>175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cm="1">
        <f t="array" ref="J9129">LOOKUP(1,1/FREQUENCY(0,SIN((RADIANS($M$3:$M$513-H9129))/2)^2+SIN((RADIANS($N$3:$N$513-I9129))/2)^2*COS(RADIANS($M$3:$M$513))*COS(RADIANS(H9129))),$L$3:$L$513)</f>
        <v>175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cm="1">
        <f t="array" ref="J9130">LOOKUP(1,1/FREQUENCY(0,SIN((RADIANS($M$3:$M$513-H9130))/2)^2+SIN((RADIANS($N$3:$N$513-I9130))/2)^2*COS(RADIANS($M$3:$M$513))*COS(RADIANS(H9130))),$L$3:$L$513)</f>
        <v>175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cm="1">
        <f t="array" ref="J9131">LOOKUP(1,1/FREQUENCY(0,SIN((RADIANS($M$3:$M$513-H9131))/2)^2+SIN((RADIANS($N$3:$N$513-I9131))/2)^2*COS(RADIANS($M$3:$M$513))*COS(RADIANS(H9131))),$L$3:$L$513)</f>
        <v>175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cm="1">
        <f t="array" ref="J9132">LOOKUP(1,1/FREQUENCY(0,SIN((RADIANS($M$3:$M$513-H9132))/2)^2+SIN((RADIANS($N$3:$N$513-I9132))/2)^2*COS(RADIANS($M$3:$M$513))*COS(RADIANS(H9132))),$L$3:$L$513)</f>
        <v>175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cm="1">
        <f t="array" ref="J9133">LOOKUP(1,1/FREQUENCY(0,SIN((RADIANS($M$3:$M$513-H9133))/2)^2+SIN((RADIANS($N$3:$N$513-I9133))/2)^2*COS(RADIANS($M$3:$M$513))*COS(RADIANS(H9133))),$L$3:$L$513)</f>
        <v>175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cm="1">
        <f t="array" ref="J9134">LOOKUP(1,1/FREQUENCY(0,SIN((RADIANS($M$3:$M$513-H9134))/2)^2+SIN((RADIANS($N$3:$N$513-I9134))/2)^2*COS(RADIANS($M$3:$M$513))*COS(RADIANS(H9134))),$L$3:$L$513)</f>
        <v>175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cm="1">
        <f t="array" ref="J9135">LOOKUP(1,1/FREQUENCY(0,SIN((RADIANS($M$3:$M$513-H9135))/2)^2+SIN((RADIANS($N$3:$N$513-I9135))/2)^2*COS(RADIANS($M$3:$M$513))*COS(RADIANS(H9135))),$L$3:$L$513)</f>
        <v>175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cm="1">
        <f t="array" ref="J9136">LOOKUP(1,1/FREQUENCY(0,SIN((RADIANS($M$3:$M$513-H9136))/2)^2+SIN((RADIANS($N$3:$N$513-I9136))/2)^2*COS(RADIANS($M$3:$M$513))*COS(RADIANS(H9136))),$L$3:$L$513)</f>
        <v>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cm="1">
        <f t="array" ref="J9137">LOOKUP(1,1/FREQUENCY(0,SIN((RADIANS($M$3:$M$513-H9137))/2)^2+SIN((RADIANS($N$3:$N$513-I9137))/2)^2*COS(RADIANS($M$3:$M$513))*COS(RADIANS(H9137))),$L$3:$L$513)</f>
        <v>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cm="1">
        <f t="array" ref="J9138">LOOKUP(1,1/FREQUENCY(0,SIN((RADIANS($M$3:$M$513-H9138))/2)^2+SIN((RADIANS($N$3:$N$513-I9138))/2)^2*COS(RADIANS($M$3:$M$513))*COS(RADIANS(H9138))),$L$3:$L$513)</f>
        <v>175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cm="1">
        <f t="array" ref="J9139">LOOKUP(1,1/FREQUENCY(0,SIN((RADIANS($M$3:$M$513-H9139))/2)^2+SIN((RADIANS($N$3:$N$513-I9139))/2)^2*COS(RADIANS($M$3:$M$513))*COS(RADIANS(H9139))),$L$3:$L$513)</f>
        <v>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cm="1">
        <f t="array" ref="J9140">LOOKUP(1,1/FREQUENCY(0,SIN((RADIANS($M$3:$M$513-H9140))/2)^2+SIN((RADIANS($N$3:$N$513-I9140))/2)^2*COS(RADIANS($M$3:$M$513))*COS(RADIANS(H9140))),$L$3:$L$513)</f>
        <v>175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cm="1">
        <f t="array" ref="J9141">LOOKUP(1,1/FREQUENCY(0,SIN((RADIANS($M$3:$M$513-H9141))/2)^2+SIN((RADIANS($N$3:$N$513-I9141))/2)^2*COS(RADIANS($M$3:$M$513))*COS(RADIANS(H9141))),$L$3:$L$513)</f>
        <v>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cm="1">
        <f t="array" ref="J9142">LOOKUP(1,1/FREQUENCY(0,SIN((RADIANS($M$3:$M$513-H9142))/2)^2+SIN((RADIANS($N$3:$N$513-I9142))/2)^2*COS(RADIANS($M$3:$M$513))*COS(RADIANS(H9142))),$L$3:$L$513)</f>
        <v>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cm="1">
        <f t="array" ref="J9143">LOOKUP(1,1/FREQUENCY(0,SIN((RADIANS($M$3:$M$513-H9143))/2)^2+SIN((RADIANS($N$3:$N$513-I9143))/2)^2*COS(RADIANS($M$3:$M$513))*COS(RADIANS(H9143))),$L$3:$L$513)</f>
        <v>175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cm="1">
        <f t="array" ref="J9144">LOOKUP(1,1/FREQUENCY(0,SIN((RADIANS($M$3:$M$513-H9144))/2)^2+SIN((RADIANS($N$3:$N$513-I9144))/2)^2*COS(RADIANS($M$3:$M$513))*COS(RADIANS(H9144))),$L$3:$L$513)</f>
        <v>175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cm="1">
        <f t="array" ref="J9145">LOOKUP(1,1/FREQUENCY(0,SIN((RADIANS($M$3:$M$513-H9145))/2)^2+SIN((RADIANS($N$3:$N$513-I9145))/2)^2*COS(RADIANS($M$3:$M$513))*COS(RADIANS(H9145))),$L$3:$L$513)</f>
        <v>175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cm="1">
        <f t="array" ref="J9146">LOOKUP(1,1/FREQUENCY(0,SIN((RADIANS($M$3:$M$513-H9146))/2)^2+SIN((RADIANS($N$3:$N$513-I9146))/2)^2*COS(RADIANS($M$3:$M$513))*COS(RADIANS(H9146))),$L$3:$L$513)</f>
        <v>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cm="1">
        <f t="array" ref="J9147">LOOKUP(1,1/FREQUENCY(0,SIN((RADIANS($M$3:$M$513-H9147))/2)^2+SIN((RADIANS($N$3:$N$513-I9147))/2)^2*COS(RADIANS($M$3:$M$513))*COS(RADIANS(H9147))),$L$3:$L$513)</f>
        <v>175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cm="1">
        <f t="array" ref="J9148">LOOKUP(1,1/FREQUENCY(0,SIN((RADIANS($M$3:$M$513-H9148))/2)^2+SIN((RADIANS($N$3:$N$513-I9148))/2)^2*COS(RADIANS($M$3:$M$513))*COS(RADIANS(H9148))),$L$3:$L$513)</f>
        <v>175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cm="1">
        <f t="array" ref="J9149">LOOKUP(1,1/FREQUENCY(0,SIN((RADIANS($M$3:$M$513-H9149))/2)^2+SIN((RADIANS($N$3:$N$513-I9149))/2)^2*COS(RADIANS($M$3:$M$513))*COS(RADIANS(H9149))),$L$3:$L$513)</f>
        <v>175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cm="1">
        <f t="array" ref="J9150">LOOKUP(1,1/FREQUENCY(0,SIN((RADIANS($M$3:$M$513-H9150))/2)^2+SIN((RADIANS($N$3:$N$513-I9150))/2)^2*COS(RADIANS($M$3:$M$513))*COS(RADIANS(H9150))),$L$3:$L$513)</f>
        <v>175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cm="1">
        <f t="array" ref="J9151">LOOKUP(1,1/FREQUENCY(0,SIN((RADIANS($M$3:$M$513-H9151))/2)^2+SIN((RADIANS($N$3:$N$513-I9151))/2)^2*COS(RADIANS($M$3:$M$513))*COS(RADIANS(H9151))),$L$3:$L$513)</f>
        <v>215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cm="1">
        <f t="array" ref="J9152">LOOKUP(1,1/FREQUENCY(0,SIN((RADIANS($M$3:$M$513-H9152))/2)^2+SIN((RADIANS($N$3:$N$513-I9152))/2)^2*COS(RADIANS($M$3:$M$513))*COS(RADIANS(H9152))),$L$3:$L$513)</f>
        <v>215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cm="1">
        <f t="array" ref="J9153">LOOKUP(1,1/FREQUENCY(0,SIN((RADIANS($M$3:$M$513-H9153))/2)^2+SIN((RADIANS($N$3:$N$513-I9153))/2)^2*COS(RADIANS($M$3:$M$513))*COS(RADIANS(H9153))),$L$3:$L$513)</f>
        <v>175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cm="1">
        <f t="array" ref="J9154">LOOKUP(1,1/FREQUENCY(0,SIN((RADIANS($M$3:$M$513-H9154))/2)^2+SIN((RADIANS($N$3:$N$513-I9154))/2)^2*COS(RADIANS($M$3:$M$513))*COS(RADIANS(H9154))),$L$3:$L$513)</f>
        <v>175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cm="1">
        <f t="array" ref="J9155">LOOKUP(1,1/FREQUENCY(0,SIN((RADIANS($M$3:$M$513-H9155))/2)^2+SIN((RADIANS($N$3:$N$513-I9155))/2)^2*COS(RADIANS($M$3:$M$513))*COS(RADIANS(H9155))),$L$3:$L$513)</f>
        <v>175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cm="1">
        <f t="array" ref="J9156">LOOKUP(1,1/FREQUENCY(0,SIN((RADIANS($M$3:$M$513-H9156))/2)^2+SIN((RADIANS($N$3:$N$513-I9156))/2)^2*COS(RADIANS($M$3:$M$513))*COS(RADIANS(H9156))),$L$3:$L$513)</f>
        <v>175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cm="1">
        <f t="array" ref="J9157">LOOKUP(1,1/FREQUENCY(0,SIN((RADIANS($M$3:$M$513-H9157))/2)^2+SIN((RADIANS($N$3:$N$513-I9157))/2)^2*COS(RADIANS($M$3:$M$513))*COS(RADIANS(H9157))),$L$3:$L$513)</f>
        <v>175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cm="1">
        <f t="array" ref="J9158">LOOKUP(1,1/FREQUENCY(0,SIN((RADIANS($M$3:$M$513-H9158))/2)^2+SIN((RADIANS($N$3:$N$513-I9158))/2)^2*COS(RADIANS($M$3:$M$513))*COS(RADIANS(H9158))),$L$3:$L$513)</f>
        <v>175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cm="1">
        <f t="array" ref="J9159">LOOKUP(1,1/FREQUENCY(0,SIN((RADIANS($M$3:$M$513-H9159))/2)^2+SIN((RADIANS($N$3:$N$513-I9159))/2)^2*COS(RADIANS($M$3:$M$513))*COS(RADIANS(H9159))),$L$3:$L$513)</f>
        <v>175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cm="1">
        <f t="array" ref="J9160">LOOKUP(1,1/FREQUENCY(0,SIN((RADIANS($M$3:$M$513-H9160))/2)^2+SIN((RADIANS($N$3:$N$513-I9160))/2)^2*COS(RADIANS($M$3:$M$513))*COS(RADIANS(H9160))),$L$3:$L$513)</f>
        <v>175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cm="1">
        <f t="array" ref="J9161">LOOKUP(1,1/FREQUENCY(0,SIN((RADIANS($M$3:$M$513-H9161))/2)^2+SIN((RADIANS($N$3:$N$513-I9161))/2)^2*COS(RADIANS($M$3:$M$513))*COS(RADIANS(H9161))),$L$3:$L$513)</f>
        <v>175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cm="1">
        <f t="array" ref="J9162">LOOKUP(1,1/FREQUENCY(0,SIN((RADIANS($M$3:$M$513-H9162))/2)^2+SIN((RADIANS($N$3:$N$513-I9162))/2)^2*COS(RADIANS($M$3:$M$513))*COS(RADIANS(H9162))),$L$3:$L$513)</f>
        <v>175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cm="1">
        <f t="array" ref="J9163">LOOKUP(1,1/FREQUENCY(0,SIN((RADIANS($M$3:$M$513-H9163))/2)^2+SIN((RADIANS($N$3:$N$513-I9163))/2)^2*COS(RADIANS($M$3:$M$513))*COS(RADIANS(H9163))),$L$3:$L$513)</f>
        <v>175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cm="1">
        <f t="array" ref="J9164">LOOKUP(1,1/FREQUENCY(0,SIN((RADIANS($M$3:$M$513-H9164))/2)^2+SIN((RADIANS($N$3:$N$513-I9164))/2)^2*COS(RADIANS($M$3:$M$513))*COS(RADIANS(H9164))),$L$3:$L$513)</f>
        <v>175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cm="1">
        <f t="array" ref="J9165">LOOKUP(1,1/FREQUENCY(0,SIN((RADIANS($M$3:$M$513-H9165))/2)^2+SIN((RADIANS($N$3:$N$513-I9165))/2)^2*COS(RADIANS($M$3:$M$513))*COS(RADIANS(H9165))),$L$3:$L$513)</f>
        <v>175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cm="1">
        <f t="array" ref="J9166">LOOKUP(1,1/FREQUENCY(0,SIN((RADIANS($M$3:$M$513-H9166))/2)^2+SIN((RADIANS($N$3:$N$513-I9166))/2)^2*COS(RADIANS($M$3:$M$513))*COS(RADIANS(H9166))),$L$3:$L$513)</f>
        <v>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cm="1">
        <f t="array" ref="J9167">LOOKUP(1,1/FREQUENCY(0,SIN((RADIANS($M$3:$M$513-H9167))/2)^2+SIN((RADIANS($N$3:$N$513-I9167))/2)^2*COS(RADIANS($M$3:$M$513))*COS(RADIANS(H9167))),$L$3:$L$513)</f>
        <v>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cm="1">
        <f t="array" ref="J9168">LOOKUP(1,1/FREQUENCY(0,SIN((RADIANS($M$3:$M$513-H9168))/2)^2+SIN((RADIANS($N$3:$N$513-I9168))/2)^2*COS(RADIANS($M$3:$M$513))*COS(RADIANS(H9168))),$L$3:$L$513)</f>
        <v>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cm="1">
        <f t="array" ref="J9169">LOOKUP(1,1/FREQUENCY(0,SIN((RADIANS($M$3:$M$513-H9169))/2)^2+SIN((RADIANS($N$3:$N$513-I9169))/2)^2*COS(RADIANS($M$3:$M$513))*COS(RADIANS(H9169))),$L$3:$L$513)</f>
        <v>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cm="1">
        <f t="array" ref="J9170">LOOKUP(1,1/FREQUENCY(0,SIN((RADIANS($M$3:$M$513-H9170))/2)^2+SIN((RADIANS($N$3:$N$513-I9170))/2)^2*COS(RADIANS($M$3:$M$513))*COS(RADIANS(H9170))),$L$3:$L$513)</f>
        <v>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cm="1">
        <f t="array" ref="J9171">LOOKUP(1,1/FREQUENCY(0,SIN((RADIANS($M$3:$M$513-H9171))/2)^2+SIN((RADIANS($N$3:$N$513-I9171))/2)^2*COS(RADIANS($M$3:$M$513))*COS(RADIANS(H9171))),$L$3:$L$513)</f>
        <v>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cm="1">
        <f t="array" ref="J9172">LOOKUP(1,1/FREQUENCY(0,SIN((RADIANS($M$3:$M$513-H9172))/2)^2+SIN((RADIANS($N$3:$N$513-I9172))/2)^2*COS(RADIANS($M$3:$M$513))*COS(RADIANS(H9172))),$L$3:$L$513)</f>
        <v>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cm="1">
        <f t="array" ref="J9173">LOOKUP(1,1/FREQUENCY(0,SIN((RADIANS($M$3:$M$513-H9173))/2)^2+SIN((RADIANS($N$3:$N$513-I9173))/2)^2*COS(RADIANS($M$3:$M$513))*COS(RADIANS(H9173))),$L$3:$L$513)</f>
        <v>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cm="1">
        <f t="array" ref="J9174">LOOKUP(1,1/FREQUENCY(0,SIN((RADIANS($M$3:$M$513-H9174))/2)^2+SIN((RADIANS($N$3:$N$513-I9174))/2)^2*COS(RADIANS($M$3:$M$513))*COS(RADIANS(H9174))),$L$3:$L$513)</f>
        <v>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cm="1">
        <f t="array" ref="J9175">LOOKUP(1,1/FREQUENCY(0,SIN((RADIANS($M$3:$M$513-H9175))/2)^2+SIN((RADIANS($N$3:$N$513-I9175))/2)^2*COS(RADIANS($M$3:$M$513))*COS(RADIANS(H9175))),$L$3:$L$513)</f>
        <v>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cm="1">
        <f t="array" ref="J9176">LOOKUP(1,1/FREQUENCY(0,SIN((RADIANS($M$3:$M$513-H9176))/2)^2+SIN((RADIANS($N$3:$N$513-I9176))/2)^2*COS(RADIANS($M$3:$M$513))*COS(RADIANS(H9176))),$L$3:$L$513)</f>
        <v>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cm="1">
        <f t="array" ref="J9177">LOOKUP(1,1/FREQUENCY(0,SIN((RADIANS($M$3:$M$513-H9177))/2)^2+SIN((RADIANS($N$3:$N$513-I9177))/2)^2*COS(RADIANS($M$3:$M$513))*COS(RADIANS(H9177))),$L$3:$L$513)</f>
        <v>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cm="1">
        <f t="array" ref="J9178">LOOKUP(1,1/FREQUENCY(0,SIN((RADIANS($M$3:$M$513-H9178))/2)^2+SIN((RADIANS($N$3:$N$513-I9178))/2)^2*COS(RADIANS($M$3:$M$513))*COS(RADIANS(H9178))),$L$3:$L$513)</f>
        <v>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cm="1">
        <f t="array" ref="J9179">LOOKUP(1,1/FREQUENCY(0,SIN((RADIANS($M$3:$M$513-H9179))/2)^2+SIN((RADIANS($N$3:$N$513-I9179))/2)^2*COS(RADIANS($M$3:$M$513))*COS(RADIANS(H9179))),$L$3:$L$513)</f>
        <v>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cm="1">
        <f t="array" ref="J9180">LOOKUP(1,1/FREQUENCY(0,SIN((RADIANS($M$3:$M$513-H9180))/2)^2+SIN((RADIANS($N$3:$N$513-I9180))/2)^2*COS(RADIANS($M$3:$M$513))*COS(RADIANS(H9180))),$L$3:$L$513)</f>
        <v>400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cm="1">
        <f t="array" ref="J9181">LOOKUP(1,1/FREQUENCY(0,SIN((RADIANS($M$3:$M$513-H9181))/2)^2+SIN((RADIANS($N$3:$N$513-I9181))/2)^2*COS(RADIANS($M$3:$M$513))*COS(RADIANS(H9181))),$L$3:$L$513)</f>
        <v>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cm="1">
        <f t="array" ref="J9182">LOOKUP(1,1/FREQUENCY(0,SIN((RADIANS($M$3:$M$513-H9182))/2)^2+SIN((RADIANS($N$3:$N$513-I9182))/2)^2*COS(RADIANS($M$3:$M$513))*COS(RADIANS(H9182))),$L$3:$L$513)</f>
        <v>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cm="1">
        <f t="array" ref="J9183">LOOKUP(1,1/FREQUENCY(0,SIN((RADIANS($M$3:$M$513-H9183))/2)^2+SIN((RADIANS($N$3:$N$513-I9183))/2)^2*COS(RADIANS($M$3:$M$513))*COS(RADIANS(H9183))),$L$3:$L$513)</f>
        <v>400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cm="1">
        <f t="array" ref="J9184">LOOKUP(1,1/FREQUENCY(0,SIN((RADIANS($M$3:$M$513-H9184))/2)^2+SIN((RADIANS($N$3:$N$513-I9184))/2)^2*COS(RADIANS($M$3:$M$513))*COS(RADIANS(H9184))),$L$3:$L$513)</f>
        <v>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cm="1">
        <f t="array" ref="J9185">LOOKUP(1,1/FREQUENCY(0,SIN((RADIANS($M$3:$M$513-H9185))/2)^2+SIN((RADIANS($N$3:$N$513-I9185))/2)^2*COS(RADIANS($M$3:$M$513))*COS(RADIANS(H9185))),$L$3:$L$513)</f>
        <v>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cm="1">
        <f t="array" ref="J9186">LOOKUP(1,1/FREQUENCY(0,SIN((RADIANS($M$3:$M$513-H9186))/2)^2+SIN((RADIANS($N$3:$N$513-I9186))/2)^2*COS(RADIANS($M$3:$M$513))*COS(RADIANS(H9186))),$L$3:$L$513)</f>
        <v>400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cm="1">
        <f t="array" ref="J9187">LOOKUP(1,1/FREQUENCY(0,SIN((RADIANS($M$3:$M$513-H9187))/2)^2+SIN((RADIANS($N$3:$N$513-I9187))/2)^2*COS(RADIANS($M$3:$M$513))*COS(RADIANS(H9187))),$L$3:$L$513)</f>
        <v>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cm="1">
        <f t="array" ref="J9188">LOOKUP(1,1/FREQUENCY(0,SIN((RADIANS($M$3:$M$513-H9188))/2)^2+SIN((RADIANS($N$3:$N$513-I9188))/2)^2*COS(RADIANS($M$3:$M$513))*COS(RADIANS(H9188))),$L$3:$L$513)</f>
        <v>400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cm="1">
        <f t="array" ref="J9189">LOOKUP(1,1/FREQUENCY(0,SIN((RADIANS($M$3:$M$513-H9189))/2)^2+SIN((RADIANS($N$3:$N$513-I9189))/2)^2*COS(RADIANS($M$3:$M$513))*COS(RADIANS(H9189))),$L$3:$L$513)</f>
        <v>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cm="1">
        <f t="array" ref="J9190">LOOKUP(1,1/FREQUENCY(0,SIN((RADIANS($M$3:$M$513-H9190))/2)^2+SIN((RADIANS($N$3:$N$513-I9190))/2)^2*COS(RADIANS($M$3:$M$513))*COS(RADIANS(H9190))),$L$3:$L$513)</f>
        <v>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cm="1">
        <f t="array" ref="J9191">LOOKUP(1,1/FREQUENCY(0,SIN((RADIANS($M$3:$M$513-H9191))/2)^2+SIN((RADIANS($N$3:$N$513-I9191))/2)^2*COS(RADIANS($M$3:$M$513))*COS(RADIANS(H9191))),$L$3:$L$513)</f>
        <v>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cm="1">
        <f t="array" ref="J9192">LOOKUP(1,1/FREQUENCY(0,SIN((RADIANS($M$3:$M$513-H9192))/2)^2+SIN((RADIANS($N$3:$N$513-I9192))/2)^2*COS(RADIANS($M$3:$M$513))*COS(RADIANS(H9192))),$L$3:$L$513)</f>
        <v>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cm="1">
        <f t="array" ref="J9193">LOOKUP(1,1/FREQUENCY(0,SIN((RADIANS($M$3:$M$513-H9193))/2)^2+SIN((RADIANS($N$3:$N$513-I9193))/2)^2*COS(RADIANS($M$3:$M$513))*COS(RADIANS(H9193))),$L$3:$L$513)</f>
        <v>400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cm="1">
        <f t="array" ref="J9194">LOOKUP(1,1/FREQUENCY(0,SIN((RADIANS($M$3:$M$513-H9194))/2)^2+SIN((RADIANS($N$3:$N$513-I9194))/2)^2*COS(RADIANS($M$3:$M$513))*COS(RADIANS(H9194))),$L$3:$L$513)</f>
        <v>400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cm="1">
        <f t="array" ref="J9195">LOOKUP(1,1/FREQUENCY(0,SIN((RADIANS($M$3:$M$513-H9195))/2)^2+SIN((RADIANS($N$3:$N$513-I9195))/2)^2*COS(RADIANS($M$3:$M$513))*COS(RADIANS(H9195))),$L$3:$L$513)</f>
        <v>400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cm="1">
        <f t="array" ref="J9196">LOOKUP(1,1/FREQUENCY(0,SIN((RADIANS($M$3:$M$513-H9196))/2)^2+SIN((RADIANS($N$3:$N$513-I9196))/2)^2*COS(RADIANS($M$3:$M$513))*COS(RADIANS(H9196))),$L$3:$L$513)</f>
        <v>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cm="1">
        <f t="array" ref="J9197">LOOKUP(1,1/FREQUENCY(0,SIN((RADIANS($M$3:$M$513-H9197))/2)^2+SIN((RADIANS($N$3:$N$513-I9197))/2)^2*COS(RADIANS($M$3:$M$513))*COS(RADIANS(H9197))),$L$3:$L$513)</f>
        <v>400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cm="1">
        <f t="array" ref="J9198">LOOKUP(1,1/FREQUENCY(0,SIN((RADIANS($M$3:$M$513-H9198))/2)^2+SIN((RADIANS($N$3:$N$513-I9198))/2)^2*COS(RADIANS($M$3:$M$513))*COS(RADIANS(H9198))),$L$3:$L$513)</f>
        <v>400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cm="1">
        <f t="array" ref="J9199">LOOKUP(1,1/FREQUENCY(0,SIN((RADIANS($M$3:$M$513-H9199))/2)^2+SIN((RADIANS($N$3:$N$513-I9199))/2)^2*COS(RADIANS($M$3:$M$513))*COS(RADIANS(H9199))),$L$3:$L$513)</f>
        <v>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cm="1">
        <f t="array" ref="J9200">LOOKUP(1,1/FREQUENCY(0,SIN((RADIANS($M$3:$M$513-H9200))/2)^2+SIN((RADIANS($N$3:$N$513-I9200))/2)^2*COS(RADIANS($M$3:$M$513))*COS(RADIANS(H9200))),$L$3:$L$513)</f>
        <v>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cm="1">
        <f t="array" ref="J9201">LOOKUP(1,1/FREQUENCY(0,SIN((RADIANS($M$3:$M$513-H9201))/2)^2+SIN((RADIANS($N$3:$N$513-I9201))/2)^2*COS(RADIANS($M$3:$M$513))*COS(RADIANS(H9201))),$L$3:$L$513)</f>
        <v>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cm="1">
        <f t="array" ref="J9202">LOOKUP(1,1/FREQUENCY(0,SIN((RADIANS($M$3:$M$513-H9202))/2)^2+SIN((RADIANS($N$3:$N$513-I9202))/2)^2*COS(RADIANS($M$3:$M$513))*COS(RADIANS(H9202))),$L$3:$L$513)</f>
        <v>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cm="1">
        <f t="array" ref="J9203">LOOKUP(1,1/FREQUENCY(0,SIN((RADIANS($M$3:$M$513-H9203))/2)^2+SIN((RADIANS($N$3:$N$513-I9203))/2)^2*COS(RADIANS($M$3:$M$513))*COS(RADIANS(H9203))),$L$3:$L$513)</f>
        <v>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cm="1">
        <f t="array" ref="J9204">LOOKUP(1,1/FREQUENCY(0,SIN((RADIANS($M$3:$M$513-H9204))/2)^2+SIN((RADIANS($N$3:$N$513-I9204))/2)^2*COS(RADIANS($M$3:$M$513))*COS(RADIANS(H9204))),$L$3:$L$513)</f>
        <v>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cm="1">
        <f t="array" ref="J9205">LOOKUP(1,1/FREQUENCY(0,SIN((RADIANS($M$3:$M$513-H9205))/2)^2+SIN((RADIANS($N$3:$N$513-I9205))/2)^2*COS(RADIANS($M$3:$M$513))*COS(RADIANS(H9205))),$L$3:$L$513)</f>
        <v>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cm="1">
        <f t="array" ref="J9206">LOOKUP(1,1/FREQUENCY(0,SIN((RADIANS($M$3:$M$513-H9206))/2)^2+SIN((RADIANS($N$3:$N$513-I9206))/2)^2*COS(RADIANS($M$3:$M$513))*COS(RADIANS(H9206))),$L$3:$L$513)</f>
        <v>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cm="1">
        <f t="array" ref="J9207">LOOKUP(1,1/FREQUENCY(0,SIN((RADIANS($M$3:$M$513-H9207))/2)^2+SIN((RADIANS($N$3:$N$513-I9207))/2)^2*COS(RADIANS($M$3:$M$513))*COS(RADIANS(H9207))),$L$3:$L$513)</f>
        <v>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cm="1">
        <f t="array" ref="J9208">LOOKUP(1,1/FREQUENCY(0,SIN((RADIANS($M$3:$M$513-H9208))/2)^2+SIN((RADIANS($N$3:$N$513-I9208))/2)^2*COS(RADIANS($M$3:$M$513))*COS(RADIANS(H9208))),$L$3:$L$513)</f>
        <v>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cm="1">
        <f t="array" ref="J9209">LOOKUP(1,1/FREQUENCY(0,SIN((RADIANS($M$3:$M$513-H9209))/2)^2+SIN((RADIANS($N$3:$N$513-I9209))/2)^2*COS(RADIANS($M$3:$M$513))*COS(RADIANS(H9209))),$L$3:$L$513)</f>
        <v>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cm="1">
        <f t="array" ref="J9210">LOOKUP(1,1/FREQUENCY(0,SIN((RADIANS($M$3:$M$513-H9210))/2)^2+SIN((RADIANS($N$3:$N$513-I9210))/2)^2*COS(RADIANS($M$3:$M$513))*COS(RADIANS(H9210))),$L$3:$L$513)</f>
        <v>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cm="1">
        <f t="array" ref="J9211">LOOKUP(1,1/FREQUENCY(0,SIN((RADIANS($M$3:$M$513-H9211))/2)^2+SIN((RADIANS($N$3:$N$513-I9211))/2)^2*COS(RADIANS($M$3:$M$513))*COS(RADIANS(H9211))),$L$3:$L$513)</f>
        <v>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cm="1">
        <f t="array" ref="J9212">LOOKUP(1,1/FREQUENCY(0,SIN((RADIANS($M$3:$M$513-H9212))/2)^2+SIN((RADIANS($N$3:$N$513-I9212))/2)^2*COS(RADIANS($M$3:$M$513))*COS(RADIANS(H9212))),$L$3:$L$513)</f>
        <v>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cm="1">
        <f t="array" ref="J9213">LOOKUP(1,1/FREQUENCY(0,SIN((RADIANS($M$3:$M$513-H9213))/2)^2+SIN((RADIANS($N$3:$N$513-I9213))/2)^2*COS(RADIANS($M$3:$M$513))*COS(RADIANS(H9213))),$L$3:$L$513)</f>
        <v>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cm="1">
        <f t="array" ref="J9214">LOOKUP(1,1/FREQUENCY(0,SIN((RADIANS($M$3:$M$513-H9214))/2)^2+SIN((RADIANS($N$3:$N$513-I9214))/2)^2*COS(RADIANS($M$3:$M$513))*COS(RADIANS(H9214))),$L$3:$L$513)</f>
        <v>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cm="1">
        <f t="array" ref="J9215">LOOKUP(1,1/FREQUENCY(0,SIN((RADIANS($M$3:$M$513-H9215))/2)^2+SIN((RADIANS($N$3:$N$513-I9215))/2)^2*COS(RADIANS($M$3:$M$513))*COS(RADIANS(H9215))),$L$3:$L$513)</f>
        <v>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cm="1">
        <f t="array" ref="J9216">LOOKUP(1,1/FREQUENCY(0,SIN((RADIANS($M$3:$M$513-H9216))/2)^2+SIN((RADIANS($N$3:$N$513-I9216))/2)^2*COS(RADIANS($M$3:$M$513))*COS(RADIANS(H9216))),$L$3:$L$513)</f>
        <v>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cm="1">
        <f t="array" ref="J9217">LOOKUP(1,1/FREQUENCY(0,SIN((RADIANS($M$3:$M$513-H9217))/2)^2+SIN((RADIANS($N$3:$N$513-I9217))/2)^2*COS(RADIANS($M$3:$M$513))*COS(RADIANS(H9217))),$L$3:$L$513)</f>
        <v>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cm="1">
        <f t="array" ref="J9218">LOOKUP(1,1/FREQUENCY(0,SIN((RADIANS($M$3:$M$513-H9218))/2)^2+SIN((RADIANS($N$3:$N$513-I9218))/2)^2*COS(RADIANS($M$3:$M$513))*COS(RADIANS(H9218))),$L$3:$L$513)</f>
        <v>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cm="1">
        <f t="array" ref="J9219">LOOKUP(1,1/FREQUENCY(0,SIN((RADIANS($M$3:$M$513-H9219))/2)^2+SIN((RADIANS($N$3:$N$513-I9219))/2)^2*COS(RADIANS($M$3:$M$513))*COS(RADIANS(H9219))),$L$3:$L$513)</f>
        <v>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cm="1">
        <f t="array" ref="J9220">LOOKUP(1,1/FREQUENCY(0,SIN((RADIANS($M$3:$M$513-H9220))/2)^2+SIN((RADIANS($N$3:$N$513-I9220))/2)^2*COS(RADIANS($M$3:$M$513))*COS(RADIANS(H9220))),$L$3:$L$513)</f>
        <v>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cm="1">
        <f t="array" ref="J9221">LOOKUP(1,1/FREQUENCY(0,SIN((RADIANS($M$3:$M$513-H9221))/2)^2+SIN((RADIANS($N$3:$N$513-I9221))/2)^2*COS(RADIANS($M$3:$M$513))*COS(RADIANS(H9221))),$L$3:$L$513)</f>
        <v>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cm="1">
        <f t="array" ref="J9222">LOOKUP(1,1/FREQUENCY(0,SIN((RADIANS($M$3:$M$513-H9222))/2)^2+SIN((RADIANS($N$3:$N$513-I9222))/2)^2*COS(RADIANS($M$3:$M$513))*COS(RADIANS(H9222))),$L$3:$L$513)</f>
        <v>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cm="1">
        <f t="array" ref="J9223">LOOKUP(1,1/FREQUENCY(0,SIN((RADIANS($M$3:$M$513-H9223))/2)^2+SIN((RADIANS($N$3:$N$513-I9223))/2)^2*COS(RADIANS($M$3:$M$513))*COS(RADIANS(H9223))),$L$3:$L$513)</f>
        <v>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cm="1">
        <f t="array" ref="J9224">LOOKUP(1,1/FREQUENCY(0,SIN((RADIANS($M$3:$M$513-H9224))/2)^2+SIN((RADIANS($N$3:$N$513-I9224))/2)^2*COS(RADIANS($M$3:$M$513))*COS(RADIANS(H9224))),$L$3:$L$513)</f>
        <v>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cm="1">
        <f t="array" ref="J9225">LOOKUP(1,1/FREQUENCY(0,SIN((RADIANS($M$3:$M$513-H9225))/2)^2+SIN((RADIANS($N$3:$N$513-I9225))/2)^2*COS(RADIANS($M$3:$M$513))*COS(RADIANS(H9225))),$L$3:$L$513)</f>
        <v>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cm="1">
        <f t="array" ref="J9226">LOOKUP(1,1/FREQUENCY(0,SIN((RADIANS($M$3:$M$513-H9226))/2)^2+SIN((RADIANS($N$3:$N$513-I9226))/2)^2*COS(RADIANS($M$3:$M$513))*COS(RADIANS(H9226))),$L$3:$L$513)</f>
        <v>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cm="1">
        <f t="array" ref="J9227">LOOKUP(1,1/FREQUENCY(0,SIN((RADIANS($M$3:$M$513-H9227))/2)^2+SIN((RADIANS($N$3:$N$513-I9227))/2)^2*COS(RADIANS($M$3:$M$513))*COS(RADIANS(H9227))),$L$3:$L$513)</f>
        <v>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cm="1">
        <f t="array" ref="J9228">LOOKUP(1,1/FREQUENCY(0,SIN((RADIANS($M$3:$M$513-H9228))/2)^2+SIN((RADIANS($N$3:$N$513-I9228))/2)^2*COS(RADIANS($M$3:$M$513))*COS(RADIANS(H9228))),$L$3:$L$513)</f>
        <v>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cm="1">
        <f t="array" ref="J9229">LOOKUP(1,1/FREQUENCY(0,SIN((RADIANS($M$3:$M$513-H9229))/2)^2+SIN((RADIANS($N$3:$N$513-I9229))/2)^2*COS(RADIANS($M$3:$M$513))*COS(RADIANS(H9229))),$L$3:$L$513)</f>
        <v>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cm="1">
        <f t="array" ref="J9230">LOOKUP(1,1/FREQUENCY(0,SIN((RADIANS($M$3:$M$513-H9230))/2)^2+SIN((RADIANS($N$3:$N$513-I9230))/2)^2*COS(RADIANS($M$3:$M$513))*COS(RADIANS(H9230))),$L$3:$L$513)</f>
        <v>400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cm="1">
        <f t="array" ref="J9231">LOOKUP(1,1/FREQUENCY(0,SIN((RADIANS($M$3:$M$513-H9231))/2)^2+SIN((RADIANS($N$3:$N$513-I9231))/2)^2*COS(RADIANS($M$3:$M$513))*COS(RADIANS(H9231))),$L$3:$L$513)</f>
        <v>400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cm="1">
        <f t="array" ref="J9232">LOOKUP(1,1/FREQUENCY(0,SIN((RADIANS($M$3:$M$513-H9232))/2)^2+SIN((RADIANS($N$3:$N$513-I9232))/2)^2*COS(RADIANS($M$3:$M$513))*COS(RADIANS(H9232))),$L$3:$L$513)</f>
        <v>400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cm="1">
        <f t="array" ref="J9233">LOOKUP(1,1/FREQUENCY(0,SIN((RADIANS($M$3:$M$513-H9233))/2)^2+SIN((RADIANS($N$3:$N$513-I9233))/2)^2*COS(RADIANS($M$3:$M$513))*COS(RADIANS(H9233))),$L$3:$L$513)</f>
        <v>400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cm="1">
        <f t="array" ref="J9234">LOOKUP(1,1/FREQUENCY(0,SIN((RADIANS($M$3:$M$513-H9234))/2)^2+SIN((RADIANS($N$3:$N$513-I9234))/2)^2*COS(RADIANS($M$3:$M$513))*COS(RADIANS(H9234))),$L$3:$L$513)</f>
        <v>400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cm="1">
        <f t="array" ref="J9235">LOOKUP(1,1/FREQUENCY(0,SIN((RADIANS($M$3:$M$513-H9235))/2)^2+SIN((RADIANS($N$3:$N$513-I9235))/2)^2*COS(RADIANS($M$3:$M$513))*COS(RADIANS(H9235))),$L$3:$L$513)</f>
        <v>400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cm="1">
        <f t="array" ref="J9236">LOOKUP(1,1/FREQUENCY(0,SIN((RADIANS($M$3:$M$513-H9236))/2)^2+SIN((RADIANS($N$3:$N$513-I9236))/2)^2*COS(RADIANS($M$3:$M$513))*COS(RADIANS(H9236))),$L$3:$L$513)</f>
        <v>400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cm="1">
        <f t="array" ref="J9237">LOOKUP(1,1/FREQUENCY(0,SIN((RADIANS($M$3:$M$513-H9237))/2)^2+SIN((RADIANS($N$3:$N$513-I9237))/2)^2*COS(RADIANS($M$3:$M$513))*COS(RADIANS(H9237))),$L$3:$L$513)</f>
        <v>400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cm="1">
        <f t="array" ref="J9238">LOOKUP(1,1/FREQUENCY(0,SIN((RADIANS($M$3:$M$513-H9238))/2)^2+SIN((RADIANS($N$3:$N$513-I9238))/2)^2*COS(RADIANS($M$3:$M$513))*COS(RADIANS(H9238))),$L$3:$L$513)</f>
        <v>400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cm="1">
        <f t="array" ref="J9239">LOOKUP(1,1/FREQUENCY(0,SIN((RADIANS($M$3:$M$513-H9239))/2)^2+SIN((RADIANS($N$3:$N$513-I9239))/2)^2*COS(RADIANS($M$3:$M$513))*COS(RADIANS(H9239))),$L$3:$L$513)</f>
        <v>400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cm="1">
        <f t="array" ref="J9240">LOOKUP(1,1/FREQUENCY(0,SIN((RADIANS($M$3:$M$513-H9240))/2)^2+SIN((RADIANS($N$3:$N$513-I9240))/2)^2*COS(RADIANS($M$3:$M$513))*COS(RADIANS(H9240))),$L$3:$L$513)</f>
        <v>400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cm="1">
        <f t="array" ref="J9241">LOOKUP(1,1/FREQUENCY(0,SIN((RADIANS($M$3:$M$513-H9241))/2)^2+SIN((RADIANS($N$3:$N$513-I9241))/2)^2*COS(RADIANS($M$3:$M$513))*COS(RADIANS(H9241))),$L$3:$L$513)</f>
        <v>400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cm="1">
        <f t="array" ref="J9242">LOOKUP(1,1/FREQUENCY(0,SIN((RADIANS($M$3:$M$513-H9242))/2)^2+SIN((RADIANS($N$3:$N$513-I9242))/2)^2*COS(RADIANS($M$3:$M$513))*COS(RADIANS(H9242))),$L$3:$L$513)</f>
        <v>400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cm="1">
        <f t="array" ref="J9243">LOOKUP(1,1/FREQUENCY(0,SIN((RADIANS($M$3:$M$513-H9243))/2)^2+SIN((RADIANS($N$3:$N$513-I9243))/2)^2*COS(RADIANS($M$3:$M$513))*COS(RADIANS(H9243))),$L$3:$L$513)</f>
        <v>400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cm="1">
        <f t="array" ref="J9244">LOOKUP(1,1/FREQUENCY(0,SIN((RADIANS($M$3:$M$513-H9244))/2)^2+SIN((RADIANS($N$3:$N$513-I9244))/2)^2*COS(RADIANS($M$3:$M$513))*COS(RADIANS(H9244))),$L$3:$L$513)</f>
        <v>400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cm="1">
        <f t="array" ref="J9245">LOOKUP(1,1/FREQUENCY(0,SIN((RADIANS($M$3:$M$513-H9245))/2)^2+SIN((RADIANS($N$3:$N$513-I9245))/2)^2*COS(RADIANS($M$3:$M$513))*COS(RADIANS(H9245))),$L$3:$L$513)</f>
        <v>400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cm="1">
        <f t="array" ref="J9246">LOOKUP(1,1/FREQUENCY(0,SIN((RADIANS($M$3:$M$513-H9246))/2)^2+SIN((RADIANS($N$3:$N$513-I9246))/2)^2*COS(RADIANS($M$3:$M$513))*COS(RADIANS(H9246))),$L$3:$L$513)</f>
        <v>400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cm="1">
        <f t="array" ref="J9247">LOOKUP(1,1/FREQUENCY(0,SIN((RADIANS($M$3:$M$513-H9247))/2)^2+SIN((RADIANS($N$3:$N$513-I9247))/2)^2*COS(RADIANS($M$3:$M$513))*COS(RADIANS(H9247))),$L$3:$L$513)</f>
        <v>400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cm="1">
        <f t="array" ref="J9248">LOOKUP(1,1/FREQUENCY(0,SIN((RADIANS($M$3:$M$513-H9248))/2)^2+SIN((RADIANS($N$3:$N$513-I9248))/2)^2*COS(RADIANS($M$3:$M$513))*COS(RADIANS(H9248))),$L$3:$L$513)</f>
        <v>400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cm="1">
        <f t="array" ref="J9249">LOOKUP(1,1/FREQUENCY(0,SIN((RADIANS($M$3:$M$513-H9249))/2)^2+SIN((RADIANS($N$3:$N$513-I9249))/2)^2*COS(RADIANS($M$3:$M$513))*COS(RADIANS(H9249))),$L$3:$L$513)</f>
        <v>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cm="1">
        <f t="array" ref="J9250">LOOKUP(1,1/FREQUENCY(0,SIN((RADIANS($M$3:$M$513-H9250))/2)^2+SIN((RADIANS($N$3:$N$513-I9250))/2)^2*COS(RADIANS($M$3:$M$513))*COS(RADIANS(H9250))),$L$3:$L$513)</f>
        <v>435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cm="1">
        <f t="array" ref="J9251">LOOKUP(1,1/FREQUENCY(0,SIN((RADIANS($M$3:$M$513-H9251))/2)^2+SIN((RADIANS($N$3:$N$513-I9251))/2)^2*COS(RADIANS($M$3:$M$513))*COS(RADIANS(H9251))),$L$3:$L$513)</f>
        <v>179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cm="1">
        <f t="array" ref="J9252">LOOKUP(1,1/FREQUENCY(0,SIN((RADIANS($M$3:$M$513-H9252))/2)^2+SIN((RADIANS($N$3:$N$513-I9252))/2)^2*COS(RADIANS($M$3:$M$513))*COS(RADIANS(H9252))),$L$3:$L$513)</f>
        <v>179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cm="1">
        <f t="array" ref="J9253">LOOKUP(1,1/FREQUENCY(0,SIN((RADIANS($M$3:$M$513-H9253))/2)^2+SIN((RADIANS($N$3:$N$513-I9253))/2)^2*COS(RADIANS($M$3:$M$513))*COS(RADIANS(H9253))),$L$3:$L$513)</f>
        <v>179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cm="1">
        <f t="array" ref="J9254">LOOKUP(1,1/FREQUENCY(0,SIN((RADIANS($M$3:$M$513-H9254))/2)^2+SIN((RADIANS($N$3:$N$513-I9254))/2)^2*COS(RADIANS($M$3:$M$513))*COS(RADIANS(H9254))),$L$3:$L$513)</f>
        <v>179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cm="1">
        <f t="array" ref="J9255">LOOKUP(1,1/FREQUENCY(0,SIN((RADIANS($M$3:$M$513-H9255))/2)^2+SIN((RADIANS($N$3:$N$513-I9255))/2)^2*COS(RADIANS($M$3:$M$513))*COS(RADIANS(H9255))),$L$3:$L$513)</f>
        <v>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cm="1">
        <f t="array" ref="J9256">LOOKUP(1,1/FREQUENCY(0,SIN((RADIANS($M$3:$M$513-H9256))/2)^2+SIN((RADIANS($N$3:$N$513-I9256))/2)^2*COS(RADIANS($M$3:$M$513))*COS(RADIANS(H9256))),$L$3:$L$513)</f>
        <v>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cm="1">
        <f t="array" ref="J9257">LOOKUP(1,1/FREQUENCY(0,SIN((RADIANS($M$3:$M$513-H9257))/2)^2+SIN((RADIANS($N$3:$N$513-I9257))/2)^2*COS(RADIANS($M$3:$M$513))*COS(RADIANS(H9257))),$L$3:$L$513)</f>
        <v>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cm="1">
        <f t="array" ref="J9258">LOOKUP(1,1/FREQUENCY(0,SIN((RADIANS($M$3:$M$513-H9258))/2)^2+SIN((RADIANS($N$3:$N$513-I9258))/2)^2*COS(RADIANS($M$3:$M$513))*COS(RADIANS(H9258))),$L$3:$L$513)</f>
        <v>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cm="1">
        <f t="array" ref="J9259">LOOKUP(1,1/FREQUENCY(0,SIN((RADIANS($M$3:$M$513-H9259))/2)^2+SIN((RADIANS($N$3:$N$513-I9259))/2)^2*COS(RADIANS($M$3:$M$513))*COS(RADIANS(H9259))),$L$3:$L$513)</f>
        <v>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cm="1">
        <f t="array" ref="J9260">LOOKUP(1,1/FREQUENCY(0,SIN((RADIANS($M$3:$M$513-H9260))/2)^2+SIN((RADIANS($N$3:$N$513-I9260))/2)^2*COS(RADIANS($M$3:$M$513))*COS(RADIANS(H9260))),$L$3:$L$513)</f>
        <v>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cm="1">
        <f t="array" ref="J9261">LOOKUP(1,1/FREQUENCY(0,SIN((RADIANS($M$3:$M$513-H9261))/2)^2+SIN((RADIANS($N$3:$N$513-I9261))/2)^2*COS(RADIANS($M$3:$M$513))*COS(RADIANS(H9261))),$L$3:$L$513)</f>
        <v>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cm="1">
        <f t="array" ref="J9262">LOOKUP(1,1/FREQUENCY(0,SIN((RADIANS($M$3:$M$513-H9262))/2)^2+SIN((RADIANS($N$3:$N$513-I9262))/2)^2*COS(RADIANS($M$3:$M$513))*COS(RADIANS(H9262))),$L$3:$L$513)</f>
        <v>179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cm="1">
        <f t="array" ref="J9263">LOOKUP(1,1/FREQUENCY(0,SIN((RADIANS($M$3:$M$513-H9263))/2)^2+SIN((RADIANS($N$3:$N$513-I9263))/2)^2*COS(RADIANS($M$3:$M$513))*COS(RADIANS(H9263))),$L$3:$L$513)</f>
        <v>179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cm="1">
        <f t="array" ref="J9264">LOOKUP(1,1/FREQUENCY(0,SIN((RADIANS($M$3:$M$513-H9264))/2)^2+SIN((RADIANS($N$3:$N$513-I9264))/2)^2*COS(RADIANS($M$3:$M$513))*COS(RADIANS(H9264))),$L$3:$L$513)</f>
        <v>179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cm="1">
        <f t="array" ref="J9265">LOOKUP(1,1/FREQUENCY(0,SIN((RADIANS($M$3:$M$513-H9265))/2)^2+SIN((RADIANS($N$3:$N$513-I9265))/2)^2*COS(RADIANS($M$3:$M$513))*COS(RADIANS(H9265))),$L$3:$L$513)</f>
        <v>179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cm="1">
        <f t="array" ref="J9266">LOOKUP(1,1/FREQUENCY(0,SIN((RADIANS($M$3:$M$513-H9266))/2)^2+SIN((RADIANS($N$3:$N$513-I9266))/2)^2*COS(RADIANS($M$3:$M$513))*COS(RADIANS(H9266))),$L$3:$L$513)</f>
        <v>179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cm="1">
        <f t="array" ref="J9267">LOOKUP(1,1/FREQUENCY(0,SIN((RADIANS($M$3:$M$513-H9267))/2)^2+SIN((RADIANS($N$3:$N$513-I9267))/2)^2*COS(RADIANS($M$3:$M$513))*COS(RADIANS(H9267))),$L$3:$L$513)</f>
        <v>179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cm="1">
        <f t="array" ref="J9268">LOOKUP(1,1/FREQUENCY(0,SIN((RADIANS($M$3:$M$513-H9268))/2)^2+SIN((RADIANS($N$3:$N$513-I9268))/2)^2*COS(RADIANS($M$3:$M$513))*COS(RADIANS(H9268))),$L$3:$L$513)</f>
        <v>179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cm="1">
        <f t="array" ref="J9269">LOOKUP(1,1/FREQUENCY(0,SIN((RADIANS($M$3:$M$513-H9269))/2)^2+SIN((RADIANS($N$3:$N$513-I9269))/2)^2*COS(RADIANS($M$3:$M$513))*COS(RADIANS(H9269))),$L$3:$L$513)</f>
        <v>179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cm="1">
        <f t="array" ref="J9270">LOOKUP(1,1/FREQUENCY(0,SIN((RADIANS($M$3:$M$513-H9270))/2)^2+SIN((RADIANS($N$3:$N$513-I9270))/2)^2*COS(RADIANS($M$3:$M$513))*COS(RADIANS(H9270))),$L$3:$L$513)</f>
        <v>179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cm="1">
        <f t="array" ref="J9271">LOOKUP(1,1/FREQUENCY(0,SIN((RADIANS($M$3:$M$513-H9271))/2)^2+SIN((RADIANS($N$3:$N$513-I9271))/2)^2*COS(RADIANS($M$3:$M$513))*COS(RADIANS(H9271))),$L$3:$L$513)</f>
        <v>179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cm="1">
        <f t="array" ref="J9272">LOOKUP(1,1/FREQUENCY(0,SIN((RADIANS($M$3:$M$513-H9272))/2)^2+SIN((RADIANS($N$3:$N$513-I9272))/2)^2*COS(RADIANS($M$3:$M$513))*COS(RADIANS(H9272))),$L$3:$L$513)</f>
        <v>179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cm="1">
        <f t="array" ref="J9273">LOOKUP(1,1/FREQUENCY(0,SIN((RADIANS($M$3:$M$513-H9273))/2)^2+SIN((RADIANS($N$3:$N$513-I9273))/2)^2*COS(RADIANS($M$3:$M$513))*COS(RADIANS(H9273))),$L$3:$L$513)</f>
        <v>179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cm="1">
        <f t="array" ref="J9274">LOOKUP(1,1/FREQUENCY(0,SIN((RADIANS($M$3:$M$513-H9274))/2)^2+SIN((RADIANS($N$3:$N$513-I9274))/2)^2*COS(RADIANS($M$3:$M$513))*COS(RADIANS(H9274))),$L$3:$L$513)</f>
        <v>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cm="1">
        <f t="array" ref="J9275">LOOKUP(1,1/FREQUENCY(0,SIN((RADIANS($M$3:$M$513-H9275))/2)^2+SIN((RADIANS($N$3:$N$513-I9275))/2)^2*COS(RADIANS($M$3:$M$513))*COS(RADIANS(H9275))),$L$3:$L$513)</f>
        <v>435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cm="1">
        <f t="array" ref="J9276">LOOKUP(1,1/FREQUENCY(0,SIN((RADIANS($M$3:$M$513-H9276))/2)^2+SIN((RADIANS($N$3:$N$513-I9276))/2)^2*COS(RADIANS($M$3:$M$513))*COS(RADIANS(H9276))),$L$3:$L$513)</f>
        <v>435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cm="1">
        <f t="array" ref="J9277">LOOKUP(1,1/FREQUENCY(0,SIN((RADIANS($M$3:$M$513-H9277))/2)^2+SIN((RADIANS($N$3:$N$513-I9277))/2)^2*COS(RADIANS($M$3:$M$513))*COS(RADIANS(H9277))),$L$3:$L$513)</f>
        <v>179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cm="1">
        <f t="array" ref="J9278">LOOKUP(1,1/FREQUENCY(0,SIN((RADIANS($M$3:$M$513-H9278))/2)^2+SIN((RADIANS($N$3:$N$513-I9278))/2)^2*COS(RADIANS($M$3:$M$513))*COS(RADIANS(H9278))),$L$3:$L$513)</f>
        <v>435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cm="1">
        <f t="array" ref="J9279">LOOKUP(1,1/FREQUENCY(0,SIN((RADIANS($M$3:$M$513-H9279))/2)^2+SIN((RADIANS($N$3:$N$513-I9279))/2)^2*COS(RADIANS($M$3:$M$513))*COS(RADIANS(H9279))),$L$3:$L$513)</f>
        <v>179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cm="1">
        <f t="array" ref="J9280">LOOKUP(1,1/FREQUENCY(0,SIN((RADIANS($M$3:$M$513-H9280))/2)^2+SIN((RADIANS($N$3:$N$513-I9280))/2)^2*COS(RADIANS($M$3:$M$513))*COS(RADIANS(H9280))),$L$3:$L$513)</f>
        <v>435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cm="1">
        <f t="array" ref="J9281">LOOKUP(1,1/FREQUENCY(0,SIN((RADIANS($M$3:$M$513-H9281))/2)^2+SIN((RADIANS($N$3:$N$513-I9281))/2)^2*COS(RADIANS($M$3:$M$513))*COS(RADIANS(H9281))),$L$3:$L$513)</f>
        <v>435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cm="1">
        <f t="array" ref="J9282">LOOKUP(1,1/FREQUENCY(0,SIN((RADIANS($M$3:$M$513-H9282))/2)^2+SIN((RADIANS($N$3:$N$513-I9282))/2)^2*COS(RADIANS($M$3:$M$513))*COS(RADIANS(H9282))),$L$3:$L$513)</f>
        <v>435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cm="1">
        <f t="array" ref="J9283">LOOKUP(1,1/FREQUENCY(0,SIN((RADIANS($M$3:$M$513-H9283))/2)^2+SIN((RADIANS($N$3:$N$513-I9283))/2)^2*COS(RADIANS($M$3:$M$513))*COS(RADIANS(H9283))),$L$3:$L$513)</f>
        <v>435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cm="1">
        <f t="array" ref="J9284">LOOKUP(1,1/FREQUENCY(0,SIN((RADIANS($M$3:$M$513-H9284))/2)^2+SIN((RADIANS($N$3:$N$513-I9284))/2)^2*COS(RADIANS($M$3:$M$513))*COS(RADIANS(H9284))),$L$3:$L$513)</f>
        <v>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cm="1">
        <f t="array" ref="J9285">LOOKUP(1,1/FREQUENCY(0,SIN((RADIANS($M$3:$M$513-H9285))/2)^2+SIN((RADIANS($N$3:$N$513-I9285))/2)^2*COS(RADIANS($M$3:$M$513))*COS(RADIANS(H9285))),$L$3:$L$513)</f>
        <v>435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cm="1">
        <f t="array" ref="J9286">LOOKUP(1,1/FREQUENCY(0,SIN((RADIANS($M$3:$M$513-H9286))/2)^2+SIN((RADIANS($N$3:$N$513-I9286))/2)^2*COS(RADIANS($M$3:$M$513))*COS(RADIANS(H9286))),$L$3:$L$513)</f>
        <v>435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cm="1">
        <f t="array" ref="J9287">LOOKUP(1,1/FREQUENCY(0,SIN((RADIANS($M$3:$M$513-H9287))/2)^2+SIN((RADIANS($N$3:$N$513-I9287))/2)^2*COS(RADIANS($M$3:$M$513))*COS(RADIANS(H9287))),$L$3:$L$513)</f>
        <v>435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cm="1">
        <f t="array" ref="J9288">LOOKUP(1,1/FREQUENCY(0,SIN((RADIANS($M$3:$M$513-H9288))/2)^2+SIN((RADIANS($N$3:$N$513-I9288))/2)^2*COS(RADIANS($M$3:$M$513))*COS(RADIANS(H9288))),$L$3:$L$513)</f>
        <v>435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cm="1">
        <f t="array" ref="J9289">LOOKUP(1,1/FREQUENCY(0,SIN((RADIANS($M$3:$M$513-H9289))/2)^2+SIN((RADIANS($N$3:$N$513-I9289))/2)^2*COS(RADIANS($M$3:$M$513))*COS(RADIANS(H9289))),$L$3:$L$513)</f>
        <v>435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cm="1">
        <f t="array" ref="J9290">LOOKUP(1,1/FREQUENCY(0,SIN((RADIANS($M$3:$M$513-H9290))/2)^2+SIN((RADIANS($N$3:$N$513-I9290))/2)^2*COS(RADIANS($M$3:$M$513))*COS(RADIANS(H9290))),$L$3:$L$513)</f>
        <v>435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cm="1">
        <f t="array" ref="J9291">LOOKUP(1,1/FREQUENCY(0,SIN((RADIANS($M$3:$M$513-H9291))/2)^2+SIN((RADIANS($N$3:$N$513-I9291))/2)^2*COS(RADIANS($M$3:$M$513))*COS(RADIANS(H9291))),$L$3:$L$513)</f>
        <v>435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cm="1">
        <f t="array" ref="J9292">LOOKUP(1,1/FREQUENCY(0,SIN((RADIANS($M$3:$M$513-H9292))/2)^2+SIN((RADIANS($N$3:$N$513-I9292))/2)^2*COS(RADIANS($M$3:$M$513))*COS(RADIANS(H9292))),$L$3:$L$513)</f>
        <v>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cm="1">
        <f t="array" ref="J9293">LOOKUP(1,1/FREQUENCY(0,SIN((RADIANS($M$3:$M$513-H9293))/2)^2+SIN((RADIANS($N$3:$N$513-I9293))/2)^2*COS(RADIANS($M$3:$M$513))*COS(RADIANS(H9293))),$L$3:$L$513)</f>
        <v>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cm="1">
        <f t="array" ref="J9294">LOOKUP(1,1/FREQUENCY(0,SIN((RADIANS($M$3:$M$513-H9294))/2)^2+SIN((RADIANS($N$3:$N$513-I9294))/2)^2*COS(RADIANS($M$3:$M$513))*COS(RADIANS(H9294))),$L$3:$L$513)</f>
        <v>436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cm="1">
        <f t="array" ref="J9295">LOOKUP(1,1/FREQUENCY(0,SIN((RADIANS($M$3:$M$513-H9295))/2)^2+SIN((RADIANS($N$3:$N$513-I9295))/2)^2*COS(RADIANS($M$3:$M$513))*COS(RADIANS(H9295))),$L$3:$L$513)</f>
        <v>435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cm="1">
        <f t="array" ref="J9296">LOOKUP(1,1/FREQUENCY(0,SIN((RADIANS($M$3:$M$513-H9296))/2)^2+SIN((RADIANS($N$3:$N$513-I9296))/2)^2*COS(RADIANS($M$3:$M$513))*COS(RADIANS(H9296))),$L$3:$L$513)</f>
        <v>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cm="1">
        <f t="array" ref="J9297">LOOKUP(1,1/FREQUENCY(0,SIN((RADIANS($M$3:$M$513-H9297))/2)^2+SIN((RADIANS($N$3:$N$513-I9297))/2)^2*COS(RADIANS($M$3:$M$513))*COS(RADIANS(H9297))),$L$3:$L$513)</f>
        <v>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cm="1">
        <f t="array" ref="J9298">LOOKUP(1,1/FREQUENCY(0,SIN((RADIANS($M$3:$M$513-H9298))/2)^2+SIN((RADIANS($N$3:$N$513-I9298))/2)^2*COS(RADIANS($M$3:$M$513))*COS(RADIANS(H9298))),$L$3:$L$513)</f>
        <v>435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cm="1">
        <f t="array" ref="J9299">LOOKUP(1,1/FREQUENCY(0,SIN((RADIANS($M$3:$M$513-H9299))/2)^2+SIN((RADIANS($N$3:$N$513-I9299))/2)^2*COS(RADIANS($M$3:$M$513))*COS(RADIANS(H9299))),$L$3:$L$513)</f>
        <v>435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cm="1">
        <f t="array" ref="J9300">LOOKUP(1,1/FREQUENCY(0,SIN((RADIANS($M$3:$M$513-H9300))/2)^2+SIN((RADIANS($N$3:$N$513-I9300))/2)^2*COS(RADIANS($M$3:$M$513))*COS(RADIANS(H9300))),$L$3:$L$513)</f>
        <v>435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cm="1">
        <f t="array" ref="J9301">LOOKUP(1,1/FREQUENCY(0,SIN((RADIANS($M$3:$M$513-H9301))/2)^2+SIN((RADIANS($N$3:$N$513-I9301))/2)^2*COS(RADIANS($M$3:$M$513))*COS(RADIANS(H9301))),$L$3:$L$513)</f>
        <v>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cm="1">
        <f t="array" ref="J9302">LOOKUP(1,1/FREQUENCY(0,SIN((RADIANS($M$3:$M$513-H9302))/2)^2+SIN((RADIANS($N$3:$N$513-I9302))/2)^2*COS(RADIANS($M$3:$M$513))*COS(RADIANS(H9302))),$L$3:$L$513)</f>
        <v>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cm="1">
        <f t="array" ref="J9303">LOOKUP(1,1/FREQUENCY(0,SIN((RADIANS($M$3:$M$513-H9303))/2)^2+SIN((RADIANS($N$3:$N$513-I9303))/2)^2*COS(RADIANS($M$3:$M$513))*COS(RADIANS(H9303))),$L$3:$L$513)</f>
        <v>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cm="1">
        <f t="array" ref="J9304">LOOKUP(1,1/FREQUENCY(0,SIN((RADIANS($M$3:$M$513-H9304))/2)^2+SIN((RADIANS($N$3:$N$513-I9304))/2)^2*COS(RADIANS($M$3:$M$513))*COS(RADIANS(H9304))),$L$3:$L$513)</f>
        <v>175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cm="1">
        <f t="array" ref="J9305">LOOKUP(1,1/FREQUENCY(0,SIN((RADIANS($M$3:$M$513-H9305))/2)^2+SIN((RADIANS($N$3:$N$513-I9305))/2)^2*COS(RADIANS($M$3:$M$513))*COS(RADIANS(H9305))),$L$3:$L$513)</f>
        <v>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cm="1">
        <f t="array" ref="J9306">LOOKUP(1,1/FREQUENCY(0,SIN((RADIANS($M$3:$M$513-H9306))/2)^2+SIN((RADIANS($N$3:$N$513-I9306))/2)^2*COS(RADIANS($M$3:$M$513))*COS(RADIANS(H9306))),$L$3:$L$513)</f>
        <v>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cm="1">
        <f t="array" ref="J9307">LOOKUP(1,1/FREQUENCY(0,SIN((RADIANS($M$3:$M$513-H9307))/2)^2+SIN((RADIANS($N$3:$N$513-I9307))/2)^2*COS(RADIANS($M$3:$M$513))*COS(RADIANS(H9307))),$L$3:$L$513)</f>
        <v>435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cm="1">
        <f t="array" ref="J9308">LOOKUP(1,1/FREQUENCY(0,SIN((RADIANS($M$3:$M$513-H9308))/2)^2+SIN((RADIANS($N$3:$N$513-I9308))/2)^2*COS(RADIANS($M$3:$M$513))*COS(RADIANS(H9308))),$L$3:$L$513)</f>
        <v>179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cm="1">
        <f t="array" ref="J9309">LOOKUP(1,1/FREQUENCY(0,SIN((RADIANS($M$3:$M$513-H9309))/2)^2+SIN((RADIANS($N$3:$N$513-I9309))/2)^2*COS(RADIANS($M$3:$M$513))*COS(RADIANS(H9309))),$L$3:$L$513)</f>
        <v>179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cm="1">
        <f t="array" ref="J9310">LOOKUP(1,1/FREQUENCY(0,SIN((RADIANS($M$3:$M$513-H9310))/2)^2+SIN((RADIANS($N$3:$N$513-I9310))/2)^2*COS(RADIANS($M$3:$M$513))*COS(RADIANS(H9310))),$L$3:$L$513)</f>
        <v>179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cm="1">
        <f t="array" ref="J9311">LOOKUP(1,1/FREQUENCY(0,SIN((RADIANS($M$3:$M$513-H9311))/2)^2+SIN((RADIANS($N$3:$N$513-I9311))/2)^2*COS(RADIANS($M$3:$M$513))*COS(RADIANS(H9311))),$L$3:$L$513)</f>
        <v>180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cm="1">
        <f t="array" ref="J9312">LOOKUP(1,1/FREQUENCY(0,SIN((RADIANS($M$3:$M$513-H9312))/2)^2+SIN((RADIANS($N$3:$N$513-I9312))/2)^2*COS(RADIANS($M$3:$M$513))*COS(RADIANS(H9312))),$L$3:$L$513)</f>
        <v>180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cm="1">
        <f t="array" ref="J9313">LOOKUP(1,1/FREQUENCY(0,SIN((RADIANS($M$3:$M$513-H9313))/2)^2+SIN((RADIANS($N$3:$N$513-I9313))/2)^2*COS(RADIANS($M$3:$M$513))*COS(RADIANS(H9313))),$L$3:$L$513)</f>
        <v>178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cm="1">
        <f t="array" ref="J9314">LOOKUP(1,1/FREQUENCY(0,SIN((RADIANS($M$3:$M$513-H9314))/2)^2+SIN((RADIANS($N$3:$N$513-I9314))/2)^2*COS(RADIANS($M$3:$M$513))*COS(RADIANS(H9314))),$L$3:$L$513)</f>
        <v>179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cm="1">
        <f t="array" ref="J9315">LOOKUP(1,1/FREQUENCY(0,SIN((RADIANS($M$3:$M$513-H9315))/2)^2+SIN((RADIANS($N$3:$N$513-I9315))/2)^2*COS(RADIANS($M$3:$M$513))*COS(RADIANS(H9315))),$L$3:$L$513)</f>
        <v>180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cm="1">
        <f t="array" ref="J9316">LOOKUP(1,1/FREQUENCY(0,SIN((RADIANS($M$3:$M$513-H9316))/2)^2+SIN((RADIANS($N$3:$N$513-I9316))/2)^2*COS(RADIANS($M$3:$M$513))*COS(RADIANS(H9316))),$L$3:$L$513)</f>
        <v>178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cm="1">
        <f t="array" ref="J9317">LOOKUP(1,1/FREQUENCY(0,SIN((RADIANS($M$3:$M$513-H9317))/2)^2+SIN((RADIANS($N$3:$N$513-I9317))/2)^2*COS(RADIANS($M$3:$M$513))*COS(RADIANS(H9317))),$L$3:$L$513)</f>
        <v>179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cm="1">
        <f t="array" ref="J9318">LOOKUP(1,1/FREQUENCY(0,SIN((RADIANS($M$3:$M$513-H9318))/2)^2+SIN((RADIANS($N$3:$N$513-I9318))/2)^2*COS(RADIANS($M$3:$M$513))*COS(RADIANS(H9318))),$L$3:$L$513)</f>
        <v>179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cm="1">
        <f t="array" ref="J9319">LOOKUP(1,1/FREQUENCY(0,SIN((RADIANS($M$3:$M$513-H9319))/2)^2+SIN((RADIANS($N$3:$N$513-I9319))/2)^2*COS(RADIANS($M$3:$M$513))*COS(RADIANS(H9319))),$L$3:$L$513)</f>
        <v>179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cm="1">
        <f t="array" ref="J9320">LOOKUP(1,1/FREQUENCY(0,SIN((RADIANS($M$3:$M$513-H9320))/2)^2+SIN((RADIANS($N$3:$N$513-I9320))/2)^2*COS(RADIANS($M$3:$M$513))*COS(RADIANS(H9320))),$L$3:$L$513)</f>
        <v>179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cm="1">
        <f t="array" ref="J9321">LOOKUP(1,1/FREQUENCY(0,SIN((RADIANS($M$3:$M$513-H9321))/2)^2+SIN((RADIANS($N$3:$N$513-I9321))/2)^2*COS(RADIANS($M$3:$M$513))*COS(RADIANS(H9321))),$L$3:$L$513)</f>
        <v>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cm="1">
        <f t="array" ref="J9322">LOOKUP(1,1/FREQUENCY(0,SIN((RADIANS($M$3:$M$513-H9322))/2)^2+SIN((RADIANS($N$3:$N$513-I9322))/2)^2*COS(RADIANS($M$3:$M$513))*COS(RADIANS(H9322))),$L$3:$L$513)</f>
        <v>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cm="1">
        <f t="array" ref="J9323">LOOKUP(1,1/FREQUENCY(0,SIN((RADIANS($M$3:$M$513-H9323))/2)^2+SIN((RADIANS($N$3:$N$513-I9323))/2)^2*COS(RADIANS($M$3:$M$513))*COS(RADIANS(H9323))),$L$3:$L$513)</f>
        <v>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cm="1">
        <f t="array" ref="J9324">LOOKUP(1,1/FREQUENCY(0,SIN((RADIANS($M$3:$M$513-H9324))/2)^2+SIN((RADIANS($N$3:$N$513-I9324))/2)^2*COS(RADIANS($M$3:$M$513))*COS(RADIANS(H9324))),$L$3:$L$513)</f>
        <v>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cm="1">
        <f t="array" ref="J9325">LOOKUP(1,1/FREQUENCY(0,SIN((RADIANS($M$3:$M$513-H9325))/2)^2+SIN((RADIANS($N$3:$N$513-I9325))/2)^2*COS(RADIANS($M$3:$M$513))*COS(RADIANS(H9325))),$L$3:$L$513)</f>
        <v>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cm="1">
        <f t="array" ref="J9326">LOOKUP(1,1/FREQUENCY(0,SIN((RADIANS($M$3:$M$513-H9326))/2)^2+SIN((RADIANS($N$3:$N$513-I9326))/2)^2*COS(RADIANS($M$3:$M$513))*COS(RADIANS(H9326))),$L$3:$L$513)</f>
        <v>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cm="1">
        <f t="array" ref="J9327">LOOKUP(1,1/FREQUENCY(0,SIN((RADIANS($M$3:$M$513-H9327))/2)^2+SIN((RADIANS($N$3:$N$513-I9327))/2)^2*COS(RADIANS($M$3:$M$513))*COS(RADIANS(H9327))),$L$3:$L$513)</f>
        <v>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cm="1">
        <f t="array" ref="J9328">LOOKUP(1,1/FREQUENCY(0,SIN((RADIANS($M$3:$M$513-H9328))/2)^2+SIN((RADIANS($N$3:$N$513-I9328))/2)^2*COS(RADIANS($M$3:$M$513))*COS(RADIANS(H9328))),$L$3:$L$513)</f>
        <v>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cm="1">
        <f t="array" ref="J9329">LOOKUP(1,1/FREQUENCY(0,SIN((RADIANS($M$3:$M$513-H9329))/2)^2+SIN((RADIANS($N$3:$N$513-I9329))/2)^2*COS(RADIANS($M$3:$M$513))*COS(RADIANS(H9329))),$L$3:$L$513)</f>
        <v>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cm="1">
        <f t="array" ref="J9330">LOOKUP(1,1/FREQUENCY(0,SIN((RADIANS($M$3:$M$513-H9330))/2)^2+SIN((RADIANS($N$3:$N$513-I9330))/2)^2*COS(RADIANS($M$3:$M$513))*COS(RADIANS(H9330))),$L$3:$L$513)</f>
        <v>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cm="1">
        <f t="array" ref="J9331">LOOKUP(1,1/FREQUENCY(0,SIN((RADIANS($M$3:$M$513-H9331))/2)^2+SIN((RADIANS($N$3:$N$513-I9331))/2)^2*COS(RADIANS($M$3:$M$513))*COS(RADIANS(H9331))),$L$3:$L$513)</f>
        <v>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cm="1">
        <f t="array" ref="J9332">LOOKUP(1,1/FREQUENCY(0,SIN((RADIANS($M$3:$M$513-H9332))/2)^2+SIN((RADIANS($N$3:$N$513-I9332))/2)^2*COS(RADIANS($M$3:$M$513))*COS(RADIANS(H9332))),$L$3:$L$513)</f>
        <v>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cm="1">
        <f t="array" ref="J9333">LOOKUP(1,1/FREQUENCY(0,SIN((RADIANS($M$3:$M$513-H9333))/2)^2+SIN((RADIANS($N$3:$N$513-I9333))/2)^2*COS(RADIANS($M$3:$M$513))*COS(RADIANS(H9333))),$L$3:$L$513)</f>
        <v>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cm="1">
        <f t="array" ref="J9334">LOOKUP(1,1/FREQUENCY(0,SIN((RADIANS($M$3:$M$513-H9334))/2)^2+SIN((RADIANS($N$3:$N$513-I9334))/2)^2*COS(RADIANS($M$3:$M$513))*COS(RADIANS(H9334))),$L$3:$L$513)</f>
        <v>179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cm="1">
        <f t="array" ref="J9335">LOOKUP(1,1/FREQUENCY(0,SIN((RADIANS($M$3:$M$513-H9335))/2)^2+SIN((RADIANS($N$3:$N$513-I9335))/2)^2*COS(RADIANS($M$3:$M$513))*COS(RADIANS(H9335))),$L$3:$L$513)</f>
        <v>179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cm="1">
        <f t="array" ref="J9336">LOOKUP(1,1/FREQUENCY(0,SIN((RADIANS($M$3:$M$513-H9336))/2)^2+SIN((RADIANS($N$3:$N$513-I9336))/2)^2*COS(RADIANS($M$3:$M$513))*COS(RADIANS(H9336))),$L$3:$L$513)</f>
        <v>179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cm="1">
        <f t="array" ref="J9337">LOOKUP(1,1/FREQUENCY(0,SIN((RADIANS($M$3:$M$513-H9337))/2)^2+SIN((RADIANS($N$3:$N$513-I9337))/2)^2*COS(RADIANS($M$3:$M$513))*COS(RADIANS(H9337))),$L$3:$L$513)</f>
        <v>179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cm="1">
        <f t="array" ref="J9338">LOOKUP(1,1/FREQUENCY(0,SIN((RADIANS($M$3:$M$513-H9338))/2)^2+SIN((RADIANS($N$3:$N$513-I9338))/2)^2*COS(RADIANS($M$3:$M$513))*COS(RADIANS(H9338))),$L$3:$L$513)</f>
        <v>179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cm="1">
        <f t="array" ref="J9339">LOOKUP(1,1/FREQUENCY(0,SIN((RADIANS($M$3:$M$513-H9339))/2)^2+SIN((RADIANS($N$3:$N$513-I9339))/2)^2*COS(RADIANS($M$3:$M$513))*COS(RADIANS(H9339))),$L$3:$L$513)</f>
        <v>179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cm="1">
        <f t="array" ref="J9340">LOOKUP(1,1/FREQUENCY(0,SIN((RADIANS($M$3:$M$513-H9340))/2)^2+SIN((RADIANS($N$3:$N$513-I9340))/2)^2*COS(RADIANS($M$3:$M$513))*COS(RADIANS(H9340))),$L$3:$L$513)</f>
        <v>179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cm="1">
        <f t="array" ref="J9341">LOOKUP(1,1/FREQUENCY(0,SIN((RADIANS($M$3:$M$513-H9341))/2)^2+SIN((RADIANS($N$3:$N$513-I9341))/2)^2*COS(RADIANS($M$3:$M$513))*COS(RADIANS(H9341))),$L$3:$L$513)</f>
        <v>179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cm="1">
        <f t="array" ref="J9342">LOOKUP(1,1/FREQUENCY(0,SIN((RADIANS($M$3:$M$513-H9342))/2)^2+SIN((RADIANS($N$3:$N$513-I9342))/2)^2*COS(RADIANS($M$3:$M$513))*COS(RADIANS(H9342))),$L$3:$L$513)</f>
        <v>179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cm="1">
        <f t="array" ref="J9343">LOOKUP(1,1/FREQUENCY(0,SIN((RADIANS($M$3:$M$513-H9343))/2)^2+SIN((RADIANS($N$3:$N$513-I9343))/2)^2*COS(RADIANS($M$3:$M$513))*COS(RADIANS(H9343))),$L$3:$L$513)</f>
        <v>179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cm="1">
        <f t="array" ref="J9344">LOOKUP(1,1/FREQUENCY(0,SIN((RADIANS($M$3:$M$513-H9344))/2)^2+SIN((RADIANS($N$3:$N$513-I9344))/2)^2*COS(RADIANS($M$3:$M$513))*COS(RADIANS(H9344))),$L$3:$L$513)</f>
        <v>179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cm="1">
        <f t="array" ref="J9345">LOOKUP(1,1/FREQUENCY(0,SIN((RADIANS($M$3:$M$513-H9345))/2)^2+SIN((RADIANS($N$3:$N$513-I9345))/2)^2*COS(RADIANS($M$3:$M$513))*COS(RADIANS(H9345))),$L$3:$L$513)</f>
        <v>179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cm="1">
        <f t="array" ref="J9346">LOOKUP(1,1/FREQUENCY(0,SIN((RADIANS($M$3:$M$513-H9346))/2)^2+SIN((RADIANS($N$3:$N$513-I9346))/2)^2*COS(RADIANS($M$3:$M$513))*COS(RADIANS(H9346))),$L$3:$L$513)</f>
        <v>179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cm="1">
        <f t="array" ref="J9347">LOOKUP(1,1/FREQUENCY(0,SIN((RADIANS($M$3:$M$513-H9347))/2)^2+SIN((RADIANS($N$3:$N$513-I9347))/2)^2*COS(RADIANS($M$3:$M$513))*COS(RADIANS(H9347))),$L$3:$L$513)</f>
        <v>179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cm="1">
        <f t="array" ref="J9348">LOOKUP(1,1/FREQUENCY(0,SIN((RADIANS($M$3:$M$513-H9348))/2)^2+SIN((RADIANS($N$3:$N$513-I9348))/2)^2*COS(RADIANS($M$3:$M$513))*COS(RADIANS(H9348))),$L$3:$L$513)</f>
        <v>179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cm="1">
        <f t="array" ref="J9349">LOOKUP(1,1/FREQUENCY(0,SIN((RADIANS($M$3:$M$513-H9349))/2)^2+SIN((RADIANS($N$3:$N$513-I9349))/2)^2*COS(RADIANS($M$3:$M$513))*COS(RADIANS(H9349))),$L$3:$L$513)</f>
        <v>179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cm="1">
        <f t="array" ref="J9350">LOOKUP(1,1/FREQUENCY(0,SIN((RADIANS($M$3:$M$513-H9350))/2)^2+SIN((RADIANS($N$3:$N$513-I9350))/2)^2*COS(RADIANS($M$3:$M$513))*COS(RADIANS(H9350))),$L$3:$L$513)</f>
        <v>179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cm="1">
        <f t="array" ref="J9351">LOOKUP(1,1/FREQUENCY(0,SIN((RADIANS($M$3:$M$513-H9351))/2)^2+SIN((RADIANS($N$3:$N$513-I9351))/2)^2*COS(RADIANS($M$3:$M$513))*COS(RADIANS(H9351))),$L$3:$L$513)</f>
        <v>179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cm="1">
        <f t="array" ref="J9352">LOOKUP(1,1/FREQUENCY(0,SIN((RADIANS($M$3:$M$513-H9352))/2)^2+SIN((RADIANS($N$3:$N$513-I9352))/2)^2*COS(RADIANS($M$3:$M$513))*COS(RADIANS(H9352))),$L$3:$L$513)</f>
        <v>179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cm="1">
        <f t="array" ref="J9353">LOOKUP(1,1/FREQUENCY(0,SIN((RADIANS($M$3:$M$513-H9353))/2)^2+SIN((RADIANS($N$3:$N$513-I9353))/2)^2*COS(RADIANS($M$3:$M$513))*COS(RADIANS(H9353))),$L$3:$L$513)</f>
        <v>179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cm="1">
        <f t="array" ref="J9354">LOOKUP(1,1/FREQUENCY(0,SIN((RADIANS($M$3:$M$513-H9354))/2)^2+SIN((RADIANS($N$3:$N$513-I9354))/2)^2*COS(RADIANS($M$3:$M$513))*COS(RADIANS(H9354))),$L$3:$L$513)</f>
        <v>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cm="1">
        <f t="array" ref="J9355">LOOKUP(1,1/FREQUENCY(0,SIN((RADIANS($M$3:$M$513-H9355))/2)^2+SIN((RADIANS($N$3:$N$513-I9355))/2)^2*COS(RADIANS($M$3:$M$513))*COS(RADIANS(H9355))),$L$3:$L$513)</f>
        <v>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cm="1">
        <f t="array" ref="J9356">LOOKUP(1,1/FREQUENCY(0,SIN((RADIANS($M$3:$M$513-H9356))/2)^2+SIN((RADIANS($N$3:$N$513-I9356))/2)^2*COS(RADIANS($M$3:$M$513))*COS(RADIANS(H9356))),$L$3:$L$513)</f>
        <v>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cm="1">
        <f t="array" ref="J9357">LOOKUP(1,1/FREQUENCY(0,SIN((RADIANS($M$3:$M$513-H9357))/2)^2+SIN((RADIANS($N$3:$N$513-I9357))/2)^2*COS(RADIANS($M$3:$M$513))*COS(RADIANS(H9357))),$L$3:$L$513)</f>
        <v>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cm="1">
        <f t="array" ref="J9358">LOOKUP(1,1/FREQUENCY(0,SIN((RADIANS($M$3:$M$513-H9358))/2)^2+SIN((RADIANS($N$3:$N$513-I9358))/2)^2*COS(RADIANS($M$3:$M$513))*COS(RADIANS(H9358))),$L$3:$L$513)</f>
        <v>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cm="1">
        <f t="array" ref="J9359">LOOKUP(1,1/FREQUENCY(0,SIN((RADIANS($M$3:$M$513-H9359))/2)^2+SIN((RADIANS($N$3:$N$513-I9359))/2)^2*COS(RADIANS($M$3:$M$513))*COS(RADIANS(H9359))),$L$3:$L$513)</f>
        <v>179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cm="1">
        <f t="array" ref="J9360">LOOKUP(1,1/FREQUENCY(0,SIN((RADIANS($M$3:$M$513-H9360))/2)^2+SIN((RADIANS($N$3:$N$513-I9360))/2)^2*COS(RADIANS($M$3:$M$513))*COS(RADIANS(H9360))),$L$3:$L$513)</f>
        <v>179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cm="1">
        <f t="array" ref="J9361">LOOKUP(1,1/FREQUENCY(0,SIN((RADIANS($M$3:$M$513-H9361))/2)^2+SIN((RADIANS($N$3:$N$513-I9361))/2)^2*COS(RADIANS($M$3:$M$513))*COS(RADIANS(H9361))),$L$3:$L$513)</f>
        <v>179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cm="1">
        <f t="array" ref="J9362">LOOKUP(1,1/FREQUENCY(0,SIN((RADIANS($M$3:$M$513-H9362))/2)^2+SIN((RADIANS($N$3:$N$513-I9362))/2)^2*COS(RADIANS($M$3:$M$513))*COS(RADIANS(H9362))),$L$3:$L$513)</f>
        <v>179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cm="1">
        <f t="array" ref="J9363">LOOKUP(1,1/FREQUENCY(0,SIN((RADIANS($M$3:$M$513-H9363))/2)^2+SIN((RADIANS($N$3:$N$513-I9363))/2)^2*COS(RADIANS($M$3:$M$513))*COS(RADIANS(H9363))),$L$3:$L$513)</f>
        <v>179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cm="1">
        <f t="array" ref="J9364">LOOKUP(1,1/FREQUENCY(0,SIN((RADIANS($M$3:$M$513-H9364))/2)^2+SIN((RADIANS($N$3:$N$513-I9364))/2)^2*COS(RADIANS($M$3:$M$513))*COS(RADIANS(H9364))),$L$3:$L$513)</f>
        <v>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cm="1">
        <f t="array" ref="J9365">LOOKUP(1,1/FREQUENCY(0,SIN((RADIANS($M$3:$M$513-H9365))/2)^2+SIN((RADIANS($N$3:$N$513-I9365))/2)^2*COS(RADIANS($M$3:$M$513))*COS(RADIANS(H9365))),$L$3:$L$513)</f>
        <v>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cm="1">
        <f t="array" ref="J9366">LOOKUP(1,1/FREQUENCY(0,SIN((RADIANS($M$3:$M$513-H9366))/2)^2+SIN((RADIANS($N$3:$N$513-I9366))/2)^2*COS(RADIANS($M$3:$M$513))*COS(RADIANS(H9366))),$L$3:$L$513)</f>
        <v>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cm="1">
        <f t="array" ref="J9367">LOOKUP(1,1/FREQUENCY(0,SIN((RADIANS($M$3:$M$513-H9367))/2)^2+SIN((RADIANS($N$3:$N$513-I9367))/2)^2*COS(RADIANS($M$3:$M$513))*COS(RADIANS(H9367))),$L$3:$L$513)</f>
        <v>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cm="1">
        <f t="array" ref="J9368">LOOKUP(1,1/FREQUENCY(0,SIN((RADIANS($M$3:$M$513-H9368))/2)^2+SIN((RADIANS($N$3:$N$513-I9368))/2)^2*COS(RADIANS($M$3:$M$513))*COS(RADIANS(H9368))),$L$3:$L$513)</f>
        <v>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cm="1">
        <f t="array" ref="J9369">LOOKUP(1,1/FREQUENCY(0,SIN((RADIANS($M$3:$M$513-H9369))/2)^2+SIN((RADIANS($N$3:$N$513-I9369))/2)^2*COS(RADIANS($M$3:$M$513))*COS(RADIANS(H9369))),$L$3:$L$513)</f>
        <v>179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cm="1">
        <f t="array" ref="J9370">LOOKUP(1,1/FREQUENCY(0,SIN((RADIANS($M$3:$M$513-H9370))/2)^2+SIN((RADIANS($N$3:$N$513-I9370))/2)^2*COS(RADIANS($M$3:$M$513))*COS(RADIANS(H9370))),$L$3:$L$513)</f>
        <v>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cm="1">
        <f t="array" ref="J9371">LOOKUP(1,1/FREQUENCY(0,SIN((RADIANS($M$3:$M$513-H9371))/2)^2+SIN((RADIANS($N$3:$N$513-I9371))/2)^2*COS(RADIANS($M$3:$M$513))*COS(RADIANS(H9371))),$L$3:$L$513)</f>
        <v>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cm="1">
        <f t="array" ref="J9372">LOOKUP(1,1/FREQUENCY(0,SIN((RADIANS($M$3:$M$513-H9372))/2)^2+SIN((RADIANS($N$3:$N$513-I9372))/2)^2*COS(RADIANS($M$3:$M$513))*COS(RADIANS(H9372))),$L$3:$L$513)</f>
        <v>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cm="1">
        <f t="array" ref="J9373">LOOKUP(1,1/FREQUENCY(0,SIN((RADIANS($M$3:$M$513-H9373))/2)^2+SIN((RADIANS($N$3:$N$513-I9373))/2)^2*COS(RADIANS($M$3:$M$513))*COS(RADIANS(H9373))),$L$3:$L$513)</f>
        <v>179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cm="1">
        <f t="array" ref="J9374">LOOKUP(1,1/FREQUENCY(0,SIN((RADIANS($M$3:$M$513-H9374))/2)^2+SIN((RADIANS($N$3:$N$513-I9374))/2)^2*COS(RADIANS($M$3:$M$513))*COS(RADIANS(H9374))),$L$3:$L$513)</f>
        <v>435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cm="1">
        <f t="array" ref="J9375">LOOKUP(1,1/FREQUENCY(0,SIN((RADIANS($M$3:$M$513-H9375))/2)^2+SIN((RADIANS($N$3:$N$513-I9375))/2)^2*COS(RADIANS($M$3:$M$513))*COS(RADIANS(H9375))),$L$3:$L$513)</f>
        <v>435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cm="1">
        <f t="array" ref="J9376">LOOKUP(1,1/FREQUENCY(0,SIN((RADIANS($M$3:$M$513-H9376))/2)^2+SIN((RADIANS($N$3:$N$513-I9376))/2)^2*COS(RADIANS($M$3:$M$513))*COS(RADIANS(H9376))),$L$3:$L$513)</f>
        <v>435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cm="1">
        <f t="array" ref="J9377">LOOKUP(1,1/FREQUENCY(0,SIN((RADIANS($M$3:$M$513-H9377))/2)^2+SIN((RADIANS($N$3:$N$513-I9377))/2)^2*COS(RADIANS($M$3:$M$513))*COS(RADIANS(H9377))),$L$3:$L$513)</f>
        <v>435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cm="1">
        <f t="array" ref="J9378">LOOKUP(1,1/FREQUENCY(0,SIN((RADIANS($M$3:$M$513-H9378))/2)^2+SIN((RADIANS($N$3:$N$513-I9378))/2)^2*COS(RADIANS($M$3:$M$513))*COS(RADIANS(H9378))),$L$3:$L$513)</f>
        <v>435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cm="1">
        <f t="array" ref="J9379">LOOKUP(1,1/FREQUENCY(0,SIN((RADIANS($M$3:$M$513-H9379))/2)^2+SIN((RADIANS($N$3:$N$513-I9379))/2)^2*COS(RADIANS($M$3:$M$513))*COS(RADIANS(H9379))),$L$3:$L$513)</f>
        <v>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cm="1">
        <f t="array" ref="J9380">LOOKUP(1,1/FREQUENCY(0,SIN((RADIANS($M$3:$M$513-H9380))/2)^2+SIN((RADIANS($N$3:$N$513-I9380))/2)^2*COS(RADIANS($M$3:$M$513))*COS(RADIANS(H9380))),$L$3:$L$513)</f>
        <v>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cm="1">
        <f t="array" ref="J9381">LOOKUP(1,1/FREQUENCY(0,SIN((RADIANS($M$3:$M$513-H9381))/2)^2+SIN((RADIANS($N$3:$N$513-I9381))/2)^2*COS(RADIANS($M$3:$M$513))*COS(RADIANS(H9381))),$L$3:$L$513)</f>
        <v>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cm="1">
        <f t="array" ref="J9382">LOOKUP(1,1/FREQUENCY(0,SIN((RADIANS($M$3:$M$513-H9382))/2)^2+SIN((RADIANS($N$3:$N$513-I9382))/2)^2*COS(RADIANS($M$3:$M$513))*COS(RADIANS(H9382))),$L$3:$L$513)</f>
        <v>435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cm="1">
        <f t="array" ref="J9383">LOOKUP(1,1/FREQUENCY(0,SIN((RADIANS($M$3:$M$513-H9383))/2)^2+SIN((RADIANS($N$3:$N$513-I9383))/2)^2*COS(RADIANS($M$3:$M$513))*COS(RADIANS(H9383))),$L$3:$L$513)</f>
        <v>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cm="1">
        <f t="array" ref="J9384">LOOKUP(1,1/FREQUENCY(0,SIN((RADIANS($M$3:$M$513-H9384))/2)^2+SIN((RADIANS($N$3:$N$513-I9384))/2)^2*COS(RADIANS($M$3:$M$513))*COS(RADIANS(H9384))),$L$3:$L$513)</f>
        <v>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cm="1">
        <f t="array" ref="J9385">LOOKUP(1,1/FREQUENCY(0,SIN((RADIANS($M$3:$M$513-H9385))/2)^2+SIN((RADIANS($N$3:$N$513-I9385))/2)^2*COS(RADIANS($M$3:$M$513))*COS(RADIANS(H9385))),$L$3:$L$513)</f>
        <v>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cm="1">
        <f t="array" ref="J9386">LOOKUP(1,1/FREQUENCY(0,SIN((RADIANS($M$3:$M$513-H9386))/2)^2+SIN((RADIANS($N$3:$N$513-I9386))/2)^2*COS(RADIANS($M$3:$M$513))*COS(RADIANS(H9386))),$L$3:$L$513)</f>
        <v>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cm="1">
        <f t="array" ref="J9387">LOOKUP(1,1/FREQUENCY(0,SIN((RADIANS($M$3:$M$513-H9387))/2)^2+SIN((RADIANS($N$3:$N$513-I9387))/2)^2*COS(RADIANS($M$3:$M$513))*COS(RADIANS(H9387))),$L$3:$L$513)</f>
        <v>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cm="1">
        <f t="array" ref="J9388">LOOKUP(1,1/FREQUENCY(0,SIN((RADIANS($M$3:$M$513-H9388))/2)^2+SIN((RADIANS($N$3:$N$513-I9388))/2)^2*COS(RADIANS($M$3:$M$513))*COS(RADIANS(H9388))),$L$3:$L$513)</f>
        <v>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cm="1">
        <f t="array" ref="J9389">LOOKUP(1,1/FREQUENCY(0,SIN((RADIANS($M$3:$M$513-H9389))/2)^2+SIN((RADIANS($N$3:$N$513-I9389))/2)^2*COS(RADIANS($M$3:$M$513))*COS(RADIANS(H9389))),$L$3:$L$513)</f>
        <v>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cm="1">
        <f t="array" ref="J9390">LOOKUP(1,1/FREQUENCY(0,SIN((RADIANS($M$3:$M$513-H9390))/2)^2+SIN((RADIANS($N$3:$N$513-I9390))/2)^2*COS(RADIANS($M$3:$M$513))*COS(RADIANS(H9390))),$L$3:$L$513)</f>
        <v>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cm="1">
        <f t="array" ref="J9391">LOOKUP(1,1/FREQUENCY(0,SIN((RADIANS($M$3:$M$513-H9391))/2)^2+SIN((RADIANS($N$3:$N$513-I9391))/2)^2*COS(RADIANS($M$3:$M$513))*COS(RADIANS(H9391))),$L$3:$L$513)</f>
        <v>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cm="1">
        <f t="array" ref="J9392">LOOKUP(1,1/FREQUENCY(0,SIN((RADIANS($M$3:$M$513-H9392))/2)^2+SIN((RADIANS($N$3:$N$513-I9392))/2)^2*COS(RADIANS($M$3:$M$513))*COS(RADIANS(H9392))),$L$3:$L$513)</f>
        <v>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cm="1">
        <f t="array" ref="J9393">LOOKUP(1,1/FREQUENCY(0,SIN((RADIANS($M$3:$M$513-H9393))/2)^2+SIN((RADIANS($N$3:$N$513-I9393))/2)^2*COS(RADIANS($M$3:$M$513))*COS(RADIANS(H9393))),$L$3:$L$513)</f>
        <v>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cm="1">
        <f t="array" ref="J9394">LOOKUP(1,1/FREQUENCY(0,SIN((RADIANS($M$3:$M$513-H9394))/2)^2+SIN((RADIANS($N$3:$N$513-I9394))/2)^2*COS(RADIANS($M$3:$M$513))*COS(RADIANS(H9394))),$L$3:$L$513)</f>
        <v>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cm="1">
        <f t="array" ref="J9395">LOOKUP(1,1/FREQUENCY(0,SIN((RADIANS($M$3:$M$513-H9395))/2)^2+SIN((RADIANS($N$3:$N$513-I9395))/2)^2*COS(RADIANS($M$3:$M$513))*COS(RADIANS(H9395))),$L$3:$L$513)</f>
        <v>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cm="1">
        <f t="array" ref="J9396">LOOKUP(1,1/FREQUENCY(0,SIN((RADIANS($M$3:$M$513-H9396))/2)^2+SIN((RADIANS($N$3:$N$513-I9396))/2)^2*COS(RADIANS($M$3:$M$513))*COS(RADIANS(H9396))),$L$3:$L$513)</f>
        <v>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cm="1">
        <f t="array" ref="J9397">LOOKUP(1,1/FREQUENCY(0,SIN((RADIANS($M$3:$M$513-H9397))/2)^2+SIN((RADIANS($N$3:$N$513-I9397))/2)^2*COS(RADIANS($M$3:$M$513))*COS(RADIANS(H9397))),$L$3:$L$513)</f>
        <v>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cm="1">
        <f t="array" ref="J9398">LOOKUP(1,1/FREQUENCY(0,SIN((RADIANS($M$3:$M$513-H9398))/2)^2+SIN((RADIANS($N$3:$N$513-I9398))/2)^2*COS(RADIANS($M$3:$M$513))*COS(RADIANS(H9398))),$L$3:$L$513)</f>
        <v>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cm="1">
        <f t="array" ref="J9399">LOOKUP(1,1/FREQUENCY(0,SIN((RADIANS($M$3:$M$513-H9399))/2)^2+SIN((RADIANS($N$3:$N$513-I9399))/2)^2*COS(RADIANS($M$3:$M$513))*COS(RADIANS(H9399))),$L$3:$L$513)</f>
        <v>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cm="1">
        <f t="array" ref="J9400">LOOKUP(1,1/FREQUENCY(0,SIN((RADIANS($M$3:$M$513-H9400))/2)^2+SIN((RADIANS($N$3:$N$513-I9400))/2)^2*COS(RADIANS($M$3:$M$513))*COS(RADIANS(H9400))),$L$3:$L$513)</f>
        <v>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cm="1">
        <f t="array" ref="J9401">LOOKUP(1,1/FREQUENCY(0,SIN((RADIANS($M$3:$M$513-H9401))/2)^2+SIN((RADIANS($N$3:$N$513-I9401))/2)^2*COS(RADIANS($M$3:$M$513))*COS(RADIANS(H9401))),$L$3:$L$513)</f>
        <v>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cm="1">
        <f t="array" ref="J9402">LOOKUP(1,1/FREQUENCY(0,SIN((RADIANS($M$3:$M$513-H9402))/2)^2+SIN((RADIANS($N$3:$N$513-I9402))/2)^2*COS(RADIANS($M$3:$M$513))*COS(RADIANS(H9402))),$L$3:$L$513)</f>
        <v>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cm="1">
        <f t="array" ref="J9403">LOOKUP(1,1/FREQUENCY(0,SIN((RADIANS($M$3:$M$513-H9403))/2)^2+SIN((RADIANS($N$3:$N$513-I9403))/2)^2*COS(RADIANS($M$3:$M$513))*COS(RADIANS(H9403))),$L$3:$L$513)</f>
        <v>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cm="1">
        <f t="array" ref="J9404">LOOKUP(1,1/FREQUENCY(0,SIN((RADIANS($M$3:$M$513-H9404))/2)^2+SIN((RADIANS($N$3:$N$513-I9404))/2)^2*COS(RADIANS($M$3:$M$513))*COS(RADIANS(H9404))),$L$3:$L$513)</f>
        <v>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cm="1">
        <f t="array" ref="J9405">LOOKUP(1,1/FREQUENCY(0,SIN((RADIANS($M$3:$M$513-H9405))/2)^2+SIN((RADIANS($N$3:$N$513-I9405))/2)^2*COS(RADIANS($M$3:$M$513))*COS(RADIANS(H9405))),$L$3:$L$513)</f>
        <v>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cm="1">
        <f t="array" ref="J9406">LOOKUP(1,1/FREQUENCY(0,SIN((RADIANS($M$3:$M$513-H9406))/2)^2+SIN((RADIANS($N$3:$N$513-I9406))/2)^2*COS(RADIANS($M$3:$M$513))*COS(RADIANS(H9406))),$L$3:$L$513)</f>
        <v>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cm="1">
        <f t="array" ref="J9407">LOOKUP(1,1/FREQUENCY(0,SIN((RADIANS($M$3:$M$513-H9407))/2)^2+SIN((RADIANS($N$3:$N$513-I9407))/2)^2*COS(RADIANS($M$3:$M$513))*COS(RADIANS(H9407))),$L$3:$L$513)</f>
        <v>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cm="1">
        <f t="array" ref="J9408">LOOKUP(1,1/FREQUENCY(0,SIN((RADIANS($M$3:$M$513-H9408))/2)^2+SIN((RADIANS($N$3:$N$513-I9408))/2)^2*COS(RADIANS($M$3:$M$513))*COS(RADIANS(H9408))),$L$3:$L$513)</f>
        <v>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cm="1">
        <f t="array" ref="J9409">LOOKUP(1,1/FREQUENCY(0,SIN((RADIANS($M$3:$M$513-H9409))/2)^2+SIN((RADIANS($N$3:$N$513-I9409))/2)^2*COS(RADIANS($M$3:$M$513))*COS(RADIANS(H9409))),$L$3:$L$513)</f>
        <v>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cm="1">
        <f t="array" ref="J9410">LOOKUP(1,1/FREQUENCY(0,SIN((RADIANS($M$3:$M$513-H9410))/2)^2+SIN((RADIANS($N$3:$N$513-I9410))/2)^2*COS(RADIANS($M$3:$M$513))*COS(RADIANS(H9410))),$L$3:$L$513)</f>
        <v>190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cm="1">
        <f t="array" ref="J9411">LOOKUP(1,1/FREQUENCY(0,SIN((RADIANS($M$3:$M$513-H9411))/2)^2+SIN((RADIANS($N$3:$N$513-I9411))/2)^2*COS(RADIANS($M$3:$M$513))*COS(RADIANS(H9411))),$L$3:$L$513)</f>
        <v>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cm="1">
        <f t="array" ref="J9412">LOOKUP(1,1/FREQUENCY(0,SIN((RADIANS($M$3:$M$513-H9412))/2)^2+SIN((RADIANS($N$3:$N$513-I9412))/2)^2*COS(RADIANS($M$3:$M$513))*COS(RADIANS(H9412))),$L$3:$L$513)</f>
        <v>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cm="1">
        <f t="array" ref="J9413">LOOKUP(1,1/FREQUENCY(0,SIN((RADIANS($M$3:$M$513-H9413))/2)^2+SIN((RADIANS($N$3:$N$513-I9413))/2)^2*COS(RADIANS($M$3:$M$513))*COS(RADIANS(H9413))),$L$3:$L$513)</f>
        <v>190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cm="1">
        <f t="array" ref="J9414">LOOKUP(1,1/FREQUENCY(0,SIN((RADIANS($M$3:$M$513-H9414))/2)^2+SIN((RADIANS($N$3:$N$513-I9414))/2)^2*COS(RADIANS($M$3:$M$513))*COS(RADIANS(H9414))),$L$3:$L$513)</f>
        <v>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cm="1">
        <f t="array" ref="J9415">LOOKUP(1,1/FREQUENCY(0,SIN((RADIANS($M$3:$M$513-H9415))/2)^2+SIN((RADIANS($N$3:$N$513-I9415))/2)^2*COS(RADIANS($M$3:$M$513))*COS(RADIANS(H9415))),$L$3:$L$513)</f>
        <v>190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cm="1">
        <f t="array" ref="J9416">LOOKUP(1,1/FREQUENCY(0,SIN((RADIANS($M$3:$M$513-H9416))/2)^2+SIN((RADIANS($N$3:$N$513-I9416))/2)^2*COS(RADIANS($M$3:$M$513))*COS(RADIANS(H9416))),$L$3:$L$513)</f>
        <v>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cm="1">
        <f t="array" ref="J9417">LOOKUP(1,1/FREQUENCY(0,SIN((RADIANS($M$3:$M$513-H9417))/2)^2+SIN((RADIANS($N$3:$N$513-I9417))/2)^2*COS(RADIANS($M$3:$M$513))*COS(RADIANS(H9417))),$L$3:$L$513)</f>
        <v>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cm="1">
        <f t="array" ref="J9418">LOOKUP(1,1/FREQUENCY(0,SIN((RADIANS($M$3:$M$513-H9418))/2)^2+SIN((RADIANS($N$3:$N$513-I9418))/2)^2*COS(RADIANS($M$3:$M$513))*COS(RADIANS(H9418))),$L$3:$L$513)</f>
        <v>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cm="1">
        <f t="array" ref="J9419">LOOKUP(1,1/FREQUENCY(0,SIN((RADIANS($M$3:$M$513-H9419))/2)^2+SIN((RADIANS($N$3:$N$513-I9419))/2)^2*COS(RADIANS($M$3:$M$513))*COS(RADIANS(H9419))),$L$3:$L$513)</f>
        <v>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cm="1">
        <f t="array" ref="J9420">LOOKUP(1,1/FREQUENCY(0,SIN((RADIANS($M$3:$M$513-H9420))/2)^2+SIN((RADIANS($N$3:$N$513-I9420))/2)^2*COS(RADIANS($M$3:$M$513))*COS(RADIANS(H9420))),$L$3:$L$513)</f>
        <v>190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cm="1">
        <f t="array" ref="J9421">LOOKUP(1,1/FREQUENCY(0,SIN((RADIANS($M$3:$M$513-H9421))/2)^2+SIN((RADIANS($N$3:$N$513-I9421))/2)^2*COS(RADIANS($M$3:$M$513))*COS(RADIANS(H9421))),$L$3:$L$513)</f>
        <v>190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cm="1">
        <f t="array" ref="J9422">LOOKUP(1,1/FREQUENCY(0,SIN((RADIANS($M$3:$M$513-H9422))/2)^2+SIN((RADIANS($N$3:$N$513-I9422))/2)^2*COS(RADIANS($M$3:$M$513))*COS(RADIANS(H9422))),$L$3:$L$513)</f>
        <v>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cm="1">
        <f t="array" ref="J9423">LOOKUP(1,1/FREQUENCY(0,SIN((RADIANS($M$3:$M$513-H9423))/2)^2+SIN((RADIANS($N$3:$N$513-I9423))/2)^2*COS(RADIANS($M$3:$M$513))*COS(RADIANS(H9423))),$L$3:$L$513)</f>
        <v>190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cm="1">
        <f t="array" ref="J9424">LOOKUP(1,1/FREQUENCY(0,SIN((RADIANS($M$3:$M$513-H9424))/2)^2+SIN((RADIANS($N$3:$N$513-I9424))/2)^2*COS(RADIANS($M$3:$M$513))*COS(RADIANS(H9424))),$L$3:$L$513)</f>
        <v>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cm="1">
        <f t="array" ref="J9425">LOOKUP(1,1/FREQUENCY(0,SIN((RADIANS($M$3:$M$513-H9425))/2)^2+SIN((RADIANS($N$3:$N$513-I9425))/2)^2*COS(RADIANS($M$3:$M$513))*COS(RADIANS(H9425))),$L$3:$L$513)</f>
        <v>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cm="1">
        <f t="array" ref="J9426">LOOKUP(1,1/FREQUENCY(0,SIN((RADIANS($M$3:$M$513-H9426))/2)^2+SIN((RADIANS($N$3:$N$513-I9426))/2)^2*COS(RADIANS($M$3:$M$513))*COS(RADIANS(H9426))),$L$3:$L$513)</f>
        <v>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cm="1">
        <f t="array" ref="J9427">LOOKUP(1,1/FREQUENCY(0,SIN((RADIANS($M$3:$M$513-H9427))/2)^2+SIN((RADIANS($N$3:$N$513-I9427))/2)^2*COS(RADIANS($M$3:$M$513))*COS(RADIANS(H9427))),$L$3:$L$513)</f>
        <v>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cm="1">
        <f t="array" ref="J9428">LOOKUP(1,1/FREQUENCY(0,SIN((RADIANS($M$3:$M$513-H9428))/2)^2+SIN((RADIANS($N$3:$N$513-I9428))/2)^2*COS(RADIANS($M$3:$M$513))*COS(RADIANS(H9428))),$L$3:$L$513)</f>
        <v>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cm="1">
        <f t="array" ref="J9429">LOOKUP(1,1/FREQUENCY(0,SIN((RADIANS($M$3:$M$513-H9429))/2)^2+SIN((RADIANS($N$3:$N$513-I9429))/2)^2*COS(RADIANS($M$3:$M$513))*COS(RADIANS(H9429))),$L$3:$L$513)</f>
        <v>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cm="1">
        <f t="array" ref="J9430">LOOKUP(1,1/FREQUENCY(0,SIN((RADIANS($M$3:$M$513-H9430))/2)^2+SIN((RADIANS($N$3:$N$513-I9430))/2)^2*COS(RADIANS($M$3:$M$513))*COS(RADIANS(H9430))),$L$3:$L$513)</f>
        <v>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cm="1">
        <f t="array" ref="J9431">LOOKUP(1,1/FREQUENCY(0,SIN((RADIANS($M$3:$M$513-H9431))/2)^2+SIN((RADIANS($N$3:$N$513-I9431))/2)^2*COS(RADIANS($M$3:$M$513))*COS(RADIANS(H9431))),$L$3:$L$513)</f>
        <v>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cm="1">
        <f t="array" ref="J9432">LOOKUP(1,1/FREQUENCY(0,SIN((RADIANS($M$3:$M$513-H9432))/2)^2+SIN((RADIANS($N$3:$N$513-I9432))/2)^2*COS(RADIANS($M$3:$M$513))*COS(RADIANS(H9432))),$L$3:$L$513)</f>
        <v>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cm="1">
        <f t="array" ref="J9433">LOOKUP(1,1/FREQUENCY(0,SIN((RADIANS($M$3:$M$513-H9433))/2)^2+SIN((RADIANS($N$3:$N$513-I9433))/2)^2*COS(RADIANS($M$3:$M$513))*COS(RADIANS(H9433))),$L$3:$L$513)</f>
        <v>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cm="1">
        <f t="array" ref="J9434">LOOKUP(1,1/FREQUENCY(0,SIN((RADIANS($M$3:$M$513-H9434))/2)^2+SIN((RADIANS($N$3:$N$513-I9434))/2)^2*COS(RADIANS($M$3:$M$513))*COS(RADIANS(H9434))),$L$3:$L$513)</f>
        <v>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cm="1">
        <f t="array" ref="J9435">LOOKUP(1,1/FREQUENCY(0,SIN((RADIANS($M$3:$M$513-H9435))/2)^2+SIN((RADIANS($N$3:$N$513-I9435))/2)^2*COS(RADIANS($M$3:$M$513))*COS(RADIANS(H9435))),$L$3:$L$513)</f>
        <v>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cm="1">
        <f t="array" ref="J9436">LOOKUP(1,1/FREQUENCY(0,SIN((RADIANS($M$3:$M$513-H9436))/2)^2+SIN((RADIANS($N$3:$N$513-I9436))/2)^2*COS(RADIANS($M$3:$M$513))*COS(RADIANS(H9436))),$L$3:$L$513)</f>
        <v>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cm="1">
        <f t="array" ref="J9437">LOOKUP(1,1/FREQUENCY(0,SIN((RADIANS($M$3:$M$513-H9437))/2)^2+SIN((RADIANS($N$3:$N$513-I9437))/2)^2*COS(RADIANS($M$3:$M$513))*COS(RADIANS(H9437))),$L$3:$L$513)</f>
        <v>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cm="1">
        <f t="array" ref="J9438">LOOKUP(1,1/FREQUENCY(0,SIN((RADIANS($M$3:$M$513-H9438))/2)^2+SIN((RADIANS($N$3:$N$513-I9438))/2)^2*COS(RADIANS($M$3:$M$513))*COS(RADIANS(H9438))),$L$3:$L$513)</f>
        <v>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cm="1">
        <f t="array" ref="J9439">LOOKUP(1,1/FREQUENCY(0,SIN((RADIANS($M$3:$M$513-H9439))/2)^2+SIN((RADIANS($N$3:$N$513-I9439))/2)^2*COS(RADIANS($M$3:$M$513))*COS(RADIANS(H9439))),$L$3:$L$513)</f>
        <v>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cm="1">
        <f t="array" ref="J9440">LOOKUP(1,1/FREQUENCY(0,SIN((RADIANS($M$3:$M$513-H9440))/2)^2+SIN((RADIANS($N$3:$N$513-I9440))/2)^2*COS(RADIANS($M$3:$M$513))*COS(RADIANS(H9440))),$L$3:$L$513)</f>
        <v>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cm="1">
        <f t="array" ref="J9441">LOOKUP(1,1/FREQUENCY(0,SIN((RADIANS($M$3:$M$513-H9441))/2)^2+SIN((RADIANS($N$3:$N$513-I9441))/2)^2*COS(RADIANS($M$3:$M$513))*COS(RADIANS(H9441))),$L$3:$L$513)</f>
        <v>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cm="1">
        <f t="array" ref="J9442">LOOKUP(1,1/FREQUENCY(0,SIN((RADIANS($M$3:$M$513-H9442))/2)^2+SIN((RADIANS($N$3:$N$513-I9442))/2)^2*COS(RADIANS($M$3:$M$513))*COS(RADIANS(H9442))),$L$3:$L$513)</f>
        <v>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cm="1">
        <f t="array" ref="J9443">LOOKUP(1,1/FREQUENCY(0,SIN((RADIANS($M$3:$M$513-H9443))/2)^2+SIN((RADIANS($N$3:$N$513-I9443))/2)^2*COS(RADIANS($M$3:$M$513))*COS(RADIANS(H9443))),$L$3:$L$513)</f>
        <v>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cm="1">
        <f t="array" ref="J9444">LOOKUP(1,1/FREQUENCY(0,SIN((RADIANS($M$3:$M$513-H9444))/2)^2+SIN((RADIANS($N$3:$N$513-I9444))/2)^2*COS(RADIANS($M$3:$M$513))*COS(RADIANS(H9444))),$L$3:$L$513)</f>
        <v>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cm="1">
        <f t="array" ref="J9445">LOOKUP(1,1/FREQUENCY(0,SIN((RADIANS($M$3:$M$513-H9445))/2)^2+SIN((RADIANS($N$3:$N$513-I9445))/2)^2*COS(RADIANS($M$3:$M$513))*COS(RADIANS(H9445))),$L$3:$L$513)</f>
        <v>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cm="1">
        <f t="array" ref="J9446">LOOKUP(1,1/FREQUENCY(0,SIN((RADIANS($M$3:$M$513-H9446))/2)^2+SIN((RADIANS($N$3:$N$513-I9446))/2)^2*COS(RADIANS($M$3:$M$513))*COS(RADIANS(H9446))),$L$3:$L$513)</f>
        <v>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cm="1">
        <f t="array" ref="J9447">LOOKUP(1,1/FREQUENCY(0,SIN((RADIANS($M$3:$M$513-H9447))/2)^2+SIN((RADIANS($N$3:$N$513-I9447))/2)^2*COS(RADIANS($M$3:$M$513))*COS(RADIANS(H9447))),$L$3:$L$513)</f>
        <v>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cm="1">
        <f t="array" ref="J9448">LOOKUP(1,1/FREQUENCY(0,SIN((RADIANS($M$3:$M$513-H9448))/2)^2+SIN((RADIANS($N$3:$N$513-I9448))/2)^2*COS(RADIANS($M$3:$M$513))*COS(RADIANS(H9448))),$L$3:$L$513)</f>
        <v>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cm="1">
        <f t="array" ref="J9449">LOOKUP(1,1/FREQUENCY(0,SIN((RADIANS($M$3:$M$513-H9449))/2)^2+SIN((RADIANS($N$3:$N$513-I9449))/2)^2*COS(RADIANS($M$3:$M$513))*COS(RADIANS(H9449))),$L$3:$L$513)</f>
        <v>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cm="1">
        <f t="array" ref="J9450">LOOKUP(1,1/FREQUENCY(0,SIN((RADIANS($M$3:$M$513-H9450))/2)^2+SIN((RADIANS($N$3:$N$513-I9450))/2)^2*COS(RADIANS($M$3:$M$513))*COS(RADIANS(H9450))),$L$3:$L$513)</f>
        <v>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cm="1">
        <f t="array" ref="J9451">LOOKUP(1,1/FREQUENCY(0,SIN((RADIANS($M$3:$M$513-H9451))/2)^2+SIN((RADIANS($N$3:$N$513-I9451))/2)^2*COS(RADIANS($M$3:$M$513))*COS(RADIANS(H9451))),$L$3:$L$513)</f>
        <v>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cm="1">
        <f t="array" ref="J9452">LOOKUP(1,1/FREQUENCY(0,SIN((RADIANS($M$3:$M$513-H9452))/2)^2+SIN((RADIANS($N$3:$N$513-I9452))/2)^2*COS(RADIANS($M$3:$M$513))*COS(RADIANS(H9452))),$L$3:$L$513)</f>
        <v>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cm="1">
        <f t="array" ref="J9453">LOOKUP(1,1/FREQUENCY(0,SIN((RADIANS($M$3:$M$513-H9453))/2)^2+SIN((RADIANS($N$3:$N$513-I9453))/2)^2*COS(RADIANS($M$3:$M$513))*COS(RADIANS(H9453))),$L$3:$L$513)</f>
        <v>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cm="1">
        <f t="array" ref="J9454">LOOKUP(1,1/FREQUENCY(0,SIN((RADIANS($M$3:$M$513-H9454))/2)^2+SIN((RADIANS($N$3:$N$513-I9454))/2)^2*COS(RADIANS($M$3:$M$513))*COS(RADIANS(H9454))),$L$3:$L$513)</f>
        <v>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cm="1">
        <f t="array" ref="J9455">LOOKUP(1,1/FREQUENCY(0,SIN((RADIANS($M$3:$M$513-H9455))/2)^2+SIN((RADIANS($N$3:$N$513-I9455))/2)^2*COS(RADIANS($M$3:$M$513))*COS(RADIANS(H9455))),$L$3:$L$513)</f>
        <v>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cm="1">
        <f t="array" ref="J9456">LOOKUP(1,1/FREQUENCY(0,SIN((RADIANS($M$3:$M$513-H9456))/2)^2+SIN((RADIANS($N$3:$N$513-I9456))/2)^2*COS(RADIANS($M$3:$M$513))*COS(RADIANS(H9456))),$L$3:$L$513)</f>
        <v>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cm="1">
        <f t="array" ref="J9457">LOOKUP(1,1/FREQUENCY(0,SIN((RADIANS($M$3:$M$513-H9457))/2)^2+SIN((RADIANS($N$3:$N$513-I9457))/2)^2*COS(RADIANS($M$3:$M$513))*COS(RADIANS(H9457))),$L$3:$L$513)</f>
        <v>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cm="1">
        <f t="array" ref="J9458">LOOKUP(1,1/FREQUENCY(0,SIN((RADIANS($M$3:$M$513-H9458))/2)^2+SIN((RADIANS($N$3:$N$513-I9458))/2)^2*COS(RADIANS($M$3:$M$513))*COS(RADIANS(H9458))),$L$3:$L$513)</f>
        <v>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cm="1">
        <f t="array" ref="J9459">LOOKUP(1,1/FREQUENCY(0,SIN((RADIANS($M$3:$M$513-H9459))/2)^2+SIN((RADIANS($N$3:$N$513-I9459))/2)^2*COS(RADIANS($M$3:$M$513))*COS(RADIANS(H9459))),$L$3:$L$513)</f>
        <v>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cm="1">
        <f t="array" ref="J9460">LOOKUP(1,1/FREQUENCY(0,SIN((RADIANS($M$3:$M$513-H9460))/2)^2+SIN((RADIANS($N$3:$N$513-I9460))/2)^2*COS(RADIANS($M$3:$M$513))*COS(RADIANS(H9460))),$L$3:$L$513)</f>
        <v>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cm="1">
        <f t="array" ref="J9461">LOOKUP(1,1/FREQUENCY(0,SIN((RADIANS($M$3:$M$513-H9461))/2)^2+SIN((RADIANS($N$3:$N$513-I9461))/2)^2*COS(RADIANS($M$3:$M$513))*COS(RADIANS(H9461))),$L$3:$L$513)</f>
        <v>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cm="1">
        <f t="array" ref="J9462">LOOKUP(1,1/FREQUENCY(0,SIN((RADIANS($M$3:$M$513-H9462))/2)^2+SIN((RADIANS($N$3:$N$513-I9462))/2)^2*COS(RADIANS($M$3:$M$513))*COS(RADIANS(H9462))),$L$3:$L$513)</f>
        <v>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cm="1">
        <f t="array" ref="J9463">LOOKUP(1,1/FREQUENCY(0,SIN((RADIANS($M$3:$M$513-H9463))/2)^2+SIN((RADIANS($N$3:$N$513-I9463))/2)^2*COS(RADIANS($M$3:$M$513))*COS(RADIANS(H9463))),$L$3:$L$513)</f>
        <v>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cm="1">
        <f t="array" ref="J9464">LOOKUP(1,1/FREQUENCY(0,SIN((RADIANS($M$3:$M$513-H9464))/2)^2+SIN((RADIANS($N$3:$N$513-I9464))/2)^2*COS(RADIANS($M$3:$M$513))*COS(RADIANS(H9464))),$L$3:$L$513)</f>
        <v>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cm="1">
        <f t="array" ref="J9465">LOOKUP(1,1/FREQUENCY(0,SIN((RADIANS($M$3:$M$513-H9465))/2)^2+SIN((RADIANS($N$3:$N$513-I9465))/2)^2*COS(RADIANS($M$3:$M$513))*COS(RADIANS(H9465))),$L$3:$L$513)</f>
        <v>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cm="1">
        <f t="array" ref="J9466">LOOKUP(1,1/FREQUENCY(0,SIN((RADIANS($M$3:$M$513-H9466))/2)^2+SIN((RADIANS($N$3:$N$513-I9466))/2)^2*COS(RADIANS($M$3:$M$513))*COS(RADIANS(H9466))),$L$3:$L$513)</f>
        <v>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cm="1">
        <f t="array" ref="J9467">LOOKUP(1,1/FREQUENCY(0,SIN((RADIANS($M$3:$M$513-H9467))/2)^2+SIN((RADIANS($N$3:$N$513-I9467))/2)^2*COS(RADIANS($M$3:$M$513))*COS(RADIANS(H9467))),$L$3:$L$513)</f>
        <v>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cm="1">
        <f t="array" ref="J9468">LOOKUP(1,1/FREQUENCY(0,SIN((RADIANS($M$3:$M$513-H9468))/2)^2+SIN((RADIANS($N$3:$N$513-I9468))/2)^2*COS(RADIANS($M$3:$M$513))*COS(RADIANS(H9468))),$L$3:$L$513)</f>
        <v>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cm="1">
        <f t="array" ref="J9469">LOOKUP(1,1/FREQUENCY(0,SIN((RADIANS($M$3:$M$513-H9469))/2)^2+SIN((RADIANS($N$3:$N$513-I9469))/2)^2*COS(RADIANS($M$3:$M$513))*COS(RADIANS(H9469))),$L$3:$L$513)</f>
        <v>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cm="1">
        <f t="array" ref="J9470">LOOKUP(1,1/FREQUENCY(0,SIN((RADIANS($M$3:$M$513-H9470))/2)^2+SIN((RADIANS($N$3:$N$513-I9470))/2)^2*COS(RADIANS($M$3:$M$513))*COS(RADIANS(H9470))),$L$3:$L$513)</f>
        <v>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cm="1">
        <f t="array" ref="J9471">LOOKUP(1,1/FREQUENCY(0,SIN((RADIANS($M$3:$M$513-H9471))/2)^2+SIN((RADIANS($N$3:$N$513-I9471))/2)^2*COS(RADIANS($M$3:$M$513))*COS(RADIANS(H9471))),$L$3:$L$513)</f>
        <v>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cm="1">
        <f t="array" ref="J9472">LOOKUP(1,1/FREQUENCY(0,SIN((RADIANS($M$3:$M$513-H9472))/2)^2+SIN((RADIANS($N$3:$N$513-I9472))/2)^2*COS(RADIANS($M$3:$M$513))*COS(RADIANS(H9472))),$L$3:$L$513)</f>
        <v>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cm="1">
        <f t="array" ref="J9473">LOOKUP(1,1/FREQUENCY(0,SIN((RADIANS($M$3:$M$513-H9473))/2)^2+SIN((RADIANS($N$3:$N$513-I9473))/2)^2*COS(RADIANS($M$3:$M$513))*COS(RADIANS(H9473))),$L$3:$L$513)</f>
        <v>101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cm="1">
        <f t="array" ref="J9474">LOOKUP(1,1/FREQUENCY(0,SIN((RADIANS($M$3:$M$513-H9474))/2)^2+SIN((RADIANS($N$3:$N$513-I9474))/2)^2*COS(RADIANS($M$3:$M$513))*COS(RADIANS(H9474))),$L$3:$L$513)</f>
        <v>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cm="1">
        <f t="array" ref="J9475">LOOKUP(1,1/FREQUENCY(0,SIN((RADIANS($M$3:$M$513-H9475))/2)^2+SIN((RADIANS($N$3:$N$513-I9475))/2)^2*COS(RADIANS($M$3:$M$513))*COS(RADIANS(H9475))),$L$3:$L$513)</f>
        <v>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cm="1">
        <f t="array" ref="J9476">LOOKUP(1,1/FREQUENCY(0,SIN((RADIANS($M$3:$M$513-H9476))/2)^2+SIN((RADIANS($N$3:$N$513-I9476))/2)^2*COS(RADIANS($M$3:$M$513))*COS(RADIANS(H9476))),$L$3:$L$513)</f>
        <v>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cm="1">
        <f t="array" ref="J9477">LOOKUP(1,1/FREQUENCY(0,SIN((RADIANS($M$3:$M$513-H9477))/2)^2+SIN((RADIANS($N$3:$N$513-I9477))/2)^2*COS(RADIANS($M$3:$M$513))*COS(RADIANS(H9477))),$L$3:$L$513)</f>
        <v>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cm="1">
        <f t="array" ref="J9478">LOOKUP(1,1/FREQUENCY(0,SIN((RADIANS($M$3:$M$513-H9478))/2)^2+SIN((RADIANS($N$3:$N$513-I9478))/2)^2*COS(RADIANS($M$3:$M$513))*COS(RADIANS(H9478))),$L$3:$L$513)</f>
        <v>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cm="1">
        <f t="array" ref="J9479">LOOKUP(1,1/FREQUENCY(0,SIN((RADIANS($M$3:$M$513-H9479))/2)^2+SIN((RADIANS($N$3:$N$513-I9479))/2)^2*COS(RADIANS($M$3:$M$513))*COS(RADIANS(H9479))),$L$3:$L$513)</f>
        <v>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cm="1">
        <f t="array" ref="J9480">LOOKUP(1,1/FREQUENCY(0,SIN((RADIANS($M$3:$M$513-H9480))/2)^2+SIN((RADIANS($N$3:$N$513-I9480))/2)^2*COS(RADIANS($M$3:$M$513))*COS(RADIANS(H9480))),$L$3:$L$513)</f>
        <v>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cm="1">
        <f t="array" ref="J9481">LOOKUP(1,1/FREQUENCY(0,SIN((RADIANS($M$3:$M$513-H9481))/2)^2+SIN((RADIANS($N$3:$N$513-I9481))/2)^2*COS(RADIANS($M$3:$M$513))*COS(RADIANS(H9481))),$L$3:$L$513)</f>
        <v>190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cm="1">
        <f t="array" ref="J9482">LOOKUP(1,1/FREQUENCY(0,SIN((RADIANS($M$3:$M$513-H9482))/2)^2+SIN((RADIANS($N$3:$N$513-I9482))/2)^2*COS(RADIANS($M$3:$M$513))*COS(RADIANS(H9482))),$L$3:$L$513)</f>
        <v>190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cm="1">
        <f t="array" ref="J9483">LOOKUP(1,1/FREQUENCY(0,SIN((RADIANS($M$3:$M$513-H9483))/2)^2+SIN((RADIANS($N$3:$N$513-I9483))/2)^2*COS(RADIANS($M$3:$M$513))*COS(RADIANS(H9483))),$L$3:$L$513)</f>
        <v>190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cm="1">
        <f t="array" ref="J9484">LOOKUP(1,1/FREQUENCY(0,SIN((RADIANS($M$3:$M$513-H9484))/2)^2+SIN((RADIANS($N$3:$N$513-I9484))/2)^2*COS(RADIANS($M$3:$M$513))*COS(RADIANS(H9484))),$L$3:$L$513)</f>
        <v>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cm="1">
        <f t="array" ref="J9485">LOOKUP(1,1/FREQUENCY(0,SIN((RADIANS($M$3:$M$513-H9485))/2)^2+SIN((RADIANS($N$3:$N$513-I9485))/2)^2*COS(RADIANS($M$3:$M$513))*COS(RADIANS(H9485))),$L$3:$L$513)</f>
        <v>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cm="1">
        <f t="array" ref="J9486">LOOKUP(1,1/FREQUENCY(0,SIN((RADIANS($M$3:$M$513-H9486))/2)^2+SIN((RADIANS($N$3:$N$513-I9486))/2)^2*COS(RADIANS($M$3:$M$513))*COS(RADIANS(H9486))),$L$3:$L$513)</f>
        <v>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cm="1">
        <f t="array" ref="J9487">LOOKUP(1,1/FREQUENCY(0,SIN((RADIANS($M$3:$M$513-H9487))/2)^2+SIN((RADIANS($N$3:$N$513-I9487))/2)^2*COS(RADIANS($M$3:$M$513))*COS(RADIANS(H9487))),$L$3:$L$513)</f>
        <v>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cm="1">
        <f t="array" ref="J9488">LOOKUP(1,1/FREQUENCY(0,SIN((RADIANS($M$3:$M$513-H9488))/2)^2+SIN((RADIANS($N$3:$N$513-I9488))/2)^2*COS(RADIANS($M$3:$M$513))*COS(RADIANS(H9488))),$L$3:$L$513)</f>
        <v>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cm="1">
        <f t="array" ref="J9489">LOOKUP(1,1/FREQUENCY(0,SIN((RADIANS($M$3:$M$513-H9489))/2)^2+SIN((RADIANS($N$3:$N$513-I9489))/2)^2*COS(RADIANS($M$3:$M$513))*COS(RADIANS(H9489))),$L$3:$L$513)</f>
        <v>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cm="1">
        <f t="array" ref="J9490">LOOKUP(1,1/FREQUENCY(0,SIN((RADIANS($M$3:$M$513-H9490))/2)^2+SIN((RADIANS($N$3:$N$513-I9490))/2)^2*COS(RADIANS($M$3:$M$513))*COS(RADIANS(H9490))),$L$3:$L$513)</f>
        <v>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cm="1">
        <f t="array" ref="J9491">LOOKUP(1,1/FREQUENCY(0,SIN((RADIANS($M$3:$M$513-H9491))/2)^2+SIN((RADIANS($N$3:$N$513-I9491))/2)^2*COS(RADIANS($M$3:$M$513))*COS(RADIANS(H9491))),$L$3:$L$513)</f>
        <v>190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cm="1">
        <f t="array" ref="J9492">LOOKUP(1,1/FREQUENCY(0,SIN((RADIANS($M$3:$M$513-H9492))/2)^2+SIN((RADIANS($N$3:$N$513-I9492))/2)^2*COS(RADIANS($M$3:$M$513))*COS(RADIANS(H9492))),$L$3:$L$513)</f>
        <v>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cm="1">
        <f t="array" ref="J9493">LOOKUP(1,1/FREQUENCY(0,SIN((RADIANS($M$3:$M$513-H9493))/2)^2+SIN((RADIANS($N$3:$N$513-I9493))/2)^2*COS(RADIANS($M$3:$M$513))*COS(RADIANS(H9493))),$L$3:$L$513)</f>
        <v>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cm="1">
        <f t="array" ref="J9494">LOOKUP(1,1/FREQUENCY(0,SIN((RADIANS($M$3:$M$513-H9494))/2)^2+SIN((RADIANS($N$3:$N$513-I9494))/2)^2*COS(RADIANS($M$3:$M$513))*COS(RADIANS(H9494))),$L$3:$L$513)</f>
        <v>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cm="1">
        <f t="array" ref="J9495">LOOKUP(1,1/FREQUENCY(0,SIN((RADIANS($M$3:$M$513-H9495))/2)^2+SIN((RADIANS($N$3:$N$513-I9495))/2)^2*COS(RADIANS($M$3:$M$513))*COS(RADIANS(H9495))),$L$3:$L$513)</f>
        <v>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cm="1">
        <f t="array" ref="J9496">LOOKUP(1,1/FREQUENCY(0,SIN((RADIANS($M$3:$M$513-H9496))/2)^2+SIN((RADIANS($N$3:$N$513-I9496))/2)^2*COS(RADIANS($M$3:$M$513))*COS(RADIANS(H9496))),$L$3:$L$513)</f>
        <v>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cm="1">
        <f t="array" ref="J9497">LOOKUP(1,1/FREQUENCY(0,SIN((RADIANS($M$3:$M$513-H9497))/2)^2+SIN((RADIANS($N$3:$N$513-I9497))/2)^2*COS(RADIANS($M$3:$M$513))*COS(RADIANS(H9497))),$L$3:$L$513)</f>
        <v>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cm="1">
        <f t="array" ref="J9498">LOOKUP(1,1/FREQUENCY(0,SIN((RADIANS($M$3:$M$513-H9498))/2)^2+SIN((RADIANS($N$3:$N$513-I9498))/2)^2*COS(RADIANS($M$3:$M$513))*COS(RADIANS(H9498))),$L$3:$L$513)</f>
        <v>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cm="1">
        <f t="array" ref="J9499">LOOKUP(1,1/FREQUENCY(0,SIN((RADIANS($M$3:$M$513-H9499))/2)^2+SIN((RADIANS($N$3:$N$513-I9499))/2)^2*COS(RADIANS($M$3:$M$513))*COS(RADIANS(H9499))),$L$3:$L$513)</f>
        <v>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cm="1">
        <f t="array" ref="J9500">LOOKUP(1,1/FREQUENCY(0,SIN((RADIANS($M$3:$M$513-H9500))/2)^2+SIN((RADIANS($N$3:$N$513-I9500))/2)^2*COS(RADIANS($M$3:$M$513))*COS(RADIANS(H9500))),$L$3:$L$513)</f>
        <v>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cm="1">
        <f t="array" ref="J9501">LOOKUP(1,1/FREQUENCY(0,SIN((RADIANS($M$3:$M$513-H9501))/2)^2+SIN((RADIANS($N$3:$N$513-I9501))/2)^2*COS(RADIANS($M$3:$M$513))*COS(RADIANS(H9501))),$L$3:$L$513)</f>
        <v>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cm="1">
        <f t="array" ref="J9502">LOOKUP(1,1/FREQUENCY(0,SIN((RADIANS($M$3:$M$513-H9502))/2)^2+SIN((RADIANS($N$3:$N$513-I9502))/2)^2*COS(RADIANS($M$3:$M$513))*COS(RADIANS(H9502))),$L$3:$L$513)</f>
        <v>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cm="1">
        <f t="array" ref="J9503">LOOKUP(1,1/FREQUENCY(0,SIN((RADIANS($M$3:$M$513-H9503))/2)^2+SIN((RADIANS($N$3:$N$513-I9503))/2)^2*COS(RADIANS($M$3:$M$513))*COS(RADIANS(H9503))),$L$3:$L$513)</f>
        <v>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cm="1">
        <f t="array" ref="J9504">LOOKUP(1,1/FREQUENCY(0,SIN((RADIANS($M$3:$M$513-H9504))/2)^2+SIN((RADIANS($N$3:$N$513-I9504))/2)^2*COS(RADIANS($M$3:$M$513))*COS(RADIANS(H9504))),$L$3:$L$513)</f>
        <v>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cm="1">
        <f t="array" ref="J9505">LOOKUP(1,1/FREQUENCY(0,SIN((RADIANS($M$3:$M$513-H9505))/2)^2+SIN((RADIANS($N$3:$N$513-I9505))/2)^2*COS(RADIANS($M$3:$M$513))*COS(RADIANS(H9505))),$L$3:$L$513)</f>
        <v>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cm="1">
        <f t="array" ref="J9506">LOOKUP(1,1/FREQUENCY(0,SIN((RADIANS($M$3:$M$513-H9506))/2)^2+SIN((RADIANS($N$3:$N$513-I9506))/2)^2*COS(RADIANS($M$3:$M$513))*COS(RADIANS(H9506))),$L$3:$L$513)</f>
        <v>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cm="1">
        <f t="array" ref="J9507">LOOKUP(1,1/FREQUENCY(0,SIN((RADIANS($M$3:$M$513-H9507))/2)^2+SIN((RADIANS($N$3:$N$513-I9507))/2)^2*COS(RADIANS($M$3:$M$513))*COS(RADIANS(H9507))),$L$3:$L$513)</f>
        <v>400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cm="1">
        <f t="array" ref="J9508">LOOKUP(1,1/FREQUENCY(0,SIN((RADIANS($M$3:$M$513-H9508))/2)^2+SIN((RADIANS($N$3:$N$513-I9508))/2)^2*COS(RADIANS($M$3:$M$513))*COS(RADIANS(H9508))),$L$3:$L$513)</f>
        <v>400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cm="1">
        <f t="array" ref="J9509">LOOKUP(1,1/FREQUENCY(0,SIN((RADIANS($M$3:$M$513-H9509))/2)^2+SIN((RADIANS($N$3:$N$513-I9509))/2)^2*COS(RADIANS($M$3:$M$513))*COS(RADIANS(H9509))),$L$3:$L$513)</f>
        <v>400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cm="1">
        <f t="array" ref="J9510">LOOKUP(1,1/FREQUENCY(0,SIN((RADIANS($M$3:$M$513-H9510))/2)^2+SIN((RADIANS($N$3:$N$513-I9510))/2)^2*COS(RADIANS($M$3:$M$513))*COS(RADIANS(H9510))),$L$3:$L$513)</f>
        <v>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cm="1">
        <f t="array" ref="J9511">LOOKUP(1,1/FREQUENCY(0,SIN((RADIANS($M$3:$M$513-H9511))/2)^2+SIN((RADIANS($N$3:$N$513-I9511))/2)^2*COS(RADIANS($M$3:$M$513))*COS(RADIANS(H9511))),$L$3:$L$513)</f>
        <v>400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cm="1">
        <f t="array" ref="J9512">LOOKUP(1,1/FREQUENCY(0,SIN((RADIANS($M$3:$M$513-H9512))/2)^2+SIN((RADIANS($N$3:$N$513-I9512))/2)^2*COS(RADIANS($M$3:$M$513))*COS(RADIANS(H9512))),$L$3:$L$513)</f>
        <v>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cm="1">
        <f t="array" ref="J9513">LOOKUP(1,1/FREQUENCY(0,SIN((RADIANS($M$3:$M$513-H9513))/2)^2+SIN((RADIANS($N$3:$N$513-I9513))/2)^2*COS(RADIANS($M$3:$M$513))*COS(RADIANS(H9513))),$L$3:$L$513)</f>
        <v>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cm="1">
        <f t="array" ref="J9514">LOOKUP(1,1/FREQUENCY(0,SIN((RADIANS($M$3:$M$513-H9514))/2)^2+SIN((RADIANS($N$3:$N$513-I9514))/2)^2*COS(RADIANS($M$3:$M$513))*COS(RADIANS(H9514))),$L$3:$L$513)</f>
        <v>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cm="1">
        <f t="array" ref="J9515">LOOKUP(1,1/FREQUENCY(0,SIN((RADIANS($M$3:$M$513-H9515))/2)^2+SIN((RADIANS($N$3:$N$513-I9515))/2)^2*COS(RADIANS($M$3:$M$513))*COS(RADIANS(H9515))),$L$3:$L$513)</f>
        <v>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cm="1">
        <f t="array" ref="J9516">LOOKUP(1,1/FREQUENCY(0,SIN((RADIANS($M$3:$M$513-H9516))/2)^2+SIN((RADIANS($N$3:$N$513-I9516))/2)^2*COS(RADIANS($M$3:$M$513))*COS(RADIANS(H9516))),$L$3:$L$513)</f>
        <v>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cm="1">
        <f t="array" ref="J9517">LOOKUP(1,1/FREQUENCY(0,SIN((RADIANS($M$3:$M$513-H9517))/2)^2+SIN((RADIANS($N$3:$N$513-I9517))/2)^2*COS(RADIANS($M$3:$M$513))*COS(RADIANS(H9517))),$L$3:$L$513)</f>
        <v>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cm="1">
        <f t="array" ref="J9518">LOOKUP(1,1/FREQUENCY(0,SIN((RADIANS($M$3:$M$513-H9518))/2)^2+SIN((RADIANS($N$3:$N$513-I9518))/2)^2*COS(RADIANS($M$3:$M$513))*COS(RADIANS(H9518))),$L$3:$L$513)</f>
        <v>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cm="1">
        <f t="array" ref="J9519">LOOKUP(1,1/FREQUENCY(0,SIN((RADIANS($M$3:$M$513-H9519))/2)^2+SIN((RADIANS($N$3:$N$513-I9519))/2)^2*COS(RADIANS($M$3:$M$513))*COS(RADIANS(H9519))),$L$3:$L$513)</f>
        <v>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cm="1">
        <f t="array" ref="J9520">LOOKUP(1,1/FREQUENCY(0,SIN((RADIANS($M$3:$M$513-H9520))/2)^2+SIN((RADIANS($N$3:$N$513-I9520))/2)^2*COS(RADIANS($M$3:$M$513))*COS(RADIANS(H9520))),$L$3:$L$513)</f>
        <v>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cm="1">
        <f t="array" ref="J9521">LOOKUP(1,1/FREQUENCY(0,SIN((RADIANS($M$3:$M$513-H9521))/2)^2+SIN((RADIANS($N$3:$N$513-I9521))/2)^2*COS(RADIANS($M$3:$M$513))*COS(RADIANS(H9521))),$L$3:$L$513)</f>
        <v>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cm="1">
        <f t="array" ref="J9522">LOOKUP(1,1/FREQUENCY(0,SIN((RADIANS($M$3:$M$513-H9522))/2)^2+SIN((RADIANS($N$3:$N$513-I9522))/2)^2*COS(RADIANS($M$3:$M$513))*COS(RADIANS(H9522))),$L$3:$L$513)</f>
        <v>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cm="1">
        <f t="array" ref="J9523">LOOKUP(1,1/FREQUENCY(0,SIN((RADIANS($M$3:$M$513-H9523))/2)^2+SIN((RADIANS($N$3:$N$513-I9523))/2)^2*COS(RADIANS($M$3:$M$513))*COS(RADIANS(H9523))),$L$3:$L$513)</f>
        <v>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cm="1">
        <f t="array" ref="J9524">LOOKUP(1,1/FREQUENCY(0,SIN((RADIANS($M$3:$M$513-H9524))/2)^2+SIN((RADIANS($N$3:$N$513-I9524))/2)^2*COS(RADIANS($M$3:$M$513))*COS(RADIANS(H9524))),$L$3:$L$513)</f>
        <v>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cm="1">
        <f t="array" ref="J9525">LOOKUP(1,1/FREQUENCY(0,SIN((RADIANS($M$3:$M$513-H9525))/2)^2+SIN((RADIANS($N$3:$N$513-I9525))/2)^2*COS(RADIANS($M$3:$M$513))*COS(RADIANS(H9525))),$L$3:$L$513)</f>
        <v>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cm="1">
        <f t="array" ref="J9526">LOOKUP(1,1/FREQUENCY(0,SIN((RADIANS($M$3:$M$513-H9526))/2)^2+SIN((RADIANS($N$3:$N$513-I9526))/2)^2*COS(RADIANS($M$3:$M$513))*COS(RADIANS(H9526))),$L$3:$L$513)</f>
        <v>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cm="1">
        <f t="array" ref="J9527">LOOKUP(1,1/FREQUENCY(0,SIN((RADIANS($M$3:$M$513-H9527))/2)^2+SIN((RADIANS($N$3:$N$513-I9527))/2)^2*COS(RADIANS($M$3:$M$513))*COS(RADIANS(H9527))),$L$3:$L$513)</f>
        <v>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cm="1">
        <f t="array" ref="J9528">LOOKUP(1,1/FREQUENCY(0,SIN((RADIANS($M$3:$M$513-H9528))/2)^2+SIN((RADIANS($N$3:$N$513-I9528))/2)^2*COS(RADIANS($M$3:$M$513))*COS(RADIANS(H9528))),$L$3:$L$513)</f>
        <v>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cm="1">
        <f t="array" ref="J9529">LOOKUP(1,1/FREQUENCY(0,SIN((RADIANS($M$3:$M$513-H9529))/2)^2+SIN((RADIANS($N$3:$N$513-I9529))/2)^2*COS(RADIANS($M$3:$M$513))*COS(RADIANS(H9529))),$L$3:$L$513)</f>
        <v>337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cm="1">
        <f t="array" ref="J9530">LOOKUP(1,1/FREQUENCY(0,SIN((RADIANS($M$3:$M$513-H9530))/2)^2+SIN((RADIANS($N$3:$N$513-I9530))/2)^2*COS(RADIANS($M$3:$M$513))*COS(RADIANS(H9530))),$L$3:$L$513)</f>
        <v>337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cm="1">
        <f t="array" ref="J9531">LOOKUP(1,1/FREQUENCY(0,SIN((RADIANS($M$3:$M$513-H9531))/2)^2+SIN((RADIANS($N$3:$N$513-I9531))/2)^2*COS(RADIANS($M$3:$M$513))*COS(RADIANS(H9531))),$L$3:$L$513)</f>
        <v>508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cm="1">
        <f t="array" ref="J9532">LOOKUP(1,1/FREQUENCY(0,SIN((RADIANS($M$3:$M$513-H9532))/2)^2+SIN((RADIANS($N$3:$N$513-I9532))/2)^2*COS(RADIANS($M$3:$M$513))*COS(RADIANS(H9532))),$L$3:$L$513)</f>
        <v>507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cm="1">
        <f t="array" ref="J9533">LOOKUP(1,1/FREQUENCY(0,SIN((RADIANS($M$3:$M$513-H9533))/2)^2+SIN((RADIANS($N$3:$N$513-I9533))/2)^2*COS(RADIANS($M$3:$M$513))*COS(RADIANS(H9533))),$L$3:$L$513)</f>
        <v>508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cm="1">
        <f t="array" ref="J9534">LOOKUP(1,1/FREQUENCY(0,SIN((RADIANS($M$3:$M$513-H9534))/2)^2+SIN((RADIANS($N$3:$N$513-I9534))/2)^2*COS(RADIANS($M$3:$M$513))*COS(RADIANS(H9534))),$L$3:$L$513)</f>
        <v>508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cm="1">
        <f t="array" ref="J9535">LOOKUP(1,1/FREQUENCY(0,SIN((RADIANS($M$3:$M$513-H9535))/2)^2+SIN((RADIANS($N$3:$N$513-I9535))/2)^2*COS(RADIANS($M$3:$M$513))*COS(RADIANS(H9535))),$L$3:$L$513)</f>
        <v>337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cm="1">
        <f t="array" ref="J9536">LOOKUP(1,1/FREQUENCY(0,SIN((RADIANS($M$3:$M$513-H9536))/2)^2+SIN((RADIANS($N$3:$N$513-I9536))/2)^2*COS(RADIANS($M$3:$M$513))*COS(RADIANS(H9536))),$L$3:$L$513)</f>
        <v>509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cm="1">
        <f t="array" ref="J9537">LOOKUP(1,1/FREQUENCY(0,SIN((RADIANS($M$3:$M$513-H9537))/2)^2+SIN((RADIANS($N$3:$N$513-I9537))/2)^2*COS(RADIANS($M$3:$M$513))*COS(RADIANS(H9537))),$L$3:$L$513)</f>
        <v>507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cm="1">
        <f t="array" ref="J9538">LOOKUP(1,1/FREQUENCY(0,SIN((RADIANS($M$3:$M$513-H9538))/2)^2+SIN((RADIANS($N$3:$N$513-I9538))/2)^2*COS(RADIANS($M$3:$M$513))*COS(RADIANS(H9538))),$L$3:$L$513)</f>
        <v>509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cm="1">
        <f t="array" ref="J9539">LOOKUP(1,1/FREQUENCY(0,SIN((RADIANS($M$3:$M$513-H9539))/2)^2+SIN((RADIANS($N$3:$N$513-I9539))/2)^2*COS(RADIANS($M$3:$M$513))*COS(RADIANS(H9539))),$L$3:$L$513)</f>
        <v>337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cm="1">
        <f t="array" ref="J9540">LOOKUP(1,1/FREQUENCY(0,SIN((RADIANS($M$3:$M$513-H9540))/2)^2+SIN((RADIANS($N$3:$N$513-I9540))/2)^2*COS(RADIANS($M$3:$M$513))*COS(RADIANS(H9540))),$L$3:$L$513)</f>
        <v>337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cm="1">
        <f t="array" ref="J9541">LOOKUP(1,1/FREQUENCY(0,SIN((RADIANS($M$3:$M$513-H9541))/2)^2+SIN((RADIANS($N$3:$N$513-I9541))/2)^2*COS(RADIANS($M$3:$M$513))*COS(RADIANS(H9541))),$L$3:$L$513)</f>
        <v>507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cm="1">
        <f t="array" ref="J9542">LOOKUP(1,1/FREQUENCY(0,SIN((RADIANS($M$3:$M$513-H9542))/2)^2+SIN((RADIANS($N$3:$N$513-I9542))/2)^2*COS(RADIANS($M$3:$M$513))*COS(RADIANS(H9542))),$L$3:$L$513)</f>
        <v>507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cm="1">
        <f t="array" ref="J9543">LOOKUP(1,1/FREQUENCY(0,SIN((RADIANS($M$3:$M$513-H9543))/2)^2+SIN((RADIANS($N$3:$N$513-I9543))/2)^2*COS(RADIANS($M$3:$M$513))*COS(RADIANS(H9543))),$L$3:$L$513)</f>
        <v>509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cm="1">
        <f t="array" ref="J9544">LOOKUP(1,1/FREQUENCY(0,SIN((RADIANS($M$3:$M$513-H9544))/2)^2+SIN((RADIANS($N$3:$N$513-I9544))/2)^2*COS(RADIANS($M$3:$M$513))*COS(RADIANS(H9544))),$L$3:$L$513)</f>
        <v>508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cm="1">
        <f t="array" ref="J9545">LOOKUP(1,1/FREQUENCY(0,SIN((RADIANS($M$3:$M$513-H9545))/2)^2+SIN((RADIANS($N$3:$N$513-I9545))/2)^2*COS(RADIANS($M$3:$M$513))*COS(RADIANS(H9545))),$L$3:$L$513)</f>
        <v>508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cm="1">
        <f t="array" ref="J9546">LOOKUP(1,1/FREQUENCY(0,SIN((RADIANS($M$3:$M$513-H9546))/2)^2+SIN((RADIANS($N$3:$N$513-I9546))/2)^2*COS(RADIANS($M$3:$M$513))*COS(RADIANS(H9546))),$L$3:$L$513)</f>
        <v>507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cm="1">
        <f t="array" ref="J9547">LOOKUP(1,1/FREQUENCY(0,SIN((RADIANS($M$3:$M$513-H9547))/2)^2+SIN((RADIANS($N$3:$N$513-I9547))/2)^2*COS(RADIANS($M$3:$M$513))*COS(RADIANS(H9547))),$L$3:$L$513)</f>
        <v>507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cm="1">
        <f t="array" ref="J9548">LOOKUP(1,1/FREQUENCY(0,SIN((RADIANS($M$3:$M$513-H9548))/2)^2+SIN((RADIANS($N$3:$N$513-I9548))/2)^2*COS(RADIANS($M$3:$M$513))*COS(RADIANS(H9548))),$L$3:$L$513)</f>
        <v>337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cm="1">
        <f t="array" ref="J9549">LOOKUP(1,1/FREQUENCY(0,SIN((RADIANS($M$3:$M$513-H9549))/2)^2+SIN((RADIANS($N$3:$N$513-I9549))/2)^2*COS(RADIANS($M$3:$M$513))*COS(RADIANS(H9549))),$L$3:$L$513)</f>
        <v>508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cm="1">
        <f t="array" ref="J9550">LOOKUP(1,1/FREQUENCY(0,SIN((RADIANS($M$3:$M$513-H9550))/2)^2+SIN((RADIANS($N$3:$N$513-I9550))/2)^2*COS(RADIANS($M$3:$M$513))*COS(RADIANS(H9550))),$L$3:$L$513)</f>
        <v>275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cm="1">
        <f t="array" ref="J9551">LOOKUP(1,1/FREQUENCY(0,SIN((RADIANS($M$3:$M$513-H9551))/2)^2+SIN((RADIANS($N$3:$N$513-I9551))/2)^2*COS(RADIANS($M$3:$M$513))*COS(RADIANS(H9551))),$L$3:$L$513)</f>
        <v>508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cm="1">
        <f t="array" ref="J9552">LOOKUP(1,1/FREQUENCY(0,SIN((RADIANS($M$3:$M$513-H9552))/2)^2+SIN((RADIANS($N$3:$N$513-I9552))/2)^2*COS(RADIANS($M$3:$M$513))*COS(RADIANS(H9552))),$L$3:$L$513)</f>
        <v>507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cm="1">
        <f t="array" ref="J9553">LOOKUP(1,1/FREQUENCY(0,SIN((RADIANS($M$3:$M$513-H9553))/2)^2+SIN((RADIANS($N$3:$N$513-I9553))/2)^2*COS(RADIANS($M$3:$M$513))*COS(RADIANS(H9553))),$L$3:$L$513)</f>
        <v>321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cm="1">
        <f t="array" ref="J9554">LOOKUP(1,1/FREQUENCY(0,SIN((RADIANS($M$3:$M$513-H9554))/2)^2+SIN((RADIANS($N$3:$N$513-I9554))/2)^2*COS(RADIANS($M$3:$M$513))*COS(RADIANS(H9554))),$L$3:$L$513)</f>
        <v>321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cm="1">
        <f t="array" ref="J9555">LOOKUP(1,1/FREQUENCY(0,SIN((RADIANS($M$3:$M$513-H9555))/2)^2+SIN((RADIANS($N$3:$N$513-I9555))/2)^2*COS(RADIANS($M$3:$M$513))*COS(RADIANS(H9555))),$L$3:$L$513)</f>
        <v>508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cm="1">
        <f t="array" ref="J9556">LOOKUP(1,1/FREQUENCY(0,SIN((RADIANS($M$3:$M$513-H9556))/2)^2+SIN((RADIANS($N$3:$N$513-I9556))/2)^2*COS(RADIANS($M$3:$M$513))*COS(RADIANS(H9556))),$L$3:$L$513)</f>
        <v>507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cm="1">
        <f t="array" ref="J9557">LOOKUP(1,1/FREQUENCY(0,SIN((RADIANS($M$3:$M$513-H9557))/2)^2+SIN((RADIANS($N$3:$N$513-I9557))/2)^2*COS(RADIANS($M$3:$M$513))*COS(RADIANS(H9557))),$L$3:$L$513)</f>
        <v>317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cm="1">
        <f t="array" ref="J9558">LOOKUP(1,1/FREQUENCY(0,SIN((RADIANS($M$3:$M$513-H9558))/2)^2+SIN((RADIANS($N$3:$N$513-I9558))/2)^2*COS(RADIANS($M$3:$M$513))*COS(RADIANS(H9558))),$L$3:$L$513)</f>
        <v>507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cm="1">
        <f t="array" ref="J9559">LOOKUP(1,1/FREQUENCY(0,SIN((RADIANS($M$3:$M$513-H9559))/2)^2+SIN((RADIANS($N$3:$N$513-I9559))/2)^2*COS(RADIANS($M$3:$M$513))*COS(RADIANS(H9559))),$L$3:$L$513)</f>
        <v>508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cm="1">
        <f t="array" ref="J9560">LOOKUP(1,1/FREQUENCY(0,SIN((RADIANS($M$3:$M$513-H9560))/2)^2+SIN((RADIANS($N$3:$N$513-I9560))/2)^2*COS(RADIANS($M$3:$M$513))*COS(RADIANS(H9560))),$L$3:$L$513)</f>
        <v>317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cm="1">
        <f t="array" ref="J9561">LOOKUP(1,1/FREQUENCY(0,SIN((RADIANS($M$3:$M$513-H9561))/2)^2+SIN((RADIANS($N$3:$N$513-I9561))/2)^2*COS(RADIANS($M$3:$M$513))*COS(RADIANS(H9561))),$L$3:$L$513)</f>
        <v>509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cm="1">
        <f t="array" ref="J9562">LOOKUP(1,1/FREQUENCY(0,SIN((RADIANS($M$3:$M$513-H9562))/2)^2+SIN((RADIANS($N$3:$N$513-I9562))/2)^2*COS(RADIANS($M$3:$M$513))*COS(RADIANS(H9562))),$L$3:$L$513)</f>
        <v>508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cm="1">
        <f t="array" ref="J9563">LOOKUP(1,1/FREQUENCY(0,SIN((RADIANS($M$3:$M$513-H9563))/2)^2+SIN((RADIANS($N$3:$N$513-I9563))/2)^2*COS(RADIANS($M$3:$M$513))*COS(RADIANS(H9563))),$L$3:$L$513)</f>
        <v>509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cm="1">
        <f t="array" ref="J9564">LOOKUP(1,1/FREQUENCY(0,SIN((RADIANS($M$3:$M$513-H9564))/2)^2+SIN((RADIANS($N$3:$N$513-I9564))/2)^2*COS(RADIANS($M$3:$M$513))*COS(RADIANS(H9564))),$L$3:$L$513)</f>
        <v>337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cm="1">
        <f t="array" ref="J9565">LOOKUP(1,1/FREQUENCY(0,SIN((RADIANS($M$3:$M$513-H9565))/2)^2+SIN((RADIANS($N$3:$N$513-I9565))/2)^2*COS(RADIANS($M$3:$M$513))*COS(RADIANS(H9565))),$L$3:$L$513)</f>
        <v>508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cm="1">
        <f t="array" ref="J9566">LOOKUP(1,1/FREQUENCY(0,SIN((RADIANS($M$3:$M$513-H9566))/2)^2+SIN((RADIANS($N$3:$N$513-I9566))/2)^2*COS(RADIANS($M$3:$M$513))*COS(RADIANS(H9566))),$L$3:$L$513)</f>
        <v>508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cm="1">
        <f t="array" ref="J9567">LOOKUP(1,1/FREQUENCY(0,SIN((RADIANS($M$3:$M$513-H9567))/2)^2+SIN((RADIANS($N$3:$N$513-I9567))/2)^2*COS(RADIANS($M$3:$M$513))*COS(RADIANS(H9567))),$L$3:$L$513)</f>
        <v>509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cm="1">
        <f t="array" ref="J9568">LOOKUP(1,1/FREQUENCY(0,SIN((RADIANS($M$3:$M$513-H9568))/2)^2+SIN((RADIANS($N$3:$N$513-I9568))/2)^2*COS(RADIANS($M$3:$M$513))*COS(RADIANS(H9568))),$L$3:$L$513)</f>
        <v>509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cm="1">
        <f t="array" ref="J9569">LOOKUP(1,1/FREQUENCY(0,SIN((RADIANS($M$3:$M$513-H9569))/2)^2+SIN((RADIANS($N$3:$N$513-I9569))/2)^2*COS(RADIANS($M$3:$M$513))*COS(RADIANS(H9569))),$L$3:$L$513)</f>
        <v>509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cm="1">
        <f t="array" ref="J9570">LOOKUP(1,1/FREQUENCY(0,SIN((RADIANS($M$3:$M$513-H9570))/2)^2+SIN((RADIANS($N$3:$N$513-I9570))/2)^2*COS(RADIANS($M$3:$M$513))*COS(RADIANS(H9570))),$L$3:$L$513)</f>
        <v>509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cm="1">
        <f t="array" ref="J9571">LOOKUP(1,1/FREQUENCY(0,SIN((RADIANS($M$3:$M$513-H9571))/2)^2+SIN((RADIANS($N$3:$N$513-I9571))/2)^2*COS(RADIANS($M$3:$M$513))*COS(RADIANS(H9571))),$L$3:$L$513)</f>
        <v>508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cm="1">
        <f t="array" ref="J9572">LOOKUP(1,1/FREQUENCY(0,SIN((RADIANS($M$3:$M$513-H9572))/2)^2+SIN((RADIANS($N$3:$N$513-I9572))/2)^2*COS(RADIANS($M$3:$M$513))*COS(RADIANS(H9572))),$L$3:$L$513)</f>
        <v>509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cm="1">
        <f t="array" ref="J9573">LOOKUP(1,1/FREQUENCY(0,SIN((RADIANS($M$3:$M$513-H9573))/2)^2+SIN((RADIANS($N$3:$N$513-I9573))/2)^2*COS(RADIANS($M$3:$M$513))*COS(RADIANS(H9573))),$L$3:$L$513)</f>
        <v>509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cm="1">
        <f t="array" ref="J9574">LOOKUP(1,1/FREQUENCY(0,SIN((RADIANS($M$3:$M$513-H9574))/2)^2+SIN((RADIANS($N$3:$N$513-I9574))/2)^2*COS(RADIANS($M$3:$M$513))*COS(RADIANS(H9574))),$L$3:$L$513)</f>
        <v>508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cm="1">
        <f t="array" ref="J9575">LOOKUP(1,1/FREQUENCY(0,SIN((RADIANS($M$3:$M$513-H9575))/2)^2+SIN((RADIANS($N$3:$N$513-I9575))/2)^2*COS(RADIANS($M$3:$M$513))*COS(RADIANS(H9575))),$L$3:$L$513)</f>
        <v>508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cm="1">
        <f t="array" ref="J9576">LOOKUP(1,1/FREQUENCY(0,SIN((RADIANS($M$3:$M$513-H9576))/2)^2+SIN((RADIANS($N$3:$N$513-I9576))/2)^2*COS(RADIANS($M$3:$M$513))*COS(RADIANS(H9576))),$L$3:$L$513)</f>
        <v>65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cm="1">
        <f t="array" ref="J9577">LOOKUP(1,1/FREQUENCY(0,SIN((RADIANS($M$3:$M$513-H9577))/2)^2+SIN((RADIANS($N$3:$N$513-I9577))/2)^2*COS(RADIANS($M$3:$M$513))*COS(RADIANS(H9577))),$L$3:$L$513)</f>
        <v>321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cm="1">
        <f t="array" ref="J9578">LOOKUP(1,1/FREQUENCY(0,SIN((RADIANS($M$3:$M$513-H9578))/2)^2+SIN((RADIANS($N$3:$N$513-I9578))/2)^2*COS(RADIANS($M$3:$M$513))*COS(RADIANS(H9578))),$L$3:$L$513)</f>
        <v>65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cm="1">
        <f t="array" ref="J9579">LOOKUP(1,1/FREQUENCY(0,SIN((RADIANS($M$3:$M$513-H9579))/2)^2+SIN((RADIANS($N$3:$N$513-I9579))/2)^2*COS(RADIANS($M$3:$M$513))*COS(RADIANS(H9579))),$L$3:$L$513)</f>
        <v>509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cm="1">
        <f t="array" ref="J9580">LOOKUP(1,1/FREQUENCY(0,SIN((RADIANS($M$3:$M$513-H9580))/2)^2+SIN((RADIANS($N$3:$N$513-I9580))/2)^2*COS(RADIANS($M$3:$M$513))*COS(RADIANS(H9580))),$L$3:$L$513)</f>
        <v>509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cm="1">
        <f t="array" ref="J9581">LOOKUP(1,1/FREQUENCY(0,SIN((RADIANS($M$3:$M$513-H9581))/2)^2+SIN((RADIANS($N$3:$N$513-I9581))/2)^2*COS(RADIANS($M$3:$M$513))*COS(RADIANS(H9581))),$L$3:$L$513)</f>
        <v>337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cm="1">
        <f t="array" ref="J9582">LOOKUP(1,1/FREQUENCY(0,SIN((RADIANS($M$3:$M$513-H9582))/2)^2+SIN((RADIANS($N$3:$N$513-I9582))/2)^2*COS(RADIANS($M$3:$M$513))*COS(RADIANS(H9582))),$L$3:$L$513)</f>
        <v>337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cm="1">
        <f t="array" ref="J9583">LOOKUP(1,1/FREQUENCY(0,SIN((RADIANS($M$3:$M$513-H9583))/2)^2+SIN((RADIANS($N$3:$N$513-I9583))/2)^2*COS(RADIANS($M$3:$M$513))*COS(RADIANS(H9583))),$L$3:$L$513)</f>
        <v>507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cm="1">
        <f t="array" ref="J9584">LOOKUP(1,1/FREQUENCY(0,SIN((RADIANS($M$3:$M$513-H9584))/2)^2+SIN((RADIANS($N$3:$N$513-I9584))/2)^2*COS(RADIANS($M$3:$M$513))*COS(RADIANS(H9584))),$L$3:$L$513)</f>
        <v>507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cm="1">
        <f t="array" ref="J9585">LOOKUP(1,1/FREQUENCY(0,SIN((RADIANS($M$3:$M$513-H9585))/2)^2+SIN((RADIANS($N$3:$N$513-I9585))/2)^2*COS(RADIANS($M$3:$M$513))*COS(RADIANS(H9585))),$L$3:$L$513)</f>
        <v>508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cm="1">
        <f t="array" ref="J9586">LOOKUP(1,1/FREQUENCY(0,SIN((RADIANS($M$3:$M$513-H9586))/2)^2+SIN((RADIANS($N$3:$N$513-I9586))/2)^2*COS(RADIANS($M$3:$M$513))*COS(RADIANS(H9586))),$L$3:$L$513)</f>
        <v>507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cm="1">
        <f t="array" ref="J9587">LOOKUP(1,1/FREQUENCY(0,SIN((RADIANS($M$3:$M$513-H9587))/2)^2+SIN((RADIANS($N$3:$N$513-I9587))/2)^2*COS(RADIANS($M$3:$M$513))*COS(RADIANS(H9587))),$L$3:$L$513)</f>
        <v>337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cm="1">
        <f t="array" ref="J9588">LOOKUP(1,1/FREQUENCY(0,SIN((RADIANS($M$3:$M$513-H9588))/2)^2+SIN((RADIANS($N$3:$N$513-I9588))/2)^2*COS(RADIANS($M$3:$M$513))*COS(RADIANS(H9588))),$L$3:$L$513)</f>
        <v>337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cm="1">
        <f t="array" ref="J9589">LOOKUP(1,1/FREQUENCY(0,SIN((RADIANS($M$3:$M$513-H9589))/2)^2+SIN((RADIANS($N$3:$N$513-I9589))/2)^2*COS(RADIANS($M$3:$M$513))*COS(RADIANS(H9589))),$L$3:$L$513)</f>
        <v>337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cm="1">
        <f t="array" ref="J9590">LOOKUP(1,1/FREQUENCY(0,SIN((RADIANS($M$3:$M$513-H9590))/2)^2+SIN((RADIANS($N$3:$N$513-I9590))/2)^2*COS(RADIANS($M$3:$M$513))*COS(RADIANS(H9590))),$L$3:$L$513)</f>
        <v>321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cm="1">
        <f t="array" ref="J9591">LOOKUP(1,1/FREQUENCY(0,SIN((RADIANS($M$3:$M$513-H9591))/2)^2+SIN((RADIANS($N$3:$N$513-I9591))/2)^2*COS(RADIANS($M$3:$M$513))*COS(RADIANS(H9591))),$L$3:$L$513)</f>
        <v>321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cm="1">
        <f t="array" ref="J9592">LOOKUP(1,1/FREQUENCY(0,SIN((RADIANS($M$3:$M$513-H9592))/2)^2+SIN((RADIANS($N$3:$N$513-I9592))/2)^2*COS(RADIANS($M$3:$M$513))*COS(RADIANS(H9592))),$L$3:$L$513)</f>
        <v>275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cm="1">
        <f t="array" ref="J9593">LOOKUP(1,1/FREQUENCY(0,SIN((RADIANS($M$3:$M$513-H9593))/2)^2+SIN((RADIANS($N$3:$N$513-I9593))/2)^2*COS(RADIANS($M$3:$M$513))*COS(RADIANS(H9593))),$L$3:$L$513)</f>
        <v>321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cm="1">
        <f t="array" ref="J9594">LOOKUP(1,1/FREQUENCY(0,SIN((RADIANS($M$3:$M$513-H9594))/2)^2+SIN((RADIANS($N$3:$N$513-I9594))/2)^2*COS(RADIANS($M$3:$M$513))*COS(RADIANS(H9594))),$L$3:$L$513)</f>
        <v>321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cm="1">
        <f t="array" ref="J9595">LOOKUP(1,1/FREQUENCY(0,SIN((RADIANS($M$3:$M$513-H9595))/2)^2+SIN((RADIANS($N$3:$N$513-I9595))/2)^2*COS(RADIANS($M$3:$M$513))*COS(RADIANS(H9595))),$L$3:$L$513)</f>
        <v>337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cm="1">
        <f t="array" ref="J9596">LOOKUP(1,1/FREQUENCY(0,SIN((RADIANS($M$3:$M$513-H9596))/2)^2+SIN((RADIANS($N$3:$N$513-I9596))/2)^2*COS(RADIANS($M$3:$M$513))*COS(RADIANS(H9596))),$L$3:$L$513)</f>
        <v>337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cm="1">
        <f t="array" ref="J9597">LOOKUP(1,1/FREQUENCY(0,SIN((RADIANS($M$3:$M$513-H9597))/2)^2+SIN((RADIANS($N$3:$N$513-I9597))/2)^2*COS(RADIANS($M$3:$M$513))*COS(RADIANS(H9597))),$L$3:$L$513)</f>
        <v>337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cm="1">
        <f t="array" ref="J9598">LOOKUP(1,1/FREQUENCY(0,SIN((RADIANS($M$3:$M$513-H9598))/2)^2+SIN((RADIANS($N$3:$N$513-I9598))/2)^2*COS(RADIANS($M$3:$M$513))*COS(RADIANS(H9598))),$L$3:$L$513)</f>
        <v>321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cm="1">
        <f t="array" ref="J9599">LOOKUP(1,1/FREQUENCY(0,SIN((RADIANS($M$3:$M$513-H9599))/2)^2+SIN((RADIANS($N$3:$N$513-I9599))/2)^2*COS(RADIANS($M$3:$M$513))*COS(RADIANS(H9599))),$L$3:$L$513)</f>
        <v>321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cm="1">
        <f t="array" ref="J9600">LOOKUP(1,1/FREQUENCY(0,SIN((RADIANS($M$3:$M$513-H9600))/2)^2+SIN((RADIANS($N$3:$N$513-I9600))/2)^2*COS(RADIANS($M$3:$M$513))*COS(RADIANS(H9600))),$L$3:$L$513)</f>
        <v>337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cm="1">
        <f t="array" ref="J9601">LOOKUP(1,1/FREQUENCY(0,SIN((RADIANS($M$3:$M$513-H9601))/2)^2+SIN((RADIANS($N$3:$N$513-I9601))/2)^2*COS(RADIANS($M$3:$M$513))*COS(RADIANS(H9601))),$L$3:$L$513)</f>
        <v>321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cm="1">
        <f t="array" ref="J9602">LOOKUP(1,1/FREQUENCY(0,SIN((RADIANS($M$3:$M$513-H9602))/2)^2+SIN((RADIANS($N$3:$N$513-I9602))/2)^2*COS(RADIANS($M$3:$M$513))*COS(RADIANS(H9602))),$L$3:$L$513)</f>
        <v>321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cm="1">
        <f t="array" ref="J9603">LOOKUP(1,1/FREQUENCY(0,SIN((RADIANS($M$3:$M$513-H9603))/2)^2+SIN((RADIANS($N$3:$N$513-I9603))/2)^2*COS(RADIANS($M$3:$M$513))*COS(RADIANS(H9603))),$L$3:$L$513)</f>
        <v>337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cm="1">
        <f t="array" ref="J9604">LOOKUP(1,1/FREQUENCY(0,SIN((RADIANS($M$3:$M$513-H9604))/2)^2+SIN((RADIANS($N$3:$N$513-I9604))/2)^2*COS(RADIANS($M$3:$M$513))*COS(RADIANS(H9604))),$L$3:$L$513)</f>
        <v>321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cm="1">
        <f t="array" ref="J9605">LOOKUP(1,1/FREQUENCY(0,SIN((RADIANS($M$3:$M$513-H9605))/2)^2+SIN((RADIANS($N$3:$N$513-I9605))/2)^2*COS(RADIANS($M$3:$M$513))*COS(RADIANS(H9605))),$L$3:$L$513)</f>
        <v>321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cm="1">
        <f t="array" ref="J9606">LOOKUP(1,1/FREQUENCY(0,SIN((RADIANS($M$3:$M$513-H9606))/2)^2+SIN((RADIANS($N$3:$N$513-I9606))/2)^2*COS(RADIANS($M$3:$M$513))*COS(RADIANS(H9606))),$L$3:$L$513)</f>
        <v>337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cm="1">
        <f t="array" ref="J9607">LOOKUP(1,1/FREQUENCY(0,SIN((RADIANS($M$3:$M$513-H9607))/2)^2+SIN((RADIANS($N$3:$N$513-I9607))/2)^2*COS(RADIANS($M$3:$M$513))*COS(RADIANS(H9607))),$L$3:$L$513)</f>
        <v>275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cm="1">
        <f t="array" ref="J9608">LOOKUP(1,1/FREQUENCY(0,SIN((RADIANS($M$3:$M$513-H9608))/2)^2+SIN((RADIANS($N$3:$N$513-I9608))/2)^2*COS(RADIANS($M$3:$M$513))*COS(RADIANS(H9608))),$L$3:$L$513)</f>
        <v>275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cm="1">
        <f t="array" ref="J9609">LOOKUP(1,1/FREQUENCY(0,SIN((RADIANS($M$3:$M$513-H9609))/2)^2+SIN((RADIANS($N$3:$N$513-I9609))/2)^2*COS(RADIANS($M$3:$M$513))*COS(RADIANS(H9609))),$L$3:$L$513)</f>
        <v>337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cm="1">
        <f t="array" ref="J9610">LOOKUP(1,1/FREQUENCY(0,SIN((RADIANS($M$3:$M$513-H9610))/2)^2+SIN((RADIANS($N$3:$N$513-I9610))/2)^2*COS(RADIANS($M$3:$M$513))*COS(RADIANS(H9610))),$L$3:$L$513)</f>
        <v>337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cm="1">
        <f t="array" ref="J9611">LOOKUP(1,1/FREQUENCY(0,SIN((RADIANS($M$3:$M$513-H9611))/2)^2+SIN((RADIANS($N$3:$N$513-I9611))/2)^2*COS(RADIANS($M$3:$M$513))*COS(RADIANS(H9611))),$L$3:$L$513)</f>
        <v>321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cm="1">
        <f t="array" ref="J9612">LOOKUP(1,1/FREQUENCY(0,SIN((RADIANS($M$3:$M$513-H9612))/2)^2+SIN((RADIANS($N$3:$N$513-I9612))/2)^2*COS(RADIANS($M$3:$M$513))*COS(RADIANS(H9612))),$L$3:$L$513)</f>
        <v>337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cm="1">
        <f t="array" ref="J9613">LOOKUP(1,1/FREQUENCY(0,SIN((RADIANS($M$3:$M$513-H9613))/2)^2+SIN((RADIANS($N$3:$N$513-I9613))/2)^2*COS(RADIANS($M$3:$M$513))*COS(RADIANS(H9613))),$L$3:$L$513)</f>
        <v>275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cm="1">
        <f t="array" ref="J9614">LOOKUP(1,1/FREQUENCY(0,SIN((RADIANS($M$3:$M$513-H9614))/2)^2+SIN((RADIANS($N$3:$N$513-I9614))/2)^2*COS(RADIANS($M$3:$M$513))*COS(RADIANS(H9614))),$L$3:$L$513)</f>
        <v>321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cm="1">
        <f t="array" ref="J9615">LOOKUP(1,1/FREQUENCY(0,SIN((RADIANS($M$3:$M$513-H9615))/2)^2+SIN((RADIANS($N$3:$N$513-I9615))/2)^2*COS(RADIANS($M$3:$M$513))*COS(RADIANS(H9615))),$L$3:$L$513)</f>
        <v>321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cm="1">
        <f t="array" ref="J9616">LOOKUP(1,1/FREQUENCY(0,SIN((RADIANS($M$3:$M$513-H9616))/2)^2+SIN((RADIANS($N$3:$N$513-I9616))/2)^2*COS(RADIANS($M$3:$M$513))*COS(RADIANS(H9616))),$L$3:$L$513)</f>
        <v>337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cm="1">
        <f t="array" ref="J9617">LOOKUP(1,1/FREQUENCY(0,SIN((RADIANS($M$3:$M$513-H9617))/2)^2+SIN((RADIANS($N$3:$N$513-I9617))/2)^2*COS(RADIANS($M$3:$M$513))*COS(RADIANS(H9617))),$L$3:$L$513)</f>
        <v>321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cm="1">
        <f t="array" ref="J9618">LOOKUP(1,1/FREQUENCY(0,SIN((RADIANS($M$3:$M$513-H9618))/2)^2+SIN((RADIANS($N$3:$N$513-I9618))/2)^2*COS(RADIANS($M$3:$M$513))*COS(RADIANS(H9618))),$L$3:$L$513)</f>
        <v>321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cm="1">
        <f t="array" ref="J9619">LOOKUP(1,1/FREQUENCY(0,SIN((RADIANS($M$3:$M$513-H9619))/2)^2+SIN((RADIANS($N$3:$N$513-I9619))/2)^2*COS(RADIANS($M$3:$M$513))*COS(RADIANS(H9619))),$L$3:$L$513)</f>
        <v>275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cm="1">
        <f t="array" ref="J9620">LOOKUP(1,1/FREQUENCY(0,SIN((RADIANS($M$3:$M$513-H9620))/2)^2+SIN((RADIANS($N$3:$N$513-I9620))/2)^2*COS(RADIANS($M$3:$M$513))*COS(RADIANS(H9620))),$L$3:$L$513)</f>
        <v>321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cm="1">
        <f t="array" ref="J9621">LOOKUP(1,1/FREQUENCY(0,SIN((RADIANS($M$3:$M$513-H9621))/2)^2+SIN((RADIANS($N$3:$N$513-I9621))/2)^2*COS(RADIANS($M$3:$M$513))*COS(RADIANS(H9621))),$L$3:$L$513)</f>
        <v>321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cm="1">
        <f t="array" ref="J9622">LOOKUP(1,1/FREQUENCY(0,SIN((RADIANS($M$3:$M$513-H9622))/2)^2+SIN((RADIANS($N$3:$N$513-I9622))/2)^2*COS(RADIANS($M$3:$M$513))*COS(RADIANS(H9622))),$L$3:$L$513)</f>
        <v>337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cm="1">
        <f t="array" ref="J9623">LOOKUP(1,1/FREQUENCY(0,SIN((RADIANS($M$3:$M$513-H9623))/2)^2+SIN((RADIANS($N$3:$N$513-I9623))/2)^2*COS(RADIANS($M$3:$M$513))*COS(RADIANS(H9623))),$L$3:$L$513)</f>
        <v>321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cm="1">
        <f t="array" ref="J9624">LOOKUP(1,1/FREQUENCY(0,SIN((RADIANS($M$3:$M$513-H9624))/2)^2+SIN((RADIANS($N$3:$N$513-I9624))/2)^2*COS(RADIANS($M$3:$M$513))*COS(RADIANS(H9624))),$L$3:$L$513)</f>
        <v>321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cm="1">
        <f t="array" ref="J9625">LOOKUP(1,1/FREQUENCY(0,SIN((RADIANS($M$3:$M$513-H9625))/2)^2+SIN((RADIANS($N$3:$N$513-I9625))/2)^2*COS(RADIANS($M$3:$M$513))*COS(RADIANS(H9625))),$L$3:$L$513)</f>
        <v>337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cm="1">
        <f t="array" ref="J9626">LOOKUP(1,1/FREQUENCY(0,SIN((RADIANS($M$3:$M$513-H9626))/2)^2+SIN((RADIANS($N$3:$N$513-I9626))/2)^2*COS(RADIANS($M$3:$M$513))*COS(RADIANS(H9626))),$L$3:$L$513)</f>
        <v>275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cm="1">
        <f t="array" ref="J9627">LOOKUP(1,1/FREQUENCY(0,SIN((RADIANS($M$3:$M$513-H9627))/2)^2+SIN((RADIANS($N$3:$N$513-I9627))/2)^2*COS(RADIANS($M$3:$M$513))*COS(RADIANS(H9627))),$L$3:$L$513)</f>
        <v>275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cm="1">
        <f t="array" ref="J9628">LOOKUP(1,1/FREQUENCY(0,SIN((RADIANS($M$3:$M$513-H9628))/2)^2+SIN((RADIANS($N$3:$N$513-I9628))/2)^2*COS(RADIANS($M$3:$M$513))*COS(RADIANS(H9628))),$L$3:$L$513)</f>
        <v>275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cm="1">
        <f t="array" ref="J9629">LOOKUP(1,1/FREQUENCY(0,SIN((RADIANS($M$3:$M$513-H9629))/2)^2+SIN((RADIANS($N$3:$N$513-I9629))/2)^2*COS(RADIANS($M$3:$M$513))*COS(RADIANS(H9629))),$L$3:$L$513)</f>
        <v>275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cm="1">
        <f t="array" ref="J9630">LOOKUP(1,1/FREQUENCY(0,SIN((RADIANS($M$3:$M$513-H9630))/2)^2+SIN((RADIANS($N$3:$N$513-I9630))/2)^2*COS(RADIANS($M$3:$M$513))*COS(RADIANS(H9630))),$L$3:$L$513)</f>
        <v>321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cm="1">
        <f t="array" ref="J9631">LOOKUP(1,1/FREQUENCY(0,SIN((RADIANS($M$3:$M$513-H9631))/2)^2+SIN((RADIANS($N$3:$N$513-I9631))/2)^2*COS(RADIANS($M$3:$M$513))*COS(RADIANS(H9631))),$L$3:$L$513)</f>
        <v>321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cm="1">
        <f t="array" ref="J9632">LOOKUP(1,1/FREQUENCY(0,SIN((RADIANS($M$3:$M$513-H9632))/2)^2+SIN((RADIANS($N$3:$N$513-I9632))/2)^2*COS(RADIANS($M$3:$M$513))*COS(RADIANS(H9632))),$L$3:$L$513)</f>
        <v>337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cm="1">
        <f t="array" ref="J9633">LOOKUP(1,1/FREQUENCY(0,SIN((RADIANS($M$3:$M$513-H9633))/2)^2+SIN((RADIANS($N$3:$N$513-I9633))/2)^2*COS(RADIANS($M$3:$M$513))*COS(RADIANS(H9633))),$L$3:$L$513)</f>
        <v>337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cm="1">
        <f t="array" ref="J9634">LOOKUP(1,1/FREQUENCY(0,SIN((RADIANS($M$3:$M$513-H9634))/2)^2+SIN((RADIANS($N$3:$N$513-I9634))/2)^2*COS(RADIANS($M$3:$M$513))*COS(RADIANS(H9634))),$L$3:$L$513)</f>
        <v>276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cm="1">
        <f t="array" ref="J9635">LOOKUP(1,1/FREQUENCY(0,SIN((RADIANS($M$3:$M$513-H9635))/2)^2+SIN((RADIANS($N$3:$N$513-I9635))/2)^2*COS(RADIANS($M$3:$M$513))*COS(RADIANS(H9635))),$L$3:$L$513)</f>
        <v>321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cm="1">
        <f t="array" ref="J9636">LOOKUP(1,1/FREQUENCY(0,SIN((RADIANS($M$3:$M$513-H9636))/2)^2+SIN((RADIANS($N$3:$N$513-I9636))/2)^2*COS(RADIANS($M$3:$M$513))*COS(RADIANS(H9636))),$L$3:$L$513)</f>
        <v>275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cm="1">
        <f t="array" ref="J9637">LOOKUP(1,1/FREQUENCY(0,SIN((RADIANS($M$3:$M$513-H9637))/2)^2+SIN((RADIANS($N$3:$N$513-I9637))/2)^2*COS(RADIANS($M$3:$M$513))*COS(RADIANS(H9637))),$L$3:$L$513)</f>
        <v>275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cm="1">
        <f t="array" ref="J9638">LOOKUP(1,1/FREQUENCY(0,SIN((RADIANS($M$3:$M$513-H9638))/2)^2+SIN((RADIANS($N$3:$N$513-I9638))/2)^2*COS(RADIANS($M$3:$M$513))*COS(RADIANS(H9638))),$L$3:$L$513)</f>
        <v>275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cm="1">
        <f t="array" ref="J9639">LOOKUP(1,1/FREQUENCY(0,SIN((RADIANS($M$3:$M$513-H9639))/2)^2+SIN((RADIANS($N$3:$N$513-I9639))/2)^2*COS(RADIANS($M$3:$M$513))*COS(RADIANS(H9639))),$L$3:$L$513)</f>
        <v>275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cm="1">
        <f t="array" ref="J9640">LOOKUP(1,1/FREQUENCY(0,SIN((RADIANS($M$3:$M$513-H9640))/2)^2+SIN((RADIANS($N$3:$N$513-I9640))/2)^2*COS(RADIANS($M$3:$M$513))*COS(RADIANS(H9640))),$L$3:$L$513)</f>
        <v>321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cm="1">
        <f t="array" ref="J9641">LOOKUP(1,1/FREQUENCY(0,SIN((RADIANS($M$3:$M$513-H9641))/2)^2+SIN((RADIANS($N$3:$N$513-I9641))/2)^2*COS(RADIANS($M$3:$M$513))*COS(RADIANS(H9641))),$L$3:$L$513)</f>
        <v>321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cm="1">
        <f t="array" ref="J9642">LOOKUP(1,1/FREQUENCY(0,SIN((RADIANS($M$3:$M$513-H9642))/2)^2+SIN((RADIANS($N$3:$N$513-I9642))/2)^2*COS(RADIANS($M$3:$M$513))*COS(RADIANS(H9642))),$L$3:$L$513)</f>
        <v>338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cm="1">
        <f t="array" ref="J9643">LOOKUP(1,1/FREQUENCY(0,SIN((RADIANS($M$3:$M$513-H9643))/2)^2+SIN((RADIANS($N$3:$N$513-I9643))/2)^2*COS(RADIANS($M$3:$M$513))*COS(RADIANS(H9643))),$L$3:$L$513)</f>
        <v>338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cm="1">
        <f t="array" ref="J9644">LOOKUP(1,1/FREQUENCY(0,SIN((RADIANS($M$3:$M$513-H9644))/2)^2+SIN((RADIANS($N$3:$N$513-I9644))/2)^2*COS(RADIANS($M$3:$M$513))*COS(RADIANS(H9644))),$L$3:$L$513)</f>
        <v>338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cm="1">
        <f t="array" ref="J9645">LOOKUP(1,1/FREQUENCY(0,SIN((RADIANS($M$3:$M$513-H9645))/2)^2+SIN((RADIANS($N$3:$N$513-I9645))/2)^2*COS(RADIANS($M$3:$M$513))*COS(RADIANS(H9645))),$L$3:$L$513)</f>
        <v>338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cm="1">
        <f t="array" ref="J9646">LOOKUP(1,1/FREQUENCY(0,SIN((RADIANS($M$3:$M$513-H9646))/2)^2+SIN((RADIANS($N$3:$N$513-I9646))/2)^2*COS(RADIANS($M$3:$M$513))*COS(RADIANS(H9646))),$L$3:$L$513)</f>
        <v>338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cm="1">
        <f t="array" ref="J9647">LOOKUP(1,1/FREQUENCY(0,SIN((RADIANS($M$3:$M$513-H9647))/2)^2+SIN((RADIANS($N$3:$N$513-I9647))/2)^2*COS(RADIANS($M$3:$M$513))*COS(RADIANS(H9647))),$L$3:$L$513)</f>
        <v>338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cm="1">
        <f t="array" ref="J9648">LOOKUP(1,1/FREQUENCY(0,SIN((RADIANS($M$3:$M$513-H9648))/2)^2+SIN((RADIANS($N$3:$N$513-I9648))/2)^2*COS(RADIANS($M$3:$M$513))*COS(RADIANS(H9648))),$L$3:$L$513)</f>
        <v>338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cm="1">
        <f t="array" ref="J9649">LOOKUP(1,1/FREQUENCY(0,SIN((RADIANS($M$3:$M$513-H9649))/2)^2+SIN((RADIANS($N$3:$N$513-I9649))/2)^2*COS(RADIANS($M$3:$M$513))*COS(RADIANS(H9649))),$L$3:$L$513)</f>
        <v>338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cm="1">
        <f t="array" ref="J9650">LOOKUP(1,1/FREQUENCY(0,SIN((RADIANS($M$3:$M$513-H9650))/2)^2+SIN((RADIANS($N$3:$N$513-I9650))/2)^2*COS(RADIANS($M$3:$M$513))*COS(RADIANS(H9650))),$L$3:$L$513)</f>
        <v>338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cm="1">
        <f t="array" ref="J9651">LOOKUP(1,1/FREQUENCY(0,SIN((RADIANS($M$3:$M$513-H9651))/2)^2+SIN((RADIANS($N$3:$N$513-I9651))/2)^2*COS(RADIANS($M$3:$M$513))*COS(RADIANS(H9651))),$L$3:$L$513)</f>
        <v>338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cm="1">
        <f t="array" ref="J9652">LOOKUP(1,1/FREQUENCY(0,SIN((RADIANS($M$3:$M$513-H9652))/2)^2+SIN((RADIANS($N$3:$N$513-I9652))/2)^2*COS(RADIANS($M$3:$M$513))*COS(RADIANS(H9652))),$L$3:$L$513)</f>
        <v>338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cm="1">
        <f t="array" ref="J9653">LOOKUP(1,1/FREQUENCY(0,SIN((RADIANS($M$3:$M$513-H9653))/2)^2+SIN((RADIANS($N$3:$N$513-I9653))/2)^2*COS(RADIANS($M$3:$M$513))*COS(RADIANS(H9653))),$L$3:$L$513)</f>
        <v>277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cm="1">
        <f t="array" ref="J9654">LOOKUP(1,1/FREQUENCY(0,SIN((RADIANS($M$3:$M$513-H9654))/2)^2+SIN((RADIANS($N$3:$N$513-I9654))/2)^2*COS(RADIANS($M$3:$M$513))*COS(RADIANS(H9654))),$L$3:$L$513)</f>
        <v>338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cm="1">
        <f t="array" ref="J9655">LOOKUP(1,1/FREQUENCY(0,SIN((RADIANS($M$3:$M$513-H9655))/2)^2+SIN((RADIANS($N$3:$N$513-I9655))/2)^2*COS(RADIANS($M$3:$M$513))*COS(RADIANS(H9655))),$L$3:$L$513)</f>
        <v>338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cm="1">
        <f t="array" ref="J9656">LOOKUP(1,1/FREQUENCY(0,SIN((RADIANS($M$3:$M$513-H9656))/2)^2+SIN((RADIANS($N$3:$N$513-I9656))/2)^2*COS(RADIANS($M$3:$M$513))*COS(RADIANS(H9656))),$L$3:$L$513)</f>
        <v>338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cm="1">
        <f t="array" ref="J9657">LOOKUP(1,1/FREQUENCY(0,SIN((RADIANS($M$3:$M$513-H9657))/2)^2+SIN((RADIANS($N$3:$N$513-I9657))/2)^2*COS(RADIANS($M$3:$M$513))*COS(RADIANS(H9657))),$L$3:$L$513)</f>
        <v>338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cm="1">
        <f t="array" ref="J9658">LOOKUP(1,1/FREQUENCY(0,SIN((RADIANS($M$3:$M$513-H9658))/2)^2+SIN((RADIANS($N$3:$N$513-I9658))/2)^2*COS(RADIANS($M$3:$M$513))*COS(RADIANS(H9658))),$L$3:$L$513)</f>
        <v>317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cm="1">
        <f t="array" ref="J9659">LOOKUP(1,1/FREQUENCY(0,SIN((RADIANS($M$3:$M$513-H9659))/2)^2+SIN((RADIANS($N$3:$N$513-I9659))/2)^2*COS(RADIANS($M$3:$M$513))*COS(RADIANS(H9659))),$L$3:$L$513)</f>
        <v>338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cm="1">
        <f t="array" ref="J9660">LOOKUP(1,1/FREQUENCY(0,SIN((RADIANS($M$3:$M$513-H9660))/2)^2+SIN((RADIANS($N$3:$N$513-I9660))/2)^2*COS(RADIANS($M$3:$M$513))*COS(RADIANS(H9660))),$L$3:$L$513)</f>
        <v>338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cm="1">
        <f t="array" ref="J9661">LOOKUP(1,1/FREQUENCY(0,SIN((RADIANS($M$3:$M$513-H9661))/2)^2+SIN((RADIANS($N$3:$N$513-I9661))/2)^2*COS(RADIANS($M$3:$M$513))*COS(RADIANS(H9661))),$L$3:$L$513)</f>
        <v>338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cm="1">
        <f t="array" ref="J9662">LOOKUP(1,1/FREQUENCY(0,SIN((RADIANS($M$3:$M$513-H9662))/2)^2+SIN((RADIANS($N$3:$N$513-I9662))/2)^2*COS(RADIANS($M$3:$M$513))*COS(RADIANS(H9662))),$L$3:$L$513)</f>
        <v>338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cm="1">
        <f t="array" ref="J9663">LOOKUP(1,1/FREQUENCY(0,SIN((RADIANS($M$3:$M$513-H9663))/2)^2+SIN((RADIANS($N$3:$N$513-I9663))/2)^2*COS(RADIANS($M$3:$M$513))*COS(RADIANS(H9663))),$L$3:$L$513)</f>
        <v>338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cm="1">
        <f t="array" ref="J9664">LOOKUP(1,1/FREQUENCY(0,SIN((RADIANS($M$3:$M$513-H9664))/2)^2+SIN((RADIANS($N$3:$N$513-I9664))/2)^2*COS(RADIANS($M$3:$M$513))*COS(RADIANS(H9664))),$L$3:$L$513)</f>
        <v>338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cm="1">
        <f t="array" ref="J9665">LOOKUP(1,1/FREQUENCY(0,SIN((RADIANS($M$3:$M$513-H9665))/2)^2+SIN((RADIANS($N$3:$N$513-I9665))/2)^2*COS(RADIANS($M$3:$M$513))*COS(RADIANS(H9665))),$L$3:$L$513)</f>
        <v>338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cm="1">
        <f t="array" ref="J9666">LOOKUP(1,1/FREQUENCY(0,SIN((RADIANS($M$3:$M$513-H9666))/2)^2+SIN((RADIANS($N$3:$N$513-I9666))/2)^2*COS(RADIANS($M$3:$M$513))*COS(RADIANS(H9666))),$L$3:$L$513)</f>
        <v>338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cm="1">
        <f t="array" ref="J9667">LOOKUP(1,1/FREQUENCY(0,SIN((RADIANS($M$3:$M$513-H9667))/2)^2+SIN((RADIANS($N$3:$N$513-I9667))/2)^2*COS(RADIANS($M$3:$M$513))*COS(RADIANS(H9667))),$L$3:$L$513)</f>
        <v>338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cm="1">
        <f t="array" ref="J9668">LOOKUP(1,1/FREQUENCY(0,SIN((RADIANS($M$3:$M$513-H9668))/2)^2+SIN((RADIANS($N$3:$N$513-I9668))/2)^2*COS(RADIANS($M$3:$M$513))*COS(RADIANS(H9668))),$L$3:$L$513)</f>
        <v>338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cm="1">
        <f t="array" ref="J9669">LOOKUP(1,1/FREQUENCY(0,SIN((RADIANS($M$3:$M$513-H9669))/2)^2+SIN((RADIANS($N$3:$N$513-I9669))/2)^2*COS(RADIANS($M$3:$M$513))*COS(RADIANS(H9669))),$L$3:$L$513)</f>
        <v>338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cm="1">
        <f t="array" ref="J9670">LOOKUP(1,1/FREQUENCY(0,SIN((RADIANS($M$3:$M$513-H9670))/2)^2+SIN((RADIANS($N$3:$N$513-I9670))/2)^2*COS(RADIANS($M$3:$M$513))*COS(RADIANS(H9670))),$L$3:$L$513)</f>
        <v>338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cm="1">
        <f t="array" ref="J9671">LOOKUP(1,1/FREQUENCY(0,SIN((RADIANS($M$3:$M$513-H9671))/2)^2+SIN((RADIANS($N$3:$N$513-I9671))/2)^2*COS(RADIANS($M$3:$M$513))*COS(RADIANS(H9671))),$L$3:$L$513)</f>
        <v>338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cm="1">
        <f t="array" ref="J9672">LOOKUP(1,1/FREQUENCY(0,SIN((RADIANS($M$3:$M$513-H9672))/2)^2+SIN((RADIANS($N$3:$N$513-I9672))/2)^2*COS(RADIANS($M$3:$M$513))*COS(RADIANS(H9672))),$L$3:$L$513)</f>
        <v>338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cm="1">
        <f t="array" ref="J9673">LOOKUP(1,1/FREQUENCY(0,SIN((RADIANS($M$3:$M$513-H9673))/2)^2+SIN((RADIANS($N$3:$N$513-I9673))/2)^2*COS(RADIANS($M$3:$M$513))*COS(RADIANS(H9673))),$L$3:$L$513)</f>
        <v>338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cm="1">
        <f t="array" ref="J9674">LOOKUP(1,1/FREQUENCY(0,SIN((RADIANS($M$3:$M$513-H9674))/2)^2+SIN((RADIANS($N$3:$N$513-I9674))/2)^2*COS(RADIANS($M$3:$M$513))*COS(RADIANS(H9674))),$L$3:$L$513)</f>
        <v>338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cm="1">
        <f t="array" ref="J9675">LOOKUP(1,1/FREQUENCY(0,SIN((RADIANS($M$3:$M$513-H9675))/2)^2+SIN((RADIANS($N$3:$N$513-I9675))/2)^2*COS(RADIANS($M$3:$M$513))*COS(RADIANS(H9675))),$L$3:$L$513)</f>
        <v>338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cm="1">
        <f t="array" ref="J9676">LOOKUP(1,1/FREQUENCY(0,SIN((RADIANS($M$3:$M$513-H9676))/2)^2+SIN((RADIANS($N$3:$N$513-I9676))/2)^2*COS(RADIANS($M$3:$M$513))*COS(RADIANS(H9676))),$L$3:$L$513)</f>
        <v>338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cm="1">
        <f t="array" ref="J9677">LOOKUP(1,1/FREQUENCY(0,SIN((RADIANS($M$3:$M$513-H9677))/2)^2+SIN((RADIANS($N$3:$N$513-I9677))/2)^2*COS(RADIANS($M$3:$M$513))*COS(RADIANS(H9677))),$L$3:$L$513)</f>
        <v>338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cm="1">
        <f t="array" ref="J9678">LOOKUP(1,1/FREQUENCY(0,SIN((RADIANS($M$3:$M$513-H9678))/2)^2+SIN((RADIANS($N$3:$N$513-I9678))/2)^2*COS(RADIANS($M$3:$M$513))*COS(RADIANS(H9678))),$L$3:$L$513)</f>
        <v>338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cm="1">
        <f t="array" ref="J9679">LOOKUP(1,1/FREQUENCY(0,SIN((RADIANS($M$3:$M$513-H9679))/2)^2+SIN((RADIANS($N$3:$N$513-I9679))/2)^2*COS(RADIANS($M$3:$M$513))*COS(RADIANS(H9679))),$L$3:$L$513)</f>
        <v>275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cm="1">
        <f t="array" ref="J9680">LOOKUP(1,1/FREQUENCY(0,SIN((RADIANS($M$3:$M$513-H9680))/2)^2+SIN((RADIANS($N$3:$N$513-I9680))/2)^2*COS(RADIANS($M$3:$M$513))*COS(RADIANS(H9680))),$L$3:$L$513)</f>
        <v>317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cm="1">
        <f t="array" ref="J9681">LOOKUP(1,1/FREQUENCY(0,SIN((RADIANS($M$3:$M$513-H9681))/2)^2+SIN((RADIANS($N$3:$N$513-I9681))/2)^2*COS(RADIANS($M$3:$M$513))*COS(RADIANS(H9681))),$L$3:$L$513)</f>
        <v>275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cm="1">
        <f t="array" ref="J9682">LOOKUP(1,1/FREQUENCY(0,SIN((RADIANS($M$3:$M$513-H9682))/2)^2+SIN((RADIANS($N$3:$N$513-I9682))/2)^2*COS(RADIANS($M$3:$M$513))*COS(RADIANS(H9682))),$L$3:$L$513)</f>
        <v>317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cm="1">
        <f t="array" ref="J9683">LOOKUP(1,1/FREQUENCY(0,SIN((RADIANS($M$3:$M$513-H9683))/2)^2+SIN((RADIANS($N$3:$N$513-I9683))/2)^2*COS(RADIANS($M$3:$M$513))*COS(RADIANS(H9683))),$L$3:$L$513)</f>
        <v>507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cm="1">
        <f t="array" ref="J9684">LOOKUP(1,1/FREQUENCY(0,SIN((RADIANS($M$3:$M$513-H9684))/2)^2+SIN((RADIANS($N$3:$N$513-I9684))/2)^2*COS(RADIANS($M$3:$M$513))*COS(RADIANS(H9684))),$L$3:$L$513)</f>
        <v>275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cm="1">
        <f t="array" ref="J9685">LOOKUP(1,1/FREQUENCY(0,SIN((RADIANS($M$3:$M$513-H9685))/2)^2+SIN((RADIANS($N$3:$N$513-I9685))/2)^2*COS(RADIANS($M$3:$M$513))*COS(RADIANS(H9685))),$L$3:$L$513)</f>
        <v>317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cm="1">
        <f t="array" ref="J9686">LOOKUP(1,1/FREQUENCY(0,SIN((RADIANS($M$3:$M$513-H9686))/2)^2+SIN((RADIANS($N$3:$N$513-I9686))/2)^2*COS(RADIANS($M$3:$M$513))*COS(RADIANS(H9686))),$L$3:$L$513)</f>
        <v>317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cm="1">
        <f t="array" ref="J9687">LOOKUP(1,1/FREQUENCY(0,SIN((RADIANS($M$3:$M$513-H9687))/2)^2+SIN((RADIANS($N$3:$N$513-I9687))/2)^2*COS(RADIANS($M$3:$M$513))*COS(RADIANS(H9687))),$L$3:$L$513)</f>
        <v>317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cm="1">
        <f t="array" ref="J9688">LOOKUP(1,1/FREQUENCY(0,SIN((RADIANS($M$3:$M$513-H9688))/2)^2+SIN((RADIANS($N$3:$N$513-I9688))/2)^2*COS(RADIANS($M$3:$M$513))*COS(RADIANS(H9688))),$L$3:$L$513)</f>
        <v>317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cm="1">
        <f t="array" ref="J9689">LOOKUP(1,1/FREQUENCY(0,SIN((RADIANS($M$3:$M$513-H9689))/2)^2+SIN((RADIANS($N$3:$N$513-I9689))/2)^2*COS(RADIANS($M$3:$M$513))*COS(RADIANS(H9689))),$L$3:$L$513)</f>
        <v>317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cm="1">
        <f t="array" ref="J9690">LOOKUP(1,1/FREQUENCY(0,SIN((RADIANS($M$3:$M$513-H9690))/2)^2+SIN((RADIANS($N$3:$N$513-I9690))/2)^2*COS(RADIANS($M$3:$M$513))*COS(RADIANS(H9690))),$L$3:$L$513)</f>
        <v>275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cm="1">
        <f t="array" ref="J9691">LOOKUP(1,1/FREQUENCY(0,SIN((RADIANS($M$3:$M$513-H9691))/2)^2+SIN((RADIANS($N$3:$N$513-I9691))/2)^2*COS(RADIANS($M$3:$M$513))*COS(RADIANS(H9691))),$L$3:$L$513)</f>
        <v>317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cm="1">
        <f t="array" ref="J9692">LOOKUP(1,1/FREQUENCY(0,SIN((RADIANS($M$3:$M$513-H9692))/2)^2+SIN((RADIANS($N$3:$N$513-I9692))/2)^2*COS(RADIANS($M$3:$M$513))*COS(RADIANS(H9692))),$L$3:$L$513)</f>
        <v>317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cm="1">
        <f t="array" ref="J9693">LOOKUP(1,1/FREQUENCY(0,SIN((RADIANS($M$3:$M$513-H9693))/2)^2+SIN((RADIANS($N$3:$N$513-I9693))/2)^2*COS(RADIANS($M$3:$M$513))*COS(RADIANS(H9693))),$L$3:$L$513)</f>
        <v>317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cm="1">
        <f t="array" ref="J9694">LOOKUP(1,1/FREQUENCY(0,SIN((RADIANS($M$3:$M$513-H9694))/2)^2+SIN((RADIANS($N$3:$N$513-I9694))/2)^2*COS(RADIANS($M$3:$M$513))*COS(RADIANS(H9694))),$L$3:$L$513)</f>
        <v>317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cm="1">
        <f t="array" ref="J9695">LOOKUP(1,1/FREQUENCY(0,SIN((RADIANS($M$3:$M$513-H9695))/2)^2+SIN((RADIANS($N$3:$N$513-I9695))/2)^2*COS(RADIANS($M$3:$M$513))*COS(RADIANS(H9695))),$L$3:$L$513)</f>
        <v>317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cm="1">
        <f t="array" ref="J9696">LOOKUP(1,1/FREQUENCY(0,SIN((RADIANS($M$3:$M$513-H9696))/2)^2+SIN((RADIANS($N$3:$N$513-I9696))/2)^2*COS(RADIANS($M$3:$M$513))*COS(RADIANS(H9696))),$L$3:$L$513)</f>
        <v>317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cm="1">
        <f t="array" ref="J9697">LOOKUP(1,1/FREQUENCY(0,SIN((RADIANS($M$3:$M$513-H9697))/2)^2+SIN((RADIANS($N$3:$N$513-I9697))/2)^2*COS(RADIANS($M$3:$M$513))*COS(RADIANS(H9697))),$L$3:$L$513)</f>
        <v>317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cm="1">
        <f t="array" ref="J9698">LOOKUP(1,1/FREQUENCY(0,SIN((RADIANS($M$3:$M$513-H9698))/2)^2+SIN((RADIANS($N$3:$N$513-I9698))/2)^2*COS(RADIANS($M$3:$M$513))*COS(RADIANS(H9698))),$L$3:$L$513)</f>
        <v>317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cm="1">
        <f t="array" ref="J9699">LOOKUP(1,1/FREQUENCY(0,SIN((RADIANS($M$3:$M$513-H9699))/2)^2+SIN((RADIANS($N$3:$N$513-I9699))/2)^2*COS(RADIANS($M$3:$M$513))*COS(RADIANS(H9699))),$L$3:$L$513)</f>
        <v>317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cm="1">
        <f t="array" ref="J9700">LOOKUP(1,1/FREQUENCY(0,SIN((RADIANS($M$3:$M$513-H9700))/2)^2+SIN((RADIANS($N$3:$N$513-I9700))/2)^2*COS(RADIANS($M$3:$M$513))*COS(RADIANS(H9700))),$L$3:$L$513)</f>
        <v>317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cm="1">
        <f t="array" ref="J9701">LOOKUP(1,1/FREQUENCY(0,SIN((RADIANS($M$3:$M$513-H9701))/2)^2+SIN((RADIANS($N$3:$N$513-I9701))/2)^2*COS(RADIANS($M$3:$M$513))*COS(RADIANS(H9701))),$L$3:$L$513)</f>
        <v>317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cm="1">
        <f t="array" ref="J9702">LOOKUP(1,1/FREQUENCY(0,SIN((RADIANS($M$3:$M$513-H9702))/2)^2+SIN((RADIANS($N$3:$N$513-I9702))/2)^2*COS(RADIANS($M$3:$M$513))*COS(RADIANS(H9702))),$L$3:$L$513)</f>
        <v>275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cm="1">
        <f t="array" ref="J9703">LOOKUP(1,1/FREQUENCY(0,SIN((RADIANS($M$3:$M$513-H9703))/2)^2+SIN((RADIANS($N$3:$N$513-I9703))/2)^2*COS(RADIANS($M$3:$M$513))*COS(RADIANS(H9703))),$L$3:$L$513)</f>
        <v>275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cm="1">
        <f t="array" ref="J9704">LOOKUP(1,1/FREQUENCY(0,SIN((RADIANS($M$3:$M$513-H9704))/2)^2+SIN((RADIANS($N$3:$N$513-I9704))/2)^2*COS(RADIANS($M$3:$M$513))*COS(RADIANS(H9704))),$L$3:$L$513)</f>
        <v>317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cm="1">
        <f t="array" ref="J9705">LOOKUP(1,1/FREQUENCY(0,SIN((RADIANS($M$3:$M$513-H9705))/2)^2+SIN((RADIANS($N$3:$N$513-I9705))/2)^2*COS(RADIANS($M$3:$M$513))*COS(RADIANS(H9705))),$L$3:$L$513)</f>
        <v>317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cm="1">
        <f t="array" ref="J9706">LOOKUP(1,1/FREQUENCY(0,SIN((RADIANS($M$3:$M$513-H9706))/2)^2+SIN((RADIANS($N$3:$N$513-I9706))/2)^2*COS(RADIANS($M$3:$M$513))*COS(RADIANS(H9706))),$L$3:$L$513)</f>
        <v>275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cm="1">
        <f t="array" ref="J9707">LOOKUP(1,1/FREQUENCY(0,SIN((RADIANS($M$3:$M$513-H9707))/2)^2+SIN((RADIANS($N$3:$N$513-I9707))/2)^2*COS(RADIANS($M$3:$M$513))*COS(RADIANS(H9707))),$L$3:$L$513)</f>
        <v>317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cm="1">
        <f t="array" ref="J9708">LOOKUP(1,1/FREQUENCY(0,SIN((RADIANS($M$3:$M$513-H9708))/2)^2+SIN((RADIANS($N$3:$N$513-I9708))/2)^2*COS(RADIANS($M$3:$M$513))*COS(RADIANS(H9708))),$L$3:$L$513)</f>
        <v>317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cm="1">
        <f t="array" ref="J9709">LOOKUP(1,1/FREQUENCY(0,SIN((RADIANS($M$3:$M$513-H9709))/2)^2+SIN((RADIANS($N$3:$N$513-I9709))/2)^2*COS(RADIANS($M$3:$M$513))*COS(RADIANS(H9709))),$L$3:$L$513)</f>
        <v>317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cm="1">
        <f t="array" ref="J9710">LOOKUP(1,1/FREQUENCY(0,SIN((RADIANS($M$3:$M$513-H9710))/2)^2+SIN((RADIANS($N$3:$N$513-I9710))/2)^2*COS(RADIANS($M$3:$M$513))*COS(RADIANS(H9710))),$L$3:$L$513)</f>
        <v>317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cm="1">
        <f t="array" ref="J9711">LOOKUP(1,1/FREQUENCY(0,SIN((RADIANS($M$3:$M$513-H9711))/2)^2+SIN((RADIANS($N$3:$N$513-I9711))/2)^2*COS(RADIANS($M$3:$M$513))*COS(RADIANS(H9711))),$L$3:$L$513)</f>
        <v>317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cm="1">
        <f t="array" ref="J9712">LOOKUP(1,1/FREQUENCY(0,SIN((RADIANS($M$3:$M$513-H9712))/2)^2+SIN((RADIANS($N$3:$N$513-I9712))/2)^2*COS(RADIANS($M$3:$M$513))*COS(RADIANS(H9712))),$L$3:$L$513)</f>
        <v>320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cm="1">
        <f t="array" ref="J9713">LOOKUP(1,1/FREQUENCY(0,SIN((RADIANS($M$3:$M$513-H9713))/2)^2+SIN((RADIANS($N$3:$N$513-I9713))/2)^2*COS(RADIANS($M$3:$M$513))*COS(RADIANS(H9713))),$L$3:$L$513)</f>
        <v>320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cm="1">
        <f t="array" ref="J9714">LOOKUP(1,1/FREQUENCY(0,SIN((RADIANS($M$3:$M$513-H9714))/2)^2+SIN((RADIANS($N$3:$N$513-I9714))/2)^2*COS(RADIANS($M$3:$M$513))*COS(RADIANS(H9714))),$L$3:$L$513)</f>
        <v>285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cm="1">
        <f t="array" ref="J9715">LOOKUP(1,1/FREQUENCY(0,SIN((RADIANS($M$3:$M$513-H9715))/2)^2+SIN((RADIANS($N$3:$N$513-I9715))/2)^2*COS(RADIANS($M$3:$M$513))*COS(RADIANS(H9715))),$L$3:$L$513)</f>
        <v>285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cm="1">
        <f t="array" ref="J9716">LOOKUP(1,1/FREQUENCY(0,SIN((RADIANS($M$3:$M$513-H9716))/2)^2+SIN((RADIANS($N$3:$N$513-I9716))/2)^2*COS(RADIANS($M$3:$M$513))*COS(RADIANS(H9716))),$L$3:$L$513)</f>
        <v>285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cm="1">
        <f t="array" ref="J9717">LOOKUP(1,1/FREQUENCY(0,SIN((RADIANS($M$3:$M$513-H9717))/2)^2+SIN((RADIANS($N$3:$N$513-I9717))/2)^2*COS(RADIANS($M$3:$M$513))*COS(RADIANS(H9717))),$L$3:$L$513)</f>
        <v>285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cm="1">
        <f t="array" ref="J9718">LOOKUP(1,1/FREQUENCY(0,SIN((RADIANS($M$3:$M$513-H9718))/2)^2+SIN((RADIANS($N$3:$N$513-I9718))/2)^2*COS(RADIANS($M$3:$M$513))*COS(RADIANS(H9718))),$L$3:$L$513)</f>
        <v>285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cm="1">
        <f t="array" ref="J9719">LOOKUP(1,1/FREQUENCY(0,SIN((RADIANS($M$3:$M$513-H9719))/2)^2+SIN((RADIANS($N$3:$N$513-I9719))/2)^2*COS(RADIANS($M$3:$M$513))*COS(RADIANS(H9719))),$L$3:$L$513)</f>
        <v>285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cm="1">
        <f t="array" ref="J9720">LOOKUP(1,1/FREQUENCY(0,SIN((RADIANS($M$3:$M$513-H9720))/2)^2+SIN((RADIANS($N$3:$N$513-I9720))/2)^2*COS(RADIANS($M$3:$M$513))*COS(RADIANS(H9720))),$L$3:$L$513)</f>
        <v>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cm="1">
        <f t="array" ref="J9721">LOOKUP(1,1/FREQUENCY(0,SIN((RADIANS($M$3:$M$513-H9721))/2)^2+SIN((RADIANS($N$3:$N$513-I9721))/2)^2*COS(RADIANS($M$3:$M$513))*COS(RADIANS(H9721))),$L$3:$L$513)</f>
        <v>285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cm="1">
        <f t="array" ref="J9722">LOOKUP(1,1/FREQUENCY(0,SIN((RADIANS($M$3:$M$513-H9722))/2)^2+SIN((RADIANS($N$3:$N$513-I9722))/2)^2*COS(RADIANS($M$3:$M$513))*COS(RADIANS(H9722))),$L$3:$L$513)</f>
        <v>285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cm="1">
        <f t="array" ref="J9723">LOOKUP(1,1/FREQUENCY(0,SIN((RADIANS($M$3:$M$513-H9723))/2)^2+SIN((RADIANS($N$3:$N$513-I9723))/2)^2*COS(RADIANS($M$3:$M$513))*COS(RADIANS(H9723))),$L$3:$L$513)</f>
        <v>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cm="1">
        <f t="array" ref="J9724">LOOKUP(1,1/FREQUENCY(0,SIN((RADIANS($M$3:$M$513-H9724))/2)^2+SIN((RADIANS($N$3:$N$513-I9724))/2)^2*COS(RADIANS($M$3:$M$513))*COS(RADIANS(H9724))),$L$3:$L$513)</f>
        <v>285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cm="1">
        <f t="array" ref="J9725">LOOKUP(1,1/FREQUENCY(0,SIN((RADIANS($M$3:$M$513-H9725))/2)^2+SIN((RADIANS($N$3:$N$513-I9725))/2)^2*COS(RADIANS($M$3:$M$513))*COS(RADIANS(H9725))),$L$3:$L$513)</f>
        <v>285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cm="1">
        <f t="array" ref="J9726">LOOKUP(1,1/FREQUENCY(0,SIN((RADIANS($M$3:$M$513-H9726))/2)^2+SIN((RADIANS($N$3:$N$513-I9726))/2)^2*COS(RADIANS($M$3:$M$513))*COS(RADIANS(H9726))),$L$3:$L$513)</f>
        <v>286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cm="1">
        <f t="array" ref="J9727">LOOKUP(1,1/FREQUENCY(0,SIN((RADIANS($M$3:$M$513-H9727))/2)^2+SIN((RADIANS($N$3:$N$513-I9727))/2)^2*COS(RADIANS($M$3:$M$513))*COS(RADIANS(H9727))),$L$3:$L$513)</f>
        <v>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cm="1">
        <f t="array" ref="J9728">LOOKUP(1,1/FREQUENCY(0,SIN((RADIANS($M$3:$M$513-H9728))/2)^2+SIN((RADIANS($N$3:$N$513-I9728))/2)^2*COS(RADIANS($M$3:$M$513))*COS(RADIANS(H9728))),$L$3:$L$513)</f>
        <v>285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cm="1">
        <f t="array" ref="J9729">LOOKUP(1,1/FREQUENCY(0,SIN((RADIANS($M$3:$M$513-H9729))/2)^2+SIN((RADIANS($N$3:$N$513-I9729))/2)^2*COS(RADIANS($M$3:$M$513))*COS(RADIANS(H9729))),$L$3:$L$513)</f>
        <v>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cm="1">
        <f t="array" ref="J9730">LOOKUP(1,1/FREQUENCY(0,SIN((RADIANS($M$3:$M$513-H9730))/2)^2+SIN((RADIANS($N$3:$N$513-I9730))/2)^2*COS(RADIANS($M$3:$M$513))*COS(RADIANS(H9730))),$L$3:$L$513)</f>
        <v>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cm="1">
        <f t="array" ref="J9731">LOOKUP(1,1/FREQUENCY(0,SIN((RADIANS($M$3:$M$513-H9731))/2)^2+SIN((RADIANS($N$3:$N$513-I9731))/2)^2*COS(RADIANS($M$3:$M$513))*COS(RADIANS(H9731))),$L$3:$L$513)</f>
        <v>285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cm="1">
        <f t="array" ref="J9732">LOOKUP(1,1/FREQUENCY(0,SIN((RADIANS($M$3:$M$513-H9732))/2)^2+SIN((RADIANS($N$3:$N$513-I9732))/2)^2*COS(RADIANS($M$3:$M$513))*COS(RADIANS(H9732))),$L$3:$L$513)</f>
        <v>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cm="1">
        <f t="array" ref="J9733">LOOKUP(1,1/FREQUENCY(0,SIN((RADIANS($M$3:$M$513-H9733))/2)^2+SIN((RADIANS($N$3:$N$513-I9733))/2)^2*COS(RADIANS($M$3:$M$513))*COS(RADIANS(H9733))),$L$3:$L$513)</f>
        <v>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cm="1">
        <f t="array" ref="J9734">LOOKUP(1,1/FREQUENCY(0,SIN((RADIANS($M$3:$M$513-H9734))/2)^2+SIN((RADIANS($N$3:$N$513-I9734))/2)^2*COS(RADIANS($M$3:$M$513))*COS(RADIANS(H9734))),$L$3:$L$513)</f>
        <v>285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cm="1">
        <f t="array" ref="J9735">LOOKUP(1,1/FREQUENCY(0,SIN((RADIANS($M$3:$M$513-H9735))/2)^2+SIN((RADIANS($N$3:$N$513-I9735))/2)^2*COS(RADIANS($M$3:$M$513))*COS(RADIANS(H9735))),$L$3:$L$513)</f>
        <v>285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cm="1">
        <f t="array" ref="J9736">LOOKUP(1,1/FREQUENCY(0,SIN((RADIANS($M$3:$M$513-H9736))/2)^2+SIN((RADIANS($N$3:$N$513-I9736))/2)^2*COS(RADIANS($M$3:$M$513))*COS(RADIANS(H9736))),$L$3:$L$513)</f>
        <v>320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cm="1">
        <f t="array" ref="J9737">LOOKUP(1,1/FREQUENCY(0,SIN((RADIANS($M$3:$M$513-H9737))/2)^2+SIN((RADIANS($N$3:$N$513-I9737))/2)^2*COS(RADIANS($M$3:$M$513))*COS(RADIANS(H9737))),$L$3:$L$513)</f>
        <v>320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cm="1">
        <f t="array" ref="J9738">LOOKUP(1,1/FREQUENCY(0,SIN((RADIANS($M$3:$M$513-H9738))/2)^2+SIN((RADIANS($N$3:$N$513-I9738))/2)^2*COS(RADIANS($M$3:$M$513))*COS(RADIANS(H9738))),$L$3:$L$513)</f>
        <v>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cm="1">
        <f t="array" ref="J9739">LOOKUP(1,1/FREQUENCY(0,SIN((RADIANS($M$3:$M$513-H9739))/2)^2+SIN((RADIANS($N$3:$N$513-I9739))/2)^2*COS(RADIANS($M$3:$M$513))*COS(RADIANS(H9739))),$L$3:$L$513)</f>
        <v>285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cm="1">
        <f t="array" ref="J9740">LOOKUP(1,1/FREQUENCY(0,SIN((RADIANS($M$3:$M$513-H9740))/2)^2+SIN((RADIANS($N$3:$N$513-I9740))/2)^2*COS(RADIANS($M$3:$M$513))*COS(RADIANS(H9740))),$L$3:$L$513)</f>
        <v>285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cm="1">
        <f t="array" ref="J9741">LOOKUP(1,1/FREQUENCY(0,SIN((RADIANS($M$3:$M$513-H9741))/2)^2+SIN((RADIANS($N$3:$N$513-I9741))/2)^2*COS(RADIANS($M$3:$M$513))*COS(RADIANS(H9741))),$L$3:$L$513)</f>
        <v>285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cm="1">
        <f t="array" ref="J9742">LOOKUP(1,1/FREQUENCY(0,SIN((RADIANS($M$3:$M$513-H9742))/2)^2+SIN((RADIANS($N$3:$N$513-I9742))/2)^2*COS(RADIANS($M$3:$M$513))*COS(RADIANS(H9742))),$L$3:$L$513)</f>
        <v>285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cm="1">
        <f t="array" ref="J9743">LOOKUP(1,1/FREQUENCY(0,SIN((RADIANS($M$3:$M$513-H9743))/2)^2+SIN((RADIANS($N$3:$N$513-I9743))/2)^2*COS(RADIANS($M$3:$M$513))*COS(RADIANS(H9743))),$L$3:$L$513)</f>
        <v>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cm="1">
        <f t="array" ref="J9744">LOOKUP(1,1/FREQUENCY(0,SIN((RADIANS($M$3:$M$513-H9744))/2)^2+SIN((RADIANS($N$3:$N$513-I9744))/2)^2*COS(RADIANS($M$3:$M$513))*COS(RADIANS(H9744))),$L$3:$L$513)</f>
        <v>285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cm="1">
        <f t="array" ref="J9745">LOOKUP(1,1/FREQUENCY(0,SIN((RADIANS($M$3:$M$513-H9745))/2)^2+SIN((RADIANS($N$3:$N$513-I9745))/2)^2*COS(RADIANS($M$3:$M$513))*COS(RADIANS(H9745))),$L$3:$L$513)</f>
        <v>320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cm="1">
        <f t="array" ref="J9746">LOOKUP(1,1/FREQUENCY(0,SIN((RADIANS($M$3:$M$513-H9746))/2)^2+SIN((RADIANS($N$3:$N$513-I9746))/2)^2*COS(RADIANS($M$3:$M$513))*COS(RADIANS(H9746))),$L$3:$L$513)</f>
        <v>286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cm="1">
        <f t="array" ref="J9747">LOOKUP(1,1/FREQUENCY(0,SIN((RADIANS($M$3:$M$513-H9747))/2)^2+SIN((RADIANS($N$3:$N$513-I9747))/2)^2*COS(RADIANS($M$3:$M$513))*COS(RADIANS(H9747))),$L$3:$L$513)</f>
        <v>285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cm="1">
        <f t="array" ref="J9748">LOOKUP(1,1/FREQUENCY(0,SIN((RADIANS($M$3:$M$513-H9748))/2)^2+SIN((RADIANS($N$3:$N$513-I9748))/2)^2*COS(RADIANS($M$3:$M$513))*COS(RADIANS(H9748))),$L$3:$L$513)</f>
        <v>285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cm="1">
        <f t="array" ref="J9749">LOOKUP(1,1/FREQUENCY(0,SIN((RADIANS($M$3:$M$513-H9749))/2)^2+SIN((RADIANS($N$3:$N$513-I9749))/2)^2*COS(RADIANS($M$3:$M$513))*COS(RADIANS(H9749))),$L$3:$L$513)</f>
        <v>285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cm="1">
        <f t="array" ref="J9750">LOOKUP(1,1/FREQUENCY(0,SIN((RADIANS($M$3:$M$513-H9750))/2)^2+SIN((RADIANS($N$3:$N$513-I9750))/2)^2*COS(RADIANS($M$3:$M$513))*COS(RADIANS(H9750))),$L$3:$L$513)</f>
        <v>285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cm="1">
        <f t="array" ref="J9751">LOOKUP(1,1/FREQUENCY(0,SIN((RADIANS($M$3:$M$513-H9751))/2)^2+SIN((RADIANS($N$3:$N$513-I9751))/2)^2*COS(RADIANS($M$3:$M$513))*COS(RADIANS(H9751))),$L$3:$L$513)</f>
        <v>285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cm="1">
        <f t="array" ref="J9752">LOOKUP(1,1/FREQUENCY(0,SIN((RADIANS($M$3:$M$513-H9752))/2)^2+SIN((RADIANS($N$3:$N$513-I9752))/2)^2*COS(RADIANS($M$3:$M$513))*COS(RADIANS(H9752))),$L$3:$L$513)</f>
        <v>285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cm="1">
        <f t="array" ref="J9753">LOOKUP(1,1/FREQUENCY(0,SIN((RADIANS($M$3:$M$513-H9753))/2)^2+SIN((RADIANS($N$3:$N$513-I9753))/2)^2*COS(RADIANS($M$3:$M$513))*COS(RADIANS(H9753))),$L$3:$L$513)</f>
        <v>285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cm="1">
        <f t="array" ref="J9754">LOOKUP(1,1/FREQUENCY(0,SIN((RADIANS($M$3:$M$513-H9754))/2)^2+SIN((RADIANS($N$3:$N$513-I9754))/2)^2*COS(RADIANS($M$3:$M$513))*COS(RADIANS(H9754))),$L$3:$L$513)</f>
        <v>285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cm="1">
        <f t="array" ref="J9755">LOOKUP(1,1/FREQUENCY(0,SIN((RADIANS($M$3:$M$513-H9755))/2)^2+SIN((RADIANS($N$3:$N$513-I9755))/2)^2*COS(RADIANS($M$3:$M$513))*COS(RADIANS(H9755))),$L$3:$L$513)</f>
        <v>320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cm="1">
        <f t="array" ref="J9756">LOOKUP(1,1/FREQUENCY(0,SIN((RADIANS($M$3:$M$513-H9756))/2)^2+SIN((RADIANS($N$3:$N$513-I9756))/2)^2*COS(RADIANS($M$3:$M$513))*COS(RADIANS(H9756))),$L$3:$L$513)</f>
        <v>320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cm="1">
        <f t="array" ref="J9757">LOOKUP(1,1/FREQUENCY(0,SIN((RADIANS($M$3:$M$513-H9757))/2)^2+SIN((RADIANS($N$3:$N$513-I9757))/2)^2*COS(RADIANS($M$3:$M$513))*COS(RADIANS(H9757))),$L$3:$L$513)</f>
        <v>285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cm="1">
        <f t="array" ref="J9758">LOOKUP(1,1/FREQUENCY(0,SIN((RADIANS($M$3:$M$513-H9758))/2)^2+SIN((RADIANS($N$3:$N$513-I9758))/2)^2*COS(RADIANS($M$3:$M$513))*COS(RADIANS(H9758))),$L$3:$L$513)</f>
        <v>285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cm="1">
        <f t="array" ref="J9759">LOOKUP(1,1/FREQUENCY(0,SIN((RADIANS($M$3:$M$513-H9759))/2)^2+SIN((RADIANS($N$3:$N$513-I9759))/2)^2*COS(RADIANS($M$3:$M$513))*COS(RADIANS(H9759))),$L$3:$L$513)</f>
        <v>285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cm="1">
        <f t="array" ref="J9760">LOOKUP(1,1/FREQUENCY(0,SIN((RADIANS($M$3:$M$513-H9760))/2)^2+SIN((RADIANS($N$3:$N$513-I9760))/2)^2*COS(RADIANS($M$3:$M$513))*COS(RADIANS(H9760))),$L$3:$L$513)</f>
        <v>320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cm="1">
        <f t="array" ref="J9761">LOOKUP(1,1/FREQUENCY(0,SIN((RADIANS($M$3:$M$513-H9761))/2)^2+SIN((RADIANS($N$3:$N$513-I9761))/2)^2*COS(RADIANS($M$3:$M$513))*COS(RADIANS(H9761))),$L$3:$L$513)</f>
        <v>320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cm="1">
        <f t="array" ref="J9762">LOOKUP(1,1/FREQUENCY(0,SIN((RADIANS($M$3:$M$513-H9762))/2)^2+SIN((RADIANS($N$3:$N$513-I9762))/2)^2*COS(RADIANS($M$3:$M$513))*COS(RADIANS(H9762))),$L$3:$L$513)</f>
        <v>285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cm="1">
        <f t="array" ref="J9763">LOOKUP(1,1/FREQUENCY(0,SIN((RADIANS($M$3:$M$513-H9763))/2)^2+SIN((RADIANS($N$3:$N$513-I9763))/2)^2*COS(RADIANS($M$3:$M$513))*COS(RADIANS(H9763))),$L$3:$L$513)</f>
        <v>285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cm="1">
        <f t="array" ref="J9764">LOOKUP(1,1/FREQUENCY(0,SIN((RADIANS($M$3:$M$513-H9764))/2)^2+SIN((RADIANS($N$3:$N$513-I9764))/2)^2*COS(RADIANS($M$3:$M$513))*COS(RADIANS(H9764))),$L$3:$L$513)</f>
        <v>285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cm="1">
        <f t="array" ref="J9765">LOOKUP(1,1/FREQUENCY(0,SIN((RADIANS($M$3:$M$513-H9765))/2)^2+SIN((RADIANS($N$3:$N$513-I9765))/2)^2*COS(RADIANS($M$3:$M$513))*COS(RADIANS(H9765))),$L$3:$L$513)</f>
        <v>285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cm="1">
        <f t="array" ref="J9766">LOOKUP(1,1/FREQUENCY(0,SIN((RADIANS($M$3:$M$513-H9766))/2)^2+SIN((RADIANS($N$3:$N$513-I9766))/2)^2*COS(RADIANS($M$3:$M$513))*COS(RADIANS(H9766))),$L$3:$L$513)</f>
        <v>285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cm="1">
        <f t="array" ref="J9767">LOOKUP(1,1/FREQUENCY(0,SIN((RADIANS($M$3:$M$513-H9767))/2)^2+SIN((RADIANS($N$3:$N$513-I9767))/2)^2*COS(RADIANS($M$3:$M$513))*COS(RADIANS(H9767))),$L$3:$L$513)</f>
        <v>285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cm="1">
        <f t="array" ref="J9768">LOOKUP(1,1/FREQUENCY(0,SIN((RADIANS($M$3:$M$513-H9768))/2)^2+SIN((RADIANS($N$3:$N$513-I9768))/2)^2*COS(RADIANS($M$3:$M$513))*COS(RADIANS(H9768))),$L$3:$L$513)</f>
        <v>285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cm="1">
        <f t="array" ref="J9769">LOOKUP(1,1/FREQUENCY(0,SIN((RADIANS($M$3:$M$513-H9769))/2)^2+SIN((RADIANS($N$3:$N$513-I9769))/2)^2*COS(RADIANS($M$3:$M$513))*COS(RADIANS(H9769))),$L$3:$L$513)</f>
        <v>285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cm="1">
        <f t="array" ref="J9770">LOOKUP(1,1/FREQUENCY(0,SIN((RADIANS($M$3:$M$513-H9770))/2)^2+SIN((RADIANS($N$3:$N$513-I9770))/2)^2*COS(RADIANS($M$3:$M$513))*COS(RADIANS(H9770))),$L$3:$L$513)</f>
        <v>286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cm="1">
        <f t="array" ref="J9771">LOOKUP(1,1/FREQUENCY(0,SIN((RADIANS($M$3:$M$513-H9771))/2)^2+SIN((RADIANS($N$3:$N$513-I9771))/2)^2*COS(RADIANS($M$3:$M$513))*COS(RADIANS(H9771))),$L$3:$L$513)</f>
        <v>318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cm="1">
        <f t="array" ref="J9772">LOOKUP(1,1/FREQUENCY(0,SIN((RADIANS($M$3:$M$513-H9772))/2)^2+SIN((RADIANS($N$3:$N$513-I9772))/2)^2*COS(RADIANS($M$3:$M$513))*COS(RADIANS(H9772))),$L$3:$L$513)</f>
        <v>318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cm="1">
        <f t="array" ref="J9773">LOOKUP(1,1/FREQUENCY(0,SIN((RADIANS($M$3:$M$513-H9773))/2)^2+SIN((RADIANS($N$3:$N$513-I9773))/2)^2*COS(RADIANS($M$3:$M$513))*COS(RADIANS(H9773))),$L$3:$L$513)</f>
        <v>318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cm="1">
        <f t="array" ref="J9774">LOOKUP(1,1/FREQUENCY(0,SIN((RADIANS($M$3:$M$513-H9774))/2)^2+SIN((RADIANS($N$3:$N$513-I9774))/2)^2*COS(RADIANS($M$3:$M$513))*COS(RADIANS(H9774))),$L$3:$L$513)</f>
        <v>318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cm="1">
        <f t="array" ref="J9775">LOOKUP(1,1/FREQUENCY(0,SIN((RADIANS($M$3:$M$513-H9775))/2)^2+SIN((RADIANS($N$3:$N$513-I9775))/2)^2*COS(RADIANS($M$3:$M$513))*COS(RADIANS(H9775))),$L$3:$L$513)</f>
        <v>286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cm="1">
        <f t="array" ref="J9776">LOOKUP(1,1/FREQUENCY(0,SIN((RADIANS($M$3:$M$513-H9776))/2)^2+SIN((RADIANS($N$3:$N$513-I9776))/2)^2*COS(RADIANS($M$3:$M$513))*COS(RADIANS(H9776))),$L$3:$L$513)</f>
        <v>318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cm="1">
        <f t="array" ref="J9777">LOOKUP(1,1/FREQUENCY(0,SIN((RADIANS($M$3:$M$513-H9777))/2)^2+SIN((RADIANS($N$3:$N$513-I9777))/2)^2*COS(RADIANS($M$3:$M$513))*COS(RADIANS(H9777))),$L$3:$L$513)</f>
        <v>318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cm="1">
        <f t="array" ref="J9778">LOOKUP(1,1/FREQUENCY(0,SIN((RADIANS($M$3:$M$513-H9778))/2)^2+SIN((RADIANS($N$3:$N$513-I9778))/2)^2*COS(RADIANS($M$3:$M$513))*COS(RADIANS(H9778))),$L$3:$L$513)</f>
        <v>318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cm="1">
        <f t="array" ref="J9779">LOOKUP(1,1/FREQUENCY(0,SIN((RADIANS($M$3:$M$513-H9779))/2)^2+SIN((RADIANS($N$3:$N$513-I9779))/2)^2*COS(RADIANS($M$3:$M$513))*COS(RADIANS(H9779))),$L$3:$L$513)</f>
        <v>318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cm="1">
        <f t="array" ref="J9780">LOOKUP(1,1/FREQUENCY(0,SIN((RADIANS($M$3:$M$513-H9780))/2)^2+SIN((RADIANS($N$3:$N$513-I9780))/2)^2*COS(RADIANS($M$3:$M$513))*COS(RADIANS(H9780))),$L$3:$L$513)</f>
        <v>318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cm="1">
        <f t="array" ref="J9781">LOOKUP(1,1/FREQUENCY(0,SIN((RADIANS($M$3:$M$513-H9781))/2)^2+SIN((RADIANS($N$3:$N$513-I9781))/2)^2*COS(RADIANS($M$3:$M$513))*COS(RADIANS(H9781))),$L$3:$L$513)</f>
        <v>318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cm="1">
        <f t="array" ref="J9782">LOOKUP(1,1/FREQUENCY(0,SIN((RADIANS($M$3:$M$513-H9782))/2)^2+SIN((RADIANS($N$3:$N$513-I9782))/2)^2*COS(RADIANS($M$3:$M$513))*COS(RADIANS(H9782))),$L$3:$L$513)</f>
        <v>318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cm="1">
        <f t="array" ref="J9783">LOOKUP(1,1/FREQUENCY(0,SIN((RADIANS($M$3:$M$513-H9783))/2)^2+SIN((RADIANS($N$3:$N$513-I9783))/2)^2*COS(RADIANS($M$3:$M$513))*COS(RADIANS(H9783))),$L$3:$L$513)</f>
        <v>318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cm="1">
        <f t="array" ref="J9784">LOOKUP(1,1/FREQUENCY(0,SIN((RADIANS($M$3:$M$513-H9784))/2)^2+SIN((RADIANS($N$3:$N$513-I9784))/2)^2*COS(RADIANS($M$3:$M$513))*COS(RADIANS(H9784))),$L$3:$L$513)</f>
        <v>286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cm="1">
        <f t="array" ref="J9785">LOOKUP(1,1/FREQUENCY(0,SIN((RADIANS($M$3:$M$513-H9785))/2)^2+SIN((RADIANS($N$3:$N$513-I9785))/2)^2*COS(RADIANS($M$3:$M$513))*COS(RADIANS(H9785))),$L$3:$L$513)</f>
        <v>286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cm="1">
        <f t="array" ref="J9786">LOOKUP(1,1/FREQUENCY(0,SIN((RADIANS($M$3:$M$513-H9786))/2)^2+SIN((RADIANS($N$3:$N$513-I9786))/2)^2*COS(RADIANS($M$3:$M$513))*COS(RADIANS(H9786))),$L$3:$L$513)</f>
        <v>318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cm="1">
        <f t="array" ref="J9787">LOOKUP(1,1/FREQUENCY(0,SIN((RADIANS($M$3:$M$513-H9787))/2)^2+SIN((RADIANS($N$3:$N$513-I9787))/2)^2*COS(RADIANS($M$3:$M$513))*COS(RADIANS(H9787))),$L$3:$L$513)</f>
        <v>318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cm="1">
        <f t="array" ref="J9788">LOOKUP(1,1/FREQUENCY(0,SIN((RADIANS($M$3:$M$513-H9788))/2)^2+SIN((RADIANS($N$3:$N$513-I9788))/2)^2*COS(RADIANS($M$3:$M$513))*COS(RADIANS(H9788))),$L$3:$L$513)</f>
        <v>318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cm="1">
        <f t="array" ref="J9789">LOOKUP(1,1/FREQUENCY(0,SIN((RADIANS($M$3:$M$513-H9789))/2)^2+SIN((RADIANS($N$3:$N$513-I9789))/2)^2*COS(RADIANS($M$3:$M$513))*COS(RADIANS(H9789))),$L$3:$L$513)</f>
        <v>318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cm="1">
        <f t="array" ref="J9790">LOOKUP(1,1/FREQUENCY(0,SIN((RADIANS($M$3:$M$513-H9790))/2)^2+SIN((RADIANS($N$3:$N$513-I9790))/2)^2*COS(RADIANS($M$3:$M$513))*COS(RADIANS(H9790))),$L$3:$L$513)</f>
        <v>318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cm="1">
        <f t="array" ref="J9791">LOOKUP(1,1/FREQUENCY(0,SIN((RADIANS($M$3:$M$513-H9791))/2)^2+SIN((RADIANS($N$3:$N$513-I9791))/2)^2*COS(RADIANS($M$3:$M$513))*COS(RADIANS(H9791))),$L$3:$L$513)</f>
        <v>286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cm="1">
        <f t="array" ref="J9792">LOOKUP(1,1/FREQUENCY(0,SIN((RADIANS($M$3:$M$513-H9792))/2)^2+SIN((RADIANS($N$3:$N$513-I9792))/2)^2*COS(RADIANS($M$3:$M$513))*COS(RADIANS(H9792))),$L$3:$L$513)</f>
        <v>318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cm="1">
        <f t="array" ref="J9793">LOOKUP(1,1/FREQUENCY(0,SIN((RADIANS($M$3:$M$513-H9793))/2)^2+SIN((RADIANS($N$3:$N$513-I9793))/2)^2*COS(RADIANS($M$3:$M$513))*COS(RADIANS(H9793))),$L$3:$L$513)</f>
        <v>318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cm="1">
        <f t="array" ref="J9794">LOOKUP(1,1/FREQUENCY(0,SIN((RADIANS($M$3:$M$513-H9794))/2)^2+SIN((RADIANS($N$3:$N$513-I9794))/2)^2*COS(RADIANS($M$3:$M$513))*COS(RADIANS(H9794))),$L$3:$L$513)</f>
        <v>318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cm="1">
        <f t="array" ref="J9795">LOOKUP(1,1/FREQUENCY(0,SIN((RADIANS($M$3:$M$513-H9795))/2)^2+SIN((RADIANS($N$3:$N$513-I9795))/2)^2*COS(RADIANS($M$3:$M$513))*COS(RADIANS(H9795))),$L$3:$L$513)</f>
        <v>285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cm="1">
        <f t="array" ref="J9796">LOOKUP(1,1/FREQUENCY(0,SIN((RADIANS($M$3:$M$513-H9796))/2)^2+SIN((RADIANS($N$3:$N$513-I9796))/2)^2*COS(RADIANS($M$3:$M$513))*COS(RADIANS(H9796))),$L$3:$L$513)</f>
        <v>286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cm="1">
        <f t="array" ref="J9797">LOOKUP(1,1/FREQUENCY(0,SIN((RADIANS($M$3:$M$513-H9797))/2)^2+SIN((RADIANS($N$3:$N$513-I9797))/2)^2*COS(RADIANS($M$3:$M$513))*COS(RADIANS(H9797))),$L$3:$L$513)</f>
        <v>318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cm="1">
        <f t="array" ref="J9798">LOOKUP(1,1/FREQUENCY(0,SIN((RADIANS($M$3:$M$513-H9798))/2)^2+SIN((RADIANS($N$3:$N$513-I9798))/2)^2*COS(RADIANS($M$3:$M$513))*COS(RADIANS(H9798))),$L$3:$L$513)</f>
        <v>318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cm="1">
        <f t="array" ref="J9799">LOOKUP(1,1/FREQUENCY(0,SIN((RADIANS($M$3:$M$513-H9799))/2)^2+SIN((RADIANS($N$3:$N$513-I9799))/2)^2*COS(RADIANS($M$3:$M$513))*COS(RADIANS(H9799))),$L$3:$L$513)</f>
        <v>318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cm="1">
        <f t="array" ref="J9800">LOOKUP(1,1/FREQUENCY(0,SIN((RADIANS($M$3:$M$513-H9800))/2)^2+SIN((RADIANS($N$3:$N$513-I9800))/2)^2*COS(RADIANS($M$3:$M$513))*COS(RADIANS(H9800))),$L$3:$L$513)</f>
        <v>318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cm="1">
        <f t="array" ref="J9801">LOOKUP(1,1/FREQUENCY(0,SIN((RADIANS($M$3:$M$513-H9801))/2)^2+SIN((RADIANS($N$3:$N$513-I9801))/2)^2*COS(RADIANS($M$3:$M$513))*COS(RADIANS(H9801))),$L$3:$L$513)</f>
        <v>285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cm="1">
        <f t="array" ref="J9802">LOOKUP(1,1/FREQUENCY(0,SIN((RADIANS($M$3:$M$513-H9802))/2)^2+SIN((RADIANS($N$3:$N$513-I9802))/2)^2*COS(RADIANS($M$3:$M$513))*COS(RADIANS(H9802))),$L$3:$L$513)</f>
        <v>285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cm="1">
        <f t="array" ref="J9803">LOOKUP(1,1/FREQUENCY(0,SIN((RADIANS($M$3:$M$513-H9803))/2)^2+SIN((RADIANS($N$3:$N$513-I9803))/2)^2*COS(RADIANS($M$3:$M$513))*COS(RADIANS(H9803))),$L$3:$L$513)</f>
        <v>318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cm="1">
        <f t="array" ref="J9804">LOOKUP(1,1/FREQUENCY(0,SIN((RADIANS($M$3:$M$513-H9804))/2)^2+SIN((RADIANS($N$3:$N$513-I9804))/2)^2*COS(RADIANS($M$3:$M$513))*COS(RADIANS(H9804))),$L$3:$L$513)</f>
        <v>318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cm="1">
        <f t="array" ref="J9805">LOOKUP(1,1/FREQUENCY(0,SIN((RADIANS($M$3:$M$513-H9805))/2)^2+SIN((RADIANS($N$3:$N$513-I9805))/2)^2*COS(RADIANS($M$3:$M$513))*COS(RADIANS(H9805))),$L$3:$L$513)</f>
        <v>318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cm="1">
        <f t="array" ref="J9806">LOOKUP(1,1/FREQUENCY(0,SIN((RADIANS($M$3:$M$513-H9806))/2)^2+SIN((RADIANS($N$3:$N$513-I9806))/2)^2*COS(RADIANS($M$3:$M$513))*COS(RADIANS(H9806))),$L$3:$L$513)</f>
        <v>286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cm="1">
        <f t="array" ref="J9807">LOOKUP(1,1/FREQUENCY(0,SIN((RADIANS($M$3:$M$513-H9807))/2)^2+SIN((RADIANS($N$3:$N$513-I9807))/2)^2*COS(RADIANS($M$3:$M$513))*COS(RADIANS(H9807))),$L$3:$L$513)</f>
        <v>286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cm="1">
        <f t="array" ref="J9808">LOOKUP(1,1/FREQUENCY(0,SIN((RADIANS($M$3:$M$513-H9808))/2)^2+SIN((RADIANS($N$3:$N$513-I9808))/2)^2*COS(RADIANS($M$3:$M$513))*COS(RADIANS(H9808))),$L$3:$L$513)</f>
        <v>286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cm="1">
        <f t="array" ref="J9809">LOOKUP(1,1/FREQUENCY(0,SIN((RADIANS($M$3:$M$513-H9809))/2)^2+SIN((RADIANS($N$3:$N$513-I9809))/2)^2*COS(RADIANS($M$3:$M$513))*COS(RADIANS(H9809))),$L$3:$L$513)</f>
        <v>318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cm="1">
        <f t="array" ref="J9810">LOOKUP(1,1/FREQUENCY(0,SIN((RADIANS($M$3:$M$513-H9810))/2)^2+SIN((RADIANS($N$3:$N$513-I9810))/2)^2*COS(RADIANS($M$3:$M$513))*COS(RADIANS(H9810))),$L$3:$L$513)</f>
        <v>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cm="1">
        <f t="array" ref="J9811">LOOKUP(1,1/FREQUENCY(0,SIN((RADIANS($M$3:$M$513-H9811))/2)^2+SIN((RADIANS($N$3:$N$513-I9811))/2)^2*COS(RADIANS($M$3:$M$513))*COS(RADIANS(H9811))),$L$3:$L$513)</f>
        <v>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cm="1">
        <f t="array" ref="J9812">LOOKUP(1,1/FREQUENCY(0,SIN((RADIANS($M$3:$M$513-H9812))/2)^2+SIN((RADIANS($N$3:$N$513-I9812))/2)^2*COS(RADIANS($M$3:$M$513))*COS(RADIANS(H9812))),$L$3:$L$513)</f>
        <v>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cm="1">
        <f t="array" ref="J9813">LOOKUP(1,1/FREQUENCY(0,SIN((RADIANS($M$3:$M$513-H9813))/2)^2+SIN((RADIANS($N$3:$N$513-I9813))/2)^2*COS(RADIANS($M$3:$M$513))*COS(RADIANS(H9813))),$L$3:$L$513)</f>
        <v>286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cm="1">
        <f t="array" ref="J9814">LOOKUP(1,1/FREQUENCY(0,SIN((RADIANS($M$3:$M$513-H9814))/2)^2+SIN((RADIANS($N$3:$N$513-I9814))/2)^2*COS(RADIANS($M$3:$M$513))*COS(RADIANS(H9814))),$L$3:$L$513)</f>
        <v>286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cm="1">
        <f t="array" ref="J9815">LOOKUP(1,1/FREQUENCY(0,SIN((RADIANS($M$3:$M$513-H9815))/2)^2+SIN((RADIANS($N$3:$N$513-I9815))/2)^2*COS(RADIANS($M$3:$M$513))*COS(RADIANS(H9815))),$L$3:$L$513)</f>
        <v>286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cm="1">
        <f t="array" ref="J9816">LOOKUP(1,1/FREQUENCY(0,SIN((RADIANS($M$3:$M$513-H9816))/2)^2+SIN((RADIANS($N$3:$N$513-I9816))/2)^2*COS(RADIANS($M$3:$M$513))*COS(RADIANS(H9816))),$L$3:$L$513)</f>
        <v>286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cm="1">
        <f t="array" ref="J9817">LOOKUP(1,1/FREQUENCY(0,SIN((RADIANS($M$3:$M$513-H9817))/2)^2+SIN((RADIANS($N$3:$N$513-I9817))/2)^2*COS(RADIANS($M$3:$M$513))*COS(RADIANS(H9817))),$L$3:$L$513)</f>
        <v>286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cm="1">
        <f t="array" ref="J9818">LOOKUP(1,1/FREQUENCY(0,SIN((RADIANS($M$3:$M$513-H9818))/2)^2+SIN((RADIANS($N$3:$N$513-I9818))/2)^2*COS(RADIANS($M$3:$M$513))*COS(RADIANS(H9818))),$L$3:$L$513)</f>
        <v>318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cm="1">
        <f t="array" ref="J9819">LOOKUP(1,1/FREQUENCY(0,SIN((RADIANS($M$3:$M$513-H9819))/2)^2+SIN((RADIANS($N$3:$N$513-I9819))/2)^2*COS(RADIANS($M$3:$M$513))*COS(RADIANS(H9819))),$L$3:$L$513)</f>
        <v>318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cm="1">
        <f t="array" ref="J9820">LOOKUP(1,1/FREQUENCY(0,SIN((RADIANS($M$3:$M$513-H9820))/2)^2+SIN((RADIANS($N$3:$N$513-I9820))/2)^2*COS(RADIANS($M$3:$M$513))*COS(RADIANS(H9820))),$L$3:$L$513)</f>
        <v>318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cm="1">
        <f t="array" ref="J9821">LOOKUP(1,1/FREQUENCY(0,SIN((RADIANS($M$3:$M$513-H9821))/2)^2+SIN((RADIANS($N$3:$N$513-I9821))/2)^2*COS(RADIANS($M$3:$M$513))*COS(RADIANS(H9821))),$L$3:$L$513)</f>
        <v>318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cm="1">
        <f t="array" ref="J9822">LOOKUP(1,1/FREQUENCY(0,SIN((RADIANS($M$3:$M$513-H9822))/2)^2+SIN((RADIANS($N$3:$N$513-I9822))/2)^2*COS(RADIANS($M$3:$M$513))*COS(RADIANS(H9822))),$L$3:$L$513)</f>
        <v>318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cm="1">
        <f t="array" ref="J9823">LOOKUP(1,1/FREQUENCY(0,SIN((RADIANS($M$3:$M$513-H9823))/2)^2+SIN((RADIANS($N$3:$N$513-I9823))/2)^2*COS(RADIANS($M$3:$M$513))*COS(RADIANS(H9823))),$L$3:$L$513)</f>
        <v>320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cm="1">
        <f t="array" ref="J9824">LOOKUP(1,1/FREQUENCY(0,SIN((RADIANS($M$3:$M$513-H9824))/2)^2+SIN((RADIANS($N$3:$N$513-I9824))/2)^2*COS(RADIANS($M$3:$M$513))*COS(RADIANS(H9824))),$L$3:$L$513)</f>
        <v>276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cm="1">
        <f t="array" ref="J9825">LOOKUP(1,1/FREQUENCY(0,SIN((RADIANS($M$3:$M$513-H9825))/2)^2+SIN((RADIANS($N$3:$N$513-I9825))/2)^2*COS(RADIANS($M$3:$M$513))*COS(RADIANS(H9825))),$L$3:$L$513)</f>
        <v>320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cm="1">
        <f t="array" ref="J9826">LOOKUP(1,1/FREQUENCY(0,SIN((RADIANS($M$3:$M$513-H9826))/2)^2+SIN((RADIANS($N$3:$N$513-I9826))/2)^2*COS(RADIANS($M$3:$M$513))*COS(RADIANS(H9826))),$L$3:$L$513)</f>
        <v>276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cm="1">
        <f t="array" ref="J9827">LOOKUP(1,1/FREQUENCY(0,SIN((RADIANS($M$3:$M$513-H9827))/2)^2+SIN((RADIANS($N$3:$N$513-I9827))/2)^2*COS(RADIANS($M$3:$M$513))*COS(RADIANS(H9827))),$L$3:$L$513)</f>
        <v>276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cm="1">
        <f t="array" ref="J9828">LOOKUP(1,1/FREQUENCY(0,SIN((RADIANS($M$3:$M$513-H9828))/2)^2+SIN((RADIANS($N$3:$N$513-I9828))/2)^2*COS(RADIANS($M$3:$M$513))*COS(RADIANS(H9828))),$L$3:$L$513)</f>
        <v>276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cm="1">
        <f t="array" ref="J9829">LOOKUP(1,1/FREQUENCY(0,SIN((RADIANS($M$3:$M$513-H9829))/2)^2+SIN((RADIANS($N$3:$N$513-I9829))/2)^2*COS(RADIANS($M$3:$M$513))*COS(RADIANS(H9829))),$L$3:$L$513)</f>
        <v>276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cm="1">
        <f t="array" ref="J9830">LOOKUP(1,1/FREQUENCY(0,SIN((RADIANS($M$3:$M$513-H9830))/2)^2+SIN((RADIANS($N$3:$N$513-I9830))/2)^2*COS(RADIANS($M$3:$M$513))*COS(RADIANS(H9830))),$L$3:$L$513)</f>
        <v>321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cm="1">
        <f t="array" ref="J9831">LOOKUP(1,1/FREQUENCY(0,SIN((RADIANS($M$3:$M$513-H9831))/2)^2+SIN((RADIANS($N$3:$N$513-I9831))/2)^2*COS(RADIANS($M$3:$M$513))*COS(RADIANS(H9831))),$L$3:$L$513)</f>
        <v>276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cm="1">
        <f t="array" ref="J9832">LOOKUP(1,1/FREQUENCY(0,SIN((RADIANS($M$3:$M$513-H9832))/2)^2+SIN((RADIANS($N$3:$N$513-I9832))/2)^2*COS(RADIANS($M$3:$M$513))*COS(RADIANS(H9832))),$L$3:$L$513)</f>
        <v>276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cm="1">
        <f t="array" ref="J9833">LOOKUP(1,1/FREQUENCY(0,SIN((RADIANS($M$3:$M$513-H9833))/2)^2+SIN((RADIANS($N$3:$N$513-I9833))/2)^2*COS(RADIANS($M$3:$M$513))*COS(RADIANS(H9833))),$L$3:$L$513)</f>
        <v>320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cm="1">
        <f t="array" ref="J9834">LOOKUP(1,1/FREQUENCY(0,SIN((RADIANS($M$3:$M$513-H9834))/2)^2+SIN((RADIANS($N$3:$N$513-I9834))/2)^2*COS(RADIANS($M$3:$M$513))*COS(RADIANS(H9834))),$L$3:$L$513)</f>
        <v>276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cm="1">
        <f t="array" ref="J9835">LOOKUP(1,1/FREQUENCY(0,SIN((RADIANS($M$3:$M$513-H9835))/2)^2+SIN((RADIANS($N$3:$N$513-I9835))/2)^2*COS(RADIANS($M$3:$M$513))*COS(RADIANS(H9835))),$L$3:$L$513)</f>
        <v>321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cm="1">
        <f t="array" ref="J9836">LOOKUP(1,1/FREQUENCY(0,SIN((RADIANS($M$3:$M$513-H9836))/2)^2+SIN((RADIANS($N$3:$N$513-I9836))/2)^2*COS(RADIANS($M$3:$M$513))*COS(RADIANS(H9836))),$L$3:$L$513)</f>
        <v>276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cm="1">
        <f t="array" ref="J9837">LOOKUP(1,1/FREQUENCY(0,SIN((RADIANS($M$3:$M$513-H9837))/2)^2+SIN((RADIANS($N$3:$N$513-I9837))/2)^2*COS(RADIANS($M$3:$M$513))*COS(RADIANS(H9837))),$L$3:$L$513)</f>
        <v>320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cm="1">
        <f t="array" ref="J9838">LOOKUP(1,1/FREQUENCY(0,SIN((RADIANS($M$3:$M$513-H9838))/2)^2+SIN((RADIANS($N$3:$N$513-I9838))/2)^2*COS(RADIANS($M$3:$M$513))*COS(RADIANS(H9838))),$L$3:$L$513)</f>
        <v>320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cm="1">
        <f t="array" ref="J9839">LOOKUP(1,1/FREQUENCY(0,SIN((RADIANS($M$3:$M$513-H9839))/2)^2+SIN((RADIANS($N$3:$N$513-I9839))/2)^2*COS(RADIANS($M$3:$M$513))*COS(RADIANS(H9839))),$L$3:$L$513)</f>
        <v>276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cm="1">
        <f t="array" ref="J9840">LOOKUP(1,1/FREQUENCY(0,SIN((RADIANS($M$3:$M$513-H9840))/2)^2+SIN((RADIANS($N$3:$N$513-I9840))/2)^2*COS(RADIANS($M$3:$M$513))*COS(RADIANS(H9840))),$L$3:$L$513)</f>
        <v>276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cm="1">
        <f t="array" ref="J9841">LOOKUP(1,1/FREQUENCY(0,SIN((RADIANS($M$3:$M$513-H9841))/2)^2+SIN((RADIANS($N$3:$N$513-I9841))/2)^2*COS(RADIANS($M$3:$M$513))*COS(RADIANS(H9841))),$L$3:$L$513)</f>
        <v>276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cm="1">
        <f t="array" ref="J9842">LOOKUP(1,1/FREQUENCY(0,SIN((RADIANS($M$3:$M$513-H9842))/2)^2+SIN((RADIANS($N$3:$N$513-I9842))/2)^2*COS(RADIANS($M$3:$M$513))*COS(RADIANS(H9842))),$L$3:$L$513)</f>
        <v>320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cm="1">
        <f t="array" ref="J9843">LOOKUP(1,1/FREQUENCY(0,SIN((RADIANS($M$3:$M$513-H9843))/2)^2+SIN((RADIANS($N$3:$N$513-I9843))/2)^2*COS(RADIANS($M$3:$M$513))*COS(RADIANS(H9843))),$L$3:$L$513)</f>
        <v>276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cm="1">
        <f t="array" ref="J9844">LOOKUP(1,1/FREQUENCY(0,SIN((RADIANS($M$3:$M$513-H9844))/2)^2+SIN((RADIANS($N$3:$N$513-I9844))/2)^2*COS(RADIANS($M$3:$M$513))*COS(RADIANS(H9844))),$L$3:$L$513)</f>
        <v>276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cm="1">
        <f t="array" ref="J9845">LOOKUP(1,1/FREQUENCY(0,SIN((RADIANS($M$3:$M$513-H9845))/2)^2+SIN((RADIANS($N$3:$N$513-I9845))/2)^2*COS(RADIANS($M$3:$M$513))*COS(RADIANS(H9845))),$L$3:$L$513)</f>
        <v>276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cm="1">
        <f t="array" ref="J9846">LOOKUP(1,1/FREQUENCY(0,SIN((RADIANS($M$3:$M$513-H9846))/2)^2+SIN((RADIANS($N$3:$N$513-I9846))/2)^2*COS(RADIANS($M$3:$M$513))*COS(RADIANS(H9846))),$L$3:$L$513)</f>
        <v>276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cm="1">
        <f t="array" ref="J9847">LOOKUP(1,1/FREQUENCY(0,SIN((RADIANS($M$3:$M$513-H9847))/2)^2+SIN((RADIANS($N$3:$N$513-I9847))/2)^2*COS(RADIANS($M$3:$M$513))*COS(RADIANS(H9847))),$L$3:$L$513)</f>
        <v>276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cm="1">
        <f t="array" ref="J9848">LOOKUP(1,1/FREQUENCY(0,SIN((RADIANS($M$3:$M$513-H9848))/2)^2+SIN((RADIANS($N$3:$N$513-I9848))/2)^2*COS(RADIANS($M$3:$M$513))*COS(RADIANS(H9848))),$L$3:$L$513)</f>
        <v>276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cm="1">
        <f t="array" ref="J9849">LOOKUP(1,1/FREQUENCY(0,SIN((RADIANS($M$3:$M$513-H9849))/2)^2+SIN((RADIANS($N$3:$N$513-I9849))/2)^2*COS(RADIANS($M$3:$M$513))*COS(RADIANS(H9849))),$L$3:$L$513)</f>
        <v>276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cm="1">
        <f t="array" ref="J9850">LOOKUP(1,1/FREQUENCY(0,SIN((RADIANS($M$3:$M$513-H9850))/2)^2+SIN((RADIANS($N$3:$N$513-I9850))/2)^2*COS(RADIANS($M$3:$M$513))*COS(RADIANS(H9850))),$L$3:$L$513)</f>
        <v>276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cm="1">
        <f t="array" ref="J9851">LOOKUP(1,1/FREQUENCY(0,SIN((RADIANS($M$3:$M$513-H9851))/2)^2+SIN((RADIANS($N$3:$N$513-I9851))/2)^2*COS(RADIANS($M$3:$M$513))*COS(RADIANS(H9851))),$L$3:$L$513)</f>
        <v>320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cm="1">
        <f t="array" ref="J9852">LOOKUP(1,1/FREQUENCY(0,SIN((RADIANS($M$3:$M$513-H9852))/2)^2+SIN((RADIANS($N$3:$N$513-I9852))/2)^2*COS(RADIANS($M$3:$M$513))*COS(RADIANS(H9852))),$L$3:$L$513)</f>
        <v>320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cm="1">
        <f t="array" ref="J9853">LOOKUP(1,1/FREQUENCY(0,SIN((RADIANS($M$3:$M$513-H9853))/2)^2+SIN((RADIANS($N$3:$N$513-I9853))/2)^2*COS(RADIANS($M$3:$M$513))*COS(RADIANS(H9853))),$L$3:$L$513)</f>
        <v>320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cm="1">
        <f t="array" ref="J9854">LOOKUP(1,1/FREQUENCY(0,SIN((RADIANS($M$3:$M$513-H9854))/2)^2+SIN((RADIANS($N$3:$N$513-I9854))/2)^2*COS(RADIANS($M$3:$M$513))*COS(RADIANS(H9854))),$L$3:$L$513)</f>
        <v>320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cm="1">
        <f t="array" ref="J9855">LOOKUP(1,1/FREQUENCY(0,SIN((RADIANS($M$3:$M$513-H9855))/2)^2+SIN((RADIANS($N$3:$N$513-I9855))/2)^2*COS(RADIANS($M$3:$M$513))*COS(RADIANS(H9855))),$L$3:$L$513)</f>
        <v>320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cm="1">
        <f t="array" ref="J9856">LOOKUP(1,1/FREQUENCY(0,SIN((RADIANS($M$3:$M$513-H9856))/2)^2+SIN((RADIANS($N$3:$N$513-I9856))/2)^2*COS(RADIANS($M$3:$M$513))*COS(RADIANS(H9856))),$L$3:$L$513)</f>
        <v>320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cm="1">
        <f t="array" ref="J9857">LOOKUP(1,1/FREQUENCY(0,SIN((RADIANS($M$3:$M$513-H9857))/2)^2+SIN((RADIANS($N$3:$N$513-I9857))/2)^2*COS(RADIANS($M$3:$M$513))*COS(RADIANS(H9857))),$L$3:$L$513)</f>
        <v>285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cm="1">
        <f t="array" ref="J9858">LOOKUP(1,1/FREQUENCY(0,SIN((RADIANS($M$3:$M$513-H9858))/2)^2+SIN((RADIANS($N$3:$N$513-I9858))/2)^2*COS(RADIANS($M$3:$M$513))*COS(RADIANS(H9858))),$L$3:$L$513)</f>
        <v>320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cm="1">
        <f t="array" ref="J9859">LOOKUP(1,1/FREQUENCY(0,SIN((RADIANS($M$3:$M$513-H9859))/2)^2+SIN((RADIANS($N$3:$N$513-I9859))/2)^2*COS(RADIANS($M$3:$M$513))*COS(RADIANS(H9859))),$L$3:$L$513)</f>
        <v>285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cm="1">
        <f t="array" ref="J9860">LOOKUP(1,1/FREQUENCY(0,SIN((RADIANS($M$3:$M$513-H9860))/2)^2+SIN((RADIANS($N$3:$N$513-I9860))/2)^2*COS(RADIANS($M$3:$M$513))*COS(RADIANS(H9860))),$L$3:$L$513)</f>
        <v>320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cm="1">
        <f t="array" ref="J9861">LOOKUP(1,1/FREQUENCY(0,SIN((RADIANS($M$3:$M$513-H9861))/2)^2+SIN((RADIANS($N$3:$N$513-I9861))/2)^2*COS(RADIANS($M$3:$M$513))*COS(RADIANS(H9861))),$L$3:$L$513)</f>
        <v>285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cm="1">
        <f t="array" ref="J9862">LOOKUP(1,1/FREQUENCY(0,SIN((RADIANS($M$3:$M$513-H9862))/2)^2+SIN((RADIANS($N$3:$N$513-I9862))/2)^2*COS(RADIANS($M$3:$M$513))*COS(RADIANS(H9862))),$L$3:$L$513)</f>
        <v>285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cm="1">
        <f t="array" ref="J9863">LOOKUP(1,1/FREQUENCY(0,SIN((RADIANS($M$3:$M$513-H9863))/2)^2+SIN((RADIANS($N$3:$N$513-I9863))/2)^2*COS(RADIANS($M$3:$M$513))*COS(RADIANS(H9863))),$L$3:$L$513)</f>
        <v>321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cm="1">
        <f t="array" ref="J9864">LOOKUP(1,1/FREQUENCY(0,SIN((RADIANS($M$3:$M$513-H9864))/2)^2+SIN((RADIANS($N$3:$N$513-I9864))/2)^2*COS(RADIANS($M$3:$M$513))*COS(RADIANS(H9864))),$L$3:$L$513)</f>
        <v>320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cm="1">
        <f t="array" ref="J9865">LOOKUP(1,1/FREQUENCY(0,SIN((RADIANS($M$3:$M$513-H9865))/2)^2+SIN((RADIANS($N$3:$N$513-I9865))/2)^2*COS(RADIANS($M$3:$M$513))*COS(RADIANS(H9865))),$L$3:$L$513)</f>
        <v>320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cm="1">
        <f t="array" ref="J9866">LOOKUP(1,1/FREQUENCY(0,SIN((RADIANS($M$3:$M$513-H9866))/2)^2+SIN((RADIANS($N$3:$N$513-I9866))/2)^2*COS(RADIANS($M$3:$M$513))*COS(RADIANS(H9866))),$L$3:$L$513)</f>
        <v>320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cm="1">
        <f t="array" ref="J9867">LOOKUP(1,1/FREQUENCY(0,SIN((RADIANS($M$3:$M$513-H9867))/2)^2+SIN((RADIANS($N$3:$N$513-I9867))/2)^2*COS(RADIANS($M$3:$M$513))*COS(RADIANS(H9867))),$L$3:$L$513)</f>
        <v>320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cm="1">
        <f t="array" ref="J9868">LOOKUP(1,1/FREQUENCY(0,SIN((RADIANS($M$3:$M$513-H9868))/2)^2+SIN((RADIANS($N$3:$N$513-I9868))/2)^2*COS(RADIANS($M$3:$M$513))*COS(RADIANS(H9868))),$L$3:$L$513)</f>
        <v>320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cm="1">
        <f t="array" ref="J9869">LOOKUP(1,1/FREQUENCY(0,SIN((RADIANS($M$3:$M$513-H9869))/2)^2+SIN((RADIANS($N$3:$N$513-I9869))/2)^2*COS(RADIANS($M$3:$M$513))*COS(RADIANS(H9869))),$L$3:$L$513)</f>
        <v>285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cm="1">
        <f t="array" ref="J9870">LOOKUP(1,1/FREQUENCY(0,SIN((RADIANS($M$3:$M$513-H9870))/2)^2+SIN((RADIANS($N$3:$N$513-I9870))/2)^2*COS(RADIANS($M$3:$M$513))*COS(RADIANS(H9870))),$L$3:$L$513)</f>
        <v>285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cm="1">
        <f t="array" ref="J9871">LOOKUP(1,1/FREQUENCY(0,SIN((RADIANS($M$3:$M$513-H9871))/2)^2+SIN((RADIANS($N$3:$N$513-I9871))/2)^2*COS(RADIANS($M$3:$M$513))*COS(RADIANS(H9871))),$L$3:$L$513)</f>
        <v>285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cm="1">
        <f t="array" ref="J9872">LOOKUP(1,1/FREQUENCY(0,SIN((RADIANS($M$3:$M$513-H9872))/2)^2+SIN((RADIANS($N$3:$N$513-I9872))/2)^2*COS(RADIANS($M$3:$M$513))*COS(RADIANS(H9872))),$L$3:$L$513)</f>
        <v>320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cm="1">
        <f t="array" ref="J9873">LOOKUP(1,1/FREQUENCY(0,SIN((RADIANS($M$3:$M$513-H9873))/2)^2+SIN((RADIANS($N$3:$N$513-I9873))/2)^2*COS(RADIANS($M$3:$M$513))*COS(RADIANS(H9873))),$L$3:$L$513)</f>
        <v>320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cm="1">
        <f t="array" ref="J9874">LOOKUP(1,1/FREQUENCY(0,SIN((RADIANS($M$3:$M$513-H9874))/2)^2+SIN((RADIANS($N$3:$N$513-I9874))/2)^2*COS(RADIANS($M$3:$M$513))*COS(RADIANS(H9874))),$L$3:$L$513)</f>
        <v>285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cm="1">
        <f t="array" ref="J9875">LOOKUP(1,1/FREQUENCY(0,SIN((RADIANS($M$3:$M$513-H9875))/2)^2+SIN((RADIANS($N$3:$N$513-I9875))/2)^2*COS(RADIANS($M$3:$M$513))*COS(RADIANS(H9875))),$L$3:$L$513)</f>
        <v>320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cm="1">
        <f t="array" ref="J9876">LOOKUP(1,1/FREQUENCY(0,SIN((RADIANS($M$3:$M$513-H9876))/2)^2+SIN((RADIANS($N$3:$N$513-I9876))/2)^2*COS(RADIANS($M$3:$M$513))*COS(RADIANS(H9876))),$L$3:$L$513)</f>
        <v>285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cm="1">
        <f t="array" ref="J9877">LOOKUP(1,1/FREQUENCY(0,SIN((RADIANS($M$3:$M$513-H9877))/2)^2+SIN((RADIANS($N$3:$N$513-I9877))/2)^2*COS(RADIANS($M$3:$M$513))*COS(RADIANS(H9877))),$L$3:$L$513)</f>
        <v>320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cm="1">
        <f t="array" ref="J9878">LOOKUP(1,1/FREQUENCY(0,SIN((RADIANS($M$3:$M$513-H9878))/2)^2+SIN((RADIANS($N$3:$N$513-I9878))/2)^2*COS(RADIANS($M$3:$M$513))*COS(RADIANS(H9878))),$L$3:$L$513)</f>
        <v>320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cm="1">
        <f t="array" ref="J9879">LOOKUP(1,1/FREQUENCY(0,SIN((RADIANS($M$3:$M$513-H9879))/2)^2+SIN((RADIANS($N$3:$N$513-I9879))/2)^2*COS(RADIANS($M$3:$M$513))*COS(RADIANS(H9879))),$L$3:$L$513)</f>
        <v>320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cm="1">
        <f t="array" ref="J9880">LOOKUP(1,1/FREQUENCY(0,SIN((RADIANS($M$3:$M$513-H9880))/2)^2+SIN((RADIANS($N$3:$N$513-I9880))/2)^2*COS(RADIANS($M$3:$M$513))*COS(RADIANS(H9880))),$L$3:$L$513)</f>
        <v>320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cm="1">
        <f t="array" ref="J9881">LOOKUP(1,1/FREQUENCY(0,SIN((RADIANS($M$3:$M$513-H9881))/2)^2+SIN((RADIANS($N$3:$N$513-I9881))/2)^2*COS(RADIANS($M$3:$M$513))*COS(RADIANS(H9881))),$L$3:$L$513)</f>
        <v>320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cm="1">
        <f t="array" ref="J9882">LOOKUP(1,1/FREQUENCY(0,SIN((RADIANS($M$3:$M$513-H9882))/2)^2+SIN((RADIANS($N$3:$N$513-I9882))/2)^2*COS(RADIANS($M$3:$M$513))*COS(RADIANS(H9882))),$L$3:$L$513)</f>
        <v>320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cm="1">
        <f t="array" ref="J9883">LOOKUP(1,1/FREQUENCY(0,SIN((RADIANS($M$3:$M$513-H9883))/2)^2+SIN((RADIANS($N$3:$N$513-I9883))/2)^2*COS(RADIANS($M$3:$M$513))*COS(RADIANS(H9883))),$L$3:$L$513)</f>
        <v>320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cm="1">
        <f t="array" ref="J9884">LOOKUP(1,1/FREQUENCY(0,SIN((RADIANS($M$3:$M$513-H9884))/2)^2+SIN((RADIANS($N$3:$N$513-I9884))/2)^2*COS(RADIANS($M$3:$M$513))*COS(RADIANS(H9884))),$L$3:$L$513)</f>
        <v>321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cm="1">
        <f t="array" ref="J9885">LOOKUP(1,1/FREQUENCY(0,SIN((RADIANS($M$3:$M$513-H9885))/2)^2+SIN((RADIANS($N$3:$N$513-I9885))/2)^2*COS(RADIANS($M$3:$M$513))*COS(RADIANS(H9885))),$L$3:$L$513)</f>
        <v>320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cm="1">
        <f t="array" ref="J9886">LOOKUP(1,1/FREQUENCY(0,SIN((RADIANS($M$3:$M$513-H9886))/2)^2+SIN((RADIANS($N$3:$N$513-I9886))/2)^2*COS(RADIANS($M$3:$M$513))*COS(RADIANS(H9886))),$L$3:$L$513)</f>
        <v>320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cm="1">
        <f t="array" ref="J9887">LOOKUP(1,1/FREQUENCY(0,SIN((RADIANS($M$3:$M$513-H9887))/2)^2+SIN((RADIANS($N$3:$N$513-I9887))/2)^2*COS(RADIANS($M$3:$M$513))*COS(RADIANS(H9887))),$L$3:$L$513)</f>
        <v>488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cm="1">
        <f t="array" ref="J9888">LOOKUP(1,1/FREQUENCY(0,SIN((RADIANS($M$3:$M$513-H9888))/2)^2+SIN((RADIANS($N$3:$N$513-I9888))/2)^2*COS(RADIANS($M$3:$M$513))*COS(RADIANS(H9888))),$L$3:$L$513)</f>
        <v>278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cm="1">
        <f t="array" ref="J9889">LOOKUP(1,1/FREQUENCY(0,SIN((RADIANS($M$3:$M$513-H9889))/2)^2+SIN((RADIANS($N$3:$N$513-I9889))/2)^2*COS(RADIANS($M$3:$M$513))*COS(RADIANS(H9889))),$L$3:$L$513)</f>
        <v>488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cm="1">
        <f t="array" ref="J9890">LOOKUP(1,1/FREQUENCY(0,SIN((RADIANS($M$3:$M$513-H9890))/2)^2+SIN((RADIANS($N$3:$N$513-I9890))/2)^2*COS(RADIANS($M$3:$M$513))*COS(RADIANS(H9890))),$L$3:$L$513)</f>
        <v>278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cm="1">
        <f t="array" ref="J9891">LOOKUP(1,1/FREQUENCY(0,SIN((RADIANS($M$3:$M$513-H9891))/2)^2+SIN((RADIANS($N$3:$N$513-I9891))/2)^2*COS(RADIANS($M$3:$M$513))*COS(RADIANS(H9891))),$L$3:$L$513)</f>
        <v>278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cm="1">
        <f t="array" ref="J9892">LOOKUP(1,1/FREQUENCY(0,SIN((RADIANS($M$3:$M$513-H9892))/2)^2+SIN((RADIANS($N$3:$N$513-I9892))/2)^2*COS(RADIANS($M$3:$M$513))*COS(RADIANS(H9892))),$L$3:$L$513)</f>
        <v>278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cm="1">
        <f t="array" ref="J9893">LOOKUP(1,1/FREQUENCY(0,SIN((RADIANS($M$3:$M$513-H9893))/2)^2+SIN((RADIANS($N$3:$N$513-I9893))/2)^2*COS(RADIANS($M$3:$M$513))*COS(RADIANS(H9893))),$L$3:$L$513)</f>
        <v>275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cm="1">
        <f t="array" ref="J9894">LOOKUP(1,1/FREQUENCY(0,SIN((RADIANS($M$3:$M$513-H9894))/2)^2+SIN((RADIANS($N$3:$N$513-I9894))/2)^2*COS(RADIANS($M$3:$M$513))*COS(RADIANS(H9894))),$L$3:$L$513)</f>
        <v>278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cm="1">
        <f t="array" ref="J9895">LOOKUP(1,1/FREQUENCY(0,SIN((RADIANS($M$3:$M$513-H9895))/2)^2+SIN((RADIANS($N$3:$N$513-I9895))/2)^2*COS(RADIANS($M$3:$M$513))*COS(RADIANS(H9895))),$L$3:$L$513)</f>
        <v>278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cm="1">
        <f t="array" ref="J9896">LOOKUP(1,1/FREQUENCY(0,SIN((RADIANS($M$3:$M$513-H9896))/2)^2+SIN((RADIANS($N$3:$N$513-I9896))/2)^2*COS(RADIANS($M$3:$M$513))*COS(RADIANS(H9896))),$L$3:$L$513)</f>
        <v>278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cm="1">
        <f t="array" ref="J9897">LOOKUP(1,1/FREQUENCY(0,SIN((RADIANS($M$3:$M$513-H9897))/2)^2+SIN((RADIANS($N$3:$N$513-I9897))/2)^2*COS(RADIANS($M$3:$M$513))*COS(RADIANS(H9897))),$L$3:$L$513)</f>
        <v>334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cm="1">
        <f t="array" ref="J9898">LOOKUP(1,1/FREQUENCY(0,SIN((RADIANS($M$3:$M$513-H9898))/2)^2+SIN((RADIANS($N$3:$N$513-I9898))/2)^2*COS(RADIANS($M$3:$M$513))*COS(RADIANS(H9898))),$L$3:$L$513)</f>
        <v>278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cm="1">
        <f t="array" ref="J9899">LOOKUP(1,1/FREQUENCY(0,SIN((RADIANS($M$3:$M$513-H9899))/2)^2+SIN((RADIANS($N$3:$N$513-I9899))/2)^2*COS(RADIANS($M$3:$M$513))*COS(RADIANS(H9899))),$L$3:$L$513)</f>
        <v>278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cm="1">
        <f t="array" ref="J9900">LOOKUP(1,1/FREQUENCY(0,SIN((RADIANS($M$3:$M$513-H9900))/2)^2+SIN((RADIANS($N$3:$N$513-I9900))/2)^2*COS(RADIANS($M$3:$M$513))*COS(RADIANS(H9900))),$L$3:$L$513)</f>
        <v>278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cm="1">
        <f t="array" ref="J9901">LOOKUP(1,1/FREQUENCY(0,SIN((RADIANS($M$3:$M$513-H9901))/2)^2+SIN((RADIANS($N$3:$N$513-I9901))/2)^2*COS(RADIANS($M$3:$M$513))*COS(RADIANS(H9901))),$L$3:$L$513)</f>
        <v>278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cm="1">
        <f t="array" ref="J9902">LOOKUP(1,1/FREQUENCY(0,SIN((RADIANS($M$3:$M$513-H9902))/2)^2+SIN((RADIANS($N$3:$N$513-I9902))/2)^2*COS(RADIANS($M$3:$M$513))*COS(RADIANS(H9902))),$L$3:$L$513)</f>
        <v>488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cm="1">
        <f t="array" ref="J9903">LOOKUP(1,1/FREQUENCY(0,SIN((RADIANS($M$3:$M$513-H9903))/2)^2+SIN((RADIANS($N$3:$N$513-I9903))/2)^2*COS(RADIANS($M$3:$M$513))*COS(RADIANS(H9903))),$L$3:$L$513)</f>
        <v>334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cm="1">
        <f t="array" ref="J9904">LOOKUP(1,1/FREQUENCY(0,SIN((RADIANS($M$3:$M$513-H9904))/2)^2+SIN((RADIANS($N$3:$N$513-I9904))/2)^2*COS(RADIANS($M$3:$M$513))*COS(RADIANS(H9904))),$L$3:$L$513)</f>
        <v>488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cm="1">
        <f t="array" ref="J9905">LOOKUP(1,1/FREQUENCY(0,SIN((RADIANS($M$3:$M$513-H9905))/2)^2+SIN((RADIANS($N$3:$N$513-I9905))/2)^2*COS(RADIANS($M$3:$M$513))*COS(RADIANS(H9905))),$L$3:$L$513)</f>
        <v>278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cm="1">
        <f t="array" ref="J9906">LOOKUP(1,1/FREQUENCY(0,SIN((RADIANS($M$3:$M$513-H9906))/2)^2+SIN((RADIANS($N$3:$N$513-I9906))/2)^2*COS(RADIANS($M$3:$M$513))*COS(RADIANS(H9906))),$L$3:$L$513)</f>
        <v>488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cm="1">
        <f t="array" ref="J9907">LOOKUP(1,1/FREQUENCY(0,SIN((RADIANS($M$3:$M$513-H9907))/2)^2+SIN((RADIANS($N$3:$N$513-I9907))/2)^2*COS(RADIANS($M$3:$M$513))*COS(RADIANS(H9907))),$L$3:$L$513)</f>
        <v>278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cm="1">
        <f t="array" ref="J9908">LOOKUP(1,1/FREQUENCY(0,SIN((RADIANS($M$3:$M$513-H9908))/2)^2+SIN((RADIANS($N$3:$N$513-I9908))/2)^2*COS(RADIANS($M$3:$M$513))*COS(RADIANS(H9908))),$L$3:$L$513)</f>
        <v>278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cm="1">
        <f t="array" ref="J9909">LOOKUP(1,1/FREQUENCY(0,SIN((RADIANS($M$3:$M$513-H9909))/2)^2+SIN((RADIANS($N$3:$N$513-I9909))/2)^2*COS(RADIANS($M$3:$M$513))*COS(RADIANS(H9909))),$L$3:$L$513)</f>
        <v>278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cm="1">
        <f t="array" ref="J9910">LOOKUP(1,1/FREQUENCY(0,SIN((RADIANS($M$3:$M$513-H9910))/2)^2+SIN((RADIANS($N$3:$N$513-I9910))/2)^2*COS(RADIANS($M$3:$M$513))*COS(RADIANS(H9910))),$L$3:$L$513)</f>
        <v>488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cm="1">
        <f t="array" ref="J9911">LOOKUP(1,1/FREQUENCY(0,SIN((RADIANS($M$3:$M$513-H9911))/2)^2+SIN((RADIANS($N$3:$N$513-I9911))/2)^2*COS(RADIANS($M$3:$M$513))*COS(RADIANS(H9911))),$L$3:$L$513)</f>
        <v>278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cm="1">
        <f t="array" ref="J9912">LOOKUP(1,1/FREQUENCY(0,SIN((RADIANS($M$3:$M$513-H9912))/2)^2+SIN((RADIANS($N$3:$N$513-I9912))/2)^2*COS(RADIANS($M$3:$M$513))*COS(RADIANS(H9912))),$L$3:$L$513)</f>
        <v>278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cm="1">
        <f t="array" ref="J9913">LOOKUP(1,1/FREQUENCY(0,SIN((RADIANS($M$3:$M$513-H9913))/2)^2+SIN((RADIANS($N$3:$N$513-I9913))/2)^2*COS(RADIANS($M$3:$M$513))*COS(RADIANS(H9913))),$L$3:$L$513)</f>
        <v>278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cm="1">
        <f t="array" ref="J9914">LOOKUP(1,1/FREQUENCY(0,SIN((RADIANS($M$3:$M$513-H9914))/2)^2+SIN((RADIANS($N$3:$N$513-I9914))/2)^2*COS(RADIANS($M$3:$M$513))*COS(RADIANS(H9914))),$L$3:$L$513)</f>
        <v>278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cm="1">
        <f t="array" ref="J9915">LOOKUP(1,1/FREQUENCY(0,SIN((RADIANS($M$3:$M$513-H9915))/2)^2+SIN((RADIANS($N$3:$N$513-I9915))/2)^2*COS(RADIANS($M$3:$M$513))*COS(RADIANS(H9915))),$L$3:$L$513)</f>
        <v>278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cm="1">
        <f t="array" ref="J9916">LOOKUP(1,1/FREQUENCY(0,SIN((RADIANS($M$3:$M$513-H9916))/2)^2+SIN((RADIANS($N$3:$N$513-I9916))/2)^2*COS(RADIANS($M$3:$M$513))*COS(RADIANS(H9916))),$L$3:$L$513)</f>
        <v>334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cm="1">
        <f t="array" ref="J9917">LOOKUP(1,1/FREQUENCY(0,SIN((RADIANS($M$3:$M$513-H9917))/2)^2+SIN((RADIANS($N$3:$N$513-I9917))/2)^2*COS(RADIANS($M$3:$M$513))*COS(RADIANS(H9917))),$L$3:$L$513)</f>
        <v>334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cm="1">
        <f t="array" ref="J9918">LOOKUP(1,1/FREQUENCY(0,SIN((RADIANS($M$3:$M$513-H9918))/2)^2+SIN((RADIANS($N$3:$N$513-I9918))/2)^2*COS(RADIANS($M$3:$M$513))*COS(RADIANS(H9918))),$L$3:$L$513)</f>
        <v>71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cm="1">
        <f t="array" ref="J9919">LOOKUP(1,1/FREQUENCY(0,SIN((RADIANS($M$3:$M$513-H9919))/2)^2+SIN((RADIANS($N$3:$N$513-I9919))/2)^2*COS(RADIANS($M$3:$M$513))*COS(RADIANS(H9919))),$L$3:$L$513)</f>
        <v>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cm="1">
        <f t="array" ref="J9920">LOOKUP(1,1/FREQUENCY(0,SIN((RADIANS($M$3:$M$513-H9920))/2)^2+SIN((RADIANS($N$3:$N$513-I9920))/2)^2*COS(RADIANS($M$3:$M$513))*COS(RADIANS(H9920))),$L$3:$L$513)</f>
        <v>276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cm="1">
        <f t="array" ref="J9921">LOOKUP(1,1/FREQUENCY(0,SIN((RADIANS($M$3:$M$513-H9921))/2)^2+SIN((RADIANS($N$3:$N$513-I9921))/2)^2*COS(RADIANS($M$3:$M$513))*COS(RADIANS(H9921))),$L$3:$L$513)</f>
        <v>276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cm="1">
        <f t="array" ref="J9922">LOOKUP(1,1/FREQUENCY(0,SIN((RADIANS($M$3:$M$513-H9922))/2)^2+SIN((RADIANS($N$3:$N$513-I9922))/2)^2*COS(RADIANS($M$3:$M$513))*COS(RADIANS(H9922))),$L$3:$L$513)</f>
        <v>71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cm="1">
        <f t="array" ref="J9923">LOOKUP(1,1/FREQUENCY(0,SIN((RADIANS($M$3:$M$513-H9923))/2)^2+SIN((RADIANS($N$3:$N$513-I9923))/2)^2*COS(RADIANS($M$3:$M$513))*COS(RADIANS(H9923))),$L$3:$L$513)</f>
        <v>278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cm="1">
        <f t="array" ref="J9924">LOOKUP(1,1/FREQUENCY(0,SIN((RADIANS($M$3:$M$513-H9924))/2)^2+SIN((RADIANS($N$3:$N$513-I9924))/2)^2*COS(RADIANS($M$3:$M$513))*COS(RADIANS(H9924))),$L$3:$L$513)</f>
        <v>278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cm="1">
        <f t="array" ref="J9925">LOOKUP(1,1/FREQUENCY(0,SIN((RADIANS($M$3:$M$513-H9925))/2)^2+SIN((RADIANS($N$3:$N$513-I9925))/2)^2*COS(RADIANS($M$3:$M$513))*COS(RADIANS(H9925))),$L$3:$L$513)</f>
        <v>278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cm="1">
        <f t="array" ref="J9926">LOOKUP(1,1/FREQUENCY(0,SIN((RADIANS($M$3:$M$513-H9926))/2)^2+SIN((RADIANS($N$3:$N$513-I9926))/2)^2*COS(RADIANS($M$3:$M$513))*COS(RADIANS(H9926))),$L$3:$L$513)</f>
        <v>276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cm="1">
        <f t="array" ref="J9927">LOOKUP(1,1/FREQUENCY(0,SIN((RADIANS($M$3:$M$513-H9927))/2)^2+SIN((RADIANS($N$3:$N$513-I9927))/2)^2*COS(RADIANS($M$3:$M$513))*COS(RADIANS(H9927))),$L$3:$L$513)</f>
        <v>71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cm="1">
        <f t="array" ref="J9928">LOOKUP(1,1/FREQUENCY(0,SIN((RADIANS($M$3:$M$513-H9928))/2)^2+SIN((RADIANS($N$3:$N$513-I9928))/2)^2*COS(RADIANS($M$3:$M$513))*COS(RADIANS(H9928))),$L$3:$L$513)</f>
        <v>278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cm="1">
        <f t="array" ref="J9929">LOOKUP(1,1/FREQUENCY(0,SIN((RADIANS($M$3:$M$513-H9929))/2)^2+SIN((RADIANS($N$3:$N$513-I9929))/2)^2*COS(RADIANS($M$3:$M$513))*COS(RADIANS(H9929))),$L$3:$L$513)</f>
        <v>276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cm="1">
        <f t="array" ref="J9930">LOOKUP(1,1/FREQUENCY(0,SIN((RADIANS($M$3:$M$513-H9930))/2)^2+SIN((RADIANS($N$3:$N$513-I9930))/2)^2*COS(RADIANS($M$3:$M$513))*COS(RADIANS(H9930))),$L$3:$L$513)</f>
        <v>276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cm="1">
        <f t="array" ref="J9931">LOOKUP(1,1/FREQUENCY(0,SIN((RADIANS($M$3:$M$513-H9931))/2)^2+SIN((RADIANS($N$3:$N$513-I9931))/2)^2*COS(RADIANS($M$3:$M$513))*COS(RADIANS(H9931))),$L$3:$L$513)</f>
        <v>276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cm="1">
        <f t="array" ref="J9932">LOOKUP(1,1/FREQUENCY(0,SIN((RADIANS($M$3:$M$513-H9932))/2)^2+SIN((RADIANS($N$3:$N$513-I9932))/2)^2*COS(RADIANS($M$3:$M$513))*COS(RADIANS(H9932))),$L$3:$L$513)</f>
        <v>488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cm="1">
        <f t="array" ref="J9933">LOOKUP(1,1/FREQUENCY(0,SIN((RADIANS($M$3:$M$513-H9933))/2)^2+SIN((RADIANS($N$3:$N$513-I9933))/2)^2*COS(RADIANS($M$3:$M$513))*COS(RADIANS(H9933))),$L$3:$L$513)</f>
        <v>334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cm="1">
        <f t="array" ref="J9934">LOOKUP(1,1/FREQUENCY(0,SIN((RADIANS($M$3:$M$513-H9934))/2)^2+SIN((RADIANS($N$3:$N$513-I9934))/2)^2*COS(RADIANS($M$3:$M$513))*COS(RADIANS(H9934))),$L$3:$L$513)</f>
        <v>278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cm="1">
        <f t="array" ref="J9935">LOOKUP(1,1/FREQUENCY(0,SIN((RADIANS($M$3:$M$513-H9935))/2)^2+SIN((RADIANS($N$3:$N$513-I9935))/2)^2*COS(RADIANS($M$3:$M$513))*COS(RADIANS(H9935))),$L$3:$L$513)</f>
        <v>337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cm="1">
        <f t="array" ref="J9936">LOOKUP(1,1/FREQUENCY(0,SIN((RADIANS($M$3:$M$513-H9936))/2)^2+SIN((RADIANS($N$3:$N$513-I9936))/2)^2*COS(RADIANS($M$3:$M$513))*COS(RADIANS(H9936))),$L$3:$L$513)</f>
        <v>334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cm="1">
        <f t="array" ref="J9937">LOOKUP(1,1/FREQUENCY(0,SIN((RADIANS($M$3:$M$513-H9937))/2)^2+SIN((RADIANS($N$3:$N$513-I9937))/2)^2*COS(RADIANS($M$3:$M$513))*COS(RADIANS(H9937))),$L$3:$L$513)</f>
        <v>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cm="1">
        <f t="array" ref="J9938">LOOKUP(1,1/FREQUENCY(0,SIN((RADIANS($M$3:$M$513-H9938))/2)^2+SIN((RADIANS($N$3:$N$513-I9938))/2)^2*COS(RADIANS($M$3:$M$513))*COS(RADIANS(H9938))),$L$3:$L$513)</f>
        <v>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cm="1">
        <f t="array" ref="J9939">LOOKUP(1,1/FREQUENCY(0,SIN((RADIANS($M$3:$M$513-H9939))/2)^2+SIN((RADIANS($N$3:$N$513-I9939))/2)^2*COS(RADIANS($M$3:$M$513))*COS(RADIANS(H9939))),$L$3:$L$513)</f>
        <v>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cm="1">
        <f t="array" ref="J9940">LOOKUP(1,1/FREQUENCY(0,SIN((RADIANS($M$3:$M$513-H9940))/2)^2+SIN((RADIANS($N$3:$N$513-I9940))/2)^2*COS(RADIANS($M$3:$M$513))*COS(RADIANS(H9940))),$L$3:$L$513)</f>
        <v>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cm="1">
        <f t="array" ref="J9941">LOOKUP(1,1/FREQUENCY(0,SIN((RADIANS($M$3:$M$513-H9941))/2)^2+SIN((RADIANS($N$3:$N$513-I9941))/2)^2*COS(RADIANS($M$3:$M$513))*COS(RADIANS(H9941))),$L$3:$L$513)</f>
        <v>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cm="1">
        <f t="array" ref="J9942">LOOKUP(1,1/FREQUENCY(0,SIN((RADIANS($M$3:$M$513-H9942))/2)^2+SIN((RADIANS($N$3:$N$513-I9942))/2)^2*COS(RADIANS($M$3:$M$513))*COS(RADIANS(H9942))),$L$3:$L$513)</f>
        <v>488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cm="1">
        <f t="array" ref="J9943">LOOKUP(1,1/FREQUENCY(0,SIN((RADIANS($M$3:$M$513-H9943))/2)^2+SIN((RADIANS($N$3:$N$513-I9943))/2)^2*COS(RADIANS($M$3:$M$513))*COS(RADIANS(H9943))),$L$3:$L$513)</f>
        <v>278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cm="1">
        <f t="array" ref="J9944">LOOKUP(1,1/FREQUENCY(0,SIN((RADIANS($M$3:$M$513-H9944))/2)^2+SIN((RADIANS($N$3:$N$513-I9944))/2)^2*COS(RADIANS($M$3:$M$513))*COS(RADIANS(H9944))),$L$3:$L$513)</f>
        <v>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cm="1">
        <f t="array" ref="J9945">LOOKUP(1,1/FREQUENCY(0,SIN((RADIANS($M$3:$M$513-H9945))/2)^2+SIN((RADIANS($N$3:$N$513-I9945))/2)^2*COS(RADIANS($M$3:$M$513))*COS(RADIANS(H9945))),$L$3:$L$513)</f>
        <v>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cm="1">
        <f t="array" ref="J9946">LOOKUP(1,1/FREQUENCY(0,SIN((RADIANS($M$3:$M$513-H9946))/2)^2+SIN((RADIANS($N$3:$N$513-I9946))/2)^2*COS(RADIANS($M$3:$M$513))*COS(RADIANS(H9946))),$L$3:$L$513)</f>
        <v>278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cm="1">
        <f t="array" ref="J9947">LOOKUP(1,1/FREQUENCY(0,SIN((RADIANS($M$3:$M$513-H9947))/2)^2+SIN((RADIANS($N$3:$N$513-I9947))/2)^2*COS(RADIANS($M$3:$M$513))*COS(RADIANS(H9947))),$L$3:$L$513)</f>
        <v>278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cm="1">
        <f t="array" ref="J9948">LOOKUP(1,1/FREQUENCY(0,SIN((RADIANS($M$3:$M$513-H9948))/2)^2+SIN((RADIANS($N$3:$N$513-I9948))/2)^2*COS(RADIANS($M$3:$M$513))*COS(RADIANS(H9948))),$L$3:$L$513)</f>
        <v>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cm="1">
        <f t="array" ref="J9949">LOOKUP(1,1/FREQUENCY(0,SIN((RADIANS($M$3:$M$513-H9949))/2)^2+SIN((RADIANS($N$3:$N$513-I9949))/2)^2*COS(RADIANS($M$3:$M$513))*COS(RADIANS(H9949))),$L$3:$L$513)</f>
        <v>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cm="1">
        <f t="array" ref="J9950">LOOKUP(1,1/FREQUENCY(0,SIN((RADIANS($M$3:$M$513-H9950))/2)^2+SIN((RADIANS($N$3:$N$513-I9950))/2)^2*COS(RADIANS($M$3:$M$513))*COS(RADIANS(H9950))),$L$3:$L$513)</f>
        <v>274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cm="1">
        <f t="array" ref="J9951">LOOKUP(1,1/FREQUENCY(0,SIN((RADIANS($M$3:$M$513-H9951))/2)^2+SIN((RADIANS($N$3:$N$513-I9951))/2)^2*COS(RADIANS($M$3:$M$513))*COS(RADIANS(H9951))),$L$3:$L$513)</f>
        <v>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cm="1">
        <f t="array" ref="J9952">LOOKUP(1,1/FREQUENCY(0,SIN((RADIANS($M$3:$M$513-H9952))/2)^2+SIN((RADIANS($N$3:$N$513-I9952))/2)^2*COS(RADIANS($M$3:$M$513))*COS(RADIANS(H9952))),$L$3:$L$513)</f>
        <v>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cm="1">
        <f t="array" ref="J9953">LOOKUP(1,1/FREQUENCY(0,SIN((RADIANS($M$3:$M$513-H9953))/2)^2+SIN((RADIANS($N$3:$N$513-I9953))/2)^2*COS(RADIANS($M$3:$M$513))*COS(RADIANS(H9953))),$L$3:$L$513)</f>
        <v>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cm="1">
        <f t="array" ref="J9954">LOOKUP(1,1/FREQUENCY(0,SIN((RADIANS($M$3:$M$513-H9954))/2)^2+SIN((RADIANS($N$3:$N$513-I9954))/2)^2*COS(RADIANS($M$3:$M$513))*COS(RADIANS(H9954))),$L$3:$L$513)</f>
        <v>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cm="1">
        <f t="array" ref="J9955">LOOKUP(1,1/FREQUENCY(0,SIN((RADIANS($M$3:$M$513-H9955))/2)^2+SIN((RADIANS($N$3:$N$513-I9955))/2)^2*COS(RADIANS($M$3:$M$513))*COS(RADIANS(H9955))),$L$3:$L$513)</f>
        <v>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cm="1">
        <f t="array" ref="J9956">LOOKUP(1,1/FREQUENCY(0,SIN((RADIANS($M$3:$M$513-H9956))/2)^2+SIN((RADIANS($N$3:$N$513-I9956))/2)^2*COS(RADIANS($M$3:$M$513))*COS(RADIANS(H9956))),$L$3:$L$513)</f>
        <v>49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cm="1">
        <f t="array" ref="J9957">LOOKUP(1,1/FREQUENCY(0,SIN((RADIANS($M$3:$M$513-H9957))/2)^2+SIN((RADIANS($N$3:$N$513-I9957))/2)^2*COS(RADIANS($M$3:$M$513))*COS(RADIANS(H9957))),$L$3:$L$513)</f>
        <v>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cm="1">
        <f t="array" ref="J9958">LOOKUP(1,1/FREQUENCY(0,SIN((RADIANS($M$3:$M$513-H9958))/2)^2+SIN((RADIANS($N$3:$N$513-I9958))/2)^2*COS(RADIANS($M$3:$M$513))*COS(RADIANS(H9958))),$L$3:$L$513)</f>
        <v>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cm="1">
        <f t="array" ref="J9959">LOOKUP(1,1/FREQUENCY(0,SIN((RADIANS($M$3:$M$513-H9959))/2)^2+SIN((RADIANS($N$3:$N$513-I9959))/2)^2*COS(RADIANS($M$3:$M$513))*COS(RADIANS(H9959))),$L$3:$L$513)</f>
        <v>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cm="1">
        <f t="array" ref="J9960">LOOKUP(1,1/FREQUENCY(0,SIN((RADIANS($M$3:$M$513-H9960))/2)^2+SIN((RADIANS($N$3:$N$513-I9960))/2)^2*COS(RADIANS($M$3:$M$513))*COS(RADIANS(H9960))),$L$3:$L$513)</f>
        <v>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cm="1">
        <f t="array" ref="J9961">LOOKUP(1,1/FREQUENCY(0,SIN((RADIANS($M$3:$M$513-H9961))/2)^2+SIN((RADIANS($N$3:$N$513-I9961))/2)^2*COS(RADIANS($M$3:$M$513))*COS(RADIANS(H9961))),$L$3:$L$513)</f>
        <v>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cm="1">
        <f t="array" ref="J9962">LOOKUP(1,1/FREQUENCY(0,SIN((RADIANS($M$3:$M$513-H9962))/2)^2+SIN((RADIANS($N$3:$N$513-I9962))/2)^2*COS(RADIANS($M$3:$M$513))*COS(RADIANS(H9962))),$L$3:$L$513)</f>
        <v>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cm="1">
        <f t="array" ref="J9963">LOOKUP(1,1/FREQUENCY(0,SIN((RADIANS($M$3:$M$513-H9963))/2)^2+SIN((RADIANS($N$3:$N$513-I9963))/2)^2*COS(RADIANS($M$3:$M$513))*COS(RADIANS(H9963))),$L$3:$L$513)</f>
        <v>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cm="1">
        <f t="array" ref="J9964">LOOKUP(1,1/FREQUENCY(0,SIN((RADIANS($M$3:$M$513-H9964))/2)^2+SIN((RADIANS($N$3:$N$513-I9964))/2)^2*COS(RADIANS($M$3:$M$513))*COS(RADIANS(H9964))),$L$3:$L$513)</f>
        <v>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cm="1">
        <f t="array" ref="J9965">LOOKUP(1,1/FREQUENCY(0,SIN((RADIANS($M$3:$M$513-H9965))/2)^2+SIN((RADIANS($N$3:$N$513-I9965))/2)^2*COS(RADIANS($M$3:$M$513))*COS(RADIANS(H9965))),$L$3:$L$513)</f>
        <v>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cm="1">
        <f t="array" ref="J9966">LOOKUP(1,1/FREQUENCY(0,SIN((RADIANS($M$3:$M$513-H9966))/2)^2+SIN((RADIANS($N$3:$N$513-I9966))/2)^2*COS(RADIANS($M$3:$M$513))*COS(RADIANS(H9966))),$L$3:$L$513)</f>
        <v>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cm="1">
        <f t="array" ref="J9967">LOOKUP(1,1/FREQUENCY(0,SIN((RADIANS($M$3:$M$513-H9967))/2)^2+SIN((RADIANS($N$3:$N$513-I9967))/2)^2*COS(RADIANS($M$3:$M$513))*COS(RADIANS(H9967))),$L$3:$L$513)</f>
        <v>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cm="1">
        <f t="array" ref="J9968">LOOKUP(1,1/FREQUENCY(0,SIN((RADIANS($M$3:$M$513-H9968))/2)^2+SIN((RADIANS($N$3:$N$513-I9968))/2)^2*COS(RADIANS($M$3:$M$513))*COS(RADIANS(H9968))),$L$3:$L$513)</f>
        <v>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cm="1">
        <f t="array" ref="J9969">LOOKUP(1,1/FREQUENCY(0,SIN((RADIANS($M$3:$M$513-H9969))/2)^2+SIN((RADIANS($N$3:$N$513-I9969))/2)^2*COS(RADIANS($M$3:$M$513))*COS(RADIANS(H9969))),$L$3:$L$513)</f>
        <v>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cm="1">
        <f t="array" ref="J9970">LOOKUP(1,1/FREQUENCY(0,SIN((RADIANS($M$3:$M$513-H9970))/2)^2+SIN((RADIANS($N$3:$N$513-I9970))/2)^2*COS(RADIANS($M$3:$M$513))*COS(RADIANS(H9970))),$L$3:$L$513)</f>
        <v>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cm="1">
        <f t="array" ref="J9971">LOOKUP(1,1/FREQUENCY(0,SIN((RADIANS($M$3:$M$513-H9971))/2)^2+SIN((RADIANS($N$3:$N$513-I9971))/2)^2*COS(RADIANS($M$3:$M$513))*COS(RADIANS(H9971))),$L$3:$L$513)</f>
        <v>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cm="1">
        <f t="array" ref="J9972">LOOKUP(1,1/FREQUENCY(0,SIN((RADIANS($M$3:$M$513-H9972))/2)^2+SIN((RADIANS($N$3:$N$513-I9972))/2)^2*COS(RADIANS($M$3:$M$513))*COS(RADIANS(H9972))),$L$3:$L$513)</f>
        <v>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cm="1">
        <f t="array" ref="J9973">LOOKUP(1,1/FREQUENCY(0,SIN((RADIANS($M$3:$M$513-H9973))/2)^2+SIN((RADIANS($N$3:$N$513-I9973))/2)^2*COS(RADIANS($M$3:$M$513))*COS(RADIANS(H9973))),$L$3:$L$513)</f>
        <v>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cm="1">
        <f t="array" ref="J9974">LOOKUP(1,1/FREQUENCY(0,SIN((RADIANS($M$3:$M$513-H9974))/2)^2+SIN((RADIANS($N$3:$N$513-I9974))/2)^2*COS(RADIANS($M$3:$M$513))*COS(RADIANS(H9974))),$L$3:$L$513)</f>
        <v>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cm="1">
        <f t="array" ref="J9975">LOOKUP(1,1/FREQUENCY(0,SIN((RADIANS($M$3:$M$513-H9975))/2)^2+SIN((RADIANS($N$3:$N$513-I9975))/2)^2*COS(RADIANS($M$3:$M$513))*COS(RADIANS(H9975))),$L$3:$L$513)</f>
        <v>274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cm="1">
        <f t="array" ref="J9976">LOOKUP(1,1/FREQUENCY(0,SIN((RADIANS($M$3:$M$513-H9976))/2)^2+SIN((RADIANS($N$3:$N$513-I9976))/2)^2*COS(RADIANS($M$3:$M$513))*COS(RADIANS(H9976))),$L$3:$L$513)</f>
        <v>274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cm="1">
        <f t="array" ref="J9977">LOOKUP(1,1/FREQUENCY(0,SIN((RADIANS($M$3:$M$513-H9977))/2)^2+SIN((RADIANS($N$3:$N$513-I9977))/2)^2*COS(RADIANS($M$3:$M$513))*COS(RADIANS(H9977))),$L$3:$L$513)</f>
        <v>274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cm="1">
        <f t="array" ref="J9978">LOOKUP(1,1/FREQUENCY(0,SIN((RADIANS($M$3:$M$513-H9978))/2)^2+SIN((RADIANS($N$3:$N$513-I9978))/2)^2*COS(RADIANS($M$3:$M$513))*COS(RADIANS(H9978))),$L$3:$L$513)</f>
        <v>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cm="1">
        <f t="array" ref="J9979">LOOKUP(1,1/FREQUENCY(0,SIN((RADIANS($M$3:$M$513-H9979))/2)^2+SIN((RADIANS($N$3:$N$513-I9979))/2)^2*COS(RADIANS($M$3:$M$513))*COS(RADIANS(H9979))),$L$3:$L$513)</f>
        <v>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cm="1">
        <f t="array" ref="J9980">LOOKUP(1,1/FREQUENCY(0,SIN((RADIANS($M$3:$M$513-H9980))/2)^2+SIN((RADIANS($N$3:$N$513-I9980))/2)^2*COS(RADIANS($M$3:$M$513))*COS(RADIANS(H9980))),$L$3:$L$513)</f>
        <v>274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cm="1">
        <f t="array" ref="J9981">LOOKUP(1,1/FREQUENCY(0,SIN((RADIANS($M$3:$M$513-H9981))/2)^2+SIN((RADIANS($N$3:$N$513-I9981))/2)^2*COS(RADIANS($M$3:$M$513))*COS(RADIANS(H9981))),$L$3:$L$513)</f>
        <v>274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cm="1">
        <f t="array" ref="J9982">LOOKUP(1,1/FREQUENCY(0,SIN((RADIANS($M$3:$M$513-H9982))/2)^2+SIN((RADIANS($N$3:$N$513-I9982))/2)^2*COS(RADIANS($M$3:$M$513))*COS(RADIANS(H9982))),$L$3:$L$513)</f>
        <v>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cm="1">
        <f t="array" ref="J9983">LOOKUP(1,1/FREQUENCY(0,SIN((RADIANS($M$3:$M$513-H9983))/2)^2+SIN((RADIANS($N$3:$N$513-I9983))/2)^2*COS(RADIANS($M$3:$M$513))*COS(RADIANS(H9983))),$L$3:$L$513)</f>
        <v>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cm="1">
        <f t="array" ref="J9984">LOOKUP(1,1/FREQUENCY(0,SIN((RADIANS($M$3:$M$513-H9984))/2)^2+SIN((RADIANS($N$3:$N$513-I9984))/2)^2*COS(RADIANS($M$3:$M$513))*COS(RADIANS(H9984))),$L$3:$L$513)</f>
        <v>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cm="1">
        <f t="array" ref="J9985">LOOKUP(1,1/FREQUENCY(0,SIN((RADIANS($M$3:$M$513-H9985))/2)^2+SIN((RADIANS($N$3:$N$513-I9985))/2)^2*COS(RADIANS($M$3:$M$513))*COS(RADIANS(H9985))),$L$3:$L$513)</f>
        <v>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cm="1">
        <f t="array" ref="J9986">LOOKUP(1,1/FREQUENCY(0,SIN((RADIANS($M$3:$M$513-H9986))/2)^2+SIN((RADIANS($N$3:$N$513-I9986))/2)^2*COS(RADIANS($M$3:$M$513))*COS(RADIANS(H9986))),$L$3:$L$513)</f>
        <v>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cm="1">
        <f t="array" ref="J9987">LOOKUP(1,1/FREQUENCY(0,SIN((RADIANS($M$3:$M$513-H9987))/2)^2+SIN((RADIANS($N$3:$N$513-I9987))/2)^2*COS(RADIANS($M$3:$M$513))*COS(RADIANS(H9987))),$L$3:$L$513)</f>
        <v>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cm="1">
        <f t="array" ref="J9988">LOOKUP(1,1/FREQUENCY(0,SIN((RADIANS($M$3:$M$513-H9988))/2)^2+SIN((RADIANS($N$3:$N$513-I9988))/2)^2*COS(RADIANS($M$3:$M$513))*COS(RADIANS(H9988))),$L$3:$L$513)</f>
        <v>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cm="1">
        <f t="array" ref="J9989">LOOKUP(1,1/FREQUENCY(0,SIN((RADIANS($M$3:$M$513-H9989))/2)^2+SIN((RADIANS($N$3:$N$513-I9989))/2)^2*COS(RADIANS($M$3:$M$513))*COS(RADIANS(H9989))),$L$3:$L$513)</f>
        <v>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cm="1">
        <f t="array" ref="J9990">LOOKUP(1,1/FREQUENCY(0,SIN((RADIANS($M$3:$M$513-H9990))/2)^2+SIN((RADIANS($N$3:$N$513-I9990))/2)^2*COS(RADIANS($M$3:$M$513))*COS(RADIANS(H9990))),$L$3:$L$513)</f>
        <v>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cm="1">
        <f t="array" ref="J9991">LOOKUP(1,1/FREQUENCY(0,SIN((RADIANS($M$3:$M$513-H9991))/2)^2+SIN((RADIANS($N$3:$N$513-I9991))/2)^2*COS(RADIANS($M$3:$M$513))*COS(RADIANS(H9991))),$L$3:$L$513)</f>
        <v>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cm="1">
        <f t="array" ref="J9992">LOOKUP(1,1/FREQUENCY(0,SIN((RADIANS($M$3:$M$513-H9992))/2)^2+SIN((RADIANS($N$3:$N$513-I9992))/2)^2*COS(RADIANS($M$3:$M$513))*COS(RADIANS(H9992))),$L$3:$L$513)</f>
        <v>274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cm="1">
        <f t="array" ref="J9993">LOOKUP(1,1/FREQUENCY(0,SIN((RADIANS($M$3:$M$513-H9993))/2)^2+SIN((RADIANS($N$3:$N$513-I9993))/2)^2*COS(RADIANS($M$3:$M$513))*COS(RADIANS(H9993))),$L$3:$L$513)</f>
        <v>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cm="1">
        <f t="array" ref="J9994">LOOKUP(1,1/FREQUENCY(0,SIN((RADIANS($M$3:$M$513-H9994))/2)^2+SIN((RADIANS($N$3:$N$513-I9994))/2)^2*COS(RADIANS($M$3:$M$513))*COS(RADIANS(H9994))),$L$3:$L$513)</f>
        <v>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cm="1">
        <f t="array" ref="J9995">LOOKUP(1,1/FREQUENCY(0,SIN((RADIANS($M$3:$M$513-H9995))/2)^2+SIN((RADIANS($N$3:$N$513-I9995))/2)^2*COS(RADIANS($M$3:$M$513))*COS(RADIANS(H9995))),$L$3:$L$513)</f>
        <v>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cm="1">
        <f t="array" ref="J9996">LOOKUP(1,1/FREQUENCY(0,SIN((RADIANS($M$3:$M$513-H9996))/2)^2+SIN((RADIANS($N$3:$N$513-I9996))/2)^2*COS(RADIANS($M$3:$M$513))*COS(RADIANS(H9996))),$L$3:$L$513)</f>
        <v>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cm="1">
        <f t="array" ref="J9997">LOOKUP(1,1/FREQUENCY(0,SIN((RADIANS($M$3:$M$513-H9997))/2)^2+SIN((RADIANS($N$3:$N$513-I9997))/2)^2*COS(RADIANS($M$3:$M$513))*COS(RADIANS(H9997))),$L$3:$L$513)</f>
        <v>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cm="1">
        <f t="array" ref="J9998">LOOKUP(1,1/FREQUENCY(0,SIN((RADIANS($M$3:$M$513-H9998))/2)^2+SIN((RADIANS($N$3:$N$513-I9998))/2)^2*COS(RADIANS($M$3:$M$513))*COS(RADIANS(H9998))),$L$3:$L$513)</f>
        <v>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cm="1">
        <f t="array" ref="J9999">LOOKUP(1,1/FREQUENCY(0,SIN((RADIANS($M$3:$M$513-H9999))/2)^2+SIN((RADIANS($N$3:$N$513-I9999))/2)^2*COS(RADIANS($M$3:$M$513))*COS(RADIANS(H9999))),$L$3:$L$513)</f>
        <v>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cm="1">
        <f t="array" ref="J10000">LOOKUP(1,1/FREQUENCY(0,SIN((RADIANS($M$3:$M$513-H10000))/2)^2+SIN((RADIANS($N$3:$N$513-I10000))/2)^2*COS(RADIANS($M$3:$M$513))*COS(RADIANS(H10000))),$L$3:$L$513)</f>
        <v>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cm="1">
        <f t="array" ref="J10001">LOOKUP(1,1/FREQUENCY(0,SIN((RADIANS($M$3:$M$513-H10001))/2)^2+SIN((RADIANS($N$3:$N$513-I10001))/2)^2*COS(RADIANS($M$3:$M$513))*COS(RADIANS(H10001))),$L$3:$L$513)</f>
        <v>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cm="1">
        <f t="array" ref="J10002">LOOKUP(1,1/FREQUENCY(0,SIN((RADIANS($M$3:$M$513-H10002))/2)^2+SIN((RADIANS($N$3:$N$513-I10002))/2)^2*COS(RADIANS($M$3:$M$513))*COS(RADIANS(H10002))),$L$3:$L$513)</f>
        <v>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cm="1">
        <f t="array" ref="J10003">LOOKUP(1,1/FREQUENCY(0,SIN((RADIANS($M$3:$M$513-H10003))/2)^2+SIN((RADIANS($N$3:$N$513-I10003))/2)^2*COS(RADIANS($M$3:$M$513))*COS(RADIANS(H10003))),$L$3:$L$513)</f>
        <v>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cm="1">
        <f t="array" ref="J10004">LOOKUP(1,1/FREQUENCY(0,SIN((RADIANS($M$3:$M$513-H10004))/2)^2+SIN((RADIANS($N$3:$N$513-I10004))/2)^2*COS(RADIANS($M$3:$M$513))*COS(RADIANS(H10004))),$L$3:$L$513)</f>
        <v>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cm="1">
        <f t="array" ref="J10005">LOOKUP(1,1/FREQUENCY(0,SIN((RADIANS($M$3:$M$513-H10005))/2)^2+SIN((RADIANS($N$3:$N$513-I10005))/2)^2*COS(RADIANS($M$3:$M$513))*COS(RADIANS(H10005))),$L$3:$L$513)</f>
        <v>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cm="1">
        <f t="array" ref="J10006">LOOKUP(1,1/FREQUENCY(0,SIN((RADIANS($M$3:$M$513-H10006))/2)^2+SIN((RADIANS($N$3:$N$513-I10006))/2)^2*COS(RADIANS($M$3:$M$513))*COS(RADIANS(H10006))),$L$3:$L$513)</f>
        <v>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cm="1">
        <f t="array" ref="J10007">LOOKUP(1,1/FREQUENCY(0,SIN((RADIANS($M$3:$M$513-H10007))/2)^2+SIN((RADIANS($N$3:$N$513-I10007))/2)^2*COS(RADIANS($M$3:$M$513))*COS(RADIANS(H10007))),$L$3:$L$513)</f>
        <v>274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cm="1">
        <f t="array" ref="J10008">LOOKUP(1,1/FREQUENCY(0,SIN((RADIANS($M$3:$M$513-H10008))/2)^2+SIN((RADIANS($N$3:$N$513-I10008))/2)^2*COS(RADIANS($M$3:$M$513))*COS(RADIANS(H10008))),$L$3:$L$513)</f>
        <v>334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cm="1">
        <f t="array" ref="J10009">LOOKUP(1,1/FREQUENCY(0,SIN((RADIANS($M$3:$M$513-H10009))/2)^2+SIN((RADIANS($N$3:$N$513-I10009))/2)^2*COS(RADIANS($M$3:$M$513))*COS(RADIANS(H10009))),$L$3:$L$513)</f>
        <v>334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cm="1">
        <f t="array" ref="J10010">LOOKUP(1,1/FREQUENCY(0,SIN((RADIANS($M$3:$M$513-H10010))/2)^2+SIN((RADIANS($N$3:$N$513-I10010))/2)^2*COS(RADIANS($M$3:$M$513))*COS(RADIANS(H10010))),$L$3:$L$513)</f>
        <v>334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cm="1">
        <f t="array" ref="J10011">LOOKUP(1,1/FREQUENCY(0,SIN((RADIANS($M$3:$M$513-H10011))/2)^2+SIN((RADIANS($N$3:$N$513-I10011))/2)^2*COS(RADIANS($M$3:$M$513))*COS(RADIANS(H10011))),$L$3:$L$513)</f>
        <v>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cm="1">
        <f t="array" ref="J10012">LOOKUP(1,1/FREQUENCY(0,SIN((RADIANS($M$3:$M$513-H10012))/2)^2+SIN((RADIANS($N$3:$N$513-I10012))/2)^2*COS(RADIANS($M$3:$M$513))*COS(RADIANS(H10012))),$L$3:$L$513)</f>
        <v>334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cm="1">
        <f t="array" ref="J10013">LOOKUP(1,1/FREQUENCY(0,SIN((RADIANS($M$3:$M$513-H10013))/2)^2+SIN((RADIANS($N$3:$N$513-I10013))/2)^2*COS(RADIANS($M$3:$M$513))*COS(RADIANS(H10013))),$L$3:$L$513)</f>
        <v>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cm="1">
        <f t="array" ref="J10014">LOOKUP(1,1/FREQUENCY(0,SIN((RADIANS($M$3:$M$513-H10014))/2)^2+SIN((RADIANS($N$3:$N$513-I10014))/2)^2*COS(RADIANS($M$3:$M$513))*COS(RADIANS(H10014))),$L$3:$L$513)</f>
        <v>334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cm="1">
        <f t="array" ref="J10015">LOOKUP(1,1/FREQUENCY(0,SIN((RADIANS($M$3:$M$513-H10015))/2)^2+SIN((RADIANS($N$3:$N$513-I10015))/2)^2*COS(RADIANS($M$3:$M$513))*COS(RADIANS(H10015))),$L$3:$L$513)</f>
        <v>430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cm="1">
        <f t="array" ref="J10016">LOOKUP(1,1/FREQUENCY(0,SIN((RADIANS($M$3:$M$513-H10016))/2)^2+SIN((RADIANS($N$3:$N$513-I10016))/2)^2*COS(RADIANS($M$3:$M$513))*COS(RADIANS(H10016))),$L$3:$L$513)</f>
        <v>430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cm="1">
        <f t="array" ref="J10017">LOOKUP(1,1/FREQUENCY(0,SIN((RADIANS($M$3:$M$513-H10017))/2)^2+SIN((RADIANS($N$3:$N$513-I10017))/2)^2*COS(RADIANS($M$3:$M$513))*COS(RADIANS(H10017))),$L$3:$L$513)</f>
        <v>430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cm="1">
        <f t="array" ref="J10018">LOOKUP(1,1/FREQUENCY(0,SIN((RADIANS($M$3:$M$513-H10018))/2)^2+SIN((RADIANS($N$3:$N$513-I10018))/2)^2*COS(RADIANS($M$3:$M$513))*COS(RADIANS(H10018))),$L$3:$L$513)</f>
        <v>430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cm="1">
        <f t="array" ref="J10019">LOOKUP(1,1/FREQUENCY(0,SIN((RADIANS($M$3:$M$513-H10019))/2)^2+SIN((RADIANS($N$3:$N$513-I10019))/2)^2*COS(RADIANS($M$3:$M$513))*COS(RADIANS(H10019))),$L$3:$L$513)</f>
        <v>430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cm="1">
        <f t="array" ref="J10020">LOOKUP(1,1/FREQUENCY(0,SIN((RADIANS($M$3:$M$513-H10020))/2)^2+SIN((RADIANS($N$3:$N$513-I10020))/2)^2*COS(RADIANS($M$3:$M$513))*COS(RADIANS(H10020))),$L$3:$L$513)</f>
        <v>430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cm="1">
        <f t="array" ref="J10021">LOOKUP(1,1/FREQUENCY(0,SIN((RADIANS($M$3:$M$513-H10021))/2)^2+SIN((RADIANS($N$3:$N$513-I10021))/2)^2*COS(RADIANS($M$3:$M$513))*COS(RADIANS(H10021))),$L$3:$L$513)</f>
        <v>430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cm="1">
        <f t="array" ref="J10022">LOOKUP(1,1/FREQUENCY(0,SIN((RADIANS($M$3:$M$513-H10022))/2)^2+SIN((RADIANS($N$3:$N$513-I10022))/2)^2*COS(RADIANS($M$3:$M$513))*COS(RADIANS(H10022))),$L$3:$L$513)</f>
        <v>277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cm="1">
        <f t="array" ref="J10023">LOOKUP(1,1/FREQUENCY(0,SIN((RADIANS($M$3:$M$513-H10023))/2)^2+SIN((RADIANS($N$3:$N$513-I10023))/2)^2*COS(RADIANS($M$3:$M$513))*COS(RADIANS(H10023))),$L$3:$L$513)</f>
        <v>334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cm="1">
        <f t="array" ref="J10024">LOOKUP(1,1/FREQUENCY(0,SIN((RADIANS($M$3:$M$513-H10024))/2)^2+SIN((RADIANS($N$3:$N$513-I10024))/2)^2*COS(RADIANS($M$3:$M$513))*COS(RADIANS(H10024))),$L$3:$L$513)</f>
        <v>334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cm="1">
        <f t="array" ref="J10025">LOOKUP(1,1/FREQUENCY(0,SIN((RADIANS($M$3:$M$513-H10025))/2)^2+SIN((RADIANS($N$3:$N$513-I10025))/2)^2*COS(RADIANS($M$3:$M$513))*COS(RADIANS(H10025))),$L$3:$L$513)</f>
        <v>334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cm="1">
        <f t="array" ref="J10026">LOOKUP(1,1/FREQUENCY(0,SIN((RADIANS($M$3:$M$513-H10026))/2)^2+SIN((RADIANS($N$3:$N$513-I10026))/2)^2*COS(RADIANS($M$3:$M$513))*COS(RADIANS(H10026))),$L$3:$L$513)</f>
        <v>277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cm="1">
        <f t="array" ref="J10027">LOOKUP(1,1/FREQUENCY(0,SIN((RADIANS($M$3:$M$513-H10027))/2)^2+SIN((RADIANS($N$3:$N$513-I10027))/2)^2*COS(RADIANS($M$3:$M$513))*COS(RADIANS(H10027))),$L$3:$L$513)</f>
        <v>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cm="1">
        <f t="array" ref="J10028">LOOKUP(1,1/FREQUENCY(0,SIN((RADIANS($M$3:$M$513-H10028))/2)^2+SIN((RADIANS($N$3:$N$513-I10028))/2)^2*COS(RADIANS($M$3:$M$513))*COS(RADIANS(H10028))),$L$3:$L$513)</f>
        <v>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cm="1">
        <f t="array" ref="J10029">LOOKUP(1,1/FREQUENCY(0,SIN((RADIANS($M$3:$M$513-H10029))/2)^2+SIN((RADIANS($N$3:$N$513-I10029))/2)^2*COS(RADIANS($M$3:$M$513))*COS(RADIANS(H10029))),$L$3:$L$513)</f>
        <v>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cm="1">
        <f t="array" ref="J10030">LOOKUP(1,1/FREQUENCY(0,SIN((RADIANS($M$3:$M$513-H10030))/2)^2+SIN((RADIANS($N$3:$N$513-I10030))/2)^2*COS(RADIANS($M$3:$M$513))*COS(RADIANS(H10030))),$L$3:$L$513)</f>
        <v>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cm="1">
        <f t="array" ref="J10031">LOOKUP(1,1/FREQUENCY(0,SIN((RADIANS($M$3:$M$513-H10031))/2)^2+SIN((RADIANS($N$3:$N$513-I10031))/2)^2*COS(RADIANS($M$3:$M$513))*COS(RADIANS(H10031))),$L$3:$L$513)</f>
        <v>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cm="1">
        <f t="array" ref="J10032">LOOKUP(1,1/FREQUENCY(0,SIN((RADIANS($M$3:$M$513-H10032))/2)^2+SIN((RADIANS($N$3:$N$513-I10032))/2)^2*COS(RADIANS($M$3:$M$513))*COS(RADIANS(H10032))),$L$3:$L$513)</f>
        <v>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cm="1">
        <f t="array" ref="J10033">LOOKUP(1,1/FREQUENCY(0,SIN((RADIANS($M$3:$M$513-H10033))/2)^2+SIN((RADIANS($N$3:$N$513-I10033))/2)^2*COS(RADIANS($M$3:$M$513))*COS(RADIANS(H10033))),$L$3:$L$513)</f>
        <v>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cm="1">
        <f t="array" ref="J10034">LOOKUP(1,1/FREQUENCY(0,SIN((RADIANS($M$3:$M$513-H10034))/2)^2+SIN((RADIANS($N$3:$N$513-I10034))/2)^2*COS(RADIANS($M$3:$M$513))*COS(RADIANS(H10034))),$L$3:$L$513)</f>
        <v>334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cm="1">
        <f t="array" ref="J10035">LOOKUP(1,1/FREQUENCY(0,SIN((RADIANS($M$3:$M$513-H10035))/2)^2+SIN((RADIANS($N$3:$N$513-I10035))/2)^2*COS(RADIANS($M$3:$M$513))*COS(RADIANS(H10035))),$L$3:$L$513)</f>
        <v>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cm="1">
        <f t="array" ref="J10036">LOOKUP(1,1/FREQUENCY(0,SIN((RADIANS($M$3:$M$513-H10036))/2)^2+SIN((RADIANS($N$3:$N$513-I10036))/2)^2*COS(RADIANS($M$3:$M$513))*COS(RADIANS(H10036))),$L$3:$L$513)</f>
        <v>430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cm="1">
        <f t="array" ref="J10037">LOOKUP(1,1/FREQUENCY(0,SIN((RADIANS($M$3:$M$513-H10037))/2)^2+SIN((RADIANS($N$3:$N$513-I10037))/2)^2*COS(RADIANS($M$3:$M$513))*COS(RADIANS(H10037))),$L$3:$L$513)</f>
        <v>277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cm="1">
        <f t="array" ref="J10038">LOOKUP(1,1/FREQUENCY(0,SIN((RADIANS($M$3:$M$513-H10038))/2)^2+SIN((RADIANS($N$3:$N$513-I10038))/2)^2*COS(RADIANS($M$3:$M$513))*COS(RADIANS(H10038))),$L$3:$L$513)</f>
        <v>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cm="1">
        <f t="array" ref="J10039">LOOKUP(1,1/FREQUENCY(0,SIN((RADIANS($M$3:$M$513-H10039))/2)^2+SIN((RADIANS($N$3:$N$513-I10039))/2)^2*COS(RADIANS($M$3:$M$513))*COS(RADIANS(H10039))),$L$3:$L$513)</f>
        <v>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cm="1">
        <f t="array" ref="J10040">LOOKUP(1,1/FREQUENCY(0,SIN((RADIANS($M$3:$M$513-H10040))/2)^2+SIN((RADIANS($N$3:$N$513-I10040))/2)^2*COS(RADIANS($M$3:$M$513))*COS(RADIANS(H10040))),$L$3:$L$513)</f>
        <v>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cm="1">
        <f t="array" ref="J10041">LOOKUP(1,1/FREQUENCY(0,SIN((RADIANS($M$3:$M$513-H10041))/2)^2+SIN((RADIANS($N$3:$N$513-I10041))/2)^2*COS(RADIANS($M$3:$M$513))*COS(RADIANS(H10041))),$L$3:$L$513)</f>
        <v>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cm="1">
        <f t="array" ref="J10042">LOOKUP(1,1/FREQUENCY(0,SIN((RADIANS($M$3:$M$513-H10042))/2)^2+SIN((RADIANS($N$3:$N$513-I10042))/2)^2*COS(RADIANS($M$3:$M$513))*COS(RADIANS(H10042))),$L$3:$L$513)</f>
        <v>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cm="1">
        <f t="array" ref="J10043">LOOKUP(1,1/FREQUENCY(0,SIN((RADIANS($M$3:$M$513-H10043))/2)^2+SIN((RADIANS($N$3:$N$513-I10043))/2)^2*COS(RADIANS($M$3:$M$513))*COS(RADIANS(H10043))),$L$3:$L$513)</f>
        <v>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cm="1">
        <f t="array" ref="J10044">LOOKUP(1,1/FREQUENCY(0,SIN((RADIANS($M$3:$M$513-H10044))/2)^2+SIN((RADIANS($N$3:$N$513-I10044))/2)^2*COS(RADIANS($M$3:$M$513))*COS(RADIANS(H10044))),$L$3:$L$513)</f>
        <v>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cm="1">
        <f t="array" ref="J10045">LOOKUP(1,1/FREQUENCY(0,SIN((RADIANS($M$3:$M$513-H10045))/2)^2+SIN((RADIANS($N$3:$N$513-I10045))/2)^2*COS(RADIANS($M$3:$M$513))*COS(RADIANS(H10045))),$L$3:$L$513)</f>
        <v>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cm="1">
        <f t="array" ref="J10046">LOOKUP(1,1/FREQUENCY(0,SIN((RADIANS($M$3:$M$513-H10046))/2)^2+SIN((RADIANS($N$3:$N$513-I10046))/2)^2*COS(RADIANS($M$3:$M$513))*COS(RADIANS(H10046))),$L$3:$L$513)</f>
        <v>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cm="1">
        <f t="array" ref="J10047">LOOKUP(1,1/FREQUENCY(0,SIN((RADIANS($M$3:$M$513-H10047))/2)^2+SIN((RADIANS($N$3:$N$513-I10047))/2)^2*COS(RADIANS($M$3:$M$513))*COS(RADIANS(H10047))),$L$3:$L$513)</f>
        <v>417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cm="1">
        <f t="array" ref="J10048">LOOKUP(1,1/FREQUENCY(0,SIN((RADIANS($M$3:$M$513-H10048))/2)^2+SIN((RADIANS($N$3:$N$513-I10048))/2)^2*COS(RADIANS($M$3:$M$513))*COS(RADIANS(H10048))),$L$3:$L$513)</f>
        <v>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cm="1">
        <f t="array" ref="J10049">LOOKUP(1,1/FREQUENCY(0,SIN((RADIANS($M$3:$M$513-H10049))/2)^2+SIN((RADIANS($N$3:$N$513-I10049))/2)^2*COS(RADIANS($M$3:$M$513))*COS(RADIANS(H10049))),$L$3:$L$513)</f>
        <v>335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cm="1">
        <f t="array" ref="J10050">LOOKUP(1,1/FREQUENCY(0,SIN((RADIANS($M$3:$M$513-H10050))/2)^2+SIN((RADIANS($N$3:$N$513-I10050))/2)^2*COS(RADIANS($M$3:$M$513))*COS(RADIANS(H10050))),$L$3:$L$513)</f>
        <v>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cm="1">
        <f t="array" ref="J10051">LOOKUP(1,1/FREQUENCY(0,SIN((RADIANS($M$3:$M$513-H10051))/2)^2+SIN((RADIANS($N$3:$N$513-I10051))/2)^2*COS(RADIANS($M$3:$M$513))*COS(RADIANS(H10051))),$L$3:$L$513)</f>
        <v>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cm="1">
        <f t="array" ref="J10052">LOOKUP(1,1/FREQUENCY(0,SIN((RADIANS($M$3:$M$513-H10052))/2)^2+SIN((RADIANS($N$3:$N$513-I10052))/2)^2*COS(RADIANS($M$3:$M$513))*COS(RADIANS(H10052))),$L$3:$L$513)</f>
        <v>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cm="1">
        <f t="array" ref="J10053">LOOKUP(1,1/FREQUENCY(0,SIN((RADIANS($M$3:$M$513-H10053))/2)^2+SIN((RADIANS($N$3:$N$513-I10053))/2)^2*COS(RADIANS($M$3:$M$513))*COS(RADIANS(H10053))),$L$3:$L$513)</f>
        <v>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cm="1">
        <f t="array" ref="J10054">LOOKUP(1,1/FREQUENCY(0,SIN((RADIANS($M$3:$M$513-H10054))/2)^2+SIN((RADIANS($N$3:$N$513-I10054))/2)^2*COS(RADIANS($M$3:$M$513))*COS(RADIANS(H10054))),$L$3:$L$513)</f>
        <v>50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cm="1">
        <f t="array" ref="J10055">LOOKUP(1,1/FREQUENCY(0,SIN((RADIANS($M$3:$M$513-H10055))/2)^2+SIN((RADIANS($N$3:$N$513-I10055))/2)^2*COS(RADIANS($M$3:$M$513))*COS(RADIANS(H10055))),$L$3:$L$513)</f>
        <v>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cm="1">
        <f t="array" ref="J10056">LOOKUP(1,1/FREQUENCY(0,SIN((RADIANS($M$3:$M$513-H10056))/2)^2+SIN((RADIANS($N$3:$N$513-I10056))/2)^2*COS(RADIANS($M$3:$M$513))*COS(RADIANS(H10056))),$L$3:$L$513)</f>
        <v>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cm="1">
        <f t="array" ref="J10057">LOOKUP(1,1/FREQUENCY(0,SIN((RADIANS($M$3:$M$513-H10057))/2)^2+SIN((RADIANS($N$3:$N$513-I10057))/2)^2*COS(RADIANS($M$3:$M$513))*COS(RADIANS(H10057))),$L$3:$L$513)</f>
        <v>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cm="1">
        <f t="array" ref="J10058">LOOKUP(1,1/FREQUENCY(0,SIN((RADIANS($M$3:$M$513-H10058))/2)^2+SIN((RADIANS($N$3:$N$513-I10058))/2)^2*COS(RADIANS($M$3:$M$513))*COS(RADIANS(H10058))),$L$3:$L$513)</f>
        <v>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cm="1">
        <f t="array" ref="J10059">LOOKUP(1,1/FREQUENCY(0,SIN((RADIANS($M$3:$M$513-H10059))/2)^2+SIN((RADIANS($N$3:$N$513-I10059))/2)^2*COS(RADIANS($M$3:$M$513))*COS(RADIANS(H10059))),$L$3:$L$513)</f>
        <v>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cm="1">
        <f t="array" ref="J10060">LOOKUP(1,1/FREQUENCY(0,SIN((RADIANS($M$3:$M$513-H10060))/2)^2+SIN((RADIANS($N$3:$N$513-I10060))/2)^2*COS(RADIANS($M$3:$M$513))*COS(RADIANS(H10060))),$L$3:$L$513)</f>
        <v>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cm="1">
        <f t="array" ref="J10061">LOOKUP(1,1/FREQUENCY(0,SIN((RADIANS($M$3:$M$513-H10061))/2)^2+SIN((RADIANS($N$3:$N$513-I10061))/2)^2*COS(RADIANS($M$3:$M$513))*COS(RADIANS(H10061))),$L$3:$L$513)</f>
        <v>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cm="1">
        <f t="array" ref="J10062">LOOKUP(1,1/FREQUENCY(0,SIN((RADIANS($M$3:$M$513-H10062))/2)^2+SIN((RADIANS($N$3:$N$513-I10062))/2)^2*COS(RADIANS($M$3:$M$513))*COS(RADIANS(H10062))),$L$3:$L$513)</f>
        <v>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cm="1">
        <f t="array" ref="J10063">LOOKUP(1,1/FREQUENCY(0,SIN((RADIANS($M$3:$M$513-H10063))/2)^2+SIN((RADIANS($N$3:$N$513-I10063))/2)^2*COS(RADIANS($M$3:$M$513))*COS(RADIANS(H10063))),$L$3:$L$513)</f>
        <v>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cm="1">
        <f t="array" ref="J10064">LOOKUP(1,1/FREQUENCY(0,SIN((RADIANS($M$3:$M$513-H10064))/2)^2+SIN((RADIANS($N$3:$N$513-I10064))/2)^2*COS(RADIANS($M$3:$M$513))*COS(RADIANS(H10064))),$L$3:$L$513)</f>
        <v>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cm="1">
        <f t="array" ref="J10065">LOOKUP(1,1/FREQUENCY(0,SIN((RADIANS($M$3:$M$513-H10065))/2)^2+SIN((RADIANS($N$3:$N$513-I10065))/2)^2*COS(RADIANS($M$3:$M$513))*COS(RADIANS(H10065))),$L$3:$L$513)</f>
        <v>287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cm="1">
        <f t="array" ref="J10066">LOOKUP(1,1/FREQUENCY(0,SIN((RADIANS($M$3:$M$513-H10066))/2)^2+SIN((RADIANS($N$3:$N$513-I10066))/2)^2*COS(RADIANS($M$3:$M$513))*COS(RADIANS(H10066))),$L$3:$L$513)</f>
        <v>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cm="1">
        <f t="array" ref="J10067">LOOKUP(1,1/FREQUENCY(0,SIN((RADIANS($M$3:$M$513-H10067))/2)^2+SIN((RADIANS($N$3:$N$513-I10067))/2)^2*COS(RADIANS($M$3:$M$513))*COS(RADIANS(H10067))),$L$3:$L$513)</f>
        <v>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cm="1">
        <f t="array" ref="J10068">LOOKUP(1,1/FREQUENCY(0,SIN((RADIANS($M$3:$M$513-H10068))/2)^2+SIN((RADIANS($N$3:$N$513-I10068))/2)^2*COS(RADIANS($M$3:$M$513))*COS(RADIANS(H10068))),$L$3:$L$513)</f>
        <v>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cm="1">
        <f t="array" ref="J10069">LOOKUP(1,1/FREQUENCY(0,SIN((RADIANS($M$3:$M$513-H10069))/2)^2+SIN((RADIANS($N$3:$N$513-I10069))/2)^2*COS(RADIANS($M$3:$M$513))*COS(RADIANS(H10069))),$L$3:$L$513)</f>
        <v>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cm="1">
        <f t="array" ref="J10070">LOOKUP(1,1/FREQUENCY(0,SIN((RADIANS($M$3:$M$513-H10070))/2)^2+SIN((RADIANS($N$3:$N$513-I10070))/2)^2*COS(RADIANS($M$3:$M$513))*COS(RADIANS(H10070))),$L$3:$L$513)</f>
        <v>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cm="1">
        <f t="array" ref="J10071">LOOKUP(1,1/FREQUENCY(0,SIN((RADIANS($M$3:$M$513-H10071))/2)^2+SIN((RADIANS($N$3:$N$513-I10071))/2)^2*COS(RADIANS($M$3:$M$513))*COS(RADIANS(H10071))),$L$3:$L$513)</f>
        <v>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cm="1">
        <f t="array" ref="J10072">LOOKUP(1,1/FREQUENCY(0,SIN((RADIANS($M$3:$M$513-H10072))/2)^2+SIN((RADIANS($N$3:$N$513-I10072))/2)^2*COS(RADIANS($M$3:$M$513))*COS(RADIANS(H10072))),$L$3:$L$513)</f>
        <v>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cm="1">
        <f t="array" ref="J10073">LOOKUP(1,1/FREQUENCY(0,SIN((RADIANS($M$3:$M$513-H10073))/2)^2+SIN((RADIANS($N$3:$N$513-I10073))/2)^2*COS(RADIANS($M$3:$M$513))*COS(RADIANS(H10073))),$L$3:$L$513)</f>
        <v>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cm="1">
        <f t="array" ref="J10074">LOOKUP(1,1/FREQUENCY(0,SIN((RADIANS($M$3:$M$513-H10074))/2)^2+SIN((RADIANS($N$3:$N$513-I10074))/2)^2*COS(RADIANS($M$3:$M$513))*COS(RADIANS(H10074))),$L$3:$L$513)</f>
        <v>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cm="1">
        <f t="array" ref="J10075">LOOKUP(1,1/FREQUENCY(0,SIN((RADIANS($M$3:$M$513-H10075))/2)^2+SIN((RADIANS($N$3:$N$513-I10075))/2)^2*COS(RADIANS($M$3:$M$513))*COS(RADIANS(H10075))),$L$3:$L$513)</f>
        <v>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cm="1">
        <f t="array" ref="J10076">LOOKUP(1,1/FREQUENCY(0,SIN((RADIANS($M$3:$M$513-H10076))/2)^2+SIN((RADIANS($N$3:$N$513-I10076))/2)^2*COS(RADIANS($M$3:$M$513))*COS(RADIANS(H10076))),$L$3:$L$513)</f>
        <v>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cm="1">
        <f t="array" ref="J10077">LOOKUP(1,1/FREQUENCY(0,SIN((RADIANS($M$3:$M$513-H10077))/2)^2+SIN((RADIANS($N$3:$N$513-I10077))/2)^2*COS(RADIANS($M$3:$M$513))*COS(RADIANS(H10077))),$L$3:$L$513)</f>
        <v>335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cm="1">
        <f t="array" ref="J10078">LOOKUP(1,1/FREQUENCY(0,SIN((RADIANS($M$3:$M$513-H10078))/2)^2+SIN((RADIANS($N$3:$N$513-I10078))/2)^2*COS(RADIANS($M$3:$M$513))*COS(RADIANS(H10078))),$L$3:$L$513)</f>
        <v>335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cm="1">
        <f t="array" ref="J10079">LOOKUP(1,1/FREQUENCY(0,SIN((RADIANS($M$3:$M$513-H10079))/2)^2+SIN((RADIANS($N$3:$N$513-I10079))/2)^2*COS(RADIANS($M$3:$M$513))*COS(RADIANS(H10079))),$L$3:$L$513)</f>
        <v>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cm="1">
        <f t="array" ref="J10080">LOOKUP(1,1/FREQUENCY(0,SIN((RADIANS($M$3:$M$513-H10080))/2)^2+SIN((RADIANS($N$3:$N$513-I10080))/2)^2*COS(RADIANS($M$3:$M$513))*COS(RADIANS(H10080))),$L$3:$L$513)</f>
        <v>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cm="1">
        <f t="array" ref="J10081">LOOKUP(1,1/FREQUENCY(0,SIN((RADIANS($M$3:$M$513-H10081))/2)^2+SIN((RADIANS($N$3:$N$513-I10081))/2)^2*COS(RADIANS($M$3:$M$513))*COS(RADIANS(H10081))),$L$3:$L$513)</f>
        <v>335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cm="1">
        <f t="array" ref="J10082">LOOKUP(1,1/FREQUENCY(0,SIN((RADIANS($M$3:$M$513-H10082))/2)^2+SIN((RADIANS($N$3:$N$513-I10082))/2)^2*COS(RADIANS($M$3:$M$513))*COS(RADIANS(H10082))),$L$3:$L$513)</f>
        <v>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cm="1">
        <f t="array" ref="J10083">LOOKUP(1,1/FREQUENCY(0,SIN((RADIANS($M$3:$M$513-H10083))/2)^2+SIN((RADIANS($N$3:$N$513-I10083))/2)^2*COS(RADIANS($M$3:$M$513))*COS(RADIANS(H10083))),$L$3:$L$513)</f>
        <v>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cm="1">
        <f t="array" ref="J10084">LOOKUP(1,1/FREQUENCY(0,SIN((RADIANS($M$3:$M$513-H10084))/2)^2+SIN((RADIANS($N$3:$N$513-I10084))/2)^2*COS(RADIANS($M$3:$M$513))*COS(RADIANS(H10084))),$L$3:$L$513)</f>
        <v>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cm="1">
        <f t="array" ref="J10085">LOOKUP(1,1/FREQUENCY(0,SIN((RADIANS($M$3:$M$513-H10085))/2)^2+SIN((RADIANS($N$3:$N$513-I10085))/2)^2*COS(RADIANS($M$3:$M$513))*COS(RADIANS(H10085))),$L$3:$L$513)</f>
        <v>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cm="1">
        <f t="array" ref="J10086">LOOKUP(1,1/FREQUENCY(0,SIN((RADIANS($M$3:$M$513-H10086))/2)^2+SIN((RADIANS($N$3:$N$513-I10086))/2)^2*COS(RADIANS($M$3:$M$513))*COS(RADIANS(H10086))),$L$3:$L$513)</f>
        <v>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cm="1">
        <f t="array" ref="J10087">LOOKUP(1,1/FREQUENCY(0,SIN((RADIANS($M$3:$M$513-H10087))/2)^2+SIN((RADIANS($N$3:$N$513-I10087))/2)^2*COS(RADIANS($M$3:$M$513))*COS(RADIANS(H10087))),$L$3:$L$513)</f>
        <v>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cm="1">
        <f t="array" ref="J10088">LOOKUP(1,1/FREQUENCY(0,SIN((RADIANS($M$3:$M$513-H10088))/2)^2+SIN((RADIANS($N$3:$N$513-I10088))/2)^2*COS(RADIANS($M$3:$M$513))*COS(RADIANS(H10088))),$L$3:$L$513)</f>
        <v>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cm="1">
        <f t="array" ref="J10089">LOOKUP(1,1/FREQUENCY(0,SIN((RADIANS($M$3:$M$513-H10089))/2)^2+SIN((RADIANS($N$3:$N$513-I10089))/2)^2*COS(RADIANS($M$3:$M$513))*COS(RADIANS(H10089))),$L$3:$L$513)</f>
        <v>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cm="1">
        <f t="array" ref="J10090">LOOKUP(1,1/FREQUENCY(0,SIN((RADIANS($M$3:$M$513-H10090))/2)^2+SIN((RADIANS($N$3:$N$513-I10090))/2)^2*COS(RADIANS($M$3:$M$513))*COS(RADIANS(H10090))),$L$3:$L$513)</f>
        <v>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cm="1">
        <f t="array" ref="J10091">LOOKUP(1,1/FREQUENCY(0,SIN((RADIANS($M$3:$M$513-H10091))/2)^2+SIN((RADIANS($N$3:$N$513-I10091))/2)^2*COS(RADIANS($M$3:$M$513))*COS(RADIANS(H10091))),$L$3:$L$513)</f>
        <v>334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cm="1">
        <f t="array" ref="J10092">LOOKUP(1,1/FREQUENCY(0,SIN((RADIANS($M$3:$M$513-H10092))/2)^2+SIN((RADIANS($N$3:$N$513-I10092))/2)^2*COS(RADIANS($M$3:$M$513))*COS(RADIANS(H10092))),$L$3:$L$513)</f>
        <v>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cm="1">
        <f t="array" ref="J10093">LOOKUP(1,1/FREQUENCY(0,SIN((RADIANS($M$3:$M$513-H10093))/2)^2+SIN((RADIANS($N$3:$N$513-I10093))/2)^2*COS(RADIANS($M$3:$M$513))*COS(RADIANS(H10093))),$L$3:$L$513)</f>
        <v>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cm="1">
        <f t="array" ref="J10094">LOOKUP(1,1/FREQUENCY(0,SIN((RADIANS($M$3:$M$513-H10094))/2)^2+SIN((RADIANS($N$3:$N$513-I10094))/2)^2*COS(RADIANS($M$3:$M$513))*COS(RADIANS(H10094))),$L$3:$L$513)</f>
        <v>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cm="1">
        <f t="array" ref="J10095">LOOKUP(1,1/FREQUENCY(0,SIN((RADIANS($M$3:$M$513-H10095))/2)^2+SIN((RADIANS($N$3:$N$513-I10095))/2)^2*COS(RADIANS($M$3:$M$513))*COS(RADIANS(H10095))),$L$3:$L$513)</f>
        <v>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cm="1">
        <f t="array" ref="J10096">LOOKUP(1,1/FREQUENCY(0,SIN((RADIANS($M$3:$M$513-H10096))/2)^2+SIN((RADIANS($N$3:$N$513-I10096))/2)^2*COS(RADIANS($M$3:$M$513))*COS(RADIANS(H10096))),$L$3:$L$513)</f>
        <v>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cm="1">
        <f t="array" ref="J10097">LOOKUP(1,1/FREQUENCY(0,SIN((RADIANS($M$3:$M$513-H10097))/2)^2+SIN((RADIANS($N$3:$N$513-I10097))/2)^2*COS(RADIANS($M$3:$M$513))*COS(RADIANS(H10097))),$L$3:$L$513)</f>
        <v>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cm="1">
        <f t="array" ref="J10098">LOOKUP(1,1/FREQUENCY(0,SIN((RADIANS($M$3:$M$513-H10098))/2)^2+SIN((RADIANS($N$3:$N$513-I10098))/2)^2*COS(RADIANS($M$3:$M$513))*COS(RADIANS(H10098))),$L$3:$L$513)</f>
        <v>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cm="1">
        <f t="array" ref="J10099">LOOKUP(1,1/FREQUENCY(0,SIN((RADIANS($M$3:$M$513-H10099))/2)^2+SIN((RADIANS($N$3:$N$513-I10099))/2)^2*COS(RADIANS($M$3:$M$513))*COS(RADIANS(H10099))),$L$3:$L$513)</f>
        <v>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cm="1">
        <f t="array" ref="J10100">LOOKUP(1,1/FREQUENCY(0,SIN((RADIANS($M$3:$M$513-H10100))/2)^2+SIN((RADIANS($N$3:$N$513-I10100))/2)^2*COS(RADIANS($M$3:$M$513))*COS(RADIANS(H10100))),$L$3:$L$513)</f>
        <v>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cm="1">
        <f t="array" ref="J10101">LOOKUP(1,1/FREQUENCY(0,SIN((RADIANS($M$3:$M$513-H10101))/2)^2+SIN((RADIANS($N$3:$N$513-I10101))/2)^2*COS(RADIANS($M$3:$M$513))*COS(RADIANS(H10101))),$L$3:$L$513)</f>
        <v>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cm="1">
        <f t="array" ref="J10102">LOOKUP(1,1/FREQUENCY(0,SIN((RADIANS($M$3:$M$513-H10102))/2)^2+SIN((RADIANS($N$3:$N$513-I10102))/2)^2*COS(RADIANS($M$3:$M$513))*COS(RADIANS(H10102))),$L$3:$L$513)</f>
        <v>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cm="1">
        <f t="array" ref="J10103">LOOKUP(1,1/FREQUENCY(0,SIN((RADIANS($M$3:$M$513-H10103))/2)^2+SIN((RADIANS($N$3:$N$513-I10103))/2)^2*COS(RADIANS($M$3:$M$513))*COS(RADIANS(H10103))),$L$3:$L$513)</f>
        <v>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cm="1">
        <f t="array" ref="J10104">LOOKUP(1,1/FREQUENCY(0,SIN((RADIANS($M$3:$M$513-H10104))/2)^2+SIN((RADIANS($N$3:$N$513-I10104))/2)^2*COS(RADIANS($M$3:$M$513))*COS(RADIANS(H10104))),$L$3:$L$513)</f>
        <v>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cm="1">
        <f t="array" ref="J10105">LOOKUP(1,1/FREQUENCY(0,SIN((RADIANS($M$3:$M$513-H10105))/2)^2+SIN((RADIANS($N$3:$N$513-I10105))/2)^2*COS(RADIANS($M$3:$M$513))*COS(RADIANS(H10105))),$L$3:$L$513)</f>
        <v>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cm="1">
        <f t="array" ref="J10106">LOOKUP(1,1/FREQUENCY(0,SIN((RADIANS($M$3:$M$513-H10106))/2)^2+SIN((RADIANS($N$3:$N$513-I10106))/2)^2*COS(RADIANS($M$3:$M$513))*COS(RADIANS(H10106))),$L$3:$L$513)</f>
        <v>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cm="1">
        <f t="array" ref="J10107">LOOKUP(1,1/FREQUENCY(0,SIN((RADIANS($M$3:$M$513-H10107))/2)^2+SIN((RADIANS($N$3:$N$513-I10107))/2)^2*COS(RADIANS($M$3:$M$513))*COS(RADIANS(H10107))),$L$3:$L$513)</f>
        <v>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cm="1">
        <f t="array" ref="J10108">LOOKUP(1,1/FREQUENCY(0,SIN((RADIANS($M$3:$M$513-H10108))/2)^2+SIN((RADIANS($N$3:$N$513-I10108))/2)^2*COS(RADIANS($M$3:$M$513))*COS(RADIANS(H10108))),$L$3:$L$513)</f>
        <v>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cm="1">
        <f t="array" ref="J10109">LOOKUP(1,1/FREQUENCY(0,SIN((RADIANS($M$3:$M$513-H10109))/2)^2+SIN((RADIANS($N$3:$N$513-I10109))/2)^2*COS(RADIANS($M$3:$M$513))*COS(RADIANS(H10109))),$L$3:$L$513)</f>
        <v>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cm="1">
        <f t="array" ref="J10110">LOOKUP(1,1/FREQUENCY(0,SIN((RADIANS($M$3:$M$513-H10110))/2)^2+SIN((RADIANS($N$3:$N$513-I10110))/2)^2*COS(RADIANS($M$3:$M$513))*COS(RADIANS(H10110))),$L$3:$L$513)</f>
        <v>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cm="1">
        <f t="array" ref="J10111">LOOKUP(1,1/FREQUENCY(0,SIN((RADIANS($M$3:$M$513-H10111))/2)^2+SIN((RADIANS($N$3:$N$513-I10111))/2)^2*COS(RADIANS($M$3:$M$513))*COS(RADIANS(H10111))),$L$3:$L$513)</f>
        <v>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cm="1">
        <f t="array" ref="J10112">LOOKUP(1,1/FREQUENCY(0,SIN((RADIANS($M$3:$M$513-H10112))/2)^2+SIN((RADIANS($N$3:$N$513-I10112))/2)^2*COS(RADIANS($M$3:$M$513))*COS(RADIANS(H10112))),$L$3:$L$513)</f>
        <v>287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cm="1">
        <f t="array" ref="J10113">LOOKUP(1,1/FREQUENCY(0,SIN((RADIANS($M$3:$M$513-H10113))/2)^2+SIN((RADIANS($N$3:$N$513-I10113))/2)^2*COS(RADIANS($M$3:$M$513))*COS(RADIANS(H10113))),$L$3:$L$513)</f>
        <v>287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cm="1">
        <f t="array" ref="J10114">LOOKUP(1,1/FREQUENCY(0,SIN((RADIANS($M$3:$M$513-H10114))/2)^2+SIN((RADIANS($N$3:$N$513-I10114))/2)^2*COS(RADIANS($M$3:$M$513))*COS(RADIANS(H10114))),$L$3:$L$513)</f>
        <v>287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cm="1">
        <f t="array" ref="J10115">LOOKUP(1,1/FREQUENCY(0,SIN((RADIANS($M$3:$M$513-H10115))/2)^2+SIN((RADIANS($N$3:$N$513-I10115))/2)^2*COS(RADIANS($M$3:$M$513))*COS(RADIANS(H10115))),$L$3:$L$513)</f>
        <v>287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cm="1">
        <f t="array" ref="J10116">LOOKUP(1,1/FREQUENCY(0,SIN((RADIANS($M$3:$M$513-H10116))/2)^2+SIN((RADIANS($N$3:$N$513-I10116))/2)^2*COS(RADIANS($M$3:$M$513))*COS(RADIANS(H10116))),$L$3:$L$513)</f>
        <v>287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cm="1">
        <f t="array" ref="J10117">LOOKUP(1,1/FREQUENCY(0,SIN((RADIANS($M$3:$M$513-H10117))/2)^2+SIN((RADIANS($N$3:$N$513-I10117))/2)^2*COS(RADIANS($M$3:$M$513))*COS(RADIANS(H10117))),$L$3:$L$513)</f>
        <v>287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cm="1">
        <f t="array" ref="J10118">LOOKUP(1,1/FREQUENCY(0,SIN((RADIANS($M$3:$M$513-H10118))/2)^2+SIN((RADIANS($N$3:$N$513-I10118))/2)^2*COS(RADIANS($M$3:$M$513))*COS(RADIANS(H10118))),$L$3:$L$513)</f>
        <v>287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cm="1">
        <f t="array" ref="J10119">LOOKUP(1,1/FREQUENCY(0,SIN((RADIANS($M$3:$M$513-H10119))/2)^2+SIN((RADIANS($N$3:$N$513-I10119))/2)^2*COS(RADIANS($M$3:$M$513))*COS(RADIANS(H10119))),$L$3:$L$513)</f>
        <v>287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cm="1">
        <f t="array" ref="J10120">LOOKUP(1,1/FREQUENCY(0,SIN((RADIANS($M$3:$M$513-H10120))/2)^2+SIN((RADIANS($N$3:$N$513-I10120))/2)^2*COS(RADIANS($M$3:$M$513))*COS(RADIANS(H10120))),$L$3:$L$513)</f>
        <v>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cm="1">
        <f t="array" ref="J10121">LOOKUP(1,1/FREQUENCY(0,SIN((RADIANS($M$3:$M$513-H10121))/2)^2+SIN((RADIANS($N$3:$N$513-I10121))/2)^2*COS(RADIANS($M$3:$M$513))*COS(RADIANS(H10121))),$L$3:$L$513)</f>
        <v>287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cm="1">
        <f t="array" ref="J10122">LOOKUP(1,1/FREQUENCY(0,SIN((RADIANS($M$3:$M$513-H10122))/2)^2+SIN((RADIANS($N$3:$N$513-I10122))/2)^2*COS(RADIANS($M$3:$M$513))*COS(RADIANS(H10122))),$L$3:$L$513)</f>
        <v>287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cm="1">
        <f t="array" ref="J10123">LOOKUP(1,1/FREQUENCY(0,SIN((RADIANS($M$3:$M$513-H10123))/2)^2+SIN((RADIANS($N$3:$N$513-I10123))/2)^2*COS(RADIANS($M$3:$M$513))*COS(RADIANS(H10123))),$L$3:$L$513)</f>
        <v>274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cm="1">
        <f t="array" ref="J10124">LOOKUP(1,1/FREQUENCY(0,SIN((RADIANS($M$3:$M$513-H10124))/2)^2+SIN((RADIANS($N$3:$N$513-I10124))/2)^2*COS(RADIANS($M$3:$M$513))*COS(RADIANS(H10124))),$L$3:$L$513)</f>
        <v>287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cm="1">
        <f t="array" ref="J10125">LOOKUP(1,1/FREQUENCY(0,SIN((RADIANS($M$3:$M$513-H10125))/2)^2+SIN((RADIANS($N$3:$N$513-I10125))/2)^2*COS(RADIANS($M$3:$M$513))*COS(RADIANS(H10125))),$L$3:$L$513)</f>
        <v>287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cm="1">
        <f t="array" ref="J10126">LOOKUP(1,1/FREQUENCY(0,SIN((RADIANS($M$3:$M$513-H10126))/2)^2+SIN((RADIANS($N$3:$N$513-I10126))/2)^2*COS(RADIANS($M$3:$M$513))*COS(RADIANS(H10126))),$L$3:$L$513)</f>
        <v>287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cm="1">
        <f t="array" ref="J10127">LOOKUP(1,1/FREQUENCY(0,SIN((RADIANS($M$3:$M$513-H10127))/2)^2+SIN((RADIANS($N$3:$N$513-I10127))/2)^2*COS(RADIANS($M$3:$M$513))*COS(RADIANS(H10127))),$L$3:$L$513)</f>
        <v>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cm="1">
        <f t="array" ref="J10128">LOOKUP(1,1/FREQUENCY(0,SIN((RADIANS($M$3:$M$513-H10128))/2)^2+SIN((RADIANS($N$3:$N$513-I10128))/2)^2*COS(RADIANS($M$3:$M$513))*COS(RADIANS(H10128))),$L$3:$L$513)</f>
        <v>287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cm="1">
        <f t="array" ref="J10129">LOOKUP(1,1/FREQUENCY(0,SIN((RADIANS($M$3:$M$513-H10129))/2)^2+SIN((RADIANS($N$3:$N$513-I10129))/2)^2*COS(RADIANS($M$3:$M$513))*COS(RADIANS(H10129))),$L$3:$L$513)</f>
        <v>287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cm="1">
        <f t="array" ref="J10130">LOOKUP(1,1/FREQUENCY(0,SIN((RADIANS($M$3:$M$513-H10130))/2)^2+SIN((RADIANS($N$3:$N$513-I10130))/2)^2*COS(RADIANS($M$3:$M$513))*COS(RADIANS(H10130))),$L$3:$L$513)</f>
        <v>287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cm="1">
        <f t="array" ref="J10131">LOOKUP(1,1/FREQUENCY(0,SIN((RADIANS($M$3:$M$513-H10131))/2)^2+SIN((RADIANS($N$3:$N$513-I10131))/2)^2*COS(RADIANS($M$3:$M$513))*COS(RADIANS(H10131))),$L$3:$L$513)</f>
        <v>287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cm="1">
        <f t="array" ref="J10132">LOOKUP(1,1/FREQUENCY(0,SIN((RADIANS($M$3:$M$513-H10132))/2)^2+SIN((RADIANS($N$3:$N$513-I10132))/2)^2*COS(RADIANS($M$3:$M$513))*COS(RADIANS(H10132))),$L$3:$L$513)</f>
        <v>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cm="1">
        <f t="array" ref="J10133">LOOKUP(1,1/FREQUENCY(0,SIN((RADIANS($M$3:$M$513-H10133))/2)^2+SIN((RADIANS($N$3:$N$513-I10133))/2)^2*COS(RADIANS($M$3:$M$513))*COS(RADIANS(H10133))),$L$3:$L$513)</f>
        <v>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cm="1">
        <f t="array" ref="J10134">LOOKUP(1,1/FREQUENCY(0,SIN((RADIANS($M$3:$M$513-H10134))/2)^2+SIN((RADIANS($N$3:$N$513-I10134))/2)^2*COS(RADIANS($M$3:$M$513))*COS(RADIANS(H10134))),$L$3:$L$513)</f>
        <v>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cm="1">
        <f t="array" ref="J10135">LOOKUP(1,1/FREQUENCY(0,SIN((RADIANS($M$3:$M$513-H10135))/2)^2+SIN((RADIANS($N$3:$N$513-I10135))/2)^2*COS(RADIANS($M$3:$M$513))*COS(RADIANS(H10135))),$L$3:$L$513)</f>
        <v>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cm="1">
        <f t="array" ref="J10136">LOOKUP(1,1/FREQUENCY(0,SIN((RADIANS($M$3:$M$513-H10136))/2)^2+SIN((RADIANS($N$3:$N$513-I10136))/2)^2*COS(RADIANS($M$3:$M$513))*COS(RADIANS(H10136))),$L$3:$L$513)</f>
        <v>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cm="1">
        <f t="array" ref="J10137">LOOKUP(1,1/FREQUENCY(0,SIN((RADIANS($M$3:$M$513-H10137))/2)^2+SIN((RADIANS($N$3:$N$513-I10137))/2)^2*COS(RADIANS($M$3:$M$513))*COS(RADIANS(H10137))),$L$3:$L$513)</f>
        <v>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cm="1">
        <f t="array" ref="J10138">LOOKUP(1,1/FREQUENCY(0,SIN((RADIANS($M$3:$M$513-H10138))/2)^2+SIN((RADIANS($N$3:$N$513-I10138))/2)^2*COS(RADIANS($M$3:$M$513))*COS(RADIANS(H10138))),$L$3:$L$513)</f>
        <v>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cm="1">
        <f t="array" ref="J10139">LOOKUP(1,1/FREQUENCY(0,SIN((RADIANS($M$3:$M$513-H10139))/2)^2+SIN((RADIANS($N$3:$N$513-I10139))/2)^2*COS(RADIANS($M$3:$M$513))*COS(RADIANS(H10139))),$L$3:$L$513)</f>
        <v>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cm="1">
        <f t="array" ref="J10140">LOOKUP(1,1/FREQUENCY(0,SIN((RADIANS($M$3:$M$513-H10140))/2)^2+SIN((RADIANS($N$3:$N$513-I10140))/2)^2*COS(RADIANS($M$3:$M$513))*COS(RADIANS(H10140))),$L$3:$L$513)</f>
        <v>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cm="1">
        <f t="array" ref="J10141">LOOKUP(1,1/FREQUENCY(0,SIN((RADIANS($M$3:$M$513-H10141))/2)^2+SIN((RADIANS($N$3:$N$513-I10141))/2)^2*COS(RADIANS($M$3:$M$513))*COS(RADIANS(H10141))),$L$3:$L$513)</f>
        <v>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cm="1">
        <f t="array" ref="J10142">LOOKUP(1,1/FREQUENCY(0,SIN((RADIANS($M$3:$M$513-H10142))/2)^2+SIN((RADIANS($N$3:$N$513-I10142))/2)^2*COS(RADIANS($M$3:$M$513))*COS(RADIANS(H10142))),$L$3:$L$513)</f>
        <v>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cm="1">
        <f t="array" ref="J10143">LOOKUP(1,1/FREQUENCY(0,SIN((RADIANS($M$3:$M$513-H10143))/2)^2+SIN((RADIANS($N$3:$N$513-I10143))/2)^2*COS(RADIANS($M$3:$M$513))*COS(RADIANS(H10143))),$L$3:$L$513)</f>
        <v>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cm="1">
        <f t="array" ref="J10144">LOOKUP(1,1/FREQUENCY(0,SIN((RADIANS($M$3:$M$513-H10144))/2)^2+SIN((RADIANS($N$3:$N$513-I10144))/2)^2*COS(RADIANS($M$3:$M$513))*COS(RADIANS(H10144))),$L$3:$L$513)</f>
        <v>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cm="1">
        <f t="array" ref="J10145">LOOKUP(1,1/FREQUENCY(0,SIN((RADIANS($M$3:$M$513-H10145))/2)^2+SIN((RADIANS($N$3:$N$513-I10145))/2)^2*COS(RADIANS($M$3:$M$513))*COS(RADIANS(H10145))),$L$3:$L$513)</f>
        <v>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cm="1">
        <f t="array" ref="J10146">LOOKUP(1,1/FREQUENCY(0,SIN((RADIANS($M$3:$M$513-H10146))/2)^2+SIN((RADIANS($N$3:$N$513-I10146))/2)^2*COS(RADIANS($M$3:$M$513))*COS(RADIANS(H10146))),$L$3:$L$513)</f>
        <v>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cm="1">
        <f t="array" ref="J10147">LOOKUP(1,1/FREQUENCY(0,SIN((RADIANS($M$3:$M$513-H10147))/2)^2+SIN((RADIANS($N$3:$N$513-I10147))/2)^2*COS(RADIANS($M$3:$M$513))*COS(RADIANS(H10147))),$L$3:$L$513)</f>
        <v>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cm="1">
        <f t="array" ref="J10148">LOOKUP(1,1/FREQUENCY(0,SIN((RADIANS($M$3:$M$513-H10148))/2)^2+SIN((RADIANS($N$3:$N$513-I10148))/2)^2*COS(RADIANS($M$3:$M$513))*COS(RADIANS(H10148))),$L$3:$L$513)</f>
        <v>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cm="1">
        <f t="array" ref="J10149">LOOKUP(1,1/FREQUENCY(0,SIN((RADIANS($M$3:$M$513-H10149))/2)^2+SIN((RADIANS($N$3:$N$513-I10149))/2)^2*COS(RADIANS($M$3:$M$513))*COS(RADIANS(H10149))),$L$3:$L$513)</f>
        <v>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cm="1">
        <f t="array" ref="J10150">LOOKUP(1,1/FREQUENCY(0,SIN((RADIANS($M$3:$M$513-H10150))/2)^2+SIN((RADIANS($N$3:$N$513-I10150))/2)^2*COS(RADIANS($M$3:$M$513))*COS(RADIANS(H10150))),$L$3:$L$513)</f>
        <v>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cm="1">
        <f t="array" ref="J10151">LOOKUP(1,1/FREQUENCY(0,SIN((RADIANS($M$3:$M$513-H10151))/2)^2+SIN((RADIANS($N$3:$N$513-I10151))/2)^2*COS(RADIANS($M$3:$M$513))*COS(RADIANS(H10151))),$L$3:$L$513)</f>
        <v>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cm="1">
        <f t="array" ref="J10152">LOOKUP(1,1/FREQUENCY(0,SIN((RADIANS($M$3:$M$513-H10152))/2)^2+SIN((RADIANS($N$3:$N$513-I10152))/2)^2*COS(RADIANS($M$3:$M$513))*COS(RADIANS(H10152))),$L$3:$L$513)</f>
        <v>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cm="1">
        <f t="array" ref="J10153">LOOKUP(1,1/FREQUENCY(0,SIN((RADIANS($M$3:$M$513-H10153))/2)^2+SIN((RADIANS($N$3:$N$513-I10153))/2)^2*COS(RADIANS($M$3:$M$513))*COS(RADIANS(H10153))),$L$3:$L$513)</f>
        <v>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cm="1">
        <f t="array" ref="J10154">LOOKUP(1,1/FREQUENCY(0,SIN((RADIANS($M$3:$M$513-H10154))/2)^2+SIN((RADIANS($N$3:$N$513-I10154))/2)^2*COS(RADIANS($M$3:$M$513))*COS(RADIANS(H10154))),$L$3:$L$513)</f>
        <v>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cm="1">
        <f t="array" ref="J10155">LOOKUP(1,1/FREQUENCY(0,SIN((RADIANS($M$3:$M$513-H10155))/2)^2+SIN((RADIANS($N$3:$N$513-I10155))/2)^2*COS(RADIANS($M$3:$M$513))*COS(RADIANS(H10155))),$L$3:$L$513)</f>
        <v>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cm="1">
        <f t="array" ref="J10156">LOOKUP(1,1/FREQUENCY(0,SIN((RADIANS($M$3:$M$513-H10156))/2)^2+SIN((RADIANS($N$3:$N$513-I10156))/2)^2*COS(RADIANS($M$3:$M$513))*COS(RADIANS(H10156))),$L$3:$L$513)</f>
        <v>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cm="1">
        <f t="array" ref="J10157">LOOKUP(1,1/FREQUENCY(0,SIN((RADIANS($M$3:$M$513-H10157))/2)^2+SIN((RADIANS($N$3:$N$513-I10157))/2)^2*COS(RADIANS($M$3:$M$513))*COS(RADIANS(H10157))),$L$3:$L$513)</f>
        <v>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cm="1">
        <f t="array" ref="J10158">LOOKUP(1,1/FREQUENCY(0,SIN((RADIANS($M$3:$M$513-H10158))/2)^2+SIN((RADIANS($N$3:$N$513-I10158))/2)^2*COS(RADIANS($M$3:$M$513))*COS(RADIANS(H10158))),$L$3:$L$513)</f>
        <v>73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cm="1">
        <f t="array" ref="J10159">LOOKUP(1,1/FREQUENCY(0,SIN((RADIANS($M$3:$M$513-H10159))/2)^2+SIN((RADIANS($N$3:$N$513-I10159))/2)^2*COS(RADIANS($M$3:$M$513))*COS(RADIANS(H10159))),$L$3:$L$513)</f>
        <v>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cm="1">
        <f t="array" ref="J10160">LOOKUP(1,1/FREQUENCY(0,SIN((RADIANS($M$3:$M$513-H10160))/2)^2+SIN((RADIANS($N$3:$N$513-I10160))/2)^2*COS(RADIANS($M$3:$M$513))*COS(RADIANS(H10160))),$L$3:$L$513)</f>
        <v>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cm="1">
        <f t="array" ref="J10161">LOOKUP(1,1/FREQUENCY(0,SIN((RADIANS($M$3:$M$513-H10161))/2)^2+SIN((RADIANS($N$3:$N$513-I10161))/2)^2*COS(RADIANS($M$3:$M$513))*COS(RADIANS(H10161))),$L$3:$L$513)</f>
        <v>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cm="1">
        <f t="array" ref="J10162">LOOKUP(1,1/FREQUENCY(0,SIN((RADIANS($M$3:$M$513-H10162))/2)^2+SIN((RADIANS($N$3:$N$513-I10162))/2)^2*COS(RADIANS($M$3:$M$513))*COS(RADIANS(H10162))),$L$3:$L$513)</f>
        <v>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cm="1">
        <f t="array" ref="J10163">LOOKUP(1,1/FREQUENCY(0,SIN((RADIANS($M$3:$M$513-H10163))/2)^2+SIN((RADIANS($N$3:$N$513-I10163))/2)^2*COS(RADIANS($M$3:$M$513))*COS(RADIANS(H10163))),$L$3:$L$513)</f>
        <v>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cm="1">
        <f t="array" ref="J10164">LOOKUP(1,1/FREQUENCY(0,SIN((RADIANS($M$3:$M$513-H10164))/2)^2+SIN((RADIANS($N$3:$N$513-I10164))/2)^2*COS(RADIANS($M$3:$M$513))*COS(RADIANS(H10164))),$L$3:$L$513)</f>
        <v>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cm="1">
        <f t="array" ref="J10165">LOOKUP(1,1/FREQUENCY(0,SIN((RADIANS($M$3:$M$513-H10165))/2)^2+SIN((RADIANS($N$3:$N$513-I10165))/2)^2*COS(RADIANS($M$3:$M$513))*COS(RADIANS(H10165))),$L$3:$L$513)</f>
        <v>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cm="1">
        <f t="array" ref="J10166">LOOKUP(1,1/FREQUENCY(0,SIN((RADIANS($M$3:$M$513-H10166))/2)^2+SIN((RADIANS($N$3:$N$513-I10166))/2)^2*COS(RADIANS($M$3:$M$513))*COS(RADIANS(H10166))),$L$3:$L$513)</f>
        <v>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cm="1">
        <f t="array" ref="J10167">LOOKUP(1,1/FREQUENCY(0,SIN((RADIANS($M$3:$M$513-H10167))/2)^2+SIN((RADIANS($N$3:$N$513-I10167))/2)^2*COS(RADIANS($M$3:$M$513))*COS(RADIANS(H10167))),$L$3:$L$513)</f>
        <v>277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cm="1">
        <f t="array" ref="J10168">LOOKUP(1,1/FREQUENCY(0,SIN((RADIANS($M$3:$M$513-H10168))/2)^2+SIN((RADIANS($N$3:$N$513-I10168))/2)^2*COS(RADIANS($M$3:$M$513))*COS(RADIANS(H10168))),$L$3:$L$513)</f>
        <v>430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cm="1">
        <f t="array" ref="J10169">LOOKUP(1,1/FREQUENCY(0,SIN((RADIANS($M$3:$M$513-H10169))/2)^2+SIN((RADIANS($N$3:$N$513-I10169))/2)^2*COS(RADIANS($M$3:$M$513))*COS(RADIANS(H10169))),$L$3:$L$513)</f>
        <v>289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cm="1">
        <f t="array" ref="J10170">LOOKUP(1,1/FREQUENCY(0,SIN((RADIANS($M$3:$M$513-H10170))/2)^2+SIN((RADIANS($N$3:$N$513-I10170))/2)^2*COS(RADIANS($M$3:$M$513))*COS(RADIANS(H10170))),$L$3:$L$513)</f>
        <v>431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cm="1">
        <f t="array" ref="J10171">LOOKUP(1,1/FREQUENCY(0,SIN((RADIANS($M$3:$M$513-H10171))/2)^2+SIN((RADIANS($N$3:$N$513-I10171))/2)^2*COS(RADIANS($M$3:$M$513))*COS(RADIANS(H10171))),$L$3:$L$513)</f>
        <v>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cm="1">
        <f t="array" ref="J10172">LOOKUP(1,1/FREQUENCY(0,SIN((RADIANS($M$3:$M$513-H10172))/2)^2+SIN((RADIANS($N$3:$N$513-I10172))/2)^2*COS(RADIANS($M$3:$M$513))*COS(RADIANS(H10172))),$L$3:$L$513)</f>
        <v>254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cm="1">
        <f t="array" ref="J10173">LOOKUP(1,1/FREQUENCY(0,SIN((RADIANS($M$3:$M$513-H10173))/2)^2+SIN((RADIANS($N$3:$N$513-I10173))/2)^2*COS(RADIANS($M$3:$M$513))*COS(RADIANS(H10173))),$L$3:$L$513)</f>
        <v>335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cm="1">
        <f t="array" ref="J10174">LOOKUP(1,1/FREQUENCY(0,SIN((RADIANS($M$3:$M$513-H10174))/2)^2+SIN((RADIANS($N$3:$N$513-I10174))/2)^2*COS(RADIANS($M$3:$M$513))*COS(RADIANS(H10174))),$L$3:$L$513)</f>
        <v>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cm="1">
        <f t="array" ref="J10175">LOOKUP(1,1/FREQUENCY(0,SIN((RADIANS($M$3:$M$513-H10175))/2)^2+SIN((RADIANS($N$3:$N$513-I10175))/2)^2*COS(RADIANS($M$3:$M$513))*COS(RADIANS(H10175))),$L$3:$L$513)</f>
        <v>335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cm="1">
        <f t="array" ref="J10176">LOOKUP(1,1/FREQUENCY(0,SIN((RADIANS($M$3:$M$513-H10176))/2)^2+SIN((RADIANS($N$3:$N$513-I10176))/2)^2*COS(RADIANS($M$3:$M$513))*COS(RADIANS(H10176))),$L$3:$L$513)</f>
        <v>335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cm="1">
        <f t="array" ref="J10177">LOOKUP(1,1/FREQUENCY(0,SIN((RADIANS($M$3:$M$513-H10177))/2)^2+SIN((RADIANS($N$3:$N$513-I10177))/2)^2*COS(RADIANS($M$3:$M$513))*COS(RADIANS(H10177))),$L$3:$L$513)</f>
        <v>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cm="1">
        <f t="array" ref="J10178">LOOKUP(1,1/FREQUENCY(0,SIN((RADIANS($M$3:$M$513-H10178))/2)^2+SIN((RADIANS($N$3:$N$513-I10178))/2)^2*COS(RADIANS($M$3:$M$513))*COS(RADIANS(H10178))),$L$3:$L$513)</f>
        <v>254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cm="1">
        <f t="array" ref="J10179">LOOKUP(1,1/FREQUENCY(0,SIN((RADIANS($M$3:$M$513-H10179))/2)^2+SIN((RADIANS($N$3:$N$513-I10179))/2)^2*COS(RADIANS($M$3:$M$513))*COS(RADIANS(H10179))),$L$3:$L$513)</f>
        <v>335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cm="1">
        <f t="array" ref="J10180">LOOKUP(1,1/FREQUENCY(0,SIN((RADIANS($M$3:$M$513-H10180))/2)^2+SIN((RADIANS($N$3:$N$513-I10180))/2)^2*COS(RADIANS($M$3:$M$513))*COS(RADIANS(H10180))),$L$3:$L$513)</f>
        <v>254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cm="1">
        <f t="array" ref="J10181">LOOKUP(1,1/FREQUENCY(0,SIN((RADIANS($M$3:$M$513-H10181))/2)^2+SIN((RADIANS($N$3:$N$513-I10181))/2)^2*COS(RADIANS($M$3:$M$513))*COS(RADIANS(H10181))),$L$3:$L$513)</f>
        <v>335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cm="1">
        <f t="array" ref="J10182">LOOKUP(1,1/FREQUENCY(0,SIN((RADIANS($M$3:$M$513-H10182))/2)^2+SIN((RADIANS($N$3:$N$513-I10182))/2)^2*COS(RADIANS($M$3:$M$513))*COS(RADIANS(H10182))),$L$3:$L$513)</f>
        <v>335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cm="1">
        <f t="array" ref="J10183">LOOKUP(1,1/FREQUENCY(0,SIN((RADIANS($M$3:$M$513-H10183))/2)^2+SIN((RADIANS($N$3:$N$513-I10183))/2)^2*COS(RADIANS($M$3:$M$513))*COS(RADIANS(H10183))),$L$3:$L$513)</f>
        <v>335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cm="1">
        <f t="array" ref="J10184">LOOKUP(1,1/FREQUENCY(0,SIN((RADIANS($M$3:$M$513-H10184))/2)^2+SIN((RADIANS($N$3:$N$513-I10184))/2)^2*COS(RADIANS($M$3:$M$513))*COS(RADIANS(H10184))),$L$3:$L$513)</f>
        <v>254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cm="1">
        <f t="array" ref="J10185">LOOKUP(1,1/FREQUENCY(0,SIN((RADIANS($M$3:$M$513-H10185))/2)^2+SIN((RADIANS($N$3:$N$513-I10185))/2)^2*COS(RADIANS($M$3:$M$513))*COS(RADIANS(H10185))),$L$3:$L$513)</f>
        <v>335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cm="1">
        <f t="array" ref="J10186">LOOKUP(1,1/FREQUENCY(0,SIN((RADIANS($M$3:$M$513-H10186))/2)^2+SIN((RADIANS($N$3:$N$513-I10186))/2)^2*COS(RADIANS($M$3:$M$513))*COS(RADIANS(H10186))),$L$3:$L$513)</f>
        <v>335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cm="1">
        <f t="array" ref="J10187">LOOKUP(1,1/FREQUENCY(0,SIN((RADIANS($M$3:$M$513-H10187))/2)^2+SIN((RADIANS($N$3:$N$513-I10187))/2)^2*COS(RADIANS($M$3:$M$513))*COS(RADIANS(H10187))),$L$3:$L$513)</f>
        <v>335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cm="1">
        <f t="array" ref="J10188">LOOKUP(1,1/FREQUENCY(0,SIN((RADIANS($M$3:$M$513-H10188))/2)^2+SIN((RADIANS($N$3:$N$513-I10188))/2)^2*COS(RADIANS($M$3:$M$513))*COS(RADIANS(H10188))),$L$3:$L$513)</f>
        <v>335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cm="1">
        <f t="array" ref="J10189">LOOKUP(1,1/FREQUENCY(0,SIN((RADIANS($M$3:$M$513-H10189))/2)^2+SIN((RADIANS($N$3:$N$513-I10189))/2)^2*COS(RADIANS($M$3:$M$513))*COS(RADIANS(H10189))),$L$3:$L$513)</f>
        <v>335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cm="1">
        <f t="array" ref="J10190">LOOKUP(1,1/FREQUENCY(0,SIN((RADIANS($M$3:$M$513-H10190))/2)^2+SIN((RADIANS($N$3:$N$513-I10190))/2)^2*COS(RADIANS($M$3:$M$513))*COS(RADIANS(H10190))),$L$3:$L$513)</f>
        <v>254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cm="1">
        <f t="array" ref="J10191">LOOKUP(1,1/FREQUENCY(0,SIN((RADIANS($M$3:$M$513-H10191))/2)^2+SIN((RADIANS($N$3:$N$513-I10191))/2)^2*COS(RADIANS($M$3:$M$513))*COS(RADIANS(H10191))),$L$3:$L$513)</f>
        <v>254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cm="1">
        <f t="array" ref="J10192">LOOKUP(1,1/FREQUENCY(0,SIN((RADIANS($M$3:$M$513-H10192))/2)^2+SIN((RADIANS($N$3:$N$513-I10192))/2)^2*COS(RADIANS($M$3:$M$513))*COS(RADIANS(H10192))),$L$3:$L$513)</f>
        <v>254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cm="1">
        <f t="array" ref="J10193">LOOKUP(1,1/FREQUENCY(0,SIN((RADIANS($M$3:$M$513-H10193))/2)^2+SIN((RADIANS($N$3:$N$513-I10193))/2)^2*COS(RADIANS($M$3:$M$513))*COS(RADIANS(H10193))),$L$3:$L$513)</f>
        <v>254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cm="1">
        <f t="array" ref="J10194">LOOKUP(1,1/FREQUENCY(0,SIN((RADIANS($M$3:$M$513-H10194))/2)^2+SIN((RADIANS($N$3:$N$513-I10194))/2)^2*COS(RADIANS($M$3:$M$513))*COS(RADIANS(H10194))),$L$3:$L$513)</f>
        <v>254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cm="1">
        <f t="array" ref="J10195">LOOKUP(1,1/FREQUENCY(0,SIN((RADIANS($M$3:$M$513-H10195))/2)^2+SIN((RADIANS($N$3:$N$513-I10195))/2)^2*COS(RADIANS($M$3:$M$513))*COS(RADIANS(H10195))),$L$3:$L$513)</f>
        <v>254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cm="1">
        <f t="array" ref="J10196">LOOKUP(1,1/FREQUENCY(0,SIN((RADIANS($M$3:$M$513-H10196))/2)^2+SIN((RADIANS($N$3:$N$513-I10196))/2)^2*COS(RADIANS($M$3:$M$513))*COS(RADIANS(H10196))),$L$3:$L$513)</f>
        <v>254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cm="1">
        <f t="array" ref="J10197">LOOKUP(1,1/FREQUENCY(0,SIN((RADIANS($M$3:$M$513-H10197))/2)^2+SIN((RADIANS($N$3:$N$513-I10197))/2)^2*COS(RADIANS($M$3:$M$513))*COS(RADIANS(H10197))),$L$3:$L$513)</f>
        <v>254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cm="1">
        <f t="array" ref="J10198">LOOKUP(1,1/FREQUENCY(0,SIN((RADIANS($M$3:$M$513-H10198))/2)^2+SIN((RADIANS($N$3:$N$513-I10198))/2)^2*COS(RADIANS($M$3:$M$513))*COS(RADIANS(H10198))),$L$3:$L$513)</f>
        <v>254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cm="1">
        <f t="array" ref="J10199">LOOKUP(1,1/FREQUENCY(0,SIN((RADIANS($M$3:$M$513-H10199))/2)^2+SIN((RADIANS($N$3:$N$513-I10199))/2)^2*COS(RADIANS($M$3:$M$513))*COS(RADIANS(H10199))),$L$3:$L$513)</f>
        <v>254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cm="1">
        <f t="array" ref="J10200">LOOKUP(1,1/FREQUENCY(0,SIN((RADIANS($M$3:$M$513-H10200))/2)^2+SIN((RADIANS($N$3:$N$513-I10200))/2)^2*COS(RADIANS($M$3:$M$513))*COS(RADIANS(H10200))),$L$3:$L$513)</f>
        <v>254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cm="1">
        <f t="array" ref="J10201">LOOKUP(1,1/FREQUENCY(0,SIN((RADIANS($M$3:$M$513-H10201))/2)^2+SIN((RADIANS($N$3:$N$513-I10201))/2)^2*COS(RADIANS($M$3:$M$513))*COS(RADIANS(H10201))),$L$3:$L$513)</f>
        <v>254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cm="1">
        <f t="array" ref="J10202">LOOKUP(1,1/FREQUENCY(0,SIN((RADIANS($M$3:$M$513-H10202))/2)^2+SIN((RADIANS($N$3:$N$513-I10202))/2)^2*COS(RADIANS($M$3:$M$513))*COS(RADIANS(H10202))),$L$3:$L$513)</f>
        <v>254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cm="1">
        <f t="array" ref="J10203">LOOKUP(1,1/FREQUENCY(0,SIN((RADIANS($M$3:$M$513-H10203))/2)^2+SIN((RADIANS($N$3:$N$513-I10203))/2)^2*COS(RADIANS($M$3:$M$513))*COS(RADIANS(H10203))),$L$3:$L$513)</f>
        <v>254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cm="1">
        <f t="array" ref="J10204">LOOKUP(1,1/FREQUENCY(0,SIN((RADIANS($M$3:$M$513-H10204))/2)^2+SIN((RADIANS($N$3:$N$513-I10204))/2)^2*COS(RADIANS($M$3:$M$513))*COS(RADIANS(H10204))),$L$3:$L$513)</f>
        <v>254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cm="1">
        <f t="array" ref="J10205">LOOKUP(1,1/FREQUENCY(0,SIN((RADIANS($M$3:$M$513-H10205))/2)^2+SIN((RADIANS($N$3:$N$513-I10205))/2)^2*COS(RADIANS($M$3:$M$513))*COS(RADIANS(H10205))),$L$3:$L$513)</f>
        <v>254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cm="1">
        <f t="array" ref="J10206">LOOKUP(1,1/FREQUENCY(0,SIN((RADIANS($M$3:$M$513-H10206))/2)^2+SIN((RADIANS($N$3:$N$513-I10206))/2)^2*COS(RADIANS($M$3:$M$513))*COS(RADIANS(H10206))),$L$3:$L$513)</f>
        <v>254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cm="1">
        <f t="array" ref="J10207">LOOKUP(1,1/FREQUENCY(0,SIN((RADIANS($M$3:$M$513-H10207))/2)^2+SIN((RADIANS($N$3:$N$513-I10207))/2)^2*COS(RADIANS($M$3:$M$513))*COS(RADIANS(H10207))),$L$3:$L$513)</f>
        <v>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cm="1">
        <f t="array" ref="J10208">LOOKUP(1,1/FREQUENCY(0,SIN((RADIANS($M$3:$M$513-H10208))/2)^2+SIN((RADIANS($N$3:$N$513-I10208))/2)^2*COS(RADIANS($M$3:$M$513))*COS(RADIANS(H10208))),$L$3:$L$513)</f>
        <v>254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cm="1">
        <f t="array" ref="J10209">LOOKUP(1,1/FREQUENCY(0,SIN((RADIANS($M$3:$M$513-H10209))/2)^2+SIN((RADIANS($N$3:$N$513-I10209))/2)^2*COS(RADIANS($M$3:$M$513))*COS(RADIANS(H10209))),$L$3:$L$513)</f>
        <v>254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cm="1">
        <f t="array" ref="J10210">LOOKUP(1,1/FREQUENCY(0,SIN((RADIANS($M$3:$M$513-H10210))/2)^2+SIN((RADIANS($N$3:$N$513-I10210))/2)^2*COS(RADIANS($M$3:$M$513))*COS(RADIANS(H10210))),$L$3:$L$513)</f>
        <v>254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cm="1">
        <f t="array" ref="J10211">LOOKUP(1,1/FREQUENCY(0,SIN((RADIANS($M$3:$M$513-H10211))/2)^2+SIN((RADIANS($N$3:$N$513-I10211))/2)^2*COS(RADIANS($M$3:$M$513))*COS(RADIANS(H10211))),$L$3:$L$513)</f>
        <v>254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cm="1">
        <f t="array" ref="J10212">LOOKUP(1,1/FREQUENCY(0,SIN((RADIANS($M$3:$M$513-H10212))/2)^2+SIN((RADIANS($N$3:$N$513-I10212))/2)^2*COS(RADIANS($M$3:$M$513))*COS(RADIANS(H10212))),$L$3:$L$513)</f>
        <v>254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cm="1">
        <f t="array" ref="J10213">LOOKUP(1,1/FREQUENCY(0,SIN((RADIANS($M$3:$M$513-H10213))/2)^2+SIN((RADIANS($N$3:$N$513-I10213))/2)^2*COS(RADIANS($M$3:$M$513))*COS(RADIANS(H10213))),$L$3:$L$513)</f>
        <v>254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cm="1">
        <f t="array" ref="J10214">LOOKUP(1,1/FREQUENCY(0,SIN((RADIANS($M$3:$M$513-H10214))/2)^2+SIN((RADIANS($N$3:$N$513-I10214))/2)^2*COS(RADIANS($M$3:$M$513))*COS(RADIANS(H10214))),$L$3:$L$513)</f>
        <v>254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cm="1">
        <f t="array" ref="J10215">LOOKUP(1,1/FREQUENCY(0,SIN((RADIANS($M$3:$M$513-H10215))/2)^2+SIN((RADIANS($N$3:$N$513-I10215))/2)^2*COS(RADIANS($M$3:$M$513))*COS(RADIANS(H10215))),$L$3:$L$513)</f>
        <v>254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cm="1">
        <f t="array" ref="J10216">LOOKUP(1,1/FREQUENCY(0,SIN((RADIANS($M$3:$M$513-H10216))/2)^2+SIN((RADIANS($N$3:$N$513-I10216))/2)^2*COS(RADIANS($M$3:$M$513))*COS(RADIANS(H10216))),$L$3:$L$513)</f>
        <v>254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cm="1">
        <f t="array" ref="J10217">LOOKUP(1,1/FREQUENCY(0,SIN((RADIANS($M$3:$M$513-H10217))/2)^2+SIN((RADIANS($N$3:$N$513-I10217))/2)^2*COS(RADIANS($M$3:$M$513))*COS(RADIANS(H10217))),$L$3:$L$513)</f>
        <v>254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cm="1">
        <f t="array" ref="J10218">LOOKUP(1,1/FREQUENCY(0,SIN((RADIANS($M$3:$M$513-H10218))/2)^2+SIN((RADIANS($N$3:$N$513-I10218))/2)^2*COS(RADIANS($M$3:$M$513))*COS(RADIANS(H10218))),$L$3:$L$513)</f>
        <v>254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cm="1">
        <f t="array" ref="J10219">LOOKUP(1,1/FREQUENCY(0,SIN((RADIANS($M$3:$M$513-H10219))/2)^2+SIN((RADIANS($N$3:$N$513-I10219))/2)^2*COS(RADIANS($M$3:$M$513))*COS(RADIANS(H10219))),$L$3:$L$513)</f>
        <v>254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cm="1">
        <f t="array" ref="J10220">LOOKUP(1,1/FREQUENCY(0,SIN((RADIANS($M$3:$M$513-H10220))/2)^2+SIN((RADIANS($N$3:$N$513-I10220))/2)^2*COS(RADIANS($M$3:$M$513))*COS(RADIANS(H10220))),$L$3:$L$513)</f>
        <v>254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cm="1">
        <f t="array" ref="J10221">LOOKUP(1,1/FREQUENCY(0,SIN((RADIANS($M$3:$M$513-H10221))/2)^2+SIN((RADIANS($N$3:$N$513-I10221))/2)^2*COS(RADIANS($M$3:$M$513))*COS(RADIANS(H10221))),$L$3:$L$513)</f>
        <v>254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cm="1">
        <f t="array" ref="J10222">LOOKUP(1,1/FREQUENCY(0,SIN((RADIANS($M$3:$M$513-H10222))/2)^2+SIN((RADIANS($N$3:$N$513-I10222))/2)^2*COS(RADIANS($M$3:$M$513))*COS(RADIANS(H10222))),$L$3:$L$513)</f>
        <v>254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cm="1">
        <f t="array" ref="J10223">LOOKUP(1,1/FREQUENCY(0,SIN((RADIANS($M$3:$M$513-H10223))/2)^2+SIN((RADIANS($N$3:$N$513-I10223))/2)^2*COS(RADIANS($M$3:$M$513))*COS(RADIANS(H10223))),$L$3:$L$513)</f>
        <v>254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cm="1">
        <f t="array" ref="J10224">LOOKUP(1,1/FREQUENCY(0,SIN((RADIANS($M$3:$M$513-H10224))/2)^2+SIN((RADIANS($N$3:$N$513-I10224))/2)^2*COS(RADIANS($M$3:$M$513))*COS(RADIANS(H10224))),$L$3:$L$513)</f>
        <v>254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cm="1">
        <f t="array" ref="J10225">LOOKUP(1,1/FREQUENCY(0,SIN((RADIANS($M$3:$M$513-H10225))/2)^2+SIN((RADIANS($N$3:$N$513-I10225))/2)^2*COS(RADIANS($M$3:$M$513))*COS(RADIANS(H10225))),$L$3:$L$513)</f>
        <v>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cm="1">
        <f t="array" ref="J10226">LOOKUP(1,1/FREQUENCY(0,SIN((RADIANS($M$3:$M$513-H10226))/2)^2+SIN((RADIANS($N$3:$N$513-I10226))/2)^2*COS(RADIANS($M$3:$M$513))*COS(RADIANS(H10226))),$L$3:$L$513)</f>
        <v>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cm="1">
        <f t="array" ref="J10227">LOOKUP(1,1/FREQUENCY(0,SIN((RADIANS($M$3:$M$513-H10227))/2)^2+SIN((RADIANS($N$3:$N$513-I10227))/2)^2*COS(RADIANS($M$3:$M$513))*COS(RADIANS(H10227))),$L$3:$L$513)</f>
        <v>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cm="1">
        <f t="array" ref="J10228">LOOKUP(1,1/FREQUENCY(0,SIN((RADIANS($M$3:$M$513-H10228))/2)^2+SIN((RADIANS($N$3:$N$513-I10228))/2)^2*COS(RADIANS($M$3:$M$513))*COS(RADIANS(H10228))),$L$3:$L$513)</f>
        <v>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cm="1">
        <f t="array" ref="J10229">LOOKUP(1,1/FREQUENCY(0,SIN((RADIANS($M$3:$M$513-H10229))/2)^2+SIN((RADIANS($N$3:$N$513-I10229))/2)^2*COS(RADIANS($M$3:$M$513))*COS(RADIANS(H10229))),$L$3:$L$513)</f>
        <v>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cm="1">
        <f t="array" ref="J10230">LOOKUP(1,1/FREQUENCY(0,SIN((RADIANS($M$3:$M$513-H10230))/2)^2+SIN((RADIANS($N$3:$N$513-I10230))/2)^2*COS(RADIANS($M$3:$M$513))*COS(RADIANS(H10230))),$L$3:$L$513)</f>
        <v>254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cm="1">
        <f t="array" ref="J10231">LOOKUP(1,1/FREQUENCY(0,SIN((RADIANS($M$3:$M$513-H10231))/2)^2+SIN((RADIANS($N$3:$N$513-I10231))/2)^2*COS(RADIANS($M$3:$M$513))*COS(RADIANS(H10231))),$L$3:$L$513)</f>
        <v>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cm="1">
        <f t="array" ref="J10232">LOOKUP(1,1/FREQUENCY(0,SIN((RADIANS($M$3:$M$513-H10232))/2)^2+SIN((RADIANS($N$3:$N$513-I10232))/2)^2*COS(RADIANS($M$3:$M$513))*COS(RADIANS(H10232))),$L$3:$L$513)</f>
        <v>254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cm="1">
        <f t="array" ref="J10233">LOOKUP(1,1/FREQUENCY(0,SIN((RADIANS($M$3:$M$513-H10233))/2)^2+SIN((RADIANS($N$3:$N$513-I10233))/2)^2*COS(RADIANS($M$3:$M$513))*COS(RADIANS(H10233))),$L$3:$L$513)</f>
        <v>254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cm="1">
        <f t="array" ref="J10234">LOOKUP(1,1/FREQUENCY(0,SIN((RADIANS($M$3:$M$513-H10234))/2)^2+SIN((RADIANS($N$3:$N$513-I10234))/2)^2*COS(RADIANS($M$3:$M$513))*COS(RADIANS(H10234))),$L$3:$L$513)</f>
        <v>254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cm="1">
        <f t="array" ref="J10235">LOOKUP(1,1/FREQUENCY(0,SIN((RADIANS($M$3:$M$513-H10235))/2)^2+SIN((RADIANS($N$3:$N$513-I10235))/2)^2*COS(RADIANS($M$3:$M$513))*COS(RADIANS(H10235))),$L$3:$L$513)</f>
        <v>254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cm="1">
        <f t="array" ref="J10236">LOOKUP(1,1/FREQUENCY(0,SIN((RADIANS($M$3:$M$513-H10236))/2)^2+SIN((RADIANS($N$3:$N$513-I10236))/2)^2*COS(RADIANS($M$3:$M$513))*COS(RADIANS(H10236))),$L$3:$L$513)</f>
        <v>254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cm="1">
        <f t="array" ref="J10237">LOOKUP(1,1/FREQUENCY(0,SIN((RADIANS($M$3:$M$513-H10237))/2)^2+SIN((RADIANS($N$3:$N$513-I10237))/2)^2*COS(RADIANS($M$3:$M$513))*COS(RADIANS(H10237))),$L$3:$L$513)</f>
        <v>254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cm="1">
        <f t="array" ref="J10238">LOOKUP(1,1/FREQUENCY(0,SIN((RADIANS($M$3:$M$513-H10238))/2)^2+SIN((RADIANS($N$3:$N$513-I10238))/2)^2*COS(RADIANS($M$3:$M$513))*COS(RADIANS(H10238))),$L$3:$L$513)</f>
        <v>254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cm="1">
        <f t="array" ref="J10239">LOOKUP(1,1/FREQUENCY(0,SIN((RADIANS($M$3:$M$513-H10239))/2)^2+SIN((RADIANS($N$3:$N$513-I10239))/2)^2*COS(RADIANS($M$3:$M$513))*COS(RADIANS(H10239))),$L$3:$L$513)</f>
        <v>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cm="1">
        <f t="array" ref="J10240">LOOKUP(1,1/FREQUENCY(0,SIN((RADIANS($M$3:$M$513-H10240))/2)^2+SIN((RADIANS($N$3:$N$513-I10240))/2)^2*COS(RADIANS($M$3:$M$513))*COS(RADIANS(H10240))),$L$3:$L$513)</f>
        <v>335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cm="1">
        <f t="array" ref="J10241">LOOKUP(1,1/FREQUENCY(0,SIN((RADIANS($M$3:$M$513-H10241))/2)^2+SIN((RADIANS($N$3:$N$513-I10241))/2)^2*COS(RADIANS($M$3:$M$513))*COS(RADIANS(H10241))),$L$3:$L$513)</f>
        <v>335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cm="1">
        <f t="array" ref="J10242">LOOKUP(1,1/FREQUENCY(0,SIN((RADIANS($M$3:$M$513-H10242))/2)^2+SIN((RADIANS($N$3:$N$513-I10242))/2)^2*COS(RADIANS($M$3:$M$513))*COS(RADIANS(H10242))),$L$3:$L$513)</f>
        <v>335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cm="1">
        <f t="array" ref="J10243">LOOKUP(1,1/FREQUENCY(0,SIN((RADIANS($M$3:$M$513-H10243))/2)^2+SIN((RADIANS($N$3:$N$513-I10243))/2)^2*COS(RADIANS($M$3:$M$513))*COS(RADIANS(H10243))),$L$3:$L$513)</f>
        <v>335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cm="1">
        <f t="array" ref="J10244">LOOKUP(1,1/FREQUENCY(0,SIN((RADIANS($M$3:$M$513-H10244))/2)^2+SIN((RADIANS($N$3:$N$513-I10244))/2)^2*COS(RADIANS($M$3:$M$513))*COS(RADIANS(H10244))),$L$3:$L$513)</f>
        <v>335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cm="1">
        <f t="array" ref="J10245">LOOKUP(1,1/FREQUENCY(0,SIN((RADIANS($M$3:$M$513-H10245))/2)^2+SIN((RADIANS($N$3:$N$513-I10245))/2)^2*COS(RADIANS($M$3:$M$513))*COS(RADIANS(H10245))),$L$3:$L$513)</f>
        <v>335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cm="1">
        <f t="array" ref="J10246">LOOKUP(1,1/FREQUENCY(0,SIN((RADIANS($M$3:$M$513-H10246))/2)^2+SIN((RADIANS($N$3:$N$513-I10246))/2)^2*COS(RADIANS($M$3:$M$513))*COS(RADIANS(H10246))),$L$3:$L$513)</f>
        <v>335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cm="1">
        <f t="array" ref="J10247">LOOKUP(1,1/FREQUENCY(0,SIN((RADIANS($M$3:$M$513-H10247))/2)^2+SIN((RADIANS($N$3:$N$513-I10247))/2)^2*COS(RADIANS($M$3:$M$513))*COS(RADIANS(H10247))),$L$3:$L$513)</f>
        <v>335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cm="1">
        <f t="array" ref="J10248">LOOKUP(1,1/FREQUENCY(0,SIN((RADIANS($M$3:$M$513-H10248))/2)^2+SIN((RADIANS($N$3:$N$513-I10248))/2)^2*COS(RADIANS($M$3:$M$513))*COS(RADIANS(H10248))),$L$3:$L$513)</f>
        <v>335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cm="1">
        <f t="array" ref="J10249">LOOKUP(1,1/FREQUENCY(0,SIN((RADIANS($M$3:$M$513-H10249))/2)^2+SIN((RADIANS($N$3:$N$513-I10249))/2)^2*COS(RADIANS($M$3:$M$513))*COS(RADIANS(H10249))),$L$3:$L$513)</f>
        <v>335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cm="1">
        <f t="array" ref="J10250">LOOKUP(1,1/FREQUENCY(0,SIN((RADIANS($M$3:$M$513-H10250))/2)^2+SIN((RADIANS($N$3:$N$513-I10250))/2)^2*COS(RADIANS($M$3:$M$513))*COS(RADIANS(H10250))),$L$3:$L$513)</f>
        <v>335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cm="1">
        <f t="array" ref="J10251">LOOKUP(1,1/FREQUENCY(0,SIN((RADIANS($M$3:$M$513-H10251))/2)^2+SIN((RADIANS($N$3:$N$513-I10251))/2)^2*COS(RADIANS($M$3:$M$513))*COS(RADIANS(H10251))),$L$3:$L$513)</f>
        <v>335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cm="1">
        <f t="array" ref="J10252">LOOKUP(1,1/FREQUENCY(0,SIN((RADIANS($M$3:$M$513-H10252))/2)^2+SIN((RADIANS($N$3:$N$513-I10252))/2)^2*COS(RADIANS($M$3:$M$513))*COS(RADIANS(H10252))),$L$3:$L$513)</f>
        <v>335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cm="1">
        <f t="array" ref="J10253">LOOKUP(1,1/FREQUENCY(0,SIN((RADIANS($M$3:$M$513-H10253))/2)^2+SIN((RADIANS($N$3:$N$513-I10253))/2)^2*COS(RADIANS($M$3:$M$513))*COS(RADIANS(H10253))),$L$3:$L$513)</f>
        <v>335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cm="1">
        <f t="array" ref="J10254">LOOKUP(1,1/FREQUENCY(0,SIN((RADIANS($M$3:$M$513-H10254))/2)^2+SIN((RADIANS($N$3:$N$513-I10254))/2)^2*COS(RADIANS($M$3:$M$513))*COS(RADIANS(H10254))),$L$3:$L$513)</f>
        <v>335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cm="1">
        <f t="array" ref="J10255">LOOKUP(1,1/FREQUENCY(0,SIN((RADIANS($M$3:$M$513-H10255))/2)^2+SIN((RADIANS($N$3:$N$513-I10255))/2)^2*COS(RADIANS($M$3:$M$513))*COS(RADIANS(H10255))),$L$3:$L$513)</f>
        <v>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cm="1">
        <f t="array" ref="J10256">LOOKUP(1,1/FREQUENCY(0,SIN((RADIANS($M$3:$M$513-H10256))/2)^2+SIN((RADIANS($N$3:$N$513-I10256))/2)^2*COS(RADIANS($M$3:$M$513))*COS(RADIANS(H10256))),$L$3:$L$513)</f>
        <v>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cm="1">
        <f t="array" ref="J10257">LOOKUP(1,1/FREQUENCY(0,SIN((RADIANS($M$3:$M$513-H10257))/2)^2+SIN((RADIANS($N$3:$N$513-I10257))/2)^2*COS(RADIANS($M$3:$M$513))*COS(RADIANS(H10257))),$L$3:$L$513)</f>
        <v>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cm="1">
        <f t="array" ref="J10258">LOOKUP(1,1/FREQUENCY(0,SIN((RADIANS($M$3:$M$513-H10258))/2)^2+SIN((RADIANS($N$3:$N$513-I10258))/2)^2*COS(RADIANS($M$3:$M$513))*COS(RADIANS(H10258))),$L$3:$L$513)</f>
        <v>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cm="1">
        <f t="array" ref="J10259">LOOKUP(1,1/FREQUENCY(0,SIN((RADIANS($M$3:$M$513-H10259))/2)^2+SIN((RADIANS($N$3:$N$513-I10259))/2)^2*COS(RADIANS($M$3:$M$513))*COS(RADIANS(H10259))),$L$3:$L$513)</f>
        <v>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cm="1">
        <f t="array" ref="J10260">LOOKUP(1,1/FREQUENCY(0,SIN((RADIANS($M$3:$M$513-H10260))/2)^2+SIN((RADIANS($N$3:$N$513-I10260))/2)^2*COS(RADIANS($M$3:$M$513))*COS(RADIANS(H10260))),$L$3:$L$513)</f>
        <v>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cm="1">
        <f t="array" ref="J10261">LOOKUP(1,1/FREQUENCY(0,SIN((RADIANS($M$3:$M$513-H10261))/2)^2+SIN((RADIANS($N$3:$N$513-I10261))/2)^2*COS(RADIANS($M$3:$M$513))*COS(RADIANS(H10261))),$L$3:$L$513)</f>
        <v>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cm="1">
        <f t="array" ref="J10262">LOOKUP(1,1/FREQUENCY(0,SIN((RADIANS($M$3:$M$513-H10262))/2)^2+SIN((RADIANS($N$3:$N$513-I10262))/2)^2*COS(RADIANS($M$3:$M$513))*COS(RADIANS(H10262))),$L$3:$L$513)</f>
        <v>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cm="1">
        <f t="array" ref="J10263">LOOKUP(1,1/FREQUENCY(0,SIN((RADIANS($M$3:$M$513-H10263))/2)^2+SIN((RADIANS($N$3:$N$513-I10263))/2)^2*COS(RADIANS($M$3:$M$513))*COS(RADIANS(H10263))),$L$3:$L$513)</f>
        <v>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cm="1">
        <f t="array" ref="J10264">LOOKUP(1,1/FREQUENCY(0,SIN((RADIANS($M$3:$M$513-H10264))/2)^2+SIN((RADIANS($N$3:$N$513-I10264))/2)^2*COS(RADIANS($M$3:$M$513))*COS(RADIANS(H10264))),$L$3:$L$513)</f>
        <v>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cm="1">
        <f t="array" ref="J10265">LOOKUP(1,1/FREQUENCY(0,SIN((RADIANS($M$3:$M$513-H10265))/2)^2+SIN((RADIANS($N$3:$N$513-I10265))/2)^2*COS(RADIANS($M$3:$M$513))*COS(RADIANS(H10265))),$L$3:$L$513)</f>
        <v>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cm="1">
        <f t="array" ref="J10266">LOOKUP(1,1/FREQUENCY(0,SIN((RADIANS($M$3:$M$513-H10266))/2)^2+SIN((RADIANS($N$3:$N$513-I10266))/2)^2*COS(RADIANS($M$3:$M$513))*COS(RADIANS(H10266))),$L$3:$L$513)</f>
        <v>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cm="1">
        <f t="array" ref="J10267">LOOKUP(1,1/FREQUENCY(0,SIN((RADIANS($M$3:$M$513-H10267))/2)^2+SIN((RADIANS($N$3:$N$513-I10267))/2)^2*COS(RADIANS($M$3:$M$513))*COS(RADIANS(H10267))),$L$3:$L$513)</f>
        <v>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cm="1">
        <f t="array" ref="J10268">LOOKUP(1,1/FREQUENCY(0,SIN((RADIANS($M$3:$M$513-H10268))/2)^2+SIN((RADIANS($N$3:$N$513-I10268))/2)^2*COS(RADIANS($M$3:$M$513))*COS(RADIANS(H10268))),$L$3:$L$513)</f>
        <v>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cm="1">
        <f t="array" ref="J10269">LOOKUP(1,1/FREQUENCY(0,SIN((RADIANS($M$3:$M$513-H10269))/2)^2+SIN((RADIANS($N$3:$N$513-I10269))/2)^2*COS(RADIANS($M$3:$M$513))*COS(RADIANS(H10269))),$L$3:$L$513)</f>
        <v>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cm="1">
        <f t="array" ref="J10270">LOOKUP(1,1/FREQUENCY(0,SIN((RADIANS($M$3:$M$513-H10270))/2)^2+SIN((RADIANS($N$3:$N$513-I10270))/2)^2*COS(RADIANS($M$3:$M$513))*COS(RADIANS(H10270))),$L$3:$L$513)</f>
        <v>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cm="1">
        <f t="array" ref="J10271">LOOKUP(1,1/FREQUENCY(0,SIN((RADIANS($M$3:$M$513-H10271))/2)^2+SIN((RADIANS($N$3:$N$513-I10271))/2)^2*COS(RADIANS($M$3:$M$513))*COS(RADIANS(H10271))),$L$3:$L$513)</f>
        <v>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cm="1">
        <f t="array" ref="J10272">LOOKUP(1,1/FREQUENCY(0,SIN((RADIANS($M$3:$M$513-H10272))/2)^2+SIN((RADIANS($N$3:$N$513-I10272))/2)^2*COS(RADIANS($M$3:$M$513))*COS(RADIANS(H10272))),$L$3:$L$513)</f>
        <v>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cm="1">
        <f t="array" ref="J10273">LOOKUP(1,1/FREQUENCY(0,SIN((RADIANS($M$3:$M$513-H10273))/2)^2+SIN((RADIANS($N$3:$N$513-I10273))/2)^2*COS(RADIANS($M$3:$M$513))*COS(RADIANS(H10273))),$L$3:$L$513)</f>
        <v>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cm="1">
        <f t="array" ref="J10274">LOOKUP(1,1/FREQUENCY(0,SIN((RADIANS($M$3:$M$513-H10274))/2)^2+SIN((RADIANS($N$3:$N$513-I10274))/2)^2*COS(RADIANS($M$3:$M$513))*COS(RADIANS(H10274))),$L$3:$L$513)</f>
        <v>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cm="1">
        <f t="array" ref="J10275">LOOKUP(1,1/FREQUENCY(0,SIN((RADIANS($M$3:$M$513-H10275))/2)^2+SIN((RADIANS($N$3:$N$513-I10275))/2)^2*COS(RADIANS($M$3:$M$513))*COS(RADIANS(H10275))),$L$3:$L$513)</f>
        <v>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cm="1">
        <f t="array" ref="J10276">LOOKUP(1,1/FREQUENCY(0,SIN((RADIANS($M$3:$M$513-H10276))/2)^2+SIN((RADIANS($N$3:$N$513-I10276))/2)^2*COS(RADIANS($M$3:$M$513))*COS(RADIANS(H10276))),$L$3:$L$513)</f>
        <v>299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cm="1">
        <f t="array" ref="J10277">LOOKUP(1,1/FREQUENCY(0,SIN((RADIANS($M$3:$M$513-H10277))/2)^2+SIN((RADIANS($N$3:$N$513-I10277))/2)^2*COS(RADIANS($M$3:$M$513))*COS(RADIANS(H10277))),$L$3:$L$513)</f>
        <v>299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cm="1">
        <f t="array" ref="J10278">LOOKUP(1,1/FREQUENCY(0,SIN((RADIANS($M$3:$M$513-H10278))/2)^2+SIN((RADIANS($N$3:$N$513-I10278))/2)^2*COS(RADIANS($M$3:$M$513))*COS(RADIANS(H10278))),$L$3:$L$513)</f>
        <v>299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cm="1">
        <f t="array" ref="J10279">LOOKUP(1,1/FREQUENCY(0,SIN((RADIANS($M$3:$M$513-H10279))/2)^2+SIN((RADIANS($N$3:$N$513-I10279))/2)^2*COS(RADIANS($M$3:$M$513))*COS(RADIANS(H10279))),$L$3:$L$513)</f>
        <v>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cm="1">
        <f t="array" ref="J10280">LOOKUP(1,1/FREQUENCY(0,SIN((RADIANS($M$3:$M$513-H10280))/2)^2+SIN((RADIANS($N$3:$N$513-I10280))/2)^2*COS(RADIANS($M$3:$M$513))*COS(RADIANS(H10280))),$L$3:$L$513)</f>
        <v>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cm="1">
        <f t="array" ref="J10281">LOOKUP(1,1/FREQUENCY(0,SIN((RADIANS($M$3:$M$513-H10281))/2)^2+SIN((RADIANS($N$3:$N$513-I10281))/2)^2*COS(RADIANS($M$3:$M$513))*COS(RADIANS(H10281))),$L$3:$L$513)</f>
        <v>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cm="1">
        <f t="array" ref="J10282">LOOKUP(1,1/FREQUENCY(0,SIN((RADIANS($M$3:$M$513-H10282))/2)^2+SIN((RADIANS($N$3:$N$513-I10282))/2)^2*COS(RADIANS($M$3:$M$513))*COS(RADIANS(H10282))),$L$3:$L$513)</f>
        <v>299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cm="1">
        <f t="array" ref="J10283">LOOKUP(1,1/FREQUENCY(0,SIN((RADIANS($M$3:$M$513-H10283))/2)^2+SIN((RADIANS($N$3:$N$513-I10283))/2)^2*COS(RADIANS($M$3:$M$513))*COS(RADIANS(H10283))),$L$3:$L$513)</f>
        <v>299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cm="1">
        <f t="array" ref="J10284">LOOKUP(1,1/FREQUENCY(0,SIN((RADIANS($M$3:$M$513-H10284))/2)^2+SIN((RADIANS($N$3:$N$513-I10284))/2)^2*COS(RADIANS($M$3:$M$513))*COS(RADIANS(H10284))),$L$3:$L$513)</f>
        <v>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cm="1">
        <f t="array" ref="J10285">LOOKUP(1,1/FREQUENCY(0,SIN((RADIANS($M$3:$M$513-H10285))/2)^2+SIN((RADIANS($N$3:$N$513-I10285))/2)^2*COS(RADIANS($M$3:$M$513))*COS(RADIANS(H10285))),$L$3:$L$513)</f>
        <v>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cm="1">
        <f t="array" ref="J10286">LOOKUP(1,1/FREQUENCY(0,SIN((RADIANS($M$3:$M$513-H10286))/2)^2+SIN((RADIANS($N$3:$N$513-I10286))/2)^2*COS(RADIANS($M$3:$M$513))*COS(RADIANS(H10286))),$L$3:$L$513)</f>
        <v>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cm="1">
        <f t="array" ref="J10287">LOOKUP(1,1/FREQUENCY(0,SIN((RADIANS($M$3:$M$513-H10287))/2)^2+SIN((RADIANS($N$3:$N$513-I10287))/2)^2*COS(RADIANS($M$3:$M$513))*COS(RADIANS(H10287))),$L$3:$L$513)</f>
        <v>335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cm="1">
        <f t="array" ref="J10288">LOOKUP(1,1/FREQUENCY(0,SIN((RADIANS($M$3:$M$513-H10288))/2)^2+SIN((RADIANS($N$3:$N$513-I10288))/2)^2*COS(RADIANS($M$3:$M$513))*COS(RADIANS(H10288))),$L$3:$L$513)</f>
        <v>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cm="1">
        <f t="array" ref="J10289">LOOKUP(1,1/FREQUENCY(0,SIN((RADIANS($M$3:$M$513-H10289))/2)^2+SIN((RADIANS($N$3:$N$513-I10289))/2)^2*COS(RADIANS($M$3:$M$513))*COS(RADIANS(H10289))),$L$3:$L$513)</f>
        <v>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cm="1">
        <f t="array" ref="J10290">LOOKUP(1,1/FREQUENCY(0,SIN((RADIANS($M$3:$M$513-H10290))/2)^2+SIN((RADIANS($N$3:$N$513-I10290))/2)^2*COS(RADIANS($M$3:$M$513))*COS(RADIANS(H10290))),$L$3:$L$513)</f>
        <v>335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cm="1">
        <f t="array" ref="J10291">LOOKUP(1,1/FREQUENCY(0,SIN((RADIANS($M$3:$M$513-H10291))/2)^2+SIN((RADIANS($N$3:$N$513-I10291))/2)^2*COS(RADIANS($M$3:$M$513))*COS(RADIANS(H10291))),$L$3:$L$513)</f>
        <v>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cm="1">
        <f t="array" ref="J10292">LOOKUP(1,1/FREQUENCY(0,SIN((RADIANS($M$3:$M$513-H10292))/2)^2+SIN((RADIANS($N$3:$N$513-I10292))/2)^2*COS(RADIANS($M$3:$M$513))*COS(RADIANS(H10292))),$L$3:$L$513)</f>
        <v>335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cm="1">
        <f t="array" ref="J10293">LOOKUP(1,1/FREQUENCY(0,SIN((RADIANS($M$3:$M$513-H10293))/2)^2+SIN((RADIANS($N$3:$N$513-I10293))/2)^2*COS(RADIANS($M$3:$M$513))*COS(RADIANS(H10293))),$L$3:$L$513)</f>
        <v>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cm="1">
        <f t="array" ref="J10294">LOOKUP(1,1/FREQUENCY(0,SIN((RADIANS($M$3:$M$513-H10294))/2)^2+SIN((RADIANS($N$3:$N$513-I10294))/2)^2*COS(RADIANS($M$3:$M$513))*COS(RADIANS(H10294))),$L$3:$L$513)</f>
        <v>335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cm="1">
        <f t="array" ref="J10295">LOOKUP(1,1/FREQUENCY(0,SIN((RADIANS($M$3:$M$513-H10295))/2)^2+SIN((RADIANS($N$3:$N$513-I10295))/2)^2*COS(RADIANS($M$3:$M$513))*COS(RADIANS(H10295))),$L$3:$L$513)</f>
        <v>335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cm="1">
        <f t="array" ref="J10296">LOOKUP(1,1/FREQUENCY(0,SIN((RADIANS($M$3:$M$513-H10296))/2)^2+SIN((RADIANS($N$3:$N$513-I10296))/2)^2*COS(RADIANS($M$3:$M$513))*COS(RADIANS(H10296))),$L$3:$L$513)</f>
        <v>335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cm="1">
        <f t="array" ref="J10297">LOOKUP(1,1/FREQUENCY(0,SIN((RADIANS($M$3:$M$513-H10297))/2)^2+SIN((RADIANS($N$3:$N$513-I10297))/2)^2*COS(RADIANS($M$3:$M$513))*COS(RADIANS(H10297))),$L$3:$L$513)</f>
        <v>335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cm="1">
        <f t="array" ref="J10298">LOOKUP(1,1/FREQUENCY(0,SIN((RADIANS($M$3:$M$513-H10298))/2)^2+SIN((RADIANS($N$3:$N$513-I10298))/2)^2*COS(RADIANS($M$3:$M$513))*COS(RADIANS(H10298))),$L$3:$L$513)</f>
        <v>335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cm="1">
        <f t="array" ref="J10299">LOOKUP(1,1/FREQUENCY(0,SIN((RADIANS($M$3:$M$513-H10299))/2)^2+SIN((RADIANS($N$3:$N$513-I10299))/2)^2*COS(RADIANS($M$3:$M$513))*COS(RADIANS(H10299))),$L$3:$L$513)</f>
        <v>335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cm="1">
        <f t="array" ref="J10300">LOOKUP(1,1/FREQUENCY(0,SIN((RADIANS($M$3:$M$513-H10300))/2)^2+SIN((RADIANS($N$3:$N$513-I10300))/2)^2*COS(RADIANS($M$3:$M$513))*COS(RADIANS(H10300))),$L$3:$L$513)</f>
        <v>335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cm="1">
        <f t="array" ref="J10301">LOOKUP(1,1/FREQUENCY(0,SIN((RADIANS($M$3:$M$513-H10301))/2)^2+SIN((RADIANS($N$3:$N$513-I10301))/2)^2*COS(RADIANS($M$3:$M$513))*COS(RADIANS(H10301))),$L$3:$L$513)</f>
        <v>335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cm="1">
        <f t="array" ref="J10302">LOOKUP(1,1/FREQUENCY(0,SIN((RADIANS($M$3:$M$513-H10302))/2)^2+SIN((RADIANS($N$3:$N$513-I10302))/2)^2*COS(RADIANS($M$3:$M$513))*COS(RADIANS(H10302))),$L$3:$L$513)</f>
        <v>335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cm="1">
        <f t="array" ref="J10303">LOOKUP(1,1/FREQUENCY(0,SIN((RADIANS($M$3:$M$513-H10303))/2)^2+SIN((RADIANS($N$3:$N$513-I10303))/2)^2*COS(RADIANS($M$3:$M$513))*COS(RADIANS(H10303))),$L$3:$L$513)</f>
        <v>335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cm="1">
        <f t="array" ref="J10304">LOOKUP(1,1/FREQUENCY(0,SIN((RADIANS($M$3:$M$513-H10304))/2)^2+SIN((RADIANS($N$3:$N$513-I10304))/2)^2*COS(RADIANS($M$3:$M$513))*COS(RADIANS(H10304))),$L$3:$L$513)</f>
        <v>335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cm="1">
        <f t="array" ref="J10305">LOOKUP(1,1/FREQUENCY(0,SIN((RADIANS($M$3:$M$513-H10305))/2)^2+SIN((RADIANS($N$3:$N$513-I10305))/2)^2*COS(RADIANS($M$3:$M$513))*COS(RADIANS(H10305))),$L$3:$L$513)</f>
        <v>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cm="1">
        <f t="array" ref="J10306">LOOKUP(1,1/FREQUENCY(0,SIN((RADIANS($M$3:$M$513-H10306))/2)^2+SIN((RADIANS($N$3:$N$513-I10306))/2)^2*COS(RADIANS($M$3:$M$513))*COS(RADIANS(H10306))),$L$3:$L$513)</f>
        <v>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cm="1">
        <f t="array" ref="J10307">LOOKUP(1,1/FREQUENCY(0,SIN((RADIANS($M$3:$M$513-H10307))/2)^2+SIN((RADIANS($N$3:$N$513-I10307))/2)^2*COS(RADIANS($M$3:$M$513))*COS(RADIANS(H10307))),$L$3:$L$513)</f>
        <v>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cm="1">
        <f t="array" ref="J10308">LOOKUP(1,1/FREQUENCY(0,SIN((RADIANS($M$3:$M$513-H10308))/2)^2+SIN((RADIANS($N$3:$N$513-I10308))/2)^2*COS(RADIANS($M$3:$M$513))*COS(RADIANS(H10308))),$L$3:$L$513)</f>
        <v>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cm="1">
        <f t="array" ref="J10309">LOOKUP(1,1/FREQUENCY(0,SIN((RADIANS($M$3:$M$513-H10309))/2)^2+SIN((RADIANS($N$3:$N$513-I10309))/2)^2*COS(RADIANS($M$3:$M$513))*COS(RADIANS(H10309))),$L$3:$L$513)</f>
        <v>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cm="1">
        <f t="array" ref="J10310">LOOKUP(1,1/FREQUENCY(0,SIN((RADIANS($M$3:$M$513-H10310))/2)^2+SIN((RADIANS($N$3:$N$513-I10310))/2)^2*COS(RADIANS($M$3:$M$513))*COS(RADIANS(H10310))),$L$3:$L$513)</f>
        <v>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cm="1">
        <f t="array" ref="J10311">LOOKUP(1,1/FREQUENCY(0,SIN((RADIANS($M$3:$M$513-H10311))/2)^2+SIN((RADIANS($N$3:$N$513-I10311))/2)^2*COS(RADIANS($M$3:$M$513))*COS(RADIANS(H10311))),$L$3:$L$513)</f>
        <v>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cm="1">
        <f t="array" ref="J10312">LOOKUP(1,1/FREQUENCY(0,SIN((RADIANS($M$3:$M$513-H10312))/2)^2+SIN((RADIANS($N$3:$N$513-I10312))/2)^2*COS(RADIANS($M$3:$M$513))*COS(RADIANS(H10312))),$L$3:$L$513)</f>
        <v>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cm="1">
        <f t="array" ref="J10313">LOOKUP(1,1/FREQUENCY(0,SIN((RADIANS($M$3:$M$513-H10313))/2)^2+SIN((RADIANS($N$3:$N$513-I10313))/2)^2*COS(RADIANS($M$3:$M$513))*COS(RADIANS(H10313))),$L$3:$L$513)</f>
        <v>335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cm="1">
        <f t="array" ref="J10314">LOOKUP(1,1/FREQUENCY(0,SIN((RADIANS($M$3:$M$513-H10314))/2)^2+SIN((RADIANS($N$3:$N$513-I10314))/2)^2*COS(RADIANS($M$3:$M$513))*COS(RADIANS(H10314))),$L$3:$L$513)</f>
        <v>335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cm="1">
        <f t="array" ref="J10315">LOOKUP(1,1/FREQUENCY(0,SIN((RADIANS($M$3:$M$513-H10315))/2)^2+SIN((RADIANS($N$3:$N$513-I10315))/2)^2*COS(RADIANS($M$3:$M$513))*COS(RADIANS(H10315))),$L$3:$L$513)</f>
        <v>335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cm="1">
        <f t="array" ref="J10316">LOOKUP(1,1/FREQUENCY(0,SIN((RADIANS($M$3:$M$513-H10316))/2)^2+SIN((RADIANS($N$3:$N$513-I10316))/2)^2*COS(RADIANS($M$3:$M$513))*COS(RADIANS(H10316))),$L$3:$L$513)</f>
        <v>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cm="1">
        <f t="array" ref="J10317">LOOKUP(1,1/FREQUENCY(0,SIN((RADIANS($M$3:$M$513-H10317))/2)^2+SIN((RADIANS($N$3:$N$513-I10317))/2)^2*COS(RADIANS($M$3:$M$513))*COS(RADIANS(H10317))),$L$3:$L$513)</f>
        <v>335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cm="1">
        <f t="array" ref="J10318">LOOKUP(1,1/FREQUENCY(0,SIN((RADIANS($M$3:$M$513-H10318))/2)^2+SIN((RADIANS($N$3:$N$513-I10318))/2)^2*COS(RADIANS($M$3:$M$513))*COS(RADIANS(H10318))),$L$3:$L$513)</f>
        <v>335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cm="1">
        <f t="array" ref="J10319">LOOKUP(1,1/FREQUENCY(0,SIN((RADIANS($M$3:$M$513-H10319))/2)^2+SIN((RADIANS($N$3:$N$513-I10319))/2)^2*COS(RADIANS($M$3:$M$513))*COS(RADIANS(H10319))),$L$3:$L$513)</f>
        <v>335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cm="1">
        <f t="array" ref="J10320">LOOKUP(1,1/FREQUENCY(0,SIN((RADIANS($M$3:$M$513-H10320))/2)^2+SIN((RADIANS($N$3:$N$513-I10320))/2)^2*COS(RADIANS($M$3:$M$513))*COS(RADIANS(H10320))),$L$3:$L$513)</f>
        <v>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cm="1">
        <f t="array" ref="J10321">LOOKUP(1,1/FREQUENCY(0,SIN((RADIANS($M$3:$M$513-H10321))/2)^2+SIN((RADIANS($N$3:$N$513-I10321))/2)^2*COS(RADIANS($M$3:$M$513))*COS(RADIANS(H10321))),$L$3:$L$513)</f>
        <v>335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cm="1">
        <f t="array" ref="J10322">LOOKUP(1,1/FREQUENCY(0,SIN((RADIANS($M$3:$M$513-H10322))/2)^2+SIN((RADIANS($N$3:$N$513-I10322))/2)^2*COS(RADIANS($M$3:$M$513))*COS(RADIANS(H10322))),$L$3:$L$513)</f>
        <v>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cm="1">
        <f t="array" ref="J10323">LOOKUP(1,1/FREQUENCY(0,SIN((RADIANS($M$3:$M$513-H10323))/2)^2+SIN((RADIANS($N$3:$N$513-I10323))/2)^2*COS(RADIANS($M$3:$M$513))*COS(RADIANS(H10323))),$L$3:$L$513)</f>
        <v>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cm="1">
        <f t="array" ref="J10324">LOOKUP(1,1/FREQUENCY(0,SIN((RADIANS($M$3:$M$513-H10324))/2)^2+SIN((RADIANS($N$3:$N$513-I10324))/2)^2*COS(RADIANS($M$3:$M$513))*COS(RADIANS(H10324))),$L$3:$L$513)</f>
        <v>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cm="1">
        <f t="array" ref="J10325">LOOKUP(1,1/FREQUENCY(0,SIN((RADIANS($M$3:$M$513-H10325))/2)^2+SIN((RADIANS($N$3:$N$513-I10325))/2)^2*COS(RADIANS($M$3:$M$513))*COS(RADIANS(H10325))),$L$3:$L$513)</f>
        <v>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cm="1">
        <f t="array" ref="J10326">LOOKUP(1,1/FREQUENCY(0,SIN((RADIANS($M$3:$M$513-H10326))/2)^2+SIN((RADIANS($N$3:$N$513-I10326))/2)^2*COS(RADIANS($M$3:$M$513))*COS(RADIANS(H10326))),$L$3:$L$513)</f>
        <v>335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cm="1">
        <f t="array" ref="J10327">LOOKUP(1,1/FREQUENCY(0,SIN((RADIANS($M$3:$M$513-H10327))/2)^2+SIN((RADIANS($N$3:$N$513-I10327))/2)^2*COS(RADIANS($M$3:$M$513))*COS(RADIANS(H10327))),$L$3:$L$513)</f>
        <v>335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cm="1">
        <f t="array" ref="J10328">LOOKUP(1,1/FREQUENCY(0,SIN((RADIANS($M$3:$M$513-H10328))/2)^2+SIN((RADIANS($N$3:$N$513-I10328))/2)^2*COS(RADIANS($M$3:$M$513))*COS(RADIANS(H10328))),$L$3:$L$513)</f>
        <v>335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cm="1">
        <f t="array" ref="J10329">LOOKUP(1,1/FREQUENCY(0,SIN((RADIANS($M$3:$M$513-H10329))/2)^2+SIN((RADIANS($N$3:$N$513-I10329))/2)^2*COS(RADIANS($M$3:$M$513))*COS(RADIANS(H10329))),$L$3:$L$513)</f>
        <v>335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cm="1">
        <f t="array" ref="J10330">LOOKUP(1,1/FREQUENCY(0,SIN((RADIANS($M$3:$M$513-H10330))/2)^2+SIN((RADIANS($N$3:$N$513-I10330))/2)^2*COS(RADIANS($M$3:$M$513))*COS(RADIANS(H10330))),$L$3:$L$513)</f>
        <v>335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cm="1">
        <f t="array" ref="J10331">LOOKUP(1,1/FREQUENCY(0,SIN((RADIANS($M$3:$M$513-H10331))/2)^2+SIN((RADIANS($N$3:$N$513-I10331))/2)^2*COS(RADIANS($M$3:$M$513))*COS(RADIANS(H10331))),$L$3:$L$513)</f>
        <v>335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cm="1">
        <f t="array" ref="J10332">LOOKUP(1,1/FREQUENCY(0,SIN((RADIANS($M$3:$M$513-H10332))/2)^2+SIN((RADIANS($N$3:$N$513-I10332))/2)^2*COS(RADIANS($M$3:$M$513))*COS(RADIANS(H10332))),$L$3:$L$513)</f>
        <v>335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cm="1">
        <f t="array" ref="J10333">LOOKUP(1,1/FREQUENCY(0,SIN((RADIANS($M$3:$M$513-H10333))/2)^2+SIN((RADIANS($N$3:$N$513-I10333))/2)^2*COS(RADIANS($M$3:$M$513))*COS(RADIANS(H10333))),$L$3:$L$513)</f>
        <v>335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cm="1">
        <f t="array" ref="J10334">LOOKUP(1,1/FREQUENCY(0,SIN((RADIANS($M$3:$M$513-H10334))/2)^2+SIN((RADIANS($N$3:$N$513-I10334))/2)^2*COS(RADIANS($M$3:$M$513))*COS(RADIANS(H10334))),$L$3:$L$513)</f>
        <v>335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cm="1">
        <f t="array" ref="J10335">LOOKUP(1,1/FREQUENCY(0,SIN((RADIANS($M$3:$M$513-H10335))/2)^2+SIN((RADIANS($N$3:$N$513-I10335))/2)^2*COS(RADIANS($M$3:$M$513))*COS(RADIANS(H10335))),$L$3:$L$513)</f>
        <v>335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cm="1">
        <f t="array" ref="J10336">LOOKUP(1,1/FREQUENCY(0,SIN((RADIANS($M$3:$M$513-H10336))/2)^2+SIN((RADIANS($N$3:$N$513-I10336))/2)^2*COS(RADIANS($M$3:$M$513))*COS(RADIANS(H10336))),$L$3:$L$513)</f>
        <v>335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cm="1">
        <f t="array" ref="J10337">LOOKUP(1,1/FREQUENCY(0,SIN((RADIANS($M$3:$M$513-H10337))/2)^2+SIN((RADIANS($N$3:$N$513-I10337))/2)^2*COS(RADIANS($M$3:$M$513))*COS(RADIANS(H10337))),$L$3:$L$513)</f>
        <v>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cm="1">
        <f t="array" ref="J10338">LOOKUP(1,1/FREQUENCY(0,SIN((RADIANS($M$3:$M$513-H10338))/2)^2+SIN((RADIANS($N$3:$N$513-I10338))/2)^2*COS(RADIANS($M$3:$M$513))*COS(RADIANS(H10338))),$L$3:$L$513)</f>
        <v>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cm="1">
        <f t="array" ref="J10339">LOOKUP(1,1/FREQUENCY(0,SIN((RADIANS($M$3:$M$513-H10339))/2)^2+SIN((RADIANS($N$3:$N$513-I10339))/2)^2*COS(RADIANS($M$3:$M$513))*COS(RADIANS(H10339))),$L$3:$L$513)</f>
        <v>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cm="1">
        <f t="array" ref="J10340">LOOKUP(1,1/FREQUENCY(0,SIN((RADIANS($M$3:$M$513-H10340))/2)^2+SIN((RADIANS($N$3:$N$513-I10340))/2)^2*COS(RADIANS($M$3:$M$513))*COS(RADIANS(H10340))),$L$3:$L$513)</f>
        <v>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cm="1">
        <f t="array" ref="J10341">LOOKUP(1,1/FREQUENCY(0,SIN((RADIANS($M$3:$M$513-H10341))/2)^2+SIN((RADIANS($N$3:$N$513-I10341))/2)^2*COS(RADIANS($M$3:$M$513))*COS(RADIANS(H10341))),$L$3:$L$513)</f>
        <v>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cm="1">
        <f t="array" ref="J10342">LOOKUP(1,1/FREQUENCY(0,SIN((RADIANS($M$3:$M$513-H10342))/2)^2+SIN((RADIANS($N$3:$N$513-I10342))/2)^2*COS(RADIANS($M$3:$M$513))*COS(RADIANS(H10342))),$L$3:$L$513)</f>
        <v>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cm="1">
        <f t="array" ref="J10343">LOOKUP(1,1/FREQUENCY(0,SIN((RADIANS($M$3:$M$513-H10343))/2)^2+SIN((RADIANS($N$3:$N$513-I10343))/2)^2*COS(RADIANS($M$3:$M$513))*COS(RADIANS(H10343))),$L$3:$L$513)</f>
        <v>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cm="1">
        <f t="array" ref="J10344">LOOKUP(1,1/FREQUENCY(0,SIN((RADIANS($M$3:$M$513-H10344))/2)^2+SIN((RADIANS($N$3:$N$513-I10344))/2)^2*COS(RADIANS($M$3:$M$513))*COS(RADIANS(H10344))),$L$3:$L$513)</f>
        <v>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cm="1">
        <f t="array" ref="J10345">LOOKUP(1,1/FREQUENCY(0,SIN((RADIANS($M$3:$M$513-H10345))/2)^2+SIN((RADIANS($N$3:$N$513-I10345))/2)^2*COS(RADIANS($M$3:$M$513))*COS(RADIANS(H10345))),$L$3:$L$513)</f>
        <v>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cm="1">
        <f t="array" ref="J10346">LOOKUP(1,1/FREQUENCY(0,SIN((RADIANS($M$3:$M$513-H10346))/2)^2+SIN((RADIANS($N$3:$N$513-I10346))/2)^2*COS(RADIANS($M$3:$M$513))*COS(RADIANS(H10346))),$L$3:$L$513)</f>
        <v>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cm="1">
        <f t="array" ref="J10347">LOOKUP(1,1/FREQUENCY(0,SIN((RADIANS($M$3:$M$513-H10347))/2)^2+SIN((RADIANS($N$3:$N$513-I10347))/2)^2*COS(RADIANS($M$3:$M$513))*COS(RADIANS(H10347))),$L$3:$L$513)</f>
        <v>289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cm="1">
        <f t="array" ref="J10348">LOOKUP(1,1/FREQUENCY(0,SIN((RADIANS($M$3:$M$513-H10348))/2)^2+SIN((RADIANS($N$3:$N$513-I10348))/2)^2*COS(RADIANS($M$3:$M$513))*COS(RADIANS(H10348))),$L$3:$L$513)</f>
        <v>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cm="1">
        <f t="array" ref="J10349">LOOKUP(1,1/FREQUENCY(0,SIN((RADIANS($M$3:$M$513-H10349))/2)^2+SIN((RADIANS($N$3:$N$513-I10349))/2)^2*COS(RADIANS($M$3:$M$513))*COS(RADIANS(H10349))),$L$3:$L$513)</f>
        <v>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cm="1">
        <f t="array" ref="J10350">LOOKUP(1,1/FREQUENCY(0,SIN((RADIANS($M$3:$M$513-H10350))/2)^2+SIN((RADIANS($N$3:$N$513-I10350))/2)^2*COS(RADIANS($M$3:$M$513))*COS(RADIANS(H10350))),$L$3:$L$513)</f>
        <v>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cm="1">
        <f t="array" ref="J10351">LOOKUP(1,1/FREQUENCY(0,SIN((RADIANS($M$3:$M$513-H10351))/2)^2+SIN((RADIANS($N$3:$N$513-I10351))/2)^2*COS(RADIANS($M$3:$M$513))*COS(RADIANS(H10351))),$L$3:$L$513)</f>
        <v>289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cm="1">
        <f t="array" ref="J10352">LOOKUP(1,1/FREQUENCY(0,SIN((RADIANS($M$3:$M$513-H10352))/2)^2+SIN((RADIANS($N$3:$N$513-I10352))/2)^2*COS(RADIANS($M$3:$M$513))*COS(RADIANS(H10352))),$L$3:$L$513)</f>
        <v>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cm="1">
        <f t="array" ref="J10353">LOOKUP(1,1/FREQUENCY(0,SIN((RADIANS($M$3:$M$513-H10353))/2)^2+SIN((RADIANS($N$3:$N$513-I10353))/2)^2*COS(RADIANS($M$3:$M$513))*COS(RADIANS(H10353))),$L$3:$L$513)</f>
        <v>376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cm="1">
        <f t="array" ref="J10354">LOOKUP(1,1/FREQUENCY(0,SIN((RADIANS($M$3:$M$513-H10354))/2)^2+SIN((RADIANS($N$3:$N$513-I10354))/2)^2*COS(RADIANS($M$3:$M$513))*COS(RADIANS(H10354))),$L$3:$L$513)</f>
        <v>299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cm="1">
        <f t="array" ref="J10355">LOOKUP(1,1/FREQUENCY(0,SIN((RADIANS($M$3:$M$513-H10355))/2)^2+SIN((RADIANS($N$3:$N$513-I10355))/2)^2*COS(RADIANS($M$3:$M$513))*COS(RADIANS(H10355))),$L$3:$L$513)</f>
        <v>299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cm="1">
        <f t="array" ref="J10356">LOOKUP(1,1/FREQUENCY(0,SIN((RADIANS($M$3:$M$513-H10356))/2)^2+SIN((RADIANS($N$3:$N$513-I10356))/2)^2*COS(RADIANS($M$3:$M$513))*COS(RADIANS(H10356))),$L$3:$L$513)</f>
        <v>299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cm="1">
        <f t="array" ref="J10357">LOOKUP(1,1/FREQUENCY(0,SIN((RADIANS($M$3:$M$513-H10357))/2)^2+SIN((RADIANS($N$3:$N$513-I10357))/2)^2*COS(RADIANS($M$3:$M$513))*COS(RADIANS(H10357))),$L$3:$L$513)</f>
        <v>299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cm="1">
        <f t="array" ref="J10358">LOOKUP(1,1/FREQUENCY(0,SIN((RADIANS($M$3:$M$513-H10358))/2)^2+SIN((RADIANS($N$3:$N$513-I10358))/2)^2*COS(RADIANS($M$3:$M$513))*COS(RADIANS(H10358))),$L$3:$L$513)</f>
        <v>299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cm="1">
        <f t="array" ref="J10359">LOOKUP(1,1/FREQUENCY(0,SIN((RADIANS($M$3:$M$513-H10359))/2)^2+SIN((RADIANS($N$3:$N$513-I10359))/2)^2*COS(RADIANS($M$3:$M$513))*COS(RADIANS(H10359))),$L$3:$L$513)</f>
        <v>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cm="1">
        <f t="array" ref="J10360">LOOKUP(1,1/FREQUENCY(0,SIN((RADIANS($M$3:$M$513-H10360))/2)^2+SIN((RADIANS($N$3:$N$513-I10360))/2)^2*COS(RADIANS($M$3:$M$513))*COS(RADIANS(H10360))),$L$3:$L$513)</f>
        <v>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cm="1">
        <f t="array" ref="J10361">LOOKUP(1,1/FREQUENCY(0,SIN((RADIANS($M$3:$M$513-H10361))/2)^2+SIN((RADIANS($N$3:$N$513-I10361))/2)^2*COS(RADIANS($M$3:$M$513))*COS(RADIANS(H10361))),$L$3:$L$513)</f>
        <v>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cm="1">
        <f t="array" ref="J10362">LOOKUP(1,1/FREQUENCY(0,SIN((RADIANS($M$3:$M$513-H10362))/2)^2+SIN((RADIANS($N$3:$N$513-I10362))/2)^2*COS(RADIANS($M$3:$M$513))*COS(RADIANS(H10362))),$L$3:$L$513)</f>
        <v>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cm="1">
        <f t="array" ref="J10363">LOOKUP(1,1/FREQUENCY(0,SIN((RADIANS($M$3:$M$513-H10363))/2)^2+SIN((RADIANS($N$3:$N$513-I10363))/2)^2*COS(RADIANS($M$3:$M$513))*COS(RADIANS(H10363))),$L$3:$L$513)</f>
        <v>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cm="1">
        <f t="array" ref="J10364">LOOKUP(1,1/FREQUENCY(0,SIN((RADIANS($M$3:$M$513-H10364))/2)^2+SIN((RADIANS($N$3:$N$513-I10364))/2)^2*COS(RADIANS($M$3:$M$513))*COS(RADIANS(H10364))),$L$3:$L$513)</f>
        <v>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cm="1">
        <f t="array" ref="J10365">LOOKUP(1,1/FREQUENCY(0,SIN((RADIANS($M$3:$M$513-H10365))/2)^2+SIN((RADIANS($N$3:$N$513-I10365))/2)^2*COS(RADIANS($M$3:$M$513))*COS(RADIANS(H10365))),$L$3:$L$513)</f>
        <v>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cm="1">
        <f t="array" ref="J10366">LOOKUP(1,1/FREQUENCY(0,SIN((RADIANS($M$3:$M$513-H10366))/2)^2+SIN((RADIANS($N$3:$N$513-I10366))/2)^2*COS(RADIANS($M$3:$M$513))*COS(RADIANS(H10366))),$L$3:$L$513)</f>
        <v>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cm="1">
        <f t="array" ref="J10367">LOOKUP(1,1/FREQUENCY(0,SIN((RADIANS($M$3:$M$513-H10367))/2)^2+SIN((RADIANS($N$3:$N$513-I10367))/2)^2*COS(RADIANS($M$3:$M$513))*COS(RADIANS(H10367))),$L$3:$L$513)</f>
        <v>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cm="1">
        <f t="array" ref="J10368">LOOKUP(1,1/FREQUENCY(0,SIN((RADIANS($M$3:$M$513-H10368))/2)^2+SIN((RADIANS($N$3:$N$513-I10368))/2)^2*COS(RADIANS($M$3:$M$513))*COS(RADIANS(H10368))),$L$3:$L$513)</f>
        <v>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cm="1">
        <f t="array" ref="J10369">LOOKUP(1,1/FREQUENCY(0,SIN((RADIANS($M$3:$M$513-H10369))/2)^2+SIN((RADIANS($N$3:$N$513-I10369))/2)^2*COS(RADIANS($M$3:$M$513))*COS(RADIANS(H10369))),$L$3:$L$513)</f>
        <v>289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cm="1">
        <f t="array" ref="J10370">LOOKUP(1,1/FREQUENCY(0,SIN((RADIANS($M$3:$M$513-H10370))/2)^2+SIN((RADIANS($N$3:$N$513-I10370))/2)^2*COS(RADIANS($M$3:$M$513))*COS(RADIANS(H10370))),$L$3:$L$513)</f>
        <v>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cm="1">
        <f t="array" ref="J10371">LOOKUP(1,1/FREQUENCY(0,SIN((RADIANS($M$3:$M$513-H10371))/2)^2+SIN((RADIANS($N$3:$N$513-I10371))/2)^2*COS(RADIANS($M$3:$M$513))*COS(RADIANS(H10371))),$L$3:$L$513)</f>
        <v>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cm="1">
        <f t="array" ref="J10372">LOOKUP(1,1/FREQUENCY(0,SIN((RADIANS($M$3:$M$513-H10372))/2)^2+SIN((RADIANS($N$3:$N$513-I10372))/2)^2*COS(RADIANS($M$3:$M$513))*COS(RADIANS(H10372))),$L$3:$L$513)</f>
        <v>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cm="1">
        <f t="array" ref="J10373">LOOKUP(1,1/FREQUENCY(0,SIN((RADIANS($M$3:$M$513-H10373))/2)^2+SIN((RADIANS($N$3:$N$513-I10373))/2)^2*COS(RADIANS($M$3:$M$513))*COS(RADIANS(H10373))),$L$3:$L$513)</f>
        <v>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cm="1">
        <f t="array" ref="J10374">LOOKUP(1,1/FREQUENCY(0,SIN((RADIANS($M$3:$M$513-H10374))/2)^2+SIN((RADIANS($N$3:$N$513-I10374))/2)^2*COS(RADIANS($M$3:$M$513))*COS(RADIANS(H10374))),$L$3:$L$513)</f>
        <v>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cm="1">
        <f t="array" ref="J10375">LOOKUP(1,1/FREQUENCY(0,SIN((RADIANS($M$3:$M$513-H10375))/2)^2+SIN((RADIANS($N$3:$N$513-I10375))/2)^2*COS(RADIANS($M$3:$M$513))*COS(RADIANS(H10375))),$L$3:$L$513)</f>
        <v>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cm="1">
        <f t="array" ref="J10376">LOOKUP(1,1/FREQUENCY(0,SIN((RADIANS($M$3:$M$513-H10376))/2)^2+SIN((RADIANS($N$3:$N$513-I10376))/2)^2*COS(RADIANS($M$3:$M$513))*COS(RADIANS(H10376))),$L$3:$L$513)</f>
        <v>289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cm="1">
        <f t="array" ref="J10377">LOOKUP(1,1/FREQUENCY(0,SIN((RADIANS($M$3:$M$513-H10377))/2)^2+SIN((RADIANS($N$3:$N$513-I10377))/2)^2*COS(RADIANS($M$3:$M$513))*COS(RADIANS(H10377))),$L$3:$L$513)</f>
        <v>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cm="1">
        <f t="array" ref="J10378">LOOKUP(1,1/FREQUENCY(0,SIN((RADIANS($M$3:$M$513-H10378))/2)^2+SIN((RADIANS($N$3:$N$513-I10378))/2)^2*COS(RADIANS($M$3:$M$513))*COS(RADIANS(H10378))),$L$3:$L$513)</f>
        <v>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cm="1">
        <f t="array" ref="J10379">LOOKUP(1,1/FREQUENCY(0,SIN((RADIANS($M$3:$M$513-H10379))/2)^2+SIN((RADIANS($N$3:$N$513-I10379))/2)^2*COS(RADIANS($M$3:$M$513))*COS(RADIANS(H10379))),$L$3:$L$513)</f>
        <v>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cm="1">
        <f t="array" ref="J10380">LOOKUP(1,1/FREQUENCY(0,SIN((RADIANS($M$3:$M$513-H10380))/2)^2+SIN((RADIANS($N$3:$N$513-I10380))/2)^2*COS(RADIANS($M$3:$M$513))*COS(RADIANS(H10380))),$L$3:$L$513)</f>
        <v>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cm="1">
        <f t="array" ref="J10381">LOOKUP(1,1/FREQUENCY(0,SIN((RADIANS($M$3:$M$513-H10381))/2)^2+SIN((RADIANS($N$3:$N$513-I10381))/2)^2*COS(RADIANS($M$3:$M$513))*COS(RADIANS(H10381))),$L$3:$L$513)</f>
        <v>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cm="1">
        <f t="array" ref="J10382">LOOKUP(1,1/FREQUENCY(0,SIN((RADIANS($M$3:$M$513-H10382))/2)^2+SIN((RADIANS($N$3:$N$513-I10382))/2)^2*COS(RADIANS($M$3:$M$513))*COS(RADIANS(H10382))),$L$3:$L$513)</f>
        <v>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cm="1">
        <f t="array" ref="J10383">LOOKUP(1,1/FREQUENCY(0,SIN((RADIANS($M$3:$M$513-H10383))/2)^2+SIN((RADIANS($N$3:$N$513-I10383))/2)^2*COS(RADIANS($M$3:$M$513))*COS(RADIANS(H10383))),$L$3:$L$513)</f>
        <v>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cm="1">
        <f t="array" ref="J10384">LOOKUP(1,1/FREQUENCY(0,SIN((RADIANS($M$3:$M$513-H10384))/2)^2+SIN((RADIANS($N$3:$N$513-I10384))/2)^2*COS(RADIANS($M$3:$M$513))*COS(RADIANS(H10384))),$L$3:$L$513)</f>
        <v>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cm="1">
        <f t="array" ref="J10385">LOOKUP(1,1/FREQUENCY(0,SIN((RADIANS($M$3:$M$513-H10385))/2)^2+SIN((RADIANS($N$3:$N$513-I10385))/2)^2*COS(RADIANS($M$3:$M$513))*COS(RADIANS(H10385))),$L$3:$L$513)</f>
        <v>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cm="1">
        <f t="array" ref="J10386">LOOKUP(1,1/FREQUENCY(0,SIN((RADIANS($M$3:$M$513-H10386))/2)^2+SIN((RADIANS($N$3:$N$513-I10386))/2)^2*COS(RADIANS($M$3:$M$513))*COS(RADIANS(H10386))),$L$3:$L$513)</f>
        <v>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cm="1">
        <f t="array" ref="J10387">LOOKUP(1,1/FREQUENCY(0,SIN((RADIANS($M$3:$M$513-H10387))/2)^2+SIN((RADIANS($N$3:$N$513-I10387))/2)^2*COS(RADIANS($M$3:$M$513))*COS(RADIANS(H10387))),$L$3:$L$513)</f>
        <v>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cm="1">
        <f t="array" ref="J10388">LOOKUP(1,1/FREQUENCY(0,SIN((RADIANS($M$3:$M$513-H10388))/2)^2+SIN((RADIANS($N$3:$N$513-I10388))/2)^2*COS(RADIANS($M$3:$M$513))*COS(RADIANS(H10388))),$L$3:$L$513)</f>
        <v>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cm="1">
        <f t="array" ref="J10389">LOOKUP(1,1/FREQUENCY(0,SIN((RADIANS($M$3:$M$513-H10389))/2)^2+SIN((RADIANS($N$3:$N$513-I10389))/2)^2*COS(RADIANS($M$3:$M$513))*COS(RADIANS(H10389))),$L$3:$L$513)</f>
        <v>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cm="1">
        <f t="array" ref="J10390">LOOKUP(1,1/FREQUENCY(0,SIN((RADIANS($M$3:$M$513-H10390))/2)^2+SIN((RADIANS($N$3:$N$513-I10390))/2)^2*COS(RADIANS($M$3:$M$513))*COS(RADIANS(H10390))),$L$3:$L$513)</f>
        <v>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cm="1">
        <f t="array" ref="J10391">LOOKUP(1,1/FREQUENCY(0,SIN((RADIANS($M$3:$M$513-H10391))/2)^2+SIN((RADIANS($N$3:$N$513-I10391))/2)^2*COS(RADIANS($M$3:$M$513))*COS(RADIANS(H10391))),$L$3:$L$513)</f>
        <v>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cm="1">
        <f t="array" ref="J10392">LOOKUP(1,1/FREQUENCY(0,SIN((RADIANS($M$3:$M$513-H10392))/2)^2+SIN((RADIANS($N$3:$N$513-I10392))/2)^2*COS(RADIANS($M$3:$M$513))*COS(RADIANS(H10392))),$L$3:$L$513)</f>
        <v>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cm="1">
        <f t="array" ref="J10393">LOOKUP(1,1/FREQUENCY(0,SIN((RADIANS($M$3:$M$513-H10393))/2)^2+SIN((RADIANS($N$3:$N$513-I10393))/2)^2*COS(RADIANS($M$3:$M$513))*COS(RADIANS(H10393))),$L$3:$L$513)</f>
        <v>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cm="1">
        <f t="array" ref="J10394">LOOKUP(1,1/FREQUENCY(0,SIN((RADIANS($M$3:$M$513-H10394))/2)^2+SIN((RADIANS($N$3:$N$513-I10394))/2)^2*COS(RADIANS($M$3:$M$513))*COS(RADIANS(H10394))),$L$3:$L$513)</f>
        <v>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cm="1">
        <f t="array" ref="J10395">LOOKUP(1,1/FREQUENCY(0,SIN((RADIANS($M$3:$M$513-H10395))/2)^2+SIN((RADIANS($N$3:$N$513-I10395))/2)^2*COS(RADIANS($M$3:$M$513))*COS(RADIANS(H10395))),$L$3:$L$513)</f>
        <v>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cm="1">
        <f t="array" ref="J10396">LOOKUP(1,1/FREQUENCY(0,SIN((RADIANS($M$3:$M$513-H10396))/2)^2+SIN((RADIANS($N$3:$N$513-I10396))/2)^2*COS(RADIANS($M$3:$M$513))*COS(RADIANS(H10396))),$L$3:$L$513)</f>
        <v>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cm="1">
        <f t="array" ref="J10397">LOOKUP(1,1/FREQUENCY(0,SIN((RADIANS($M$3:$M$513-H10397))/2)^2+SIN((RADIANS($N$3:$N$513-I10397))/2)^2*COS(RADIANS($M$3:$M$513))*COS(RADIANS(H10397))),$L$3:$L$513)</f>
        <v>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cm="1">
        <f t="array" ref="J10398">LOOKUP(1,1/FREQUENCY(0,SIN((RADIANS($M$3:$M$513-H10398))/2)^2+SIN((RADIANS($N$3:$N$513-I10398))/2)^2*COS(RADIANS($M$3:$M$513))*COS(RADIANS(H10398))),$L$3:$L$513)</f>
        <v>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cm="1">
        <f t="array" ref="J10399">LOOKUP(1,1/FREQUENCY(0,SIN((RADIANS($M$3:$M$513-H10399))/2)^2+SIN((RADIANS($N$3:$N$513-I10399))/2)^2*COS(RADIANS($M$3:$M$513))*COS(RADIANS(H10399))),$L$3:$L$513)</f>
        <v>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cm="1">
        <f t="array" ref="J10400">LOOKUP(1,1/FREQUENCY(0,SIN((RADIANS($M$3:$M$513-H10400))/2)^2+SIN((RADIANS($N$3:$N$513-I10400))/2)^2*COS(RADIANS($M$3:$M$513))*COS(RADIANS(H10400))),$L$3:$L$513)</f>
        <v>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cm="1">
        <f t="array" ref="J10401">LOOKUP(1,1/FREQUENCY(0,SIN((RADIANS($M$3:$M$513-H10401))/2)^2+SIN((RADIANS($N$3:$N$513-I10401))/2)^2*COS(RADIANS($M$3:$M$513))*COS(RADIANS(H10401))),$L$3:$L$513)</f>
        <v>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cm="1">
        <f t="array" ref="J10402">LOOKUP(1,1/FREQUENCY(0,SIN((RADIANS($M$3:$M$513-H10402))/2)^2+SIN((RADIANS($N$3:$N$513-I10402))/2)^2*COS(RADIANS($M$3:$M$513))*COS(RADIANS(H10402))),$L$3:$L$513)</f>
        <v>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cm="1">
        <f t="array" ref="J10403">LOOKUP(1,1/FREQUENCY(0,SIN((RADIANS($M$3:$M$513-H10403))/2)^2+SIN((RADIANS($N$3:$N$513-I10403))/2)^2*COS(RADIANS($M$3:$M$513))*COS(RADIANS(H10403))),$L$3:$L$513)</f>
        <v>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cm="1">
        <f t="array" ref="J10404">LOOKUP(1,1/FREQUENCY(0,SIN((RADIANS($M$3:$M$513-H10404))/2)^2+SIN((RADIANS($N$3:$N$513-I10404))/2)^2*COS(RADIANS($M$3:$M$513))*COS(RADIANS(H10404))),$L$3:$L$513)</f>
        <v>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cm="1">
        <f t="array" ref="J10405">LOOKUP(1,1/FREQUENCY(0,SIN((RADIANS($M$3:$M$513-H10405))/2)^2+SIN((RADIANS($N$3:$N$513-I10405))/2)^2*COS(RADIANS($M$3:$M$513))*COS(RADIANS(H10405))),$L$3:$L$513)</f>
        <v>335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cm="1">
        <f t="array" ref="J10406">LOOKUP(1,1/FREQUENCY(0,SIN((RADIANS($M$3:$M$513-H10406))/2)^2+SIN((RADIANS($N$3:$N$513-I10406))/2)^2*COS(RADIANS($M$3:$M$513))*COS(RADIANS(H10406))),$L$3:$L$513)</f>
        <v>289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cm="1">
        <f t="array" ref="J10407">LOOKUP(1,1/FREQUENCY(0,SIN((RADIANS($M$3:$M$513-H10407))/2)^2+SIN((RADIANS($N$3:$N$513-I10407))/2)^2*COS(RADIANS($M$3:$M$513))*COS(RADIANS(H10407))),$L$3:$L$513)</f>
        <v>289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cm="1">
        <f t="array" ref="J10408">LOOKUP(1,1/FREQUENCY(0,SIN((RADIANS($M$3:$M$513-H10408))/2)^2+SIN((RADIANS($N$3:$N$513-I10408))/2)^2*COS(RADIANS($M$3:$M$513))*COS(RADIANS(H10408))),$L$3:$L$513)</f>
        <v>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cm="1">
        <f t="array" ref="J10409">LOOKUP(1,1/FREQUENCY(0,SIN((RADIANS($M$3:$M$513-H10409))/2)^2+SIN((RADIANS($N$3:$N$513-I10409))/2)^2*COS(RADIANS($M$3:$M$513))*COS(RADIANS(H10409))),$L$3:$L$513)</f>
        <v>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cm="1">
        <f t="array" ref="J10410">LOOKUP(1,1/FREQUENCY(0,SIN((RADIANS($M$3:$M$513-H10410))/2)^2+SIN((RADIANS($N$3:$N$513-I10410))/2)^2*COS(RADIANS($M$3:$M$513))*COS(RADIANS(H10410))),$L$3:$L$513)</f>
        <v>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cm="1">
        <f t="array" ref="J10411">LOOKUP(1,1/FREQUENCY(0,SIN((RADIANS($M$3:$M$513-H10411))/2)^2+SIN((RADIANS($N$3:$N$513-I10411))/2)^2*COS(RADIANS($M$3:$M$513))*COS(RADIANS(H10411))),$L$3:$L$513)</f>
        <v>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cm="1">
        <f t="array" ref="J10412">LOOKUP(1,1/FREQUENCY(0,SIN((RADIANS($M$3:$M$513-H10412))/2)^2+SIN((RADIANS($N$3:$N$513-I10412))/2)^2*COS(RADIANS($M$3:$M$513))*COS(RADIANS(H10412))),$L$3:$L$513)</f>
        <v>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cm="1">
        <f t="array" ref="J10413">LOOKUP(1,1/FREQUENCY(0,SIN((RADIANS($M$3:$M$513-H10413))/2)^2+SIN((RADIANS($N$3:$N$513-I10413))/2)^2*COS(RADIANS($M$3:$M$513))*COS(RADIANS(H10413))),$L$3:$L$513)</f>
        <v>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cm="1">
        <f t="array" ref="J10414">LOOKUP(1,1/FREQUENCY(0,SIN((RADIANS($M$3:$M$513-H10414))/2)^2+SIN((RADIANS($N$3:$N$513-I10414))/2)^2*COS(RADIANS($M$3:$M$513))*COS(RADIANS(H10414))),$L$3:$L$513)</f>
        <v>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cm="1">
        <f t="array" ref="J10415">LOOKUP(1,1/FREQUENCY(0,SIN((RADIANS($M$3:$M$513-H10415))/2)^2+SIN((RADIANS($N$3:$N$513-I10415))/2)^2*COS(RADIANS($M$3:$M$513))*COS(RADIANS(H10415))),$L$3:$L$513)</f>
        <v>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cm="1">
        <f t="array" ref="J10416">LOOKUP(1,1/FREQUENCY(0,SIN((RADIANS($M$3:$M$513-H10416))/2)^2+SIN((RADIANS($N$3:$N$513-I10416))/2)^2*COS(RADIANS($M$3:$M$513))*COS(RADIANS(H10416))),$L$3:$L$513)</f>
        <v>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cm="1">
        <f t="array" ref="J10417">LOOKUP(1,1/FREQUENCY(0,SIN((RADIANS($M$3:$M$513-H10417))/2)^2+SIN((RADIANS($N$3:$N$513-I10417))/2)^2*COS(RADIANS($M$3:$M$513))*COS(RADIANS(H10417))),$L$3:$L$513)</f>
        <v>430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cm="1">
        <f t="array" ref="J10418">LOOKUP(1,1/FREQUENCY(0,SIN((RADIANS($M$3:$M$513-H10418))/2)^2+SIN((RADIANS($N$3:$N$513-I10418))/2)^2*COS(RADIANS($M$3:$M$513))*COS(RADIANS(H10418))),$L$3:$L$513)</f>
        <v>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cm="1">
        <f t="array" ref="J10419">LOOKUP(1,1/FREQUENCY(0,SIN((RADIANS($M$3:$M$513-H10419))/2)^2+SIN((RADIANS($N$3:$N$513-I10419))/2)^2*COS(RADIANS($M$3:$M$513))*COS(RADIANS(H10419))),$L$3:$L$513)</f>
        <v>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cm="1">
        <f t="array" ref="J10420">LOOKUP(1,1/FREQUENCY(0,SIN((RADIANS($M$3:$M$513-H10420))/2)^2+SIN((RADIANS($N$3:$N$513-I10420))/2)^2*COS(RADIANS($M$3:$M$513))*COS(RADIANS(H10420))),$L$3:$L$513)</f>
        <v>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cm="1">
        <f t="array" ref="J10421">LOOKUP(1,1/FREQUENCY(0,SIN((RADIANS($M$3:$M$513-H10421))/2)^2+SIN((RADIANS($N$3:$N$513-I10421))/2)^2*COS(RADIANS($M$3:$M$513))*COS(RADIANS(H10421))),$L$3:$L$513)</f>
        <v>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cm="1">
        <f t="array" ref="J10422">LOOKUP(1,1/FREQUENCY(0,SIN((RADIANS($M$3:$M$513-H10422))/2)^2+SIN((RADIANS($N$3:$N$513-I10422))/2)^2*COS(RADIANS($M$3:$M$513))*COS(RADIANS(H10422))),$L$3:$L$513)</f>
        <v>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cm="1">
        <f t="array" ref="J10423">LOOKUP(1,1/FREQUENCY(0,SIN((RADIANS($M$3:$M$513-H10423))/2)^2+SIN((RADIANS($N$3:$N$513-I10423))/2)^2*COS(RADIANS($M$3:$M$513))*COS(RADIANS(H10423))),$L$3:$L$513)</f>
        <v>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cm="1">
        <f t="array" ref="J10424">LOOKUP(1,1/FREQUENCY(0,SIN((RADIANS($M$3:$M$513-H10424))/2)^2+SIN((RADIANS($N$3:$N$513-I10424))/2)^2*COS(RADIANS($M$3:$M$513))*COS(RADIANS(H10424))),$L$3:$L$513)</f>
        <v>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cm="1">
        <f t="array" ref="J10425">LOOKUP(1,1/FREQUENCY(0,SIN((RADIANS($M$3:$M$513-H10425))/2)^2+SIN((RADIANS($N$3:$N$513-I10425))/2)^2*COS(RADIANS($M$3:$M$513))*COS(RADIANS(H10425))),$L$3:$L$513)</f>
        <v>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cm="1">
        <f t="array" ref="J10426">LOOKUP(1,1/FREQUENCY(0,SIN((RADIANS($M$3:$M$513-H10426))/2)^2+SIN((RADIANS($N$3:$N$513-I10426))/2)^2*COS(RADIANS($M$3:$M$513))*COS(RADIANS(H10426))),$L$3:$L$513)</f>
        <v>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cm="1">
        <f t="array" ref="J10427">LOOKUP(1,1/FREQUENCY(0,SIN((RADIANS($M$3:$M$513-H10427))/2)^2+SIN((RADIANS($N$3:$N$513-I10427))/2)^2*COS(RADIANS($M$3:$M$513))*COS(RADIANS(H10427))),$L$3:$L$513)</f>
        <v>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cm="1">
        <f t="array" ref="J10428">LOOKUP(1,1/FREQUENCY(0,SIN((RADIANS($M$3:$M$513-H10428))/2)^2+SIN((RADIANS($N$3:$N$513-I10428))/2)^2*COS(RADIANS($M$3:$M$513))*COS(RADIANS(H10428))),$L$3:$L$513)</f>
        <v>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cm="1">
        <f t="array" ref="J10429">LOOKUP(1,1/FREQUENCY(0,SIN((RADIANS($M$3:$M$513-H10429))/2)^2+SIN((RADIANS($N$3:$N$513-I10429))/2)^2*COS(RADIANS($M$3:$M$513))*COS(RADIANS(H10429))),$L$3:$L$513)</f>
        <v>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cm="1">
        <f t="array" ref="J10430">LOOKUP(1,1/FREQUENCY(0,SIN((RADIANS($M$3:$M$513-H10430))/2)^2+SIN((RADIANS($N$3:$N$513-I10430))/2)^2*COS(RADIANS($M$3:$M$513))*COS(RADIANS(H10430))),$L$3:$L$513)</f>
        <v>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cm="1">
        <f t="array" ref="J10431">LOOKUP(1,1/FREQUENCY(0,SIN((RADIANS($M$3:$M$513-H10431))/2)^2+SIN((RADIANS($N$3:$N$513-I10431))/2)^2*COS(RADIANS($M$3:$M$513))*COS(RADIANS(H10431))),$L$3:$L$513)</f>
        <v>430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cm="1">
        <f t="array" ref="J10432">LOOKUP(1,1/FREQUENCY(0,SIN((RADIANS($M$3:$M$513-H10432))/2)^2+SIN((RADIANS($N$3:$N$513-I10432))/2)^2*COS(RADIANS($M$3:$M$513))*COS(RADIANS(H10432))),$L$3:$L$513)</f>
        <v>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cm="1">
        <f t="array" ref="J10433">LOOKUP(1,1/FREQUENCY(0,SIN((RADIANS($M$3:$M$513-H10433))/2)^2+SIN((RADIANS($N$3:$N$513-I10433))/2)^2*COS(RADIANS($M$3:$M$513))*COS(RADIANS(H10433))),$L$3:$L$513)</f>
        <v>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cm="1">
        <f t="array" ref="J10434">LOOKUP(1,1/FREQUENCY(0,SIN((RADIANS($M$3:$M$513-H10434))/2)^2+SIN((RADIANS($N$3:$N$513-I10434))/2)^2*COS(RADIANS($M$3:$M$513))*COS(RADIANS(H10434))),$L$3:$L$513)</f>
        <v>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cm="1">
        <f t="array" ref="J10435">LOOKUP(1,1/FREQUENCY(0,SIN((RADIANS($M$3:$M$513-H10435))/2)^2+SIN((RADIANS($N$3:$N$513-I10435))/2)^2*COS(RADIANS($M$3:$M$513))*COS(RADIANS(H10435))),$L$3:$L$513)</f>
        <v>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cm="1">
        <f t="array" ref="J10436">LOOKUP(1,1/FREQUENCY(0,SIN((RADIANS($M$3:$M$513-H10436))/2)^2+SIN((RADIANS($N$3:$N$513-I10436))/2)^2*COS(RADIANS($M$3:$M$513))*COS(RADIANS(H10436))),$L$3:$L$513)</f>
        <v>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cm="1">
        <f t="array" ref="J10437">LOOKUP(1,1/FREQUENCY(0,SIN((RADIANS($M$3:$M$513-H10437))/2)^2+SIN((RADIANS($N$3:$N$513-I10437))/2)^2*COS(RADIANS($M$3:$M$513))*COS(RADIANS(H10437))),$L$3:$L$513)</f>
        <v>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cm="1">
        <f t="array" ref="J10438">LOOKUP(1,1/FREQUENCY(0,SIN((RADIANS($M$3:$M$513-H10438))/2)^2+SIN((RADIANS($N$3:$N$513-I10438))/2)^2*COS(RADIANS($M$3:$M$513))*COS(RADIANS(H10438))),$L$3:$L$513)</f>
        <v>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cm="1">
        <f t="array" ref="J10439">LOOKUP(1,1/FREQUENCY(0,SIN((RADIANS($M$3:$M$513-H10439))/2)^2+SIN((RADIANS($N$3:$N$513-I10439))/2)^2*COS(RADIANS($M$3:$M$513))*COS(RADIANS(H10439))),$L$3:$L$513)</f>
        <v>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cm="1">
        <f t="array" ref="J10440">LOOKUP(1,1/FREQUENCY(0,SIN((RADIANS($M$3:$M$513-H10440))/2)^2+SIN((RADIANS($N$3:$N$513-I10440))/2)^2*COS(RADIANS($M$3:$M$513))*COS(RADIANS(H10440))),$L$3:$L$513)</f>
        <v>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cm="1">
        <f t="array" ref="J10441">LOOKUP(1,1/FREQUENCY(0,SIN((RADIANS($M$3:$M$513-H10441))/2)^2+SIN((RADIANS($N$3:$N$513-I10441))/2)^2*COS(RADIANS($M$3:$M$513))*COS(RADIANS(H10441))),$L$3:$L$513)</f>
        <v>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cm="1">
        <f t="array" ref="J10442">LOOKUP(1,1/FREQUENCY(0,SIN((RADIANS($M$3:$M$513-H10442))/2)^2+SIN((RADIANS($N$3:$N$513-I10442))/2)^2*COS(RADIANS($M$3:$M$513))*COS(RADIANS(H10442))),$L$3:$L$513)</f>
        <v>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cm="1">
        <f t="array" ref="J10443">LOOKUP(1,1/FREQUENCY(0,SIN((RADIANS($M$3:$M$513-H10443))/2)^2+SIN((RADIANS($N$3:$N$513-I10443))/2)^2*COS(RADIANS($M$3:$M$513))*COS(RADIANS(H10443))),$L$3:$L$513)</f>
        <v>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cm="1">
        <f t="array" ref="J10444">LOOKUP(1,1/FREQUENCY(0,SIN((RADIANS($M$3:$M$513-H10444))/2)^2+SIN((RADIANS($N$3:$N$513-I10444))/2)^2*COS(RADIANS($M$3:$M$513))*COS(RADIANS(H10444))),$L$3:$L$513)</f>
        <v>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cm="1">
        <f t="array" ref="J10445">LOOKUP(1,1/FREQUENCY(0,SIN((RADIANS($M$3:$M$513-H10445))/2)^2+SIN((RADIANS($N$3:$N$513-I10445))/2)^2*COS(RADIANS($M$3:$M$513))*COS(RADIANS(H10445))),$L$3:$L$513)</f>
        <v>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cm="1">
        <f t="array" ref="J10446">LOOKUP(1,1/FREQUENCY(0,SIN((RADIANS($M$3:$M$513-H10446))/2)^2+SIN((RADIANS($N$3:$N$513-I10446))/2)^2*COS(RADIANS($M$3:$M$513))*COS(RADIANS(H10446))),$L$3:$L$513)</f>
        <v>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cm="1">
        <f t="array" ref="J10447">LOOKUP(1,1/FREQUENCY(0,SIN((RADIANS($M$3:$M$513-H10447))/2)^2+SIN((RADIANS($N$3:$N$513-I10447))/2)^2*COS(RADIANS($M$3:$M$513))*COS(RADIANS(H10447))),$L$3:$L$513)</f>
        <v>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cm="1">
        <f t="array" ref="J10448">LOOKUP(1,1/FREQUENCY(0,SIN((RADIANS($M$3:$M$513-H10448))/2)^2+SIN((RADIANS($N$3:$N$513-I10448))/2)^2*COS(RADIANS($M$3:$M$513))*COS(RADIANS(H10448))),$L$3:$L$513)</f>
        <v>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cm="1">
        <f t="array" ref="J10449">LOOKUP(1,1/FREQUENCY(0,SIN((RADIANS($M$3:$M$513-H10449))/2)^2+SIN((RADIANS($N$3:$N$513-I10449))/2)^2*COS(RADIANS($M$3:$M$513))*COS(RADIANS(H10449))),$L$3:$L$513)</f>
        <v>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cm="1">
        <f t="array" ref="J10450">LOOKUP(1,1/FREQUENCY(0,SIN((RADIANS($M$3:$M$513-H10450))/2)^2+SIN((RADIANS($N$3:$N$513-I10450))/2)^2*COS(RADIANS($M$3:$M$513))*COS(RADIANS(H10450))),$L$3:$L$513)</f>
        <v>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cm="1">
        <f t="array" ref="J10451">LOOKUP(1,1/FREQUENCY(0,SIN((RADIANS($M$3:$M$513-H10451))/2)^2+SIN((RADIANS($N$3:$N$513-I10451))/2)^2*COS(RADIANS($M$3:$M$513))*COS(RADIANS(H10451))),$L$3:$L$513)</f>
        <v>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cm="1">
        <f t="array" ref="J10452">LOOKUP(1,1/FREQUENCY(0,SIN((RADIANS($M$3:$M$513-H10452))/2)^2+SIN((RADIANS($N$3:$N$513-I10452))/2)^2*COS(RADIANS($M$3:$M$513))*COS(RADIANS(H10452))),$L$3:$L$513)</f>
        <v>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cm="1">
        <f t="array" ref="J10453">LOOKUP(1,1/FREQUENCY(0,SIN((RADIANS($M$3:$M$513-H10453))/2)^2+SIN((RADIANS($N$3:$N$513-I10453))/2)^2*COS(RADIANS($M$3:$M$513))*COS(RADIANS(H10453))),$L$3:$L$513)</f>
        <v>336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cm="1">
        <f t="array" ref="J10454">LOOKUP(1,1/FREQUENCY(0,SIN((RADIANS($M$3:$M$513-H10454))/2)^2+SIN((RADIANS($N$3:$N$513-I10454))/2)^2*COS(RADIANS($M$3:$M$513))*COS(RADIANS(H10454))),$L$3:$L$513)</f>
        <v>336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cm="1">
        <f t="array" ref="J10455">LOOKUP(1,1/FREQUENCY(0,SIN((RADIANS($M$3:$M$513-H10455))/2)^2+SIN((RADIANS($N$3:$N$513-I10455))/2)^2*COS(RADIANS($M$3:$M$513))*COS(RADIANS(H10455))),$L$3:$L$513)</f>
        <v>289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cm="1">
        <f t="array" ref="J10456">LOOKUP(1,1/FREQUENCY(0,SIN((RADIANS($M$3:$M$513-H10456))/2)^2+SIN((RADIANS($N$3:$N$513-I10456))/2)^2*COS(RADIANS($M$3:$M$513))*COS(RADIANS(H10456))),$L$3:$L$513)</f>
        <v>289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cm="1">
        <f t="array" ref="J10457">LOOKUP(1,1/FREQUENCY(0,SIN((RADIANS($M$3:$M$513-H10457))/2)^2+SIN((RADIANS($N$3:$N$513-I10457))/2)^2*COS(RADIANS($M$3:$M$513))*COS(RADIANS(H10457))),$L$3:$L$513)</f>
        <v>336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cm="1">
        <f t="array" ref="J10458">LOOKUP(1,1/FREQUENCY(0,SIN((RADIANS($M$3:$M$513-H10458))/2)^2+SIN((RADIANS($N$3:$N$513-I10458))/2)^2*COS(RADIANS($M$3:$M$513))*COS(RADIANS(H10458))),$L$3:$L$513)</f>
        <v>336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cm="1">
        <f t="array" ref="J10459">LOOKUP(1,1/FREQUENCY(0,SIN((RADIANS($M$3:$M$513-H10459))/2)^2+SIN((RADIANS($N$3:$N$513-I10459))/2)^2*COS(RADIANS($M$3:$M$513))*COS(RADIANS(H10459))),$L$3:$L$513)</f>
        <v>490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cm="1">
        <f t="array" ref="J10460">LOOKUP(1,1/FREQUENCY(0,SIN((RADIANS($M$3:$M$513-H10460))/2)^2+SIN((RADIANS($N$3:$N$513-I10460))/2)^2*COS(RADIANS($M$3:$M$513))*COS(RADIANS(H10460))),$L$3:$L$513)</f>
        <v>289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cm="1">
        <f t="array" ref="J10461">LOOKUP(1,1/FREQUENCY(0,SIN((RADIANS($M$3:$M$513-H10461))/2)^2+SIN((RADIANS($N$3:$N$513-I10461))/2)^2*COS(RADIANS($M$3:$M$513))*COS(RADIANS(H10461))),$L$3:$L$513)</f>
        <v>289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cm="1">
        <f t="array" ref="J10462">LOOKUP(1,1/FREQUENCY(0,SIN((RADIANS($M$3:$M$513-H10462))/2)^2+SIN((RADIANS($N$3:$N$513-I10462))/2)^2*COS(RADIANS($M$3:$M$513))*COS(RADIANS(H10462))),$L$3:$L$513)</f>
        <v>289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cm="1">
        <f t="array" ref="J10463">LOOKUP(1,1/FREQUENCY(0,SIN((RADIANS($M$3:$M$513-H10463))/2)^2+SIN((RADIANS($N$3:$N$513-I10463))/2)^2*COS(RADIANS($M$3:$M$513))*COS(RADIANS(H10463))),$L$3:$L$513)</f>
        <v>336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cm="1">
        <f t="array" ref="J10464">LOOKUP(1,1/FREQUENCY(0,SIN((RADIANS($M$3:$M$513-H10464))/2)^2+SIN((RADIANS($N$3:$N$513-I10464))/2)^2*COS(RADIANS($M$3:$M$513))*COS(RADIANS(H10464))),$L$3:$L$513)</f>
        <v>289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cm="1">
        <f t="array" ref="J10465">LOOKUP(1,1/FREQUENCY(0,SIN((RADIANS($M$3:$M$513-H10465))/2)^2+SIN((RADIANS($N$3:$N$513-I10465))/2)^2*COS(RADIANS($M$3:$M$513))*COS(RADIANS(H10465))),$L$3:$L$513)</f>
        <v>289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cm="1">
        <f t="array" ref="J10466">LOOKUP(1,1/FREQUENCY(0,SIN((RADIANS($M$3:$M$513-H10466))/2)^2+SIN((RADIANS($N$3:$N$513-I10466))/2)^2*COS(RADIANS($M$3:$M$513))*COS(RADIANS(H10466))),$L$3:$L$513)</f>
        <v>289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cm="1">
        <f t="array" ref="J10467">LOOKUP(1,1/FREQUENCY(0,SIN((RADIANS($M$3:$M$513-H10467))/2)^2+SIN((RADIANS($N$3:$N$513-I10467))/2)^2*COS(RADIANS($M$3:$M$513))*COS(RADIANS(H10467))),$L$3:$L$513)</f>
        <v>289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cm="1">
        <f t="array" ref="J10468">LOOKUP(1,1/FREQUENCY(0,SIN((RADIANS($M$3:$M$513-H10468))/2)^2+SIN((RADIANS($N$3:$N$513-I10468))/2)^2*COS(RADIANS($M$3:$M$513))*COS(RADIANS(H10468))),$L$3:$L$513)</f>
        <v>289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cm="1">
        <f t="array" ref="J10469">LOOKUP(1,1/FREQUENCY(0,SIN((RADIANS($M$3:$M$513-H10469))/2)^2+SIN((RADIANS($N$3:$N$513-I10469))/2)^2*COS(RADIANS($M$3:$M$513))*COS(RADIANS(H10469))),$L$3:$L$513)</f>
        <v>289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cm="1">
        <f t="array" ref="J10470">LOOKUP(1,1/FREQUENCY(0,SIN((RADIANS($M$3:$M$513-H10470))/2)^2+SIN((RADIANS($N$3:$N$513-I10470))/2)^2*COS(RADIANS($M$3:$M$513))*COS(RADIANS(H10470))),$L$3:$L$513)</f>
        <v>289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cm="1">
        <f t="array" ref="J10471">LOOKUP(1,1/FREQUENCY(0,SIN((RADIANS($M$3:$M$513-H10471))/2)^2+SIN((RADIANS($N$3:$N$513-I10471))/2)^2*COS(RADIANS($M$3:$M$513))*COS(RADIANS(H10471))),$L$3:$L$513)</f>
        <v>289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cm="1">
        <f t="array" ref="J10472">LOOKUP(1,1/FREQUENCY(0,SIN((RADIANS($M$3:$M$513-H10472))/2)^2+SIN((RADIANS($N$3:$N$513-I10472))/2)^2*COS(RADIANS($M$3:$M$513))*COS(RADIANS(H10472))),$L$3:$L$513)</f>
        <v>289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cm="1">
        <f t="array" ref="J10473">LOOKUP(1,1/FREQUENCY(0,SIN((RADIANS($M$3:$M$513-H10473))/2)^2+SIN((RADIANS($N$3:$N$513-I10473))/2)^2*COS(RADIANS($M$3:$M$513))*COS(RADIANS(H10473))),$L$3:$L$513)</f>
        <v>336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cm="1">
        <f t="array" ref="J10474">LOOKUP(1,1/FREQUENCY(0,SIN((RADIANS($M$3:$M$513-H10474))/2)^2+SIN((RADIANS($N$3:$N$513-I10474))/2)^2*COS(RADIANS($M$3:$M$513))*COS(RADIANS(H10474))),$L$3:$L$513)</f>
        <v>289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cm="1">
        <f t="array" ref="J10475">LOOKUP(1,1/FREQUENCY(0,SIN((RADIANS($M$3:$M$513-H10475))/2)^2+SIN((RADIANS($N$3:$N$513-I10475))/2)^2*COS(RADIANS($M$3:$M$513))*COS(RADIANS(H10475))),$L$3:$L$513)</f>
        <v>289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cm="1">
        <f t="array" ref="J10476">LOOKUP(1,1/FREQUENCY(0,SIN((RADIANS($M$3:$M$513-H10476))/2)^2+SIN((RADIANS($N$3:$N$513-I10476))/2)^2*COS(RADIANS($M$3:$M$513))*COS(RADIANS(H10476))),$L$3:$L$513)</f>
        <v>289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cm="1">
        <f t="array" ref="J10477">LOOKUP(1,1/FREQUENCY(0,SIN((RADIANS($M$3:$M$513-H10477))/2)^2+SIN((RADIANS($N$3:$N$513-I10477))/2)^2*COS(RADIANS($M$3:$M$513))*COS(RADIANS(H10477))),$L$3:$L$513)</f>
        <v>490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cm="1">
        <f t="array" ref="J10478">LOOKUP(1,1/FREQUENCY(0,SIN((RADIANS($M$3:$M$513-H10478))/2)^2+SIN((RADIANS($N$3:$N$513-I10478))/2)^2*COS(RADIANS($M$3:$M$513))*COS(RADIANS(H10478))),$L$3:$L$513)</f>
        <v>490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cm="1">
        <f t="array" ref="J10479">LOOKUP(1,1/FREQUENCY(0,SIN((RADIANS($M$3:$M$513-H10479))/2)^2+SIN((RADIANS($N$3:$N$513-I10479))/2)^2*COS(RADIANS($M$3:$M$513))*COS(RADIANS(H10479))),$L$3:$L$513)</f>
        <v>336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cm="1">
        <f t="array" ref="J10480">LOOKUP(1,1/FREQUENCY(0,SIN((RADIANS($M$3:$M$513-H10480))/2)^2+SIN((RADIANS($N$3:$N$513-I10480))/2)^2*COS(RADIANS($M$3:$M$513))*COS(RADIANS(H10480))),$L$3:$L$513)</f>
        <v>490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cm="1">
        <f t="array" ref="J10481">LOOKUP(1,1/FREQUENCY(0,SIN((RADIANS($M$3:$M$513-H10481))/2)^2+SIN((RADIANS($N$3:$N$513-I10481))/2)^2*COS(RADIANS($M$3:$M$513))*COS(RADIANS(H10481))),$L$3:$L$513)</f>
        <v>490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cm="1">
        <f t="array" ref="J10482">LOOKUP(1,1/FREQUENCY(0,SIN((RADIANS($M$3:$M$513-H10482))/2)^2+SIN((RADIANS($N$3:$N$513-I10482))/2)^2*COS(RADIANS($M$3:$M$513))*COS(RADIANS(H10482))),$L$3:$L$513)</f>
        <v>490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cm="1">
        <f t="array" ref="J10483">LOOKUP(1,1/FREQUENCY(0,SIN((RADIANS($M$3:$M$513-H10483))/2)^2+SIN((RADIANS($N$3:$N$513-I10483))/2)^2*COS(RADIANS($M$3:$M$513))*COS(RADIANS(H10483))),$L$3:$L$513)</f>
        <v>336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cm="1">
        <f t="array" ref="J10484">LOOKUP(1,1/FREQUENCY(0,SIN((RADIANS($M$3:$M$513-H10484))/2)^2+SIN((RADIANS($N$3:$N$513-I10484))/2)^2*COS(RADIANS($M$3:$M$513))*COS(RADIANS(H10484))),$L$3:$L$513)</f>
        <v>336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cm="1">
        <f t="array" ref="J10485">LOOKUP(1,1/FREQUENCY(0,SIN((RADIANS($M$3:$M$513-H10485))/2)^2+SIN((RADIANS($N$3:$N$513-I10485))/2)^2*COS(RADIANS($M$3:$M$513))*COS(RADIANS(H10485))),$L$3:$L$513)</f>
        <v>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cm="1">
        <f t="array" ref="J10486">LOOKUP(1,1/FREQUENCY(0,SIN((RADIANS($M$3:$M$513-H10486))/2)^2+SIN((RADIANS($N$3:$N$513-I10486))/2)^2*COS(RADIANS($M$3:$M$513))*COS(RADIANS(H10486))),$L$3:$L$513)</f>
        <v>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cm="1">
        <f t="array" ref="J10487">LOOKUP(1,1/FREQUENCY(0,SIN((RADIANS($M$3:$M$513-H10487))/2)^2+SIN((RADIANS($N$3:$N$513-I10487))/2)^2*COS(RADIANS($M$3:$M$513))*COS(RADIANS(H10487))),$L$3:$L$513)</f>
        <v>289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cm="1">
        <f t="array" ref="J10488">LOOKUP(1,1/FREQUENCY(0,SIN((RADIANS($M$3:$M$513-H10488))/2)^2+SIN((RADIANS($N$3:$N$513-I10488))/2)^2*COS(RADIANS($M$3:$M$513))*COS(RADIANS(H10488))),$L$3:$L$513)</f>
        <v>289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cm="1">
        <f t="array" ref="J10489">LOOKUP(1,1/FREQUENCY(0,SIN((RADIANS($M$3:$M$513-H10489))/2)^2+SIN((RADIANS($N$3:$N$513-I10489))/2)^2*COS(RADIANS($M$3:$M$513))*COS(RADIANS(H10489))),$L$3:$L$513)</f>
        <v>289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cm="1">
        <f t="array" ref="J10490">LOOKUP(1,1/FREQUENCY(0,SIN((RADIANS($M$3:$M$513-H10490))/2)^2+SIN((RADIANS($N$3:$N$513-I10490))/2)^2*COS(RADIANS($M$3:$M$513))*COS(RADIANS(H10490))),$L$3:$L$513)</f>
        <v>289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cm="1">
        <f t="array" ref="J10491">LOOKUP(1,1/FREQUENCY(0,SIN((RADIANS($M$3:$M$513-H10491))/2)^2+SIN((RADIANS($N$3:$N$513-I10491))/2)^2*COS(RADIANS($M$3:$M$513))*COS(RADIANS(H10491))),$L$3:$L$513)</f>
        <v>289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cm="1">
        <f t="array" ref="J10492">LOOKUP(1,1/FREQUENCY(0,SIN((RADIANS($M$3:$M$513-H10492))/2)^2+SIN((RADIANS($N$3:$N$513-I10492))/2)^2*COS(RADIANS($M$3:$M$513))*COS(RADIANS(H10492))),$L$3:$L$513)</f>
        <v>289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cm="1">
        <f t="array" ref="J10493">LOOKUP(1,1/FREQUENCY(0,SIN((RADIANS($M$3:$M$513-H10493))/2)^2+SIN((RADIANS($N$3:$N$513-I10493))/2)^2*COS(RADIANS($M$3:$M$513))*COS(RADIANS(H10493))),$L$3:$L$513)</f>
        <v>289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cm="1">
        <f t="array" ref="J10494">LOOKUP(1,1/FREQUENCY(0,SIN((RADIANS($M$3:$M$513-H10494))/2)^2+SIN((RADIANS($N$3:$N$513-I10494))/2)^2*COS(RADIANS($M$3:$M$513))*COS(RADIANS(H10494))),$L$3:$L$513)</f>
        <v>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cm="1">
        <f t="array" ref="J10495">LOOKUP(1,1/FREQUENCY(0,SIN((RADIANS($M$3:$M$513-H10495))/2)^2+SIN((RADIANS($N$3:$N$513-I10495))/2)^2*COS(RADIANS($M$3:$M$513))*COS(RADIANS(H10495))),$L$3:$L$513)</f>
        <v>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cm="1">
        <f t="array" ref="J10496">LOOKUP(1,1/FREQUENCY(0,SIN((RADIANS($M$3:$M$513-H10496))/2)^2+SIN((RADIANS($N$3:$N$513-I10496))/2)^2*COS(RADIANS($M$3:$M$513))*COS(RADIANS(H10496))),$L$3:$L$513)</f>
        <v>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cm="1">
        <f t="array" ref="J10497">LOOKUP(1,1/FREQUENCY(0,SIN((RADIANS($M$3:$M$513-H10497))/2)^2+SIN((RADIANS($N$3:$N$513-I10497))/2)^2*COS(RADIANS($M$3:$M$513))*COS(RADIANS(H10497))),$L$3:$L$513)</f>
        <v>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cm="1">
        <f t="array" ref="J10498">LOOKUP(1,1/FREQUENCY(0,SIN((RADIANS($M$3:$M$513-H10498))/2)^2+SIN((RADIANS($N$3:$N$513-I10498))/2)^2*COS(RADIANS($M$3:$M$513))*COS(RADIANS(H10498))),$L$3:$L$513)</f>
        <v>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cm="1">
        <f t="array" ref="J10499">LOOKUP(1,1/FREQUENCY(0,SIN((RADIANS($M$3:$M$513-H10499))/2)^2+SIN((RADIANS($N$3:$N$513-I10499))/2)^2*COS(RADIANS($M$3:$M$513))*COS(RADIANS(H10499))),$L$3:$L$513)</f>
        <v>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cm="1">
        <f t="array" ref="J10500">LOOKUP(1,1/FREQUENCY(0,SIN((RADIANS($M$3:$M$513-H10500))/2)^2+SIN((RADIANS($N$3:$N$513-I10500))/2)^2*COS(RADIANS($M$3:$M$513))*COS(RADIANS(H10500))),$L$3:$L$513)</f>
        <v>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cm="1">
        <f t="array" ref="J10501">LOOKUP(1,1/FREQUENCY(0,SIN((RADIANS($M$3:$M$513-H10501))/2)^2+SIN((RADIANS($N$3:$N$513-I10501))/2)^2*COS(RADIANS($M$3:$M$513))*COS(RADIANS(H10501))),$L$3:$L$513)</f>
        <v>430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cm="1">
        <f t="array" ref="J10502">LOOKUP(1,1/FREQUENCY(0,SIN((RADIANS($M$3:$M$513-H10502))/2)^2+SIN((RADIANS($N$3:$N$513-I10502))/2)^2*COS(RADIANS($M$3:$M$513))*COS(RADIANS(H10502))),$L$3:$L$513)</f>
        <v>431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cm="1">
        <f t="array" ref="J10503">LOOKUP(1,1/FREQUENCY(0,SIN((RADIANS($M$3:$M$513-H10503))/2)^2+SIN((RADIANS($N$3:$N$513-I10503))/2)^2*COS(RADIANS($M$3:$M$513))*COS(RADIANS(H10503))),$L$3:$L$513)</f>
        <v>431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cm="1">
        <f t="array" ref="J10504">LOOKUP(1,1/FREQUENCY(0,SIN((RADIANS($M$3:$M$513-H10504))/2)^2+SIN((RADIANS($N$3:$N$513-I10504))/2)^2*COS(RADIANS($M$3:$M$513))*COS(RADIANS(H10504))),$L$3:$L$513)</f>
        <v>430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cm="1">
        <f t="array" ref="J10505">LOOKUP(1,1/FREQUENCY(0,SIN((RADIANS($M$3:$M$513-H10505))/2)^2+SIN((RADIANS($N$3:$N$513-I10505))/2)^2*COS(RADIANS($M$3:$M$513))*COS(RADIANS(H10505))),$L$3:$L$513)</f>
        <v>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cm="1">
        <f t="array" ref="J10506">LOOKUP(1,1/FREQUENCY(0,SIN((RADIANS($M$3:$M$513-H10506))/2)^2+SIN((RADIANS($N$3:$N$513-I10506))/2)^2*COS(RADIANS($M$3:$M$513))*COS(RADIANS(H10506))),$L$3:$L$513)</f>
        <v>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cm="1">
        <f t="array" ref="J10507">LOOKUP(1,1/FREQUENCY(0,SIN((RADIANS($M$3:$M$513-H10507))/2)^2+SIN((RADIANS($N$3:$N$513-I10507))/2)^2*COS(RADIANS($M$3:$M$513))*COS(RADIANS(H10507))),$L$3:$L$513)</f>
        <v>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cm="1">
        <f t="array" ref="J10508">LOOKUP(1,1/FREQUENCY(0,SIN((RADIANS($M$3:$M$513-H10508))/2)^2+SIN((RADIANS($N$3:$N$513-I10508))/2)^2*COS(RADIANS($M$3:$M$513))*COS(RADIANS(H10508))),$L$3:$L$513)</f>
        <v>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cm="1">
        <f t="array" ref="J10509">LOOKUP(1,1/FREQUENCY(0,SIN((RADIANS($M$3:$M$513-H10509))/2)^2+SIN((RADIANS($N$3:$N$513-I10509))/2)^2*COS(RADIANS($M$3:$M$513))*COS(RADIANS(H10509))),$L$3:$L$513)</f>
        <v>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cm="1">
        <f t="array" ref="J10510">LOOKUP(1,1/FREQUENCY(0,SIN((RADIANS($M$3:$M$513-H10510))/2)^2+SIN((RADIANS($N$3:$N$513-I10510))/2)^2*COS(RADIANS($M$3:$M$513))*COS(RADIANS(H10510))),$L$3:$L$513)</f>
        <v>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cm="1">
        <f t="array" ref="J10511">LOOKUP(1,1/FREQUENCY(0,SIN((RADIANS($M$3:$M$513-H10511))/2)^2+SIN((RADIANS($N$3:$N$513-I10511))/2)^2*COS(RADIANS($M$3:$M$513))*COS(RADIANS(H10511))),$L$3:$L$513)</f>
        <v>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cm="1">
        <f t="array" ref="J10512">LOOKUP(1,1/FREQUENCY(0,SIN((RADIANS($M$3:$M$513-H10512))/2)^2+SIN((RADIANS($N$3:$N$513-I10512))/2)^2*COS(RADIANS($M$3:$M$513))*COS(RADIANS(H10512))),$L$3:$L$513)</f>
        <v>431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cm="1">
        <f t="array" ref="J10513">LOOKUP(1,1/FREQUENCY(0,SIN((RADIANS($M$3:$M$513-H10513))/2)^2+SIN((RADIANS($N$3:$N$513-I10513))/2)^2*COS(RADIANS($M$3:$M$513))*COS(RADIANS(H10513))),$L$3:$L$513)</f>
        <v>430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cm="1">
        <f t="array" ref="J10514">LOOKUP(1,1/FREQUENCY(0,SIN((RADIANS($M$3:$M$513-H10514))/2)^2+SIN((RADIANS($N$3:$N$513-I10514))/2)^2*COS(RADIANS($M$3:$M$513))*COS(RADIANS(H10514))),$L$3:$L$513)</f>
        <v>430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cm="1">
        <f t="array" ref="J10515">LOOKUP(1,1/FREQUENCY(0,SIN((RADIANS($M$3:$M$513-H10515))/2)^2+SIN((RADIANS($N$3:$N$513-I10515))/2)^2*COS(RADIANS($M$3:$M$513))*COS(RADIANS(H10515))),$L$3:$L$513)</f>
        <v>430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cm="1">
        <f t="array" ref="J10516">LOOKUP(1,1/FREQUENCY(0,SIN((RADIANS($M$3:$M$513-H10516))/2)^2+SIN((RADIANS($N$3:$N$513-I10516))/2)^2*COS(RADIANS($M$3:$M$513))*COS(RADIANS(H10516))),$L$3:$L$513)</f>
        <v>430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cm="1">
        <f t="array" ref="J10517">LOOKUP(1,1/FREQUENCY(0,SIN((RADIANS($M$3:$M$513-H10517))/2)^2+SIN((RADIANS($N$3:$N$513-I10517))/2)^2*COS(RADIANS($M$3:$M$513))*COS(RADIANS(H10517))),$L$3:$L$513)</f>
        <v>431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cm="1">
        <f t="array" ref="J10518">LOOKUP(1,1/FREQUENCY(0,SIN((RADIANS($M$3:$M$513-H10518))/2)^2+SIN((RADIANS($N$3:$N$513-I10518))/2)^2*COS(RADIANS($M$3:$M$513))*COS(RADIANS(H10518))),$L$3:$L$513)</f>
        <v>430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cm="1">
        <f t="array" ref="J10519">LOOKUP(1,1/FREQUENCY(0,SIN((RADIANS($M$3:$M$513-H10519))/2)^2+SIN((RADIANS($N$3:$N$513-I10519))/2)^2*COS(RADIANS($M$3:$M$513))*COS(RADIANS(H10519))),$L$3:$L$513)</f>
        <v>431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cm="1">
        <f t="array" ref="J10520">LOOKUP(1,1/FREQUENCY(0,SIN((RADIANS($M$3:$M$513-H10520))/2)^2+SIN((RADIANS($N$3:$N$513-I10520))/2)^2*COS(RADIANS($M$3:$M$513))*COS(RADIANS(H10520))),$L$3:$L$513)</f>
        <v>430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cm="1">
        <f t="array" ref="J10521">LOOKUP(1,1/FREQUENCY(0,SIN((RADIANS($M$3:$M$513-H10521))/2)^2+SIN((RADIANS($N$3:$N$513-I10521))/2)^2*COS(RADIANS($M$3:$M$513))*COS(RADIANS(H10521))),$L$3:$L$513)</f>
        <v>431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cm="1">
        <f t="array" ref="J10522">LOOKUP(1,1/FREQUENCY(0,SIN((RADIANS($M$3:$M$513-H10522))/2)^2+SIN((RADIANS($N$3:$N$513-I10522))/2)^2*COS(RADIANS($M$3:$M$513))*COS(RADIANS(H10522))),$L$3:$L$513)</f>
        <v>431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cm="1">
        <f t="array" ref="J10523">LOOKUP(1,1/FREQUENCY(0,SIN((RADIANS($M$3:$M$513-H10523))/2)^2+SIN((RADIANS($N$3:$N$513-I10523))/2)^2*COS(RADIANS($M$3:$M$513))*COS(RADIANS(H10523))),$L$3:$L$513)</f>
        <v>431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cm="1">
        <f t="array" ref="J10524">LOOKUP(1,1/FREQUENCY(0,SIN((RADIANS($M$3:$M$513-H10524))/2)^2+SIN((RADIANS($N$3:$N$513-I10524))/2)^2*COS(RADIANS($M$3:$M$513))*COS(RADIANS(H10524))),$L$3:$L$513)</f>
        <v>431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cm="1">
        <f t="array" ref="J10525">LOOKUP(1,1/FREQUENCY(0,SIN((RADIANS($M$3:$M$513-H10525))/2)^2+SIN((RADIANS($N$3:$N$513-I10525))/2)^2*COS(RADIANS($M$3:$M$513))*COS(RADIANS(H10525))),$L$3:$L$513)</f>
        <v>431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cm="1">
        <f t="array" ref="J10526">LOOKUP(1,1/FREQUENCY(0,SIN((RADIANS($M$3:$M$513-H10526))/2)^2+SIN((RADIANS($N$3:$N$513-I10526))/2)^2*COS(RADIANS($M$3:$M$513))*COS(RADIANS(H10526))),$L$3:$L$513)</f>
        <v>431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cm="1">
        <f t="array" ref="J10527">LOOKUP(1,1/FREQUENCY(0,SIN((RADIANS($M$3:$M$513-H10527))/2)^2+SIN((RADIANS($N$3:$N$513-I10527))/2)^2*COS(RADIANS($M$3:$M$513))*COS(RADIANS(H10527))),$L$3:$L$513)</f>
        <v>431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cm="1">
        <f t="array" ref="J10528">LOOKUP(1,1/FREQUENCY(0,SIN((RADIANS($M$3:$M$513-H10528))/2)^2+SIN((RADIANS($N$3:$N$513-I10528))/2)^2*COS(RADIANS($M$3:$M$513))*COS(RADIANS(H10528))),$L$3:$L$513)</f>
        <v>430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cm="1">
        <f t="array" ref="J10529">LOOKUP(1,1/FREQUENCY(0,SIN((RADIANS($M$3:$M$513-H10529))/2)^2+SIN((RADIANS($N$3:$N$513-I10529))/2)^2*COS(RADIANS($M$3:$M$513))*COS(RADIANS(H10529))),$L$3:$L$513)</f>
        <v>430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cm="1">
        <f t="array" ref="J10530">LOOKUP(1,1/FREQUENCY(0,SIN((RADIANS($M$3:$M$513-H10530))/2)^2+SIN((RADIANS($N$3:$N$513-I10530))/2)^2*COS(RADIANS($M$3:$M$513))*COS(RADIANS(H10530))),$L$3:$L$513)</f>
        <v>430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cm="1">
        <f t="array" ref="J10531">LOOKUP(1,1/FREQUENCY(0,SIN((RADIANS($M$3:$M$513-H10531))/2)^2+SIN((RADIANS($N$3:$N$513-I10531))/2)^2*COS(RADIANS($M$3:$M$513))*COS(RADIANS(H10531))),$L$3:$L$513)</f>
        <v>430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cm="1">
        <f t="array" ref="J10532">LOOKUP(1,1/FREQUENCY(0,SIN((RADIANS($M$3:$M$513-H10532))/2)^2+SIN((RADIANS($N$3:$N$513-I10532))/2)^2*COS(RADIANS($M$3:$M$513))*COS(RADIANS(H10532))),$L$3:$L$513)</f>
        <v>430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cm="1">
        <f t="array" ref="J10533">LOOKUP(1,1/FREQUENCY(0,SIN((RADIANS($M$3:$M$513-H10533))/2)^2+SIN((RADIANS($N$3:$N$513-I10533))/2)^2*COS(RADIANS($M$3:$M$513))*COS(RADIANS(H10533))),$L$3:$L$513)</f>
        <v>430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cm="1">
        <f t="array" ref="J10534">LOOKUP(1,1/FREQUENCY(0,SIN((RADIANS($M$3:$M$513-H10534))/2)^2+SIN((RADIANS($N$3:$N$513-I10534))/2)^2*COS(RADIANS($M$3:$M$513))*COS(RADIANS(H10534))),$L$3:$L$513)</f>
        <v>430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cm="1">
        <f t="array" ref="J10535">LOOKUP(1,1/FREQUENCY(0,SIN((RADIANS($M$3:$M$513-H10535))/2)^2+SIN((RADIANS($N$3:$N$513-I10535))/2)^2*COS(RADIANS($M$3:$M$513))*COS(RADIANS(H10535))),$L$3:$L$513)</f>
        <v>430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cm="1">
        <f t="array" ref="J10536">LOOKUP(1,1/FREQUENCY(0,SIN((RADIANS($M$3:$M$513-H10536))/2)^2+SIN((RADIANS($N$3:$N$513-I10536))/2)^2*COS(RADIANS($M$3:$M$513))*COS(RADIANS(H10536))),$L$3:$L$513)</f>
        <v>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cm="1">
        <f t="array" ref="J10537">LOOKUP(1,1/FREQUENCY(0,SIN((RADIANS($M$3:$M$513-H10537))/2)^2+SIN((RADIANS($N$3:$N$513-I10537))/2)^2*COS(RADIANS($M$3:$M$513))*COS(RADIANS(H10537))),$L$3:$L$513)</f>
        <v>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cm="1">
        <f t="array" ref="J10538">LOOKUP(1,1/FREQUENCY(0,SIN((RADIANS($M$3:$M$513-H10538))/2)^2+SIN((RADIANS($N$3:$N$513-I10538))/2)^2*COS(RADIANS($M$3:$M$513))*COS(RADIANS(H10538))),$L$3:$L$513)</f>
        <v>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cm="1">
        <f t="array" ref="J10539">LOOKUP(1,1/FREQUENCY(0,SIN((RADIANS($M$3:$M$513-H10539))/2)^2+SIN((RADIANS($N$3:$N$513-I10539))/2)^2*COS(RADIANS($M$3:$M$513))*COS(RADIANS(H10539))),$L$3:$L$513)</f>
        <v>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cm="1">
        <f t="array" ref="J10540">LOOKUP(1,1/FREQUENCY(0,SIN((RADIANS($M$3:$M$513-H10540))/2)^2+SIN((RADIANS($N$3:$N$513-I10540))/2)^2*COS(RADIANS($M$3:$M$513))*COS(RADIANS(H10540))),$L$3:$L$513)</f>
        <v>336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cm="1">
        <f t="array" ref="J10541">LOOKUP(1,1/FREQUENCY(0,SIN((RADIANS($M$3:$M$513-H10541))/2)^2+SIN((RADIANS($N$3:$N$513-I10541))/2)^2*COS(RADIANS($M$3:$M$513))*COS(RADIANS(H10541))),$L$3:$L$513)</f>
        <v>336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cm="1">
        <f t="array" ref="J10542">LOOKUP(1,1/FREQUENCY(0,SIN((RADIANS($M$3:$M$513-H10542))/2)^2+SIN((RADIANS($N$3:$N$513-I10542))/2)^2*COS(RADIANS($M$3:$M$513))*COS(RADIANS(H10542))),$L$3:$L$513)</f>
        <v>328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cm="1">
        <f t="array" ref="J10543">LOOKUP(1,1/FREQUENCY(0,SIN((RADIANS($M$3:$M$513-H10543))/2)^2+SIN((RADIANS($N$3:$N$513-I10543))/2)^2*COS(RADIANS($M$3:$M$513))*COS(RADIANS(H10543))),$L$3:$L$513)</f>
        <v>336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cm="1">
        <f t="array" ref="J10544">LOOKUP(1,1/FREQUENCY(0,SIN((RADIANS($M$3:$M$513-H10544))/2)^2+SIN((RADIANS($N$3:$N$513-I10544))/2)^2*COS(RADIANS($M$3:$M$513))*COS(RADIANS(H10544))),$L$3:$L$513)</f>
        <v>336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cm="1">
        <f t="array" ref="J10545">LOOKUP(1,1/FREQUENCY(0,SIN((RADIANS($M$3:$M$513-H10545))/2)^2+SIN((RADIANS($N$3:$N$513-I10545))/2)^2*COS(RADIANS($M$3:$M$513))*COS(RADIANS(H10545))),$L$3:$L$513)</f>
        <v>328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cm="1">
        <f t="array" ref="J10546">LOOKUP(1,1/FREQUENCY(0,SIN((RADIANS($M$3:$M$513-H10546))/2)^2+SIN((RADIANS($N$3:$N$513-I10546))/2)^2*COS(RADIANS($M$3:$M$513))*COS(RADIANS(H10546))),$L$3:$L$513)</f>
        <v>336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cm="1">
        <f t="array" ref="J10547">LOOKUP(1,1/FREQUENCY(0,SIN((RADIANS($M$3:$M$513-H10547))/2)^2+SIN((RADIANS($N$3:$N$513-I10547))/2)^2*COS(RADIANS($M$3:$M$513))*COS(RADIANS(H10547))),$L$3:$L$513)</f>
        <v>336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cm="1">
        <f t="array" ref="J10548">LOOKUP(1,1/FREQUENCY(0,SIN((RADIANS($M$3:$M$513-H10548))/2)^2+SIN((RADIANS($N$3:$N$513-I10548))/2)^2*COS(RADIANS($M$3:$M$513))*COS(RADIANS(H10548))),$L$3:$L$513)</f>
        <v>288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cm="1">
        <f t="array" ref="J10549">LOOKUP(1,1/FREQUENCY(0,SIN((RADIANS($M$3:$M$513-H10549))/2)^2+SIN((RADIANS($N$3:$N$513-I10549))/2)^2*COS(RADIANS($M$3:$M$513))*COS(RADIANS(H10549))),$L$3:$L$513)</f>
        <v>288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cm="1">
        <f t="array" ref="J10550">LOOKUP(1,1/FREQUENCY(0,SIN((RADIANS($M$3:$M$513-H10550))/2)^2+SIN((RADIANS($N$3:$N$513-I10550))/2)^2*COS(RADIANS($M$3:$M$513))*COS(RADIANS(H10550))),$L$3:$L$513)</f>
        <v>288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cm="1">
        <f t="array" ref="J10551">LOOKUP(1,1/FREQUENCY(0,SIN((RADIANS($M$3:$M$513-H10551))/2)^2+SIN((RADIANS($N$3:$N$513-I10551))/2)^2*COS(RADIANS($M$3:$M$513))*COS(RADIANS(H10551))),$L$3:$L$513)</f>
        <v>288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cm="1">
        <f t="array" ref="J10552">LOOKUP(1,1/FREQUENCY(0,SIN((RADIANS($M$3:$M$513-H10552))/2)^2+SIN((RADIANS($N$3:$N$513-I10552))/2)^2*COS(RADIANS($M$3:$M$513))*COS(RADIANS(H10552))),$L$3:$L$513)</f>
        <v>288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cm="1">
        <f t="array" ref="J10553">LOOKUP(1,1/FREQUENCY(0,SIN((RADIANS($M$3:$M$513-H10553))/2)^2+SIN((RADIANS($N$3:$N$513-I10553))/2)^2*COS(RADIANS($M$3:$M$513))*COS(RADIANS(H10553))),$L$3:$L$513)</f>
        <v>288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cm="1">
        <f t="array" ref="J10554">LOOKUP(1,1/FREQUENCY(0,SIN((RADIANS($M$3:$M$513-H10554))/2)^2+SIN((RADIANS($N$3:$N$513-I10554))/2)^2*COS(RADIANS($M$3:$M$513))*COS(RADIANS(H10554))),$L$3:$L$513)</f>
        <v>288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cm="1">
        <f t="array" ref="J10555">LOOKUP(1,1/FREQUENCY(0,SIN((RADIANS($M$3:$M$513-H10555))/2)^2+SIN((RADIANS($N$3:$N$513-I10555))/2)^2*COS(RADIANS($M$3:$M$513))*COS(RADIANS(H10555))),$L$3:$L$513)</f>
        <v>288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cm="1">
        <f t="array" ref="J10556">LOOKUP(1,1/FREQUENCY(0,SIN((RADIANS($M$3:$M$513-H10556))/2)^2+SIN((RADIANS($N$3:$N$513-I10556))/2)^2*COS(RADIANS($M$3:$M$513))*COS(RADIANS(H10556))),$L$3:$L$513)</f>
        <v>288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cm="1">
        <f t="array" ref="J10557">LOOKUP(1,1/FREQUENCY(0,SIN((RADIANS($M$3:$M$513-H10557))/2)^2+SIN((RADIANS($N$3:$N$513-I10557))/2)^2*COS(RADIANS($M$3:$M$513))*COS(RADIANS(H10557))),$L$3:$L$513)</f>
        <v>289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cm="1">
        <f t="array" ref="J10558">LOOKUP(1,1/FREQUENCY(0,SIN((RADIANS($M$3:$M$513-H10558))/2)^2+SIN((RADIANS($N$3:$N$513-I10558))/2)^2*COS(RADIANS($M$3:$M$513))*COS(RADIANS(H10558))),$L$3:$L$513)</f>
        <v>336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cm="1">
        <f t="array" ref="J10559">LOOKUP(1,1/FREQUENCY(0,SIN((RADIANS($M$3:$M$513-H10559))/2)^2+SIN((RADIANS($N$3:$N$513-I10559))/2)^2*COS(RADIANS($M$3:$M$513))*COS(RADIANS(H10559))),$L$3:$L$513)</f>
        <v>289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cm="1">
        <f t="array" ref="J10560">LOOKUP(1,1/FREQUENCY(0,SIN((RADIANS($M$3:$M$513-H10560))/2)^2+SIN((RADIANS($N$3:$N$513-I10560))/2)^2*COS(RADIANS($M$3:$M$513))*COS(RADIANS(H10560))),$L$3:$L$513)</f>
        <v>289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cm="1">
        <f t="array" ref="J10561">LOOKUP(1,1/FREQUENCY(0,SIN((RADIANS($M$3:$M$513-H10561))/2)^2+SIN((RADIANS($N$3:$N$513-I10561))/2)^2*COS(RADIANS($M$3:$M$513))*COS(RADIANS(H10561))),$L$3:$L$513)</f>
        <v>336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cm="1">
        <f t="array" ref="J10562">LOOKUP(1,1/FREQUENCY(0,SIN((RADIANS($M$3:$M$513-H10562))/2)^2+SIN((RADIANS($N$3:$N$513-I10562))/2)^2*COS(RADIANS($M$3:$M$513))*COS(RADIANS(H10562))),$L$3:$L$513)</f>
        <v>289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cm="1">
        <f t="array" ref="J10563">LOOKUP(1,1/FREQUENCY(0,SIN((RADIANS($M$3:$M$513-H10563))/2)^2+SIN((RADIANS($N$3:$N$513-I10563))/2)^2*COS(RADIANS($M$3:$M$513))*COS(RADIANS(H10563))),$L$3:$L$513)</f>
        <v>289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cm="1">
        <f t="array" ref="J10564">LOOKUP(1,1/FREQUENCY(0,SIN((RADIANS($M$3:$M$513-H10564))/2)^2+SIN((RADIANS($N$3:$N$513-I10564))/2)^2*COS(RADIANS($M$3:$M$513))*COS(RADIANS(H10564))),$L$3:$L$513)</f>
        <v>289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cm="1">
        <f t="array" ref="J10565">LOOKUP(1,1/FREQUENCY(0,SIN((RADIANS($M$3:$M$513-H10565))/2)^2+SIN((RADIANS($N$3:$N$513-I10565))/2)^2*COS(RADIANS($M$3:$M$513))*COS(RADIANS(H10565))),$L$3:$L$513)</f>
        <v>289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cm="1">
        <f t="array" ref="J10566">LOOKUP(1,1/FREQUENCY(0,SIN((RADIANS($M$3:$M$513-H10566))/2)^2+SIN((RADIANS($N$3:$N$513-I10566))/2)^2*COS(RADIANS($M$3:$M$513))*COS(RADIANS(H10566))),$L$3:$L$513)</f>
        <v>289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cm="1">
        <f t="array" ref="J10567">LOOKUP(1,1/FREQUENCY(0,SIN((RADIANS($M$3:$M$513-H10567))/2)^2+SIN((RADIANS($N$3:$N$513-I10567))/2)^2*COS(RADIANS($M$3:$M$513))*COS(RADIANS(H10567))),$L$3:$L$513)</f>
        <v>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cm="1">
        <f t="array" ref="J10568">LOOKUP(1,1/FREQUENCY(0,SIN((RADIANS($M$3:$M$513-H10568))/2)^2+SIN((RADIANS($N$3:$N$513-I10568))/2)^2*COS(RADIANS($M$3:$M$513))*COS(RADIANS(H10568))),$L$3:$L$513)</f>
        <v>288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cm="1">
        <f t="array" ref="J10569">LOOKUP(1,1/FREQUENCY(0,SIN((RADIANS($M$3:$M$513-H10569))/2)^2+SIN((RADIANS($N$3:$N$513-I10569))/2)^2*COS(RADIANS($M$3:$M$513))*COS(RADIANS(H10569))),$L$3:$L$513)</f>
        <v>288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cm="1">
        <f t="array" ref="J10570">LOOKUP(1,1/FREQUENCY(0,SIN((RADIANS($M$3:$M$513-H10570))/2)^2+SIN((RADIANS($N$3:$N$513-I10570))/2)^2*COS(RADIANS($M$3:$M$513))*COS(RADIANS(H10570))),$L$3:$L$513)</f>
        <v>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cm="1">
        <f t="array" ref="J10571">LOOKUP(1,1/FREQUENCY(0,SIN((RADIANS($M$3:$M$513-H10571))/2)^2+SIN((RADIANS($N$3:$N$513-I10571))/2)^2*COS(RADIANS($M$3:$M$513))*COS(RADIANS(H10571))),$L$3:$L$513)</f>
        <v>289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cm="1">
        <f t="array" ref="J10572">LOOKUP(1,1/FREQUENCY(0,SIN((RADIANS($M$3:$M$513-H10572))/2)^2+SIN((RADIANS($N$3:$N$513-I10572))/2)^2*COS(RADIANS($M$3:$M$513))*COS(RADIANS(H10572))),$L$3:$L$513)</f>
        <v>289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cm="1">
        <f t="array" ref="J10573">LOOKUP(1,1/FREQUENCY(0,SIN((RADIANS($M$3:$M$513-H10573))/2)^2+SIN((RADIANS($N$3:$N$513-I10573))/2)^2*COS(RADIANS($M$3:$M$513))*COS(RADIANS(H10573))),$L$3:$L$513)</f>
        <v>289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cm="1">
        <f t="array" ref="J10574">LOOKUP(1,1/FREQUENCY(0,SIN((RADIANS($M$3:$M$513-H10574))/2)^2+SIN((RADIANS($N$3:$N$513-I10574))/2)^2*COS(RADIANS($M$3:$M$513))*COS(RADIANS(H10574))),$L$3:$L$513)</f>
        <v>430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cm="1">
        <f t="array" ref="J10575">LOOKUP(1,1/FREQUENCY(0,SIN((RADIANS($M$3:$M$513-H10575))/2)^2+SIN((RADIANS($N$3:$N$513-I10575))/2)^2*COS(RADIANS($M$3:$M$513))*COS(RADIANS(H10575))),$L$3:$L$513)</f>
        <v>277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cm="1">
        <f t="array" ref="J10576">LOOKUP(1,1/FREQUENCY(0,SIN((RADIANS($M$3:$M$513-H10576))/2)^2+SIN((RADIANS($N$3:$N$513-I10576))/2)^2*COS(RADIANS($M$3:$M$513))*COS(RADIANS(H10576))),$L$3:$L$513)</f>
        <v>277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cm="1">
        <f t="array" ref="J10577">LOOKUP(1,1/FREQUENCY(0,SIN((RADIANS($M$3:$M$513-H10577))/2)^2+SIN((RADIANS($N$3:$N$513-I10577))/2)^2*COS(RADIANS($M$3:$M$513))*COS(RADIANS(H10577))),$L$3:$L$513)</f>
        <v>277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cm="1">
        <f t="array" ref="J10578">LOOKUP(1,1/FREQUENCY(0,SIN((RADIANS($M$3:$M$513-H10578))/2)^2+SIN((RADIANS($N$3:$N$513-I10578))/2)^2*COS(RADIANS($M$3:$M$513))*COS(RADIANS(H10578))),$L$3:$L$513)</f>
        <v>277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cm="1">
        <f t="array" ref="J10579">LOOKUP(1,1/FREQUENCY(0,SIN((RADIANS($M$3:$M$513-H10579))/2)^2+SIN((RADIANS($N$3:$N$513-I10579))/2)^2*COS(RADIANS($M$3:$M$513))*COS(RADIANS(H10579))),$L$3:$L$513)</f>
        <v>277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cm="1">
        <f t="array" ref="J10580">LOOKUP(1,1/FREQUENCY(0,SIN((RADIANS($M$3:$M$513-H10580))/2)^2+SIN((RADIANS($N$3:$N$513-I10580))/2)^2*COS(RADIANS($M$3:$M$513))*COS(RADIANS(H10580))),$L$3:$L$513)</f>
        <v>277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cm="1">
        <f t="array" ref="J10581">LOOKUP(1,1/FREQUENCY(0,SIN((RADIANS($M$3:$M$513-H10581))/2)^2+SIN((RADIANS($N$3:$N$513-I10581))/2)^2*COS(RADIANS($M$3:$M$513))*COS(RADIANS(H10581))),$L$3:$L$513)</f>
        <v>277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cm="1">
        <f t="array" ref="J10582">LOOKUP(1,1/FREQUENCY(0,SIN((RADIANS($M$3:$M$513-H10582))/2)^2+SIN((RADIANS($N$3:$N$513-I10582))/2)^2*COS(RADIANS($M$3:$M$513))*COS(RADIANS(H10582))),$L$3:$L$513)</f>
        <v>277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cm="1">
        <f t="array" ref="J10583">LOOKUP(1,1/FREQUENCY(0,SIN((RADIANS($M$3:$M$513-H10583))/2)^2+SIN((RADIANS($N$3:$N$513-I10583))/2)^2*COS(RADIANS($M$3:$M$513))*COS(RADIANS(H10583))),$L$3:$L$513)</f>
        <v>277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cm="1">
        <f t="array" ref="J10584">LOOKUP(1,1/FREQUENCY(0,SIN((RADIANS($M$3:$M$513-H10584))/2)^2+SIN((RADIANS($N$3:$N$513-I10584))/2)^2*COS(RADIANS($M$3:$M$513))*COS(RADIANS(H10584))),$L$3:$L$513)</f>
        <v>430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cm="1">
        <f t="array" ref="J10585">LOOKUP(1,1/FREQUENCY(0,SIN((RADIANS($M$3:$M$513-H10585))/2)^2+SIN((RADIANS($N$3:$N$513-I10585))/2)^2*COS(RADIANS($M$3:$M$513))*COS(RADIANS(H10585))),$L$3:$L$513)</f>
        <v>430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cm="1">
        <f t="array" ref="J10586">LOOKUP(1,1/FREQUENCY(0,SIN((RADIANS($M$3:$M$513-H10586))/2)^2+SIN((RADIANS($N$3:$N$513-I10586))/2)^2*COS(RADIANS($M$3:$M$513))*COS(RADIANS(H10586))),$L$3:$L$513)</f>
        <v>430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cm="1">
        <f t="array" ref="J10587">LOOKUP(1,1/FREQUENCY(0,SIN((RADIANS($M$3:$M$513-H10587))/2)^2+SIN((RADIANS($N$3:$N$513-I10587))/2)^2*COS(RADIANS($M$3:$M$513))*COS(RADIANS(H10587))),$L$3:$L$513)</f>
        <v>277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cm="1">
        <f t="array" ref="J10588">LOOKUP(1,1/FREQUENCY(0,SIN((RADIANS($M$3:$M$513-H10588))/2)^2+SIN((RADIANS($N$3:$N$513-I10588))/2)^2*COS(RADIANS($M$3:$M$513))*COS(RADIANS(H10588))),$L$3:$L$513)</f>
        <v>430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cm="1">
        <f t="array" ref="J10589">LOOKUP(1,1/FREQUENCY(0,SIN((RADIANS($M$3:$M$513-H10589))/2)^2+SIN((RADIANS($N$3:$N$513-I10589))/2)^2*COS(RADIANS($M$3:$M$513))*COS(RADIANS(H10589))),$L$3:$L$513)</f>
        <v>277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cm="1">
        <f t="array" ref="J10590">LOOKUP(1,1/FREQUENCY(0,SIN((RADIANS($M$3:$M$513-H10590))/2)^2+SIN((RADIANS($N$3:$N$513-I10590))/2)^2*COS(RADIANS($M$3:$M$513))*COS(RADIANS(H10590))),$L$3:$L$513)</f>
        <v>277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cm="1">
        <f t="array" ref="J10591">LOOKUP(1,1/FREQUENCY(0,SIN((RADIANS($M$3:$M$513-H10591))/2)^2+SIN((RADIANS($N$3:$N$513-I10591))/2)^2*COS(RADIANS($M$3:$M$513))*COS(RADIANS(H10591))),$L$3:$L$513)</f>
        <v>430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cm="1">
        <f t="array" ref="J10592">LOOKUP(1,1/FREQUENCY(0,SIN((RADIANS($M$3:$M$513-H10592))/2)^2+SIN((RADIANS($N$3:$N$513-I10592))/2)^2*COS(RADIANS($M$3:$M$513))*COS(RADIANS(H10592))),$L$3:$L$513)</f>
        <v>430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cm="1">
        <f t="array" ref="J10593">LOOKUP(1,1/FREQUENCY(0,SIN((RADIANS($M$3:$M$513-H10593))/2)^2+SIN((RADIANS($N$3:$N$513-I10593))/2)^2*COS(RADIANS($M$3:$M$513))*COS(RADIANS(H10593))),$L$3:$L$513)</f>
        <v>277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cm="1">
        <f t="array" ref="J10594">LOOKUP(1,1/FREQUENCY(0,SIN((RADIANS($M$3:$M$513-H10594))/2)^2+SIN((RADIANS($N$3:$N$513-I10594))/2)^2*COS(RADIANS($M$3:$M$513))*COS(RADIANS(H10594))),$L$3:$L$513)</f>
        <v>277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cm="1">
        <f t="array" ref="J10595">LOOKUP(1,1/FREQUENCY(0,SIN((RADIANS($M$3:$M$513-H10595))/2)^2+SIN((RADIANS($N$3:$N$513-I10595))/2)^2*COS(RADIANS($M$3:$M$513))*COS(RADIANS(H10595))),$L$3:$L$513)</f>
        <v>430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cm="1">
        <f t="array" ref="J10596">LOOKUP(1,1/FREQUENCY(0,SIN((RADIANS($M$3:$M$513-H10596))/2)^2+SIN((RADIANS($N$3:$N$513-I10596))/2)^2*COS(RADIANS($M$3:$M$513))*COS(RADIANS(H10596))),$L$3:$L$513)</f>
        <v>277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cm="1">
        <f t="array" ref="J10597">LOOKUP(1,1/FREQUENCY(0,SIN((RADIANS($M$3:$M$513-H10597))/2)^2+SIN((RADIANS($N$3:$N$513-I10597))/2)^2*COS(RADIANS($M$3:$M$513))*COS(RADIANS(H10597))),$L$3:$L$513)</f>
        <v>277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cm="1">
        <f t="array" ref="J10598">LOOKUP(1,1/FREQUENCY(0,SIN((RADIANS($M$3:$M$513-H10598))/2)^2+SIN((RADIANS($N$3:$N$513-I10598))/2)^2*COS(RADIANS($M$3:$M$513))*COS(RADIANS(H10598))),$L$3:$L$513)</f>
        <v>430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cm="1">
        <f t="array" ref="J10599">LOOKUP(1,1/FREQUENCY(0,SIN((RADIANS($M$3:$M$513-H10599))/2)^2+SIN((RADIANS($N$3:$N$513-I10599))/2)^2*COS(RADIANS($M$3:$M$513))*COS(RADIANS(H10599))),$L$3:$L$513)</f>
        <v>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cm="1">
        <f t="array" ref="J10600">LOOKUP(1,1/FREQUENCY(0,SIN((RADIANS($M$3:$M$513-H10600))/2)^2+SIN((RADIANS($N$3:$N$513-I10600))/2)^2*COS(RADIANS($M$3:$M$513))*COS(RADIANS(H10600))),$L$3:$L$513)</f>
        <v>430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cm="1">
        <f t="array" ref="J10601">LOOKUP(1,1/FREQUENCY(0,SIN((RADIANS($M$3:$M$513-H10601))/2)^2+SIN((RADIANS($N$3:$N$513-I10601))/2)^2*COS(RADIANS($M$3:$M$513))*COS(RADIANS(H10601))),$L$3:$L$513)</f>
        <v>430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cm="1">
        <f t="array" ref="J10602">LOOKUP(1,1/FREQUENCY(0,SIN((RADIANS($M$3:$M$513-H10602))/2)^2+SIN((RADIANS($N$3:$N$513-I10602))/2)^2*COS(RADIANS($M$3:$M$513))*COS(RADIANS(H10602))),$L$3:$L$513)</f>
        <v>430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cm="1">
        <f t="array" ref="J10603">LOOKUP(1,1/FREQUENCY(0,SIN((RADIANS($M$3:$M$513-H10603))/2)^2+SIN((RADIANS($N$3:$N$513-I10603))/2)^2*COS(RADIANS($M$3:$M$513))*COS(RADIANS(H10603))),$L$3:$L$513)</f>
        <v>277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cm="1">
        <f t="array" ref="J10604">LOOKUP(1,1/FREQUENCY(0,SIN((RADIANS($M$3:$M$513-H10604))/2)^2+SIN((RADIANS($N$3:$N$513-I10604))/2)^2*COS(RADIANS($M$3:$M$513))*COS(RADIANS(H10604))),$L$3:$L$513)</f>
        <v>430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cm="1">
        <f t="array" ref="J10605">LOOKUP(1,1/FREQUENCY(0,SIN((RADIANS($M$3:$M$513-H10605))/2)^2+SIN((RADIANS($N$3:$N$513-I10605))/2)^2*COS(RADIANS($M$3:$M$513))*COS(RADIANS(H10605))),$L$3:$L$513)</f>
        <v>430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cm="1">
        <f t="array" ref="J10606">LOOKUP(1,1/FREQUENCY(0,SIN((RADIANS($M$3:$M$513-H10606))/2)^2+SIN((RADIANS($N$3:$N$513-I10606))/2)^2*COS(RADIANS($M$3:$M$513))*COS(RADIANS(H10606))),$L$3:$L$513)</f>
        <v>430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cm="1">
        <f t="array" ref="J10607">LOOKUP(1,1/FREQUENCY(0,SIN((RADIANS($M$3:$M$513-H10607))/2)^2+SIN((RADIANS($N$3:$N$513-I10607))/2)^2*COS(RADIANS($M$3:$M$513))*COS(RADIANS(H10607))),$L$3:$L$513)</f>
        <v>430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cm="1">
        <f t="array" ref="J10608">LOOKUP(1,1/FREQUENCY(0,SIN((RADIANS($M$3:$M$513-H10608))/2)^2+SIN((RADIANS($N$3:$N$513-I10608))/2)^2*COS(RADIANS($M$3:$M$513))*COS(RADIANS(H10608))),$L$3:$L$513)</f>
        <v>430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cm="1">
        <f t="array" ref="J10609">LOOKUP(1,1/FREQUENCY(0,SIN((RADIANS($M$3:$M$513-H10609))/2)^2+SIN((RADIANS($N$3:$N$513-I10609))/2)^2*COS(RADIANS($M$3:$M$513))*COS(RADIANS(H10609))),$L$3:$L$513)</f>
        <v>430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cm="1">
        <f t="array" ref="J10610">LOOKUP(1,1/FREQUENCY(0,SIN((RADIANS($M$3:$M$513-H10610))/2)^2+SIN((RADIANS($N$3:$N$513-I10610))/2)^2*COS(RADIANS($M$3:$M$513))*COS(RADIANS(H10610))),$L$3:$L$513)</f>
        <v>430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cm="1">
        <f t="array" ref="J10611">LOOKUP(1,1/FREQUENCY(0,SIN((RADIANS($M$3:$M$513-H10611))/2)^2+SIN((RADIANS($N$3:$N$513-I10611))/2)^2*COS(RADIANS($M$3:$M$513))*COS(RADIANS(H10611))),$L$3:$L$513)</f>
        <v>430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cm="1">
        <f t="array" ref="J10612">LOOKUP(1,1/FREQUENCY(0,SIN((RADIANS($M$3:$M$513-H10612))/2)^2+SIN((RADIANS($N$3:$N$513-I10612))/2)^2*COS(RADIANS($M$3:$M$513))*COS(RADIANS(H10612))),$L$3:$L$513)</f>
        <v>288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cm="1">
        <f t="array" ref="J10613">LOOKUP(1,1/FREQUENCY(0,SIN((RADIANS($M$3:$M$513-H10613))/2)^2+SIN((RADIANS($N$3:$N$513-I10613))/2)^2*COS(RADIANS($M$3:$M$513))*COS(RADIANS(H10613))),$L$3:$L$513)</f>
        <v>430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cm="1">
        <f t="array" ref="J10614">LOOKUP(1,1/FREQUENCY(0,SIN((RADIANS($M$3:$M$513-H10614))/2)^2+SIN((RADIANS($N$3:$N$513-I10614))/2)^2*COS(RADIANS($M$3:$M$513))*COS(RADIANS(H10614))),$L$3:$L$513)</f>
        <v>430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cm="1">
        <f t="array" ref="J10615">LOOKUP(1,1/FREQUENCY(0,SIN((RADIANS($M$3:$M$513-H10615))/2)^2+SIN((RADIANS($N$3:$N$513-I10615))/2)^2*COS(RADIANS($M$3:$M$513))*COS(RADIANS(H10615))),$L$3:$L$513)</f>
        <v>430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cm="1">
        <f t="array" ref="J10616">LOOKUP(1,1/FREQUENCY(0,SIN((RADIANS($M$3:$M$513-H10616))/2)^2+SIN((RADIANS($N$3:$N$513-I10616))/2)^2*COS(RADIANS($M$3:$M$513))*COS(RADIANS(H10616))),$L$3:$L$513)</f>
        <v>431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cm="1">
        <f t="array" ref="J10617">LOOKUP(1,1/FREQUENCY(0,SIN((RADIANS($M$3:$M$513-H10617))/2)^2+SIN((RADIANS($N$3:$N$513-I10617))/2)^2*COS(RADIANS($M$3:$M$513))*COS(RADIANS(H10617))),$L$3:$L$513)</f>
        <v>430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cm="1">
        <f t="array" ref="J10618">LOOKUP(1,1/FREQUENCY(0,SIN((RADIANS($M$3:$M$513-H10618))/2)^2+SIN((RADIANS($N$3:$N$513-I10618))/2)^2*COS(RADIANS($M$3:$M$513))*COS(RADIANS(H10618))),$L$3:$L$513)</f>
        <v>431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cm="1">
        <f t="array" ref="J10619">LOOKUP(1,1/FREQUENCY(0,SIN((RADIANS($M$3:$M$513-H10619))/2)^2+SIN((RADIANS($N$3:$N$513-I10619))/2)^2*COS(RADIANS($M$3:$M$513))*COS(RADIANS(H10619))),$L$3:$L$513)</f>
        <v>430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cm="1">
        <f t="array" ref="J10620">LOOKUP(1,1/FREQUENCY(0,SIN((RADIANS($M$3:$M$513-H10620))/2)^2+SIN((RADIANS($N$3:$N$513-I10620))/2)^2*COS(RADIANS($M$3:$M$513))*COS(RADIANS(H10620))),$L$3:$L$513)</f>
        <v>430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cm="1">
        <f t="array" ref="J10621">LOOKUP(1,1/FREQUENCY(0,SIN((RADIANS($M$3:$M$513-H10621))/2)^2+SIN((RADIANS($N$3:$N$513-I10621))/2)^2*COS(RADIANS($M$3:$M$513))*COS(RADIANS(H10621))),$L$3:$L$513)</f>
        <v>430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cm="1">
        <f t="array" ref="J10622">LOOKUP(1,1/FREQUENCY(0,SIN((RADIANS($M$3:$M$513-H10622))/2)^2+SIN((RADIANS($N$3:$N$513-I10622))/2)^2*COS(RADIANS($M$3:$M$513))*COS(RADIANS(H10622))),$L$3:$L$513)</f>
        <v>430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cm="1">
        <f t="array" ref="J10623">LOOKUP(1,1/FREQUENCY(0,SIN((RADIANS($M$3:$M$513-H10623))/2)^2+SIN((RADIANS($N$3:$N$513-I10623))/2)^2*COS(RADIANS($M$3:$M$513))*COS(RADIANS(H10623))),$L$3:$L$513)</f>
        <v>430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cm="1">
        <f t="array" ref="J10624">LOOKUP(1,1/FREQUENCY(0,SIN((RADIANS($M$3:$M$513-H10624))/2)^2+SIN((RADIANS($N$3:$N$513-I10624))/2)^2*COS(RADIANS($M$3:$M$513))*COS(RADIANS(H10624))),$L$3:$L$513)</f>
        <v>277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cm="1">
        <f t="array" ref="J10625">LOOKUP(1,1/FREQUENCY(0,SIN((RADIANS($M$3:$M$513-H10625))/2)^2+SIN((RADIANS($N$3:$N$513-I10625))/2)^2*COS(RADIANS($M$3:$M$513))*COS(RADIANS(H10625))),$L$3:$L$513)</f>
        <v>277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cm="1">
        <f t="array" ref="J10626">LOOKUP(1,1/FREQUENCY(0,SIN((RADIANS($M$3:$M$513-H10626))/2)^2+SIN((RADIANS($N$3:$N$513-I10626))/2)^2*COS(RADIANS($M$3:$M$513))*COS(RADIANS(H10626))),$L$3:$L$513)</f>
        <v>277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cm="1">
        <f t="array" ref="J10627">LOOKUP(1,1/FREQUENCY(0,SIN((RADIANS($M$3:$M$513-H10627))/2)^2+SIN((RADIANS($N$3:$N$513-I10627))/2)^2*COS(RADIANS($M$3:$M$513))*COS(RADIANS(H10627))),$L$3:$L$513)</f>
        <v>277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cm="1">
        <f t="array" ref="J10628">LOOKUP(1,1/FREQUENCY(0,SIN((RADIANS($M$3:$M$513-H10628))/2)^2+SIN((RADIANS($N$3:$N$513-I10628))/2)^2*COS(RADIANS($M$3:$M$513))*COS(RADIANS(H10628))),$L$3:$L$513)</f>
        <v>277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cm="1">
        <f t="array" ref="J10629">LOOKUP(1,1/FREQUENCY(0,SIN((RADIANS($M$3:$M$513-H10629))/2)^2+SIN((RADIANS($N$3:$N$513-I10629))/2)^2*COS(RADIANS($M$3:$M$513))*COS(RADIANS(H10629))),$L$3:$L$513)</f>
        <v>430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cm="1">
        <f t="array" ref="J10630">LOOKUP(1,1/FREQUENCY(0,SIN((RADIANS($M$3:$M$513-H10630))/2)^2+SIN((RADIANS($N$3:$N$513-I10630))/2)^2*COS(RADIANS($M$3:$M$513))*COS(RADIANS(H10630))),$L$3:$L$513)</f>
        <v>430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cm="1">
        <f t="array" ref="J10631">LOOKUP(1,1/FREQUENCY(0,SIN((RADIANS($M$3:$M$513-H10631))/2)^2+SIN((RADIANS($N$3:$N$513-I10631))/2)^2*COS(RADIANS($M$3:$M$513))*COS(RADIANS(H10631))),$L$3:$L$513)</f>
        <v>430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cm="1">
        <f t="array" ref="J10632">LOOKUP(1,1/FREQUENCY(0,SIN((RADIANS($M$3:$M$513-H10632))/2)^2+SIN((RADIANS($N$3:$N$513-I10632))/2)^2*COS(RADIANS($M$3:$M$513))*COS(RADIANS(H10632))),$L$3:$L$513)</f>
        <v>430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cm="1">
        <f t="array" ref="J10633">LOOKUP(1,1/FREQUENCY(0,SIN((RADIANS($M$3:$M$513-H10633))/2)^2+SIN((RADIANS($N$3:$N$513-I10633))/2)^2*COS(RADIANS($M$3:$M$513))*COS(RADIANS(H10633))),$L$3:$L$513)</f>
        <v>430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cm="1">
        <f t="array" ref="J10634">LOOKUP(1,1/FREQUENCY(0,SIN((RADIANS($M$3:$M$513-H10634))/2)^2+SIN((RADIANS($N$3:$N$513-I10634))/2)^2*COS(RADIANS($M$3:$M$513))*COS(RADIANS(H10634))),$L$3:$L$513)</f>
        <v>430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cm="1">
        <f t="array" ref="J10635">LOOKUP(1,1/FREQUENCY(0,SIN((RADIANS($M$3:$M$513-H10635))/2)^2+SIN((RADIANS($N$3:$N$513-I10635))/2)^2*COS(RADIANS($M$3:$M$513))*COS(RADIANS(H10635))),$L$3:$L$513)</f>
        <v>430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cm="1">
        <f t="array" ref="J10636">LOOKUP(1,1/FREQUENCY(0,SIN((RADIANS($M$3:$M$513-H10636))/2)^2+SIN((RADIANS($N$3:$N$513-I10636))/2)^2*COS(RADIANS($M$3:$M$513))*COS(RADIANS(H10636))),$L$3:$L$513)</f>
        <v>430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cm="1">
        <f t="array" ref="J10637">LOOKUP(1,1/FREQUENCY(0,SIN((RADIANS($M$3:$M$513-H10637))/2)^2+SIN((RADIANS($N$3:$N$513-I10637))/2)^2*COS(RADIANS($M$3:$M$513))*COS(RADIANS(H10637))),$L$3:$L$513)</f>
        <v>430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cm="1">
        <f t="array" ref="J10638">LOOKUP(1,1/FREQUENCY(0,SIN((RADIANS($M$3:$M$513-H10638))/2)^2+SIN((RADIANS($N$3:$N$513-I10638))/2)^2*COS(RADIANS($M$3:$M$513))*COS(RADIANS(H10638))),$L$3:$L$513)</f>
        <v>430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cm="1">
        <f t="array" ref="J10639">LOOKUP(1,1/FREQUENCY(0,SIN((RADIANS($M$3:$M$513-H10639))/2)^2+SIN((RADIANS($N$3:$N$513-I10639))/2)^2*COS(RADIANS($M$3:$M$513))*COS(RADIANS(H10639))),$L$3:$L$513)</f>
        <v>430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cm="1">
        <f t="array" ref="J10640">LOOKUP(1,1/FREQUENCY(0,SIN((RADIANS($M$3:$M$513-H10640))/2)^2+SIN((RADIANS($N$3:$N$513-I10640))/2)^2*COS(RADIANS($M$3:$M$513))*COS(RADIANS(H10640))),$L$3:$L$513)</f>
        <v>430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cm="1">
        <f t="array" ref="J10641">LOOKUP(1,1/FREQUENCY(0,SIN((RADIANS($M$3:$M$513-H10641))/2)^2+SIN((RADIANS($N$3:$N$513-I10641))/2)^2*COS(RADIANS($M$3:$M$513))*COS(RADIANS(H10641))),$L$3:$L$513)</f>
        <v>430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cm="1">
        <f t="array" ref="J10642">LOOKUP(1,1/FREQUENCY(0,SIN((RADIANS($M$3:$M$513-H10642))/2)^2+SIN((RADIANS($N$3:$N$513-I10642))/2)^2*COS(RADIANS($M$3:$M$513))*COS(RADIANS(H10642))),$L$3:$L$513)</f>
        <v>277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cm="1">
        <f t="array" ref="J10643">LOOKUP(1,1/FREQUENCY(0,SIN((RADIANS($M$3:$M$513-H10643))/2)^2+SIN((RADIANS($N$3:$N$513-I10643))/2)^2*COS(RADIANS($M$3:$M$513))*COS(RADIANS(H10643))),$L$3:$L$513)</f>
        <v>430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cm="1">
        <f t="array" ref="J10644">LOOKUP(1,1/FREQUENCY(0,SIN((RADIANS($M$3:$M$513-H10644))/2)^2+SIN((RADIANS($N$3:$N$513-I10644))/2)^2*COS(RADIANS($M$3:$M$513))*COS(RADIANS(H10644))),$L$3:$L$513)</f>
        <v>430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cm="1">
        <f t="array" ref="J10645">LOOKUP(1,1/FREQUENCY(0,SIN((RADIANS($M$3:$M$513-H10645))/2)^2+SIN((RADIANS($N$3:$N$513-I10645))/2)^2*COS(RADIANS($M$3:$M$513))*COS(RADIANS(H10645))),$L$3:$L$513)</f>
        <v>430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cm="1">
        <f t="array" ref="J10646">LOOKUP(1,1/FREQUENCY(0,SIN((RADIANS($M$3:$M$513-H10646))/2)^2+SIN((RADIANS($N$3:$N$513-I10646))/2)^2*COS(RADIANS($M$3:$M$513))*COS(RADIANS(H10646))),$L$3:$L$513)</f>
        <v>430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cm="1">
        <f t="array" ref="J10647">LOOKUP(1,1/FREQUENCY(0,SIN((RADIANS($M$3:$M$513-H10647))/2)^2+SIN((RADIANS($N$3:$N$513-I10647))/2)^2*COS(RADIANS($M$3:$M$513))*COS(RADIANS(H10647))),$L$3:$L$513)</f>
        <v>430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cm="1">
        <f t="array" ref="J10648">LOOKUP(1,1/FREQUENCY(0,SIN((RADIANS($M$3:$M$513-H10648))/2)^2+SIN((RADIANS($N$3:$N$513-I10648))/2)^2*COS(RADIANS($M$3:$M$513))*COS(RADIANS(H10648))),$L$3:$L$513)</f>
        <v>430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cm="1">
        <f t="array" ref="J10649">LOOKUP(1,1/FREQUENCY(0,SIN((RADIANS($M$3:$M$513-H10649))/2)^2+SIN((RADIANS($N$3:$N$513-I10649))/2)^2*COS(RADIANS($M$3:$M$513))*COS(RADIANS(H10649))),$L$3:$L$513)</f>
        <v>277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cm="1">
        <f t="array" ref="J10650">LOOKUP(1,1/FREQUENCY(0,SIN((RADIANS($M$3:$M$513-H10650))/2)^2+SIN((RADIANS($N$3:$N$513-I10650))/2)^2*COS(RADIANS($M$3:$M$513))*COS(RADIANS(H10650))),$L$3:$L$513)</f>
        <v>277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cm="1">
        <f t="array" ref="J10651">LOOKUP(1,1/FREQUENCY(0,SIN((RADIANS($M$3:$M$513-H10651))/2)^2+SIN((RADIANS($N$3:$N$513-I10651))/2)^2*COS(RADIANS($M$3:$M$513))*COS(RADIANS(H10651))),$L$3:$L$513)</f>
        <v>277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cm="1">
        <f t="array" ref="J10652">LOOKUP(1,1/FREQUENCY(0,SIN((RADIANS($M$3:$M$513-H10652))/2)^2+SIN((RADIANS($N$3:$N$513-I10652))/2)^2*COS(RADIANS($M$3:$M$513))*COS(RADIANS(H10652))),$L$3:$L$513)</f>
        <v>430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cm="1">
        <f t="array" ref="J10653">LOOKUP(1,1/FREQUENCY(0,SIN((RADIANS($M$3:$M$513-H10653))/2)^2+SIN((RADIANS($N$3:$N$513-I10653))/2)^2*COS(RADIANS($M$3:$M$513))*COS(RADIANS(H10653))),$L$3:$L$513)</f>
        <v>277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cm="1">
        <f t="array" ref="J10654">LOOKUP(1,1/FREQUENCY(0,SIN((RADIANS($M$3:$M$513-H10654))/2)^2+SIN((RADIANS($N$3:$N$513-I10654))/2)^2*COS(RADIANS($M$3:$M$513))*COS(RADIANS(H10654))),$L$3:$L$513)</f>
        <v>277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cm="1">
        <f t="array" ref="J10655">LOOKUP(1,1/FREQUENCY(0,SIN((RADIANS($M$3:$M$513-H10655))/2)^2+SIN((RADIANS($N$3:$N$513-I10655))/2)^2*COS(RADIANS($M$3:$M$513))*COS(RADIANS(H10655))),$L$3:$L$513)</f>
        <v>277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cm="1">
        <f t="array" ref="J10656">LOOKUP(1,1/FREQUENCY(0,SIN((RADIANS($M$3:$M$513-H10656))/2)^2+SIN((RADIANS($N$3:$N$513-I10656))/2)^2*COS(RADIANS($M$3:$M$513))*COS(RADIANS(H10656))),$L$3:$L$513)</f>
        <v>277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cm="1">
        <f t="array" ref="J10657">LOOKUP(1,1/FREQUENCY(0,SIN((RADIANS($M$3:$M$513-H10657))/2)^2+SIN((RADIANS($N$3:$N$513-I10657))/2)^2*COS(RADIANS($M$3:$M$513))*COS(RADIANS(H10657))),$L$3:$L$513)</f>
        <v>277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cm="1">
        <f t="array" ref="J10658">LOOKUP(1,1/FREQUENCY(0,SIN((RADIANS($M$3:$M$513-H10658))/2)^2+SIN((RADIANS($N$3:$N$513-I10658))/2)^2*COS(RADIANS($M$3:$M$513))*COS(RADIANS(H10658))),$L$3:$L$513)</f>
        <v>430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cm="1">
        <f t="array" ref="J10659">LOOKUP(1,1/FREQUENCY(0,SIN((RADIANS($M$3:$M$513-H10659))/2)^2+SIN((RADIANS($N$3:$N$513-I10659))/2)^2*COS(RADIANS($M$3:$M$513))*COS(RADIANS(H10659))),$L$3:$L$513)</f>
        <v>430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cm="1">
        <f t="array" ref="J10660">LOOKUP(1,1/FREQUENCY(0,SIN((RADIANS($M$3:$M$513-H10660))/2)^2+SIN((RADIANS($N$3:$N$513-I10660))/2)^2*COS(RADIANS($M$3:$M$513))*COS(RADIANS(H10660))),$L$3:$L$513)</f>
        <v>430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cm="1">
        <f t="array" ref="J10661">LOOKUP(1,1/FREQUENCY(0,SIN((RADIANS($M$3:$M$513-H10661))/2)^2+SIN((RADIANS($N$3:$N$513-I10661))/2)^2*COS(RADIANS($M$3:$M$513))*COS(RADIANS(H10661))),$L$3:$L$513)</f>
        <v>277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cm="1">
        <f t="array" ref="J10662">LOOKUP(1,1/FREQUENCY(0,SIN((RADIANS($M$3:$M$513-H10662))/2)^2+SIN((RADIANS($N$3:$N$513-I10662))/2)^2*COS(RADIANS($M$3:$M$513))*COS(RADIANS(H10662))),$L$3:$L$513)</f>
        <v>277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cm="1">
        <f t="array" ref="J10663">LOOKUP(1,1/FREQUENCY(0,SIN((RADIANS($M$3:$M$513-H10663))/2)^2+SIN((RADIANS($N$3:$N$513-I10663))/2)^2*COS(RADIANS($M$3:$M$513))*COS(RADIANS(H10663))),$L$3:$L$513)</f>
        <v>277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cm="1">
        <f t="array" ref="J10664">LOOKUP(1,1/FREQUENCY(0,SIN((RADIANS($M$3:$M$513-H10664))/2)^2+SIN((RADIANS($N$3:$N$513-I10664))/2)^2*COS(RADIANS($M$3:$M$513))*COS(RADIANS(H10664))),$L$3:$L$513)</f>
        <v>277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cm="1">
        <f t="array" ref="J10665">LOOKUP(1,1/FREQUENCY(0,SIN((RADIANS($M$3:$M$513-H10665))/2)^2+SIN((RADIANS($N$3:$N$513-I10665))/2)^2*COS(RADIANS($M$3:$M$513))*COS(RADIANS(H10665))),$L$3:$L$513)</f>
        <v>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cm="1">
        <f t="array" ref="J10666">LOOKUP(1,1/FREQUENCY(0,SIN((RADIANS($M$3:$M$513-H10666))/2)^2+SIN((RADIANS($N$3:$N$513-I10666))/2)^2*COS(RADIANS($M$3:$M$513))*COS(RADIANS(H10666))),$L$3:$L$513)</f>
        <v>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cm="1">
        <f t="array" ref="J10667">LOOKUP(1,1/FREQUENCY(0,SIN((RADIANS($M$3:$M$513-H10667))/2)^2+SIN((RADIANS($N$3:$N$513-I10667))/2)^2*COS(RADIANS($M$3:$M$513))*COS(RADIANS(H10667))),$L$3:$L$513)</f>
        <v>288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cm="1">
        <f t="array" ref="J10668">LOOKUP(1,1/FREQUENCY(0,SIN((RADIANS($M$3:$M$513-H10668))/2)^2+SIN((RADIANS($N$3:$N$513-I10668))/2)^2*COS(RADIANS($M$3:$M$513))*COS(RADIANS(H10668))),$L$3:$L$513)</f>
        <v>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cm="1">
        <f t="array" ref="J10669">LOOKUP(1,1/FREQUENCY(0,SIN((RADIANS($M$3:$M$513-H10669))/2)^2+SIN((RADIANS($N$3:$N$513-I10669))/2)^2*COS(RADIANS($M$3:$M$513))*COS(RADIANS(H10669))),$L$3:$L$513)</f>
        <v>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cm="1">
        <f t="array" ref="J10670">LOOKUP(1,1/FREQUENCY(0,SIN((RADIANS($M$3:$M$513-H10670))/2)^2+SIN((RADIANS($N$3:$N$513-I10670))/2)^2*COS(RADIANS($M$3:$M$513))*COS(RADIANS(H10670))),$L$3:$L$513)</f>
        <v>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cm="1">
        <f t="array" ref="J10671">LOOKUP(1,1/FREQUENCY(0,SIN((RADIANS($M$3:$M$513-H10671))/2)^2+SIN((RADIANS($N$3:$N$513-I10671))/2)^2*COS(RADIANS($M$3:$M$513))*COS(RADIANS(H10671))),$L$3:$L$513)</f>
        <v>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cm="1">
        <f t="array" ref="J10672">LOOKUP(1,1/FREQUENCY(0,SIN((RADIANS($M$3:$M$513-H10672))/2)^2+SIN((RADIANS($N$3:$N$513-I10672))/2)^2*COS(RADIANS($M$3:$M$513))*COS(RADIANS(H10672))),$L$3:$L$513)</f>
        <v>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cm="1">
        <f t="array" ref="J10673">LOOKUP(1,1/FREQUENCY(0,SIN((RADIANS($M$3:$M$513-H10673))/2)^2+SIN((RADIANS($N$3:$N$513-I10673))/2)^2*COS(RADIANS($M$3:$M$513))*COS(RADIANS(H10673))),$L$3:$L$513)</f>
        <v>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cm="1">
        <f t="array" ref="J10674">LOOKUP(1,1/FREQUENCY(0,SIN((RADIANS($M$3:$M$513-H10674))/2)^2+SIN((RADIANS($N$3:$N$513-I10674))/2)^2*COS(RADIANS($M$3:$M$513))*COS(RADIANS(H10674))),$L$3:$L$513)</f>
        <v>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cm="1">
        <f t="array" ref="J10675">LOOKUP(1,1/FREQUENCY(0,SIN((RADIANS($M$3:$M$513-H10675))/2)^2+SIN((RADIANS($N$3:$N$513-I10675))/2)^2*COS(RADIANS($M$3:$M$513))*COS(RADIANS(H10675))),$L$3:$L$513)</f>
        <v>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cm="1">
        <f t="array" ref="J10676">LOOKUP(1,1/FREQUENCY(0,SIN((RADIANS($M$3:$M$513-H10676))/2)^2+SIN((RADIANS($N$3:$N$513-I10676))/2)^2*COS(RADIANS($M$3:$M$513))*COS(RADIANS(H10676))),$L$3:$L$513)</f>
        <v>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cm="1">
        <f t="array" ref="J10677">LOOKUP(1,1/FREQUENCY(0,SIN((RADIANS($M$3:$M$513-H10677))/2)^2+SIN((RADIANS($N$3:$N$513-I10677))/2)^2*COS(RADIANS($M$3:$M$513))*COS(RADIANS(H10677))),$L$3:$L$513)</f>
        <v>277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cm="1">
        <f t="array" ref="J10678">LOOKUP(1,1/FREQUENCY(0,SIN((RADIANS($M$3:$M$513-H10678))/2)^2+SIN((RADIANS($N$3:$N$513-I10678))/2)^2*COS(RADIANS($M$3:$M$513))*COS(RADIANS(H10678))),$L$3:$L$513)</f>
        <v>277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cm="1">
        <f t="array" ref="J10679">LOOKUP(1,1/FREQUENCY(0,SIN((RADIANS($M$3:$M$513-H10679))/2)^2+SIN((RADIANS($N$3:$N$513-I10679))/2)^2*COS(RADIANS($M$3:$M$513))*COS(RADIANS(H10679))),$L$3:$L$513)</f>
        <v>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cm="1">
        <f t="array" ref="J10680">LOOKUP(1,1/FREQUENCY(0,SIN((RADIANS($M$3:$M$513-H10680))/2)^2+SIN((RADIANS($N$3:$N$513-I10680))/2)^2*COS(RADIANS($M$3:$M$513))*COS(RADIANS(H10680))),$L$3:$L$513)</f>
        <v>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cm="1">
        <f t="array" ref="J10681">LOOKUP(1,1/FREQUENCY(0,SIN((RADIANS($M$3:$M$513-H10681))/2)^2+SIN((RADIANS($N$3:$N$513-I10681))/2)^2*COS(RADIANS($M$3:$M$513))*COS(RADIANS(H10681))),$L$3:$L$513)</f>
        <v>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cm="1">
        <f t="array" ref="J10682">LOOKUP(1,1/FREQUENCY(0,SIN((RADIANS($M$3:$M$513-H10682))/2)^2+SIN((RADIANS($N$3:$N$513-I10682))/2)^2*COS(RADIANS($M$3:$M$513))*COS(RADIANS(H10682))),$L$3:$L$513)</f>
        <v>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cm="1">
        <f t="array" ref="J10683">LOOKUP(1,1/FREQUENCY(0,SIN((RADIANS($M$3:$M$513-H10683))/2)^2+SIN((RADIANS($N$3:$N$513-I10683))/2)^2*COS(RADIANS($M$3:$M$513))*COS(RADIANS(H10683))),$L$3:$L$513)</f>
        <v>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cm="1">
        <f t="array" ref="J10684">LOOKUP(1,1/FREQUENCY(0,SIN((RADIANS($M$3:$M$513-H10684))/2)^2+SIN((RADIANS($N$3:$N$513-I10684))/2)^2*COS(RADIANS($M$3:$M$513))*COS(RADIANS(H10684))),$L$3:$L$513)</f>
        <v>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cm="1">
        <f t="array" ref="J10685">LOOKUP(1,1/FREQUENCY(0,SIN((RADIANS($M$3:$M$513-H10685))/2)^2+SIN((RADIANS($N$3:$N$513-I10685))/2)^2*COS(RADIANS($M$3:$M$513))*COS(RADIANS(H10685))),$L$3:$L$513)</f>
        <v>277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cm="1">
        <f t="array" ref="J10686">LOOKUP(1,1/FREQUENCY(0,SIN((RADIANS($M$3:$M$513-H10686))/2)^2+SIN((RADIANS($N$3:$N$513-I10686))/2)^2*COS(RADIANS($M$3:$M$513))*COS(RADIANS(H10686))),$L$3:$L$513)</f>
        <v>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cm="1">
        <f t="array" ref="J10687">LOOKUP(1,1/FREQUENCY(0,SIN((RADIANS($M$3:$M$513-H10687))/2)^2+SIN((RADIANS($N$3:$N$513-I10687))/2)^2*COS(RADIANS($M$3:$M$513))*COS(RADIANS(H10687))),$L$3:$L$513)</f>
        <v>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cm="1">
        <f t="array" ref="J10688">LOOKUP(1,1/FREQUENCY(0,SIN((RADIANS($M$3:$M$513-H10688))/2)^2+SIN((RADIANS($N$3:$N$513-I10688))/2)^2*COS(RADIANS($M$3:$M$513))*COS(RADIANS(H10688))),$L$3:$L$513)</f>
        <v>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cm="1">
        <f t="array" ref="J10689">LOOKUP(1,1/FREQUENCY(0,SIN((RADIANS($M$3:$M$513-H10689))/2)^2+SIN((RADIANS($N$3:$N$513-I10689))/2)^2*COS(RADIANS($M$3:$M$513))*COS(RADIANS(H10689))),$L$3:$L$513)</f>
        <v>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cm="1">
        <f t="array" ref="J10690">LOOKUP(1,1/FREQUENCY(0,SIN((RADIANS($M$3:$M$513-H10690))/2)^2+SIN((RADIANS($N$3:$N$513-I10690))/2)^2*COS(RADIANS($M$3:$M$513))*COS(RADIANS(H10690))),$L$3:$L$513)</f>
        <v>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cm="1">
        <f t="array" ref="J10691">LOOKUP(1,1/FREQUENCY(0,SIN((RADIANS($M$3:$M$513-H10691))/2)^2+SIN((RADIANS($N$3:$N$513-I10691))/2)^2*COS(RADIANS($M$3:$M$513))*COS(RADIANS(H10691))),$L$3:$L$513)</f>
        <v>288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cm="1">
        <f t="array" ref="J10692">LOOKUP(1,1/FREQUENCY(0,SIN((RADIANS($M$3:$M$513-H10692))/2)^2+SIN((RADIANS($N$3:$N$513-I10692))/2)^2*COS(RADIANS($M$3:$M$513))*COS(RADIANS(H10692))),$L$3:$L$513)</f>
        <v>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cm="1">
        <f t="array" ref="J10693">LOOKUP(1,1/FREQUENCY(0,SIN((RADIANS($M$3:$M$513-H10693))/2)^2+SIN((RADIANS($N$3:$N$513-I10693))/2)^2*COS(RADIANS($M$3:$M$513))*COS(RADIANS(H10693))),$L$3:$L$513)</f>
        <v>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cm="1">
        <f t="array" ref="J10694">LOOKUP(1,1/FREQUENCY(0,SIN((RADIANS($M$3:$M$513-H10694))/2)^2+SIN((RADIANS($N$3:$N$513-I10694))/2)^2*COS(RADIANS($M$3:$M$513))*COS(RADIANS(H10694))),$L$3:$L$513)</f>
        <v>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cm="1">
        <f t="array" ref="J10695">LOOKUP(1,1/FREQUENCY(0,SIN((RADIANS($M$3:$M$513-H10695))/2)^2+SIN((RADIANS($N$3:$N$513-I10695))/2)^2*COS(RADIANS($M$3:$M$513))*COS(RADIANS(H10695))),$L$3:$L$513)</f>
        <v>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cm="1">
        <f t="array" ref="J10696">LOOKUP(1,1/FREQUENCY(0,SIN((RADIANS($M$3:$M$513-H10696))/2)^2+SIN((RADIANS($N$3:$N$513-I10696))/2)^2*COS(RADIANS($M$3:$M$513))*COS(RADIANS(H10696))),$L$3:$L$513)</f>
        <v>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cm="1">
        <f t="array" ref="J10697">LOOKUP(1,1/FREQUENCY(0,SIN((RADIANS($M$3:$M$513-H10697))/2)^2+SIN((RADIANS($N$3:$N$513-I10697))/2)^2*COS(RADIANS($M$3:$M$513))*COS(RADIANS(H10697))),$L$3:$L$513)</f>
        <v>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cm="1">
        <f t="array" ref="J10698">LOOKUP(1,1/FREQUENCY(0,SIN((RADIANS($M$3:$M$513-H10698))/2)^2+SIN((RADIANS($N$3:$N$513-I10698))/2)^2*COS(RADIANS($M$3:$M$513))*COS(RADIANS(H10698))),$L$3:$L$513)</f>
        <v>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cm="1">
        <f t="array" ref="J10699">LOOKUP(1,1/FREQUENCY(0,SIN((RADIANS($M$3:$M$513-H10699))/2)^2+SIN((RADIANS($N$3:$N$513-I10699))/2)^2*COS(RADIANS($M$3:$M$513))*COS(RADIANS(H10699))),$L$3:$L$513)</f>
        <v>288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cm="1">
        <f t="array" ref="J10700">LOOKUP(1,1/FREQUENCY(0,SIN((RADIANS($M$3:$M$513-H10700))/2)^2+SIN((RADIANS($N$3:$N$513-I10700))/2)^2*COS(RADIANS($M$3:$M$513))*COS(RADIANS(H10700))),$L$3:$L$513)</f>
        <v>78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cm="1">
        <f t="array" ref="J10701">LOOKUP(1,1/FREQUENCY(0,SIN((RADIANS($M$3:$M$513-H10701))/2)^2+SIN((RADIANS($N$3:$N$513-I10701))/2)^2*COS(RADIANS($M$3:$M$513))*COS(RADIANS(H10701))),$L$3:$L$513)</f>
        <v>277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cm="1">
        <f t="array" ref="J10702">LOOKUP(1,1/FREQUENCY(0,SIN((RADIANS($M$3:$M$513-H10702))/2)^2+SIN((RADIANS($N$3:$N$513-I10702))/2)^2*COS(RADIANS($M$3:$M$513))*COS(RADIANS(H10702))),$L$3:$L$513)</f>
        <v>277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cm="1">
        <f t="array" ref="J10703">LOOKUP(1,1/FREQUENCY(0,SIN((RADIANS($M$3:$M$513-H10703))/2)^2+SIN((RADIANS($N$3:$N$513-I10703))/2)^2*COS(RADIANS($M$3:$M$513))*COS(RADIANS(H10703))),$L$3:$L$513)</f>
        <v>277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cm="1">
        <f t="array" ref="J10704">LOOKUP(1,1/FREQUENCY(0,SIN((RADIANS($M$3:$M$513-H10704))/2)^2+SIN((RADIANS($N$3:$N$513-I10704))/2)^2*COS(RADIANS($M$3:$M$513))*COS(RADIANS(H10704))),$L$3:$L$513)</f>
        <v>277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cm="1">
        <f t="array" ref="J10705">LOOKUP(1,1/FREQUENCY(0,SIN((RADIANS($M$3:$M$513-H10705))/2)^2+SIN((RADIANS($N$3:$N$513-I10705))/2)^2*COS(RADIANS($M$3:$M$513))*COS(RADIANS(H10705))),$L$3:$L$513)</f>
        <v>277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cm="1">
        <f t="array" ref="J10706">LOOKUP(1,1/FREQUENCY(0,SIN((RADIANS($M$3:$M$513-H10706))/2)^2+SIN((RADIANS($N$3:$N$513-I10706))/2)^2*COS(RADIANS($M$3:$M$513))*COS(RADIANS(H10706))),$L$3:$L$513)</f>
        <v>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cm="1">
        <f t="array" ref="J10707">LOOKUP(1,1/FREQUENCY(0,SIN((RADIANS($M$3:$M$513-H10707))/2)^2+SIN((RADIANS($N$3:$N$513-I10707))/2)^2*COS(RADIANS($M$3:$M$513))*COS(RADIANS(H10707))),$L$3:$L$513)</f>
        <v>277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cm="1">
        <f t="array" ref="J10708">LOOKUP(1,1/FREQUENCY(0,SIN((RADIANS($M$3:$M$513-H10708))/2)^2+SIN((RADIANS($N$3:$N$513-I10708))/2)^2*COS(RADIANS($M$3:$M$513))*COS(RADIANS(H10708))),$L$3:$L$513)</f>
        <v>277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cm="1">
        <f t="array" ref="J10709">LOOKUP(1,1/FREQUENCY(0,SIN((RADIANS($M$3:$M$513-H10709))/2)^2+SIN((RADIANS($N$3:$N$513-I10709))/2)^2*COS(RADIANS($M$3:$M$513))*COS(RADIANS(H10709))),$L$3:$L$513)</f>
        <v>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cm="1">
        <f t="array" ref="J10710">LOOKUP(1,1/FREQUENCY(0,SIN((RADIANS($M$3:$M$513-H10710))/2)^2+SIN((RADIANS($N$3:$N$513-I10710))/2)^2*COS(RADIANS($M$3:$M$513))*COS(RADIANS(H10710))),$L$3:$L$513)</f>
        <v>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cm="1">
        <f t="array" ref="J10711">LOOKUP(1,1/FREQUENCY(0,SIN((RADIANS($M$3:$M$513-H10711))/2)^2+SIN((RADIANS($N$3:$N$513-I10711))/2)^2*COS(RADIANS($M$3:$M$513))*COS(RADIANS(H10711))),$L$3:$L$513)</f>
        <v>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cm="1">
        <f t="array" ref="J10712">LOOKUP(1,1/FREQUENCY(0,SIN((RADIANS($M$3:$M$513-H10712))/2)^2+SIN((RADIANS($N$3:$N$513-I10712))/2)^2*COS(RADIANS($M$3:$M$513))*COS(RADIANS(H10712))),$L$3:$L$513)</f>
        <v>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cm="1">
        <f t="array" ref="J10713">LOOKUP(1,1/FREQUENCY(0,SIN((RADIANS($M$3:$M$513-H10713))/2)^2+SIN((RADIANS($N$3:$N$513-I10713))/2)^2*COS(RADIANS($M$3:$M$513))*COS(RADIANS(H10713))),$L$3:$L$513)</f>
        <v>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cm="1">
        <f t="array" ref="J10714">LOOKUP(1,1/FREQUENCY(0,SIN((RADIANS($M$3:$M$513-H10714))/2)^2+SIN((RADIANS($N$3:$N$513-I10714))/2)^2*COS(RADIANS($M$3:$M$513))*COS(RADIANS(H10714))),$L$3:$L$513)</f>
        <v>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cm="1">
        <f t="array" ref="J10715">LOOKUP(1,1/FREQUENCY(0,SIN((RADIANS($M$3:$M$513-H10715))/2)^2+SIN((RADIANS($N$3:$N$513-I10715))/2)^2*COS(RADIANS($M$3:$M$513))*COS(RADIANS(H10715))),$L$3:$L$513)</f>
        <v>288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cm="1">
        <f t="array" ref="J10716">LOOKUP(1,1/FREQUENCY(0,SIN((RADIANS($M$3:$M$513-H10716))/2)^2+SIN((RADIANS($N$3:$N$513-I10716))/2)^2*COS(RADIANS($M$3:$M$513))*COS(RADIANS(H10716))),$L$3:$L$513)</f>
        <v>288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cm="1">
        <f t="array" ref="J10717">LOOKUP(1,1/FREQUENCY(0,SIN((RADIANS($M$3:$M$513-H10717))/2)^2+SIN((RADIANS($N$3:$N$513-I10717))/2)^2*COS(RADIANS($M$3:$M$513))*COS(RADIANS(H10717))),$L$3:$L$513)</f>
        <v>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cm="1">
        <f t="array" ref="J10718">LOOKUP(1,1/FREQUENCY(0,SIN((RADIANS($M$3:$M$513-H10718))/2)^2+SIN((RADIANS($N$3:$N$513-I10718))/2)^2*COS(RADIANS($M$3:$M$513))*COS(RADIANS(H10718))),$L$3:$L$513)</f>
        <v>288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cm="1">
        <f t="array" ref="J10719">LOOKUP(1,1/FREQUENCY(0,SIN((RADIANS($M$3:$M$513-H10719))/2)^2+SIN((RADIANS($N$3:$N$513-I10719))/2)^2*COS(RADIANS($M$3:$M$513))*COS(RADIANS(H10719))),$L$3:$L$513)</f>
        <v>288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cm="1">
        <f t="array" ref="J10720">LOOKUP(1,1/FREQUENCY(0,SIN((RADIANS($M$3:$M$513-H10720))/2)^2+SIN((RADIANS($N$3:$N$513-I10720))/2)^2*COS(RADIANS($M$3:$M$513))*COS(RADIANS(H10720))),$L$3:$L$513)</f>
        <v>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cm="1">
        <f t="array" ref="J10721">LOOKUP(1,1/FREQUENCY(0,SIN((RADIANS($M$3:$M$513-H10721))/2)^2+SIN((RADIANS($N$3:$N$513-I10721))/2)^2*COS(RADIANS($M$3:$M$513))*COS(RADIANS(H10721))),$L$3:$L$513)</f>
        <v>288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cm="1">
        <f t="array" ref="J10722">LOOKUP(1,1/FREQUENCY(0,SIN((RADIANS($M$3:$M$513-H10722))/2)^2+SIN((RADIANS($N$3:$N$513-I10722))/2)^2*COS(RADIANS($M$3:$M$513))*COS(RADIANS(H10722))),$L$3:$L$513)</f>
        <v>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cm="1">
        <f t="array" ref="J10723">LOOKUP(1,1/FREQUENCY(0,SIN((RADIANS($M$3:$M$513-H10723))/2)^2+SIN((RADIANS($N$3:$N$513-I10723))/2)^2*COS(RADIANS($M$3:$M$513))*COS(RADIANS(H10723))),$L$3:$L$513)</f>
        <v>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cm="1">
        <f t="array" ref="J10724">LOOKUP(1,1/FREQUENCY(0,SIN((RADIANS($M$3:$M$513-H10724))/2)^2+SIN((RADIANS($N$3:$N$513-I10724))/2)^2*COS(RADIANS($M$3:$M$513))*COS(RADIANS(H10724))),$L$3:$L$513)</f>
        <v>277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cm="1">
        <f t="array" ref="J10725">LOOKUP(1,1/FREQUENCY(0,SIN((RADIANS($M$3:$M$513-H10725))/2)^2+SIN((RADIANS($N$3:$N$513-I10725))/2)^2*COS(RADIANS($M$3:$M$513))*COS(RADIANS(H10725))),$L$3:$L$513)</f>
        <v>338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cm="1">
        <f t="array" ref="J10726">LOOKUP(1,1/FREQUENCY(0,SIN((RADIANS($M$3:$M$513-H10726))/2)^2+SIN((RADIANS($N$3:$N$513-I10726))/2)^2*COS(RADIANS($M$3:$M$513))*COS(RADIANS(H10726))),$L$3:$L$513)</f>
        <v>277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cm="1">
        <f t="array" ref="J10727">LOOKUP(1,1/FREQUENCY(0,SIN((RADIANS($M$3:$M$513-H10727))/2)^2+SIN((RADIANS($N$3:$N$513-I10727))/2)^2*COS(RADIANS($M$3:$M$513))*COS(RADIANS(H10727))),$L$3:$L$513)</f>
        <v>277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cm="1">
        <f t="array" ref="J10728">LOOKUP(1,1/FREQUENCY(0,SIN((RADIANS($M$3:$M$513-H10728))/2)^2+SIN((RADIANS($N$3:$N$513-I10728))/2)^2*COS(RADIANS($M$3:$M$513))*COS(RADIANS(H10728))),$L$3:$L$513)</f>
        <v>277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cm="1">
        <f t="array" ref="J10729">LOOKUP(1,1/FREQUENCY(0,SIN((RADIANS($M$3:$M$513-H10729))/2)^2+SIN((RADIANS($N$3:$N$513-I10729))/2)^2*COS(RADIANS($M$3:$M$513))*COS(RADIANS(H10729))),$L$3:$L$513)</f>
        <v>277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cm="1">
        <f t="array" ref="J10730">LOOKUP(1,1/FREQUENCY(0,SIN((RADIANS($M$3:$M$513-H10730))/2)^2+SIN((RADIANS($N$3:$N$513-I10730))/2)^2*COS(RADIANS($M$3:$M$513))*COS(RADIANS(H10730))),$L$3:$L$513)</f>
        <v>338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cm="1">
        <f t="array" ref="J10731">LOOKUP(1,1/FREQUENCY(0,SIN((RADIANS($M$3:$M$513-H10731))/2)^2+SIN((RADIANS($N$3:$N$513-I10731))/2)^2*COS(RADIANS($M$3:$M$513))*COS(RADIANS(H10731))),$L$3:$L$513)</f>
        <v>277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cm="1">
        <f t="array" ref="J10732">LOOKUP(1,1/FREQUENCY(0,SIN((RADIANS($M$3:$M$513-H10732))/2)^2+SIN((RADIANS($N$3:$N$513-I10732))/2)^2*COS(RADIANS($M$3:$M$513))*COS(RADIANS(H10732))),$L$3:$L$513)</f>
        <v>277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cm="1">
        <f t="array" ref="J10733">LOOKUP(1,1/FREQUENCY(0,SIN((RADIANS($M$3:$M$513-H10733))/2)^2+SIN((RADIANS($N$3:$N$513-I10733))/2)^2*COS(RADIANS($M$3:$M$513))*COS(RADIANS(H10733))),$L$3:$L$513)</f>
        <v>277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cm="1">
        <f t="array" ref="J10734">LOOKUP(1,1/FREQUENCY(0,SIN((RADIANS($M$3:$M$513-H10734))/2)^2+SIN((RADIANS($N$3:$N$513-I10734))/2)^2*COS(RADIANS($M$3:$M$513))*COS(RADIANS(H10734))),$L$3:$L$513)</f>
        <v>277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cm="1">
        <f t="array" ref="J10735">LOOKUP(1,1/FREQUENCY(0,SIN((RADIANS($M$3:$M$513-H10735))/2)^2+SIN((RADIANS($N$3:$N$513-I10735))/2)^2*COS(RADIANS($M$3:$M$513))*COS(RADIANS(H10735))),$L$3:$L$513)</f>
        <v>277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cm="1">
        <f t="array" ref="J10736">LOOKUP(1,1/FREQUENCY(0,SIN((RADIANS($M$3:$M$513-H10736))/2)^2+SIN((RADIANS($N$3:$N$513-I10736))/2)^2*COS(RADIANS($M$3:$M$513))*COS(RADIANS(H10736))),$L$3:$L$513)</f>
        <v>277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cm="1">
        <f t="array" ref="J10737">LOOKUP(1,1/FREQUENCY(0,SIN((RADIANS($M$3:$M$513-H10737))/2)^2+SIN((RADIANS($N$3:$N$513-I10737))/2)^2*COS(RADIANS($M$3:$M$513))*COS(RADIANS(H10737))),$L$3:$L$513)</f>
        <v>277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cm="1">
        <f t="array" ref="J10738">LOOKUP(1,1/FREQUENCY(0,SIN((RADIANS($M$3:$M$513-H10738))/2)^2+SIN((RADIANS($N$3:$N$513-I10738))/2)^2*COS(RADIANS($M$3:$M$513))*COS(RADIANS(H10738))),$L$3:$L$513)</f>
        <v>277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cm="1">
        <f t="array" ref="J10739">LOOKUP(1,1/FREQUENCY(0,SIN((RADIANS($M$3:$M$513-H10739))/2)^2+SIN((RADIANS($N$3:$N$513-I10739))/2)^2*COS(RADIANS($M$3:$M$513))*COS(RADIANS(H10739))),$L$3:$L$513)</f>
        <v>277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cm="1">
        <f t="array" ref="J10740">LOOKUP(1,1/FREQUENCY(0,SIN((RADIANS($M$3:$M$513-H10740))/2)^2+SIN((RADIANS($N$3:$N$513-I10740))/2)^2*COS(RADIANS($M$3:$M$513))*COS(RADIANS(H10740))),$L$3:$L$513)</f>
        <v>277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cm="1">
        <f t="array" ref="J10741">LOOKUP(1,1/FREQUENCY(0,SIN((RADIANS($M$3:$M$513-H10741))/2)^2+SIN((RADIANS($N$3:$N$513-I10741))/2)^2*COS(RADIANS($M$3:$M$513))*COS(RADIANS(H10741))),$L$3:$L$513)</f>
        <v>277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cm="1">
        <f t="array" ref="J10742">LOOKUP(1,1/FREQUENCY(0,SIN((RADIANS($M$3:$M$513-H10742))/2)^2+SIN((RADIANS($N$3:$N$513-I10742))/2)^2*COS(RADIANS($M$3:$M$513))*COS(RADIANS(H10742))),$L$3:$L$513)</f>
        <v>277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cm="1">
        <f t="array" ref="J10743">LOOKUP(1,1/FREQUENCY(0,SIN((RADIANS($M$3:$M$513-H10743))/2)^2+SIN((RADIANS($N$3:$N$513-I10743))/2)^2*COS(RADIANS($M$3:$M$513))*COS(RADIANS(H10743))),$L$3:$L$513)</f>
        <v>277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cm="1">
        <f t="array" ref="J10744">LOOKUP(1,1/FREQUENCY(0,SIN((RADIANS($M$3:$M$513-H10744))/2)^2+SIN((RADIANS($N$3:$N$513-I10744))/2)^2*COS(RADIANS($M$3:$M$513))*COS(RADIANS(H10744))),$L$3:$L$513)</f>
        <v>277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cm="1">
        <f t="array" ref="J10745">LOOKUP(1,1/FREQUENCY(0,SIN((RADIANS($M$3:$M$513-H10745))/2)^2+SIN((RADIANS($N$3:$N$513-I10745))/2)^2*COS(RADIANS($M$3:$M$513))*COS(RADIANS(H10745))),$L$3:$L$513)</f>
        <v>277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cm="1">
        <f t="array" ref="J10746">LOOKUP(1,1/FREQUENCY(0,SIN((RADIANS($M$3:$M$513-H10746))/2)^2+SIN((RADIANS($N$3:$N$513-I10746))/2)^2*COS(RADIANS($M$3:$M$513))*COS(RADIANS(H10746))),$L$3:$L$513)</f>
        <v>277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cm="1">
        <f t="array" ref="J10747">LOOKUP(1,1/FREQUENCY(0,SIN((RADIANS($M$3:$M$513-H10747))/2)^2+SIN((RADIANS($N$3:$N$513-I10747))/2)^2*COS(RADIANS($M$3:$M$513))*COS(RADIANS(H10747))),$L$3:$L$513)</f>
        <v>277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cm="1">
        <f t="array" ref="J10748">LOOKUP(1,1/FREQUENCY(0,SIN((RADIANS($M$3:$M$513-H10748))/2)^2+SIN((RADIANS($N$3:$N$513-I10748))/2)^2*COS(RADIANS($M$3:$M$513))*COS(RADIANS(H10748))),$L$3:$L$513)</f>
        <v>277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cm="1">
        <f t="array" ref="J10749">LOOKUP(1,1/FREQUENCY(0,SIN((RADIANS($M$3:$M$513-H10749))/2)^2+SIN((RADIANS($N$3:$N$513-I10749))/2)^2*COS(RADIANS($M$3:$M$513))*COS(RADIANS(H10749))),$L$3:$L$513)</f>
        <v>277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cm="1">
        <f t="array" ref="J10750">LOOKUP(1,1/FREQUENCY(0,SIN((RADIANS($M$3:$M$513-H10750))/2)^2+SIN((RADIANS($N$3:$N$513-I10750))/2)^2*COS(RADIANS($M$3:$M$513))*COS(RADIANS(H10750))),$L$3:$L$513)</f>
        <v>277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cm="1">
        <f t="array" ref="J10751">LOOKUP(1,1/FREQUENCY(0,SIN((RADIANS($M$3:$M$513-H10751))/2)^2+SIN((RADIANS($N$3:$N$513-I10751))/2)^2*COS(RADIANS($M$3:$M$513))*COS(RADIANS(H10751))),$L$3:$L$513)</f>
        <v>277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cm="1">
        <f t="array" ref="J10752">LOOKUP(1,1/FREQUENCY(0,SIN((RADIANS($M$3:$M$513-H10752))/2)^2+SIN((RADIANS($N$3:$N$513-I10752))/2)^2*COS(RADIANS($M$3:$M$513))*COS(RADIANS(H10752))),$L$3:$L$513)</f>
        <v>277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cm="1">
        <f t="array" ref="J10753">LOOKUP(1,1/FREQUENCY(0,SIN((RADIANS($M$3:$M$513-H10753))/2)^2+SIN((RADIANS($N$3:$N$513-I10753))/2)^2*COS(RADIANS($M$3:$M$513))*COS(RADIANS(H10753))),$L$3:$L$513)</f>
        <v>277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cm="1">
        <f t="array" ref="J10754">LOOKUP(1,1/FREQUENCY(0,SIN((RADIANS($M$3:$M$513-H10754))/2)^2+SIN((RADIANS($N$3:$N$513-I10754))/2)^2*COS(RADIANS($M$3:$M$513))*COS(RADIANS(H10754))),$L$3:$L$513)</f>
        <v>277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cm="1">
        <f t="array" ref="J10755">LOOKUP(1,1/FREQUENCY(0,SIN((RADIANS($M$3:$M$513-H10755))/2)^2+SIN((RADIANS($N$3:$N$513-I10755))/2)^2*COS(RADIANS($M$3:$M$513))*COS(RADIANS(H10755))),$L$3:$L$513)</f>
        <v>277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cm="1">
        <f t="array" ref="J10756">LOOKUP(1,1/FREQUENCY(0,SIN((RADIANS($M$3:$M$513-H10756))/2)^2+SIN((RADIANS($N$3:$N$513-I10756))/2)^2*COS(RADIANS($M$3:$M$513))*COS(RADIANS(H10756))),$L$3:$L$513)</f>
        <v>277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cm="1">
        <f t="array" ref="J10757">LOOKUP(1,1/FREQUENCY(0,SIN((RADIANS($M$3:$M$513-H10757))/2)^2+SIN((RADIANS($N$3:$N$513-I10757))/2)^2*COS(RADIANS($M$3:$M$513))*COS(RADIANS(H10757))),$L$3:$L$513)</f>
        <v>277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cm="1">
        <f t="array" ref="J10758">LOOKUP(1,1/FREQUENCY(0,SIN((RADIANS($M$3:$M$513-H10758))/2)^2+SIN((RADIANS($N$3:$N$513-I10758))/2)^2*COS(RADIANS($M$3:$M$513))*COS(RADIANS(H10758))),$L$3:$L$513)</f>
        <v>277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cm="1">
        <f t="array" ref="J10759">LOOKUP(1,1/FREQUENCY(0,SIN((RADIANS($M$3:$M$513-H10759))/2)^2+SIN((RADIANS($N$3:$N$513-I10759))/2)^2*COS(RADIANS($M$3:$M$513))*COS(RADIANS(H10759))),$L$3:$L$513)</f>
        <v>277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cm="1">
        <f t="array" ref="J10760">LOOKUP(1,1/FREQUENCY(0,SIN((RADIANS($M$3:$M$513-H10760))/2)^2+SIN((RADIANS($N$3:$N$513-I10760))/2)^2*COS(RADIANS($M$3:$M$513))*COS(RADIANS(H10760))),$L$3:$L$513)</f>
        <v>277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cm="1">
        <f t="array" ref="J10761">LOOKUP(1,1/FREQUENCY(0,SIN((RADIANS($M$3:$M$513-H10761))/2)^2+SIN((RADIANS($N$3:$N$513-I10761))/2)^2*COS(RADIANS($M$3:$M$513))*COS(RADIANS(H10761))),$L$3:$L$513)</f>
        <v>277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cm="1">
        <f t="array" ref="J10762">LOOKUP(1,1/FREQUENCY(0,SIN((RADIANS($M$3:$M$513-H10762))/2)^2+SIN((RADIANS($N$3:$N$513-I10762))/2)^2*COS(RADIANS($M$3:$M$513))*COS(RADIANS(H10762))),$L$3:$L$513)</f>
        <v>277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cm="1">
        <f t="array" ref="J10763">LOOKUP(1,1/FREQUENCY(0,SIN((RADIANS($M$3:$M$513-H10763))/2)^2+SIN((RADIANS($N$3:$N$513-I10763))/2)^2*COS(RADIANS($M$3:$M$513))*COS(RADIANS(H10763))),$L$3:$L$513)</f>
        <v>277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cm="1">
        <f t="array" ref="J10764">LOOKUP(1,1/FREQUENCY(0,SIN((RADIANS($M$3:$M$513-H10764))/2)^2+SIN((RADIANS($N$3:$N$513-I10764))/2)^2*COS(RADIANS($M$3:$M$513))*COS(RADIANS(H10764))),$L$3:$L$513)</f>
        <v>277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cm="1">
        <f t="array" ref="J10765">LOOKUP(1,1/FREQUENCY(0,SIN((RADIANS($M$3:$M$513-H10765))/2)^2+SIN((RADIANS($N$3:$N$513-I10765))/2)^2*COS(RADIANS($M$3:$M$513))*COS(RADIANS(H10765))),$L$3:$L$513)</f>
        <v>277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cm="1">
        <f t="array" ref="J10766">LOOKUP(1,1/FREQUENCY(0,SIN((RADIANS($M$3:$M$513-H10766))/2)^2+SIN((RADIANS($N$3:$N$513-I10766))/2)^2*COS(RADIANS($M$3:$M$513))*COS(RADIANS(H10766))),$L$3:$L$513)</f>
        <v>277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cm="1">
        <f t="array" ref="J10767">LOOKUP(1,1/FREQUENCY(0,SIN((RADIANS($M$3:$M$513-H10767))/2)^2+SIN((RADIANS($N$3:$N$513-I10767))/2)^2*COS(RADIANS($M$3:$M$513))*COS(RADIANS(H10767))),$L$3:$L$513)</f>
        <v>277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cm="1">
        <f t="array" ref="J10768">LOOKUP(1,1/FREQUENCY(0,SIN((RADIANS($M$3:$M$513-H10768))/2)^2+SIN((RADIANS($N$3:$N$513-I10768))/2)^2*COS(RADIANS($M$3:$M$513))*COS(RADIANS(H10768))),$L$3:$L$513)</f>
        <v>277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cm="1">
        <f t="array" ref="J10769">LOOKUP(1,1/FREQUENCY(0,SIN((RADIANS($M$3:$M$513-H10769))/2)^2+SIN((RADIANS($N$3:$N$513-I10769))/2)^2*COS(RADIANS($M$3:$M$513))*COS(RADIANS(H10769))),$L$3:$L$513)</f>
        <v>278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cm="1">
        <f t="array" ref="J10770">LOOKUP(1,1/FREQUENCY(0,SIN((RADIANS($M$3:$M$513-H10770))/2)^2+SIN((RADIANS($N$3:$N$513-I10770))/2)^2*COS(RADIANS($M$3:$M$513))*COS(RADIANS(H10770))),$L$3:$L$513)</f>
        <v>488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cm="1">
        <f t="array" ref="J10771">LOOKUP(1,1/FREQUENCY(0,SIN((RADIANS($M$3:$M$513-H10771))/2)^2+SIN((RADIANS($N$3:$N$513-I10771))/2)^2*COS(RADIANS($M$3:$M$513))*COS(RADIANS(H10771))),$L$3:$L$513)</f>
        <v>488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cm="1">
        <f t="array" ref="J10772">LOOKUP(1,1/FREQUENCY(0,SIN((RADIANS($M$3:$M$513-H10772))/2)^2+SIN((RADIANS($N$3:$N$513-I10772))/2)^2*COS(RADIANS($M$3:$M$513))*COS(RADIANS(H10772))),$L$3:$L$513)</f>
        <v>278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cm="1">
        <f t="array" ref="J10773">LOOKUP(1,1/FREQUENCY(0,SIN((RADIANS($M$3:$M$513-H10773))/2)^2+SIN((RADIANS($N$3:$N$513-I10773))/2)^2*COS(RADIANS($M$3:$M$513))*COS(RADIANS(H10773))),$L$3:$L$513)</f>
        <v>278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cm="1">
        <f t="array" ref="J10774">LOOKUP(1,1/FREQUENCY(0,SIN((RADIANS($M$3:$M$513-H10774))/2)^2+SIN((RADIANS($N$3:$N$513-I10774))/2)^2*COS(RADIANS($M$3:$M$513))*COS(RADIANS(H10774))),$L$3:$L$513)</f>
        <v>278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cm="1">
        <f t="array" ref="J10775">LOOKUP(1,1/FREQUENCY(0,SIN((RADIANS($M$3:$M$513-H10775))/2)^2+SIN((RADIANS($N$3:$N$513-I10775))/2)^2*COS(RADIANS($M$3:$M$513))*COS(RADIANS(H10775))),$L$3:$L$513)</f>
        <v>278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cm="1">
        <f t="array" ref="J10776">LOOKUP(1,1/FREQUENCY(0,SIN((RADIANS($M$3:$M$513-H10776))/2)^2+SIN((RADIANS($N$3:$N$513-I10776))/2)^2*COS(RADIANS($M$3:$M$513))*COS(RADIANS(H10776))),$L$3:$L$513)</f>
        <v>278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cm="1">
        <f t="array" ref="J10777">LOOKUP(1,1/FREQUENCY(0,SIN((RADIANS($M$3:$M$513-H10777))/2)^2+SIN((RADIANS($N$3:$N$513-I10777))/2)^2*COS(RADIANS($M$3:$M$513))*COS(RADIANS(H10777))),$L$3:$L$513)</f>
        <v>488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cm="1">
        <f t="array" ref="J10778">LOOKUP(1,1/FREQUENCY(0,SIN((RADIANS($M$3:$M$513-H10778))/2)^2+SIN((RADIANS($N$3:$N$513-I10778))/2)^2*COS(RADIANS($M$3:$M$513))*COS(RADIANS(H10778))),$L$3:$L$513)</f>
        <v>488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cm="1">
        <f t="array" ref="J10779">LOOKUP(1,1/FREQUENCY(0,SIN((RADIANS($M$3:$M$513-H10779))/2)^2+SIN((RADIANS($N$3:$N$513-I10779))/2)^2*COS(RADIANS($M$3:$M$513))*COS(RADIANS(H10779))),$L$3:$L$513)</f>
        <v>488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cm="1">
        <f t="array" ref="J10780">LOOKUP(1,1/FREQUENCY(0,SIN((RADIANS($M$3:$M$513-H10780))/2)^2+SIN((RADIANS($N$3:$N$513-I10780))/2)^2*COS(RADIANS($M$3:$M$513))*COS(RADIANS(H10780))),$L$3:$L$513)</f>
        <v>488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cm="1">
        <f t="array" ref="J10781">LOOKUP(1,1/FREQUENCY(0,SIN((RADIANS($M$3:$M$513-H10781))/2)^2+SIN((RADIANS($N$3:$N$513-I10781))/2)^2*COS(RADIANS($M$3:$M$513))*COS(RADIANS(H10781))),$L$3:$L$513)</f>
        <v>488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cm="1">
        <f t="array" ref="J10782">LOOKUP(1,1/FREQUENCY(0,SIN((RADIANS($M$3:$M$513-H10782))/2)^2+SIN((RADIANS($N$3:$N$513-I10782))/2)^2*COS(RADIANS($M$3:$M$513))*COS(RADIANS(H10782))),$L$3:$L$513)</f>
        <v>488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cm="1">
        <f t="array" ref="J10783">LOOKUP(1,1/FREQUENCY(0,SIN((RADIANS($M$3:$M$513-H10783))/2)^2+SIN((RADIANS($N$3:$N$513-I10783))/2)^2*COS(RADIANS($M$3:$M$513))*COS(RADIANS(H10783))),$L$3:$L$513)</f>
        <v>488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cm="1">
        <f t="array" ref="J10784">LOOKUP(1,1/FREQUENCY(0,SIN((RADIANS($M$3:$M$513-H10784))/2)^2+SIN((RADIANS($N$3:$N$513-I10784))/2)^2*COS(RADIANS($M$3:$M$513))*COS(RADIANS(H10784))),$L$3:$L$513)</f>
        <v>488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cm="1">
        <f t="array" ref="J10785">LOOKUP(1,1/FREQUENCY(0,SIN((RADIANS($M$3:$M$513-H10785))/2)^2+SIN((RADIANS($N$3:$N$513-I10785))/2)^2*COS(RADIANS($M$3:$M$513))*COS(RADIANS(H10785))),$L$3:$L$513)</f>
        <v>317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cm="1">
        <f t="array" ref="J10786">LOOKUP(1,1/FREQUENCY(0,SIN((RADIANS($M$3:$M$513-H10786))/2)^2+SIN((RADIANS($N$3:$N$513-I10786))/2)^2*COS(RADIANS($M$3:$M$513))*COS(RADIANS(H10786))),$L$3:$L$513)</f>
        <v>317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cm="1">
        <f t="array" ref="J10787">LOOKUP(1,1/FREQUENCY(0,SIN((RADIANS($M$3:$M$513-H10787))/2)^2+SIN((RADIANS($N$3:$N$513-I10787))/2)^2*COS(RADIANS($M$3:$M$513))*COS(RADIANS(H10787))),$L$3:$L$513)</f>
        <v>277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cm="1">
        <f t="array" ref="J10788">LOOKUP(1,1/FREQUENCY(0,SIN((RADIANS($M$3:$M$513-H10788))/2)^2+SIN((RADIANS($N$3:$N$513-I10788))/2)^2*COS(RADIANS($M$3:$M$513))*COS(RADIANS(H10788))),$L$3:$L$513)</f>
        <v>277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cm="1">
        <f t="array" ref="J10789">LOOKUP(1,1/FREQUENCY(0,SIN((RADIANS($M$3:$M$513-H10789))/2)^2+SIN((RADIANS($N$3:$N$513-I10789))/2)^2*COS(RADIANS($M$3:$M$513))*COS(RADIANS(H10789))),$L$3:$L$513)</f>
        <v>317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cm="1">
        <f t="array" ref="J10790">LOOKUP(1,1/FREQUENCY(0,SIN((RADIANS($M$3:$M$513-H10790))/2)^2+SIN((RADIANS($N$3:$N$513-I10790))/2)^2*COS(RADIANS($M$3:$M$513))*COS(RADIANS(H10790))),$L$3:$L$513)</f>
        <v>317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cm="1">
        <f t="array" ref="J10791">LOOKUP(1,1/FREQUENCY(0,SIN((RADIANS($M$3:$M$513-H10791))/2)^2+SIN((RADIANS($N$3:$N$513-I10791))/2)^2*COS(RADIANS($M$3:$M$513))*COS(RADIANS(H10791))),$L$3:$L$513)</f>
        <v>317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cm="1">
        <f t="array" ref="J10792">LOOKUP(1,1/FREQUENCY(0,SIN((RADIANS($M$3:$M$513-H10792))/2)^2+SIN((RADIANS($N$3:$N$513-I10792))/2)^2*COS(RADIANS($M$3:$M$513))*COS(RADIANS(H10792))),$L$3:$L$513)</f>
        <v>317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cm="1">
        <f t="array" ref="J10793">LOOKUP(1,1/FREQUENCY(0,SIN((RADIANS($M$3:$M$513-H10793))/2)^2+SIN((RADIANS($N$3:$N$513-I10793))/2)^2*COS(RADIANS($M$3:$M$513))*COS(RADIANS(H10793))),$L$3:$L$513)</f>
        <v>317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cm="1">
        <f t="array" ref="J10794">LOOKUP(1,1/FREQUENCY(0,SIN((RADIANS($M$3:$M$513-H10794))/2)^2+SIN((RADIANS($N$3:$N$513-I10794))/2)^2*COS(RADIANS($M$3:$M$513))*COS(RADIANS(H10794))),$L$3:$L$513)</f>
        <v>317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cm="1">
        <f t="array" ref="J10795">LOOKUP(1,1/FREQUENCY(0,SIN((RADIANS($M$3:$M$513-H10795))/2)^2+SIN((RADIANS($N$3:$N$513-I10795))/2)^2*COS(RADIANS($M$3:$M$513))*COS(RADIANS(H10795))),$L$3:$L$513)</f>
        <v>278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cm="1">
        <f t="array" ref="J10796">LOOKUP(1,1/FREQUENCY(0,SIN((RADIANS($M$3:$M$513-H10796))/2)^2+SIN((RADIANS($N$3:$N$513-I10796))/2)^2*COS(RADIANS($M$3:$M$513))*COS(RADIANS(H10796))),$L$3:$L$513)</f>
        <v>278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cm="1">
        <f t="array" ref="J10797">LOOKUP(1,1/FREQUENCY(0,SIN((RADIANS($M$3:$M$513-H10797))/2)^2+SIN((RADIANS($N$3:$N$513-I10797))/2)^2*COS(RADIANS($M$3:$M$513))*COS(RADIANS(H10797))),$L$3:$L$513)</f>
        <v>334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cm="1">
        <f t="array" ref="J10798">LOOKUP(1,1/FREQUENCY(0,SIN((RADIANS($M$3:$M$513-H10798))/2)^2+SIN((RADIANS($N$3:$N$513-I10798))/2)^2*COS(RADIANS($M$3:$M$513))*COS(RADIANS(H10798))),$L$3:$L$513)</f>
        <v>317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9480-8634-4E75-96DB-C49EBD8C67C3}">
  <dimension ref="A1:U10798"/>
  <sheetViews>
    <sheetView topLeftCell="D64" workbookViewId="0">
      <selection activeCell="S84" sqref="S84:S94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cm="1">
        <f t="array" ref="J3">LOOKUP(1,1/FREQUENCY(0,SIN((RADIANS($M$3:$M$513-H3))/2)^2+SIN((RADIANS($N$3:$N$513-I3))/2)^2*COS(RADIANS($M$43:$M$513))*COS(RADIANS(H3))),$L$3:$L$513)</f>
        <v>272</v>
      </c>
      <c r="K3" cm="1">
        <f t="array" ref="K3">LOOKUP(1,1/FREQUENCY(0,SIN((RADIANS($H$3:$H$10798-T3))/2)^2+SIN((RADIANS($I$3:$I$10798-U3))/2)^2*COS(RADIANS($H$3:$H$10798))*COS(RADIANS(T3))),$B$3:$B$10798)</f>
        <v>3405</v>
      </c>
      <c r="L3" s="95">
        <v>1</v>
      </c>
      <c r="M3" s="96">
        <v>9.5225760111257696</v>
      </c>
      <c r="N3" s="96">
        <v>52.360409073419902</v>
      </c>
      <c r="S3">
        <v>35</v>
      </c>
      <c r="T3">
        <f>VLOOKUP(S3,$L$3:$M$473,2,0)</f>
        <v>8.0856506081588595</v>
      </c>
      <c r="U3">
        <f>VLOOKUP(S3,$L$3:$N$473,3,0)</f>
        <v>53.605834219474403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cm="1">
        <f t="array" ref="J4">LOOKUP(1,1/FREQUENCY(0,SIN((RADIANS($M$3:$M$513-H4))/2)^2+SIN((RADIANS($N$3:$N$513-I4))/2)^2*COS(RADIANS($M$43:$M$513))*COS(RADIANS(H4))),$L$3:$L$513)</f>
        <v>84</v>
      </c>
      <c r="K4" cm="1">
        <f t="array" ref="K4">LOOKUP(1,1/FREQUENCY(0,SIN((RADIANS($H$3:$H$10798-T4))/2)^2+SIN((RADIANS($I$3:$I$10798-U4))/2)^2*COS(RADIANS($H$3:$H$10798))*COS(RADIANS(T4))),$B$3:$B$10798)</f>
        <v>12060</v>
      </c>
      <c r="L4" s="95">
        <v>2</v>
      </c>
      <c r="M4" s="96">
        <v>9.1132101148318707</v>
      </c>
      <c r="N4" s="96">
        <v>52.543853344862498</v>
      </c>
      <c r="S4">
        <v>46</v>
      </c>
      <c r="T4">
        <f>VLOOKUP(S4,$L$3:$M$473,2,0)</f>
        <v>13.5241987812625</v>
      </c>
      <c r="U4">
        <f>VLOOKUP(S4,$L$3:$N$473,3,0)</f>
        <v>52.5356343208068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cm="1">
        <f t="array" ref="J5">LOOKUP(1,1/FREQUENCY(0,SIN((RADIANS($M$3:$M$513-H5))/2)^2+SIN((RADIANS($N$3:$N$513-I5))/2)^2*COS(RADIANS($M$43:$M$513))*COS(RADIANS(H5))),$L$3:$L$513)</f>
        <v>412</v>
      </c>
      <c r="K5" cm="1">
        <f t="array" ref="K5">LOOKUP(1,1/FREQUENCY(0,SIN((RADIANS($H$3:$H$10798-T5))/2)^2+SIN((RADIANS($I$3:$I$10798-U5))/2)^2*COS(RADIANS($H$3:$H$10798))*COS(RADIANS(T5))),$B$3:$B$10798)</f>
        <v>11000</v>
      </c>
      <c r="L5" s="95">
        <v>3</v>
      </c>
      <c r="M5" s="96">
        <v>9.3897451506353509</v>
      </c>
      <c r="N5" s="96">
        <v>52.026313079166897</v>
      </c>
      <c r="S5">
        <v>47</v>
      </c>
      <c r="T5">
        <f>VLOOKUP(S5,$L$3:$M$473,2,0)</f>
        <v>13.4564307414427</v>
      </c>
      <c r="U5">
        <f>VLOOKUP(S5,$L$3:$N$473,3,0)</f>
        <v>52.521451771613997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cm="1">
        <f t="array" ref="J6">LOOKUP(1,1/FREQUENCY(0,SIN((RADIANS($M$3:$M$513-H6))/2)^2+SIN((RADIANS($N$3:$N$513-I6))/2)^2*COS(RADIANS($M$43:$M$513))*COS(RADIANS(H6))),$L$3:$L$513)</f>
        <v>83</v>
      </c>
      <c r="K6" cm="1">
        <f t="array" ref="K6">LOOKUP(1,1/FREQUENCY(0,SIN((RADIANS($H$3:$H$10798-T6))/2)^2+SIN((RADIANS($I$3:$I$10798-U6))/2)^2*COS(RADIANS($H$3:$H$10798))*COS(RADIANS(T6))),$B$3:$B$10798)</f>
        <v>3405</v>
      </c>
      <c r="L6" s="95">
        <v>4</v>
      </c>
      <c r="M6" s="96">
        <v>9.1252657424404795</v>
      </c>
      <c r="N6" s="96">
        <v>52.538264123345797</v>
      </c>
      <c r="S6">
        <v>82</v>
      </c>
      <c r="T6">
        <f>VLOOKUP(S6,$L$3:$M$473,2,0)</f>
        <v>8.1419138362729395</v>
      </c>
      <c r="U6">
        <f>VLOOKUP(S6,$L$3:$N$473,3,0)</f>
        <v>53.564001181798197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cm="1">
        <f t="array" ref="J7">LOOKUP(1,1/FREQUENCY(0,SIN((RADIANS($M$3:$M$513-H7))/2)^2+SIN((RADIANS($N$3:$N$513-I7))/2)^2*COS(RADIANS($M$43:$M$513))*COS(RADIANS(H7))),$L$3:$L$513)</f>
        <v>22</v>
      </c>
      <c r="K7" cm="1">
        <f t="array" ref="K7">LOOKUP(1,1/FREQUENCY(0,SIN((RADIANS($H$3:$H$10798-T7))/2)^2+SIN((RADIANS($I$3:$I$10798-U7))/2)^2*COS(RADIANS($H$3:$H$10798))*COS(RADIANS(T7))),$B$3:$B$10798)</f>
        <v>5162</v>
      </c>
      <c r="L7" s="95">
        <v>5</v>
      </c>
      <c r="M7" s="96">
        <v>10.366274939217</v>
      </c>
      <c r="N7" s="96">
        <v>52.284646764342902</v>
      </c>
      <c r="S7">
        <v>88</v>
      </c>
      <c r="T7">
        <f>VLOOKUP(S7,$L$3:$M$473,2,0)</f>
        <v>6.6746753594202897</v>
      </c>
      <c r="U7">
        <f>VLOOKUP(S7,$L$3:$N$473,3,0)</f>
        <v>51.324957491387998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cm="1">
        <f t="array" ref="J8">LOOKUP(1,1/FREQUENCY(0,SIN((RADIANS($M$3:$M$513-H8))/2)^2+SIN((RADIANS($N$3:$N$513-I8))/2)^2*COS(RADIANS($M$43:$M$513))*COS(RADIANS(H8))),$L$3:$L$513)</f>
        <v>22</v>
      </c>
      <c r="K8" cm="1">
        <f t="array" ref="K8">LOOKUP(1,1/FREQUENCY(0,SIN((RADIANS($H$3:$H$10798-T8))/2)^2+SIN((RADIANS($I$3:$I$10798-U8))/2)^2*COS(RADIANS($H$3:$H$10798))*COS(RADIANS(T8))),$B$3:$B$10798)</f>
        <v>5112</v>
      </c>
      <c r="L8" s="95">
        <v>6</v>
      </c>
      <c r="M8" s="96">
        <v>9.9181486873700706</v>
      </c>
      <c r="N8" s="96">
        <v>52.379996337831699</v>
      </c>
      <c r="S8">
        <v>89</v>
      </c>
      <c r="T8">
        <f>VLOOKUP(S8,$L$3:$M$473,2,0)</f>
        <v>6.7237671793350202</v>
      </c>
      <c r="U8">
        <f>VLOOKUP(S8,$L$3:$N$473,3,0)</f>
        <v>51.355654395488102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cm="1">
        <f t="array" ref="J9">LOOKUP(1,1/FREQUENCY(0,SIN((RADIANS($M$3:$M$513-H9))/2)^2+SIN((RADIANS($N$3:$N$513-I9))/2)^2*COS(RADIANS($M$43:$M$513))*COS(RADIANS(H9))),$L$3:$L$513)</f>
        <v>22</v>
      </c>
      <c r="K9" cm="1">
        <f t="array" ref="K9">LOOKUP(1,1/FREQUENCY(0,SIN((RADIANS($H$3:$H$10798-T9))/2)^2+SIN((RADIANS($I$3:$I$10798-U9))/2)^2*COS(RADIANS($H$3:$H$10798))*COS(RADIANS(T9))),$B$3:$B$10798)</f>
        <v>5117</v>
      </c>
      <c r="L9" s="95">
        <v>7</v>
      </c>
      <c r="M9" s="96">
        <v>9.9171797569036997</v>
      </c>
      <c r="N9" s="96">
        <v>52.278168624874198</v>
      </c>
      <c r="S9">
        <v>103</v>
      </c>
      <c r="T9">
        <f>VLOOKUP(S9,$L$3:$M$473,2,0)</f>
        <v>6.9482109667689604</v>
      </c>
      <c r="U9">
        <f>VLOOKUP(S9,$L$3:$N$473,3,0)</f>
        <v>51.444575893609603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cm="1">
        <f t="array" ref="J10">LOOKUP(1,1/FREQUENCY(0,SIN((RADIANS($M$3:$M$513-H10))/2)^2+SIN((RADIANS($N$3:$N$513-I10))/2)^2*COS(RADIANS($M$43:$M$513))*COS(RADIANS(H10))),$L$3:$L$513)</f>
        <v>22</v>
      </c>
      <c r="K10" cm="1">
        <f t="array" ref="K10">LOOKUP(1,1/FREQUENCY(0,SIN((RADIANS($H$3:$H$10798-T10))/2)^2+SIN((RADIANS($I$3:$I$10798-U10))/2)^2*COS(RADIANS($H$3:$H$10798))*COS(RADIANS(T10))),$B$3:$B$10798)</f>
        <v>5954</v>
      </c>
      <c r="L10" s="95">
        <v>8</v>
      </c>
      <c r="M10" s="96">
        <v>10.4149924241538</v>
      </c>
      <c r="N10" s="96">
        <v>53.4126068813272</v>
      </c>
      <c r="S10">
        <v>106</v>
      </c>
      <c r="T10">
        <f>VLOOKUP(S10,$L$3:$M$473,2,0)</f>
        <v>7.1672146354572099</v>
      </c>
      <c r="U10">
        <f>VLOOKUP(S10,$L$3:$N$473,3,0)</f>
        <v>51.389906776599297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cm="1">
        <f t="array" ref="J11">LOOKUP(1,1/FREQUENCY(0,SIN((RADIANS($M$3:$M$513-H11))/2)^2+SIN((RADIANS($N$3:$N$513-I11))/2)^2*COS(RADIANS($M$43:$M$513))*COS(RADIANS(H11))),$L$3:$L$513)</f>
        <v>22</v>
      </c>
      <c r="K11" cm="1">
        <f t="array" ref="K11">LOOKUP(1,1/FREQUENCY(0,SIN((RADIANS($H$3:$H$10798-T11))/2)^2+SIN((RADIANS($I$3:$I$10798-U11))/2)^2*COS(RADIANS($H$3:$H$10798))*COS(RADIANS(T11))),$B$3:$B$10798)</f>
        <v>5513</v>
      </c>
      <c r="L11" s="95">
        <v>9</v>
      </c>
      <c r="M11" s="96">
        <v>10.3787706356666</v>
      </c>
      <c r="N11" s="96">
        <v>53.219792769592502</v>
      </c>
      <c r="S11">
        <v>107</v>
      </c>
      <c r="T11">
        <f>VLOOKUP(S11,$L$3:$M$473,2,0)</f>
        <v>7.1255729457987602</v>
      </c>
      <c r="U11">
        <f>VLOOKUP(S11,$L$3:$N$473,3,0)</f>
        <v>51.448977280691601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cm="1">
        <f t="array" ref="J12">LOOKUP(1,1/FREQUENCY(0,SIN((RADIANS($M$3:$M$513-H12))/2)^2+SIN((RADIANS($N$3:$N$513-I12))/2)^2*COS(RADIANS($M$43:$M$513))*COS(RADIANS(H12))),$L$3:$L$513)</f>
        <v>25</v>
      </c>
      <c r="K12" cm="1">
        <f t="array" ref="K12">LOOKUP(1,1/FREQUENCY(0,SIN((RADIANS($H$3:$H$10798-T12))/2)^2+SIN((RADIANS($I$3:$I$10798-U12))/2)^2*COS(RADIANS($H$3:$H$10798))*COS(RADIANS(T12))),$B$3:$B$10798)</f>
        <v>5562</v>
      </c>
      <c r="L12" s="95">
        <v>10</v>
      </c>
      <c r="M12" s="96">
        <v>12.941646649170201</v>
      </c>
      <c r="N12" s="96">
        <v>52.562114402894899</v>
      </c>
      <c r="S12">
        <v>108</v>
      </c>
      <c r="T12">
        <f>VLOOKUP(S12,$L$3:$M$473,2,0)</f>
        <v>6.9960688699584104</v>
      </c>
      <c r="U12">
        <f>VLOOKUP(S12,$L$3:$N$473,3,0)</f>
        <v>51.514169610901902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cm="1">
        <f t="array" ref="J13">LOOKUP(1,1/FREQUENCY(0,SIN((RADIANS($M$3:$M$513-H13))/2)^2+SIN((RADIANS($N$3:$N$513-I13))/2)^2*COS(RADIANS($M$43:$M$513))*COS(RADIANS(H13))),$L$3:$L$513)</f>
        <v>22</v>
      </c>
      <c r="K13" cm="1">
        <f t="array" ref="K13">LOOKUP(1,1/FREQUENCY(0,SIN((RADIANS($H$3:$H$10798-T13))/2)^2+SIN((RADIANS($I$3:$I$10798-U13))/2)^2*COS(RADIANS($H$3:$H$10798))*COS(RADIANS(T13))),$B$3:$B$10798)</f>
        <v>5562</v>
      </c>
      <c r="L13" s="95">
        <v>11</v>
      </c>
      <c r="M13" s="96">
        <v>13.2061030014846</v>
      </c>
      <c r="N13" s="96">
        <v>52.657136304716097</v>
      </c>
      <c r="S13">
        <v>112</v>
      </c>
      <c r="T13">
        <f>VLOOKUP(S13,$L$3:$M$473,2,0)</f>
        <v>7.3531118815508503</v>
      </c>
      <c r="U13">
        <f>VLOOKUP(S13,$L$3:$N$473,3,0)</f>
        <v>51.575810536503496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cm="1">
        <f t="array" ref="J14">LOOKUP(1,1/FREQUENCY(0,SIN((RADIANS($M$3:$M$513-H14))/2)^2+SIN((RADIANS($N$3:$N$513-I14))/2)^2*COS(RADIANS($M$43:$M$513))*COS(RADIANS(H14))),$L$3:$L$513)</f>
        <v>22</v>
      </c>
      <c r="K14" cm="1">
        <f t="array" ref="K14">LOOKUP(1,1/FREQUENCY(0,SIN((RADIANS($H$3:$H$10798-T14))/2)^2+SIN((RADIANS($I$3:$I$10798-U14))/2)^2*COS(RADIANS($H$3:$H$10798))*COS(RADIANS(T14))),$B$3:$B$10798)</f>
        <v>5111</v>
      </c>
      <c r="L14" s="95">
        <v>12</v>
      </c>
      <c r="M14" s="96">
        <v>13.709669749528</v>
      </c>
      <c r="N14" s="96">
        <v>52.539795299898103</v>
      </c>
      <c r="S14">
        <v>116</v>
      </c>
      <c r="T14">
        <f>VLOOKUP(S14,$L$3:$M$473,2,0)</f>
        <v>6.7725231440192397</v>
      </c>
      <c r="U14">
        <f>VLOOKUP(S14,$L$3:$N$473,3,0)</f>
        <v>51.1471055233119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cm="1">
        <f t="array" ref="J15">LOOKUP(1,1/FREQUENCY(0,SIN((RADIANS($M$3:$M$513-H15))/2)^2+SIN((RADIANS($N$3:$N$513-I15))/2)^2*COS(RADIANS($M$43:$M$513))*COS(RADIANS(H15))),$L$3:$L$513)</f>
        <v>25</v>
      </c>
      <c r="K15" cm="1">
        <f t="array" ref="K15">LOOKUP(1,1/FREQUENCY(0,SIN((RADIANS($H$3:$H$10798-T15))/2)^2+SIN((RADIANS($I$3:$I$10798-U15))/2)^2*COS(RADIANS($H$3:$H$10798))*COS(RADIANS(T15))),$B$3:$B$10798)</f>
        <v>5362</v>
      </c>
      <c r="L15" s="95">
        <v>13</v>
      </c>
      <c r="M15" s="96">
        <v>11.3704263094168</v>
      </c>
      <c r="N15" s="96">
        <v>48.291492254839298</v>
      </c>
      <c r="S15">
        <v>124</v>
      </c>
      <c r="T15">
        <f>VLOOKUP(S15,$L$3:$M$473,2,0)</f>
        <v>6.61240236819431</v>
      </c>
      <c r="U15">
        <f>VLOOKUP(S15,$L$3:$N$473,3,0)</f>
        <v>51.035924296104902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cm="1">
        <f t="array" ref="J16">LOOKUP(1,1/FREQUENCY(0,SIN((RADIANS($M$3:$M$513-H16))/2)^2+SIN((RADIANS($N$3:$N$513-I16))/2)^2*COS(RADIANS($M$43:$M$513))*COS(RADIANS(H16))),$L$3:$L$513)</f>
        <v>22</v>
      </c>
      <c r="K16" cm="1">
        <f t="array" ref="K16">LOOKUP(1,1/FREQUENCY(0,SIN((RADIANS($H$3:$H$10798-T16))/2)^2+SIN((RADIANS($I$3:$I$10798-U16))/2)^2*COS(RADIANS($H$3:$H$10798))*COS(RADIANS(T16))),$B$3:$B$10798)</f>
        <v>5562</v>
      </c>
      <c r="L16" s="95">
        <v>14</v>
      </c>
      <c r="M16" s="96">
        <v>11.813232929141099</v>
      </c>
      <c r="N16" s="96">
        <v>48.221266467232901</v>
      </c>
      <c r="S16">
        <v>139</v>
      </c>
      <c r="T16">
        <f>VLOOKUP(S16,$L$3:$M$473,2,0)</f>
        <v>7.0376199293739496</v>
      </c>
      <c r="U16">
        <f>VLOOKUP(S16,$L$3:$N$473,3,0)</f>
        <v>51.5985496345954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cm="1">
        <f t="array" ref="J17">LOOKUP(1,1/FREQUENCY(0,SIN((RADIANS($M$3:$M$513-H17))/2)^2+SIN((RADIANS($N$3:$N$513-I17))/2)^2*COS(RADIANS($M$43:$M$513))*COS(RADIANS(H17))),$L$3:$L$513)</f>
        <v>22</v>
      </c>
      <c r="K17" cm="1">
        <f t="array" ref="K17">LOOKUP(1,1/FREQUENCY(0,SIN((RADIANS($H$3:$H$10798-T17))/2)^2+SIN((RADIANS($I$3:$I$10798-U17))/2)^2*COS(RADIANS($H$3:$H$10798))*COS(RADIANS(T17))),$B$3:$B$10798)</f>
        <v>5911</v>
      </c>
      <c r="L17" s="95">
        <v>15</v>
      </c>
      <c r="M17" s="96">
        <v>11.868156362745999</v>
      </c>
      <c r="N17" s="96">
        <v>48.206802931481</v>
      </c>
      <c r="S17">
        <v>141</v>
      </c>
      <c r="T17">
        <f>VLOOKUP(S17,$L$3:$M$473,2,0)</f>
        <v>7.2789473257371897</v>
      </c>
      <c r="U17">
        <f>VLOOKUP(S17,$L$3:$N$473,3,0)</f>
        <v>51.472281420742497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cm="1">
        <f t="array" ref="J18">LOOKUP(1,1/FREQUENCY(0,SIN((RADIANS($M$3:$M$513-H18))/2)^2+SIN((RADIANS($N$3:$N$513-I18))/2)^2*COS(RADIANS($M$43:$M$513))*COS(RADIANS(H18))),$L$3:$L$513)</f>
        <v>25</v>
      </c>
      <c r="K18" cm="1">
        <f t="array" ref="K18">LOOKUP(1,1/FREQUENCY(0,SIN((RADIANS($H$3:$H$10798-T18))/2)^2+SIN((RADIANS($I$3:$I$10798-U18))/2)^2*COS(RADIANS($H$3:$H$10798))*COS(RADIANS(T18))),$B$3:$B$10798)</f>
        <v>5162</v>
      </c>
      <c r="L18" s="95">
        <v>16</v>
      </c>
      <c r="M18" s="96">
        <v>10.7610404155909</v>
      </c>
      <c r="N18" s="96">
        <v>52.367729393634399</v>
      </c>
      <c r="S18">
        <v>146</v>
      </c>
      <c r="T18">
        <f>VLOOKUP(S18,$L$3:$M$473,2,0)</f>
        <v>6.8280466332341403</v>
      </c>
      <c r="U18">
        <f>VLOOKUP(S18,$L$3:$N$473,3,0)</f>
        <v>51.162652377237698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cm="1">
        <f t="array" ref="J19">LOOKUP(1,1/FREQUENCY(0,SIN((RADIANS($M$3:$M$513-H19))/2)^2+SIN((RADIANS($N$3:$N$513-I19))/2)^2*COS(RADIANS($M$43:$M$513))*COS(RADIANS(H19))),$L$3:$L$513)</f>
        <v>22</v>
      </c>
      <c r="K19" cm="1">
        <f t="array" ref="K19">LOOKUP(1,1/FREQUENCY(0,SIN((RADIANS($H$3:$H$10798-T19))/2)^2+SIN((RADIANS($I$3:$I$10798-U19))/2)^2*COS(RADIANS($H$3:$H$10798))*COS(RADIANS(T19))),$B$3:$B$10798)</f>
        <v>5382</v>
      </c>
      <c r="L19" s="95">
        <v>17</v>
      </c>
      <c r="M19" s="96">
        <v>13.494763428667699</v>
      </c>
      <c r="N19" s="96">
        <v>52.589764469434897</v>
      </c>
      <c r="S19">
        <v>150</v>
      </c>
      <c r="T19">
        <f>VLOOKUP(S19,$L$3:$M$473,2,0)</f>
        <v>7.0473845456244097</v>
      </c>
      <c r="U19">
        <f>VLOOKUP(S19,$L$3:$N$473,3,0)</f>
        <v>50.905528643050701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cm="1">
        <f t="array" ref="J20">LOOKUP(1,1/FREQUENCY(0,SIN((RADIANS($M$3:$M$513-H20))/2)^2+SIN((RADIANS($N$3:$N$513-I20))/2)^2*COS(RADIANS($M$43:$M$513))*COS(RADIANS(H20))),$L$3:$L$513)</f>
        <v>22</v>
      </c>
      <c r="K20" cm="1">
        <f t="array" ref="K20">LOOKUP(1,1/FREQUENCY(0,SIN((RADIANS($H$3:$H$10798-T20))/2)^2+SIN((RADIANS($I$3:$I$10798-U20))/2)^2*COS(RADIANS($H$3:$H$10798))*COS(RADIANS(T20))),$B$3:$B$10798)</f>
        <v>5162</v>
      </c>
      <c r="L20" s="95">
        <v>18</v>
      </c>
      <c r="M20" s="96">
        <v>13.6834769799404</v>
      </c>
      <c r="N20" s="96">
        <v>54.139090672829703</v>
      </c>
      <c r="S20">
        <v>151</v>
      </c>
      <c r="T20">
        <f>VLOOKUP(S20,$L$3:$M$473,2,0)</f>
        <v>6.7097559453278999</v>
      </c>
      <c r="U20">
        <f>VLOOKUP(S20,$L$3:$N$473,3,0)</f>
        <v>51.090932485103501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cm="1">
        <f t="array" ref="J21">LOOKUP(1,1/FREQUENCY(0,SIN((RADIANS($M$3:$M$513-H21))/2)^2+SIN((RADIANS($N$3:$N$513-I21))/2)^2*COS(RADIANS($M$43:$M$513))*COS(RADIANS(H21))),$L$3:$L$513)</f>
        <v>22</v>
      </c>
      <c r="K21" cm="1">
        <f t="array" ref="K21">LOOKUP(1,1/FREQUENCY(0,SIN((RADIANS($H$3:$H$10798-T21))/2)^2+SIN((RADIANS($I$3:$I$10798-U21))/2)^2*COS(RADIANS($H$3:$H$10798))*COS(RADIANS(T21))),$B$3:$B$10798)</f>
        <v>5362</v>
      </c>
      <c r="L21" s="95">
        <v>19</v>
      </c>
      <c r="M21" s="96">
        <v>11.2939727766244</v>
      </c>
      <c r="N21" s="96">
        <v>48.052042778061903</v>
      </c>
      <c r="S21">
        <v>162</v>
      </c>
      <c r="T21">
        <f>VLOOKUP(S21,$L$3:$M$473,2,0)</f>
        <v>6.85153261718464</v>
      </c>
      <c r="U21">
        <f>VLOOKUP(S21,$L$3:$N$473,3,0)</f>
        <v>50.984166515857098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cm="1">
        <f t="array" ref="J22">LOOKUP(1,1/FREQUENCY(0,SIN((RADIANS($M$3:$M$513-H22))/2)^2+SIN((RADIANS($N$3:$N$513-I22))/2)^2*COS(RADIANS($M$43:$M$513))*COS(RADIANS(H22))),$L$3:$L$513)</f>
        <v>22</v>
      </c>
      <c r="K22" cm="1">
        <f t="array" ref="K22">LOOKUP(1,1/FREQUENCY(0,SIN((RADIANS($H$3:$H$10798-T22))/2)^2+SIN((RADIANS($I$3:$I$10798-U22))/2)^2*COS(RADIANS($H$3:$H$10798))*COS(RADIANS(T22))),$B$3:$B$10798)</f>
        <v>5978</v>
      </c>
      <c r="L22" s="95">
        <v>20</v>
      </c>
      <c r="M22" s="96">
        <v>9.9846098784209794</v>
      </c>
      <c r="N22" s="96">
        <v>53.741128819670301</v>
      </c>
      <c r="S22">
        <v>165</v>
      </c>
      <c r="T22">
        <f>VLOOKUP(S22,$L$3:$M$473,2,0)</f>
        <v>7.7083185190138996</v>
      </c>
      <c r="U22">
        <f>VLOOKUP(S22,$L$3:$N$473,3,0)</f>
        <v>51.676203325837299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cm="1">
        <f t="array" ref="J23">LOOKUP(1,1/FREQUENCY(0,SIN((RADIANS($M$3:$M$513-H23))/2)^2+SIN((RADIANS($N$3:$N$513-I23))/2)^2*COS(RADIANS($M$43:$M$513))*COS(RADIANS(H23))),$L$3:$L$513)</f>
        <v>22</v>
      </c>
      <c r="K23" cm="1">
        <f t="array" ref="K23">LOOKUP(1,1/FREQUENCY(0,SIN((RADIANS($H$3:$H$10798-T23))/2)^2+SIN((RADIANS($I$3:$I$10798-U23))/2)^2*COS(RADIANS($H$3:$H$10798))*COS(RADIANS(T23))),$B$3:$B$10798)</f>
        <v>5119</v>
      </c>
      <c r="L23" s="95">
        <v>21</v>
      </c>
      <c r="M23" s="96">
        <v>10.1575057595216</v>
      </c>
      <c r="N23" s="96">
        <v>53.555126636464401</v>
      </c>
      <c r="S23">
        <v>172</v>
      </c>
      <c r="T23">
        <f>VLOOKUP(S23,$L$3:$M$473,2,0)</f>
        <v>6.7875299254391201</v>
      </c>
      <c r="U23">
        <f>VLOOKUP(S23,$L$3:$N$473,3,0)</f>
        <v>51.505549422985801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cm="1">
        <f t="array" ref="J24">LOOKUP(1,1/FREQUENCY(0,SIN((RADIANS($M$3:$M$513-H24))/2)^2+SIN((RADIANS($N$3:$N$513-I24))/2)^2*COS(RADIANS($M$43:$M$513))*COS(RADIANS(H24))),$L$3:$L$513)</f>
        <v>22</v>
      </c>
      <c r="K24" cm="1">
        <f t="array" ref="K24">LOOKUP(1,1/FREQUENCY(0,SIN((RADIANS($H$3:$H$10798-T24))/2)^2+SIN((RADIANS($I$3:$I$10798-U24))/2)^2*COS(RADIANS($H$3:$H$10798))*COS(RADIANS(T24))),$B$3:$B$10798)</f>
        <v>5119</v>
      </c>
      <c r="L24" s="95">
        <v>22</v>
      </c>
      <c r="M24" s="96">
        <v>9.2021026634053893</v>
      </c>
      <c r="N24" s="96">
        <v>53.895162362238302</v>
      </c>
      <c r="S24">
        <v>174</v>
      </c>
      <c r="T24">
        <f>VLOOKUP(S24,$L$3:$M$473,2,0)</f>
        <v>6.8121658980728297</v>
      </c>
      <c r="U24">
        <f>VLOOKUP(S24,$L$3:$N$473,3,0)</f>
        <v>51.519620039046401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cm="1">
        <f t="array" ref="J25">LOOKUP(1,1/FREQUENCY(0,SIN((RADIANS($M$3:$M$513-H25))/2)^2+SIN((RADIANS($N$3:$N$513-I25))/2)^2*COS(RADIANS($M$43:$M$513))*COS(RADIANS(H25))),$L$3:$L$513)</f>
        <v>22</v>
      </c>
      <c r="K25" cm="1">
        <f t="array" ref="K25">LOOKUP(1,1/FREQUENCY(0,SIN((RADIANS($H$3:$H$10798-T25))/2)^2+SIN((RADIANS($I$3:$I$10798-U25))/2)^2*COS(RADIANS($H$3:$H$10798))*COS(RADIANS(T25))),$B$3:$B$10798)</f>
        <v>5112</v>
      </c>
      <c r="L25" s="95">
        <v>23</v>
      </c>
      <c r="M25" s="96">
        <v>9.9885366549990398</v>
      </c>
      <c r="N25" s="96">
        <v>53.7662776782512</v>
      </c>
      <c r="S25">
        <v>175</v>
      </c>
      <c r="T25">
        <f>VLOOKUP(S25,$L$3:$M$473,2,0)</f>
        <v>6.7203100422021098</v>
      </c>
      <c r="U25">
        <f>VLOOKUP(S25,$L$3:$N$473,3,0)</f>
        <v>51.391532581127997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cm="1">
        <f t="array" ref="J26">LOOKUP(1,1/FREQUENCY(0,SIN((RADIANS($M$3:$M$513-H26))/2)^2+SIN((RADIANS($N$3:$N$513-I26))/2)^2*COS(RADIANS($M$43:$M$513))*COS(RADIANS(H26))),$L$3:$L$513)</f>
        <v>22</v>
      </c>
      <c r="K26" cm="1">
        <f t="array" ref="K26">LOOKUP(1,1/FREQUENCY(0,SIN((RADIANS($H$3:$H$10798-T26))/2)^2+SIN((RADIANS($I$3:$I$10798-U26))/2)^2*COS(RADIANS($H$3:$H$10798))*COS(RADIANS(T26))),$B$3:$B$10798)</f>
        <v>5170</v>
      </c>
      <c r="L26" s="95">
        <v>24</v>
      </c>
      <c r="M26" s="96">
        <v>9.7269927510681402</v>
      </c>
      <c r="N26" s="96">
        <v>54.2914209859116</v>
      </c>
      <c r="S26">
        <v>185</v>
      </c>
      <c r="T26">
        <f>VLOOKUP(S26,$L$3:$M$473,2,0)</f>
        <v>6.6567352371849404</v>
      </c>
      <c r="U26">
        <f>VLOOKUP(S26,$L$3:$N$473,3,0)</f>
        <v>51.379523659147502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cm="1">
        <f t="array" ref="J27">LOOKUP(1,1/FREQUENCY(0,SIN((RADIANS($M$3:$M$513-H27))/2)^2+SIN((RADIANS($N$3:$N$513-I27))/2)^2*COS(RADIANS($M$43:$M$513))*COS(RADIANS(H27))),$L$3:$L$513)</f>
        <v>22</v>
      </c>
      <c r="K27" cm="1">
        <f t="array" ref="K27">LOOKUP(1,1/FREQUENCY(0,SIN((RADIANS($H$3:$H$10798-T27))/2)^2+SIN((RADIANS($I$3:$I$10798-U27))/2)^2*COS(RADIANS($H$3:$H$10798))*COS(RADIANS(T27))),$B$3:$B$10798)</f>
        <v>5170</v>
      </c>
      <c r="L27" s="95">
        <v>25</v>
      </c>
      <c r="M27" s="96">
        <v>9.3447610169222699</v>
      </c>
      <c r="N27" s="96">
        <v>53.9218370813918</v>
      </c>
      <c r="S27">
        <v>186</v>
      </c>
      <c r="T27">
        <f>VLOOKUP(S27,$L$3:$M$473,2,0)</f>
        <v>6.7111452874010604</v>
      </c>
      <c r="U27">
        <f>VLOOKUP(S27,$L$3:$N$473,3,0)</f>
        <v>51.526187578990701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cm="1">
        <f t="array" ref="J28">LOOKUP(1,1/FREQUENCY(0,SIN((RADIANS($M$3:$M$513-H28))/2)^2+SIN((RADIANS($N$3:$N$513-I28))/2)^2*COS(RADIANS($M$43:$M$513))*COS(RADIANS(H28))),$L$3:$L$513)</f>
        <v>22</v>
      </c>
      <c r="K28" cm="1">
        <f t="array" ref="K28">LOOKUP(1,1/FREQUENCY(0,SIN((RADIANS($H$3:$H$10798-T28))/2)^2+SIN((RADIANS($I$3:$I$10798-U28))/2)^2*COS(RADIANS($H$3:$H$10798))*COS(RADIANS(T28))),$B$3:$B$10798)</f>
        <v>5112</v>
      </c>
      <c r="L28" s="95">
        <v>26</v>
      </c>
      <c r="M28" s="96">
        <v>9.3440018135604799</v>
      </c>
      <c r="N28" s="96">
        <v>53.8517774981988</v>
      </c>
      <c r="S28">
        <v>188</v>
      </c>
      <c r="T28">
        <f>VLOOKUP(S28,$L$3:$M$473,2,0)</f>
        <v>6.7236523888655801</v>
      </c>
      <c r="U28">
        <f>VLOOKUP(S28,$L$3:$N$473,3,0)</f>
        <v>51.375845842771596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cm="1">
        <f t="array" ref="J29">LOOKUP(1,1/FREQUENCY(0,SIN((RADIANS($M$3:$M$513-H29))/2)^2+SIN((RADIANS($N$3:$N$513-I29))/2)^2*COS(RADIANS($M$43:$M$513))*COS(RADIANS(H29))),$L$3:$L$513)</f>
        <v>22</v>
      </c>
      <c r="K29" cm="1">
        <f t="array" ref="K29">LOOKUP(1,1/FREQUENCY(0,SIN((RADIANS($H$3:$H$10798-T29))/2)^2+SIN((RADIANS($I$3:$I$10798-U29))/2)^2*COS(RADIANS($H$3:$H$10798))*COS(RADIANS(T29))),$B$3:$B$10798)</f>
        <v>5112</v>
      </c>
      <c r="L29" s="95">
        <v>27</v>
      </c>
      <c r="M29" s="96">
        <v>9.52960514781347</v>
      </c>
      <c r="N29" s="96">
        <v>53.618990731832</v>
      </c>
      <c r="S29" s="100">
        <v>193</v>
      </c>
      <c r="T29" s="100">
        <f>VLOOKUP(S29,$L$3:$M$473,2,0)</f>
        <v>6.7225698255489004</v>
      </c>
      <c r="U29" s="100">
        <f>VLOOKUP(S29,$L$3:$N$473,3,0)</f>
        <v>51.479787713345701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cm="1">
        <f t="array" ref="J30">LOOKUP(1,1/FREQUENCY(0,SIN((RADIANS($M$3:$M$513-H30))/2)^2+SIN((RADIANS($N$3:$N$513-I30))/2)^2*COS(RADIANS($M$43:$M$513))*COS(RADIANS(H30))),$L$3:$L$513)</f>
        <v>22</v>
      </c>
      <c r="K30" cm="1">
        <f t="array" ref="K30">LOOKUP(1,1/FREQUENCY(0,SIN((RADIANS($H$3:$H$10798-T30))/2)^2+SIN((RADIANS($I$3:$I$10798-U30))/2)^2*COS(RADIANS($H$3:$H$10798))*COS(RADIANS(T30))),$B$3:$B$10798)</f>
        <v>5170</v>
      </c>
      <c r="L30" s="95">
        <v>28</v>
      </c>
      <c r="M30" s="96">
        <v>9.7765448360330307</v>
      </c>
      <c r="N30" s="96">
        <v>53.690635294091102</v>
      </c>
      <c r="S30">
        <v>195</v>
      </c>
      <c r="T30" s="112">
        <f>VLOOKUP(S30,$L$3:$M$473,2,0)</f>
        <v>6.6831069952091404</v>
      </c>
      <c r="U30" s="112">
        <f>VLOOKUP(S30,$L$3:$N$473,3,0)</f>
        <v>51.575645519889797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cm="1">
        <f t="array" ref="J31">LOOKUP(1,1/FREQUENCY(0,SIN((RADIANS($M$3:$M$513-H31))/2)^2+SIN((RADIANS($N$3:$N$513-I31))/2)^2*COS(RADIANS($M$43:$M$513))*COS(RADIANS(H31))),$L$3:$L$513)</f>
        <v>22</v>
      </c>
      <c r="K31" cm="1">
        <f t="array" ref="K31">LOOKUP(1,1/FREQUENCY(0,SIN((RADIANS($H$3:$H$10798-T31))/2)^2+SIN((RADIANS($I$3:$I$10798-U31))/2)^2*COS(RADIANS($H$3:$H$10798))*COS(RADIANS(T31))),$B$3:$B$10798)</f>
        <v>5170</v>
      </c>
      <c r="L31" s="95">
        <v>29</v>
      </c>
      <c r="M31" s="96">
        <v>10.382201108246401</v>
      </c>
      <c r="N31" s="96">
        <v>52.993242666973501</v>
      </c>
      <c r="S31">
        <v>196</v>
      </c>
      <c r="T31" s="112">
        <f>VLOOKUP(S31,$L$3:$M$473,2,0)</f>
        <v>6.7454168513319299</v>
      </c>
      <c r="U31" s="112">
        <f>VLOOKUP(S31,$L$3:$N$473,3,0)</f>
        <v>51.498641922961703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cm="1">
        <f t="array" ref="J32">LOOKUP(1,1/FREQUENCY(0,SIN((RADIANS($M$3:$M$513-H32))/2)^2+SIN((RADIANS($N$3:$N$513-I32))/2)^2*COS(RADIANS($M$43:$M$513))*COS(RADIANS(H32))),$L$3:$L$513)</f>
        <v>22</v>
      </c>
      <c r="K32" cm="1">
        <f t="array" ref="K32">LOOKUP(1,1/FREQUENCY(0,SIN((RADIANS($H$3:$H$10798-T32))/2)^2+SIN((RADIANS($I$3:$I$10798-U32))/2)^2*COS(RADIANS($H$3:$H$10798))*COS(RADIANS(T32))),$B$3:$B$10798)</f>
        <v>5974</v>
      </c>
      <c r="L32" s="95">
        <v>30</v>
      </c>
      <c r="M32" s="96">
        <v>9.5017897121298098</v>
      </c>
      <c r="N32" s="96">
        <v>53.542814388001297</v>
      </c>
      <c r="S32">
        <v>198</v>
      </c>
      <c r="T32" s="112">
        <f>VLOOKUP(S32,$L$3:$M$473,2,0)</f>
        <v>7.9706569530776497</v>
      </c>
      <c r="U32" s="112">
        <f>VLOOKUP(S32,$L$3:$N$473,3,0)</f>
        <v>51.676844691966899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cm="1">
        <f t="array" ref="J33">LOOKUP(1,1/FREQUENCY(0,SIN((RADIANS($M$3:$M$513-H33))/2)^2+SIN((RADIANS($N$3:$N$513-I33))/2)^2*COS(RADIANS($M$43:$M$513))*COS(RADIANS(H33))),$L$3:$L$513)</f>
        <v>22</v>
      </c>
      <c r="K33" cm="1">
        <f t="array" ref="K33">LOOKUP(1,1/FREQUENCY(0,SIN((RADIANS($H$3:$H$10798-T33))/2)^2+SIN((RADIANS($I$3:$I$10798-U33))/2)^2*COS(RADIANS($H$3:$H$10798))*COS(RADIANS(T33))),$B$3:$B$10798)</f>
        <v>5162</v>
      </c>
      <c r="L33" s="95">
        <v>31</v>
      </c>
      <c r="M33" s="96">
        <v>9.7461508563145394</v>
      </c>
      <c r="N33" s="96">
        <v>50.916840002210101</v>
      </c>
      <c r="S33">
        <v>206</v>
      </c>
      <c r="T33" s="112">
        <f>VLOOKUP(S33,$L$3:$M$473,2,0)</f>
        <v>6.6344817050731697</v>
      </c>
      <c r="U33" s="112">
        <f>VLOOKUP(S33,$L$3:$N$473,3,0)</f>
        <v>51.0359799570641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cm="1">
        <f t="array" ref="J34">LOOKUP(1,1/FREQUENCY(0,SIN((RADIANS($M$3:$M$513-H34))/2)^2+SIN((RADIANS($N$3:$N$513-I34))/2)^2*COS(RADIANS($M$43:$M$513))*COS(RADIANS(H34))),$L$3:$L$513)</f>
        <v>22</v>
      </c>
      <c r="K34" cm="1">
        <f t="array" ref="K34">LOOKUP(1,1/FREQUENCY(0,SIN((RADIANS($H$3:$H$10798-T34))/2)^2+SIN((RADIANS($I$3:$I$10798-U34))/2)^2*COS(RADIANS($H$3:$H$10798))*COS(RADIANS(T34))),$B$3:$B$10798)</f>
        <v>3252</v>
      </c>
      <c r="L34" s="95">
        <v>32</v>
      </c>
      <c r="M34" s="96">
        <v>11.122854627153799</v>
      </c>
      <c r="N34" s="96">
        <v>50.998909075763102</v>
      </c>
      <c r="S34">
        <v>210</v>
      </c>
      <c r="T34" s="112">
        <f>VLOOKUP(S34,$L$3:$M$473,2,0)</f>
        <v>9.4095203675296109</v>
      </c>
      <c r="U34" s="112">
        <f>VLOOKUP(S34,$L$3:$N$473,3,0)</f>
        <v>52.034316695660898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cm="1">
        <f t="array" ref="J35">LOOKUP(1,1/FREQUENCY(0,SIN((RADIANS($M$3:$M$513-H35))/2)^2+SIN((RADIANS($N$3:$N$513-I35))/2)^2*COS(RADIANS($M$43:$M$513))*COS(RADIANS(H35))),$L$3:$L$513)</f>
        <v>22</v>
      </c>
      <c r="K35" cm="1">
        <f t="array" ref="K35">LOOKUP(1,1/FREQUENCY(0,SIN((RADIANS($H$3:$H$10798-T35))/2)^2+SIN((RADIANS($I$3:$I$10798-U35))/2)^2*COS(RADIANS($H$3:$H$10798))*COS(RADIANS(T35))),$B$3:$B$10798)</f>
        <v>6433</v>
      </c>
      <c r="L35" s="95">
        <v>33</v>
      </c>
      <c r="M35" s="96">
        <v>10.3859411718194</v>
      </c>
      <c r="N35" s="96">
        <v>51.001813314116497</v>
      </c>
      <c r="S35">
        <v>243</v>
      </c>
      <c r="T35" s="112">
        <f>VLOOKUP(S35,$L$3:$M$473,2,0)</f>
        <v>8.53721905903123</v>
      </c>
      <c r="U35" s="112">
        <f>VLOOKUP(S35,$L$3:$N$473,3,0)</f>
        <v>50.078085052733996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cm="1">
        <f t="array" ref="J36">LOOKUP(1,1/FREQUENCY(0,SIN((RADIANS($M$3:$M$513-H36))/2)^2+SIN((RADIANS($N$3:$N$513-I36))/2)^2*COS(RADIANS($M$43:$M$513))*COS(RADIANS(H36))),$L$3:$L$513)</f>
        <v>22</v>
      </c>
      <c r="K36" cm="1">
        <f t="array" ref="K36">LOOKUP(1,1/FREQUENCY(0,SIN((RADIANS($H$3:$H$10798-T36))/2)^2+SIN((RADIANS($I$3:$I$10798-U36))/2)^2*COS(RADIANS($H$3:$H$10798))*COS(RADIANS(T36))),$B$3:$B$10798)</f>
        <v>5978</v>
      </c>
      <c r="L36" s="95">
        <v>34</v>
      </c>
      <c r="M36" s="96">
        <v>8.1226423040579991</v>
      </c>
      <c r="N36" s="96">
        <v>53.560516066514502</v>
      </c>
      <c r="S36">
        <v>249</v>
      </c>
      <c r="T36" s="112">
        <f>VLOOKUP(S36,$L$3:$M$473,2,0)</f>
        <v>7.7182323180643699</v>
      </c>
      <c r="U36" s="112">
        <f>VLOOKUP(S36,$L$3:$N$473,3,0)</f>
        <v>51.674342231060898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cm="1">
        <f t="array" ref="J37">LOOKUP(1,1/FREQUENCY(0,SIN((RADIANS($M$3:$M$513-H37))/2)^2+SIN((RADIANS($N$3:$N$513-I37))/2)^2*COS(RADIANS($M$43:$M$513))*COS(RADIANS(H37))),$L$3:$L$513)</f>
        <v>272</v>
      </c>
      <c r="K37" cm="1">
        <f t="array" ref="K37">LOOKUP(1,1/FREQUENCY(0,SIN((RADIANS($H$3:$H$10798-T37))/2)^2+SIN((RADIANS($I$3:$I$10798-U37))/2)^2*COS(RADIANS($H$3:$H$10798))*COS(RADIANS(T37))),$B$3:$B$10798)</f>
        <v>5978</v>
      </c>
      <c r="L37" s="95">
        <v>35</v>
      </c>
      <c r="M37" s="96">
        <v>8.0856506081588595</v>
      </c>
      <c r="N37" s="96">
        <v>53.605834219474403</v>
      </c>
      <c r="S37">
        <v>250</v>
      </c>
      <c r="T37" s="112">
        <f>VLOOKUP(S37,$L$3:$M$473,2,0)</f>
        <v>7.7155434720810598</v>
      </c>
      <c r="U37" s="112">
        <f>VLOOKUP(S37,$L$3:$N$473,3,0)</f>
        <v>51.673643090386697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cm="1">
        <f t="array" ref="J38">LOOKUP(1,1/FREQUENCY(0,SIN((RADIANS($M$3:$M$513-H38))/2)^2+SIN((RADIANS($N$3:$N$513-I38))/2)^2*COS(RADIANS($M$43:$M$513))*COS(RADIANS(H38))),$L$3:$L$513)</f>
        <v>402</v>
      </c>
      <c r="K38" cm="1">
        <f t="array" ref="K38">LOOKUP(1,1/FREQUENCY(0,SIN((RADIANS($H$3:$H$10798-T38))/2)^2+SIN((RADIANS($I$3:$I$10798-U38))/2)^2*COS(RADIANS($H$3:$H$10798))*COS(RADIANS(T38))),$B$3:$B$10798)</f>
        <v>5978</v>
      </c>
      <c r="L38" s="95">
        <v>36</v>
      </c>
      <c r="M38" s="96">
        <v>8.0600570118228294</v>
      </c>
      <c r="N38" s="96">
        <v>53.620202620582603</v>
      </c>
      <c r="S38">
        <v>251</v>
      </c>
      <c r="T38" s="112">
        <f>VLOOKUP(S38,$L$3:$M$473,2,0)</f>
        <v>7.7145945700039498</v>
      </c>
      <c r="U38" s="112">
        <f>VLOOKUP(S38,$L$3:$N$473,3,0)</f>
        <v>51.673099676699799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cm="1">
        <f t="array" ref="J39">LOOKUP(1,1/FREQUENCY(0,SIN((RADIANS($M$3:$M$513-H39))/2)^2+SIN((RADIANS($N$3:$N$513-I39))/2)^2*COS(RADIANS($M$43:$M$513))*COS(RADIANS(H39))),$L$3:$L$513)</f>
        <v>402</v>
      </c>
      <c r="K39" cm="1">
        <f t="array" ref="K39">LOOKUP(1,1/FREQUENCY(0,SIN((RADIANS($H$3:$H$10798-T39))/2)^2+SIN((RADIANS($I$3:$I$10798-U39))/2)^2*COS(RADIANS($H$3:$H$10798))*COS(RADIANS(T39))),$B$3:$B$10798)</f>
        <v>5978</v>
      </c>
      <c r="L39" s="95">
        <v>37</v>
      </c>
      <c r="M39" s="96">
        <v>11.6389126099956</v>
      </c>
      <c r="N39" s="96">
        <v>52.268735898215397</v>
      </c>
      <c r="S39">
        <v>252</v>
      </c>
      <c r="T39" s="112">
        <f>VLOOKUP(S39,$L$3:$M$473,2,0)</f>
        <v>7.71270099798652</v>
      </c>
      <c r="U39" s="112">
        <f>VLOOKUP(S39,$L$3:$N$473,3,0)</f>
        <v>51.672663679621898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cm="1">
        <f t="array" ref="J40">LOOKUP(1,1/FREQUENCY(0,SIN((RADIANS($M$3:$M$513-H40))/2)^2+SIN((RADIANS($N$3:$N$513-I40))/2)^2*COS(RADIANS($M$43:$M$513))*COS(RADIANS(H40))),$L$3:$L$513)</f>
        <v>402</v>
      </c>
      <c r="K40" cm="1">
        <f t="array" ref="K40">LOOKUP(1,1/FREQUENCY(0,SIN((RADIANS($H$3:$H$10798-T40))/2)^2+SIN((RADIANS($I$3:$I$10798-U40))/2)^2*COS(RADIANS($H$3:$H$10798))*COS(RADIANS(T40))),$B$3:$B$10798)</f>
        <v>10044</v>
      </c>
      <c r="L40" s="95">
        <v>38</v>
      </c>
      <c r="M40" s="96">
        <v>13.211527681043201</v>
      </c>
      <c r="N40" s="96">
        <v>52.580627835852198</v>
      </c>
      <c r="S40">
        <v>256</v>
      </c>
      <c r="T40" s="112">
        <f>VLOOKUP(S40,$L$3:$M$473,2,0)</f>
        <v>6.7555234309325103</v>
      </c>
      <c r="U40" s="112">
        <f>VLOOKUP(S40,$L$3:$N$473,3,0)</f>
        <v>49.364869629097697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cm="1">
        <f t="array" ref="J41">LOOKUP(1,1/FREQUENCY(0,SIN((RADIANS($M$3:$M$513-H41))/2)^2+SIN((RADIANS($N$3:$N$513-I41))/2)^2*COS(RADIANS($M$43:$M$513))*COS(RADIANS(H41))),$L$3:$L$513)</f>
        <v>22</v>
      </c>
      <c r="K41" cm="1">
        <f t="array" ref="K41">LOOKUP(1,1/FREQUENCY(0,SIN((RADIANS($H$3:$H$10798-T41))/2)^2+SIN((RADIANS($I$3:$I$10798-U41))/2)^2*COS(RADIANS($H$3:$H$10798))*COS(RADIANS(T41))),$B$3:$B$10798)</f>
        <v>3405</v>
      </c>
      <c r="L41" s="95">
        <v>39</v>
      </c>
      <c r="M41" s="96">
        <v>11.727353429380999</v>
      </c>
      <c r="N41" s="96">
        <v>52.568947010326397</v>
      </c>
      <c r="S41">
        <v>277</v>
      </c>
      <c r="T41" s="112">
        <f>VLOOKUP(S41,$L$3:$M$473,2,0)</f>
        <v>8.1221570553829299</v>
      </c>
      <c r="U41" s="112">
        <f>VLOOKUP(S41,$L$3:$N$473,3,0)</f>
        <v>53.565832332754397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cm="1">
        <f t="array" ref="J42">LOOKUP(1,1/FREQUENCY(0,SIN((RADIANS($M$3:$M$513-H42))/2)^2+SIN((RADIANS($N$3:$N$513-I42))/2)^2*COS(RADIANS($M$43:$M$513))*COS(RADIANS(H42))),$L$3:$L$513)</f>
        <v>25</v>
      </c>
      <c r="K42" cm="1">
        <f t="array" ref="K42">LOOKUP(1,1/FREQUENCY(0,SIN((RADIANS($H$3:$H$10798-T42))/2)^2+SIN((RADIANS($I$3:$I$10798-U42))/2)^2*COS(RADIANS($H$3:$H$10798))*COS(RADIANS(T42))),$B$3:$B$10798)</f>
        <v>3102</v>
      </c>
      <c r="L42" s="95">
        <v>40</v>
      </c>
      <c r="M42" s="96">
        <v>13.143392967519899</v>
      </c>
      <c r="N42" s="96">
        <v>53.908147015433798</v>
      </c>
      <c r="S42">
        <v>297</v>
      </c>
      <c r="T42" s="112">
        <f>VLOOKUP(S42,$L$3:$M$473,2,0)</f>
        <v>10.369230142447</v>
      </c>
      <c r="U42" s="112">
        <f>VLOOKUP(S42,$L$3:$N$473,3,0)</f>
        <v>52.167092459156599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cm="1">
        <f t="array" ref="J43">LOOKUP(1,1/FREQUENCY(0,SIN((RADIANS($M$3:$M$513-H43))/2)^2+SIN((RADIANS($N$3:$N$513-I43))/2)^2*COS(RADIANS($M$43:$M$513))*COS(RADIANS(H43))),$L$3:$L$513)</f>
        <v>25</v>
      </c>
      <c r="K43" cm="1">
        <f t="array" ref="K43">LOOKUP(1,1/FREQUENCY(0,SIN((RADIANS($H$3:$H$10798-T43))/2)^2+SIN((RADIANS($I$3:$I$10798-U43))/2)^2*COS(RADIANS($H$3:$H$10798))*COS(RADIANS(T43))),$B$3:$B$10798)</f>
        <v>3157</v>
      </c>
      <c r="L43" s="95">
        <v>41</v>
      </c>
      <c r="M43" s="96">
        <v>11.853105157366899</v>
      </c>
      <c r="N43" s="96">
        <v>53.0865440610132</v>
      </c>
      <c r="S43">
        <v>298</v>
      </c>
      <c r="T43" s="112">
        <f>VLOOKUP(S43,$L$3:$M$473,2,0)</f>
        <v>10.4195406715655</v>
      </c>
      <c r="U43" s="112">
        <f>VLOOKUP(S43,$L$3:$N$473,3,0)</f>
        <v>52.236960686925997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cm="1">
        <f t="array" ref="J44">LOOKUP(1,1/FREQUENCY(0,SIN((RADIANS($M$3:$M$513-H44))/2)^2+SIN((RADIANS($N$3:$N$513-I44))/2)^2*COS(RADIANS($M$43:$M$513))*COS(RADIANS(H44))),$L$3:$L$513)</f>
        <v>22</v>
      </c>
      <c r="K44" cm="1">
        <f t="array" ref="K44">LOOKUP(1,1/FREQUENCY(0,SIN((RADIANS($H$3:$H$10798-T44))/2)^2+SIN((RADIANS($I$3:$I$10798-U44))/2)^2*COS(RADIANS($H$3:$H$10798))*COS(RADIANS(T44))),$B$3:$B$10798)</f>
        <v>5911</v>
      </c>
      <c r="L44" s="95">
        <v>42</v>
      </c>
      <c r="M44" s="96">
        <v>12.1869848529515</v>
      </c>
      <c r="N44" s="96">
        <v>53.815775197871602</v>
      </c>
      <c r="S44">
        <v>392</v>
      </c>
      <c r="T44" s="112">
        <f>VLOOKUP(S44,$L$3:$M$473,2,0)</f>
        <v>7.17590444499639</v>
      </c>
      <c r="U44" s="112">
        <f>VLOOKUP(S44,$L$3:$N$473,3,0)</f>
        <v>51.475578266156397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cm="1">
        <f t="array" ref="J45">LOOKUP(1,1/FREQUENCY(0,SIN((RADIANS($M$3:$M$513-H45))/2)^2+SIN((RADIANS($N$3:$N$513-I45))/2)^2*COS(RADIANS($M$43:$M$513))*COS(RADIANS(H45))),$L$3:$L$513)</f>
        <v>22</v>
      </c>
      <c r="K45" cm="1">
        <f t="array" ref="K45">LOOKUP(1,1/FREQUENCY(0,SIN((RADIANS($H$3:$H$10798-T45))/2)^2+SIN((RADIANS($I$3:$I$10798-U45))/2)^2*COS(RADIANS($H$3:$H$10798))*COS(RADIANS(T45))),$B$3:$B$10798)</f>
        <v>3457</v>
      </c>
      <c r="L45" s="95">
        <v>43</v>
      </c>
      <c r="M45" s="96">
        <v>12.499366025365299</v>
      </c>
      <c r="N45" s="96">
        <v>52.405228442677299</v>
      </c>
      <c r="S45">
        <v>419</v>
      </c>
      <c r="T45" s="112">
        <f>VLOOKUP(S45,$L$3:$M$473,2,0)</f>
        <v>6.0250288176895497</v>
      </c>
      <c r="U45" s="112">
        <f>VLOOKUP(S45,$L$3:$N$473,3,0)</f>
        <v>54.354028688164298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cm="1">
        <f t="array" ref="J46">LOOKUP(1,1/FREQUENCY(0,SIN((RADIANS($M$3:$M$513-H46))/2)^2+SIN((RADIANS($N$3:$N$513-I46))/2)^2*COS(RADIANS($M$43:$M$513))*COS(RADIANS(H46))),$L$3:$L$513)</f>
        <v>22</v>
      </c>
      <c r="K46" cm="1">
        <f t="array" ref="K46">LOOKUP(1,1/FREQUENCY(0,SIN((RADIANS($H$3:$H$10798-T46))/2)^2+SIN((RADIANS($I$3:$I$10798-U46))/2)^2*COS(RADIANS($H$3:$H$10798))*COS(RADIANS(T46))),$B$3:$B$10798)</f>
        <v>3457</v>
      </c>
      <c r="L46" s="95">
        <v>44</v>
      </c>
      <c r="M46" s="96">
        <v>13.506128024906801</v>
      </c>
      <c r="N46" s="96">
        <v>52.473822703918799</v>
      </c>
      <c r="S46">
        <v>420</v>
      </c>
      <c r="T46" s="112">
        <f>VLOOKUP(S46,$L$3:$M$473,2,0)</f>
        <v>6.0250329499398596</v>
      </c>
      <c r="U46" s="112">
        <f>VLOOKUP(S46,$L$3:$N$473,3,0)</f>
        <v>54.354932999486401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cm="1">
        <f t="array" ref="J47">LOOKUP(1,1/FREQUENCY(0,SIN((RADIANS($M$3:$M$513-H47))/2)^2+SIN((RADIANS($N$3:$N$513-I47))/2)^2*COS(RADIANS($M$43:$M$513))*COS(RADIANS(H47))),$L$3:$L$513)</f>
        <v>402</v>
      </c>
      <c r="K47" cm="1">
        <f t="array" ref="K47">LOOKUP(1,1/FREQUENCY(0,SIN((RADIANS($H$3:$H$10798-T47))/2)^2+SIN((RADIANS($I$3:$I$10798-U47))/2)^2*COS(RADIANS($H$3:$H$10798))*COS(RADIANS(T47))),$B$3:$B$10798)</f>
        <v>7334</v>
      </c>
      <c r="L47" s="95">
        <v>45</v>
      </c>
      <c r="M47" s="96">
        <v>13.305753335242599</v>
      </c>
      <c r="N47" s="96">
        <v>52.230781860775103</v>
      </c>
      <c r="S47">
        <v>427</v>
      </c>
      <c r="T47" s="112">
        <f>VLOOKUP(S47,$L$3:$M$473,2,0)</f>
        <v>8.3062626967242092</v>
      </c>
      <c r="U47" s="112">
        <f>VLOOKUP(S47,$L$3:$N$473,3,0)</f>
        <v>49.012825879927199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cm="1">
        <f t="array" ref="J48">LOOKUP(1,1/FREQUENCY(0,SIN((RADIANS($M$3:$M$513-H48))/2)^2+SIN((RADIANS($N$3:$N$513-I48))/2)^2*COS(RADIANS($M$43:$M$513))*COS(RADIANS(H48))),$L$3:$L$513)</f>
        <v>25</v>
      </c>
      <c r="K48" cm="1">
        <f t="array" ref="K48">LOOKUP(1,1/FREQUENCY(0,SIN((RADIANS($H$3:$H$10798-T48))/2)^2+SIN((RADIANS($I$3:$I$10798-U48))/2)^2*COS(RADIANS($H$3:$H$10798))*COS(RADIANS(T48))),$B$3:$B$10798)</f>
        <v>12061</v>
      </c>
      <c r="L48" s="95">
        <v>46</v>
      </c>
      <c r="M48" s="96">
        <v>13.5241987812625</v>
      </c>
      <c r="N48" s="96">
        <v>52.5356343208068</v>
      </c>
      <c r="S48">
        <v>435</v>
      </c>
      <c r="T48" s="112">
        <f>VLOOKUP(S48,$L$3:$M$473,2,0)</f>
        <v>13.5053369296479</v>
      </c>
      <c r="U48" s="112">
        <f>VLOOKUP(S48,$L$3:$N$473,3,0)</f>
        <v>52.474778906765501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cm="1">
        <f t="array" ref="J49">LOOKUP(1,1/FREQUENCY(0,SIN((RADIANS($M$3:$M$513-H49))/2)^2+SIN((RADIANS($N$3:$N$513-I49))/2)^2*COS(RADIANS($M$43:$M$513))*COS(RADIANS(H49))),$L$3:$L$513)</f>
        <v>22</v>
      </c>
      <c r="K49" cm="1">
        <f t="array" ref="K49">LOOKUP(1,1/FREQUENCY(0,SIN((RADIANS($H$3:$H$10798-T49))/2)^2+SIN((RADIANS($I$3:$I$10798-U49))/2)^2*COS(RADIANS($H$3:$H$10798))*COS(RADIANS(T49))),$B$3:$B$10798)</f>
        <v>3454</v>
      </c>
      <c r="L49" s="95">
        <v>47</v>
      </c>
      <c r="M49" s="96">
        <v>13.4564307414427</v>
      </c>
      <c r="N49" s="96">
        <v>52.521451771613997</v>
      </c>
      <c r="S49">
        <v>443</v>
      </c>
      <c r="T49" s="112">
        <f t="shared" ref="T49:T61" si="0">VLOOKUP(S49,$L$3:$M$473,2,0)</f>
        <v>7.2546568821423101</v>
      </c>
      <c r="U49" s="112">
        <f t="shared" ref="U49:U61" si="1">VLOOKUP(S49,$L$3:$N$473,3,0)</f>
        <v>53.026671631592698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cm="1">
        <f t="array" ref="J50">LOOKUP(1,1/FREQUENCY(0,SIN((RADIANS($M$3:$M$513-H50))/2)^2+SIN((RADIANS($N$3:$N$513-I50))/2)^2*COS(RADIANS($M$43:$M$513))*COS(RADIANS(H50))),$L$3:$L$513)</f>
        <v>22</v>
      </c>
      <c r="K50" cm="1">
        <f t="array" ref="K50">LOOKUP(1,1/FREQUENCY(0,SIN((RADIANS($H$3:$H$10798-T50))/2)^2+SIN((RADIANS($I$3:$I$10798-U50))/2)^2*COS(RADIANS($H$3:$H$10798))*COS(RADIANS(T50))),$B$3:$B$10798)</f>
        <v>5954</v>
      </c>
      <c r="L50" s="95">
        <v>48</v>
      </c>
      <c r="M50" s="96">
        <v>13.5370284535837</v>
      </c>
      <c r="N50" s="96">
        <v>52.537480988186203</v>
      </c>
      <c r="S50">
        <v>448</v>
      </c>
      <c r="T50" s="112">
        <f t="shared" si="0"/>
        <v>7.4247452455104304</v>
      </c>
      <c r="U50" s="112">
        <f t="shared" si="1"/>
        <v>51.459258394339798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cm="1">
        <f t="array" ref="J51">LOOKUP(1,1/FREQUENCY(0,SIN((RADIANS($M$3:$M$513-H51))/2)^2+SIN((RADIANS($N$3:$N$513-I51))/2)^2*COS(RADIANS($M$43:$M$513))*COS(RADIANS(H51))),$L$3:$L$513)</f>
        <v>22</v>
      </c>
      <c r="K51" cm="1">
        <f t="array" ref="K51">LOOKUP(1,1/FREQUENCY(0,SIN((RADIANS($H$3:$H$10798-T51))/2)^2+SIN((RADIANS($I$3:$I$10798-U51))/2)^2*COS(RADIANS($H$3:$H$10798))*COS(RADIANS(T51))),$B$3:$B$10798)</f>
        <v>5954</v>
      </c>
      <c r="L51" s="95">
        <v>49</v>
      </c>
      <c r="M51" s="96">
        <v>10.9993330683763</v>
      </c>
      <c r="N51" s="96">
        <v>52.200142010312398</v>
      </c>
      <c r="S51">
        <v>450</v>
      </c>
      <c r="T51" s="112">
        <f t="shared" si="0"/>
        <v>7.4167079734279797</v>
      </c>
      <c r="U51" s="112">
        <f t="shared" si="1"/>
        <v>51.4570521949625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cm="1">
        <f t="array" ref="J52">LOOKUP(1,1/FREQUENCY(0,SIN((RADIANS($M$3:$M$513-H52))/2)^2+SIN((RADIANS($N$3:$N$513-I52))/2)^2*COS(RADIANS($M$43:$M$513))*COS(RADIANS(H52))),$L$3:$L$513)</f>
        <v>272</v>
      </c>
      <c r="K52" cm="1">
        <f t="array" ref="K52">LOOKUP(1,1/FREQUENCY(0,SIN((RADIANS($H$3:$H$10798-T52))/2)^2+SIN((RADIANS($I$3:$I$10798-U52))/2)^2*COS(RADIANS($H$3:$H$10798))*COS(RADIANS(T52))),$B$3:$B$10798)</f>
        <v>5954</v>
      </c>
      <c r="L52" s="95">
        <v>50</v>
      </c>
      <c r="M52" s="96">
        <v>10.977233275747199</v>
      </c>
      <c r="N52" s="96">
        <v>52.169433335019498</v>
      </c>
      <c r="S52">
        <v>451</v>
      </c>
      <c r="T52" s="112">
        <f t="shared" si="0"/>
        <v>7.4165827036812804</v>
      </c>
      <c r="U52" s="112">
        <f t="shared" si="1"/>
        <v>51.460782414629101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cm="1">
        <f t="array" ref="J53">LOOKUP(1,1/FREQUENCY(0,SIN((RADIANS($M$3:$M$513-H53))/2)^2+SIN((RADIANS($N$3:$N$513-I53))/2)^2*COS(RADIANS($M$43:$M$513))*COS(RADIANS(H53))),$L$3:$L$513)</f>
        <v>22</v>
      </c>
      <c r="K53" cm="1">
        <f t="array" ref="K53">LOOKUP(1,1/FREQUENCY(0,SIN((RADIANS($H$3:$H$10798-T53))/2)^2+SIN((RADIANS($I$3:$I$10798-U53))/2)^2*COS(RADIANS($H$3:$H$10798))*COS(RADIANS(T53))),$B$3:$B$10798)</f>
        <v>5362</v>
      </c>
      <c r="L53" s="95">
        <v>51</v>
      </c>
      <c r="M53" s="96">
        <v>9.25938384941478</v>
      </c>
      <c r="N53" s="96">
        <v>51.060366895795497</v>
      </c>
      <c r="S53">
        <v>454</v>
      </c>
      <c r="T53" s="112">
        <f t="shared" si="0"/>
        <v>6.6087922677099904</v>
      </c>
      <c r="U53" s="112">
        <f t="shared" si="1"/>
        <v>51.034678772085698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cm="1">
        <f t="array" ref="J54">LOOKUP(1,1/FREQUENCY(0,SIN((RADIANS($M$3:$M$513-H54))/2)^2+SIN((RADIANS($N$3:$N$513-I54))/2)^2*COS(RADIANS($M$43:$M$513))*COS(RADIANS(H54))),$L$3:$L$513)</f>
        <v>22</v>
      </c>
      <c r="K54" cm="1">
        <f t="array" ref="K54">LOOKUP(1,1/FREQUENCY(0,SIN((RADIANS($H$3:$H$10798-T54))/2)^2+SIN((RADIANS($I$3:$I$10798-U54))/2)^2*COS(RADIANS($H$3:$H$10798))*COS(RADIANS(T54))),$B$3:$B$10798)</f>
        <v>5162</v>
      </c>
      <c r="L54" s="95">
        <v>52</v>
      </c>
      <c r="M54" s="96">
        <v>8.3133401894286703</v>
      </c>
      <c r="N54" s="96">
        <v>49.009043477420903</v>
      </c>
      <c r="S54">
        <v>456</v>
      </c>
      <c r="T54" s="112">
        <f t="shared" si="0"/>
        <v>6.7203316747942203</v>
      </c>
      <c r="U54" s="112">
        <f t="shared" si="1"/>
        <v>51.344123577395401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cm="1">
        <f t="array" ref="J55">LOOKUP(1,1/FREQUENCY(0,SIN((RADIANS($M$3:$M$513-H55))/2)^2+SIN((RADIANS($N$3:$N$513-I55))/2)^2*COS(RADIANS($M$43:$M$513))*COS(RADIANS(H55))),$L$3:$L$513)</f>
        <v>22</v>
      </c>
      <c r="K55" cm="1">
        <f t="array" ref="K55">LOOKUP(1,1/FREQUENCY(0,SIN((RADIANS($H$3:$H$10798-T55))/2)^2+SIN((RADIANS($I$3:$I$10798-U55))/2)^2*COS(RADIANS($H$3:$H$10798))*COS(RADIANS(T55))),$B$3:$B$10798)</f>
        <v>5954</v>
      </c>
      <c r="L55" s="95">
        <v>53</v>
      </c>
      <c r="M55" s="96">
        <v>7.7534954940363399</v>
      </c>
      <c r="N55" s="96">
        <v>48.099355733228798</v>
      </c>
      <c r="S55">
        <v>458</v>
      </c>
      <c r="T55" s="112">
        <f t="shared" si="0"/>
        <v>7.4194637804605099</v>
      </c>
      <c r="U55" s="112">
        <f t="shared" si="1"/>
        <v>51.457510093622901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cm="1">
        <f t="array" ref="J56">LOOKUP(1,1/FREQUENCY(0,SIN((RADIANS($M$3:$M$513-H56))/2)^2+SIN((RADIANS($N$3:$N$513-I56))/2)^2*COS(RADIANS($M$43:$M$513))*COS(RADIANS(H56))),$L$3:$L$513)</f>
        <v>402</v>
      </c>
      <c r="K56" cm="1">
        <f t="array" ref="K56">LOOKUP(1,1/FREQUENCY(0,SIN((RADIANS($H$3:$H$10798-T56))/2)^2+SIN((RADIANS($I$3:$I$10798-U56))/2)^2*COS(RADIANS($H$3:$H$10798))*COS(RADIANS(T56))),$B$3:$B$10798)</f>
        <v>5954</v>
      </c>
      <c r="L56" s="95">
        <v>54</v>
      </c>
      <c r="M56" s="96">
        <v>8.4384675602345993</v>
      </c>
      <c r="N56" s="96">
        <v>49.252459753531802</v>
      </c>
      <c r="S56">
        <v>460</v>
      </c>
      <c r="T56" s="112">
        <f t="shared" si="0"/>
        <v>7.1792027101896396</v>
      </c>
      <c r="U56" s="112">
        <f t="shared" si="1"/>
        <v>51.4218244823956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cm="1">
        <f t="array" ref="J57">LOOKUP(1,1/FREQUENCY(0,SIN((RADIANS($M$3:$M$513-H57))/2)^2+SIN((RADIANS($N$3:$N$513-I57))/2)^2*COS(RADIANS($M$43:$M$513))*COS(RADIANS(H57))),$L$3:$L$513)</f>
        <v>22</v>
      </c>
      <c r="K57" cm="1">
        <f t="array" ref="K57">LOOKUP(1,1/FREQUENCY(0,SIN((RADIANS($H$3:$H$10798-T57))/2)^2+SIN((RADIANS($I$3:$I$10798-U57))/2)^2*COS(RADIANS($H$3:$H$10798))*COS(RADIANS(T57))),$B$3:$B$10798)</f>
        <v>5562</v>
      </c>
      <c r="L57" s="95">
        <v>55</v>
      </c>
      <c r="M57" s="96">
        <v>8.5121117375680395</v>
      </c>
      <c r="N57" s="96">
        <v>49.293966591169102</v>
      </c>
      <c r="S57">
        <v>461</v>
      </c>
      <c r="T57" s="112">
        <f t="shared" si="0"/>
        <v>7.3242796091517999</v>
      </c>
      <c r="U57" s="112">
        <f t="shared" si="1"/>
        <v>51.621387506282701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cm="1">
        <f t="array" ref="J58">LOOKUP(1,1/FREQUENCY(0,SIN((RADIANS($M$3:$M$513-H58))/2)^2+SIN((RADIANS($N$3:$N$513-I58))/2)^2*COS(RADIANS($M$43:$M$513))*COS(RADIANS(H58))),$L$3:$L$513)</f>
        <v>272</v>
      </c>
      <c r="K58" cm="1">
        <f t="array" ref="K58">LOOKUP(1,1/FREQUENCY(0,SIN((RADIANS($H$3:$H$10798-T58))/2)^2+SIN((RADIANS($I$3:$I$10798-U58))/2)^2*COS(RADIANS($H$3:$H$10798))*COS(RADIANS(T58))),$B$3:$B$10798)</f>
        <v>5562</v>
      </c>
      <c r="L58" s="95">
        <v>56</v>
      </c>
      <c r="M58" s="96">
        <v>8.6232096948598809</v>
      </c>
      <c r="N58" s="96">
        <v>49.356582256425</v>
      </c>
      <c r="S58">
        <v>462</v>
      </c>
      <c r="T58" s="112">
        <f t="shared" si="0"/>
        <v>7.3437134339586496</v>
      </c>
      <c r="U58" s="112">
        <f t="shared" si="1"/>
        <v>51.613104999699203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cm="1">
        <f t="array" ref="J59">LOOKUP(1,1/FREQUENCY(0,SIN((RADIANS($M$3:$M$513-H59))/2)^2+SIN((RADIANS($N$3:$N$513-I59))/2)^2*COS(RADIANS($M$43:$M$513))*COS(RADIANS(H59))),$L$3:$L$513)</f>
        <v>25</v>
      </c>
      <c r="K59" cm="1">
        <f t="array" ref="K59">LOOKUP(1,1/FREQUENCY(0,SIN((RADIANS($H$3:$H$10798-T59))/2)^2+SIN((RADIANS($I$3:$I$10798-U59))/2)^2*COS(RADIANS($H$3:$H$10798))*COS(RADIANS(T59))),$B$3:$B$10798)</f>
        <v>5362</v>
      </c>
      <c r="L59" s="95">
        <v>57</v>
      </c>
      <c r="M59" s="96">
        <v>8.4455425359910308</v>
      </c>
      <c r="N59" s="96">
        <v>48.986088203281497</v>
      </c>
      <c r="S59">
        <v>465</v>
      </c>
      <c r="T59" s="112">
        <f t="shared" si="0"/>
        <v>6.9290926908067396</v>
      </c>
      <c r="U59" s="112">
        <f t="shared" si="1"/>
        <v>50.844152972213301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cm="1">
        <f t="array" ref="J60">LOOKUP(1,1/FREQUENCY(0,SIN((RADIANS($M$3:$M$513-H60))/2)^2+SIN((RADIANS($N$3:$N$513-I60))/2)^2*COS(RADIANS($M$43:$M$513))*COS(RADIANS(H60))),$L$3:$L$513)</f>
        <v>22</v>
      </c>
      <c r="K60" cm="1">
        <f t="array" ref="K60">LOOKUP(1,1/FREQUENCY(0,SIN((RADIANS($H$3:$H$10798-T60))/2)^2+SIN((RADIANS($I$3:$I$10798-U60))/2)^2*COS(RADIANS($H$3:$H$10798))*COS(RADIANS(T60))),$B$3:$B$10798)</f>
        <v>5170</v>
      </c>
      <c r="L60" s="95">
        <v>58</v>
      </c>
      <c r="M60" s="96">
        <v>8.6415840752980095</v>
      </c>
      <c r="N60" s="96">
        <v>48.890052529256103</v>
      </c>
      <c r="S60">
        <v>469</v>
      </c>
      <c r="T60" s="112">
        <f t="shared" si="0"/>
        <v>6.6506675041738097</v>
      </c>
      <c r="U60" s="112">
        <f t="shared" si="1"/>
        <v>51.553702272142402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cm="1">
        <f t="array" ref="J61">LOOKUP(1,1/FREQUENCY(0,SIN((RADIANS($M$3:$M$513-H61))/2)^2+SIN((RADIANS($N$3:$N$513-I61))/2)^2*COS(RADIANS($M$43:$M$513))*COS(RADIANS(H61))),$L$3:$L$513)</f>
        <v>25</v>
      </c>
      <c r="K61" cm="1">
        <f t="array" ref="K61">LOOKUP(1,1/FREQUENCY(0,SIN((RADIANS($H$3:$H$10798-T61))/2)^2+SIN((RADIANS($I$3:$I$10798-U61))/2)^2*COS(RADIANS($H$3:$H$10798))*COS(RADIANS(T61))),$B$3:$B$10798)</f>
        <v>5974</v>
      </c>
      <c r="L61" s="95">
        <v>59</v>
      </c>
      <c r="M61" s="96">
        <v>8.5637440246698304</v>
      </c>
      <c r="N61" s="96">
        <v>53.031721606008396</v>
      </c>
      <c r="S61">
        <v>478</v>
      </c>
      <c r="T61" s="112">
        <f t="shared" si="0"/>
        <v>7.9818784084277299</v>
      </c>
      <c r="U61" s="112">
        <f t="shared" si="1"/>
        <v>51.676651566485397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cm="1">
        <f t="array" ref="J62">LOOKUP(1,1/FREQUENCY(0,SIN((RADIANS($M$3:$M$513-H62))/2)^2+SIN((RADIANS($N$3:$N$513-I62))/2)^2*COS(RADIANS($M$43:$M$513))*COS(RADIANS(H62))),$L$3:$L$513)</f>
        <v>402</v>
      </c>
      <c r="K62" cm="1">
        <f t="array" ref="K62">LOOKUP(1,1/FREQUENCY(0,SIN((RADIANS($H$3:$H$10798-T62))/2)^2+SIN((RADIANS($I$3:$I$10798-U62))/2)^2*COS(RADIANS($H$3:$H$10798))*COS(RADIANS(T62))),$B$3:$B$10798)</f>
        <v>9777</v>
      </c>
      <c r="L62" s="95">
        <v>60</v>
      </c>
      <c r="M62" s="96">
        <v>8.4747070582871302</v>
      </c>
      <c r="N62" s="96">
        <v>53.428651212113699</v>
      </c>
      <c r="S62">
        <v>483</v>
      </c>
      <c r="T62" s="112">
        <f>VLOOKUP(S62,$L$3:$M$513,2,0)</f>
        <v>10.7027320091441</v>
      </c>
      <c r="U62" s="112">
        <f>VLOOKUP(S62,$L$3:$N$513,3,0)</f>
        <v>47.826459835337801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cm="1">
        <f t="array" ref="J63">LOOKUP(1,1/FREQUENCY(0,SIN((RADIANS($M$3:$M$513-H63))/2)^2+SIN((RADIANS($N$3:$N$513-I63))/2)^2*COS(RADIANS($M$43:$M$513))*COS(RADIANS(H63))),$L$3:$L$513)</f>
        <v>402</v>
      </c>
      <c r="K63" cm="1">
        <f t="array" ref="K63">LOOKUP(1,1/FREQUENCY(0,SIN((RADIANS($H$3:$H$10798-T63))/2)^2+SIN((RADIANS($I$3:$I$10798-U63))/2)^2*COS(RADIANS($H$3:$H$10798))*COS(RADIANS(T63))),$B$3:$B$10798)</f>
        <v>9777</v>
      </c>
      <c r="L63" s="95">
        <v>61</v>
      </c>
      <c r="M63" s="96">
        <v>8.51888183670623</v>
      </c>
      <c r="N63" s="96">
        <v>53.202635287991498</v>
      </c>
      <c r="S63">
        <v>484</v>
      </c>
      <c r="T63" s="112">
        <f t="shared" ref="T63:T94" si="2">VLOOKUP(S63,$L$3:$M$513,2,0)</f>
        <v>10.7037422782749</v>
      </c>
      <c r="U63" s="112">
        <f t="shared" ref="U63:U94" si="3">VLOOKUP(S63,$L$3:$N$513,3,0)</f>
        <v>47.826415980499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cm="1">
        <f t="array" ref="J64">LOOKUP(1,1/FREQUENCY(0,SIN((RADIANS($M$3:$M$513-H64))/2)^2+SIN((RADIANS($N$3:$N$513-I64))/2)^2*COS(RADIANS($M$43:$M$513))*COS(RADIANS(H64))),$L$3:$L$513)</f>
        <v>25</v>
      </c>
      <c r="K64" cm="1">
        <f t="array" ref="K64">LOOKUP(1,1/FREQUENCY(0,SIN((RADIANS($H$3:$H$10798-T64))/2)^2+SIN((RADIANS($I$3:$I$10798-U64))/2)^2*COS(RADIANS($H$3:$H$10798))*COS(RADIANS(T64))),$B$3:$B$10798)</f>
        <v>9778</v>
      </c>
      <c r="L64" s="95">
        <v>62</v>
      </c>
      <c r="M64" s="96">
        <v>8.8200248853615797</v>
      </c>
      <c r="N64" s="96">
        <v>53.1073883123751</v>
      </c>
      <c r="S64">
        <v>485</v>
      </c>
      <c r="T64" s="112">
        <f t="shared" si="2"/>
        <v>10.1949335038034</v>
      </c>
      <c r="U64" s="112">
        <f t="shared" si="3"/>
        <v>47.970936906638499</v>
      </c>
    </row>
    <row r="65" spans="1:21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cm="1">
        <f t="array" ref="J65">LOOKUP(1,1/FREQUENCY(0,SIN((RADIANS($M$3:$M$513-H65))/2)^2+SIN((RADIANS($N$3:$N$513-I65))/2)^2*COS(RADIANS($M$43:$M$513))*COS(RADIANS(H65))),$L$3:$L$513)</f>
        <v>25</v>
      </c>
      <c r="K65" cm="1">
        <f t="array" ref="K65">LOOKUP(1,1/FREQUENCY(0,SIN((RADIANS($H$3:$H$10798-T65))/2)^2+SIN((RADIANS($I$3:$I$10798-U65))/2)^2*COS(RADIANS($H$3:$H$10798))*COS(RADIANS(T65))),$B$3:$B$10798)</f>
        <v>9778</v>
      </c>
      <c r="L65" s="95">
        <v>63</v>
      </c>
      <c r="M65" s="96">
        <v>8.1206182665571802</v>
      </c>
      <c r="N65" s="96">
        <v>48.7053527235337</v>
      </c>
      <c r="S65">
        <v>486</v>
      </c>
      <c r="T65" s="112">
        <f t="shared" si="2"/>
        <v>10.641286821187199</v>
      </c>
      <c r="U65" s="112">
        <f t="shared" si="3"/>
        <v>48.027451234708003</v>
      </c>
    </row>
    <row r="66" spans="1:21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cm="1">
        <f t="array" ref="J66">LOOKUP(1,1/FREQUENCY(0,SIN((RADIANS($M$3:$M$513-H66))/2)^2+SIN((RADIANS($N$3:$N$513-I66))/2)^2*COS(RADIANS($M$43:$M$513))*COS(RADIANS(H66))),$L$3:$L$513)</f>
        <v>22</v>
      </c>
      <c r="K66" cm="1">
        <f t="array" ref="K66">LOOKUP(1,1/FREQUENCY(0,SIN((RADIANS($H$3:$H$10798-T66))/2)^2+SIN((RADIANS($I$3:$I$10798-U66))/2)^2*COS(RADIANS($H$3:$H$10798))*COS(RADIANS(T66))),$B$3:$B$10798)</f>
        <v>9778</v>
      </c>
      <c r="L66" s="95">
        <v>64</v>
      </c>
      <c r="M66" s="96">
        <v>11.440774657138601</v>
      </c>
      <c r="N66" s="96">
        <v>48.1718035686213</v>
      </c>
      <c r="S66">
        <v>487</v>
      </c>
      <c r="T66" s="112">
        <f t="shared" si="2"/>
        <v>10.6418026309511</v>
      </c>
      <c r="U66" s="112">
        <f t="shared" si="3"/>
        <v>48.025849268519202</v>
      </c>
    </row>
    <row r="67" spans="1:21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cm="1">
        <f t="array" ref="J67">LOOKUP(1,1/FREQUENCY(0,SIN((RADIANS($M$3:$M$513-H67))/2)^2+SIN((RADIANS($N$3:$N$513-I67))/2)^2*COS(RADIANS($M$43:$M$513))*COS(RADIANS(H67))),$L$3:$L$513)</f>
        <v>402</v>
      </c>
      <c r="K67" cm="1">
        <f t="array" ref="K67">LOOKUP(1,1/FREQUENCY(0,SIN((RADIANS($H$3:$H$10798-T67))/2)^2+SIN((RADIANS($I$3:$I$10798-U67))/2)^2*COS(RADIANS($H$3:$H$10798))*COS(RADIANS(T67))),$B$3:$B$10798)</f>
        <v>8226</v>
      </c>
      <c r="L67" s="95">
        <v>65</v>
      </c>
      <c r="M67" s="96">
        <v>13.326405070395399</v>
      </c>
      <c r="N67" s="96">
        <v>50.346372214137602</v>
      </c>
      <c r="S67">
        <v>488</v>
      </c>
      <c r="T67" s="112">
        <f t="shared" si="2"/>
        <v>8.6700993071585195</v>
      </c>
      <c r="U67" s="112">
        <f t="shared" si="3"/>
        <v>49.309202284285199</v>
      </c>
    </row>
    <row r="68" spans="1:21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cm="1">
        <f t="array" ref="J68">LOOKUP(1,1/FREQUENCY(0,SIN((RADIANS($M$3:$M$513-H68))/2)^2+SIN((RADIANS($N$3:$N$513-I68))/2)^2*COS(RADIANS($M$43:$M$513))*COS(RADIANS(H68))),$L$3:$L$513)</f>
        <v>402</v>
      </c>
      <c r="K68" cm="1">
        <f t="array" ref="K68">LOOKUP(1,1/FREQUENCY(0,SIN((RADIANS($H$3:$H$10798-T68))/2)^2+SIN((RADIANS($I$3:$I$10798-U68))/2)^2*COS(RADIANS($H$3:$H$10798))*COS(RADIANS(T68))),$B$3:$B$10798)</f>
        <v>5762</v>
      </c>
      <c r="L68" s="95">
        <v>66</v>
      </c>
      <c r="M68" s="96">
        <v>12.1147699347953</v>
      </c>
      <c r="N68" s="96">
        <v>49.631152236499403</v>
      </c>
      <c r="S68">
        <v>489</v>
      </c>
      <c r="T68" s="112">
        <f t="shared" si="2"/>
        <v>9.2280887635960909</v>
      </c>
      <c r="U68" s="112">
        <f t="shared" si="3"/>
        <v>51.812453402839097</v>
      </c>
    </row>
    <row r="69" spans="1:21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cm="1">
        <f t="array" ref="J69">LOOKUP(1,1/FREQUENCY(0,SIN((RADIANS($M$3:$M$513-H69))/2)^2+SIN((RADIANS($N$3:$N$513-I69))/2)^2*COS(RADIANS($M$43:$M$513))*COS(RADIANS(H69))),$L$3:$L$513)</f>
        <v>22</v>
      </c>
      <c r="K69" cm="1">
        <f t="array" ref="K69">LOOKUP(1,1/FREQUENCY(0,SIN((RADIANS($H$3:$H$10798-T69))/2)^2+SIN((RADIANS($I$3:$I$10798-U69))/2)^2*COS(RADIANS($H$3:$H$10798))*COS(RADIANS(T69))),$B$3:$B$10798)</f>
        <v>5762</v>
      </c>
      <c r="L69" s="95">
        <v>67</v>
      </c>
      <c r="M69" s="96">
        <v>8.6951607653463707</v>
      </c>
      <c r="N69" s="96">
        <v>53.092536133651898</v>
      </c>
      <c r="S69">
        <v>490</v>
      </c>
      <c r="T69" s="112">
        <f t="shared" si="2"/>
        <v>9.2318701125616105</v>
      </c>
      <c r="U69" s="112">
        <f t="shared" si="3"/>
        <v>51.810119094224</v>
      </c>
    </row>
    <row r="70" spans="1:21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cm="1">
        <f t="array" ref="J70">LOOKUP(1,1/FREQUENCY(0,SIN((RADIANS($M$3:$M$513-H70))/2)^2+SIN((RADIANS($N$3:$N$513-I70))/2)^2*COS(RADIANS($M$43:$M$513))*COS(RADIANS(H70))),$L$3:$L$513)</f>
        <v>22</v>
      </c>
      <c r="K70" cm="1">
        <f t="array" ref="K70">LOOKUP(1,1/FREQUENCY(0,SIN((RADIANS($H$3:$H$10798-T70))/2)^2+SIN((RADIANS($I$3:$I$10798-U70))/2)^2*COS(RADIANS($H$3:$H$10798))*COS(RADIANS(T70))),$B$3:$B$10798)</f>
        <v>8135</v>
      </c>
      <c r="L70" s="95">
        <v>68</v>
      </c>
      <c r="M70" s="96">
        <v>8.7724429922217908</v>
      </c>
      <c r="N70" s="96">
        <v>49.974668676750099</v>
      </c>
      <c r="S70">
        <v>491</v>
      </c>
      <c r="T70" s="112">
        <f t="shared" si="2"/>
        <v>10.2341629653667</v>
      </c>
      <c r="U70" s="112">
        <f t="shared" si="3"/>
        <v>48.528932098872502</v>
      </c>
    </row>
    <row r="71" spans="1:21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cm="1">
        <f t="array" ref="J71">LOOKUP(1,1/FREQUENCY(0,SIN((RADIANS($M$3:$M$513-H71))/2)^2+SIN((RADIANS($N$3:$N$513-I71))/2)^2*COS(RADIANS($M$43:$M$513))*COS(RADIANS(H71))),$L$3:$L$513)</f>
        <v>22</v>
      </c>
      <c r="K71" cm="1">
        <f t="array" ref="K71">LOOKUP(1,1/FREQUENCY(0,SIN((RADIANS($H$3:$H$10798-T71))/2)^2+SIN((RADIANS($I$3:$I$10798-U71))/2)^2*COS(RADIANS($H$3:$H$10798))*COS(RADIANS(T71))),$B$3:$B$10798)</f>
        <v>6440</v>
      </c>
      <c r="L71" s="95">
        <v>69</v>
      </c>
      <c r="M71" s="96">
        <v>8.4193710856617905</v>
      </c>
      <c r="N71" s="96">
        <v>49.633735766592501</v>
      </c>
      <c r="S71">
        <v>492</v>
      </c>
      <c r="T71" s="112">
        <f t="shared" si="2"/>
        <v>8.7351357991000498</v>
      </c>
      <c r="U71" s="112">
        <f t="shared" si="3"/>
        <v>50.159191569653899</v>
      </c>
    </row>
    <row r="72" spans="1:21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cm="1">
        <f t="array" ref="J72">LOOKUP(1,1/FREQUENCY(0,SIN((RADIANS($M$3:$M$513-H72))/2)^2+SIN((RADIANS($N$3:$N$513-I72))/2)^2*COS(RADIANS($M$43:$M$513))*COS(RADIANS(H72))),$L$3:$L$513)</f>
        <v>22</v>
      </c>
      <c r="K72" cm="1">
        <f t="array" ref="K72">LOOKUP(1,1/FREQUENCY(0,SIN((RADIANS($H$3:$H$10798-T72))/2)^2+SIN((RADIANS($I$3:$I$10798-U72))/2)^2*COS(RADIANS($H$3:$H$10798))*COS(RADIANS(T72))),$B$3:$B$10798)</f>
        <v>6435</v>
      </c>
      <c r="L72" s="95">
        <v>70</v>
      </c>
      <c r="M72" s="96">
        <v>8.3885564305222093</v>
      </c>
      <c r="N72" s="96">
        <v>49.9823050863709</v>
      </c>
      <c r="S72">
        <v>493</v>
      </c>
      <c r="T72" s="112">
        <f t="shared" si="2"/>
        <v>8.8722596912966694</v>
      </c>
      <c r="U72" s="112">
        <f t="shared" si="3"/>
        <v>50.129725329781998</v>
      </c>
    </row>
    <row r="73" spans="1:21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cm="1">
        <f t="array" ref="J73">LOOKUP(1,1/FREQUENCY(0,SIN((RADIANS($M$3:$M$513-H73))/2)^2+SIN((RADIANS($N$3:$N$513-I73))/2)^2*COS(RADIANS($M$43:$M$513))*COS(RADIANS(H73))),$L$3:$L$513)</f>
        <v>22</v>
      </c>
      <c r="K73" cm="1">
        <f t="array" ref="K73">LOOKUP(1,1/FREQUENCY(0,SIN((RADIANS($H$3:$H$10798-T73))/2)^2+SIN((RADIANS($I$3:$I$10798-U73))/2)^2*COS(RADIANS($H$3:$H$10798))*COS(RADIANS(T73))),$B$3:$B$10798)</f>
        <v>6440</v>
      </c>
      <c r="L73" s="95">
        <v>71</v>
      </c>
      <c r="M73" s="96">
        <v>12.262173544509</v>
      </c>
      <c r="N73" s="96">
        <v>51.7410202813412</v>
      </c>
      <c r="S73">
        <v>494</v>
      </c>
      <c r="T73" s="112">
        <f t="shared" si="2"/>
        <v>8.7432606191800009</v>
      </c>
      <c r="U73" s="112">
        <f t="shared" si="3"/>
        <v>50.162337981072902</v>
      </c>
    </row>
    <row r="74" spans="1:21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cm="1">
        <f t="array" ref="J74">LOOKUP(1,1/FREQUENCY(0,SIN((RADIANS($M$3:$M$513-H74))/2)^2+SIN((RADIANS($N$3:$N$513-I74))/2)^2*COS(RADIANS($M$43:$M$513))*COS(RADIANS(H74))),$L$3:$L$513)</f>
        <v>22</v>
      </c>
      <c r="K74" cm="1">
        <f t="array" ref="K74">LOOKUP(1,1/FREQUENCY(0,SIN((RADIANS($H$3:$H$10798-T74))/2)^2+SIN((RADIANS($I$3:$I$10798-U74))/2)^2*COS(RADIANS($H$3:$H$10798))*COS(RADIANS(T74))),$B$3:$B$10798)</f>
        <v>7137</v>
      </c>
      <c r="L74" s="95">
        <v>72</v>
      </c>
      <c r="M74" s="96">
        <v>11.8942662085419</v>
      </c>
      <c r="N74" s="96">
        <v>51.405703177976903</v>
      </c>
      <c r="S74">
        <v>496</v>
      </c>
      <c r="T74" s="112">
        <f t="shared" si="2"/>
        <v>7.4494870142319103</v>
      </c>
      <c r="U74" s="112">
        <f t="shared" si="3"/>
        <v>50.402525972840898</v>
      </c>
    </row>
    <row r="75" spans="1:21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cm="1">
        <f t="array" ref="J75">LOOKUP(1,1/FREQUENCY(0,SIN((RADIANS($M$3:$M$513-H75))/2)^2+SIN((RADIANS($N$3:$N$513-I75))/2)^2*COS(RADIANS($M$43:$M$513))*COS(RADIANS(H75))),$L$3:$L$513)</f>
        <v>22</v>
      </c>
      <c r="K75" cm="1">
        <f t="array" ref="K75">LOOKUP(1,1/FREQUENCY(0,SIN((RADIANS($H$3:$H$10798-T75))/2)^2+SIN((RADIANS($I$3:$I$10798-U75))/2)^2*COS(RADIANS($H$3:$H$10798))*COS(RADIANS(T75))),$B$3:$B$10798)</f>
        <v>5170</v>
      </c>
      <c r="L75" s="95">
        <v>73</v>
      </c>
      <c r="M75" s="96">
        <v>13.157090522471901</v>
      </c>
      <c r="N75" s="96">
        <v>51.828451678423598</v>
      </c>
      <c r="S75">
        <v>497</v>
      </c>
      <c r="T75" s="112">
        <f t="shared" si="2"/>
        <v>6.6814636525769702</v>
      </c>
      <c r="U75" s="112">
        <f t="shared" si="3"/>
        <v>51.577652763509299</v>
      </c>
    </row>
    <row r="76" spans="1:21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cm="1">
        <f t="array" ref="J76">LOOKUP(1,1/FREQUENCY(0,SIN((RADIANS($M$3:$M$513-H76))/2)^2+SIN((RADIANS($N$3:$N$513-I76))/2)^2*COS(RADIANS($M$43:$M$513))*COS(RADIANS(H76))),$L$3:$L$513)</f>
        <v>22</v>
      </c>
      <c r="K76" cm="1">
        <f t="array" ref="K76">LOOKUP(1,1/FREQUENCY(0,SIN((RADIANS($H$3:$H$10798-T76))/2)^2+SIN((RADIANS($I$3:$I$10798-U76))/2)^2*COS(RADIANS($H$3:$H$10798))*COS(RADIANS(T76))),$B$3:$B$10798)</f>
        <v>14729</v>
      </c>
      <c r="L76" s="95">
        <v>74</v>
      </c>
      <c r="M76" s="96">
        <v>13.902434713305601</v>
      </c>
      <c r="N76" s="96">
        <v>51.874723530084999</v>
      </c>
      <c r="S76">
        <v>500</v>
      </c>
      <c r="T76" s="112">
        <f t="shared" si="2"/>
        <v>12.337424562518599</v>
      </c>
      <c r="U76" s="112">
        <f t="shared" si="3"/>
        <v>51.196957948349599</v>
      </c>
    </row>
    <row r="77" spans="1:21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cm="1">
        <f t="array" ref="J77">LOOKUP(1,1/FREQUENCY(0,SIN((RADIANS($M$3:$M$513-H77))/2)^2+SIN((RADIANS($N$3:$N$513-I77))/2)^2*COS(RADIANS($M$43:$M$513))*COS(RADIANS(H77))),$L$3:$L$513)</f>
        <v>22</v>
      </c>
      <c r="K77" cm="1">
        <f t="array" ref="K77">LOOKUP(1,1/FREQUENCY(0,SIN((RADIANS($H$3:$H$10798-T77))/2)^2+SIN((RADIANS($I$3:$I$10798-U77))/2)^2*COS(RADIANS($H$3:$H$10798))*COS(RADIANS(T77))),$B$3:$B$10798)</f>
        <v>9674</v>
      </c>
      <c r="L77" s="95">
        <v>75</v>
      </c>
      <c r="M77" s="96">
        <v>11.5165549994374</v>
      </c>
      <c r="N77" s="96">
        <v>51.584359216248401</v>
      </c>
      <c r="S77">
        <v>502</v>
      </c>
      <c r="T77" s="112">
        <f t="shared" si="2"/>
        <v>10.664258971776301</v>
      </c>
      <c r="U77" s="112">
        <f t="shared" si="3"/>
        <v>49.9799858916058</v>
      </c>
    </row>
    <row r="78" spans="1:21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cm="1">
        <f t="array" ref="J78">LOOKUP(1,1/FREQUENCY(0,SIN((RADIANS($M$3:$M$513-H78))/2)^2+SIN((RADIANS($N$3:$N$513-I78))/2)^2*COS(RADIANS($M$43:$M$513))*COS(RADIANS(H78))),$L$3:$L$513)</f>
        <v>22</v>
      </c>
      <c r="K78" cm="1">
        <f t="array" ref="K78">LOOKUP(1,1/FREQUENCY(0,SIN((RADIANS($H$3:$H$10798-T78))/2)^2+SIN((RADIANS($I$3:$I$10798-U78))/2)^2*COS(RADIANS($H$3:$H$10798))*COS(RADIANS(T78))),$B$3:$B$10798)</f>
        <v>9471</v>
      </c>
      <c r="L78" s="95">
        <v>76</v>
      </c>
      <c r="M78" s="96">
        <v>8.7022184703973497</v>
      </c>
      <c r="N78" s="96">
        <v>51.736352589008902</v>
      </c>
      <c r="S78">
        <v>503</v>
      </c>
      <c r="T78" s="112">
        <f t="shared" si="2"/>
        <v>11.106734232098001</v>
      </c>
      <c r="U78" s="112">
        <f t="shared" si="3"/>
        <v>49.9790817250407</v>
      </c>
    </row>
    <row r="79" spans="1:21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cm="1">
        <f t="array" ref="J79">LOOKUP(1,1/FREQUENCY(0,SIN((RADIANS($M$3:$M$513-H79))/2)^2+SIN((RADIANS($N$3:$N$513-I79))/2)^2*COS(RADIANS($M$43:$M$513))*COS(RADIANS(H79))),$L$3:$L$513)</f>
        <v>22</v>
      </c>
      <c r="K79" cm="1">
        <f t="array" ref="K79">LOOKUP(1,1/FREQUENCY(0,SIN((RADIANS($H$3:$H$10798-T79))/2)^2+SIN((RADIANS($I$3:$I$10798-U79))/2)^2*COS(RADIANS($H$3:$H$10798))*COS(RADIANS(T79))),$B$3:$B$10798)</f>
        <v>6412</v>
      </c>
      <c r="L79" s="95">
        <v>77</v>
      </c>
      <c r="M79" s="96">
        <v>8.9927924393774195</v>
      </c>
      <c r="N79" s="96">
        <v>51.343009410557499</v>
      </c>
      <c r="S79">
        <v>504</v>
      </c>
      <c r="T79" s="112">
        <f t="shared" si="2"/>
        <v>8.6186277679921393</v>
      </c>
      <c r="U79" s="112">
        <f t="shared" si="3"/>
        <v>50.092249821673597</v>
      </c>
    </row>
    <row r="80" spans="1:21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cm="1">
        <f t="array" ref="J80">LOOKUP(1,1/FREQUENCY(0,SIN((RADIANS($M$3:$M$513-H80))/2)^2+SIN((RADIANS($N$3:$N$513-I80))/2)^2*COS(RADIANS($M$43:$M$513))*COS(RADIANS(H80))),$L$3:$L$513)</f>
        <v>22</v>
      </c>
      <c r="K80" cm="1">
        <f t="array" ref="K80">LOOKUP(1,1/FREQUENCY(0,SIN((RADIANS($H$3:$H$10798-T80))/2)^2+SIN((RADIANS($I$3:$I$10798-U80))/2)^2*COS(RADIANS($H$3:$H$10798))*COS(RADIANS(T80))),$B$3:$B$10798)</f>
        <v>8337</v>
      </c>
      <c r="L80" s="95">
        <v>78</v>
      </c>
      <c r="M80" s="96">
        <v>11.646378686041199</v>
      </c>
      <c r="N80" s="96">
        <v>50.5348769896165</v>
      </c>
      <c r="S80">
        <v>506</v>
      </c>
      <c r="T80" s="112">
        <f t="shared" si="2"/>
        <v>8.1833885285470203</v>
      </c>
      <c r="U80" s="112">
        <f t="shared" si="3"/>
        <v>47.598960218039203</v>
      </c>
    </row>
    <row r="81" spans="1:21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cm="1">
        <f t="array" ref="J81">LOOKUP(1,1/FREQUENCY(0,SIN((RADIANS($M$3:$M$513-H81))/2)^2+SIN((RADIANS($N$3:$N$513-I81))/2)^2*COS(RADIANS($M$43:$M$513))*COS(RADIANS(H81))),$L$3:$L$513)</f>
        <v>25</v>
      </c>
      <c r="K81" cm="1">
        <f t="array" ref="K81">LOOKUP(1,1/FREQUENCY(0,SIN((RADIANS($H$3:$H$10798-T81))/2)^2+SIN((RADIANS($I$3:$I$10798-U81))/2)^2*COS(RADIANS($H$3:$H$10798))*COS(RADIANS(T81))),$B$3:$B$10798)</f>
        <v>8337</v>
      </c>
      <c r="L81" s="95">
        <v>79</v>
      </c>
      <c r="M81" s="96">
        <v>14.4719654746961</v>
      </c>
      <c r="N81" s="96">
        <v>51.553812770229698</v>
      </c>
      <c r="S81">
        <v>507</v>
      </c>
      <c r="T81" s="112">
        <f t="shared" si="2"/>
        <v>8.1835596165433095</v>
      </c>
      <c r="U81" s="112">
        <f t="shared" si="3"/>
        <v>47.601323769444001</v>
      </c>
    </row>
    <row r="82" spans="1:21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cm="1">
        <f t="array" ref="J82">LOOKUP(1,1/FREQUENCY(0,SIN((RADIANS($M$3:$M$513-H82))/2)^2+SIN((RADIANS($N$3:$N$513-I82))/2)^2*COS(RADIANS($M$43:$M$513))*COS(RADIANS(H82))),$L$3:$L$513)</f>
        <v>25</v>
      </c>
      <c r="K82" cm="1">
        <f t="array" ref="K82">LOOKUP(1,1/FREQUENCY(0,SIN((RADIANS($H$3:$H$10798-T82))/2)^2+SIN((RADIANS($I$3:$I$10798-U82))/2)^2*COS(RADIANS($H$3:$H$10798))*COS(RADIANS(T82))),$B$3:$B$10798)</f>
        <v>8337</v>
      </c>
      <c r="L82" s="95">
        <v>80</v>
      </c>
      <c r="M82" s="96">
        <v>14.508109211538899</v>
      </c>
      <c r="N82" s="96">
        <v>51.4137104048148</v>
      </c>
      <c r="S82">
        <v>508</v>
      </c>
      <c r="T82" s="112">
        <f t="shared" si="2"/>
        <v>7.9711786345903501</v>
      </c>
      <c r="U82" s="112">
        <f t="shared" si="3"/>
        <v>47.545783345079101</v>
      </c>
    </row>
    <row r="83" spans="1:21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cm="1">
        <f t="array" ref="J83">LOOKUP(1,1/FREQUENCY(0,SIN((RADIANS($M$3:$M$513-H83))/2)^2+SIN((RADIANS($N$3:$N$513-I83))/2)^2*COS(RADIANS($M$43:$M$513))*COS(RADIANS(H83))),$L$3:$L$513)</f>
        <v>22</v>
      </c>
      <c r="K83" cm="1">
        <f t="array" ref="K83">LOOKUP(1,1/FREQUENCY(0,SIN((RADIANS($H$3:$H$10798-T83))/2)^2+SIN((RADIANS($I$3:$I$10798-U83))/2)^2*COS(RADIANS($H$3:$H$10798))*COS(RADIANS(T83))),$B$3:$B$10798)</f>
        <v>8336</v>
      </c>
      <c r="L83" s="95">
        <v>81</v>
      </c>
      <c r="M83" s="96">
        <v>14.4281805295455</v>
      </c>
      <c r="N83" s="96">
        <v>51.888864175856</v>
      </c>
      <c r="S83">
        <v>510</v>
      </c>
      <c r="T83" s="112">
        <f t="shared" si="2"/>
        <v>7.6488243491490602</v>
      </c>
      <c r="U83" s="112">
        <f t="shared" si="3"/>
        <v>47.0942208251304</v>
      </c>
    </row>
    <row r="84" spans="1:21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cm="1">
        <f t="array" ref="J84">LOOKUP(1,1/FREQUENCY(0,SIN((RADIANS($M$3:$M$513-H84))/2)^2+SIN((RADIANS($N$3:$N$513-I84))/2)^2*COS(RADIANS($M$43:$M$513))*COS(RADIANS(H84))),$L$3:$L$513)</f>
        <v>22</v>
      </c>
      <c r="K84" cm="1">
        <f t="array" ref="K84">LOOKUP(1,1/FREQUENCY(0,SIN((RADIANS($H$3:$H$10798-T84))/2)^2+SIN((RADIANS($I$3:$I$10798-U84))/2)^2*COS(RADIANS($H$3:$H$10798))*COS(RADIANS(T84))),$B$3:$B$10798)</f>
        <v>8336</v>
      </c>
      <c r="L84" s="95">
        <v>82</v>
      </c>
      <c r="M84" s="96">
        <v>8.1419138362729395</v>
      </c>
      <c r="N84" s="96">
        <v>53.564001181798197</v>
      </c>
      <c r="S84">
        <v>511</v>
      </c>
      <c r="T84" s="112">
        <f t="shared" si="2"/>
        <v>7.25880632792152</v>
      </c>
      <c r="U84" s="112">
        <f t="shared" si="3"/>
        <v>47.3376495939671</v>
      </c>
    </row>
    <row r="85" spans="1:21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cm="1">
        <f t="array" ref="J85">LOOKUP(1,1/FREQUENCY(0,SIN((RADIANS($M$3:$M$513-H85))/2)^2+SIN((RADIANS($N$3:$N$513-I85))/2)^2*COS(RADIANS($M$43:$M$513))*COS(RADIANS(H85))),$L$3:$L$513)</f>
        <v>402</v>
      </c>
      <c r="K85" cm="1">
        <f t="array" ref="K85">LOOKUP(1,1/FREQUENCY(0,SIN((RADIANS($H$3:$H$10798-T85))/2)^2+SIN((RADIANS($I$3:$I$10798-U85))/2)^2*COS(RADIANS($H$3:$H$10798))*COS(RADIANS(T85))),$B$3:$B$10798)</f>
        <v>8337</v>
      </c>
      <c r="L85" s="95">
        <v>83</v>
      </c>
      <c r="M85" s="96">
        <v>10.1562825155965</v>
      </c>
      <c r="N85" s="96">
        <v>54.275548282897198</v>
      </c>
      <c r="S85">
        <v>514</v>
      </c>
      <c r="T85" s="112">
        <f t="shared" si="2"/>
        <v>7.9732749711494897</v>
      </c>
      <c r="U85" s="112">
        <f t="shared" si="3"/>
        <v>47.365586324211002</v>
      </c>
    </row>
    <row r="86" spans="1:21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cm="1">
        <f t="array" ref="J86">LOOKUP(1,1/FREQUENCY(0,SIN((RADIANS($M$3:$M$513-H86))/2)^2+SIN((RADIANS($N$3:$N$513-I86))/2)^2*COS(RADIANS($M$43:$M$513))*COS(RADIANS(H86))),$L$3:$L$513)</f>
        <v>22</v>
      </c>
      <c r="K86" cm="1">
        <f t="array" ref="K86">LOOKUP(1,1/FREQUENCY(0,SIN((RADIANS($H$3:$H$10798-T86))/2)^2+SIN((RADIANS($I$3:$I$10798-U86))/2)^2*COS(RADIANS($H$3:$H$10798))*COS(RADIANS(T86))),$B$3:$B$10798)</f>
        <v>6635</v>
      </c>
      <c r="L86" s="95">
        <v>84</v>
      </c>
      <c r="M86" s="96">
        <v>10.1773541417844</v>
      </c>
      <c r="N86" s="96">
        <v>54.3395212774033</v>
      </c>
      <c r="S86">
        <v>515</v>
      </c>
      <c r="T86" s="112">
        <f t="shared" si="2"/>
        <v>9.0474127180162096</v>
      </c>
      <c r="U86" s="112">
        <f t="shared" si="3"/>
        <v>51.1677872449186</v>
      </c>
    </row>
    <row r="87" spans="1:21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cm="1">
        <f t="array" ref="J87">LOOKUP(1,1/FREQUENCY(0,SIN((RADIANS($M$3:$M$513-H87))/2)^2+SIN((RADIANS($N$3:$N$513-I87))/2)^2*COS(RADIANS($M$43:$M$513))*COS(RADIANS(H87))),$L$3:$L$513)</f>
        <v>22</v>
      </c>
      <c r="K87" cm="1">
        <f t="array" ref="K87">LOOKUP(1,1/FREQUENCY(0,SIN((RADIANS($H$3:$H$10798-T87))/2)^2+SIN((RADIANS($I$3:$I$10798-U87))/2)^2*COS(RADIANS($H$3:$H$10798))*COS(RADIANS(T87))),$B$3:$B$10798)</f>
        <v>6635</v>
      </c>
      <c r="L87" s="95">
        <v>85</v>
      </c>
      <c r="M87" s="96">
        <v>7.0349679655036796</v>
      </c>
      <c r="N87" s="96">
        <v>52.202860776823599</v>
      </c>
      <c r="S87">
        <v>516</v>
      </c>
      <c r="T87" s="112">
        <f t="shared" si="2"/>
        <v>9.0503651376422294</v>
      </c>
      <c r="U87" s="112">
        <f t="shared" si="3"/>
        <v>51.167323866795101</v>
      </c>
    </row>
    <row r="88" spans="1:21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cm="1">
        <f t="array" ref="J88">LOOKUP(1,1/FREQUENCY(0,SIN((RADIANS($M$3:$M$513-H88))/2)^2+SIN((RADIANS($N$3:$N$513-I88))/2)^2*COS(RADIANS($M$43:$M$513))*COS(RADIANS(H88))),$L$3:$L$513)</f>
        <v>22</v>
      </c>
      <c r="K88" cm="1">
        <f t="array" ref="K88">LOOKUP(1,1/FREQUENCY(0,SIN((RADIANS($H$3:$H$10798-T88))/2)^2+SIN((RADIANS($I$3:$I$10798-U88))/2)^2*COS(RADIANS($H$3:$H$10798))*COS(RADIANS(T88))),$B$3:$B$10798)</f>
        <v>6531</v>
      </c>
      <c r="L88" s="95">
        <v>86</v>
      </c>
      <c r="M88" s="96">
        <v>7.3082478162908302</v>
      </c>
      <c r="N88" s="96">
        <v>52.476790158364203</v>
      </c>
      <c r="S88">
        <v>517</v>
      </c>
      <c r="T88" s="112">
        <f t="shared" si="2"/>
        <v>8.6559501442281395</v>
      </c>
      <c r="U88" s="112">
        <f t="shared" si="3"/>
        <v>50.603604647384202</v>
      </c>
    </row>
    <row r="89" spans="1:21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cm="1">
        <f t="array" ref="J89">LOOKUP(1,1/FREQUENCY(0,SIN((RADIANS($M$3:$M$513-H89))/2)^2+SIN((RADIANS($N$3:$N$513-I89))/2)^2*COS(RADIANS($M$43:$M$513))*COS(RADIANS(H89))),$L$3:$L$513)</f>
        <v>22</v>
      </c>
      <c r="K89" cm="1">
        <f t="array" ref="K89">LOOKUP(1,1/FREQUENCY(0,SIN((RADIANS($H$3:$H$10798-T89))/2)^2+SIN((RADIANS($I$3:$I$10798-U89))/2)^2*COS(RADIANS($H$3:$H$10798))*COS(RADIANS(T89))),$B$3:$B$10798)</f>
        <v>6634</v>
      </c>
      <c r="L89" s="95">
        <v>87</v>
      </c>
      <c r="M89" s="96">
        <v>7.0603447622579196</v>
      </c>
      <c r="N89" s="96">
        <v>51.696498079307297</v>
      </c>
      <c r="S89">
        <v>518</v>
      </c>
      <c r="T89" s="112">
        <f t="shared" si="2"/>
        <v>9.2566412463527392</v>
      </c>
      <c r="U89" s="112">
        <f t="shared" si="3"/>
        <v>51.059179304054602</v>
      </c>
    </row>
    <row r="90" spans="1:21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cm="1">
        <f t="array" ref="J90">LOOKUP(1,1/FREQUENCY(0,SIN((RADIANS($M$3:$M$513-H90))/2)^2+SIN((RADIANS($N$3:$N$513-I90))/2)^2*COS(RADIANS($M$43:$M$513))*COS(RADIANS(H90))),$L$3:$L$513)</f>
        <v>402</v>
      </c>
      <c r="K90" cm="1">
        <f t="array" ref="K90">LOOKUP(1,1/FREQUENCY(0,SIN((RADIANS($H$3:$H$10798-T90))/2)^2+SIN((RADIANS($I$3:$I$10798-U90))/2)^2*COS(RADIANS($H$3:$H$10798))*COS(RADIANS(T90))),$B$3:$B$10798)</f>
        <v>14521</v>
      </c>
      <c r="L90" s="95">
        <v>88</v>
      </c>
      <c r="M90" s="96">
        <v>6.6746753594202897</v>
      </c>
      <c r="N90" s="96">
        <v>51.324957491387998</v>
      </c>
      <c r="S90">
        <v>519</v>
      </c>
      <c r="T90" s="112">
        <f t="shared" si="2"/>
        <v>12.789238190432</v>
      </c>
      <c r="U90" s="112">
        <f t="shared" si="3"/>
        <v>50.627056261449901</v>
      </c>
    </row>
    <row r="91" spans="1:21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cm="1">
        <f t="array" ref="J91">LOOKUP(1,1/FREQUENCY(0,SIN((RADIANS($M$3:$M$513-H91))/2)^2+SIN((RADIANS($N$3:$N$513-I91))/2)^2*COS(RADIANS($M$43:$M$513))*COS(RADIANS(H91))),$L$3:$L$513)</f>
        <v>22</v>
      </c>
      <c r="K91" cm="1">
        <f t="array" ref="K91">LOOKUP(1,1/FREQUENCY(0,SIN((RADIANS($H$3:$H$10798-T91))/2)^2+SIN((RADIANS($I$3:$I$10798-U91))/2)^2*COS(RADIANS($H$3:$H$10798))*COS(RADIANS(T91))),$B$3:$B$10798)</f>
        <v>14521</v>
      </c>
      <c r="L91" s="95">
        <v>89</v>
      </c>
      <c r="M91" s="96">
        <v>6.7237671793350202</v>
      </c>
      <c r="N91" s="96">
        <v>51.355654395488102</v>
      </c>
      <c r="S91">
        <v>520</v>
      </c>
      <c r="T91" s="112">
        <f t="shared" si="2"/>
        <v>12.881244953781</v>
      </c>
      <c r="U91" s="112">
        <f t="shared" si="3"/>
        <v>50.518645665309002</v>
      </c>
    </row>
    <row r="92" spans="1:21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cm="1">
        <f t="array" ref="J92">LOOKUP(1,1/FREQUENCY(0,SIN((RADIANS($M$3:$M$513-H92))/2)^2+SIN((RADIANS($N$3:$N$513-I92))/2)^2*COS(RADIANS($M$43:$M$513))*COS(RADIANS(H92))),$L$3:$L$513)</f>
        <v>22</v>
      </c>
      <c r="K92" cm="1">
        <f t="array" ref="K92">LOOKUP(1,1/FREQUENCY(0,SIN((RADIANS($H$3:$H$10798-T92))/2)^2+SIN((RADIANS($I$3:$I$10798-U92))/2)^2*COS(RADIANS($H$3:$H$10798))*COS(RADIANS(T92))),$B$3:$B$10798)</f>
        <v>14521</v>
      </c>
      <c r="L92" s="95">
        <v>90</v>
      </c>
      <c r="M92" s="96">
        <v>7.54571775348996</v>
      </c>
      <c r="N92" s="96">
        <v>51.970324453299497</v>
      </c>
      <c r="S92">
        <v>521</v>
      </c>
      <c r="T92" s="112">
        <f t="shared" si="2"/>
        <v>12.8259720721456</v>
      </c>
      <c r="U92" s="112">
        <f t="shared" si="3"/>
        <v>50.656844395994</v>
      </c>
    </row>
    <row r="93" spans="1:21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cm="1">
        <f t="array" ref="J93">LOOKUP(1,1/FREQUENCY(0,SIN((RADIANS($M$3:$M$513-H93))/2)^2+SIN((RADIANS($N$3:$N$513-I93))/2)^2*COS(RADIANS($M$43:$M$513))*COS(RADIANS(H93))),$L$3:$L$513)</f>
        <v>22</v>
      </c>
      <c r="K93" cm="1">
        <f t="array" ref="K93">LOOKUP(1,1/FREQUENCY(0,SIN((RADIANS($H$3:$H$10798-T93))/2)^2+SIN((RADIANS($I$3:$I$10798-U93))/2)^2*COS(RADIANS($H$3:$H$10798))*COS(RADIANS(T93))),$B$3:$B$10798)</f>
        <v>12067</v>
      </c>
      <c r="L93" s="95">
        <v>91</v>
      </c>
      <c r="M93" s="96">
        <v>7.3046012068291502</v>
      </c>
      <c r="N93" s="96">
        <v>52.4817909166958</v>
      </c>
      <c r="S93">
        <v>522</v>
      </c>
      <c r="T93" s="112">
        <f t="shared" si="2"/>
        <v>14.604476638274001</v>
      </c>
      <c r="U93" s="112">
        <f t="shared" si="3"/>
        <v>52.174494168665902</v>
      </c>
    </row>
    <row r="94" spans="1:21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cm="1">
        <f t="array" ref="J94">LOOKUP(1,1/FREQUENCY(0,SIN((RADIANS($M$3:$M$513-H94))/2)^2+SIN((RADIANS($N$3:$N$513-I94))/2)^2*COS(RADIANS($M$43:$M$513))*COS(RADIANS(H94))),$L$3:$L$513)</f>
        <v>22</v>
      </c>
      <c r="K94" cm="1">
        <f t="array" ref="K94">LOOKUP(1,1/FREQUENCY(0,SIN((RADIANS($H$3:$H$10798-T94))/2)^2+SIN((RADIANS($I$3:$I$10798-U94))/2)^2*COS(RADIANS($H$3:$H$10798))*COS(RADIANS(T94))),$B$3:$B$10798)</f>
        <v>12067</v>
      </c>
      <c r="L94" s="95">
        <v>92</v>
      </c>
      <c r="M94" s="96">
        <v>7.3043388013115704</v>
      </c>
      <c r="N94" s="96">
        <v>52.482425996120803</v>
      </c>
      <c r="S94">
        <v>523</v>
      </c>
      <c r="T94" s="112">
        <f t="shared" si="2"/>
        <v>14.5112016636857</v>
      </c>
      <c r="U94" s="112">
        <f t="shared" si="3"/>
        <v>52.161604605225399</v>
      </c>
    </row>
    <row r="95" spans="1:21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cm="1">
        <f t="array" ref="J95">LOOKUP(1,1/FREQUENCY(0,SIN((RADIANS($M$3:$M$513-H95))/2)^2+SIN((RADIANS($N$3:$N$513-I95))/2)^2*COS(RADIANS($M$43:$M$513))*COS(RADIANS(H95))),$L$3:$L$513)</f>
        <v>402</v>
      </c>
      <c r="L95" s="95">
        <v>93</v>
      </c>
      <c r="M95" s="96">
        <v>7.2771539742696403</v>
      </c>
      <c r="N95" s="96">
        <v>52.753242620319597</v>
      </c>
    </row>
    <row r="96" spans="1:21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cm="1">
        <f t="array" ref="J96">LOOKUP(1,1/FREQUENCY(0,SIN((RADIANS($M$3:$M$513-H96))/2)^2+SIN((RADIANS($N$3:$N$513-I96))/2)^2*COS(RADIANS($M$43:$M$513))*COS(RADIANS(H96))),$L$3:$L$513)</f>
        <v>402</v>
      </c>
      <c r="L96" s="95">
        <v>94</v>
      </c>
      <c r="M96" s="96">
        <v>8.3077569620290408</v>
      </c>
      <c r="N96" s="96">
        <v>52.345635775479302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cm="1">
        <f t="array" ref="J97">LOOKUP(1,1/FREQUENCY(0,SIN((RADIANS($M$3:$M$513-H97))/2)^2+SIN((RADIANS($N$3:$N$513-I97))/2)^2*COS(RADIANS($M$43:$M$513))*COS(RADIANS(H97))),$L$3:$L$513)</f>
        <v>22</v>
      </c>
      <c r="L97" s="95">
        <v>95</v>
      </c>
      <c r="M97" s="96">
        <v>7.8895767375277499</v>
      </c>
      <c r="N97" s="96">
        <v>52.277396784426898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cm="1">
        <f t="array" ref="J98">LOOKUP(1,1/FREQUENCY(0,SIN((RADIANS($M$3:$M$513-H98))/2)^2+SIN((RADIANS($N$3:$N$513-I98))/2)^2*COS(RADIANS($M$43:$M$513))*COS(RADIANS(H98))),$L$3:$L$513)</f>
        <v>25</v>
      </c>
      <c r="L98" s="95">
        <v>96</v>
      </c>
      <c r="M98" s="96">
        <v>7.3178499766768796</v>
      </c>
      <c r="N98" s="96">
        <v>52.4691115144199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cm="1">
        <f t="array" ref="J99">LOOKUP(1,1/FREQUENCY(0,SIN((RADIANS($M$3:$M$513-H99))/2)^2+SIN((RADIANS($N$3:$N$513-I99))/2)^2*COS(RADIANS($M$43:$M$513))*COS(RADIANS(H99))),$L$3:$L$513)</f>
        <v>25</v>
      </c>
      <c r="L99" s="95">
        <v>97</v>
      </c>
      <c r="M99" s="96">
        <v>13.3352804208787</v>
      </c>
      <c r="N99" s="96">
        <v>49.589689873324502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cm="1">
        <f t="array" ref="J100">LOOKUP(1,1/FREQUENCY(0,SIN((RADIANS($M$3:$M$513-H100))/2)^2+SIN((RADIANS($N$3:$N$513-I100))/2)^2*COS(RADIANS($M$43:$M$513))*COS(RADIANS(H100))),$L$3:$L$513)</f>
        <v>402</v>
      </c>
      <c r="L100" s="95">
        <v>98</v>
      </c>
      <c r="M100" s="96">
        <v>12.2147735094259</v>
      </c>
      <c r="N100" s="96">
        <v>54.100323480840501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cm="1">
        <f t="array" ref="J101">LOOKUP(1,1/FREQUENCY(0,SIN((RADIANS($M$3:$M$513-H101))/2)^2+SIN((RADIANS($N$3:$N$513-I101))/2)^2*COS(RADIANS($M$43:$M$513))*COS(RADIANS(H101))),$L$3:$L$513)</f>
        <v>22</v>
      </c>
      <c r="L101" s="95">
        <v>99</v>
      </c>
      <c r="M101" s="96">
        <v>6.9964766227798201</v>
      </c>
      <c r="N101" s="96">
        <v>49.375409321410601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cm="1">
        <f t="array" ref="J102">LOOKUP(1,1/FREQUENCY(0,SIN((RADIANS($M$3:$M$513-H102))/2)^2+SIN((RADIANS($N$3:$N$513-I102))/2)^2*COS(RADIANS($M$43:$M$513))*COS(RADIANS(H102))),$L$3:$L$513)</f>
        <v>22</v>
      </c>
      <c r="L102" s="95">
        <v>100</v>
      </c>
      <c r="M102" s="96">
        <v>6.4747398132315999</v>
      </c>
      <c r="N102" s="96">
        <v>49.922469310414698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cm="1">
        <f t="array" ref="J103">LOOKUP(1,1/FREQUENCY(0,SIN((RADIANS($M$3:$M$513-H103))/2)^2+SIN((RADIANS($N$3:$N$513-I103))/2)^2*COS(RADIANS($M$43:$M$513))*COS(RADIANS(H103))),$L$3:$L$513)</f>
        <v>22</v>
      </c>
      <c r="L103" s="95">
        <v>101</v>
      </c>
      <c r="M103" s="96">
        <v>11.6993927384808</v>
      </c>
      <c r="N103" s="96">
        <v>53.572274489682897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cm="1">
        <f t="array" ref="J104">LOOKUP(1,1/FREQUENCY(0,SIN((RADIANS($M$3:$M$513-H104))/2)^2+SIN((RADIANS($N$3:$N$513-I104))/2)^2*COS(RADIANS($M$43:$M$513))*COS(RADIANS(H104))),$L$3:$L$513)</f>
        <v>22</v>
      </c>
      <c r="L104" s="95">
        <v>102</v>
      </c>
      <c r="M104" s="96">
        <v>11.3706374165175</v>
      </c>
      <c r="N104" s="96">
        <v>53.600991091308501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cm="1">
        <f t="array" ref="J105">LOOKUP(1,1/FREQUENCY(0,SIN((RADIANS($M$3:$M$513-H105))/2)^2+SIN((RADIANS($N$3:$N$513-I105))/2)^2*COS(RADIANS($M$43:$M$513))*COS(RADIANS(H105))),$L$3:$L$513)</f>
        <v>22</v>
      </c>
      <c r="L105" s="95">
        <v>103</v>
      </c>
      <c r="M105" s="96">
        <v>6.9482109667689604</v>
      </c>
      <c r="N105" s="96">
        <v>51.444575893609603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cm="1">
        <f t="array" ref="J106">LOOKUP(1,1/FREQUENCY(0,SIN((RADIANS($M$3:$M$513-H106))/2)^2+SIN((RADIANS($N$3:$N$513-I106))/2)^2*COS(RADIANS($M$43:$M$513))*COS(RADIANS(H106))),$L$3:$L$513)</f>
        <v>22</v>
      </c>
      <c r="L106" s="95">
        <v>104</v>
      </c>
      <c r="M106" s="96">
        <v>6.9267589855066198</v>
      </c>
      <c r="N106" s="96">
        <v>51.4992056970517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cm="1">
        <f t="array" ref="J107">LOOKUP(1,1/FREQUENCY(0,SIN((RADIANS($M$3:$M$513-H107))/2)^2+SIN((RADIANS($N$3:$N$513-I107))/2)^2*COS(RADIANS($M$43:$M$513))*COS(RADIANS(H107))),$L$3:$L$513)</f>
        <v>22</v>
      </c>
      <c r="L107" s="95">
        <v>105</v>
      </c>
      <c r="M107" s="96">
        <v>6.68079563463015</v>
      </c>
      <c r="N107" s="96">
        <v>51.646297276925303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cm="1">
        <f t="array" ref="J108">LOOKUP(1,1/FREQUENCY(0,SIN((RADIANS($M$3:$M$513-H108))/2)^2+SIN((RADIANS($N$3:$N$513-I108))/2)^2*COS(RADIANS($M$43:$M$513))*COS(RADIANS(H108))),$L$3:$L$513)</f>
        <v>22</v>
      </c>
      <c r="L108" s="95">
        <v>106</v>
      </c>
      <c r="M108" s="96">
        <v>7.1672146354572099</v>
      </c>
      <c r="N108" s="96">
        <v>51.389906776599297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cm="1">
        <f t="array" ref="J109">LOOKUP(1,1/FREQUENCY(0,SIN((RADIANS($M$3:$M$513-H109))/2)^2+SIN((RADIANS($N$3:$N$513-I109))/2)^2*COS(RADIANS($M$43:$M$513))*COS(RADIANS(H109))),$L$3:$L$513)</f>
        <v>22</v>
      </c>
      <c r="L109" s="95">
        <v>107</v>
      </c>
      <c r="M109" s="96">
        <v>7.1255729457987602</v>
      </c>
      <c r="N109" s="96">
        <v>51.448977280691601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cm="1">
        <f t="array" ref="J110">LOOKUP(1,1/FREQUENCY(0,SIN((RADIANS($M$3:$M$513-H110))/2)^2+SIN((RADIANS($N$3:$N$513-I110))/2)^2*COS(RADIANS($M$43:$M$513))*COS(RADIANS(H110))),$L$3:$L$513)</f>
        <v>22</v>
      </c>
      <c r="L110" s="95">
        <v>108</v>
      </c>
      <c r="M110" s="96">
        <v>6.9960688699584104</v>
      </c>
      <c r="N110" s="96">
        <v>51.514169610901902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cm="1">
        <f t="array" ref="J111">LOOKUP(1,1/FREQUENCY(0,SIN((RADIANS($M$3:$M$513-H111))/2)^2+SIN((RADIANS($N$3:$N$513-I111))/2)^2*COS(RADIANS($M$43:$M$513))*COS(RADIANS(H111))),$L$3:$L$513)</f>
        <v>22</v>
      </c>
      <c r="L111" s="95">
        <v>109</v>
      </c>
      <c r="M111" s="96">
        <v>7.3131828743506899</v>
      </c>
      <c r="N111" s="96">
        <v>51.446611413271199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cm="1">
        <f t="array" ref="J112">LOOKUP(1,1/FREQUENCY(0,SIN((RADIANS($M$3:$M$513-H112))/2)^2+SIN((RADIANS($N$3:$N$513-I112))/2)^2*COS(RADIANS($M$43:$M$513))*COS(RADIANS(H112))),$L$3:$L$513)</f>
        <v>22</v>
      </c>
      <c r="L112" s="95">
        <v>110</v>
      </c>
      <c r="M112" s="96">
        <v>7.9928873200028097</v>
      </c>
      <c r="N112" s="96">
        <v>51.683707715876203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cm="1">
        <f t="array" ref="J113">LOOKUP(1,1/FREQUENCY(0,SIN((RADIANS($M$3:$M$513-H113))/2)^2+SIN((RADIANS($N$3:$N$513-I113))/2)^2*COS(RADIANS($M$43:$M$513))*COS(RADIANS(H113))),$L$3:$L$513)</f>
        <v>22</v>
      </c>
      <c r="L113" s="95">
        <v>111</v>
      </c>
      <c r="M113" s="96">
        <v>8.6248005555528309</v>
      </c>
      <c r="N113" s="96">
        <v>51.427888407965803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cm="1">
        <f t="array" ref="J114">LOOKUP(1,1/FREQUENCY(0,SIN((RADIANS($M$3:$M$513-H114))/2)^2+SIN((RADIANS($N$3:$N$513-I114))/2)^2*COS(RADIANS($M$43:$M$513))*COS(RADIANS(H114))),$L$3:$L$513)</f>
        <v>22</v>
      </c>
      <c r="L114" s="95">
        <v>112</v>
      </c>
      <c r="M114" s="96">
        <v>7.3531118815508503</v>
      </c>
      <c r="N114" s="96">
        <v>51.575810536503496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cm="1">
        <f t="array" ref="J115">LOOKUP(1,1/FREQUENCY(0,SIN((RADIANS($M$3:$M$513-H115))/2)^2+SIN((RADIANS($N$3:$N$513-I115))/2)^2*COS(RADIANS($M$43:$M$513))*COS(RADIANS(H115))),$L$3:$L$513)</f>
        <v>22</v>
      </c>
      <c r="L115" s="95">
        <v>113</v>
      </c>
      <c r="M115" s="96">
        <v>7.1232388685529102</v>
      </c>
      <c r="N115" s="96">
        <v>51.525612199771501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cm="1">
        <f t="array" ref="J116">LOOKUP(1,1/FREQUENCY(0,SIN((RADIANS($M$3:$M$513-H116))/2)^2+SIN((RADIANS($N$3:$N$513-I116))/2)^2*COS(RADIANS($M$43:$M$513))*COS(RADIANS(H116))),$L$3:$L$513)</f>
        <v>22</v>
      </c>
      <c r="L116" s="95">
        <v>114</v>
      </c>
      <c r="M116" s="96">
        <v>8.2117054289867006</v>
      </c>
      <c r="N116" s="96">
        <v>51.177985007728502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cm="1">
        <f t="array" ref="J117">LOOKUP(1,1/FREQUENCY(0,SIN((RADIANS($M$3:$M$513-H117))/2)^2+SIN((RADIANS($N$3:$N$513-I117))/2)^2*COS(RADIANS($M$43:$M$513))*COS(RADIANS(H117))),$L$3:$L$513)</f>
        <v>22</v>
      </c>
      <c r="L117" s="95">
        <v>115</v>
      </c>
      <c r="M117" s="96">
        <v>6.5764821132041797</v>
      </c>
      <c r="N117" s="96">
        <v>51.0555954842661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cm="1">
        <f t="array" ref="J118">LOOKUP(1,1/FREQUENCY(0,SIN((RADIANS($M$3:$M$513-H118))/2)^2+SIN((RADIANS($N$3:$N$513-I118))/2)^2*COS(RADIANS($M$43:$M$513))*COS(RADIANS(H118))),$L$3:$L$513)</f>
        <v>22</v>
      </c>
      <c r="L118" s="95">
        <v>116</v>
      </c>
      <c r="M118" s="96">
        <v>6.7725231440192397</v>
      </c>
      <c r="N118" s="96">
        <v>51.1471055233119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cm="1">
        <f t="array" ref="J119">LOOKUP(1,1/FREQUENCY(0,SIN((RADIANS($M$3:$M$513-H119))/2)^2+SIN((RADIANS($N$3:$N$513-I119))/2)^2*COS(RADIANS($M$43:$M$513))*COS(RADIANS(H119))),$L$3:$L$513)</f>
        <v>22</v>
      </c>
      <c r="L119" s="95">
        <v>117</v>
      </c>
      <c r="M119" s="96">
        <v>6.9725774889157899</v>
      </c>
      <c r="N119" s="96">
        <v>50.795693016675003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cm="1">
        <f t="array" ref="J120">LOOKUP(1,1/FREQUENCY(0,SIN((RADIANS($M$3:$M$513-H120))/2)^2+SIN((RADIANS($N$3:$N$513-I120))/2)^2*COS(RADIANS($M$43:$M$513))*COS(RADIANS(H120))),$L$3:$L$513)</f>
        <v>22</v>
      </c>
      <c r="L120" s="95">
        <v>118</v>
      </c>
      <c r="M120" s="96">
        <v>7.1368947176925497</v>
      </c>
      <c r="N120" s="96">
        <v>50.642860884940497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cm="1">
        <f t="array" ref="J121">LOOKUP(1,1/FREQUENCY(0,SIN((RADIANS($M$3:$M$513-H121))/2)^2+SIN((RADIANS($N$3:$N$513-I121))/2)^2*COS(RADIANS($M$43:$M$513))*COS(RADIANS(H121))),$L$3:$L$513)</f>
        <v>22</v>
      </c>
      <c r="L121" s="95">
        <v>119</v>
      </c>
      <c r="M121" s="96">
        <v>6.4565525189385298</v>
      </c>
      <c r="N121" s="96">
        <v>50.871338073483301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cm="1">
        <f t="array" ref="J122">LOOKUP(1,1/FREQUENCY(0,SIN((RADIANS($M$3:$M$513-H122))/2)^2+SIN((RADIANS($N$3:$N$513-I122))/2)^2*COS(RADIANS($M$43:$M$513))*COS(RADIANS(H122))),$L$3:$L$513)</f>
        <v>22</v>
      </c>
      <c r="L122" s="95">
        <v>120</v>
      </c>
      <c r="M122" s="96">
        <v>7.8639457143919396</v>
      </c>
      <c r="N122" s="96">
        <v>50.768241930203899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cm="1">
        <f t="array" ref="J123">LOOKUP(1,1/FREQUENCY(0,SIN((RADIANS($M$3:$M$513-H123))/2)^2+SIN((RADIANS($N$3:$N$513-I123))/2)^2*COS(RADIANS($M$43:$M$513))*COS(RADIANS(H123))),$L$3:$L$513)</f>
        <v>8</v>
      </c>
      <c r="L123" s="95">
        <v>121</v>
      </c>
      <c r="M123" s="96">
        <v>6.3216652155773101</v>
      </c>
      <c r="N123" s="96">
        <v>50.838347495582497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cm="1">
        <f t="array" ref="J124">LOOKUP(1,1/FREQUENCY(0,SIN((RADIANS($M$3:$M$513-H124))/2)^2+SIN((RADIANS($N$3:$N$513-I124))/2)^2*COS(RADIANS($M$43:$M$513))*COS(RADIANS(H124))),$L$3:$L$513)</f>
        <v>8</v>
      </c>
      <c r="L124" s="95">
        <v>122</v>
      </c>
      <c r="M124" s="96">
        <v>6.1673817289620203</v>
      </c>
      <c r="N124" s="96">
        <v>50.802044331838303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cm="1">
        <f t="array" ref="J125">LOOKUP(1,1/FREQUENCY(0,SIN((RADIANS($M$3:$M$513-H125))/2)^2+SIN((RADIANS($N$3:$N$513-I125))/2)^2*COS(RADIANS($M$43:$M$513))*COS(RADIANS(H125))),$L$3:$L$513)</f>
        <v>408</v>
      </c>
      <c r="L125" s="95">
        <v>123</v>
      </c>
      <c r="M125" s="96">
        <v>6.7021972128910603</v>
      </c>
      <c r="N125" s="96">
        <v>51.008859743036197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cm="1">
        <f t="array" ref="J126">LOOKUP(1,1/FREQUENCY(0,SIN((RADIANS($M$3:$M$513-H126))/2)^2+SIN((RADIANS($N$3:$N$513-I126))/2)^2*COS(RADIANS($M$43:$M$513))*COS(RADIANS(H126))),$L$3:$L$513)</f>
        <v>408</v>
      </c>
      <c r="L126" s="95">
        <v>124</v>
      </c>
      <c r="M126" s="96">
        <v>6.61240236819431</v>
      </c>
      <c r="N126" s="96">
        <v>51.035924296104902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cm="1">
        <f t="array" ref="J127">LOOKUP(1,1/FREQUENCY(0,SIN((RADIANS($M$3:$M$513-H127))/2)^2+SIN((RADIANS($N$3:$N$513-I127))/2)^2*COS(RADIANS($M$43:$M$513))*COS(RADIANS(H127))),$L$3:$L$513)</f>
        <v>8</v>
      </c>
      <c r="L127" s="95">
        <v>125</v>
      </c>
      <c r="M127" s="96">
        <v>6.9656844596648702</v>
      </c>
      <c r="N127" s="96">
        <v>51.0693295406357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cm="1">
        <f t="array" ref="J128">LOOKUP(1,1/FREQUENCY(0,SIN((RADIANS($M$3:$M$513-H128))/2)^2+SIN((RADIANS($N$3:$N$513-I128))/2)^2*COS(RADIANS($M$43:$M$513))*COS(RADIANS(H128))),$L$3:$L$513)</f>
        <v>21</v>
      </c>
      <c r="L128" s="95">
        <v>126</v>
      </c>
      <c r="M128" s="96">
        <v>7.2331968890930796</v>
      </c>
      <c r="N128" s="96">
        <v>51.232506907432303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cm="1">
        <f t="array" ref="J129">LOOKUP(1,1/FREQUENCY(0,SIN((RADIANS($M$3:$M$513-H129))/2)^2+SIN((RADIANS($N$3:$N$513-I129))/2)^2*COS(RADIANS($M$43:$M$513))*COS(RADIANS(H129))),$L$3:$L$513)</f>
        <v>412</v>
      </c>
      <c r="L129" s="95">
        <v>127</v>
      </c>
      <c r="M129" s="96">
        <v>6.3009012636643096</v>
      </c>
      <c r="N129" s="96">
        <v>50.8289532360211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cm="1">
        <f t="array" ref="J130">LOOKUP(1,1/FREQUENCY(0,SIN((RADIANS($M$3:$M$513-H130))/2)^2+SIN((RADIANS($N$3:$N$513-I130))/2)^2*COS(RADIANS($M$43:$M$513))*COS(RADIANS(H130))),$L$3:$L$513)</f>
        <v>412</v>
      </c>
      <c r="L130" s="95">
        <v>129</v>
      </c>
      <c r="M130" s="96">
        <v>6.6258290368564703</v>
      </c>
      <c r="N130" s="96">
        <v>51.2606112581148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cm="1">
        <f t="array" ref="J131">LOOKUP(1,1/FREQUENCY(0,SIN((RADIANS($M$3:$M$513-H131))/2)^2+SIN((RADIANS($N$3:$N$513-I131))/2)^2*COS(RADIANS($M$43:$M$513))*COS(RADIANS(H131))),$L$3:$L$513)</f>
        <v>412</v>
      </c>
      <c r="L131" s="95">
        <v>130</v>
      </c>
      <c r="M131" s="96">
        <v>7.1230819826115699</v>
      </c>
      <c r="N131" s="96">
        <v>51.1715887959352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cm="1">
        <f t="array" ref="J132">LOOKUP(1,1/FREQUENCY(0,SIN((RADIANS($M$3:$M$513-H132))/2)^2+SIN((RADIANS($N$3:$N$513-I132))/2)^2*COS(RADIANS($M$43:$M$513))*COS(RADIANS(H132))),$L$3:$L$513)</f>
        <v>412</v>
      </c>
      <c r="L132" s="95">
        <v>131</v>
      </c>
      <c r="M132" s="96">
        <v>6.80109337218585</v>
      </c>
      <c r="N132" s="96">
        <v>51.122539089316298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cm="1">
        <f t="array" ref="J133">LOOKUP(1,1/FREQUENCY(0,SIN((RADIANS($M$3:$M$513-H133))/2)^2+SIN((RADIANS($N$3:$N$513-I133))/2)^2*COS(RADIANS($M$43:$M$513))*COS(RADIANS(H133))),$L$3:$L$513)</f>
        <v>412</v>
      </c>
      <c r="L133" s="95">
        <v>132</v>
      </c>
      <c r="M133" s="96">
        <v>7.00877917051357</v>
      </c>
      <c r="N133" s="96">
        <v>51.174254944595504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cm="1">
        <f t="array" ref="J134">LOOKUP(1,1/FREQUENCY(0,SIN((RADIANS($M$3:$M$513-H134))/2)^2+SIN((RADIANS($N$3:$N$513-I134))/2)^2*COS(RADIANS($M$43:$M$513))*COS(RADIANS(H134))),$L$3:$L$513)</f>
        <v>412</v>
      </c>
      <c r="L134" s="95">
        <v>133</v>
      </c>
      <c r="M134" s="96">
        <v>6.8426506903712401</v>
      </c>
      <c r="N134" s="96">
        <v>50.863538517374799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cm="1">
        <f t="array" ref="J135">LOOKUP(1,1/FREQUENCY(0,SIN((RADIANS($M$3:$M$513-H135))/2)^2+SIN((RADIANS($N$3:$N$513-I135))/2)^2*COS(RADIANS($M$43:$M$513))*COS(RADIANS(H135))),$L$3:$L$513)</f>
        <v>412</v>
      </c>
      <c r="L135" s="95">
        <v>134</v>
      </c>
      <c r="M135" s="96">
        <v>6.8046162440373203</v>
      </c>
      <c r="N135" s="96">
        <v>50.966247774457599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cm="1">
        <f t="array" ref="J136">LOOKUP(1,1/FREQUENCY(0,SIN((RADIANS($M$3:$M$513-H136))/2)^2+SIN((RADIANS($N$3:$N$513-I136))/2)^2*COS(RADIANS($M$43:$M$513))*COS(RADIANS(H136))),$L$3:$L$513)</f>
        <v>412</v>
      </c>
      <c r="L136" s="95">
        <v>135</v>
      </c>
      <c r="M136" s="96">
        <v>7.7186272448203699</v>
      </c>
      <c r="N136" s="96">
        <v>51.534207525338701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cm="1">
        <f t="array" ref="J137">LOOKUP(1,1/FREQUENCY(0,SIN((RADIANS($M$3:$M$513-H137))/2)^2+SIN((RADIANS($N$3:$N$513-I137))/2)^2*COS(RADIANS($M$43:$M$513))*COS(RADIANS(H137))),$L$3:$L$513)</f>
        <v>412</v>
      </c>
      <c r="L137" s="95">
        <v>136</v>
      </c>
      <c r="M137" s="96">
        <v>7.9307701220912499</v>
      </c>
      <c r="N137" s="96">
        <v>51.672971011419499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cm="1">
        <f t="array" ref="J138">LOOKUP(1,1/FREQUENCY(0,SIN((RADIANS($M$3:$M$513-H138))/2)^2+SIN((RADIANS($N$3:$N$513-I138))/2)^2*COS(RADIANS($M$43:$M$513))*COS(RADIANS(H138))),$L$3:$L$513)</f>
        <v>412</v>
      </c>
      <c r="L138" s="95">
        <v>137</v>
      </c>
      <c r="M138" s="96">
        <v>6.2218314909470198</v>
      </c>
      <c r="N138" s="96">
        <v>51.694645645586299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cm="1">
        <f t="array" ref="J139">LOOKUP(1,1/FREQUENCY(0,SIN((RADIANS($M$3:$M$513-H139))/2)^2+SIN((RADIANS($N$3:$N$513-I139))/2)^2*COS(RADIANS($M$43:$M$513))*COS(RADIANS(H139))),$L$3:$L$513)</f>
        <v>412</v>
      </c>
      <c r="L139" s="95">
        <v>138</v>
      </c>
      <c r="M139" s="96">
        <v>7.0067499184029902</v>
      </c>
      <c r="N139" s="96">
        <v>51.599911435660502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cm="1">
        <f t="array" ref="J140">LOOKUP(1,1/FREQUENCY(0,SIN((RADIANS($M$3:$M$513-H140))/2)^2+SIN((RADIANS($N$3:$N$513-I140))/2)^2*COS(RADIANS($M$43:$M$513))*COS(RADIANS(H140))),$L$3:$L$513)</f>
        <v>412</v>
      </c>
      <c r="L140" s="95">
        <v>139</v>
      </c>
      <c r="M140" s="96">
        <v>7.0376199293739496</v>
      </c>
      <c r="N140" s="96">
        <v>51.5985496345954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cm="1">
        <f t="array" ref="J141">LOOKUP(1,1/FREQUENCY(0,SIN((RADIANS($M$3:$M$513-H141))/2)^2+SIN((RADIANS($N$3:$N$513-I141))/2)^2*COS(RADIANS($M$43:$M$513))*COS(RADIANS(H141))),$L$3:$L$513)</f>
        <v>8</v>
      </c>
      <c r="L141" s="95">
        <v>140</v>
      </c>
      <c r="M141" s="96">
        <v>7.2640834797195897</v>
      </c>
      <c r="N141" s="96">
        <v>51.573573440030202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cm="1">
        <f t="array" ref="J142">LOOKUP(1,1/FREQUENCY(0,SIN((RADIANS($M$3:$M$513-H142))/2)^2+SIN((RADIANS($N$3:$N$513-I142))/2)^2*COS(RADIANS($M$43:$M$513))*COS(RADIANS(H142))),$L$3:$L$513)</f>
        <v>8</v>
      </c>
      <c r="L142" s="95">
        <v>141</v>
      </c>
      <c r="M142" s="96">
        <v>7.2789473257371897</v>
      </c>
      <c r="N142" s="96">
        <v>51.472281420742497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cm="1">
        <f t="array" ref="J143">LOOKUP(1,1/FREQUENCY(0,SIN((RADIANS($M$3:$M$513-H143))/2)^2+SIN((RADIANS($N$3:$N$513-I143))/2)^2*COS(RADIANS($M$43:$M$513))*COS(RADIANS(H143))),$L$3:$L$513)</f>
        <v>8</v>
      </c>
      <c r="L143" s="95">
        <v>142</v>
      </c>
      <c r="M143" s="96">
        <v>7.1866775741634799</v>
      </c>
      <c r="N143" s="96">
        <v>51.550589086196403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cm="1">
        <f t="array" ref="J144">LOOKUP(1,1/FREQUENCY(0,SIN((RADIANS($M$3:$M$513-H144))/2)^2+SIN((RADIANS($N$3:$N$513-I144))/2)^2*COS(RADIANS($M$43:$M$513))*COS(RADIANS(H144))),$L$3:$L$513)</f>
        <v>8</v>
      </c>
      <c r="L144" s="95">
        <v>143</v>
      </c>
      <c r="M144" s="96">
        <v>7.3513578978507903</v>
      </c>
      <c r="N144" s="96">
        <v>51.568368634553899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cm="1">
        <f t="array" ref="J145">LOOKUP(1,1/FREQUENCY(0,SIN((RADIANS($M$3:$M$513-H145))/2)^2+SIN((RADIANS($N$3:$N$513-I145))/2)^2*COS(RADIANS($M$43:$M$513))*COS(RADIANS(H145))),$L$3:$L$513)</f>
        <v>8</v>
      </c>
      <c r="L145" s="95">
        <v>144</v>
      </c>
      <c r="M145" s="96">
        <v>7.1793791829345199</v>
      </c>
      <c r="N145" s="96">
        <v>51.472201961865601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cm="1">
        <f t="array" ref="J146">LOOKUP(1,1/FREQUENCY(0,SIN((RADIANS($M$3:$M$513-H146))/2)^2+SIN((RADIANS($N$3:$N$513-I146))/2)^2*COS(RADIANS($M$43:$M$513))*COS(RADIANS(H146))),$L$3:$L$513)</f>
        <v>408</v>
      </c>
      <c r="L146" s="95">
        <v>145</v>
      </c>
      <c r="M146" s="96">
        <v>6.9348887213343602</v>
      </c>
      <c r="N146" s="96">
        <v>51.033522366054001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cm="1">
        <f t="array" ref="J147">LOOKUP(1,1/FREQUENCY(0,SIN((RADIANS($M$3:$M$513-H147))/2)^2+SIN((RADIANS($N$3:$N$513-I147))/2)^2*COS(RADIANS($M$43:$M$513))*COS(RADIANS(H147))),$L$3:$L$513)</f>
        <v>8</v>
      </c>
      <c r="L147" s="95">
        <v>146</v>
      </c>
      <c r="M147" s="96">
        <v>6.8280466332341403</v>
      </c>
      <c r="N147" s="96">
        <v>51.162652377237698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cm="1">
        <f t="array" ref="J148">LOOKUP(1,1/FREQUENCY(0,SIN((RADIANS($M$3:$M$513-H148))/2)^2+SIN((RADIANS($N$3:$N$513-I148))/2)^2*COS(RADIANS($M$43:$M$513))*COS(RADIANS(H148))),$L$3:$L$513)</f>
        <v>8</v>
      </c>
      <c r="L148" s="95">
        <v>147</v>
      </c>
      <c r="M148" s="96">
        <v>7.5059798622212801</v>
      </c>
      <c r="N148" s="96">
        <v>51.401601242579702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cm="1">
        <f t="array" ref="J149">LOOKUP(1,1/FREQUENCY(0,SIN((RADIANS($M$3:$M$513-H149))/2)^2+SIN((RADIANS($N$3:$N$513-I149))/2)^2*COS(RADIANS($M$43:$M$513))*COS(RADIANS(H149))),$L$3:$L$513)</f>
        <v>8</v>
      </c>
      <c r="L149" s="95">
        <v>148</v>
      </c>
      <c r="M149" s="96">
        <v>6.84699935555237</v>
      </c>
      <c r="N149" s="96">
        <v>51.205591767569103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cm="1">
        <f t="array" ref="J150">LOOKUP(1,1/FREQUENCY(0,SIN((RADIANS($M$3:$M$513-H150))/2)^2+SIN((RADIANS($N$3:$N$513-I150))/2)^2*COS(RADIANS($M$43:$M$513))*COS(RADIANS(H150))),$L$3:$L$513)</f>
        <v>8</v>
      </c>
      <c r="L150" s="95">
        <v>149</v>
      </c>
      <c r="M150" s="96">
        <v>7.1931658145829198</v>
      </c>
      <c r="N150" s="96">
        <v>50.798335084410098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cm="1">
        <f t="array" ref="J151">LOOKUP(1,1/FREQUENCY(0,SIN((RADIANS($M$3:$M$513-H151))/2)^2+SIN((RADIANS($N$3:$N$513-I151))/2)^2*COS(RADIANS($M$43:$M$513))*COS(RADIANS(H151))),$L$3:$L$513)</f>
        <v>8</v>
      </c>
      <c r="L151" s="95">
        <v>150</v>
      </c>
      <c r="M151" s="96">
        <v>7.0473845456244097</v>
      </c>
      <c r="N151" s="96">
        <v>50.905528643050701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cm="1">
        <f t="array" ref="J152">LOOKUP(1,1/FREQUENCY(0,SIN((RADIANS($M$3:$M$513-H152))/2)^2+SIN((RADIANS($N$3:$N$513-I152))/2)^2*COS(RADIANS($M$43:$M$513))*COS(RADIANS(H152))),$L$3:$L$513)</f>
        <v>8</v>
      </c>
      <c r="L152" s="95">
        <v>151</v>
      </c>
      <c r="M152" s="96">
        <v>6.7097559453278999</v>
      </c>
      <c r="N152" s="96">
        <v>51.090932485103501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cm="1">
        <f t="array" ref="J153">LOOKUP(1,1/FREQUENCY(0,SIN((RADIANS($M$3:$M$513-H153))/2)^2+SIN((RADIANS($N$3:$N$513-I153))/2)^2*COS(RADIANS($M$43:$M$513))*COS(RADIANS(H153))),$L$3:$L$513)</f>
        <v>8</v>
      </c>
      <c r="L153" s="95">
        <v>153</v>
      </c>
      <c r="M153" s="96">
        <v>6.3300062621835202</v>
      </c>
      <c r="N153" s="96">
        <v>51.242916638838899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cm="1">
        <f t="array" ref="J154">LOOKUP(1,1/FREQUENCY(0,SIN((RADIANS($M$3:$M$513-H154))/2)^2+SIN((RADIANS($N$3:$N$513-I154))/2)^2*COS(RADIANS($M$43:$M$513))*COS(RADIANS(H154))),$L$3:$L$513)</f>
        <v>8</v>
      </c>
      <c r="L154" s="95">
        <v>154</v>
      </c>
      <c r="M154" s="96">
        <v>7.0235445515268999</v>
      </c>
      <c r="N154" s="96">
        <v>50.999068421196498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cm="1">
        <f t="array" ref="J155">LOOKUP(1,1/FREQUENCY(0,SIN((RADIANS($M$3:$M$513-H155))/2)^2+SIN((RADIANS($N$3:$N$513-I155))/2)^2*COS(RADIANS($M$43:$M$513))*COS(RADIANS(H155))),$L$3:$L$513)</f>
        <v>8</v>
      </c>
      <c r="L155" s="95">
        <v>155</v>
      </c>
      <c r="M155" s="96">
        <v>7.7243840906348904</v>
      </c>
      <c r="N155" s="96">
        <v>51.409334149151803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cm="1">
        <f t="array" ref="J156">LOOKUP(1,1/FREQUENCY(0,SIN((RADIANS($M$3:$M$513-H156))/2)^2+SIN((RADIANS($N$3:$N$513-I156))/2)^2*COS(RADIANS($M$43:$M$513))*COS(RADIANS(H156))),$L$3:$L$513)</f>
        <v>408</v>
      </c>
      <c r="L156" s="95">
        <v>156</v>
      </c>
      <c r="M156" s="96">
        <v>6.8422311962896796</v>
      </c>
      <c r="N156" s="96">
        <v>50.8598647273121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cm="1">
        <f t="array" ref="J157">LOOKUP(1,1/FREQUENCY(0,SIN((RADIANS($M$3:$M$513-H157))/2)^2+SIN((RADIANS($N$3:$N$513-I157))/2)^2*COS(RADIANS($M$43:$M$513))*COS(RADIANS(H157))),$L$3:$L$513)</f>
        <v>8</v>
      </c>
      <c r="L157" s="95">
        <v>157</v>
      </c>
      <c r="M157" s="96">
        <v>8.3642295883261095</v>
      </c>
      <c r="N157" s="96">
        <v>51.927120511237803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cm="1">
        <f t="array" ref="J158">LOOKUP(1,1/FREQUENCY(0,SIN((RADIANS($M$3:$M$513-H158))/2)^2+SIN((RADIANS($N$3:$N$513-I158))/2)^2*COS(RADIANS($M$43:$M$513))*COS(RADIANS(H158))),$L$3:$L$513)</f>
        <v>8</v>
      </c>
      <c r="L158" s="95">
        <v>158</v>
      </c>
      <c r="M158" s="96">
        <v>6.4881232606642296</v>
      </c>
      <c r="N158" s="96">
        <v>50.881070327901199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cm="1">
        <f t="array" ref="J159">LOOKUP(1,1/FREQUENCY(0,SIN((RADIANS($M$3:$M$513-H159))/2)^2+SIN((RADIANS($N$3:$N$513-I159))/2)^2*COS(RADIANS($M$43:$M$513))*COS(RADIANS(H159))),$L$3:$L$513)</f>
        <v>8</v>
      </c>
      <c r="L159" s="95">
        <v>159</v>
      </c>
      <c r="M159" s="96">
        <v>8.0540874067799493</v>
      </c>
      <c r="N159" s="96">
        <v>53.332302708935998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cm="1">
        <f t="array" ref="J160">LOOKUP(1,1/FREQUENCY(0,SIN((RADIANS($M$3:$M$513-H160))/2)^2+SIN((RADIANS($N$3:$N$513-I160))/2)^2*COS(RADIANS($M$43:$M$513))*COS(RADIANS(H160))),$L$3:$L$513)</f>
        <v>8</v>
      </c>
      <c r="L160" s="95">
        <v>160</v>
      </c>
      <c r="M160" s="96">
        <v>8.4779106360862606</v>
      </c>
      <c r="N160" s="96">
        <v>53.428485495716998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cm="1">
        <f t="array" ref="J161">LOOKUP(1,1/FREQUENCY(0,SIN((RADIANS($M$3:$M$513-H161))/2)^2+SIN((RADIANS($N$3:$N$513-I161))/2)^2*COS(RADIANS($M$43:$M$513))*COS(RADIANS(H161))),$L$3:$L$513)</f>
        <v>8</v>
      </c>
      <c r="L161" s="95">
        <v>161</v>
      </c>
      <c r="M161" s="96">
        <v>8.0528375680322206</v>
      </c>
      <c r="N161" s="96">
        <v>53.333880966019102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cm="1">
        <f t="array" ref="J162">LOOKUP(1,1/FREQUENCY(0,SIN((RADIANS($M$3:$M$513-H162))/2)^2+SIN((RADIANS($N$3:$N$513-I162))/2)^2*COS(RADIANS($M$43:$M$513))*COS(RADIANS(H162))),$L$3:$L$513)</f>
        <v>8</v>
      </c>
      <c r="L162" s="95">
        <v>162</v>
      </c>
      <c r="M162" s="96">
        <v>6.85153261718464</v>
      </c>
      <c r="N162" s="96">
        <v>50.984166515857098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cm="1">
        <f t="array" ref="J163">LOOKUP(1,1/FREQUENCY(0,SIN((RADIANS($M$3:$M$513-H163))/2)^2+SIN((RADIANS($N$3:$N$513-I163))/2)^2*COS(RADIANS($M$43:$M$513))*COS(RADIANS(H163))),$L$3:$L$513)</f>
        <v>8</v>
      </c>
      <c r="L163" s="95">
        <v>163</v>
      </c>
      <c r="M163" s="96">
        <v>6.5960198470951203</v>
      </c>
      <c r="N163" s="96">
        <v>50.952527466219102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cm="1">
        <f t="array" ref="J164">LOOKUP(1,1/FREQUENCY(0,SIN((RADIANS($M$3:$M$513-H164))/2)^2+SIN((RADIANS($N$3:$N$513-I164))/2)^2*COS(RADIANS($M$43:$M$513))*COS(RADIANS(H164))),$L$3:$L$513)</f>
        <v>8</v>
      </c>
      <c r="L164" s="95">
        <v>164</v>
      </c>
      <c r="M164" s="96">
        <v>7.33861261905923</v>
      </c>
      <c r="N164" s="96">
        <v>51.631978159943301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cm="1">
        <f t="array" ref="J165">LOOKUP(1,1/FREQUENCY(0,SIN((RADIANS($M$3:$M$513-H165))/2)^2+SIN((RADIANS($N$3:$N$513-I165))/2)^2*COS(RADIANS($M$43:$M$513))*COS(RADIANS(H165))),$L$3:$L$513)</f>
        <v>8</v>
      </c>
      <c r="L165" s="95">
        <v>165</v>
      </c>
      <c r="M165" s="96">
        <v>7.7083185190138996</v>
      </c>
      <c r="N165" s="96">
        <v>51.676203325837299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cm="1">
        <f t="array" ref="J166">LOOKUP(1,1/FREQUENCY(0,SIN((RADIANS($M$3:$M$513-H166))/2)^2+SIN((RADIANS($N$3:$N$513-I166))/2)^2*COS(RADIANS($M$43:$M$513))*COS(RADIANS(H166))),$L$3:$L$513)</f>
        <v>8</v>
      </c>
      <c r="L166" s="95">
        <v>166</v>
      </c>
      <c r="M166" s="96">
        <v>7.6170210501286899</v>
      </c>
      <c r="N166" s="96">
        <v>51.637133781062197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cm="1">
        <f t="array" ref="J167">LOOKUP(1,1/FREQUENCY(0,SIN((RADIANS($M$3:$M$513-H167))/2)^2+SIN((RADIANS($N$3:$N$513-I167))/2)^2*COS(RADIANS($M$43:$M$513))*COS(RADIANS(H167))),$L$3:$L$513)</f>
        <v>8</v>
      </c>
      <c r="L167" s="95">
        <v>167</v>
      </c>
      <c r="M167" s="96">
        <v>7.5222801259977796</v>
      </c>
      <c r="N167" s="96">
        <v>51.532198061141301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cm="1">
        <f t="array" ref="J168">LOOKUP(1,1/FREQUENCY(0,SIN((RADIANS($M$3:$M$513-H168))/2)^2+SIN((RADIANS($N$3:$N$513-I168))/2)^2*COS(RADIANS($M$43:$M$513))*COS(RADIANS(H168))),$L$3:$L$513)</f>
        <v>8</v>
      </c>
      <c r="L168" s="95">
        <v>168</v>
      </c>
      <c r="M168" s="96">
        <v>6.9066078410864096</v>
      </c>
      <c r="N168" s="96">
        <v>51.5652424548867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cm="1">
        <f t="array" ref="J169">LOOKUP(1,1/FREQUENCY(0,SIN((RADIANS($M$3:$M$513-H169))/2)^2+SIN((RADIANS($N$3:$N$513-I169))/2)^2*COS(RADIANS($M$43:$M$513))*COS(RADIANS(H169))),$L$3:$L$513)</f>
        <v>8</v>
      </c>
      <c r="L169" s="95">
        <v>169</v>
      </c>
      <c r="M169" s="96">
        <v>6.9673439563065704</v>
      </c>
      <c r="N169" s="96">
        <v>51.490861901735002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cm="1">
        <f t="array" ref="J170">LOOKUP(1,1/FREQUENCY(0,SIN((RADIANS($M$3:$M$513-H170))/2)^2+SIN((RADIANS($N$3:$N$513-I170))/2)^2*COS(RADIANS($M$43:$M$513))*COS(RADIANS(H170))),$L$3:$L$513)</f>
        <v>8</v>
      </c>
      <c r="L170" s="95">
        <v>170</v>
      </c>
      <c r="M170" s="96">
        <v>6.8728736757789104</v>
      </c>
      <c r="N170" s="96">
        <v>51.445783391438198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cm="1">
        <f t="array" ref="J171">LOOKUP(1,1/FREQUENCY(0,SIN((RADIANS($M$3:$M$513-H171))/2)^2+SIN((RADIANS($N$3:$N$513-I171))/2)^2*COS(RADIANS($M$43:$M$513))*COS(RADIANS(H171))),$L$3:$L$513)</f>
        <v>8</v>
      </c>
      <c r="L171" s="95">
        <v>171</v>
      </c>
      <c r="M171" s="96">
        <v>6.8680450065421903</v>
      </c>
      <c r="N171" s="96">
        <v>51.374474803486997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cm="1">
        <f t="array" ref="J172">LOOKUP(1,1/FREQUENCY(0,SIN((RADIANS($M$3:$M$513-H172))/2)^2+SIN((RADIANS($N$3:$N$513-I172))/2)^2*COS(RADIANS($M$43:$M$513))*COS(RADIANS(H172))),$L$3:$L$513)</f>
        <v>8</v>
      </c>
      <c r="L172" s="95">
        <v>172</v>
      </c>
      <c r="M172" s="96">
        <v>6.7875299254391201</v>
      </c>
      <c r="N172" s="96">
        <v>51.505549422985801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cm="1">
        <f t="array" ref="J173">LOOKUP(1,1/FREQUENCY(0,SIN((RADIANS($M$3:$M$513-H173))/2)^2+SIN((RADIANS($N$3:$N$513-I173))/2)^2*COS(RADIANS($M$43:$M$513))*COS(RADIANS(H173))),$L$3:$L$513)</f>
        <v>8</v>
      </c>
      <c r="L173" s="95">
        <v>173</v>
      </c>
      <c r="M173" s="96">
        <v>6.6228432444497098</v>
      </c>
      <c r="N173" s="96">
        <v>51.258713399498902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cm="1">
        <f t="array" ref="J174">LOOKUP(1,1/FREQUENCY(0,SIN((RADIANS($M$3:$M$513-H174))/2)^2+SIN((RADIANS($N$3:$N$513-I174))/2)^2*COS(RADIANS($M$43:$M$513))*COS(RADIANS(H174))),$L$3:$L$513)</f>
        <v>21</v>
      </c>
      <c r="L174" s="95">
        <v>174</v>
      </c>
      <c r="M174" s="96">
        <v>6.8121658980728297</v>
      </c>
      <c r="N174" s="96">
        <v>51.519620039046401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cm="1">
        <f t="array" ref="J175">LOOKUP(1,1/FREQUENCY(0,SIN((RADIANS($M$3:$M$513-H175))/2)^2+SIN((RADIANS($N$3:$N$513-I175))/2)^2*COS(RADIANS($M$43:$M$513))*COS(RADIANS(H175))),$L$3:$L$513)</f>
        <v>8</v>
      </c>
      <c r="L175" s="95">
        <v>175</v>
      </c>
      <c r="M175" s="96">
        <v>6.7203100422021098</v>
      </c>
      <c r="N175" s="96">
        <v>51.391532581127997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cm="1">
        <f t="array" ref="J176">LOOKUP(1,1/FREQUENCY(0,SIN((RADIANS($M$3:$M$513-H176))/2)^2+SIN((RADIANS($N$3:$N$513-I176))/2)^2*COS(RADIANS($M$43:$M$513))*COS(RADIANS(H176))),$L$3:$L$513)</f>
        <v>8</v>
      </c>
      <c r="L176" s="95">
        <v>176</v>
      </c>
      <c r="M176" s="96">
        <v>6.5424084392853201</v>
      </c>
      <c r="N176" s="96">
        <v>51.2994458346854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cm="1">
        <f t="array" ref="J177">LOOKUP(1,1/FREQUENCY(0,SIN((RADIANS($M$3:$M$513-H177))/2)^2+SIN((RADIANS($N$3:$N$513-I177))/2)^2*COS(RADIANS($M$43:$M$513))*COS(RADIANS(H177))),$L$3:$L$513)</f>
        <v>8</v>
      </c>
      <c r="L177" s="95">
        <v>177</v>
      </c>
      <c r="M177" s="96">
        <v>13.078642146735</v>
      </c>
      <c r="N177" s="96">
        <v>54.284846182788897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cm="1">
        <f t="array" ref="J178">LOOKUP(1,1/FREQUENCY(0,SIN((RADIANS($M$3:$M$513-H178))/2)^2+SIN((RADIANS($N$3:$N$513-I178))/2)^2*COS(RADIANS($M$43:$M$513))*COS(RADIANS(H178))),$L$3:$L$513)</f>
        <v>8</v>
      </c>
      <c r="L178" s="95">
        <v>178</v>
      </c>
      <c r="M178" s="96">
        <v>8.0202903822174392</v>
      </c>
      <c r="N178" s="96">
        <v>50.923616923123703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cm="1">
        <f t="array" ref="J179">LOOKUP(1,1/FREQUENCY(0,SIN((RADIANS($M$3:$M$513-H179))/2)^2+SIN((RADIANS($N$3:$N$513-I179))/2)^2*COS(RADIANS($M$43:$M$513))*COS(RADIANS(H179))),$L$3:$L$513)</f>
        <v>8</v>
      </c>
      <c r="L179" s="95">
        <v>179</v>
      </c>
      <c r="M179" s="96">
        <v>13.9570055873006</v>
      </c>
      <c r="N179" s="96">
        <v>53.2521716356786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cm="1">
        <f t="array" ref="J180">LOOKUP(1,1/FREQUENCY(0,SIN((RADIANS($M$3:$M$513-H180))/2)^2+SIN((RADIANS($N$3:$N$513-I180))/2)^2*COS(RADIANS($M$43:$M$513))*COS(RADIANS(H180))),$L$3:$L$513)</f>
        <v>8</v>
      </c>
      <c r="L180" s="95">
        <v>180</v>
      </c>
      <c r="M180" s="96">
        <v>14.2708346906575</v>
      </c>
      <c r="N180" s="96">
        <v>53.096286582872899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cm="1">
        <f t="array" ref="J181">LOOKUP(1,1/FREQUENCY(0,SIN((RADIANS($M$3:$M$513-H181))/2)^2+SIN((RADIANS($N$3:$N$513-I181))/2)^2*COS(RADIANS($M$43:$M$513))*COS(RADIANS(H181))),$L$3:$L$513)</f>
        <v>8</v>
      </c>
      <c r="L181" s="95">
        <v>181</v>
      </c>
      <c r="M181" s="96">
        <v>14.0336963902155</v>
      </c>
      <c r="N181" s="96">
        <v>53.507868594058003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cm="1">
        <f t="array" ref="J182">LOOKUP(1,1/FREQUENCY(0,SIN((RADIANS($M$3:$M$513-H182))/2)^2+SIN((RADIANS($N$3:$N$513-I182))/2)^2*COS(RADIANS($M$43:$M$513))*COS(RADIANS(H182))),$L$3:$L$513)</f>
        <v>8</v>
      </c>
      <c r="L182" s="95">
        <v>182</v>
      </c>
      <c r="M182" s="96">
        <v>14.476252131289099</v>
      </c>
      <c r="N182" s="96">
        <v>53.196749543560401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cm="1">
        <f t="array" ref="J183">LOOKUP(1,1/FREQUENCY(0,SIN((RADIANS($M$3:$M$513-H183))/2)^2+SIN((RADIANS($N$3:$N$513-I183))/2)^2*COS(RADIANS($M$43:$M$513))*COS(RADIANS(H183))),$L$3:$L$513)</f>
        <v>8</v>
      </c>
      <c r="L183" s="95">
        <v>183</v>
      </c>
      <c r="M183" s="96">
        <v>9.9088475682476798</v>
      </c>
      <c r="N183" s="96">
        <v>53.488046646809799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cm="1">
        <f t="array" ref="J184">LOOKUP(1,1/FREQUENCY(0,SIN((RADIANS($M$3:$M$513-H184))/2)^2+SIN((RADIANS($N$3:$N$513-I184))/2)^2*COS(RADIANS($M$43:$M$513))*COS(RADIANS(H184))),$L$3:$L$513)</f>
        <v>8</v>
      </c>
      <c r="L184" s="95">
        <v>184</v>
      </c>
      <c r="M184" s="96">
        <v>6.6173811555463598</v>
      </c>
      <c r="N184" s="96">
        <v>51.475790965056397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cm="1">
        <f t="array" ref="J185">LOOKUP(1,1/FREQUENCY(0,SIN((RADIANS($M$3:$M$513-H185))/2)^2+SIN((RADIANS($N$3:$N$513-I185))/2)^2*COS(RADIANS($M$43:$M$513))*COS(RADIANS(H185))),$L$3:$L$513)</f>
        <v>8</v>
      </c>
      <c r="L185" s="95">
        <v>185</v>
      </c>
      <c r="M185" s="96">
        <v>6.6567352371849404</v>
      </c>
      <c r="N185" s="96">
        <v>51.379523659147502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cm="1">
        <f t="array" ref="J186">LOOKUP(1,1/FREQUENCY(0,SIN((RADIANS($M$3:$M$513-H186))/2)^2+SIN((RADIANS($N$3:$N$513-I186))/2)^2*COS(RADIANS($M$43:$M$513))*COS(RADIANS(H186))),$L$3:$L$513)</f>
        <v>408</v>
      </c>
      <c r="L186" s="95">
        <v>186</v>
      </c>
      <c r="M186" s="96">
        <v>6.7111452874010604</v>
      </c>
      <c r="N186" s="96">
        <v>51.526187578990701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cm="1">
        <f t="array" ref="J187">LOOKUP(1,1/FREQUENCY(0,SIN((RADIANS($M$3:$M$513-H187))/2)^2+SIN((RADIANS($N$3:$N$513-I187))/2)^2*COS(RADIANS($M$43:$M$513))*COS(RADIANS(H187))),$L$3:$L$513)</f>
        <v>408</v>
      </c>
      <c r="L187" s="95">
        <v>187</v>
      </c>
      <c r="M187" s="96">
        <v>6.6893428207081396</v>
      </c>
      <c r="N187" s="96">
        <v>51.576422927896303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cm="1">
        <f t="array" ref="J188">LOOKUP(1,1/FREQUENCY(0,SIN((RADIANS($M$3:$M$513-H188))/2)^2+SIN((RADIANS($N$3:$N$513-I188))/2)^2*COS(RADIANS($M$43:$M$513))*COS(RADIANS(H188))),$L$3:$L$513)</f>
        <v>408</v>
      </c>
      <c r="L188" s="95">
        <v>188</v>
      </c>
      <c r="M188" s="96">
        <v>6.7236523888655801</v>
      </c>
      <c r="N188" s="96">
        <v>51.375845842771596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cm="1">
        <f t="array" ref="J189">LOOKUP(1,1/FREQUENCY(0,SIN((RADIANS($M$3:$M$513-H189))/2)^2+SIN((RADIANS($N$3:$N$513-I189))/2)^2*COS(RADIANS($M$43:$M$513))*COS(RADIANS(H189))),$L$3:$L$513)</f>
        <v>408</v>
      </c>
      <c r="L189" s="95">
        <v>189</v>
      </c>
      <c r="M189" s="96">
        <v>8.6166477059569804</v>
      </c>
      <c r="N189" s="96">
        <v>48.065953854552198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cm="1">
        <f t="array" ref="J190">LOOKUP(1,1/FREQUENCY(0,SIN((RADIANS($M$3:$M$513-H190))/2)^2+SIN((RADIANS($N$3:$N$513-I190))/2)^2*COS(RADIANS($M$43:$M$513))*COS(RADIANS(H190))),$L$3:$L$513)</f>
        <v>408</v>
      </c>
      <c r="L190" s="95">
        <v>190</v>
      </c>
      <c r="M190" s="96">
        <v>8.8729428009382705</v>
      </c>
      <c r="N190" s="96">
        <v>48.310091303568001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cm="1">
        <f t="array" ref="J191">LOOKUP(1,1/FREQUENCY(0,SIN((RADIANS($M$3:$M$513-H191))/2)^2+SIN((RADIANS($N$3:$N$513-I191))/2)^2*COS(RADIANS($M$43:$M$513))*COS(RADIANS(H191))),$L$3:$L$513)</f>
        <v>408</v>
      </c>
      <c r="L191" s="95">
        <v>191</v>
      </c>
      <c r="M191" s="96">
        <v>6.7152526262145598</v>
      </c>
      <c r="N191" s="96">
        <v>51.526790874428698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cm="1">
        <f t="array" ref="J192">LOOKUP(1,1/FREQUENCY(0,SIN((RADIANS($M$3:$M$513-H192))/2)^2+SIN((RADIANS($N$3:$N$513-I192))/2)^2*COS(RADIANS($M$43:$M$513))*COS(RADIANS(H192))),$L$3:$L$513)</f>
        <v>408</v>
      </c>
      <c r="L192" s="95">
        <v>192</v>
      </c>
      <c r="M192" s="96">
        <v>12.185765240779</v>
      </c>
      <c r="N192" s="96">
        <v>53.810859832299201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cm="1">
        <f t="array" ref="J193">LOOKUP(1,1/FREQUENCY(0,SIN((RADIANS($M$3:$M$513-H193))/2)^2+SIN((RADIANS($N$3:$N$513-I193))/2)^2*COS(RADIANS($M$43:$M$513))*COS(RADIANS(H193))),$L$3:$L$513)</f>
        <v>412</v>
      </c>
      <c r="L193" s="95">
        <v>193</v>
      </c>
      <c r="M193" s="96">
        <v>6.7225698255489004</v>
      </c>
      <c r="N193" s="96">
        <v>51.479787713345701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cm="1">
        <f t="array" ref="J194">LOOKUP(1,1/FREQUENCY(0,SIN((RADIANS($M$3:$M$513-H194))/2)^2+SIN((RADIANS($N$3:$N$513-I194))/2)^2*COS(RADIANS($M$43:$M$513))*COS(RADIANS(H194))),$L$3:$L$513)</f>
        <v>408</v>
      </c>
      <c r="L194" s="95">
        <v>195</v>
      </c>
      <c r="M194" s="96">
        <v>6.6831069952091404</v>
      </c>
      <c r="N194" s="96">
        <v>51.575645519889797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cm="1">
        <f t="array" ref="J195">LOOKUP(1,1/FREQUENCY(0,SIN((RADIANS($M$3:$M$513-H195))/2)^2+SIN((RADIANS($N$3:$N$513-I195))/2)^2*COS(RADIANS($M$43:$M$513))*COS(RADIANS(H195))),$L$3:$L$513)</f>
        <v>408</v>
      </c>
      <c r="L195" s="95">
        <v>196</v>
      </c>
      <c r="M195" s="96">
        <v>6.7454168513319299</v>
      </c>
      <c r="N195" s="96">
        <v>51.498641922961703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cm="1">
        <f t="array" ref="J196">LOOKUP(1,1/FREQUENCY(0,SIN((RADIANS($M$3:$M$513-H196))/2)^2+SIN((RADIANS($N$3:$N$513-I196))/2)^2*COS(RADIANS($M$43:$M$513))*COS(RADIANS(H196))),$L$3:$L$513)</f>
        <v>408</v>
      </c>
      <c r="L196" s="95">
        <v>197</v>
      </c>
      <c r="M196" s="96">
        <v>6.6142785800190298</v>
      </c>
      <c r="N196" s="96">
        <v>51.618678819516198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cm="1">
        <f t="array" ref="J197">LOOKUP(1,1/FREQUENCY(0,SIN((RADIANS($M$3:$M$513-H197))/2)^2+SIN((RADIANS($N$3:$N$513-I197))/2)^2*COS(RADIANS($M$43:$M$513))*COS(RADIANS(H197))),$L$3:$L$513)</f>
        <v>408</v>
      </c>
      <c r="L197" s="95">
        <v>198</v>
      </c>
      <c r="M197" s="96">
        <v>7.9706569530776497</v>
      </c>
      <c r="N197" s="96">
        <v>51.676844691966899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cm="1">
        <f t="array" ref="J198">LOOKUP(1,1/FREQUENCY(0,SIN((RADIANS($M$3:$M$513-H198))/2)^2+SIN((RADIANS($N$3:$N$513-I198))/2)^2*COS(RADIANS($M$43:$M$513))*COS(RADIANS(H198))),$L$3:$L$513)</f>
        <v>408</v>
      </c>
      <c r="L198" s="95">
        <v>199</v>
      </c>
      <c r="M198" s="96">
        <v>7.44506932534523</v>
      </c>
      <c r="N198" s="96">
        <v>51.618500120075403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cm="1">
        <f t="array" ref="J199">LOOKUP(1,1/FREQUENCY(0,SIN((RADIANS($M$3:$M$513-H199))/2)^2+SIN((RADIANS($N$3:$N$513-I199))/2)^2*COS(RADIANS($M$43:$M$513))*COS(RADIANS(H199))),$L$3:$L$513)</f>
        <v>408</v>
      </c>
      <c r="L199" s="95">
        <v>200</v>
      </c>
      <c r="M199" s="96">
        <v>6.7321249420396301</v>
      </c>
      <c r="N199" s="96">
        <v>51.459443754653201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cm="1">
        <f t="array" ref="J200">LOOKUP(1,1/FREQUENCY(0,SIN((RADIANS($M$3:$M$513-H200))/2)^2+SIN((RADIANS($N$3:$N$513-I200))/2)^2*COS(RADIANS($M$43:$M$513))*COS(RADIANS(H200))),$L$3:$L$513)</f>
        <v>408</v>
      </c>
      <c r="L200" s="95">
        <v>201</v>
      </c>
      <c r="M200" s="96">
        <v>9.2510342942342394</v>
      </c>
      <c r="N200" s="96">
        <v>53.114432321302097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cm="1">
        <f t="array" ref="J201">LOOKUP(1,1/FREQUENCY(0,SIN((RADIANS($M$3:$M$513-H201))/2)^2+SIN((RADIANS($N$3:$N$513-I201))/2)^2*COS(RADIANS($M$43:$M$513))*COS(RADIANS(H201))),$L$3:$L$513)</f>
        <v>408</v>
      </c>
      <c r="L201" s="95">
        <v>202</v>
      </c>
      <c r="M201" s="96">
        <v>7.3208926492459803</v>
      </c>
      <c r="N201" s="96">
        <v>52.471457225711802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cm="1">
        <f t="array" ref="J202">LOOKUP(1,1/FREQUENCY(0,SIN((RADIANS($M$3:$M$513-H202))/2)^2+SIN((RADIANS($N$3:$N$513-I202))/2)^2*COS(RADIANS($M$43:$M$513))*COS(RADIANS(H202))),$L$3:$L$513)</f>
        <v>408</v>
      </c>
      <c r="L202" s="95">
        <v>203</v>
      </c>
      <c r="M202" s="96">
        <v>6.7591748992290599</v>
      </c>
      <c r="N202" s="96">
        <v>52.248857921009296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cm="1">
        <f t="array" ref="J203">LOOKUP(1,1/FREQUENCY(0,SIN((RADIANS($M$3:$M$513-H203))/2)^2+SIN((RADIANS($N$3:$N$513-I203))/2)^2*COS(RADIANS($M$43:$M$513))*COS(RADIANS(H203))),$L$3:$L$513)</f>
        <v>408</v>
      </c>
      <c r="L203" s="95">
        <v>204</v>
      </c>
      <c r="M203" s="96">
        <v>7.7063576708423902</v>
      </c>
      <c r="N203" s="96">
        <v>51.278580324834202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cm="1">
        <f t="array" ref="J204">LOOKUP(1,1/FREQUENCY(0,SIN((RADIANS($M$3:$M$513-H204))/2)^2+SIN((RADIANS($N$3:$N$513-I204))/2)^2*COS(RADIANS($M$43:$M$513))*COS(RADIANS(H204))),$L$3:$L$513)</f>
        <v>408</v>
      </c>
      <c r="L204" s="95">
        <v>205</v>
      </c>
      <c r="M204" s="96">
        <v>7.4503420737133004</v>
      </c>
      <c r="N204" s="96">
        <v>51.413608247898701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cm="1">
        <f t="array" ref="J205">LOOKUP(1,1/FREQUENCY(0,SIN((RADIANS($M$3:$M$513-H205))/2)^2+SIN((RADIANS($N$3:$N$513-I205))/2)^2*COS(RADIANS($M$43:$M$513))*COS(RADIANS(H205))),$L$3:$L$513)</f>
        <v>408</v>
      </c>
      <c r="L205" s="95">
        <v>206</v>
      </c>
      <c r="M205" s="96">
        <v>6.6344817050731697</v>
      </c>
      <c r="N205" s="96">
        <v>51.0359799570641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cm="1">
        <f t="array" ref="J206">LOOKUP(1,1/FREQUENCY(0,SIN((RADIANS($M$3:$M$513-H206))/2)^2+SIN((RADIANS($N$3:$N$513-I206))/2)^2*COS(RADIANS($M$43:$M$513))*COS(RADIANS(H206))),$L$3:$L$513)</f>
        <v>408</v>
      </c>
      <c r="L206" s="95">
        <v>207</v>
      </c>
      <c r="M206" s="96">
        <v>7.6071161583473703</v>
      </c>
      <c r="N206" s="96">
        <v>51.8986046345034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cm="1">
        <f t="array" ref="J207">LOOKUP(1,1/FREQUENCY(0,SIN((RADIANS($M$3:$M$513-H207))/2)^2+SIN((RADIANS($N$3:$N$513-I207))/2)^2*COS(RADIANS($M$43:$M$513))*COS(RADIANS(H207))),$L$3:$L$513)</f>
        <v>408</v>
      </c>
      <c r="L207" s="95">
        <v>208</v>
      </c>
      <c r="M207" s="96">
        <v>7.4035444543303903</v>
      </c>
      <c r="N207" s="96">
        <v>51.644449522196403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cm="1">
        <f t="array" ref="J208">LOOKUP(1,1/FREQUENCY(0,SIN((RADIANS($M$3:$M$513-H208))/2)^2+SIN((RADIANS($N$3:$N$513-I208))/2)^2*COS(RADIANS($M$43:$M$513))*COS(RADIANS(H208))),$L$3:$L$513)</f>
        <v>408</v>
      </c>
      <c r="L208" s="95">
        <v>209</v>
      </c>
      <c r="M208" s="96">
        <v>8.9396926172441002</v>
      </c>
      <c r="N208" s="96">
        <v>52.403033240517303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cm="1">
        <f t="array" ref="J209">LOOKUP(1,1/FREQUENCY(0,SIN((RADIANS($M$3:$M$513-H209))/2)^2+SIN((RADIANS($N$3:$N$513-I209))/2)^2*COS(RADIANS($M$43:$M$513))*COS(RADIANS(H209))),$L$3:$L$513)</f>
        <v>408</v>
      </c>
      <c r="L209" s="95">
        <v>210</v>
      </c>
      <c r="M209" s="96">
        <v>9.4095203675296109</v>
      </c>
      <c r="N209" s="96">
        <v>52.034316695660898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cm="1">
        <f t="array" ref="J210">LOOKUP(1,1/FREQUENCY(0,SIN((RADIANS($M$3:$M$513-H210))/2)^2+SIN((RADIANS($N$3:$N$513-I210))/2)^2*COS(RADIANS($M$43:$M$513))*COS(RADIANS(H210))),$L$3:$L$513)</f>
        <v>408</v>
      </c>
      <c r="L210" s="95">
        <v>211</v>
      </c>
      <c r="M210" s="96">
        <v>7.2357934881137798</v>
      </c>
      <c r="N210" s="96">
        <v>49.369392381199702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cm="1">
        <f t="array" ref="J211">LOOKUP(1,1/FREQUENCY(0,SIN((RADIANS($M$3:$M$513-H211))/2)^2+SIN((RADIANS($N$3:$N$513-I211))/2)^2*COS(RADIANS($M$43:$M$513))*COS(RADIANS(H211))),$L$3:$L$513)</f>
        <v>8</v>
      </c>
      <c r="L211" s="95">
        <v>212</v>
      </c>
      <c r="M211" s="96">
        <v>6.8136843462071699</v>
      </c>
      <c r="N211" s="96">
        <v>49.724834105107497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cm="1">
        <f t="array" ref="J212">LOOKUP(1,1/FREQUENCY(0,SIN((RADIANS($M$3:$M$513-H212))/2)^2+SIN((RADIANS($N$3:$N$513-I212))/2)^2*COS(RADIANS($M$43:$M$513))*COS(RADIANS(H212))),$L$3:$L$513)</f>
        <v>8</v>
      </c>
      <c r="L212" s="95">
        <v>213</v>
      </c>
      <c r="M212" s="96">
        <v>8.5886905301561605</v>
      </c>
      <c r="N212" s="96">
        <v>49.815514053563099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cm="1">
        <f t="array" ref="J213">LOOKUP(1,1/FREQUENCY(0,SIN((RADIANS($M$3:$M$513-H213))/2)^2+SIN((RADIANS($N$3:$N$513-I213))/2)^2*COS(RADIANS($M$43:$M$513))*COS(RADIANS(H213))),$L$3:$L$513)</f>
        <v>8</v>
      </c>
      <c r="L213" s="95">
        <v>214</v>
      </c>
      <c r="M213" s="96">
        <v>8.5471610172940302</v>
      </c>
      <c r="N213" s="96">
        <v>49.440539760369397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cm="1">
        <f t="array" ref="J214">LOOKUP(1,1/FREQUENCY(0,SIN((RADIANS($M$3:$M$513-H214))/2)^2+SIN((RADIANS($N$3:$N$513-I214))/2)^2*COS(RADIANS($M$43:$M$513))*COS(RADIANS(H214))),$L$3:$L$513)</f>
        <v>8</v>
      </c>
      <c r="L214" s="95">
        <v>215</v>
      </c>
      <c r="M214" s="96">
        <v>8.4082887661278303</v>
      </c>
      <c r="N214" s="96">
        <v>49.528623533303097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cm="1">
        <f t="array" ref="J215">LOOKUP(1,1/FREQUENCY(0,SIN((RADIANS($M$3:$M$513-H215))/2)^2+SIN((RADIANS($N$3:$N$513-I215))/2)^2*COS(RADIANS($M$43:$M$513))*COS(RADIANS(H215))),$L$3:$L$513)</f>
        <v>8</v>
      </c>
      <c r="L215" s="95">
        <v>216</v>
      </c>
      <c r="M215" s="96">
        <v>9.1907874656726403</v>
      </c>
      <c r="N215" s="96">
        <v>48.914416885035699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cm="1">
        <f t="array" ref="J216">LOOKUP(1,1/FREQUENCY(0,SIN((RADIANS($M$3:$M$513-H216))/2)^2+SIN((RADIANS($N$3:$N$513-I216))/2)^2*COS(RADIANS($M$43:$M$513))*COS(RADIANS(H216))),$L$3:$L$513)</f>
        <v>8</v>
      </c>
      <c r="L216" s="95">
        <v>217</v>
      </c>
      <c r="M216" s="96">
        <v>12.1320700033184</v>
      </c>
      <c r="N216" s="96">
        <v>54.142459915079499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cm="1">
        <f t="array" ref="J217">LOOKUP(1,1/FREQUENCY(0,SIN((RADIANS($M$3:$M$513-H217))/2)^2+SIN((RADIANS($N$3:$N$513-I217))/2)^2*COS(RADIANS($M$43:$M$513))*COS(RADIANS(H217))),$L$3:$L$513)</f>
        <v>8</v>
      </c>
      <c r="L217" s="95">
        <v>218</v>
      </c>
      <c r="M217" s="96">
        <v>12.2135605906601</v>
      </c>
      <c r="N217" s="96">
        <v>54.111999891680902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cm="1">
        <f t="array" ref="J218">LOOKUP(1,1/FREQUENCY(0,SIN((RADIANS($M$3:$M$513-H218))/2)^2+SIN((RADIANS($N$3:$N$513-I218))/2)^2*COS(RADIANS($M$43:$M$513))*COS(RADIANS(H218))),$L$3:$L$513)</f>
        <v>8</v>
      </c>
      <c r="L218" s="95">
        <v>219</v>
      </c>
      <c r="M218" s="96">
        <v>8.57125886720865</v>
      </c>
      <c r="N218" s="96">
        <v>52.1053649703152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cm="1">
        <f t="array" ref="J219">LOOKUP(1,1/FREQUENCY(0,SIN((RADIANS($M$3:$M$513-H219))/2)^2+SIN((RADIANS($N$3:$N$513-I219))/2)^2*COS(RADIANS($M$43:$M$513))*COS(RADIANS(H219))),$L$3:$L$513)</f>
        <v>8</v>
      </c>
      <c r="L219" s="95">
        <v>220</v>
      </c>
      <c r="M219" s="96">
        <v>8.6593729546501006</v>
      </c>
      <c r="N219" s="96">
        <v>51.999610136020898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cm="1">
        <f t="array" ref="J220">LOOKUP(1,1/FREQUENCY(0,SIN((RADIANS($M$3:$M$513-H220))/2)^2+SIN((RADIANS($N$3:$N$513-I220))/2)^2*COS(RADIANS($M$43:$M$513))*COS(RADIANS(H220))),$L$3:$L$513)</f>
        <v>8</v>
      </c>
      <c r="L220" s="95">
        <v>221</v>
      </c>
      <c r="M220" s="96">
        <v>7.3113623095360296</v>
      </c>
      <c r="N220" s="96">
        <v>53.125766591416401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cm="1">
        <f t="array" ref="J221">LOOKUP(1,1/FREQUENCY(0,SIN((RADIANS($M$3:$M$513-H221))/2)^2+SIN((RADIANS($N$3:$N$513-I221))/2)^2*COS(RADIANS($M$43:$M$513))*COS(RADIANS(H221))),$L$3:$L$513)</f>
        <v>8</v>
      </c>
      <c r="L221" s="95">
        <v>222</v>
      </c>
      <c r="M221" s="96">
        <v>6.9494840457403102</v>
      </c>
      <c r="N221" s="96">
        <v>53.123537849125498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cm="1">
        <f t="array" ref="J222">LOOKUP(1,1/FREQUENCY(0,SIN((RADIANS($M$3:$M$513-H222))/2)^2+SIN((RADIANS($N$3:$N$513-I222))/2)^2*COS(RADIANS($M$43:$M$513))*COS(RADIANS(H222))),$L$3:$L$513)</f>
        <v>8</v>
      </c>
      <c r="L222" s="95">
        <v>223</v>
      </c>
      <c r="M222" s="96">
        <v>8.2732781462752492</v>
      </c>
      <c r="N222" s="96">
        <v>49.029398103788303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cm="1">
        <f t="array" ref="J223">LOOKUP(1,1/FREQUENCY(0,SIN((RADIANS($M$3:$M$513-H223))/2)^2+SIN((RADIANS($N$3:$N$513-I223))/2)^2*COS(RADIANS($M$43:$M$513))*COS(RADIANS(H223))),$L$3:$L$513)</f>
        <v>8</v>
      </c>
      <c r="L223" s="95">
        <v>224</v>
      </c>
      <c r="M223" s="96">
        <v>8.3523339525232707</v>
      </c>
      <c r="N223" s="96">
        <v>49.421274345017302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cm="1">
        <f t="array" ref="J224">LOOKUP(1,1/FREQUENCY(0,SIN((RADIANS($M$3:$M$513-H224))/2)^2+SIN((RADIANS($N$3:$N$513-I224))/2)^2*COS(RADIANS($M$43:$M$513))*COS(RADIANS(H224))),$L$3:$L$513)</f>
        <v>8</v>
      </c>
      <c r="L224" s="95">
        <v>225</v>
      </c>
      <c r="M224" s="96">
        <v>7.7292020462104896</v>
      </c>
      <c r="N224" s="96">
        <v>49.482647437775398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cm="1">
        <f t="array" ref="J225">LOOKUP(1,1/FREQUENCY(0,SIN((RADIANS($M$3:$M$513-H225))/2)^2+SIN((RADIANS($N$3:$N$513-I225))/2)^2*COS(RADIANS($M$43:$M$513))*COS(RADIANS(H225))),$L$3:$L$513)</f>
        <v>8</v>
      </c>
      <c r="L225" s="95">
        <v>226</v>
      </c>
      <c r="M225" s="96">
        <v>9.7973361430055608</v>
      </c>
      <c r="N225" s="96">
        <v>52.000839254837501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cm="1">
        <f t="array" ref="J226">LOOKUP(1,1/FREQUENCY(0,SIN((RADIANS($M$3:$M$513-H226))/2)^2+SIN((RADIANS($N$3:$N$513-I226))/2)^2*COS(RADIANS($M$43:$M$513))*COS(RADIANS(H226))),$L$3:$L$513)</f>
        <v>8</v>
      </c>
      <c r="L226" s="95">
        <v>227</v>
      </c>
      <c r="M226" s="96">
        <v>10.082157381460799</v>
      </c>
      <c r="N226" s="96">
        <v>48.266090192274199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cm="1">
        <f t="array" ref="J227">LOOKUP(1,1/FREQUENCY(0,SIN((RADIANS($M$3:$M$513-H227))/2)^2+SIN((RADIANS($N$3:$N$513-I227))/2)^2*COS(RADIANS($M$43:$M$513))*COS(RADIANS(H227))),$L$3:$L$513)</f>
        <v>8</v>
      </c>
      <c r="L227" s="95">
        <v>228</v>
      </c>
      <c r="M227" s="96">
        <v>8.6271612818500198</v>
      </c>
      <c r="N227" s="96">
        <v>49.5435952784092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cm="1">
        <f t="array" ref="J228">LOOKUP(1,1/FREQUENCY(0,SIN((RADIANS($M$3:$M$513-H228))/2)^2+SIN((RADIANS($N$3:$N$513-I228))/2)^2*COS(RADIANS($M$43:$M$513))*COS(RADIANS(H228))),$L$3:$L$513)</f>
        <v>8</v>
      </c>
      <c r="L228" s="95">
        <v>229</v>
      </c>
      <c r="M228" s="96">
        <v>8.5018085745903704</v>
      </c>
      <c r="N228" s="96">
        <v>49.4449115329164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cm="1">
        <f t="array" ref="J229">LOOKUP(1,1/FREQUENCY(0,SIN((RADIANS($M$3:$M$513-H229))/2)^2+SIN((RADIANS($N$3:$N$513-I229))/2)^2*COS(RADIANS($M$43:$M$513))*COS(RADIANS(H229))),$L$3:$L$513)</f>
        <v>8</v>
      </c>
      <c r="L229" s="95">
        <v>230</v>
      </c>
      <c r="M229" s="96">
        <v>10.3917760727113</v>
      </c>
      <c r="N229" s="96">
        <v>48.51846091102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cm="1">
        <f t="array" ref="J230">LOOKUP(1,1/FREQUENCY(0,SIN((RADIANS($M$3:$M$513-H230))/2)^2+SIN((RADIANS($N$3:$N$513-I230))/2)^2*COS(RADIANS($M$43:$M$513))*COS(RADIANS(H230))),$L$3:$L$513)</f>
        <v>412</v>
      </c>
      <c r="L230" s="95">
        <v>231</v>
      </c>
      <c r="M230" s="96">
        <v>7.9580759040424596</v>
      </c>
      <c r="N230" s="96">
        <v>47.595477987414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cm="1">
        <f t="array" ref="J231">LOOKUP(1,1/FREQUENCY(0,SIN((RADIANS($M$3:$M$513-H231))/2)^2+SIN((RADIANS($N$3:$N$513-I231))/2)^2*COS(RADIANS($M$43:$M$513))*COS(RADIANS(H231))),$L$3:$L$513)</f>
        <v>412</v>
      </c>
      <c r="L231" s="95">
        <v>232</v>
      </c>
      <c r="M231" s="96">
        <v>10.0837513310281</v>
      </c>
      <c r="N231" s="96">
        <v>48.268867503254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cm="1">
        <f t="array" ref="J232">LOOKUP(1,1/FREQUENCY(0,SIN((RADIANS($M$3:$M$513-H232))/2)^2+SIN((RADIANS($N$3:$N$513-I232))/2)^2*COS(RADIANS($M$43:$M$513))*COS(RADIANS(H232))),$L$3:$L$513)</f>
        <v>412</v>
      </c>
      <c r="L232" s="95">
        <v>233</v>
      </c>
      <c r="M232" s="96">
        <v>9.8855151567930601</v>
      </c>
      <c r="N232" s="96">
        <v>48.304074380013901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cm="1">
        <f t="array" ref="J233">LOOKUP(1,1/FREQUENCY(0,SIN((RADIANS($M$3:$M$513-H233))/2)^2+SIN((RADIANS($N$3:$N$513-I233))/2)^2*COS(RADIANS($M$43:$M$513))*COS(RADIANS(H233))),$L$3:$L$513)</f>
        <v>412</v>
      </c>
      <c r="L233" s="95">
        <v>234</v>
      </c>
      <c r="M233" s="96">
        <v>9.0134023713723899</v>
      </c>
      <c r="N233" s="96">
        <v>47.84534861265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cm="1">
        <f t="array" ref="J234">LOOKUP(1,1/FREQUENCY(0,SIN((RADIANS($M$3:$M$513-H234))/2)^2+SIN((RADIANS($N$3:$N$513-I234))/2)^2*COS(RADIANS($M$43:$M$513))*COS(RADIANS(H234))),$L$3:$L$513)</f>
        <v>412</v>
      </c>
      <c r="L234" s="95">
        <v>235</v>
      </c>
      <c r="M234" s="96">
        <v>8.2519255368268194</v>
      </c>
      <c r="N234" s="96">
        <v>47.639769824571303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cm="1">
        <f t="array" ref="J235">LOOKUP(1,1/FREQUENCY(0,SIN((RADIANS($M$3:$M$513-H235))/2)^2+SIN((RADIANS($N$3:$N$513-I235))/2)^2*COS(RADIANS($M$43:$M$513))*COS(RADIANS(H235))),$L$3:$L$513)</f>
        <v>8</v>
      </c>
      <c r="L235" s="95">
        <v>236</v>
      </c>
      <c r="M235" s="96">
        <v>9.1967565494823802</v>
      </c>
      <c r="N235" s="96">
        <v>48.912963454314898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cm="1">
        <f t="array" ref="J236">LOOKUP(1,1/FREQUENCY(0,SIN((RADIANS($M$3:$M$513-H236))/2)^2+SIN((RADIANS($N$3:$N$513-I236))/2)^2*COS(RADIANS($M$43:$M$513))*COS(RADIANS(H236))),$L$3:$L$513)</f>
        <v>412</v>
      </c>
      <c r="L236" s="95">
        <v>238</v>
      </c>
      <c r="M236" s="96">
        <v>6.6205356426610997</v>
      </c>
      <c r="N236" s="96">
        <v>49.748938675459698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cm="1">
        <f t="array" ref="J237">LOOKUP(1,1/FREQUENCY(0,SIN((RADIANS($M$3:$M$513-H237))/2)^2+SIN((RADIANS($N$3:$N$513-I237))/2)^2*COS(RADIANS($M$43:$M$513))*COS(RADIANS(H237))),$L$3:$L$513)</f>
        <v>412</v>
      </c>
      <c r="L237" s="95">
        <v>239</v>
      </c>
      <c r="M237" s="96">
        <v>6.7022854451170399</v>
      </c>
      <c r="N237" s="96">
        <v>49.828994440098803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cm="1">
        <f t="array" ref="J238">LOOKUP(1,1/FREQUENCY(0,SIN((RADIANS($M$3:$M$513-H238))/2)^2+SIN((RADIANS($N$3:$N$513-I238))/2)^2*COS(RADIANS($M$43:$M$513))*COS(RADIANS(H238))),$L$3:$L$513)</f>
        <v>412</v>
      </c>
      <c r="L238" s="95">
        <v>240</v>
      </c>
      <c r="M238" s="96">
        <v>8.5315149119658802</v>
      </c>
      <c r="N238" s="96">
        <v>50.047874342506297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cm="1">
        <f t="array" ref="J239">LOOKUP(1,1/FREQUENCY(0,SIN((RADIANS($M$3:$M$513-H239))/2)^2+SIN((RADIANS($N$3:$N$513-I239))/2)^2*COS(RADIANS($M$43:$M$513))*COS(RADIANS(H239))),$L$3:$L$513)</f>
        <v>8</v>
      </c>
      <c r="L239" s="95">
        <v>241</v>
      </c>
      <c r="M239" s="96">
        <v>8.4713716422204897</v>
      </c>
      <c r="N239" s="96">
        <v>50.097207762935298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cm="1">
        <f t="array" ref="J240">LOOKUP(1,1/FREQUENCY(0,SIN((RADIANS($M$3:$M$513-H240))/2)^2+SIN((RADIANS($N$3:$N$513-I240))/2)^2*COS(RADIANS($M$43:$M$513))*COS(RADIANS(H240))),$L$3:$L$513)</f>
        <v>412</v>
      </c>
      <c r="L240" s="95">
        <v>242</v>
      </c>
      <c r="M240" s="96">
        <v>8.0657380030066896</v>
      </c>
      <c r="N240" s="96">
        <v>50.4060681719154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cm="1">
        <f t="array" ref="J241">LOOKUP(1,1/FREQUENCY(0,SIN((RADIANS($M$3:$M$513-H241))/2)^2+SIN((RADIANS($N$3:$N$513-I241))/2)^2*COS(RADIANS($M$43:$M$513))*COS(RADIANS(H241))),$L$3:$L$513)</f>
        <v>412</v>
      </c>
      <c r="L241" s="95">
        <v>243</v>
      </c>
      <c r="M241" s="96">
        <v>8.53721905903123</v>
      </c>
      <c r="N241" s="96">
        <v>50.078085052733996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cm="1">
        <f t="array" ref="J242">LOOKUP(1,1/FREQUENCY(0,SIN((RADIANS($M$3:$M$513-H242))/2)^2+SIN((RADIANS($N$3:$N$513-I242))/2)^2*COS(RADIANS($M$43:$M$513))*COS(RADIANS(H242))),$L$3:$L$513)</f>
        <v>412</v>
      </c>
      <c r="L242" s="95">
        <v>244</v>
      </c>
      <c r="M242" s="96">
        <v>8.5424810401842795</v>
      </c>
      <c r="N242" s="96">
        <v>50.095988331132197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cm="1">
        <f t="array" ref="J243">LOOKUP(1,1/FREQUENCY(0,SIN((RADIANS($M$3:$M$513-H243))/2)^2+SIN((RADIANS($N$3:$N$513-I243))/2)^2*COS(RADIANS($M$43:$M$513))*COS(RADIANS(H243))),$L$3:$L$513)</f>
        <v>8</v>
      </c>
      <c r="L243" s="95">
        <v>245</v>
      </c>
      <c r="M243" s="96">
        <v>8.9895362145472806</v>
      </c>
      <c r="N243" s="96">
        <v>50.060255100084099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cm="1">
        <f t="array" ref="J244">LOOKUP(1,1/FREQUENCY(0,SIN((RADIANS($M$3:$M$513-H244))/2)^2+SIN((RADIANS($N$3:$N$513-I244))/2)^2*COS(RADIANS($M$43:$M$513))*COS(RADIANS(H244))),$L$3:$L$513)</f>
        <v>412</v>
      </c>
      <c r="L244" s="95">
        <v>246</v>
      </c>
      <c r="M244" s="96">
        <v>8.9587085895622494</v>
      </c>
      <c r="N244" s="96">
        <v>50.0826078209328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cm="1">
        <f t="array" ref="J245">LOOKUP(1,1/FREQUENCY(0,SIN((RADIANS($M$3:$M$513-H245))/2)^2+SIN((RADIANS($N$3:$N$513-I245))/2)^2*COS(RADIANS($M$43:$M$513))*COS(RADIANS(H245))),$L$3:$L$513)</f>
        <v>412</v>
      </c>
      <c r="L245" s="95">
        <v>247</v>
      </c>
      <c r="M245" s="96">
        <v>10.3633843211809</v>
      </c>
      <c r="N245" s="96">
        <v>47.738336835756499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cm="1">
        <f t="array" ref="J246">LOOKUP(1,1/FREQUENCY(0,SIN((RADIANS($M$3:$M$513-H246))/2)^2+SIN((RADIANS($N$3:$N$513-I246))/2)^2*COS(RADIANS($M$43:$M$513))*COS(RADIANS(H246))),$L$3:$L$513)</f>
        <v>412</v>
      </c>
      <c r="L246" s="95">
        <v>248</v>
      </c>
      <c r="M246" s="96">
        <v>7.4615003054508602</v>
      </c>
      <c r="N246" s="96">
        <v>51.614614329671298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cm="1">
        <f t="array" ref="J247">LOOKUP(1,1/FREQUENCY(0,SIN((RADIANS($M$3:$M$513-H247))/2)^2+SIN((RADIANS($N$3:$N$513-I247))/2)^2*COS(RADIANS($M$43:$M$513))*COS(RADIANS(H247))),$L$3:$L$513)</f>
        <v>8</v>
      </c>
      <c r="L247" s="95">
        <v>249</v>
      </c>
      <c r="M247" s="96">
        <v>7.7182323180643699</v>
      </c>
      <c r="N247" s="96">
        <v>51.674342231060898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cm="1">
        <f t="array" ref="J248">LOOKUP(1,1/FREQUENCY(0,SIN((RADIANS($M$3:$M$513-H248))/2)^2+SIN((RADIANS($N$3:$N$513-I248))/2)^2*COS(RADIANS($M$43:$M$513))*COS(RADIANS(H248))),$L$3:$L$513)</f>
        <v>412</v>
      </c>
      <c r="L248" s="95">
        <v>250</v>
      </c>
      <c r="M248" s="96">
        <v>7.7155434720810598</v>
      </c>
      <c r="N248" s="96">
        <v>51.673643090386697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cm="1">
        <f t="array" ref="J249">LOOKUP(1,1/FREQUENCY(0,SIN((RADIANS($M$3:$M$513-H249))/2)^2+SIN((RADIANS($N$3:$N$513-I249))/2)^2*COS(RADIANS($M$43:$M$513))*COS(RADIANS(H249))),$L$3:$L$513)</f>
        <v>412</v>
      </c>
      <c r="L249" s="95">
        <v>251</v>
      </c>
      <c r="M249" s="96">
        <v>7.7145945700039498</v>
      </c>
      <c r="N249" s="96">
        <v>51.673099676699799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cm="1">
        <f t="array" ref="J250">LOOKUP(1,1/FREQUENCY(0,SIN((RADIANS($M$3:$M$513-H250))/2)^2+SIN((RADIANS($N$3:$N$513-I250))/2)^2*COS(RADIANS($M$43:$M$513))*COS(RADIANS(H250))),$L$3:$L$513)</f>
        <v>8</v>
      </c>
      <c r="L250" s="95">
        <v>252</v>
      </c>
      <c r="M250" s="96">
        <v>7.71270099798652</v>
      </c>
      <c r="N250" s="96">
        <v>51.672663679621898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cm="1">
        <f t="array" ref="J251">LOOKUP(1,1/FREQUENCY(0,SIN((RADIANS($M$3:$M$513-H251))/2)^2+SIN((RADIANS($N$3:$N$513-I251))/2)^2*COS(RADIANS($M$43:$M$513))*COS(RADIANS(H251))),$L$3:$L$513)</f>
        <v>412</v>
      </c>
      <c r="L251" s="95">
        <v>253</v>
      </c>
      <c r="M251" s="96">
        <v>7.9812215871714303</v>
      </c>
      <c r="N251" s="96">
        <v>51.673526278977398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cm="1">
        <f t="array" ref="J252">LOOKUP(1,1/FREQUENCY(0,SIN((RADIANS($M$3:$M$513-H252))/2)^2+SIN((RADIANS($N$3:$N$513-I252))/2)^2*COS(RADIANS($M$43:$M$513))*COS(RADIANS(H252))),$L$3:$L$513)</f>
        <v>412</v>
      </c>
      <c r="L252" s="95">
        <v>254</v>
      </c>
      <c r="M252" s="96">
        <v>7.7925671375116803</v>
      </c>
      <c r="N252" s="96">
        <v>49.810548790596897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cm="1">
        <f t="array" ref="J253">LOOKUP(1,1/FREQUENCY(0,SIN((RADIANS($M$3:$M$513-H253))/2)^2+SIN((RADIANS($N$3:$N$513-I253))/2)^2*COS(RADIANS($M$43:$M$513))*COS(RADIANS(H253))),$L$3:$L$513)</f>
        <v>8</v>
      </c>
      <c r="L253" s="95">
        <v>255</v>
      </c>
      <c r="M253" s="96">
        <v>6.92013046576366</v>
      </c>
      <c r="N253" s="96">
        <v>49.9705819072583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cm="1">
        <f t="array" ref="J254">LOOKUP(1,1/FREQUENCY(0,SIN((RADIANS($M$3:$M$513-H254))/2)^2+SIN((RADIANS($N$3:$N$513-I254))/2)^2*COS(RADIANS($M$43:$M$513))*COS(RADIANS(H254))),$L$3:$L$513)</f>
        <v>8</v>
      </c>
      <c r="L254" s="95">
        <v>256</v>
      </c>
      <c r="M254" s="96">
        <v>6.7555234309325103</v>
      </c>
      <c r="N254" s="96">
        <v>49.364869629097697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cm="1">
        <f t="array" ref="J255">LOOKUP(1,1/FREQUENCY(0,SIN((RADIANS($M$3:$M$513-H255))/2)^2+SIN((RADIANS($N$3:$N$513-I255))/2)^2*COS(RADIANS($M$43:$M$513))*COS(RADIANS(H255))),$L$3:$L$513)</f>
        <v>272</v>
      </c>
      <c r="L255" s="95">
        <v>257</v>
      </c>
      <c r="M255" s="96">
        <v>8.4146746640466308</v>
      </c>
      <c r="N255" s="96">
        <v>49.709146854243698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cm="1">
        <f t="array" ref="J256">LOOKUP(1,1/FREQUENCY(0,SIN((RADIANS($M$3:$M$513-H256))/2)^2+SIN((RADIANS($N$3:$N$513-I256))/2)^2*COS(RADIANS($M$43:$M$513))*COS(RADIANS(H256))),$L$3:$L$513)</f>
        <v>272</v>
      </c>
      <c r="L256" s="95">
        <v>258</v>
      </c>
      <c r="M256" s="96">
        <v>9.8828043206912906</v>
      </c>
      <c r="N256" s="96">
        <v>51.515507536865599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cm="1">
        <f t="array" ref="J257">LOOKUP(1,1/FREQUENCY(0,SIN((RADIANS($M$3:$M$513-H257))/2)^2+SIN((RADIANS($N$3:$N$513-I257))/2)^2*COS(RADIANS($M$43:$M$513))*COS(RADIANS(H257))),$L$3:$L$513)</f>
        <v>333</v>
      </c>
      <c r="L257" s="95">
        <v>259</v>
      </c>
      <c r="M257" s="96">
        <v>9.8513936130540394</v>
      </c>
      <c r="N257" s="96">
        <v>51.649135256138699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cm="1">
        <f t="array" ref="J258">LOOKUP(1,1/FREQUENCY(0,SIN((RADIANS($M$3:$M$513-H258))/2)^2+SIN((RADIANS($N$3:$N$513-I258))/2)^2*COS(RADIANS($M$43:$M$513))*COS(RADIANS(H258))),$L$3:$L$513)</f>
        <v>22</v>
      </c>
      <c r="L258" s="95">
        <v>260</v>
      </c>
      <c r="M258" s="96">
        <v>8.7857930826194508</v>
      </c>
      <c r="N258" s="96">
        <v>48.583767431370397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cm="1">
        <f t="array" ref="J259">LOOKUP(1,1/FREQUENCY(0,SIN((RADIANS($M$3:$M$513-H259))/2)^2+SIN((RADIANS($N$3:$N$513-I259))/2)^2*COS(RADIANS($M$43:$M$513))*COS(RADIANS(H259))),$L$3:$L$513)</f>
        <v>333</v>
      </c>
      <c r="L259" s="95">
        <v>261</v>
      </c>
      <c r="M259" s="96">
        <v>9.0454349928166202</v>
      </c>
      <c r="N259" s="96">
        <v>48.902962039136398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cm="1">
        <f t="array" ref="J260">LOOKUP(1,1/FREQUENCY(0,SIN((RADIANS($M$3:$M$513-H260))/2)^2+SIN((RADIANS($N$3:$N$513-I260))/2)^2*COS(RADIANS($M$43:$M$513))*COS(RADIANS(H260))),$L$3:$L$513)</f>
        <v>22</v>
      </c>
      <c r="L260" s="95">
        <v>262</v>
      </c>
      <c r="M260" s="96">
        <v>9.8013172004551201</v>
      </c>
      <c r="N260" s="96">
        <v>47.652504349218397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cm="1">
        <f t="array" ref="J261">LOOKUP(1,1/FREQUENCY(0,SIN((RADIANS($M$3:$M$513-H261))/2)^2+SIN((RADIANS($N$3:$N$513-I261))/2)^2*COS(RADIANS($M$43:$M$513))*COS(RADIANS(H261))),$L$3:$L$513)</f>
        <v>22</v>
      </c>
      <c r="L261" s="95">
        <v>263</v>
      </c>
      <c r="M261" s="96">
        <v>9.81091693259485</v>
      </c>
      <c r="N261" s="96">
        <v>47.142645301776902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cm="1">
        <f t="array" ref="J262">LOOKUP(1,1/FREQUENCY(0,SIN((RADIANS($M$3:$M$513-H262))/2)^2+SIN((RADIANS($N$3:$N$513-I262))/2)^2*COS(RADIANS($M$43:$M$513))*COS(RADIANS(H262))),$L$3:$L$513)</f>
        <v>22</v>
      </c>
      <c r="L262" s="95">
        <v>264</v>
      </c>
      <c r="M262" s="96">
        <v>9.4255124046155903</v>
      </c>
      <c r="N262" s="96">
        <v>48.064350845470003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cm="1">
        <f t="array" ref="J263">LOOKUP(1,1/FREQUENCY(0,SIN((RADIANS($M$3:$M$513-H263))/2)^2+SIN((RADIANS($N$3:$N$513-I263))/2)^2*COS(RADIANS($M$43:$M$513))*COS(RADIANS(H263))),$L$3:$L$513)</f>
        <v>22</v>
      </c>
      <c r="L263" s="95">
        <v>265</v>
      </c>
      <c r="M263" s="96">
        <v>8.1049596438299893</v>
      </c>
      <c r="N263" s="96">
        <v>52.264261405446199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cm="1">
        <f t="array" ref="J264">LOOKUP(1,1/FREQUENCY(0,SIN((RADIANS($M$3:$M$513-H264))/2)^2+SIN((RADIANS($N$3:$N$513-I264))/2)^2*COS(RADIANS($M$43:$M$513))*COS(RADIANS(H264))),$L$3:$L$513)</f>
        <v>22</v>
      </c>
      <c r="L264" s="95">
        <v>266</v>
      </c>
      <c r="M264" s="96">
        <v>12.1301906386214</v>
      </c>
      <c r="N264" s="96">
        <v>47.913165492709801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cm="1">
        <f t="array" ref="J265">LOOKUP(1,1/FREQUENCY(0,SIN((RADIANS($M$3:$M$513-H265))/2)^2+SIN((RADIANS($N$3:$N$513-I265))/2)^2*COS(RADIANS($M$43:$M$513))*COS(RADIANS(H265))),$L$3:$L$513)</f>
        <v>272</v>
      </c>
      <c r="L265" s="95">
        <v>267</v>
      </c>
      <c r="M265" s="96">
        <v>6.8018236589861196</v>
      </c>
      <c r="N265" s="96">
        <v>51.124788107918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cm="1">
        <f t="array" ref="J266">LOOKUP(1,1/FREQUENCY(0,SIN((RADIANS($M$3:$M$513-H266))/2)^2+SIN((RADIANS($N$3:$N$513-I266))/2)^2*COS(RADIANS($M$43:$M$513))*COS(RADIANS(H266))),$L$3:$L$513)</f>
        <v>272</v>
      </c>
      <c r="L266" s="95">
        <v>268</v>
      </c>
      <c r="M266" s="96">
        <v>7.9850674778085304</v>
      </c>
      <c r="N266" s="96">
        <v>50.842225463160901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cm="1">
        <f t="array" ref="J267">LOOKUP(1,1/FREQUENCY(0,SIN((RADIANS($M$3:$M$513-H267))/2)^2+SIN((RADIANS($N$3:$N$513-I267))/2)^2*COS(RADIANS($M$43:$M$513))*COS(RADIANS(H267))),$L$3:$L$513)</f>
        <v>333</v>
      </c>
      <c r="L267" s="95">
        <v>269</v>
      </c>
      <c r="M267" s="96">
        <v>8.2848618086983308</v>
      </c>
      <c r="N267" s="96">
        <v>50.7590735041179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cm="1">
        <f t="array" ref="J268">LOOKUP(1,1/FREQUENCY(0,SIN((RADIANS($M$3:$M$513-H268))/2)^2+SIN((RADIANS($N$3:$N$513-I268))/2)^2*COS(RADIANS($M$43:$M$513))*COS(RADIANS(H268))),$L$3:$L$513)</f>
        <v>22</v>
      </c>
      <c r="L268" s="95">
        <v>270</v>
      </c>
      <c r="M268" s="96">
        <v>7.2242384337985399</v>
      </c>
      <c r="N268" s="96">
        <v>53.349927162547999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cm="1">
        <f t="array" ref="J269">LOOKUP(1,1/FREQUENCY(0,SIN((RADIANS($M$3:$M$513-H269))/2)^2+SIN((RADIANS($N$3:$N$513-I269))/2)^2*COS(RADIANS($M$43:$M$513))*COS(RADIANS(H269))),$L$3:$L$513)</f>
        <v>22</v>
      </c>
      <c r="L269" s="95">
        <v>271</v>
      </c>
      <c r="M269" s="96">
        <v>7.2060528725185504</v>
      </c>
      <c r="N269" s="96">
        <v>53.341319273574399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cm="1">
        <f t="array" ref="J270">LOOKUP(1,1/FREQUENCY(0,SIN((RADIANS($M$3:$M$513-H270))/2)^2+SIN((RADIANS($N$3:$N$513-I270))/2)^2*COS(RADIANS($M$43:$M$513))*COS(RADIANS(H270))),$L$3:$L$513)</f>
        <v>22</v>
      </c>
      <c r="L270" s="95">
        <v>272</v>
      </c>
      <c r="M270" s="96">
        <v>9.3181952820749796</v>
      </c>
      <c r="N270" s="96">
        <v>54.7160494380133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cm="1">
        <f t="array" ref="J271">LOOKUP(1,1/FREQUENCY(0,SIN((RADIANS($M$3:$M$513-H271))/2)^2+SIN((RADIANS($N$3:$N$513-I271))/2)^2*COS(RADIANS($M$43:$M$513))*COS(RADIANS(H271))),$L$3:$L$513)</f>
        <v>22</v>
      </c>
      <c r="L271" s="95">
        <v>273</v>
      </c>
      <c r="M271" s="96">
        <v>9.2706339331195409</v>
      </c>
      <c r="N271" s="96">
        <v>55.0370264929238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cm="1">
        <f t="array" ref="J272">LOOKUP(1,1/FREQUENCY(0,SIN((RADIANS($M$3:$M$513-H272))/2)^2+SIN((RADIANS($N$3:$N$513-I272))/2)^2*COS(RADIANS($M$43:$M$513))*COS(RADIANS(H272))),$L$3:$L$513)</f>
        <v>22</v>
      </c>
      <c r="L272" s="95">
        <v>274</v>
      </c>
      <c r="M272" s="96">
        <v>9.4334273775022108</v>
      </c>
      <c r="N272" s="96">
        <v>55.0187237565518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cm="1">
        <f t="array" ref="J273">LOOKUP(1,1/FREQUENCY(0,SIN((RADIANS($M$3:$M$513-H273))/2)^2+SIN((RADIANS($N$3:$N$513-I273))/2)^2*COS(RADIANS($M$43:$M$513))*COS(RADIANS(H273))),$L$3:$L$513)</f>
        <v>22</v>
      </c>
      <c r="L273" s="95">
        <v>275</v>
      </c>
      <c r="M273" s="96">
        <v>7.4334867276672902</v>
      </c>
      <c r="N273" s="96">
        <v>50.436519211165802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cm="1">
        <f t="array" ref="J274">LOOKUP(1,1/FREQUENCY(0,SIN((RADIANS($M$3:$M$513-H274))/2)^2+SIN((RADIANS($N$3:$N$513-I274))/2)^2*COS(RADIANS($M$43:$M$513))*COS(RADIANS(H274))),$L$3:$L$513)</f>
        <v>22</v>
      </c>
      <c r="L274" s="95">
        <v>276</v>
      </c>
      <c r="M274" s="96">
        <v>7.5933018583701397</v>
      </c>
      <c r="N274" s="96">
        <v>50.385943827348797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cm="1">
        <f t="array" ref="J275">LOOKUP(1,1/FREQUENCY(0,SIN((RADIANS($M$3:$M$513-H275))/2)^2+SIN((RADIANS($N$3:$N$513-I275))/2)^2*COS(RADIANS($M$43:$M$513))*COS(RADIANS(H275))),$L$3:$L$513)</f>
        <v>333</v>
      </c>
      <c r="L275" s="95">
        <v>277</v>
      </c>
      <c r="M275" s="96">
        <v>8.1221570553829299</v>
      </c>
      <c r="N275" s="96">
        <v>53.565832332754397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cm="1">
        <f t="array" ref="J276">LOOKUP(1,1/FREQUENCY(0,SIN((RADIANS($M$3:$M$513-H276))/2)^2+SIN((RADIANS($N$3:$N$513-I276))/2)^2*COS(RADIANS($M$43:$M$513))*COS(RADIANS(H276))),$L$3:$L$513)</f>
        <v>333</v>
      </c>
      <c r="L276" s="95">
        <v>278</v>
      </c>
      <c r="M276" s="96">
        <v>11.5615085243446</v>
      </c>
      <c r="N276" s="96">
        <v>52.123903569317498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cm="1">
        <f t="array" ref="J277">LOOKUP(1,1/FREQUENCY(0,SIN((RADIANS($M$3:$M$513-H277))/2)^2+SIN((RADIANS($N$3:$N$513-I277))/2)^2*COS(RADIANS($M$43:$M$513))*COS(RADIANS(H277))),$L$3:$L$513)</f>
        <v>333</v>
      </c>
      <c r="L277" s="95">
        <v>279</v>
      </c>
      <c r="M277" s="96">
        <v>12.813909955858101</v>
      </c>
      <c r="N277" s="96">
        <v>50.857918528982502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cm="1">
        <f t="array" ref="J278">LOOKUP(1,1/FREQUENCY(0,SIN((RADIANS($M$3:$M$513-H278))/2)^2+SIN((RADIANS($N$3:$N$513-I278))/2)^2*COS(RADIANS($M$43:$M$513))*COS(RADIANS(H278))),$L$3:$L$513)</f>
        <v>333</v>
      </c>
      <c r="L278" s="95">
        <v>280</v>
      </c>
      <c r="M278" s="96">
        <v>13.3823234132251</v>
      </c>
      <c r="N278" s="96">
        <v>51.355996180036797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cm="1">
        <f t="array" ref="J279">LOOKUP(1,1/FREQUENCY(0,SIN((RADIANS($M$3:$M$513-H279))/2)^2+SIN((RADIANS($N$3:$N$513-I279))/2)^2*COS(RADIANS($M$43:$M$513))*COS(RADIANS(H279))),$L$3:$L$513)</f>
        <v>333</v>
      </c>
      <c r="L279" s="95">
        <v>281</v>
      </c>
      <c r="M279" s="96">
        <v>12.044982582197401</v>
      </c>
      <c r="N279" s="96">
        <v>50.781256774708702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cm="1">
        <f t="array" ref="J280">LOOKUP(1,1/FREQUENCY(0,SIN((RADIANS($M$3:$M$513-H280))/2)^2+SIN((RADIANS($N$3:$N$513-I280))/2)^2*COS(RADIANS($M$43:$M$513))*COS(RADIANS(H280))),$L$3:$L$513)</f>
        <v>272</v>
      </c>
      <c r="L280" s="95">
        <v>282</v>
      </c>
      <c r="M280" s="96">
        <v>12.518222136544001</v>
      </c>
      <c r="N280" s="96">
        <v>51.157072596162003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cm="1">
        <f t="array" ref="J281">LOOKUP(1,1/FREQUENCY(0,SIN((RADIANS($M$3:$M$513-H281))/2)^2+SIN((RADIANS($N$3:$N$513-I281))/2)^2*COS(RADIANS($M$43:$M$513))*COS(RADIANS(H281))),$L$3:$L$513)</f>
        <v>272</v>
      </c>
      <c r="L281" s="95">
        <v>284</v>
      </c>
      <c r="M281" s="96">
        <v>8.6566635765250393</v>
      </c>
      <c r="N281" s="96">
        <v>50.605734511666199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cm="1">
        <f t="array" ref="J282">LOOKUP(1,1/FREQUENCY(0,SIN((RADIANS($M$3:$M$513-H282))/2)^2+SIN((RADIANS($N$3:$N$513-I282))/2)^2*COS(RADIANS($M$43:$M$513))*COS(RADIANS(H282))),$L$3:$L$513)</f>
        <v>272</v>
      </c>
      <c r="L282" s="95">
        <v>285</v>
      </c>
      <c r="M282" s="96">
        <v>8.0816267243500093</v>
      </c>
      <c r="N282" s="96">
        <v>52.858637491979501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cm="1">
        <f t="array" ref="J283">LOOKUP(1,1/FREQUENCY(0,SIN((RADIANS($M$3:$M$513-H283))/2)^2+SIN((RADIANS($N$3:$N$513-I283))/2)^2*COS(RADIANS($M$43:$M$513))*COS(RADIANS(H283))),$L$3:$L$513)</f>
        <v>272</v>
      </c>
      <c r="L283" s="95">
        <v>286</v>
      </c>
      <c r="M283" s="96">
        <v>9.5671020657462194</v>
      </c>
      <c r="N283" s="96">
        <v>51.325257359953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cm="1">
        <f t="array" ref="J284">LOOKUP(1,1/FREQUENCY(0,SIN((RADIANS($M$3:$M$513-H284))/2)^2+SIN((RADIANS($N$3:$N$513-I284))/2)^2*COS(RADIANS($M$43:$M$513))*COS(RADIANS(H284))),$L$3:$L$513)</f>
        <v>272</v>
      </c>
      <c r="L284" s="95">
        <v>287</v>
      </c>
      <c r="M284" s="96">
        <v>7.7467925261691803</v>
      </c>
      <c r="N284" s="96">
        <v>52.288511530722801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cm="1">
        <f t="array" ref="J285">LOOKUP(1,1/FREQUENCY(0,SIN((RADIANS($M$3:$M$513-H285))/2)^2+SIN((RADIANS($N$3:$N$513-I285))/2)^2*COS(RADIANS($M$43:$M$513))*COS(RADIANS(H285))),$L$3:$L$513)</f>
        <v>272</v>
      </c>
      <c r="L285" s="95">
        <v>288</v>
      </c>
      <c r="M285" s="96">
        <v>7.91072937298184</v>
      </c>
      <c r="N285" s="96">
        <v>48.501288357462997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cm="1">
        <f t="array" ref="J286">LOOKUP(1,1/FREQUENCY(0,SIN((RADIANS($M$3:$M$513-H286))/2)^2+SIN((RADIANS($N$3:$N$513-I286))/2)^2*COS(RADIANS($M$43:$M$513))*COS(RADIANS(H286))),$L$3:$L$513)</f>
        <v>272</v>
      </c>
      <c r="L286" s="95">
        <v>289</v>
      </c>
      <c r="M286" s="96">
        <v>7.7257063871198799</v>
      </c>
      <c r="N286" s="96">
        <v>52.277194919337099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cm="1">
        <f t="array" ref="J287">LOOKUP(1,1/FREQUENCY(0,SIN((RADIANS($M$3:$M$513-H287))/2)^2+SIN((RADIANS($N$3:$N$513-I287))/2)^2*COS(RADIANS($M$43:$M$513))*COS(RADIANS(H287))),$L$3:$L$513)</f>
        <v>272</v>
      </c>
      <c r="L287" s="95">
        <v>290</v>
      </c>
      <c r="M287" s="96">
        <v>14.2192283642215</v>
      </c>
      <c r="N287" s="96">
        <v>51.120708007515297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cm="1">
        <f t="array" ref="J288">LOOKUP(1,1/FREQUENCY(0,SIN((RADIANS($M$3:$M$513-H288))/2)^2+SIN((RADIANS($N$3:$N$513-I288))/2)^2*COS(RADIANS($M$43:$M$513))*COS(RADIANS(H288))),$L$3:$L$513)</f>
        <v>272</v>
      </c>
      <c r="L288" s="95">
        <v>291</v>
      </c>
      <c r="M288" s="96">
        <v>14.570086600658501</v>
      </c>
      <c r="N288" s="96">
        <v>51.419013712938501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cm="1">
        <f t="array" ref="J289">LOOKUP(1,1/FREQUENCY(0,SIN((RADIANS($M$3:$M$513-H289))/2)^2+SIN((RADIANS($N$3:$N$513-I289))/2)^2*COS(RADIANS($M$43:$M$513))*COS(RADIANS(H289))),$L$3:$L$513)</f>
        <v>272</v>
      </c>
      <c r="L289" s="95">
        <v>292</v>
      </c>
      <c r="M289" s="96">
        <v>11.644181164008801</v>
      </c>
      <c r="N289" s="96">
        <v>51.908512924598803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cm="1">
        <f t="array" ref="J290">LOOKUP(1,1/FREQUENCY(0,SIN((RADIANS($M$3:$M$513-H290))/2)^2+SIN((RADIANS($N$3:$N$513-I290))/2)^2*COS(RADIANS($M$43:$M$513))*COS(RADIANS(H290))),$L$3:$L$513)</f>
        <v>272</v>
      </c>
      <c r="L290" s="95">
        <v>293</v>
      </c>
      <c r="M290" s="96">
        <v>11.4746908484648</v>
      </c>
      <c r="N290" s="96">
        <v>50.604015498616498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cm="1">
        <f t="array" ref="J291">LOOKUP(1,1/FREQUENCY(0,SIN((RADIANS($M$3:$M$513-H291))/2)^2+SIN((RADIANS($N$3:$N$513-I291))/2)^2*COS(RADIANS($M$43:$M$513))*COS(RADIANS(H291))),$L$3:$L$513)</f>
        <v>272</v>
      </c>
      <c r="L291" s="95">
        <v>294</v>
      </c>
      <c r="M291" s="96">
        <v>10.991014650986701</v>
      </c>
      <c r="N291" s="96">
        <v>50.573527014925403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cm="1">
        <f t="array" ref="J292">LOOKUP(1,1/FREQUENCY(0,SIN((RADIANS($M$3:$M$513-H292))/2)^2+SIN((RADIANS($N$3:$N$513-I292))/2)^2*COS(RADIANS($M$43:$M$513))*COS(RADIANS(H292))),$L$3:$L$513)</f>
        <v>272</v>
      </c>
      <c r="L292" s="95">
        <v>295</v>
      </c>
      <c r="M292" s="96">
        <v>10.5054991845412</v>
      </c>
      <c r="N292" s="96">
        <v>52.301837917799702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cm="1">
        <f t="array" ref="J293">LOOKUP(1,1/FREQUENCY(0,SIN((RADIANS($M$3:$M$513-H293))/2)^2+SIN((RADIANS($N$3:$N$513-I293))/2)^2*COS(RADIANS($M$43:$M$513))*COS(RADIANS(H293))),$L$3:$L$513)</f>
        <v>333</v>
      </c>
      <c r="L293" s="95">
        <v>296</v>
      </c>
      <c r="M293" s="96">
        <v>9.1136280125257496</v>
      </c>
      <c r="N293" s="96">
        <v>52.545792496591702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cm="1">
        <f t="array" ref="J294">LOOKUP(1,1/FREQUENCY(0,SIN((RADIANS($M$3:$M$513-H294))/2)^2+SIN((RADIANS($N$3:$N$513-I294))/2)^2*COS(RADIANS($M$43:$M$513))*COS(RADIANS(H294))),$L$3:$L$513)</f>
        <v>333</v>
      </c>
      <c r="L294" s="95">
        <v>297</v>
      </c>
      <c r="M294" s="96">
        <v>10.369230142447</v>
      </c>
      <c r="N294" s="96">
        <v>52.167092459156599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cm="1">
        <f t="array" ref="J295">LOOKUP(1,1/FREQUENCY(0,SIN((RADIANS($M$3:$M$513-H295))/2)^2+SIN((RADIANS($N$3:$N$513-I295))/2)^2*COS(RADIANS($M$43:$M$513))*COS(RADIANS(H295))),$L$3:$L$513)</f>
        <v>333</v>
      </c>
      <c r="L295" s="95">
        <v>298</v>
      </c>
      <c r="M295" s="96">
        <v>10.4195406715655</v>
      </c>
      <c r="N295" s="96">
        <v>52.236960686925997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cm="1">
        <f t="array" ref="J296">LOOKUP(1,1/FREQUENCY(0,SIN((RADIANS($M$3:$M$513-H296))/2)^2+SIN((RADIANS($N$3:$N$513-I296))/2)^2*COS(RADIANS($M$43:$M$513))*COS(RADIANS(H296))),$L$3:$L$513)</f>
        <v>333</v>
      </c>
      <c r="L296" s="95">
        <v>299</v>
      </c>
      <c r="M296" s="96">
        <v>10.087646839479101</v>
      </c>
      <c r="N296" s="96">
        <v>52.315130568512799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cm="1">
        <f t="array" ref="J297">LOOKUP(1,1/FREQUENCY(0,SIN((RADIANS($M$3:$M$513-H297))/2)^2+SIN((RADIANS($N$3:$N$513-I297))/2)^2*COS(RADIANS($M$43:$M$513))*COS(RADIANS(H297))),$L$3:$L$513)</f>
        <v>333</v>
      </c>
      <c r="L297" s="95">
        <v>300</v>
      </c>
      <c r="M297" s="96">
        <v>8.4031414521367296</v>
      </c>
      <c r="N297" s="96">
        <v>52.609644032024001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cm="1">
        <f t="array" ref="J298">LOOKUP(1,1/FREQUENCY(0,SIN((RADIANS($M$3:$M$513-H298))/2)^2+SIN((RADIANS($N$3:$N$513-I298))/2)^2*COS(RADIANS($M$43:$M$513))*COS(RADIANS(H298))),$L$3:$L$513)</f>
        <v>333</v>
      </c>
      <c r="L298" s="95">
        <v>301</v>
      </c>
      <c r="M298" s="96">
        <v>10.235863177683701</v>
      </c>
      <c r="N298" s="96">
        <v>52.293459559351803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cm="1">
        <f t="array" ref="J299">LOOKUP(1,1/FREQUENCY(0,SIN((RADIANS($M$3:$M$513-H299))/2)^2+SIN((RADIANS($N$3:$N$513-I299))/2)^2*COS(RADIANS($M$43:$M$513))*COS(RADIANS(H299))),$L$3:$L$513)</f>
        <v>333</v>
      </c>
      <c r="L299" s="95">
        <v>302</v>
      </c>
      <c r="M299" s="96">
        <v>9.5142401388191704</v>
      </c>
      <c r="N299" s="96">
        <v>51.259035598296599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cm="1">
        <f t="array" ref="J300">LOOKUP(1,1/FREQUENCY(0,SIN((RADIANS($M$3:$M$513-H300))/2)^2+SIN((RADIANS($N$3:$N$513-I300))/2)^2*COS(RADIANS($M$43:$M$513))*COS(RADIANS(H300))),$L$3:$L$513)</f>
        <v>333</v>
      </c>
      <c r="L300" s="95">
        <v>303</v>
      </c>
      <c r="M300" s="96">
        <v>9.38765132401603</v>
      </c>
      <c r="N300" s="96">
        <v>51.640733538306399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cm="1">
        <f t="array" ref="J301">LOOKUP(1,1/FREQUENCY(0,SIN((RADIANS($M$3:$M$513-H301))/2)^2+SIN((RADIANS($N$3:$N$513-I301))/2)^2*COS(RADIANS($M$43:$M$513))*COS(RADIANS(H301))),$L$3:$L$513)</f>
        <v>333</v>
      </c>
      <c r="L301" s="95">
        <v>304</v>
      </c>
      <c r="M301" s="96">
        <v>9.77415048127863</v>
      </c>
      <c r="N301" s="96">
        <v>50.528749674077403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cm="1">
        <f t="array" ref="J302">LOOKUP(1,1/FREQUENCY(0,SIN((RADIANS($M$3:$M$513-H302))/2)^2+SIN((RADIANS($N$3:$N$513-I302))/2)^2*COS(RADIANS($M$43:$M$513))*COS(RADIANS(H302))),$L$3:$L$513)</f>
        <v>333</v>
      </c>
      <c r="L302" s="95">
        <v>305</v>
      </c>
      <c r="M302" s="96">
        <v>9.1774596957969798</v>
      </c>
      <c r="N302" s="96">
        <v>49.037809890020199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cm="1">
        <f t="array" ref="J303">LOOKUP(1,1/FREQUENCY(0,SIN((RADIANS($M$3:$M$513-H303))/2)^2+SIN((RADIANS($N$3:$N$513-I303))/2)^2*COS(RADIANS($M$43:$M$513))*COS(RADIANS(H303))),$L$3:$L$513)</f>
        <v>333</v>
      </c>
      <c r="L303" s="95">
        <v>306</v>
      </c>
      <c r="M303" s="96">
        <v>9.1773111652615107</v>
      </c>
      <c r="N303" s="96">
        <v>49.039378208542097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cm="1">
        <f t="array" ref="J304">LOOKUP(1,1/FREQUENCY(0,SIN((RADIANS($M$3:$M$513-H304))/2)^2+SIN((RADIANS($N$3:$N$513-I304))/2)^2*COS(RADIANS($M$43:$M$513))*COS(RADIANS(H304))),$L$3:$L$513)</f>
        <v>333</v>
      </c>
      <c r="L304" s="95">
        <v>307</v>
      </c>
      <c r="M304" s="96">
        <v>9.1513540325263598</v>
      </c>
      <c r="N304" s="96">
        <v>49.143383435156103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cm="1">
        <f t="array" ref="J305">LOOKUP(1,1/FREQUENCY(0,SIN((RADIANS($M$3:$M$513-H305))/2)^2+SIN((RADIANS($N$3:$N$513-I305))/2)^2*COS(RADIANS($M$43:$M$513))*COS(RADIANS(H305))),$L$3:$L$513)</f>
        <v>333</v>
      </c>
      <c r="L305" s="95">
        <v>308</v>
      </c>
      <c r="M305" s="96">
        <v>10.1878290378895</v>
      </c>
      <c r="N305" s="96">
        <v>49.9812166954503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cm="1">
        <f t="array" ref="J306">LOOKUP(1,1/FREQUENCY(0,SIN((RADIANS($M$3:$M$513-H306))/2)^2+SIN((RADIANS($N$3:$N$513-I306))/2)^2*COS(RADIANS($M$43:$M$513))*COS(RADIANS(H306))),$L$3:$L$513)</f>
        <v>333</v>
      </c>
      <c r="L306" s="95">
        <v>309</v>
      </c>
      <c r="M306" s="96">
        <v>9.4469187343971797</v>
      </c>
      <c r="N306" s="96">
        <v>49.590262941363598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cm="1">
        <f t="array" ref="J307">LOOKUP(1,1/FREQUENCY(0,SIN((RADIANS($M$3:$M$513-H307))/2)^2+SIN((RADIANS($N$3:$N$513-I307))/2)^2*COS(RADIANS($M$43:$M$513))*COS(RADIANS(H307))),$L$3:$L$513)</f>
        <v>333</v>
      </c>
      <c r="L307" s="95">
        <v>310</v>
      </c>
      <c r="M307" s="96">
        <v>9.2073645207684809</v>
      </c>
      <c r="N307" s="96">
        <v>49.176638012731999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cm="1">
        <f t="array" ref="J308">LOOKUP(1,1/FREQUENCY(0,SIN((RADIANS($M$3:$M$513-H308))/2)^2+SIN((RADIANS($N$3:$N$513-I308))/2)^2*COS(RADIANS($M$43:$M$513))*COS(RADIANS(H308))),$L$3:$L$513)</f>
        <v>333</v>
      </c>
      <c r="L308" s="95">
        <v>311</v>
      </c>
      <c r="M308" s="96">
        <v>9.6946564219327698</v>
      </c>
      <c r="N308" s="96">
        <v>49.232592562812002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cm="1">
        <f t="array" ref="J309">LOOKUP(1,1/FREQUENCY(0,SIN((RADIANS($M$3:$M$513-H309))/2)^2+SIN((RADIANS($N$3:$N$513-I309))/2)^2*COS(RADIANS($M$43:$M$513))*COS(RADIANS(H309))),$L$3:$L$513)</f>
        <v>333</v>
      </c>
      <c r="L309" s="95">
        <v>312</v>
      </c>
      <c r="M309" s="96">
        <v>10.1174867467825</v>
      </c>
      <c r="N309" s="96">
        <v>48.897105368095602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cm="1">
        <f t="array" ref="J310">LOOKUP(1,1/FREQUENCY(0,SIN((RADIANS($M$3:$M$513-H310))/2)^2+SIN((RADIANS($N$3:$N$513-I310))/2)^2*COS(RADIANS($M$43:$M$513))*COS(RADIANS(H310))),$L$3:$L$513)</f>
        <v>333</v>
      </c>
      <c r="L310" s="95">
        <v>314</v>
      </c>
      <c r="M310" s="96">
        <v>10.867565938437901</v>
      </c>
      <c r="N310" s="96">
        <v>48.5394691326321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cm="1">
        <f t="array" ref="J311">LOOKUP(1,1/FREQUENCY(0,SIN((RADIANS($M$3:$M$513-H311))/2)^2+SIN((RADIANS($N$3:$N$513-I311))/2)^2*COS(RADIANS($M$43:$M$513))*COS(RADIANS(H311))),$L$3:$L$513)</f>
        <v>333</v>
      </c>
      <c r="L311" s="95">
        <v>315</v>
      </c>
      <c r="M311" s="96">
        <v>10.8408696020982</v>
      </c>
      <c r="N311" s="96">
        <v>48.238031017011103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cm="1">
        <f t="array" ref="J312">LOOKUP(1,1/FREQUENCY(0,SIN((RADIANS($M$3:$M$513-H312))/2)^2+SIN((RADIANS($N$3:$N$513-I312))/2)^2*COS(RADIANS($M$43:$M$513))*COS(RADIANS(H312))),$L$3:$L$513)</f>
        <v>333</v>
      </c>
      <c r="L312" s="95">
        <v>316</v>
      </c>
      <c r="M312" s="96">
        <v>10.9367289569552</v>
      </c>
      <c r="N312" s="96">
        <v>48.401306480313004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cm="1">
        <f t="array" ref="J313">LOOKUP(1,1/FREQUENCY(0,SIN((RADIANS($M$3:$M$513-H313))/2)^2+SIN((RADIANS($N$3:$N$513-I313))/2)^2*COS(RADIANS($M$43:$M$513))*COS(RADIANS(H313))),$L$3:$L$513)</f>
        <v>333</v>
      </c>
      <c r="L313" s="95">
        <v>317</v>
      </c>
      <c r="M313" s="96">
        <v>10.8739358089409</v>
      </c>
      <c r="N313" s="96">
        <v>47.244423952325803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cm="1">
        <f t="array" ref="J314">LOOKUP(1,1/FREQUENCY(0,SIN((RADIANS($M$3:$M$513-H314))/2)^2+SIN((RADIANS($N$3:$N$513-I314))/2)^2*COS(RADIANS($M$43:$M$513))*COS(RADIANS(H314))),$L$3:$L$513)</f>
        <v>333</v>
      </c>
      <c r="L314" s="95">
        <v>318</v>
      </c>
      <c r="M314" s="96">
        <v>10.8637616674018</v>
      </c>
      <c r="N314" s="96">
        <v>48.546823141226497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cm="1">
        <f t="array" ref="J315">LOOKUP(1,1/FREQUENCY(0,SIN((RADIANS($M$3:$M$513-H315))/2)^2+SIN((RADIANS($N$3:$N$513-I315))/2)^2*COS(RADIANS($M$43:$M$513))*COS(RADIANS(H315))),$L$3:$L$513)</f>
        <v>333</v>
      </c>
      <c r="L315" s="95">
        <v>319</v>
      </c>
      <c r="M315" s="96">
        <v>9.7042189213479304</v>
      </c>
      <c r="N315" s="96">
        <v>48.464975655086597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cm="1">
        <f t="array" ref="J316">LOOKUP(1,1/FREQUENCY(0,SIN((RADIANS($M$3:$M$513-H316))/2)^2+SIN((RADIANS($N$3:$N$513-I316))/2)^2*COS(RADIANS($M$43:$M$513))*COS(RADIANS(H316))),$L$3:$L$513)</f>
        <v>333</v>
      </c>
      <c r="L316" s="95">
        <v>320</v>
      </c>
      <c r="M316" s="96">
        <v>9.40058897366435</v>
      </c>
      <c r="N316" s="96">
        <v>48.666952423207498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cm="1">
        <f t="array" ref="J317">LOOKUP(1,1/FREQUENCY(0,SIN((RADIANS($M$3:$M$513-H317))/2)^2+SIN((RADIANS($N$3:$N$513-I317))/2)^2*COS(RADIANS($M$43:$M$513))*COS(RADIANS(H317))),$L$3:$L$513)</f>
        <v>333</v>
      </c>
      <c r="L317" s="95">
        <v>321</v>
      </c>
      <c r="M317" s="96">
        <v>7.57243737559791</v>
      </c>
      <c r="N317" s="96">
        <v>48.018875016083904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cm="1">
        <f t="array" ref="J318">LOOKUP(1,1/FREQUENCY(0,SIN((RADIANS($M$3:$M$513-H318))/2)^2+SIN((RADIANS($N$3:$N$513-I318))/2)^2*COS(RADIANS($M$43:$M$513))*COS(RADIANS(H318))),$L$3:$L$513)</f>
        <v>333</v>
      </c>
      <c r="L318" s="95">
        <v>322</v>
      </c>
      <c r="M318" s="96">
        <v>7.7518625905391598</v>
      </c>
      <c r="N318" s="96">
        <v>48.096405759854797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cm="1">
        <f t="array" ref="J319">LOOKUP(1,1/FREQUENCY(0,SIN((RADIANS($M$3:$M$513-H319))/2)^2+SIN((RADIANS($N$3:$N$513-I319))/2)^2*COS(RADIANS($M$43:$M$513))*COS(RADIANS(H319))),$L$3:$L$513)</f>
        <v>333</v>
      </c>
      <c r="L319" s="95">
        <v>323</v>
      </c>
      <c r="M319" s="96">
        <v>12.477246543952599</v>
      </c>
      <c r="N319" s="96">
        <v>50.753120094381003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cm="1">
        <f t="array" ref="J320">LOOKUP(1,1/FREQUENCY(0,SIN((RADIANS($M$3:$M$513-H320))/2)^2+SIN((RADIANS($N$3:$N$513-I320))/2)^2*COS(RADIANS($M$43:$M$513))*COS(RADIANS(H320))),$L$3:$L$513)</f>
        <v>333</v>
      </c>
      <c r="L320" s="95">
        <v>324</v>
      </c>
      <c r="M320" s="96">
        <v>14.9464971571741</v>
      </c>
      <c r="N320" s="96">
        <v>51.062586304297099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cm="1">
        <f t="array" ref="J321">LOOKUP(1,1/FREQUENCY(0,SIN((RADIANS($M$3:$M$513-H321))/2)^2+SIN((RADIANS($N$3:$N$513-I321))/2)^2*COS(RADIANS($M$43:$M$513))*COS(RADIANS(H321))),$L$3:$L$513)</f>
        <v>333</v>
      </c>
      <c r="L321" s="95">
        <v>325</v>
      </c>
      <c r="M321" s="96">
        <v>15.1149656392042</v>
      </c>
      <c r="N321" s="96">
        <v>51.090574771272401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cm="1">
        <f t="array" ref="J322">LOOKUP(1,1/FREQUENCY(0,SIN((RADIANS($M$3:$M$513-H322))/2)^2+SIN((RADIANS($N$3:$N$513-I322))/2)^2*COS(RADIANS($M$43:$M$513))*COS(RADIANS(H322))),$L$3:$L$513)</f>
        <v>333</v>
      </c>
      <c r="L322" s="95">
        <v>326</v>
      </c>
      <c r="M322" s="96">
        <v>13.841268130239399</v>
      </c>
      <c r="N322" s="96">
        <v>50.990175970655898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cm="1">
        <f t="array" ref="J323">LOOKUP(1,1/FREQUENCY(0,SIN((RADIANS($M$3:$M$513-H323))/2)^2+SIN((RADIANS($N$3:$N$513-I323))/2)^2*COS(RADIANS($M$43:$M$513))*COS(RADIANS(H323))),$L$3:$L$513)</f>
        <v>333</v>
      </c>
      <c r="L323" s="95">
        <v>327</v>
      </c>
      <c r="M323" s="96">
        <v>13.255555029778</v>
      </c>
      <c r="N323" s="96">
        <v>50.930178275420801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cm="1">
        <f t="array" ref="J324">LOOKUP(1,1/FREQUENCY(0,SIN((RADIANS($M$3:$M$513-H324))/2)^2+SIN((RADIANS($N$3:$N$513-I324))/2)^2*COS(RADIANS($M$43:$M$513))*COS(RADIANS(H324))),$L$3:$L$513)</f>
        <v>333</v>
      </c>
      <c r="L324" s="95">
        <v>328</v>
      </c>
      <c r="M324" s="96">
        <v>13.081877140206901</v>
      </c>
      <c r="N324" s="96">
        <v>48.256521267865601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cm="1">
        <f t="array" ref="J325">LOOKUP(1,1/FREQUENCY(0,SIN((RADIANS($M$3:$M$513-H325))/2)^2+SIN((RADIANS($N$3:$N$513-I325))/2)^2*COS(RADIANS($M$43:$M$513))*COS(RADIANS(H325))),$L$3:$L$513)</f>
        <v>333</v>
      </c>
      <c r="L325" s="95">
        <v>329</v>
      </c>
      <c r="M325" s="96">
        <v>13.0027821493857</v>
      </c>
      <c r="N325" s="96">
        <v>48.2619682848282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cm="1">
        <f t="array" ref="J326">LOOKUP(1,1/FREQUENCY(0,SIN((RADIANS($M$3:$M$513-H326))/2)^2+SIN((RADIANS($N$3:$N$513-I326))/2)^2*COS(RADIANS($M$43:$M$513))*COS(RADIANS(H326))),$L$3:$L$513)</f>
        <v>333</v>
      </c>
      <c r="L326" s="95">
        <v>330</v>
      </c>
      <c r="M326" s="96">
        <v>12.220835382945401</v>
      </c>
      <c r="N326" s="96">
        <v>48.585732999855999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cm="1">
        <f t="array" ref="J327">LOOKUP(1,1/FREQUENCY(0,SIN((RADIANS($M$3:$M$513-H327))/2)^2+SIN((RADIANS($N$3:$N$513-I327))/2)^2*COS(RADIANS($M$43:$M$513))*COS(RADIANS(H327))),$L$3:$L$513)</f>
        <v>333</v>
      </c>
      <c r="L327" s="95">
        <v>331</v>
      </c>
      <c r="M327" s="96">
        <v>12.747462515434901</v>
      </c>
      <c r="N327" s="96">
        <v>48.148745349529698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cm="1">
        <f t="array" ref="J328">LOOKUP(1,1/FREQUENCY(0,SIN((RADIANS($M$3:$M$513-H328))/2)^2+SIN((RADIANS($N$3:$N$513-I328))/2)^2*COS(RADIANS($M$43:$M$513))*COS(RADIANS(H328))),$L$3:$L$513)</f>
        <v>333</v>
      </c>
      <c r="L328" s="95">
        <v>332</v>
      </c>
      <c r="M328" s="96">
        <v>13.103434683508601</v>
      </c>
      <c r="N328" s="96">
        <v>48.666792983989403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cm="1">
        <f t="array" ref="J329">LOOKUP(1,1/FREQUENCY(0,SIN((RADIANS($M$3:$M$513-H329))/2)^2+SIN((RADIANS($N$3:$N$513-I329))/2)^2*COS(RADIANS($M$43:$M$513))*COS(RADIANS(H329))),$L$3:$L$513)</f>
        <v>333</v>
      </c>
      <c r="L329" s="95">
        <v>333</v>
      </c>
      <c r="M329" s="96">
        <v>9.1969968814976095</v>
      </c>
      <c r="N329" s="96">
        <v>54.851097631085501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cm="1">
        <f t="array" ref="J330">LOOKUP(1,1/FREQUENCY(0,SIN((RADIANS($M$3:$M$513-H330))/2)^2+SIN((RADIANS($N$3:$N$513-I330))/2)^2*COS(RADIANS($M$43:$M$513))*COS(RADIANS(H330))),$L$3:$L$513)</f>
        <v>333</v>
      </c>
      <c r="L330" s="95">
        <v>334</v>
      </c>
      <c r="M330" s="96">
        <v>11.193714367861601</v>
      </c>
      <c r="N330" s="96">
        <v>50.162202113478003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cm="1">
        <f t="array" ref="J331">LOOKUP(1,1/FREQUENCY(0,SIN((RADIANS($M$3:$M$513-H331))/2)^2+SIN((RADIANS($N$3:$N$513-I331))/2)^2*COS(RADIANS($M$43:$M$513))*COS(RADIANS(H331))),$L$3:$L$513)</f>
        <v>333</v>
      </c>
      <c r="L331" s="95">
        <v>335</v>
      </c>
      <c r="M331" s="96">
        <v>10.836015776122601</v>
      </c>
      <c r="N331" s="96">
        <v>49.928067446681098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cm="1">
        <f t="array" ref="J332">LOOKUP(1,1/FREQUENCY(0,SIN((RADIANS($M$3:$M$513-H332))/2)^2+SIN((RADIANS($N$3:$N$513-I332))/2)^2*COS(RADIANS($M$43:$M$513))*COS(RADIANS(H332))),$L$3:$L$513)</f>
        <v>333</v>
      </c>
      <c r="L332" s="95">
        <v>336</v>
      </c>
      <c r="M332" s="96">
        <v>11.810702587830599</v>
      </c>
      <c r="N332" s="96">
        <v>50.183765540882099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cm="1">
        <f t="array" ref="J333">LOOKUP(1,1/FREQUENCY(0,SIN((RADIANS($M$3:$M$513-H333))/2)^2+SIN((RADIANS($N$3:$N$513-I333))/2)^2*COS(RADIANS($M$43:$M$513))*COS(RADIANS(H333))),$L$3:$L$513)</f>
        <v>333</v>
      </c>
      <c r="L333" s="95">
        <v>337</v>
      </c>
      <c r="M333" s="96">
        <v>12.296883807250801</v>
      </c>
      <c r="N333" s="96">
        <v>48.606909936516303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cm="1">
        <f t="array" ref="J334">LOOKUP(1,1/FREQUENCY(0,SIN((RADIANS($M$3:$M$513-H334))/2)^2+SIN((RADIANS($N$3:$N$513-I334))/2)^2*COS(RADIANS($M$43:$M$513))*COS(RADIANS(H334))),$L$3:$L$513)</f>
        <v>333</v>
      </c>
      <c r="L334" s="95">
        <v>338</v>
      </c>
      <c r="M334" s="96">
        <v>12.082254511457</v>
      </c>
      <c r="N334" s="96">
        <v>49.297447781919701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cm="1">
        <f t="array" ref="J335">LOOKUP(1,1/FREQUENCY(0,SIN((RADIANS($M$3:$M$513-H335))/2)^2+SIN((RADIANS($N$3:$N$513-I335))/2)^2*COS(RADIANS($M$43:$M$513))*COS(RADIANS(H335))),$L$3:$L$513)</f>
        <v>333</v>
      </c>
      <c r="L335" s="95">
        <v>339</v>
      </c>
      <c r="M335" s="96">
        <v>8.9536812579313594</v>
      </c>
      <c r="N335" s="96">
        <v>49.567443205423103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cm="1">
        <f t="array" ref="J336">LOOKUP(1,1/FREQUENCY(0,SIN((RADIANS($M$3:$M$513-H336))/2)^2+SIN((RADIANS($N$3:$N$513-I336))/2)^2*COS(RADIANS($M$43:$M$513))*COS(RADIANS(H336))),$L$3:$L$513)</f>
        <v>333</v>
      </c>
      <c r="L336" s="95">
        <v>341</v>
      </c>
      <c r="M336" s="96">
        <v>12.2488239333733</v>
      </c>
      <c r="N336" s="96">
        <v>51.197882455184001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cm="1">
        <f t="array" ref="J337">LOOKUP(1,1/FREQUENCY(0,SIN((RADIANS($M$3:$M$513-H337))/2)^2+SIN((RADIANS($N$3:$N$513-I337))/2)^2*COS(RADIANS($M$43:$M$513))*COS(RADIANS(H337))),$L$3:$L$513)</f>
        <v>333</v>
      </c>
      <c r="L337" s="95">
        <v>342</v>
      </c>
      <c r="M337" s="96">
        <v>10.734669413128801</v>
      </c>
      <c r="N337" s="96">
        <v>51.440186787663102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cm="1">
        <f t="array" ref="J338">LOOKUP(1,1/FREQUENCY(0,SIN((RADIANS($M$3:$M$513-H338))/2)^2+SIN((RADIANS($N$3:$N$513-I338))/2)^2*COS(RADIANS($M$43:$M$513))*COS(RADIANS(H338))),$L$3:$L$513)</f>
        <v>333</v>
      </c>
      <c r="L338" s="95">
        <v>343</v>
      </c>
      <c r="M338" s="96">
        <v>11.0049169401521</v>
      </c>
      <c r="N338" s="96">
        <v>50.507414986537903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cm="1">
        <f t="array" ref="J339">LOOKUP(1,1/FREQUENCY(0,SIN((RADIANS($M$3:$M$513-H339))/2)^2+SIN((RADIANS($N$3:$N$513-I339))/2)^2*COS(RADIANS($M$43:$M$513))*COS(RADIANS(H339))),$L$3:$L$513)</f>
        <v>333</v>
      </c>
      <c r="L339" s="95">
        <v>344</v>
      </c>
      <c r="M339" s="96">
        <v>13.0025899280761</v>
      </c>
      <c r="N339" s="96">
        <v>50.865912755439901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cm="1">
        <f t="array" ref="J340">LOOKUP(1,1/FREQUENCY(0,SIN((RADIANS($M$3:$M$513-H340))/2)^2+SIN((RADIANS($N$3:$N$513-I340))/2)^2*COS(RADIANS($M$43:$M$513))*COS(RADIANS(H340))),$L$3:$L$513)</f>
        <v>333</v>
      </c>
      <c r="L340" s="95">
        <v>345</v>
      </c>
      <c r="M340" s="96">
        <v>12.2428369607183</v>
      </c>
      <c r="N340" s="96">
        <v>50.567453184722702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cm="1">
        <f t="array" ref="J341">LOOKUP(1,1/FREQUENCY(0,SIN((RADIANS($M$3:$M$513-H341))/2)^2+SIN((RADIANS($N$3:$N$513-I341))/2)^2*COS(RADIANS($M$43:$M$513))*COS(RADIANS(H341))),$L$3:$L$513)</f>
        <v>333</v>
      </c>
      <c r="L341" s="95">
        <v>346</v>
      </c>
      <c r="M341" s="96">
        <v>13.2490284051015</v>
      </c>
      <c r="N341" s="96">
        <v>52.531623915878399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cm="1">
        <f t="array" ref="J342">LOOKUP(1,1/FREQUENCY(0,SIN((RADIANS($M$3:$M$513-H342))/2)^2+SIN((RADIANS($N$3:$N$513-I342))/2)^2*COS(RADIANS($M$43:$M$513))*COS(RADIANS(H342))),$L$3:$L$513)</f>
        <v>272</v>
      </c>
      <c r="L342" s="95">
        <v>347</v>
      </c>
      <c r="M342" s="96">
        <v>13.315515923036701</v>
      </c>
      <c r="N342" s="96">
        <v>52.521999382842999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cm="1">
        <f t="array" ref="J343">LOOKUP(1,1/FREQUENCY(0,SIN((RADIANS($M$3:$M$513-H343))/2)^2+SIN((RADIANS($N$3:$N$513-I343))/2)^2*COS(RADIANS($M$43:$M$513))*COS(RADIANS(H343))),$L$3:$L$513)</f>
        <v>272</v>
      </c>
      <c r="L343" s="95">
        <v>348</v>
      </c>
      <c r="M343" s="96">
        <v>13.368654036633499</v>
      </c>
      <c r="N343" s="96">
        <v>52.503147569938697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cm="1">
        <f t="array" ref="J344">LOOKUP(1,1/FREQUENCY(0,SIN((RADIANS($M$3:$M$513-H344))/2)^2+SIN((RADIANS($N$3:$N$513-I344))/2)^2*COS(RADIANS($M$43:$M$513))*COS(RADIANS(H344))),$L$3:$L$513)</f>
        <v>333</v>
      </c>
      <c r="L344" s="95">
        <v>349</v>
      </c>
      <c r="M344" s="96">
        <v>11.7924138767477</v>
      </c>
      <c r="N344" s="96">
        <v>48.8382240603814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cm="1">
        <f t="array" ref="J345">LOOKUP(1,1/FREQUENCY(0,SIN((RADIANS($M$3:$M$513-H345))/2)^2+SIN((RADIANS($N$3:$N$513-I345))/2)^2*COS(RADIANS($M$43:$M$513))*COS(RADIANS(H345))),$L$3:$L$513)</f>
        <v>272</v>
      </c>
      <c r="L345" s="95">
        <v>350</v>
      </c>
      <c r="M345" s="96">
        <v>11.3269542156337</v>
      </c>
      <c r="N345" s="96">
        <v>49.3934813535393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cm="1">
        <f t="array" ref="J346">LOOKUP(1,1/FREQUENCY(0,SIN((RADIANS($M$3:$M$513-H346))/2)^2+SIN((RADIANS($N$3:$N$513-I346))/2)^2*COS(RADIANS($M$43:$M$513))*COS(RADIANS(H346))),$L$3:$L$513)</f>
        <v>272</v>
      </c>
      <c r="L346" s="95">
        <v>351</v>
      </c>
      <c r="M346" s="96">
        <v>11.507730629134899</v>
      </c>
      <c r="N346" s="96">
        <v>48.7611239826781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cm="1">
        <f t="array" ref="J347">LOOKUP(1,1/FREQUENCY(0,SIN((RADIANS($M$3:$M$513-H347))/2)^2+SIN((RADIANS($N$3:$N$513-I347))/2)^2*COS(RADIANS($M$43:$M$513))*COS(RADIANS(H347))),$L$3:$L$513)</f>
        <v>333</v>
      </c>
      <c r="L347" s="95">
        <v>352</v>
      </c>
      <c r="M347" s="96">
        <v>11.8076056990284</v>
      </c>
      <c r="N347" s="96">
        <v>48.455426804632701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cm="1">
        <f t="array" ref="J348">LOOKUP(1,1/FREQUENCY(0,SIN((RADIANS($M$3:$M$513-H348))/2)^2+SIN((RADIANS($N$3:$N$513-I348))/2)^2*COS(RADIANS($M$43:$M$513))*COS(RADIANS(H348))),$L$3:$L$513)</f>
        <v>272</v>
      </c>
      <c r="L348" s="95">
        <v>353</v>
      </c>
      <c r="M348" s="96">
        <v>11.5813705373931</v>
      </c>
      <c r="N348" s="96">
        <v>48.764894091457499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cm="1">
        <f t="array" ref="J349">LOOKUP(1,1/FREQUENCY(0,SIN((RADIANS($M$3:$M$513-H349))/2)^2+SIN((RADIANS($N$3:$N$513-I349))/2)^2*COS(RADIANS($M$43:$M$513))*COS(RADIANS(H349))),$L$3:$L$513)</f>
        <v>272</v>
      </c>
      <c r="L349" s="95">
        <v>354</v>
      </c>
      <c r="M349" s="96">
        <v>11.6393121226285</v>
      </c>
      <c r="N349" s="96">
        <v>48.178783451352103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cm="1">
        <f t="array" ref="J350">LOOKUP(1,1/FREQUENCY(0,SIN((RADIANS($M$3:$M$513-H350))/2)^2+SIN((RADIANS($N$3:$N$513-I350))/2)^2*COS(RADIANS($M$43:$M$513))*COS(RADIANS(H350))),$L$3:$L$513)</f>
        <v>272</v>
      </c>
      <c r="L350" s="95">
        <v>355</v>
      </c>
      <c r="M350" s="96">
        <v>6.1779145079564897</v>
      </c>
      <c r="N350" s="96">
        <v>49.953065140775202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cm="1">
        <f t="array" ref="J351">LOOKUP(1,1/FREQUENCY(0,SIN((RADIANS($M$3:$M$513-H351))/2)^2+SIN((RADIANS($N$3:$N$513-I351))/2)^2*COS(RADIANS($M$43:$M$513))*COS(RADIANS(H351))),$L$3:$L$513)</f>
        <v>272</v>
      </c>
      <c r="L351" s="95">
        <v>356</v>
      </c>
      <c r="M351" s="96">
        <v>6.2110203500189902</v>
      </c>
      <c r="N351" s="96">
        <v>49.958625762817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cm="1">
        <f t="array" ref="J352">LOOKUP(1,1/FREQUENCY(0,SIN((RADIANS($M$3:$M$513-H352))/2)^2+SIN((RADIANS($N$3:$N$513-I352))/2)^2*COS(RADIANS($M$43:$M$513))*COS(RADIANS(H352))),$L$3:$L$513)</f>
        <v>333</v>
      </c>
      <c r="L352" s="95">
        <v>357</v>
      </c>
      <c r="M352" s="96">
        <v>6.1145170774437503</v>
      </c>
      <c r="N352" s="96">
        <v>49.905364688344697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cm="1">
        <f t="array" ref="J353">LOOKUP(1,1/FREQUENCY(0,SIN((RADIANS($M$3:$M$513-H353))/2)^2+SIN((RADIANS($N$3:$N$513-I353))/2)^2*COS(RADIANS($M$43:$M$513))*COS(RADIANS(H353))),$L$3:$L$513)</f>
        <v>272</v>
      </c>
      <c r="L353" s="95">
        <v>358</v>
      </c>
      <c r="M353" s="96">
        <v>6.0834604671771597</v>
      </c>
      <c r="N353" s="96">
        <v>49.776440654455897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cm="1">
        <f t="array" ref="J354">LOOKUP(1,1/FREQUENCY(0,SIN((RADIANS($M$3:$M$513-H354))/2)^2+SIN((RADIANS($N$3:$N$513-I354))/2)^2*COS(RADIANS($M$43:$M$513))*COS(RADIANS(H354))),$L$3:$L$513)</f>
        <v>272</v>
      </c>
      <c r="L354" s="95">
        <v>359</v>
      </c>
      <c r="M354" s="96">
        <v>6.27694180505096</v>
      </c>
      <c r="N354" s="96">
        <v>49.197740093151701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cm="1">
        <f t="array" ref="J355">LOOKUP(1,1/FREQUENCY(0,SIN((RADIANS($M$3:$M$513-H355))/2)^2+SIN((RADIANS($N$3:$N$513-I355))/2)^2*COS(RADIANS($M$43:$M$513))*COS(RADIANS(H355))),$L$3:$L$513)</f>
        <v>272</v>
      </c>
      <c r="L355" s="95">
        <v>360</v>
      </c>
      <c r="M355" s="96">
        <v>6.7732078847857498</v>
      </c>
      <c r="N355" s="96">
        <v>49.291074228233398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cm="1">
        <f t="array" ref="J356">LOOKUP(1,1/FREQUENCY(0,SIN((RADIANS($M$3:$M$513-H356))/2)^2+SIN((RADIANS($N$3:$N$513-I356))/2)^2*COS(RADIANS($M$43:$M$513))*COS(RADIANS(H356))),$L$3:$L$513)</f>
        <v>272</v>
      </c>
      <c r="L356" s="95">
        <v>361</v>
      </c>
      <c r="M356" s="96">
        <v>6.7036512366685201</v>
      </c>
      <c r="N356" s="96">
        <v>49.138510649352398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cm="1">
        <f t="array" ref="J357">LOOKUP(1,1/FREQUENCY(0,SIN((RADIANS($M$3:$M$513-H357))/2)^2+SIN((RADIANS($N$3:$N$513-I357))/2)^2*COS(RADIANS($M$43:$M$513))*COS(RADIANS(H357))),$L$3:$L$513)</f>
        <v>272</v>
      </c>
      <c r="L357" s="95">
        <v>362</v>
      </c>
      <c r="M357" s="96">
        <v>8.0493655358666896</v>
      </c>
      <c r="N357" s="96">
        <v>47.550877121616097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cm="1">
        <f t="array" ref="J358">LOOKUP(1,1/FREQUENCY(0,SIN((RADIANS($M$3:$M$513-H358))/2)^2+SIN((RADIANS($N$3:$N$513-I358))/2)^2*COS(RADIANS($M$43:$M$513))*COS(RADIANS(H358))),$L$3:$L$513)</f>
        <v>272</v>
      </c>
      <c r="L358" s="95">
        <v>363</v>
      </c>
      <c r="M358" s="96">
        <v>7.5000618000967503</v>
      </c>
      <c r="N358" s="96">
        <v>51.5351741198659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cm="1">
        <f t="array" ref="J359">LOOKUP(1,1/FREQUENCY(0,SIN((RADIANS($M$3:$M$513-H359))/2)^2+SIN((RADIANS($N$3:$N$513-I359))/2)^2*COS(RADIANS($M$43:$M$513))*COS(RADIANS(H359))),$L$3:$L$513)</f>
        <v>272</v>
      </c>
      <c r="L359" s="95">
        <v>364</v>
      </c>
      <c r="M359" s="96">
        <v>6.9759325944808603</v>
      </c>
      <c r="N359" s="96">
        <v>51.037600751360699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cm="1">
        <f t="array" ref="J360">LOOKUP(1,1/FREQUENCY(0,SIN((RADIANS($M$3:$M$513-H360))/2)^2+SIN((RADIANS($N$3:$N$513-I360))/2)^2*COS(RADIANS($M$43:$M$513))*COS(RADIANS(H360))),$L$3:$L$513)</f>
        <v>272</v>
      </c>
      <c r="L360" s="95">
        <v>365</v>
      </c>
      <c r="M360" s="96">
        <v>13.2428490525397</v>
      </c>
      <c r="N360" s="96">
        <v>52.534954010527997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cm="1">
        <f t="array" ref="J361">LOOKUP(1,1/FREQUENCY(0,SIN((RADIANS($M$3:$M$513-H361))/2)^2+SIN((RADIANS($N$3:$N$513-I361))/2)^2*COS(RADIANS($M$43:$M$513))*COS(RADIANS(H361))),$L$3:$L$513)</f>
        <v>272</v>
      </c>
      <c r="L361" s="95">
        <v>366</v>
      </c>
      <c r="M361" s="96">
        <v>8.56218199023421</v>
      </c>
      <c r="N361" s="96">
        <v>49.132949943044402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cm="1">
        <f t="array" ref="J362">LOOKUP(1,1/FREQUENCY(0,SIN((RADIANS($M$3:$M$513-H362))/2)^2+SIN((RADIANS($N$3:$N$513-I362))/2)^2*COS(RADIANS($M$43:$M$513))*COS(RADIANS(H362))),$L$3:$L$513)</f>
        <v>272</v>
      </c>
      <c r="L362" s="95">
        <v>367</v>
      </c>
      <c r="M362" s="96">
        <v>8.4413155043022705</v>
      </c>
      <c r="N362" s="96">
        <v>49.251402691878901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cm="1">
        <f t="array" ref="J363">LOOKUP(1,1/FREQUENCY(0,SIN((RADIANS($M$3:$M$513-H363))/2)^2+SIN((RADIANS($N$3:$N$513-I363))/2)^2*COS(RADIANS($M$43:$M$513))*COS(RADIANS(H363))),$L$3:$L$513)</f>
        <v>272</v>
      </c>
      <c r="L363" s="95">
        <v>368</v>
      </c>
      <c r="M363" s="96">
        <v>7.9428100578841097</v>
      </c>
      <c r="N363" s="96">
        <v>47.653021375311098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cm="1">
        <f t="array" ref="J364">LOOKUP(1,1/FREQUENCY(0,SIN((RADIANS($M$3:$M$513-H364))/2)^2+SIN((RADIANS($N$3:$N$513-I364))/2)^2*COS(RADIANS($M$43:$M$513))*COS(RADIANS(H364))),$L$3:$L$513)</f>
        <v>272</v>
      </c>
      <c r="L364" s="95">
        <v>369</v>
      </c>
      <c r="M364" s="96">
        <v>9.0687910773410305</v>
      </c>
      <c r="N364" s="96">
        <v>53.566641435350299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cm="1">
        <f t="array" ref="J365">LOOKUP(1,1/FREQUENCY(0,SIN((RADIANS($M$3:$M$513-H365))/2)^2+SIN((RADIANS($N$3:$N$513-I365))/2)^2*COS(RADIANS($M$43:$M$513))*COS(RADIANS(H365))),$L$3:$L$513)</f>
        <v>272</v>
      </c>
      <c r="L365" s="95">
        <v>370</v>
      </c>
      <c r="M365" s="96">
        <v>6.7413761689969203</v>
      </c>
      <c r="N365" s="96">
        <v>49.357491976911902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cm="1">
        <f t="array" ref="J366">LOOKUP(1,1/FREQUENCY(0,SIN((RADIANS($M$3:$M$513-H366))/2)^2+SIN((RADIANS($N$3:$N$513-I366))/2)^2*COS(RADIANS($M$43:$M$513))*COS(RADIANS(H366))),$L$3:$L$513)</f>
        <v>272</v>
      </c>
      <c r="L366" s="95">
        <v>371</v>
      </c>
      <c r="M366" s="96">
        <v>6.7497001244307198</v>
      </c>
      <c r="N366" s="96">
        <v>49.365176376200097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cm="1">
        <f t="array" ref="J367">LOOKUP(1,1/FREQUENCY(0,SIN((RADIANS($M$3:$M$513-H367))/2)^2+SIN((RADIANS($N$3:$N$513-I367))/2)^2*COS(RADIANS($M$43:$M$513))*COS(RADIANS(H367))),$L$3:$L$513)</f>
        <v>272</v>
      </c>
      <c r="L367" s="95">
        <v>372</v>
      </c>
      <c r="M367" s="96">
        <v>6.7660156849330502</v>
      </c>
      <c r="N367" s="96">
        <v>49.360077197469103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cm="1">
        <f t="array" ref="J368">LOOKUP(1,1/FREQUENCY(0,SIN((RADIANS($M$3:$M$513-H368))/2)^2+SIN((RADIANS($N$3:$N$513-I368))/2)^2*COS(RADIANS($M$43:$M$513))*COS(RADIANS(H368))),$L$3:$L$513)</f>
        <v>272</v>
      </c>
      <c r="L368" s="95">
        <v>373</v>
      </c>
      <c r="M368" s="96">
        <v>12.150401672764501</v>
      </c>
      <c r="N368" s="96">
        <v>49.012751836684401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cm="1">
        <f t="array" ref="J369">LOOKUP(1,1/FREQUENCY(0,SIN((RADIANS($M$3:$M$513-H369))/2)^2+SIN((RADIANS($N$3:$N$513-I369))/2)^2*COS(RADIANS($M$43:$M$513))*COS(RADIANS(H369))),$L$3:$L$513)</f>
        <v>272</v>
      </c>
      <c r="L369" s="95">
        <v>374</v>
      </c>
      <c r="M369" s="96">
        <v>7.5913599013768103</v>
      </c>
      <c r="N369" s="96">
        <v>51.928441677376803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cm="1">
        <f t="array" ref="J370">LOOKUP(1,1/FREQUENCY(0,SIN((RADIANS($M$3:$M$513-H370))/2)^2+SIN((RADIANS($N$3:$N$513-I370))/2)^2*COS(RADIANS($M$43:$M$513))*COS(RADIANS(H370))),$L$3:$L$513)</f>
        <v>333</v>
      </c>
      <c r="L370" s="95">
        <v>375</v>
      </c>
      <c r="M370" s="96">
        <v>8.4516325455024894</v>
      </c>
      <c r="N370" s="96">
        <v>49.0073972031011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cm="1">
        <f t="array" ref="J371">LOOKUP(1,1/FREQUENCY(0,SIN((RADIANS($M$3:$M$513-H371))/2)^2+SIN((RADIANS($N$3:$N$513-I371))/2)^2*COS(RADIANS($M$43:$M$513))*COS(RADIANS(H371))),$L$3:$L$513)</f>
        <v>333</v>
      </c>
      <c r="L371" s="95">
        <v>376</v>
      </c>
      <c r="M371" s="96">
        <v>8.9962082036365096</v>
      </c>
      <c r="N371" s="96">
        <v>52.379588019256303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cm="1">
        <f t="array" ref="J372">LOOKUP(1,1/FREQUENCY(0,SIN((RADIANS($M$3:$M$513-H372))/2)^2+SIN((RADIANS($N$3:$N$513-I372))/2)^2*COS(RADIANS($M$43:$M$513))*COS(RADIANS(H372))),$L$3:$L$513)</f>
        <v>272</v>
      </c>
      <c r="L372" s="95">
        <v>377</v>
      </c>
      <c r="M372" s="96">
        <v>9.5628233990117799</v>
      </c>
      <c r="N372" s="96">
        <v>48.701489848510803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cm="1">
        <f t="array" ref="J373">LOOKUP(1,1/FREQUENCY(0,SIN((RADIANS($M$3:$M$513-H373))/2)^2+SIN((RADIANS($N$3:$N$513-I373))/2)^2*COS(RADIANS($M$43:$M$513))*COS(RADIANS(H373))),$L$3:$L$513)</f>
        <v>333</v>
      </c>
      <c r="L373" s="95">
        <v>378</v>
      </c>
      <c r="M373" s="96">
        <v>9.3709192851843994</v>
      </c>
      <c r="N373" s="96">
        <v>48.719127991517702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cm="1">
        <f t="array" ref="J374">LOOKUP(1,1/FREQUENCY(0,SIN((RADIANS($M$3:$M$513-H374))/2)^2+SIN((RADIANS($N$3:$N$513-I374))/2)^2*COS(RADIANS($M$43:$M$513))*COS(RADIANS(H374))),$L$3:$L$513)</f>
        <v>333</v>
      </c>
      <c r="L374" s="95">
        <v>379</v>
      </c>
      <c r="M374" s="96">
        <v>9.3776058175400507</v>
      </c>
      <c r="N374" s="96">
        <v>48.812606894411502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cm="1">
        <f t="array" ref="J375">LOOKUP(1,1/FREQUENCY(0,SIN((RADIANS($M$3:$M$513-H375))/2)^2+SIN((RADIANS($N$3:$N$513-I375))/2)^2*COS(RADIANS($M$43:$M$513))*COS(RADIANS(H375))),$L$3:$L$513)</f>
        <v>333</v>
      </c>
      <c r="L375" s="95">
        <v>380</v>
      </c>
      <c r="M375" s="96">
        <v>9.8215838874451507</v>
      </c>
      <c r="N375" s="96">
        <v>52.424855296686097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cm="1">
        <f t="array" ref="J376">LOOKUP(1,1/FREQUENCY(0,SIN((RADIANS($M$3:$M$513-H376))/2)^2+SIN((RADIANS($N$3:$N$513-I376))/2)^2*COS(RADIANS($M$43:$M$513))*COS(RADIANS(H376))),$L$3:$L$513)</f>
        <v>333</v>
      </c>
      <c r="L376" s="95">
        <v>381</v>
      </c>
      <c r="M376" s="96">
        <v>9.0762254793907395</v>
      </c>
      <c r="N376" s="96">
        <v>49.363386980998499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cm="1">
        <f t="array" ref="J377">LOOKUP(1,1/FREQUENCY(0,SIN((RADIANS($M$3:$M$513-H377))/2)^2+SIN((RADIANS($N$3:$N$513-I377))/2)^2*COS(RADIANS($M$43:$M$513))*COS(RADIANS(H377))),$L$3:$L$513)</f>
        <v>272</v>
      </c>
      <c r="L377" s="95">
        <v>382</v>
      </c>
      <c r="M377" s="96">
        <v>10.160303313890701</v>
      </c>
      <c r="N377" s="96">
        <v>49.989156744673203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cm="1">
        <f t="array" ref="J378">LOOKUP(1,1/FREQUENCY(0,SIN((RADIANS($M$3:$M$513-H378))/2)^2+SIN((RADIANS($N$3:$N$513-I378))/2)^2*COS(RADIANS($M$43:$M$513))*COS(RADIANS(H378))),$L$3:$L$513)</f>
        <v>333</v>
      </c>
      <c r="L378" s="95">
        <v>383</v>
      </c>
      <c r="M378" s="96">
        <v>10.1964916419935</v>
      </c>
      <c r="N378" s="96">
        <v>50.027972428914801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cm="1">
        <f t="array" ref="J379">LOOKUP(1,1/FREQUENCY(0,SIN((RADIANS($M$3:$M$513-H379))/2)^2+SIN((RADIANS($N$3:$N$513-I379))/2)^2*COS(RADIANS($M$43:$M$513))*COS(RADIANS(H379))),$L$3:$L$513)</f>
        <v>333</v>
      </c>
      <c r="L379" s="95">
        <v>384</v>
      </c>
      <c r="M379" s="96">
        <v>10.8431178304875</v>
      </c>
      <c r="N379" s="96">
        <v>49.378692745119302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cm="1">
        <f t="array" ref="J380">LOOKUP(1,1/FREQUENCY(0,SIN((RADIANS($M$3:$M$513-H380))/2)^2+SIN((RADIANS($N$3:$N$513-I380))/2)^2*COS(RADIANS($M$43:$M$513))*COS(RADIANS(H380))),$L$3:$L$513)</f>
        <v>272</v>
      </c>
      <c r="L380" s="95">
        <v>385</v>
      </c>
      <c r="M380" s="96">
        <v>9.0905175800841107</v>
      </c>
      <c r="N380" s="96">
        <v>49.970041398809002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cm="1">
        <f t="array" ref="J381">LOOKUP(1,1/FREQUENCY(0,SIN((RADIANS($M$3:$M$513-H381))/2)^2+SIN((RADIANS($N$3:$N$513-I381))/2)^2*COS(RADIANS($M$43:$M$513))*COS(RADIANS(H381))),$L$3:$L$513)</f>
        <v>272</v>
      </c>
      <c r="L381" s="95">
        <v>386</v>
      </c>
      <c r="M381" s="96">
        <v>8.8139942270879104</v>
      </c>
      <c r="N381" s="96">
        <v>51.983436662902903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cm="1">
        <f t="array" ref="J382">LOOKUP(1,1/FREQUENCY(0,SIN((RADIANS($M$3:$M$513-H382))/2)^2+SIN((RADIANS($N$3:$N$513-I382))/2)^2*COS(RADIANS($M$43:$M$513))*COS(RADIANS(H382))),$L$3:$L$513)</f>
        <v>333</v>
      </c>
      <c r="L382" s="95">
        <v>387</v>
      </c>
      <c r="M382" s="96">
        <v>8.9322184779310998</v>
      </c>
      <c r="N382" s="96">
        <v>52.1933124598334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cm="1">
        <f t="array" ref="J383">LOOKUP(1,1/FREQUENCY(0,SIN((RADIANS($M$3:$M$513-H383))/2)^2+SIN((RADIANS($N$3:$N$513-I383))/2)^2*COS(RADIANS($M$43:$M$513))*COS(RADIANS(H383))),$L$3:$L$513)</f>
        <v>333</v>
      </c>
      <c r="L383" s="95">
        <v>388</v>
      </c>
      <c r="M383" s="96">
        <v>8.9590441667665193</v>
      </c>
      <c r="N383" s="96">
        <v>52.278494994002898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cm="1">
        <f t="array" ref="J384">LOOKUP(1,1/FREQUENCY(0,SIN((RADIANS($M$3:$M$513-H384))/2)^2+SIN((RADIANS($N$3:$N$513-I384))/2)^2*COS(RADIANS($M$43:$M$513))*COS(RADIANS(H384))),$L$3:$L$513)</f>
        <v>333</v>
      </c>
      <c r="L384" s="95">
        <v>389</v>
      </c>
      <c r="M384" s="96">
        <v>9.5943016733706408</v>
      </c>
      <c r="N384" s="96">
        <v>49.798442735384697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cm="1">
        <f t="array" ref="J385">LOOKUP(1,1/FREQUENCY(0,SIN((RADIANS($M$3:$M$513-H385))/2)^2+SIN((RADIANS($N$3:$N$513-I385))/2)^2*COS(RADIANS($M$43:$M$513))*COS(RADIANS(H385))),$L$3:$L$513)</f>
        <v>333</v>
      </c>
      <c r="L385" s="95">
        <v>390</v>
      </c>
      <c r="M385" s="96">
        <v>10.972903932569601</v>
      </c>
      <c r="N385" s="96">
        <v>49.558507412496901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cm="1">
        <f t="array" ref="J386">LOOKUP(1,1/FREQUENCY(0,SIN((RADIANS($M$3:$M$513-H386))/2)^2+SIN((RADIANS($N$3:$N$513-I386))/2)^2*COS(RADIANS($M$43:$M$513))*COS(RADIANS(H386))),$L$3:$L$513)</f>
        <v>333</v>
      </c>
      <c r="L386" s="95">
        <v>391</v>
      </c>
      <c r="M386" s="96">
        <v>8.9546441829024097</v>
      </c>
      <c r="N386" s="96">
        <v>50.0860157590432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cm="1">
        <f t="array" ref="J387">LOOKUP(1,1/FREQUENCY(0,SIN((RADIANS($M$3:$M$513-H387))/2)^2+SIN((RADIANS($N$3:$N$513-I387))/2)^2*COS(RADIANS($M$43:$M$513))*COS(RADIANS(H387))),$L$3:$L$513)</f>
        <v>333</v>
      </c>
      <c r="L387" s="95">
        <v>392</v>
      </c>
      <c r="M387" s="96">
        <v>7.17590444499639</v>
      </c>
      <c r="N387" s="96">
        <v>51.475578266156397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cm="1">
        <f t="array" ref="J388">LOOKUP(1,1/FREQUENCY(0,SIN((RADIANS($M$3:$M$513-H388))/2)^2+SIN((RADIANS($N$3:$N$513-I388))/2)^2*COS(RADIANS($M$43:$M$513))*COS(RADIANS(H388))),$L$3:$L$513)</f>
        <v>412</v>
      </c>
      <c r="L388" s="95">
        <v>393</v>
      </c>
      <c r="M388" s="96">
        <v>10.231641585338901</v>
      </c>
      <c r="N388" s="96">
        <v>48.529762282159702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cm="1">
        <f t="array" ref="J389">LOOKUP(1,1/FREQUENCY(0,SIN((RADIANS($M$3:$M$513-H389))/2)^2+SIN((RADIANS($N$3:$N$513-I389))/2)^2*COS(RADIANS($M$43:$M$513))*COS(RADIANS(H389))),$L$3:$L$513)</f>
        <v>412</v>
      </c>
      <c r="L389" s="95">
        <v>394</v>
      </c>
      <c r="M389" s="96">
        <v>10.2224358208891</v>
      </c>
      <c r="N389" s="96">
        <v>48.7367219779685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cm="1">
        <f t="array" ref="J390">LOOKUP(1,1/FREQUENCY(0,SIN((RADIANS($M$3:$M$513-H390))/2)^2+SIN((RADIANS($N$3:$N$513-I390))/2)^2*COS(RADIANS($M$43:$M$513))*COS(RADIANS(H390))),$L$3:$L$513)</f>
        <v>412</v>
      </c>
      <c r="L390" s="95">
        <v>395</v>
      </c>
      <c r="M390" s="96">
        <v>9.6453350863172904</v>
      </c>
      <c r="N390" s="96">
        <v>47.744596124125998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cm="1">
        <f t="array" ref="J391">LOOKUP(1,1/FREQUENCY(0,SIN((RADIANS($M$3:$M$513-H391))/2)^2+SIN((RADIANS($N$3:$N$513-I391))/2)^2*COS(RADIANS($M$43:$M$513))*COS(RADIANS(H391))),$L$3:$L$513)</f>
        <v>408</v>
      </c>
      <c r="L391" s="95">
        <v>396</v>
      </c>
      <c r="M391" s="96">
        <v>10.401586907036901</v>
      </c>
      <c r="N391" s="96">
        <v>48.509929747714999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cm="1">
        <f t="array" ref="J392">LOOKUP(1,1/FREQUENCY(0,SIN((RADIANS($M$3:$M$513-H392))/2)^2+SIN((RADIANS($N$3:$N$513-I392))/2)^2*COS(RADIANS($M$43:$M$513))*COS(RADIANS(H392))),$L$3:$L$513)</f>
        <v>412</v>
      </c>
      <c r="L392" s="95">
        <v>397</v>
      </c>
      <c r="M392" s="96">
        <v>8.8096233553886094</v>
      </c>
      <c r="N392" s="96">
        <v>50.203474793607597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cm="1">
        <f t="array" ref="J393">LOOKUP(1,1/FREQUENCY(0,SIN((RADIANS($M$3:$M$513-H393))/2)^2+SIN((RADIANS($N$3:$N$513-I393))/2)^2*COS(RADIANS($M$43:$M$513))*COS(RADIANS(H393))),$L$3:$L$513)</f>
        <v>408</v>
      </c>
      <c r="L393" s="95">
        <v>398</v>
      </c>
      <c r="M393" s="96">
        <v>9.7259250613510506</v>
      </c>
      <c r="N393" s="96">
        <v>54.287785894573197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cm="1">
        <f t="array" ref="J394">LOOKUP(1,1/FREQUENCY(0,SIN((RADIANS($M$3:$M$513-H394))/2)^2+SIN((RADIANS($N$3:$N$513-I394))/2)^2*COS(RADIANS($M$43:$M$513))*COS(RADIANS(H394))),$L$3:$L$513)</f>
        <v>408</v>
      </c>
      <c r="L394" s="95">
        <v>399</v>
      </c>
      <c r="M394" s="96">
        <v>9.0971149713897894</v>
      </c>
      <c r="N394" s="96">
        <v>48.827773323386701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cm="1">
        <f t="array" ref="J395">LOOKUP(1,1/FREQUENCY(0,SIN((RADIANS($M$3:$M$513-H395))/2)^2+SIN((RADIANS($N$3:$N$513-I395))/2)^2*COS(RADIANS($M$43:$M$513))*COS(RADIANS(H395))),$L$3:$L$513)</f>
        <v>408</v>
      </c>
      <c r="L395" s="95">
        <v>400</v>
      </c>
      <c r="M395" s="96">
        <v>8.6288649819643197</v>
      </c>
      <c r="N395" s="96">
        <v>51.993634094797599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cm="1">
        <f t="array" ref="J396">LOOKUP(1,1/FREQUENCY(0,SIN((RADIANS($M$3:$M$513-H396))/2)^2+SIN((RADIANS($N$3:$N$513-I396))/2)^2*COS(RADIANS($M$43:$M$513))*COS(RADIANS(H396))),$L$3:$L$513)</f>
        <v>408</v>
      </c>
      <c r="L396" s="95">
        <v>401</v>
      </c>
      <c r="M396" s="96">
        <v>10.060408136009499</v>
      </c>
      <c r="N396" s="96">
        <v>54.348770835436497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cm="1">
        <f t="array" ref="J397">LOOKUP(1,1/FREQUENCY(0,SIN((RADIANS($M$3:$M$513-H397))/2)^2+SIN((RADIANS($N$3:$N$513-I397))/2)^2*COS(RADIANS($M$43:$M$513))*COS(RADIANS(H397))),$L$3:$L$513)</f>
        <v>412</v>
      </c>
      <c r="L397" s="95">
        <v>402</v>
      </c>
      <c r="M397" s="96">
        <v>9.4496365902552508</v>
      </c>
      <c r="N397" s="96">
        <v>53.967286500621803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cm="1">
        <f t="array" ref="J398">LOOKUP(1,1/FREQUENCY(0,SIN((RADIANS($M$3:$M$513-H398))/2)^2+SIN((RADIANS($N$3:$N$513-I398))/2)^2*COS(RADIANS($M$43:$M$513))*COS(RADIANS(H398))),$L$3:$L$513)</f>
        <v>408</v>
      </c>
      <c r="L398" s="95">
        <v>403</v>
      </c>
      <c r="M398" s="96">
        <v>8.2588599985283704</v>
      </c>
      <c r="N398" s="96">
        <v>47.634211656147002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cm="1">
        <f t="array" ref="J399">LOOKUP(1,1/FREQUENCY(0,SIN((RADIANS($M$3:$M$513-H399))/2)^2+SIN((RADIANS($N$3:$N$513-I399))/2)^2*COS(RADIANS($M$43:$M$513))*COS(RADIANS(H399))),$L$3:$L$513)</f>
        <v>408</v>
      </c>
      <c r="L399" s="95">
        <v>404</v>
      </c>
      <c r="M399" s="96">
        <v>8.2321126423763609</v>
      </c>
      <c r="N399" s="96">
        <v>47.556089285014899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cm="1">
        <f t="array" ref="J400">LOOKUP(1,1/FREQUENCY(0,SIN((RADIANS($M$3:$M$513-H400))/2)^2+SIN((RADIANS($N$3:$N$513-I400))/2)^2*COS(RADIANS($M$43:$M$513))*COS(RADIANS(H400))),$L$3:$L$513)</f>
        <v>408</v>
      </c>
      <c r="L400" s="95">
        <v>406</v>
      </c>
      <c r="M400" s="96">
        <v>8.8615258022405001</v>
      </c>
      <c r="N400" s="96">
        <v>47.806435356359302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cm="1">
        <f t="array" ref="J401">LOOKUP(1,1/FREQUENCY(0,SIN((RADIANS($M$3:$M$513-H401))/2)^2+SIN((RADIANS($N$3:$N$513-I401))/2)^2*COS(RADIANS($M$43:$M$513))*COS(RADIANS(H401))),$L$3:$L$513)</f>
        <v>412</v>
      </c>
      <c r="L401" s="95">
        <v>407</v>
      </c>
      <c r="M401" s="96">
        <v>13.1456729795316</v>
      </c>
      <c r="N401" s="96">
        <v>55.501602615006803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cm="1">
        <f t="array" ref="J402">LOOKUP(1,1/FREQUENCY(0,SIN((RADIANS($M$3:$M$513-H402))/2)^2+SIN((RADIANS($N$3:$N$513-I402))/2)^2*COS(RADIANS($M$43:$M$513))*COS(RADIANS(H402))),$L$3:$L$513)</f>
        <v>412</v>
      </c>
      <c r="L402" s="95">
        <v>408</v>
      </c>
      <c r="M402" s="96">
        <v>10.802357996432001</v>
      </c>
      <c r="N402" s="96">
        <v>53.897547454033997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cm="1">
        <f t="array" ref="J403">LOOKUP(1,1/FREQUENCY(0,SIN((RADIANS($M$3:$M$513-H403))/2)^2+SIN((RADIANS($N$3:$N$513-I403))/2)^2*COS(RADIANS($M$43:$M$513))*COS(RADIANS(H403))),$L$3:$L$513)</f>
        <v>408</v>
      </c>
      <c r="L403" s="95">
        <v>409</v>
      </c>
      <c r="M403" s="96">
        <v>9.2156502099325905</v>
      </c>
      <c r="N403" s="96">
        <v>48.852305356122301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cm="1">
        <f t="array" ref="J404">LOOKUP(1,1/FREQUENCY(0,SIN((RADIANS($M$3:$M$513-H404))/2)^2+SIN((RADIANS($N$3:$N$513-I404))/2)^2*COS(RADIANS($M$43:$M$513))*COS(RADIANS(H404))),$L$3:$L$513)</f>
        <v>408</v>
      </c>
      <c r="L404" s="95">
        <v>410</v>
      </c>
      <c r="M404" s="96">
        <v>10.4012810931809</v>
      </c>
      <c r="N404" s="96">
        <v>48.514609573984799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cm="1">
        <f t="array" ref="J405">LOOKUP(1,1/FREQUENCY(0,SIN((RADIANS($M$3:$M$513-H405))/2)^2+SIN((RADIANS($N$3:$N$513-I405))/2)^2*COS(RADIANS($M$43:$M$513))*COS(RADIANS(H405))),$L$3:$L$513)</f>
        <v>408</v>
      </c>
      <c r="L405" s="95">
        <v>411</v>
      </c>
      <c r="M405" s="96">
        <v>8.7375726951153005</v>
      </c>
      <c r="N405" s="96">
        <v>51.700169312124103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cm="1">
        <f t="array" ref="J406">LOOKUP(1,1/FREQUENCY(0,SIN((RADIANS($M$3:$M$513-H406))/2)^2+SIN((RADIANS($N$3:$N$513-I406))/2)^2*COS(RADIANS($M$43:$M$513))*COS(RADIANS(H406))),$L$3:$L$513)</f>
        <v>408</v>
      </c>
      <c r="L406" s="95">
        <v>412</v>
      </c>
      <c r="M406" s="96">
        <v>10.6414677999401</v>
      </c>
      <c r="N406" s="96">
        <v>53.919162678112798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cm="1">
        <f t="array" ref="J407">LOOKUP(1,1/FREQUENCY(0,SIN((RADIANS($M$3:$M$513-H407))/2)^2+SIN((RADIANS($N$3:$N$513-I407))/2)^2*COS(RADIANS($M$43:$M$513))*COS(RADIANS(H407))),$L$3:$L$513)</f>
        <v>408</v>
      </c>
      <c r="L407" s="95">
        <v>413</v>
      </c>
      <c r="M407" s="96">
        <v>8.6737173573428805</v>
      </c>
      <c r="N407" s="96">
        <v>49.2904393997661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cm="1">
        <f t="array" ref="J408">LOOKUP(1,1/FREQUENCY(0,SIN((RADIANS($M$3:$M$513-H408))/2)^2+SIN((RADIANS($N$3:$N$513-I408))/2)^2*COS(RADIANS($M$43:$M$513))*COS(RADIANS(H408))),$L$3:$L$513)</f>
        <v>408</v>
      </c>
      <c r="L408" s="95">
        <v>414</v>
      </c>
      <c r="M408" s="96">
        <v>9.4878951182233706</v>
      </c>
      <c r="N408" s="96">
        <v>53.636557777458897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cm="1">
        <f t="array" ref="J409">LOOKUP(1,1/FREQUENCY(0,SIN((RADIANS($M$3:$M$513-H409))/2)^2+SIN((RADIANS($N$3:$N$513-I409))/2)^2*COS(RADIANS($M$43:$M$513))*COS(RADIANS(H409))),$L$3:$L$513)</f>
        <v>408</v>
      </c>
      <c r="L409" s="95">
        <v>415</v>
      </c>
      <c r="M409" s="96">
        <v>9.4915108495464295</v>
      </c>
      <c r="N409" s="96">
        <v>53.658098307544002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cm="1">
        <f t="array" ref="J410">LOOKUP(1,1/FREQUENCY(0,SIN((RADIANS($M$3:$M$513-H410))/2)^2+SIN((RADIANS($N$3:$N$513-I410))/2)^2*COS(RADIANS($M$43:$M$513))*COS(RADIANS(H410))),$L$3:$L$513)</f>
        <v>408</v>
      </c>
      <c r="L410" s="95">
        <v>416</v>
      </c>
      <c r="M410" s="96">
        <v>7.4722478588414498</v>
      </c>
      <c r="N410" s="96">
        <v>47.646632419508599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cm="1">
        <f t="array" ref="J411">LOOKUP(1,1/FREQUENCY(0,SIN((RADIANS($M$3:$M$513-H411))/2)^2+SIN((RADIANS($N$3:$N$513-I411))/2)^2*COS(RADIANS($M$43:$M$513))*COS(RADIANS(H411))),$L$3:$L$513)</f>
        <v>412</v>
      </c>
      <c r="L411" s="95">
        <v>417</v>
      </c>
      <c r="M411" s="96">
        <v>13.4428542096901</v>
      </c>
      <c r="N411" s="96">
        <v>48.434546415627402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cm="1">
        <f t="array" ref="J412">LOOKUP(1,1/FREQUENCY(0,SIN((RADIANS($M$3:$M$513-H412))/2)^2+SIN((RADIANS($N$3:$N$513-I412))/2)^2*COS(RADIANS($M$43:$M$513))*COS(RADIANS(H412))),$L$3:$L$513)</f>
        <v>408</v>
      </c>
      <c r="L412" s="95">
        <v>418</v>
      </c>
      <c r="M412" s="96">
        <v>13.7106901435785</v>
      </c>
      <c r="N412" s="96">
        <v>48.519305178192297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cm="1">
        <f t="array" ref="J413">LOOKUP(1,1/FREQUENCY(0,SIN((RADIANS($M$3:$M$513-H413))/2)^2+SIN((RADIANS($N$3:$N$513-I413))/2)^2*COS(RADIANS($M$43:$M$513))*COS(RADIANS(H413))),$L$3:$L$513)</f>
        <v>408</v>
      </c>
      <c r="L413" s="95">
        <v>419</v>
      </c>
      <c r="M413" s="96">
        <v>6.0250288176895497</v>
      </c>
      <c r="N413" s="96">
        <v>54.354028688164298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cm="1">
        <f t="array" ref="J414">LOOKUP(1,1/FREQUENCY(0,SIN((RADIANS($M$3:$M$513-H414))/2)^2+SIN((RADIANS($N$3:$N$513-I414))/2)^2*COS(RADIANS($M$43:$M$513))*COS(RADIANS(H414))),$L$3:$L$513)</f>
        <v>408</v>
      </c>
      <c r="L414" s="95">
        <v>420</v>
      </c>
      <c r="M414" s="96">
        <v>6.0250329499398596</v>
      </c>
      <c r="N414" s="96">
        <v>54.354932999486401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cm="1">
        <f t="array" ref="J415">LOOKUP(1,1/FREQUENCY(0,SIN((RADIANS($M$3:$M$513-H415))/2)^2+SIN((RADIANS($N$3:$N$513-I415))/2)^2*COS(RADIANS($M$43:$M$513))*COS(RADIANS(H415))),$L$3:$L$513)</f>
        <v>408</v>
      </c>
      <c r="L415" s="95">
        <v>421</v>
      </c>
      <c r="M415" s="96">
        <v>9.0918353044990301</v>
      </c>
      <c r="N415" s="96">
        <v>49.294618899880703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cm="1">
        <f t="array" ref="J416">LOOKUP(1,1/FREQUENCY(0,SIN((RADIANS($M$3:$M$513-H416))/2)^2+SIN((RADIANS($N$3:$N$513-I416))/2)^2*COS(RADIANS($M$43:$M$513))*COS(RADIANS(H416))),$L$3:$L$513)</f>
        <v>408</v>
      </c>
      <c r="L416" s="95">
        <v>422</v>
      </c>
      <c r="M416" s="96">
        <v>8.6637832031665702</v>
      </c>
      <c r="N416" s="96">
        <v>49.360087412703201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cm="1">
        <f t="array" ref="J417">LOOKUP(1,1/FREQUENCY(0,SIN((RADIANS($M$3:$M$513-H417))/2)^2+SIN((RADIANS($N$3:$N$513-I417))/2)^2*COS(RADIANS($M$43:$M$513))*COS(RADIANS(H417))),$L$3:$L$513)</f>
        <v>408</v>
      </c>
      <c r="L417" s="95">
        <v>423</v>
      </c>
      <c r="M417" s="96">
        <v>7.9592195440256104</v>
      </c>
      <c r="N417" s="96">
        <v>47.5783599815231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cm="1">
        <f t="array" ref="J418">LOOKUP(1,1/FREQUENCY(0,SIN((RADIANS($M$3:$M$513-H418))/2)^2+SIN((RADIANS($N$3:$N$513-I418))/2)^2*COS(RADIANS($M$43:$M$513))*COS(RADIANS(H418))),$L$3:$L$513)</f>
        <v>408</v>
      </c>
      <c r="L418" s="95">
        <v>424</v>
      </c>
      <c r="M418" s="96">
        <v>8.3491261314819294</v>
      </c>
      <c r="N418" s="96">
        <v>49.013052154811803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cm="1">
        <f t="array" ref="J419">LOOKUP(1,1/FREQUENCY(0,SIN((RADIANS($M$3:$M$513-H419))/2)^2+SIN((RADIANS($N$3:$N$513-I419))/2)^2*COS(RADIANS($M$43:$M$513))*COS(RADIANS(H419))),$L$3:$L$513)</f>
        <v>408</v>
      </c>
      <c r="L419" s="95">
        <v>425</v>
      </c>
      <c r="M419" s="96">
        <v>10.4203896078253</v>
      </c>
      <c r="N419" s="96">
        <v>52.165200451871598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cm="1">
        <f t="array" ref="J420">LOOKUP(1,1/FREQUENCY(0,SIN((RADIANS($M$3:$M$513-H420))/2)^2+SIN((RADIANS($N$3:$N$513-I420))/2)^2*COS(RADIANS($M$43:$M$513))*COS(RADIANS(H420))),$L$3:$L$513)</f>
        <v>412</v>
      </c>
      <c r="L420" s="95">
        <v>426</v>
      </c>
      <c r="M420" s="96">
        <v>10.3884722351089</v>
      </c>
      <c r="N420" s="96">
        <v>52.151364960960102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cm="1">
        <f t="array" ref="J421">LOOKUP(1,1/FREQUENCY(0,SIN((RADIANS($M$3:$M$513-H421))/2)^2+SIN((RADIANS($N$3:$N$513-I421))/2)^2*COS(RADIANS($M$43:$M$513))*COS(RADIANS(H421))),$L$3:$L$513)</f>
        <v>408</v>
      </c>
      <c r="L421" s="95">
        <v>427</v>
      </c>
      <c r="M421" s="96">
        <v>8.3062626967242092</v>
      </c>
      <c r="N421" s="96">
        <v>49.012825879927199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cm="1">
        <f t="array" ref="J422">LOOKUP(1,1/FREQUENCY(0,SIN((RADIANS($M$3:$M$513-H422))/2)^2+SIN((RADIANS($N$3:$N$513-I422))/2)^2*COS(RADIANS($M$43:$M$513))*COS(RADIANS(H422))),$L$3:$L$513)</f>
        <v>412</v>
      </c>
      <c r="L422" s="95">
        <v>429</v>
      </c>
      <c r="M422" s="96">
        <v>6.2161929891282703</v>
      </c>
      <c r="N422" s="96">
        <v>50.912361833862803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cm="1">
        <f t="array" ref="J423">LOOKUP(1,1/FREQUENCY(0,SIN((RADIANS($M$3:$M$513-H423))/2)^2+SIN((RADIANS($N$3:$N$513-I423))/2)^2*COS(RADIANS($M$43:$M$513))*COS(RADIANS(H423))),$L$3:$L$513)</f>
        <v>408</v>
      </c>
      <c r="L423" s="95">
        <v>430</v>
      </c>
      <c r="M423" s="96">
        <v>5.91852741859707</v>
      </c>
      <c r="N423" s="96">
        <v>51.148426414922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cm="1">
        <f t="array" ref="J424">LOOKUP(1,1/FREQUENCY(0,SIN((RADIANS($M$3:$M$513-H424))/2)^2+SIN((RADIANS($N$3:$N$513-I424))/2)^2*COS(RADIANS($M$43:$M$513))*COS(RADIANS(H424))),$L$3:$L$513)</f>
        <v>28</v>
      </c>
      <c r="L424" s="95">
        <v>431</v>
      </c>
      <c r="M424" s="96">
        <v>6.2140153990157998</v>
      </c>
      <c r="N424" s="96">
        <v>50.943899913974001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cm="1">
        <f t="array" ref="J425">LOOKUP(1,1/FREQUENCY(0,SIN((RADIANS($M$3:$M$513-H425))/2)^2+SIN((RADIANS($N$3:$N$513-I425))/2)^2*COS(RADIANS($M$43:$M$513))*COS(RADIANS(H425))),$L$3:$L$513)</f>
        <v>20</v>
      </c>
      <c r="L425" s="95">
        <v>432</v>
      </c>
      <c r="M425" s="96">
        <v>10.9662584489437</v>
      </c>
      <c r="N425" s="96">
        <v>47.269530501528898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cm="1">
        <f t="array" ref="J426">LOOKUP(1,1/FREQUENCY(0,SIN((RADIANS($M$3:$M$513-H426))/2)^2+SIN((RADIANS($N$3:$N$513-I426))/2)^2*COS(RADIANS($M$43:$M$513))*COS(RADIANS(H426))),$L$3:$L$513)</f>
        <v>28</v>
      </c>
      <c r="L426" s="95">
        <v>433</v>
      </c>
      <c r="M426" s="96">
        <v>11.277721100358001</v>
      </c>
      <c r="N426" s="96">
        <v>47.4958727068203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cm="1">
        <f t="array" ref="J427">LOOKUP(1,1/FREQUENCY(0,SIN((RADIANS($M$3:$M$513-H427))/2)^2+SIN((RADIANS($N$3:$N$513-I427))/2)^2*COS(RADIANS($M$43:$M$513))*COS(RADIANS(H427))),$L$3:$L$513)</f>
        <v>28</v>
      </c>
      <c r="L427" s="95">
        <v>434</v>
      </c>
      <c r="M427" s="96">
        <v>11.2869439219167</v>
      </c>
      <c r="N427" s="96">
        <v>47.492862517602802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cm="1">
        <f t="array" ref="J428">LOOKUP(1,1/FREQUENCY(0,SIN((RADIANS($M$3:$M$513-H428))/2)^2+SIN((RADIANS($N$3:$N$513-I428))/2)^2*COS(RADIANS($M$43:$M$513))*COS(RADIANS(H428))),$L$3:$L$513)</f>
        <v>20</v>
      </c>
      <c r="L428" s="95">
        <v>435</v>
      </c>
      <c r="M428" s="96">
        <v>13.5053369296479</v>
      </c>
      <c r="N428" s="96">
        <v>52.474778906765501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cm="1">
        <f t="array" ref="J429">LOOKUP(1,1/FREQUENCY(0,SIN((RADIANS($M$3:$M$513-H429))/2)^2+SIN((RADIANS($N$3:$N$513-I429))/2)^2*COS(RADIANS($M$43:$M$513))*COS(RADIANS(H429))),$L$3:$L$513)</f>
        <v>36</v>
      </c>
      <c r="L429" s="95">
        <v>438</v>
      </c>
      <c r="M429" s="96">
        <v>8.2487290730179694</v>
      </c>
      <c r="N429" s="96">
        <v>48.846316555801998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cm="1">
        <f t="array" ref="J430">LOOKUP(1,1/FREQUENCY(0,SIN((RADIANS($M$3:$M$513-H430))/2)^2+SIN((RADIANS($N$3:$N$513-I430))/2)^2*COS(RADIANS($M$43:$M$513))*COS(RADIANS(H430))),$L$3:$L$513)</f>
        <v>28</v>
      </c>
      <c r="L430" s="95">
        <v>439</v>
      </c>
      <c r="M430" s="96">
        <v>8.2497504565974094</v>
      </c>
      <c r="N430" s="96">
        <v>48.849177373113598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cm="1">
        <f t="array" ref="J431">LOOKUP(1,1/FREQUENCY(0,SIN((RADIANS($M$3:$M$513-H431))/2)^2+SIN((RADIANS($N$3:$N$513-I431))/2)^2*COS(RADIANS($M$43:$M$513))*COS(RADIANS(H431))),$L$3:$L$513)</f>
        <v>20</v>
      </c>
      <c r="L431" s="95">
        <v>440</v>
      </c>
      <c r="M431" s="96">
        <v>9.4596774787226199</v>
      </c>
      <c r="N431" s="96">
        <v>53.864657504243901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cm="1">
        <f t="array" ref="J432">LOOKUP(1,1/FREQUENCY(0,SIN((RADIANS($M$3:$M$513-H432))/2)^2+SIN((RADIANS($N$3:$N$513-I432))/2)^2*COS(RADIANS($M$43:$M$513))*COS(RADIANS(H432))),$L$3:$L$513)</f>
        <v>28</v>
      </c>
      <c r="L432" s="95">
        <v>441</v>
      </c>
      <c r="M432" s="96">
        <v>11.4703941444441</v>
      </c>
      <c r="N432" s="96">
        <v>50.930390264417099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cm="1">
        <f t="array" ref="J433">LOOKUP(1,1/FREQUENCY(0,SIN((RADIANS($M$3:$M$513-H433))/2)^2+SIN((RADIANS($N$3:$N$513-I433))/2)^2*COS(RADIANS($M$43:$M$513))*COS(RADIANS(H433))),$L$3:$L$513)</f>
        <v>28</v>
      </c>
      <c r="L433" s="95">
        <v>442</v>
      </c>
      <c r="M433" s="96">
        <v>11.4299065773025</v>
      </c>
      <c r="N433" s="96">
        <v>50.911446461095501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cm="1">
        <f t="array" ref="J434">LOOKUP(1,1/FREQUENCY(0,SIN((RADIANS($M$3:$M$513-H434))/2)^2+SIN((RADIANS($N$3:$N$513-I434))/2)^2*COS(RADIANS($M$43:$M$513))*COS(RADIANS(H434))),$L$3:$L$513)</f>
        <v>28</v>
      </c>
      <c r="L434" s="95">
        <v>443</v>
      </c>
      <c r="M434" s="96">
        <v>7.2546568821423101</v>
      </c>
      <c r="N434" s="96">
        <v>53.026671631592698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cm="1">
        <f t="array" ref="J435">LOOKUP(1,1/FREQUENCY(0,SIN((RADIANS($M$3:$M$513-H435))/2)^2+SIN((RADIANS($N$3:$N$513-I435))/2)^2*COS(RADIANS($M$43:$M$513))*COS(RADIANS(H435))),$L$3:$L$513)</f>
        <v>28</v>
      </c>
      <c r="L435" s="95">
        <v>444</v>
      </c>
      <c r="M435" s="96">
        <v>7.2550178252234696</v>
      </c>
      <c r="N435" s="96">
        <v>53.026713692806702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cm="1">
        <f t="array" ref="J436">LOOKUP(1,1/FREQUENCY(0,SIN((RADIANS($M$3:$M$513-H436))/2)^2+SIN((RADIANS($N$3:$N$513-I436))/2)^2*COS(RADIANS($M$43:$M$513))*COS(RADIANS(H436))),$L$3:$L$513)</f>
        <v>28</v>
      </c>
      <c r="L436" s="95">
        <v>445</v>
      </c>
      <c r="M436" s="96">
        <v>7.3718563941687201</v>
      </c>
      <c r="N436" s="96">
        <v>52.197706709844603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cm="1">
        <f t="array" ref="J437">LOOKUP(1,1/FREQUENCY(0,SIN((RADIANS($M$3:$M$513-H437))/2)^2+SIN((RADIANS($N$3:$N$513-I437))/2)^2*COS(RADIANS($M$43:$M$513))*COS(RADIANS(H437))),$L$3:$L$513)</f>
        <v>28</v>
      </c>
      <c r="L437" s="95">
        <v>446</v>
      </c>
      <c r="M437" s="96">
        <v>13.3998288327093</v>
      </c>
      <c r="N437" s="96">
        <v>53.794447809118601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cm="1">
        <f t="array" ref="J438">LOOKUP(1,1/FREQUENCY(0,SIN((RADIANS($M$3:$M$513-H438))/2)^2+SIN((RADIANS($N$3:$N$513-I438))/2)^2*COS(RADIANS($M$43:$M$513))*COS(RADIANS(H438))),$L$3:$L$513)</f>
        <v>28</v>
      </c>
      <c r="L438" s="95">
        <v>447</v>
      </c>
      <c r="M438" s="96">
        <v>13.3984709179978</v>
      </c>
      <c r="N438" s="96">
        <v>53.793331875481599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cm="1">
        <f t="array" ref="J439">LOOKUP(1,1/FREQUENCY(0,SIN((RADIANS($M$3:$M$513-H439))/2)^2+SIN((RADIANS($N$3:$N$513-I439))/2)^2*COS(RADIANS($M$43:$M$513))*COS(RADIANS(H439))),$L$3:$L$513)</f>
        <v>28</v>
      </c>
      <c r="L439" s="95">
        <v>448</v>
      </c>
      <c r="M439" s="96">
        <v>7.4247452455104304</v>
      </c>
      <c r="N439" s="96">
        <v>51.459258394339798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cm="1">
        <f t="array" ref="J440">LOOKUP(1,1/FREQUENCY(0,SIN((RADIANS($M$3:$M$513-H440))/2)^2+SIN((RADIANS($N$3:$N$513-I440))/2)^2*COS(RADIANS($M$43:$M$513))*COS(RADIANS(H440))),$L$3:$L$513)</f>
        <v>27</v>
      </c>
      <c r="L440" s="95">
        <v>449</v>
      </c>
      <c r="M440" s="96">
        <v>7.1233604676883298</v>
      </c>
      <c r="N440" s="96">
        <v>51.447344386904803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cm="1">
        <f t="array" ref="J441">LOOKUP(1,1/FREQUENCY(0,SIN((RADIANS($M$3:$M$513-H441))/2)^2+SIN((RADIANS($N$3:$N$513-I441))/2)^2*COS(RADIANS($M$43:$M$513))*COS(RADIANS(H441))),$L$3:$L$513)</f>
        <v>415</v>
      </c>
      <c r="L441" s="95">
        <v>450</v>
      </c>
      <c r="M441" s="96">
        <v>7.4167079734279797</v>
      </c>
      <c r="N441" s="96">
        <v>51.4570521949625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cm="1">
        <f t="array" ref="J442">LOOKUP(1,1/FREQUENCY(0,SIN((RADIANS($M$3:$M$513-H442))/2)^2+SIN((RADIANS($N$3:$N$513-I442))/2)^2*COS(RADIANS($M$43:$M$513))*COS(RADIANS(H442))),$L$3:$L$513)</f>
        <v>415</v>
      </c>
      <c r="L442" s="95">
        <v>451</v>
      </c>
      <c r="M442" s="96">
        <v>7.4165827036812804</v>
      </c>
      <c r="N442" s="96">
        <v>51.460782414629101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cm="1">
        <f t="array" ref="J443">LOOKUP(1,1/FREQUENCY(0,SIN((RADIANS($M$3:$M$513-H443))/2)^2+SIN((RADIANS($N$3:$N$513-I443))/2)^2*COS(RADIANS($M$43:$M$513))*COS(RADIANS(H443))),$L$3:$L$513)</f>
        <v>28</v>
      </c>
      <c r="L443" s="95">
        <v>452</v>
      </c>
      <c r="M443" s="96">
        <v>6.5317500408849698</v>
      </c>
      <c r="N443" s="96">
        <v>50.390051314300599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cm="1">
        <f t="array" ref="J444">LOOKUP(1,1/FREQUENCY(0,SIN((RADIANS($M$3:$M$513-H444))/2)^2+SIN((RADIANS($N$3:$N$513-I444))/2)^2*COS(RADIANS($M$43:$M$513))*COS(RADIANS(H444))),$L$3:$L$513)</f>
        <v>28</v>
      </c>
      <c r="L444" s="95">
        <v>453</v>
      </c>
      <c r="M444" s="96">
        <v>6.5330366211479696</v>
      </c>
      <c r="N444" s="96">
        <v>50.392242777670901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cm="1">
        <f t="array" ref="J445">LOOKUP(1,1/FREQUENCY(0,SIN((RADIANS($M$3:$M$513-H445))/2)^2+SIN((RADIANS($N$3:$N$513-I445))/2)^2*COS(RADIANS($M$43:$M$513))*COS(RADIANS(H445))),$L$3:$L$513)</f>
        <v>28</v>
      </c>
      <c r="L445" s="95">
        <v>454</v>
      </c>
      <c r="M445" s="96">
        <v>6.6087922677099904</v>
      </c>
      <c r="N445" s="96">
        <v>51.034678772085698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cm="1">
        <f t="array" ref="J446">LOOKUP(1,1/FREQUENCY(0,SIN((RADIANS($M$3:$M$513-H446))/2)^2+SIN((RADIANS($N$3:$N$513-I446))/2)^2*COS(RADIANS($M$43:$M$513))*COS(RADIANS(H446))),$L$3:$L$513)</f>
        <v>28</v>
      </c>
      <c r="L446" s="95">
        <v>455</v>
      </c>
      <c r="M446" s="96">
        <v>6.8089062635432098</v>
      </c>
      <c r="N446" s="96">
        <v>51.268607625022703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cm="1">
        <f t="array" ref="J447">LOOKUP(1,1/FREQUENCY(0,SIN((RADIANS($M$3:$M$513-H447))/2)^2+SIN((RADIANS($N$3:$N$513-I447))/2)^2*COS(RADIANS($M$43:$M$513))*COS(RADIANS(H447))),$L$3:$L$513)</f>
        <v>28</v>
      </c>
      <c r="L447" s="95">
        <v>456</v>
      </c>
      <c r="M447" s="96">
        <v>6.7203316747942203</v>
      </c>
      <c r="N447" s="96">
        <v>51.344123577395401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cm="1">
        <f t="array" ref="J448">LOOKUP(1,1/FREQUENCY(0,SIN((RADIANS($M$3:$M$513-H448))/2)^2+SIN((RADIANS($N$3:$N$513-I448))/2)^2*COS(RADIANS($M$43:$M$513))*COS(RADIANS(H448))),$L$3:$L$513)</f>
        <v>28</v>
      </c>
      <c r="L448" s="95">
        <v>457</v>
      </c>
      <c r="M448" s="96">
        <v>7.1393748240898596</v>
      </c>
      <c r="N448" s="96">
        <v>51.560831391651703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cm="1">
        <f t="array" ref="J449">LOOKUP(1,1/FREQUENCY(0,SIN((RADIANS($M$3:$M$513-H449))/2)^2+SIN((RADIANS($N$3:$N$513-I449))/2)^2*COS(RADIANS($M$43:$M$513))*COS(RADIANS(H449))),$L$3:$L$513)</f>
        <v>20</v>
      </c>
      <c r="L449" s="95">
        <v>458</v>
      </c>
      <c r="M449" s="96">
        <v>7.4194637804605099</v>
      </c>
      <c r="N449" s="96">
        <v>51.457510093622901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cm="1">
        <f t="array" ref="J450">LOOKUP(1,1/FREQUENCY(0,SIN((RADIANS($M$3:$M$513-H450))/2)^2+SIN((RADIANS($N$3:$N$513-I450))/2)^2*COS(RADIANS($M$43:$M$513))*COS(RADIANS(H450))),$L$3:$L$513)</f>
        <v>28</v>
      </c>
      <c r="L450" s="95">
        <v>459</v>
      </c>
      <c r="M450" s="96">
        <v>7.1959793437696504</v>
      </c>
      <c r="N450" s="96">
        <v>51.4115753101187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cm="1">
        <f t="array" ref="J451">LOOKUP(1,1/FREQUENCY(0,SIN((RADIANS($M$3:$M$513-H451))/2)^2+SIN((RADIANS($N$3:$N$513-I451))/2)^2*COS(RADIANS($M$43:$M$513))*COS(RADIANS(H451))),$L$3:$L$513)</f>
        <v>28</v>
      </c>
      <c r="L451" s="95">
        <v>460</v>
      </c>
      <c r="M451" s="96">
        <v>7.1792027101896396</v>
      </c>
      <c r="N451" s="96">
        <v>51.4218244823956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cm="1">
        <f t="array" ref="J452">LOOKUP(1,1/FREQUENCY(0,SIN((RADIANS($M$3:$M$513-H452))/2)^2+SIN((RADIANS($N$3:$N$513-I452))/2)^2*COS(RADIANS($M$43:$M$513))*COS(RADIANS(H452))),$L$3:$L$513)</f>
        <v>28</v>
      </c>
      <c r="L452" s="95">
        <v>461</v>
      </c>
      <c r="M452" s="96">
        <v>7.3242796091517999</v>
      </c>
      <c r="N452" s="96">
        <v>51.621387506282701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cm="1">
        <f t="array" ref="J453">LOOKUP(1,1/FREQUENCY(0,SIN((RADIANS($M$3:$M$513-H453))/2)^2+SIN((RADIANS($N$3:$N$513-I453))/2)^2*COS(RADIANS($M$43:$M$513))*COS(RADIANS(H453))),$L$3:$L$513)</f>
        <v>28</v>
      </c>
      <c r="L453" s="95">
        <v>462</v>
      </c>
      <c r="M453" s="96">
        <v>7.3437134339586496</v>
      </c>
      <c r="N453" s="96">
        <v>51.613104999699203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cm="1">
        <f t="array" ref="J454">LOOKUP(1,1/FREQUENCY(0,SIN((RADIANS($M$3:$M$513-H454))/2)^2+SIN((RADIANS($N$3:$N$513-I454))/2)^2*COS(RADIANS($M$43:$M$513))*COS(RADIANS(H454))),$L$3:$L$513)</f>
        <v>28</v>
      </c>
      <c r="L454" s="95">
        <v>463</v>
      </c>
      <c r="M454" s="96">
        <v>6.5227254888222603</v>
      </c>
      <c r="N454" s="96">
        <v>51.322495469299298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cm="1">
        <f t="array" ref="J455">LOOKUP(1,1/FREQUENCY(0,SIN((RADIANS($M$3:$M$513-H455))/2)^2+SIN((RADIANS($N$3:$N$513-I455))/2)^2*COS(RADIANS($M$43:$M$513))*COS(RADIANS(H455))),$L$3:$L$513)</f>
        <v>28</v>
      </c>
      <c r="L455" s="95">
        <v>464</v>
      </c>
      <c r="M455" s="96">
        <v>6.9633054881813701</v>
      </c>
      <c r="N455" s="96">
        <v>50.833762935846103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cm="1">
        <f t="array" ref="J456">LOOKUP(1,1/FREQUENCY(0,SIN((RADIANS($M$3:$M$513-H456))/2)^2+SIN((RADIANS($N$3:$N$513-I456))/2)^2*COS(RADIANS($M$43:$M$513))*COS(RADIANS(H456))),$L$3:$L$513)</f>
        <v>28</v>
      </c>
      <c r="L456" s="95">
        <v>465</v>
      </c>
      <c r="M456" s="96">
        <v>6.9290926908067396</v>
      </c>
      <c r="N456" s="96">
        <v>50.844152972213301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cm="1">
        <f t="array" ref="J457">LOOKUP(1,1/FREQUENCY(0,SIN((RADIANS($M$3:$M$513-H457))/2)^2+SIN((RADIANS($N$3:$N$513-I457))/2)^2*COS(RADIANS($M$43:$M$513))*COS(RADIANS(H457))),$L$3:$L$513)</f>
        <v>28</v>
      </c>
      <c r="L457" s="95">
        <v>466</v>
      </c>
      <c r="M457" s="96">
        <v>7.0958267772740502</v>
      </c>
      <c r="N457" s="96">
        <v>50.826871685696403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cm="1">
        <f t="array" ref="J458">LOOKUP(1,1/FREQUENCY(0,SIN((RADIANS($M$3:$M$513-H458))/2)^2+SIN((RADIANS($N$3:$N$513-I458))/2)^2*COS(RADIANS($M$43:$M$513))*COS(RADIANS(H458))),$L$3:$L$513)</f>
        <v>28</v>
      </c>
      <c r="L458" s="95">
        <v>467</v>
      </c>
      <c r="M458" s="96">
        <v>7.0943579994144201</v>
      </c>
      <c r="N458" s="96">
        <v>50.826967089331198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cm="1">
        <f t="array" ref="J459">LOOKUP(1,1/FREQUENCY(0,SIN((RADIANS($M$3:$M$513-H459))/2)^2+SIN((RADIANS($N$3:$N$513-I459))/2)^2*COS(RADIANS($M$43:$M$513))*COS(RADIANS(H459))),$L$3:$L$513)</f>
        <v>28</v>
      </c>
      <c r="L459" s="95">
        <v>468</v>
      </c>
      <c r="M459" s="96">
        <v>6.57729059429417</v>
      </c>
      <c r="N459" s="96">
        <v>51.556391215033599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cm="1">
        <f t="array" ref="J460">LOOKUP(1,1/FREQUENCY(0,SIN((RADIANS($M$3:$M$513-H460))/2)^2+SIN((RADIANS($N$3:$N$513-I460))/2)^2*COS(RADIANS($M$43:$M$513))*COS(RADIANS(H460))),$L$3:$L$513)</f>
        <v>28</v>
      </c>
      <c r="L460" s="95">
        <v>469</v>
      </c>
      <c r="M460" s="96">
        <v>6.6506675041738097</v>
      </c>
      <c r="N460" s="96">
        <v>51.553702272142402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cm="1">
        <f t="array" ref="J461">LOOKUP(1,1/FREQUENCY(0,SIN((RADIANS($M$3:$M$513-H461))/2)^2+SIN((RADIANS($N$3:$N$513-I461))/2)^2*COS(RADIANS($M$43:$M$513))*COS(RADIANS(H461))),$L$3:$L$513)</f>
        <v>28</v>
      </c>
      <c r="L461" s="95">
        <v>470</v>
      </c>
      <c r="M461" s="96">
        <v>7.82599052323945</v>
      </c>
      <c r="N461" s="96">
        <v>51.750067609886898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cm="1">
        <f t="array" ref="J462">LOOKUP(1,1/FREQUENCY(0,SIN((RADIANS($M$3:$M$513-H462))/2)^2+SIN((RADIANS($N$3:$N$513-I462))/2)^2*COS(RADIANS($M$43:$M$513))*COS(RADIANS(H462))),$L$3:$L$513)</f>
        <v>28</v>
      </c>
      <c r="L462" s="95">
        <v>471</v>
      </c>
      <c r="M462" s="96">
        <v>6.9289790539232996</v>
      </c>
      <c r="N462" s="96">
        <v>50.843817003662899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cm="1">
        <f t="array" ref="J463">LOOKUP(1,1/FREQUENCY(0,SIN((RADIANS($M$3:$M$513-H463))/2)^2+SIN((RADIANS($N$3:$N$513-I463))/2)^2*COS(RADIANS($M$43:$M$513))*COS(RADIANS(H463))),$L$3:$L$513)</f>
        <v>28</v>
      </c>
      <c r="L463" s="95">
        <v>472</v>
      </c>
      <c r="M463" s="96">
        <v>7.9939591760522104</v>
      </c>
      <c r="N463" s="96">
        <v>51.823095437906701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cm="1">
        <f t="array" ref="J464">LOOKUP(1,1/FREQUENCY(0,SIN((RADIANS($M$3:$M$513-H464))/2)^2+SIN((RADIANS($N$3:$N$513-I464))/2)^2*COS(RADIANS($M$43:$M$513))*COS(RADIANS(H464))),$L$3:$L$513)</f>
        <v>28</v>
      </c>
      <c r="L464" s="95">
        <v>473</v>
      </c>
      <c r="M464" s="96">
        <v>7.8340208330587799</v>
      </c>
      <c r="N464" s="96">
        <v>51.755040402093698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cm="1">
        <f t="array" ref="J465">LOOKUP(1,1/FREQUENCY(0,SIN((RADIANS($M$3:$M$513-H465))/2)^2+SIN((RADIANS($N$3:$N$513-I465))/2)^2*COS(RADIANS($M$43:$M$513))*COS(RADIANS(H465))),$L$3:$L$513)</f>
        <v>27</v>
      </c>
      <c r="L465" s="95">
        <v>474</v>
      </c>
      <c r="M465" s="96">
        <v>9.1451768815144892</v>
      </c>
      <c r="N465" s="96">
        <v>52.853246449302901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cm="1">
        <f t="array" ref="J466">LOOKUP(1,1/FREQUENCY(0,SIN((RADIANS($M$3:$M$513-H466))/2)^2+SIN((RADIANS($N$3:$N$513-I466))/2)^2*COS(RADIANS($M$43:$M$513))*COS(RADIANS(H466))),$L$3:$L$513)</f>
        <v>27</v>
      </c>
      <c r="L466" s="95">
        <v>475</v>
      </c>
      <c r="M466" s="96">
        <v>9.1379480156718902</v>
      </c>
      <c r="N466" s="96">
        <v>52.847026994434501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cm="1">
        <f t="array" ref="J467">LOOKUP(1,1/FREQUENCY(0,SIN((RADIANS($M$3:$M$513-H467))/2)^2+SIN((RADIANS($N$3:$N$513-I467))/2)^2*COS(RADIANS($M$43:$M$513))*COS(RADIANS(H467))),$L$3:$L$513)</f>
        <v>28</v>
      </c>
      <c r="L467" s="95">
        <v>476</v>
      </c>
      <c r="M467" s="96">
        <v>8.3188892968600694</v>
      </c>
      <c r="N467" s="96">
        <v>52.066037467104799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cm="1">
        <f t="array" ref="J468">LOOKUP(1,1/FREQUENCY(0,SIN((RADIANS($M$3:$M$513-H468))/2)^2+SIN((RADIANS($N$3:$N$513-I468))/2)^2*COS(RADIANS($M$43:$M$513))*COS(RADIANS(H468))),$L$3:$L$513)</f>
        <v>28</v>
      </c>
      <c r="L468" s="95">
        <v>477</v>
      </c>
      <c r="M468" s="96">
        <v>8.33466775124759</v>
      </c>
      <c r="N468" s="96">
        <v>52.070520097898701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cm="1">
        <f t="array" ref="J469">LOOKUP(1,1/FREQUENCY(0,SIN((RADIANS($M$3:$M$513-H469))/2)^2+SIN((RADIANS($N$3:$N$513-I469))/2)^2*COS(RADIANS($M$43:$M$513))*COS(RADIANS(H469))),$L$3:$L$513)</f>
        <v>27</v>
      </c>
      <c r="L469" s="95">
        <v>478</v>
      </c>
      <c r="M469" s="96">
        <v>7.9818784084277299</v>
      </c>
      <c r="N469" s="96">
        <v>51.676651566485397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cm="1">
        <f t="array" ref="J470">LOOKUP(1,1/FREQUENCY(0,SIN((RADIANS($M$3:$M$513-H470))/2)^2+SIN((RADIANS($N$3:$N$513-I470))/2)^2*COS(RADIANS($M$43:$M$513))*COS(RADIANS(H470))),$L$3:$L$513)</f>
        <v>28</v>
      </c>
      <c r="L470" s="95">
        <v>479</v>
      </c>
      <c r="M470" s="96">
        <v>9.9238299003619694</v>
      </c>
      <c r="N470" s="96">
        <v>51.897561789267201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cm="1">
        <f t="array" ref="J471">LOOKUP(1,1/FREQUENCY(0,SIN((RADIANS($M$3:$M$513-H471))/2)^2+SIN((RADIANS($N$3:$N$513-I471))/2)^2*COS(RADIANS($M$43:$M$513))*COS(RADIANS(H471))),$L$3:$L$513)</f>
        <v>28</v>
      </c>
      <c r="L471" s="95">
        <v>480</v>
      </c>
      <c r="M471" s="96">
        <v>9.8524162497001999</v>
      </c>
      <c r="N471" s="96">
        <v>51.898765302848297</v>
      </c>
    </row>
    <row r="472" spans="1:14" ht="15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cm="1">
        <f t="array" ref="J472">LOOKUP(1,1/FREQUENCY(0,SIN((RADIANS($M$3:$M$513-H472))/2)^2+SIN((RADIANS($N$3:$N$513-I472))/2)^2*COS(RADIANS($M$43:$M$513))*COS(RADIANS(H472))),$L$3:$L$513)</f>
        <v>27</v>
      </c>
      <c r="L472" s="95">
        <v>481</v>
      </c>
      <c r="M472" s="96">
        <v>9.4136813107244297</v>
      </c>
      <c r="N472" s="96">
        <v>52.027482892050799</v>
      </c>
    </row>
    <row r="473" spans="1:14" ht="15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cm="1">
        <f t="array" ref="J473">LOOKUP(1,1/FREQUENCY(0,SIN((RADIANS($M$3:$M$513-H473))/2)^2+SIN((RADIANS($N$3:$N$513-I473))/2)^2*COS(RADIANS($M$43:$M$513))*COS(RADIANS(H473))),$L$3:$L$513)</f>
        <v>83</v>
      </c>
      <c r="L473" s="95">
        <v>482</v>
      </c>
      <c r="M473" s="96">
        <v>10.355214992320599</v>
      </c>
      <c r="N473" s="96">
        <v>52.175811015775899</v>
      </c>
    </row>
    <row r="474" spans="1:14" ht="15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cm="1">
        <f t="array" ref="J474">LOOKUP(1,1/FREQUENCY(0,SIN((RADIANS($M$3:$M$513-H474))/2)^2+SIN((RADIANS($N$3:$N$513-I474))/2)^2*COS(RADIANS($M$43:$M$513))*COS(RADIANS(H474))),$L$3:$L$513)</f>
        <v>83</v>
      </c>
      <c r="L474" s="132">
        <v>483</v>
      </c>
      <c r="M474" s="132">
        <v>10.7027320091441</v>
      </c>
      <c r="N474" s="132">
        <v>47.826459835337801</v>
      </c>
    </row>
    <row r="475" spans="1:14" ht="15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cm="1">
        <f t="array" ref="J475">LOOKUP(1,1/FREQUENCY(0,SIN((RADIANS($M$3:$M$513-H475))/2)^2+SIN((RADIANS($N$3:$N$513-I475))/2)^2*COS(RADIANS($M$43:$M$513))*COS(RADIANS(H475))),$L$3:$L$513)</f>
        <v>412</v>
      </c>
      <c r="L475" s="132">
        <v>484</v>
      </c>
      <c r="M475" s="132">
        <v>10.7037422782749</v>
      </c>
      <c r="N475" s="132">
        <v>47.826415980499</v>
      </c>
    </row>
    <row r="476" spans="1:14" ht="15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cm="1">
        <f t="array" ref="J476">LOOKUP(1,1/FREQUENCY(0,SIN((RADIANS($M$3:$M$513-H476))/2)^2+SIN((RADIANS($N$3:$N$513-I476))/2)^2*COS(RADIANS($M$43:$M$513))*COS(RADIANS(H476))),$L$3:$L$513)</f>
        <v>83</v>
      </c>
      <c r="L476" s="132">
        <v>485</v>
      </c>
      <c r="M476" s="132">
        <v>10.1949335038034</v>
      </c>
      <c r="N476" s="132">
        <v>47.970936906638499</v>
      </c>
    </row>
    <row r="477" spans="1:14" ht="15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cm="1">
        <f t="array" ref="J477">LOOKUP(1,1/FREQUENCY(0,SIN((RADIANS($M$3:$M$513-H477))/2)^2+SIN((RADIANS($N$3:$N$513-I477))/2)^2*COS(RADIANS($M$43:$M$513))*COS(RADIANS(H477))),$L$3:$L$513)</f>
        <v>83</v>
      </c>
      <c r="L477" s="132">
        <v>486</v>
      </c>
      <c r="M477" s="132">
        <v>10.641286821187199</v>
      </c>
      <c r="N477" s="132">
        <v>48.027451234708003</v>
      </c>
    </row>
    <row r="478" spans="1:14" ht="15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cm="1">
        <f t="array" ref="J478">LOOKUP(1,1/FREQUENCY(0,SIN((RADIANS($M$3:$M$513-H478))/2)^2+SIN((RADIANS($N$3:$N$513-I478))/2)^2*COS(RADIANS($M$43:$M$513))*COS(RADIANS(H478))),$L$3:$L$513)</f>
        <v>83</v>
      </c>
      <c r="L478" s="132">
        <v>487</v>
      </c>
      <c r="M478" s="132">
        <v>10.6418026309511</v>
      </c>
      <c r="N478" s="132">
        <v>48.025849268519202</v>
      </c>
    </row>
    <row r="479" spans="1:14" ht="15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cm="1">
        <f t="array" ref="J479">LOOKUP(1,1/FREQUENCY(0,SIN((RADIANS($M$3:$M$513-H479))/2)^2+SIN((RADIANS($N$3:$N$513-I479))/2)^2*COS(RADIANS($M$43:$M$513))*COS(RADIANS(H479))),$L$3:$L$513)</f>
        <v>412</v>
      </c>
      <c r="L479" s="132">
        <v>488</v>
      </c>
      <c r="M479" s="132">
        <v>8.6700993071585195</v>
      </c>
      <c r="N479" s="132">
        <v>49.309202284285199</v>
      </c>
    </row>
    <row r="480" spans="1:14" ht="15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cm="1">
        <f t="array" ref="J480">LOOKUP(1,1/FREQUENCY(0,SIN((RADIANS($M$3:$M$513-H480))/2)^2+SIN((RADIANS($N$3:$N$513-I480))/2)^2*COS(RADIANS($M$43:$M$513))*COS(RADIANS(H480))),$L$3:$L$513)</f>
        <v>412</v>
      </c>
      <c r="L480" s="132">
        <v>489</v>
      </c>
      <c r="M480" s="132">
        <v>9.2280887635960909</v>
      </c>
      <c r="N480" s="132">
        <v>51.812453402839097</v>
      </c>
    </row>
    <row r="481" spans="1:14" ht="15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cm="1">
        <f t="array" ref="J481">LOOKUP(1,1/FREQUENCY(0,SIN((RADIANS($M$3:$M$513-H481))/2)^2+SIN((RADIANS($N$3:$N$513-I481))/2)^2*COS(RADIANS($M$43:$M$513))*COS(RADIANS(H481))),$L$3:$L$513)</f>
        <v>412</v>
      </c>
      <c r="L481" s="132">
        <v>490</v>
      </c>
      <c r="M481" s="132">
        <v>9.2318701125616105</v>
      </c>
      <c r="N481" s="132">
        <v>51.810119094224</v>
      </c>
    </row>
    <row r="482" spans="1:14" ht="15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cm="1">
        <f t="array" ref="J482">LOOKUP(1,1/FREQUENCY(0,SIN((RADIANS($M$3:$M$513-H482))/2)^2+SIN((RADIANS($N$3:$N$513-I482))/2)^2*COS(RADIANS($M$43:$M$513))*COS(RADIANS(H482))),$L$3:$L$513)</f>
        <v>84</v>
      </c>
      <c r="L482" s="132">
        <v>491</v>
      </c>
      <c r="M482" s="132">
        <v>10.2341629653667</v>
      </c>
      <c r="N482" s="132">
        <v>48.528932098872502</v>
      </c>
    </row>
    <row r="483" spans="1:14" ht="15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cm="1">
        <f t="array" ref="J483">LOOKUP(1,1/FREQUENCY(0,SIN((RADIANS($M$3:$M$513-H483))/2)^2+SIN((RADIANS($N$3:$N$513-I483))/2)^2*COS(RADIANS($M$43:$M$513))*COS(RADIANS(H483))),$L$3:$L$513)</f>
        <v>412</v>
      </c>
      <c r="L483" s="132">
        <v>492</v>
      </c>
      <c r="M483" s="132">
        <v>8.7351357991000498</v>
      </c>
      <c r="N483" s="132">
        <v>50.159191569653899</v>
      </c>
    </row>
    <row r="484" spans="1:14" ht="15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cm="1">
        <f t="array" ref="J484">LOOKUP(1,1/FREQUENCY(0,SIN((RADIANS($M$3:$M$513-H484))/2)^2+SIN((RADIANS($N$3:$N$513-I484))/2)^2*COS(RADIANS($M$43:$M$513))*COS(RADIANS(H484))),$L$3:$L$513)</f>
        <v>412</v>
      </c>
      <c r="L484" s="132">
        <v>493</v>
      </c>
      <c r="M484" s="132">
        <v>8.8722596912966694</v>
      </c>
      <c r="N484" s="132">
        <v>50.129725329781998</v>
      </c>
    </row>
    <row r="485" spans="1:14" ht="15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cm="1">
        <f t="array" ref="J485">LOOKUP(1,1/FREQUENCY(0,SIN((RADIANS($M$3:$M$513-H485))/2)^2+SIN((RADIANS($N$3:$N$513-I485))/2)^2*COS(RADIANS($M$43:$M$513))*COS(RADIANS(H485))),$L$3:$L$513)</f>
        <v>84</v>
      </c>
      <c r="L485" s="132">
        <v>494</v>
      </c>
      <c r="M485" s="132">
        <v>8.7432606191800009</v>
      </c>
      <c r="N485" s="132">
        <v>50.162337981072902</v>
      </c>
    </row>
    <row r="486" spans="1:14" ht="15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cm="1">
        <f t="array" ref="J486">LOOKUP(1,1/FREQUENCY(0,SIN((RADIANS($M$3:$M$513-H486))/2)^2+SIN((RADIANS($N$3:$N$513-I486))/2)^2*COS(RADIANS($M$43:$M$513))*COS(RADIANS(H486))),$L$3:$L$513)</f>
        <v>412</v>
      </c>
      <c r="L486" s="132">
        <v>496</v>
      </c>
      <c r="M486" s="132">
        <v>7.4494870142319103</v>
      </c>
      <c r="N486" s="132">
        <v>50.402525972840898</v>
      </c>
    </row>
    <row r="487" spans="1:14" ht="15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cm="1">
        <f t="array" ref="J487">LOOKUP(1,1/FREQUENCY(0,SIN((RADIANS($M$3:$M$513-H487))/2)^2+SIN((RADIANS($N$3:$N$513-I487))/2)^2*COS(RADIANS($M$43:$M$513))*COS(RADIANS(H487))),$L$3:$L$513)</f>
        <v>412</v>
      </c>
      <c r="L487" s="132">
        <v>497</v>
      </c>
      <c r="M487" s="132">
        <v>6.6814636525769702</v>
      </c>
      <c r="N487" s="132">
        <v>51.577652763509299</v>
      </c>
    </row>
    <row r="488" spans="1:14" ht="15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cm="1">
        <f t="array" ref="J488">LOOKUP(1,1/FREQUENCY(0,SIN((RADIANS($M$3:$M$513-H488))/2)^2+SIN((RADIANS($N$3:$N$513-I488))/2)^2*COS(RADIANS($M$43:$M$513))*COS(RADIANS(H488))),$L$3:$L$513)</f>
        <v>84</v>
      </c>
      <c r="L488" s="132">
        <v>498</v>
      </c>
      <c r="M488" s="132">
        <v>6.1398205160605297</v>
      </c>
      <c r="N488" s="132">
        <v>49.6685969450672</v>
      </c>
    </row>
    <row r="489" spans="1:14" ht="15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cm="1">
        <f t="array" ref="J489">LOOKUP(1,1/FREQUENCY(0,SIN((RADIANS($M$3:$M$513-H489))/2)^2+SIN((RADIANS($N$3:$N$513-I489))/2)^2*COS(RADIANS($M$43:$M$513))*COS(RADIANS(H489))),$L$3:$L$513)</f>
        <v>412</v>
      </c>
      <c r="L489" s="132">
        <v>499</v>
      </c>
      <c r="M489" s="132">
        <v>12.007413879597401</v>
      </c>
      <c r="N489" s="132">
        <v>55.451508521262099</v>
      </c>
    </row>
    <row r="490" spans="1:14" ht="15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cm="1">
        <f t="array" ref="J490">LOOKUP(1,1/FREQUENCY(0,SIN((RADIANS($M$3:$M$513-H490))/2)^2+SIN((RADIANS($N$3:$N$513-I490))/2)^2*COS(RADIANS($M$43:$M$513))*COS(RADIANS(H490))),$L$3:$L$513)</f>
        <v>412</v>
      </c>
      <c r="L490" s="132">
        <v>500</v>
      </c>
      <c r="M490" s="132">
        <v>12.337424562518599</v>
      </c>
      <c r="N490" s="132">
        <v>51.196957948349599</v>
      </c>
    </row>
    <row r="491" spans="1:14" ht="15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cm="1">
        <f t="array" ref="J491">LOOKUP(1,1/FREQUENCY(0,SIN((RADIANS($M$3:$M$513-H491))/2)^2+SIN((RADIANS($N$3:$N$513-I491))/2)^2*COS(RADIANS($M$43:$M$513))*COS(RADIANS(H491))),$L$3:$L$513)</f>
        <v>84</v>
      </c>
      <c r="L491" s="132">
        <v>501</v>
      </c>
      <c r="M491" s="132">
        <v>7.7525434408724001</v>
      </c>
      <c r="N491" s="132">
        <v>47.539113356905197</v>
      </c>
    </row>
    <row r="492" spans="1:14" ht="15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cm="1">
        <f t="array" ref="J492">LOOKUP(1,1/FREQUENCY(0,SIN((RADIANS($M$3:$M$513-H492))/2)^2+SIN((RADIANS($N$3:$N$513-I492))/2)^2*COS(RADIANS($M$43:$M$513))*COS(RADIANS(H492))),$L$3:$L$513)</f>
        <v>84</v>
      </c>
      <c r="L492" s="132">
        <v>502</v>
      </c>
      <c r="M492" s="132">
        <v>10.664258971776301</v>
      </c>
      <c r="N492" s="132">
        <v>49.9799858916058</v>
      </c>
    </row>
    <row r="493" spans="1:14" ht="15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cm="1">
        <f t="array" ref="J493">LOOKUP(1,1/FREQUENCY(0,SIN((RADIANS($M$3:$M$513-H493))/2)^2+SIN((RADIANS($N$3:$N$513-I493))/2)^2*COS(RADIANS($M$43:$M$513))*COS(RADIANS(H493))),$L$3:$L$513)</f>
        <v>84</v>
      </c>
      <c r="L493" s="132">
        <v>503</v>
      </c>
      <c r="M493" s="132">
        <v>11.106734232098001</v>
      </c>
      <c r="N493" s="132">
        <v>49.9790817250407</v>
      </c>
    </row>
    <row r="494" spans="1:14" ht="15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cm="1">
        <f t="array" ref="J494">LOOKUP(1,1/FREQUENCY(0,SIN((RADIANS($M$3:$M$513-H494))/2)^2+SIN((RADIANS($N$3:$N$513-I494))/2)^2*COS(RADIANS($M$43:$M$513))*COS(RADIANS(H494))),$L$3:$L$513)</f>
        <v>83</v>
      </c>
      <c r="L494" s="132">
        <v>504</v>
      </c>
      <c r="M494" s="132">
        <v>8.6186277679921393</v>
      </c>
      <c r="N494" s="132">
        <v>50.092249821673597</v>
      </c>
    </row>
    <row r="495" spans="1:14" ht="15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cm="1">
        <f t="array" ref="J495">LOOKUP(1,1/FREQUENCY(0,SIN((RADIANS($M$3:$M$513-H495))/2)^2+SIN((RADIANS($N$3:$N$513-I495))/2)^2*COS(RADIANS($M$43:$M$513))*COS(RADIANS(H495))),$L$3:$L$513)</f>
        <v>83</v>
      </c>
      <c r="L495" s="132">
        <v>505</v>
      </c>
      <c r="M495" s="132">
        <v>7.9777530922708699</v>
      </c>
      <c r="N495" s="132">
        <v>47.367223851006599</v>
      </c>
    </row>
    <row r="496" spans="1:14" ht="15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cm="1">
        <f t="array" ref="J496">LOOKUP(1,1/FREQUENCY(0,SIN((RADIANS($M$3:$M$513-H496))/2)^2+SIN((RADIANS($N$3:$N$513-I496))/2)^2*COS(RADIANS($M$43:$M$513))*COS(RADIANS(H496))),$L$3:$L$513)</f>
        <v>412</v>
      </c>
      <c r="L496" s="132">
        <v>506</v>
      </c>
      <c r="M496" s="132">
        <v>8.1833885285470203</v>
      </c>
      <c r="N496" s="132">
        <v>47.598960218039203</v>
      </c>
    </row>
    <row r="497" spans="1:14" ht="15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cm="1">
        <f t="array" ref="J497">LOOKUP(1,1/FREQUENCY(0,SIN((RADIANS($M$3:$M$513-H497))/2)^2+SIN((RADIANS($N$3:$N$513-I497))/2)^2*COS(RADIANS($M$43:$M$513))*COS(RADIANS(H497))),$L$3:$L$513)</f>
        <v>83</v>
      </c>
      <c r="L497" s="132">
        <v>507</v>
      </c>
      <c r="M497" s="132">
        <v>8.1835596165433095</v>
      </c>
      <c r="N497" s="132">
        <v>47.601323769444001</v>
      </c>
    </row>
    <row r="498" spans="1:14" ht="15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cm="1">
        <f t="array" ref="J498">LOOKUP(1,1/FREQUENCY(0,SIN((RADIANS($M$3:$M$513-H498))/2)^2+SIN((RADIANS($N$3:$N$513-I498))/2)^2*COS(RADIANS($M$43:$M$513))*COS(RADIANS(H498))),$L$3:$L$513)</f>
        <v>83</v>
      </c>
      <c r="L498" s="132">
        <v>508</v>
      </c>
      <c r="M498" s="132">
        <v>7.9711786345903501</v>
      </c>
      <c r="N498" s="132">
        <v>47.545783345079101</v>
      </c>
    </row>
    <row r="499" spans="1:14" ht="15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cm="1">
        <f t="array" ref="J499">LOOKUP(1,1/FREQUENCY(0,SIN((RADIANS($M$3:$M$513-H499))/2)^2+SIN((RADIANS($N$3:$N$513-I499))/2)^2*COS(RADIANS($M$43:$M$513))*COS(RADIANS(H499))),$L$3:$L$513)</f>
        <v>83</v>
      </c>
      <c r="L499" s="132">
        <v>509</v>
      </c>
      <c r="M499" s="132">
        <v>7.6726648931444297</v>
      </c>
      <c r="N499" s="132">
        <v>47.520125248042902</v>
      </c>
    </row>
    <row r="500" spans="1:14" ht="15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cm="1">
        <f t="array" ref="J500">LOOKUP(1,1/FREQUENCY(0,SIN((RADIANS($M$3:$M$513-H500))/2)^2+SIN((RADIANS($N$3:$N$513-I500))/2)^2*COS(RADIANS($M$43:$M$513))*COS(RADIANS(H500))),$L$3:$L$513)</f>
        <v>84</v>
      </c>
      <c r="L500" s="132">
        <v>510</v>
      </c>
      <c r="M500" s="132">
        <v>7.6488243491490602</v>
      </c>
      <c r="N500" s="132">
        <v>47.0942208251304</v>
      </c>
    </row>
    <row r="501" spans="1:14" ht="15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cm="1">
        <f t="array" ref="J501">LOOKUP(1,1/FREQUENCY(0,SIN((RADIANS($M$3:$M$513-H501))/2)^2+SIN((RADIANS($N$3:$N$513-I501))/2)^2*COS(RADIANS($M$43:$M$513))*COS(RADIANS(H501))),$L$3:$L$513)</f>
        <v>83</v>
      </c>
      <c r="L501" s="132">
        <v>511</v>
      </c>
      <c r="M501" s="132">
        <v>7.25880632792152</v>
      </c>
      <c r="N501" s="132">
        <v>47.3376495939671</v>
      </c>
    </row>
    <row r="502" spans="1:14" ht="15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cm="1">
        <f t="array" ref="J502">LOOKUP(1,1/FREQUENCY(0,SIN((RADIANS($M$3:$M$513-H502))/2)^2+SIN((RADIANS($N$3:$N$513-I502))/2)^2*COS(RADIANS($M$43:$M$513))*COS(RADIANS(H502))),$L$3:$L$513)</f>
        <v>83</v>
      </c>
      <c r="L502" s="132">
        <v>512</v>
      </c>
      <c r="M502" s="132">
        <v>7.79188134171127</v>
      </c>
      <c r="N502" s="132">
        <v>47.154942279226297</v>
      </c>
    </row>
    <row r="503" spans="1:14" ht="15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cm="1">
        <f t="array" ref="J503">LOOKUP(1,1/FREQUENCY(0,SIN((RADIANS($M$3:$M$513-H503))/2)^2+SIN((RADIANS($N$3:$N$513-I503))/2)^2*COS(RADIANS($M$43:$M$513))*COS(RADIANS(H503))),$L$3:$L$513)</f>
        <v>83</v>
      </c>
      <c r="L503" s="132">
        <v>513</v>
      </c>
      <c r="M503" s="132">
        <v>7.9465889266244201</v>
      </c>
      <c r="N503" s="132">
        <v>47.317528947601097</v>
      </c>
    </row>
    <row r="504" spans="1:14" ht="15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cm="1">
        <f t="array" ref="J504">LOOKUP(1,1/FREQUENCY(0,SIN((RADIANS($M$3:$M$513-H504))/2)^2+SIN((RADIANS($N$3:$N$513-I504))/2)^2*COS(RADIANS($M$43:$M$513))*COS(RADIANS(H504))),$L$3:$L$513)</f>
        <v>83</v>
      </c>
      <c r="L504" s="132">
        <v>514</v>
      </c>
      <c r="M504" s="132">
        <v>7.9732749711494897</v>
      </c>
      <c r="N504" s="132">
        <v>47.365586324211002</v>
      </c>
    </row>
    <row r="505" spans="1:14" ht="15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cm="1">
        <f t="array" ref="J505">LOOKUP(1,1/FREQUENCY(0,SIN((RADIANS($M$3:$M$513-H505))/2)^2+SIN((RADIANS($N$3:$N$513-I505))/2)^2*COS(RADIANS($M$43:$M$513))*COS(RADIANS(H505))),$L$3:$L$513)</f>
        <v>83</v>
      </c>
      <c r="L505" s="132">
        <v>515</v>
      </c>
      <c r="M505" s="132">
        <v>9.0474127180162096</v>
      </c>
      <c r="N505" s="132">
        <v>51.1677872449186</v>
      </c>
    </row>
    <row r="506" spans="1:14" ht="15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cm="1">
        <f t="array" ref="J506">LOOKUP(1,1/FREQUENCY(0,SIN((RADIANS($M$3:$M$513-H506))/2)^2+SIN((RADIANS($N$3:$N$513-I506))/2)^2*COS(RADIANS($M$43:$M$513))*COS(RADIANS(H506))),$L$3:$L$513)</f>
        <v>83</v>
      </c>
      <c r="L506" s="132">
        <v>516</v>
      </c>
      <c r="M506" s="132">
        <v>9.0503651376422294</v>
      </c>
      <c r="N506" s="132">
        <v>51.167323866795101</v>
      </c>
    </row>
    <row r="507" spans="1:14" ht="15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cm="1">
        <f t="array" ref="J507">LOOKUP(1,1/FREQUENCY(0,SIN((RADIANS($M$3:$M$513-H507))/2)^2+SIN((RADIANS($N$3:$N$513-I507))/2)^2*COS(RADIANS($M$43:$M$513))*COS(RADIANS(H507))),$L$3:$L$513)</f>
        <v>83</v>
      </c>
      <c r="L507" s="132">
        <v>517</v>
      </c>
      <c r="M507" s="132">
        <v>8.6559501442281395</v>
      </c>
      <c r="N507" s="132">
        <v>50.603604647384202</v>
      </c>
    </row>
    <row r="508" spans="1:14" ht="15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cm="1">
        <f t="array" ref="J508">LOOKUP(1,1/FREQUENCY(0,SIN((RADIANS($M$3:$M$513-H508))/2)^2+SIN((RADIANS($N$3:$N$513-I508))/2)^2*COS(RADIANS($M$43:$M$513))*COS(RADIANS(H508))),$L$3:$L$513)</f>
        <v>83</v>
      </c>
      <c r="L508" s="132">
        <v>518</v>
      </c>
      <c r="M508" s="132">
        <v>9.2566412463527392</v>
      </c>
      <c r="N508" s="132">
        <v>51.059179304054602</v>
      </c>
    </row>
    <row r="509" spans="1:14" ht="15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cm="1">
        <f t="array" ref="J509">LOOKUP(1,1/FREQUENCY(0,SIN((RADIANS($M$3:$M$513-H509))/2)^2+SIN((RADIANS($N$3:$N$513-I509))/2)^2*COS(RADIANS($M$43:$M$513))*COS(RADIANS(H509))),$L$3:$L$513)</f>
        <v>83</v>
      </c>
      <c r="L509" s="132">
        <v>519</v>
      </c>
      <c r="M509" s="132">
        <v>12.789238190432</v>
      </c>
      <c r="N509" s="132">
        <v>50.627056261449901</v>
      </c>
    </row>
    <row r="510" spans="1:14" ht="15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cm="1">
        <f t="array" ref="J510">LOOKUP(1,1/FREQUENCY(0,SIN((RADIANS($M$3:$M$513-H510))/2)^2+SIN((RADIANS($N$3:$N$513-I510))/2)^2*COS(RADIANS($M$43:$M$513))*COS(RADIANS(H510))),$L$3:$L$513)</f>
        <v>83</v>
      </c>
      <c r="L510" s="132">
        <v>520</v>
      </c>
      <c r="M510" s="132">
        <v>12.881244953781</v>
      </c>
      <c r="N510" s="132">
        <v>50.518645665309002</v>
      </c>
    </row>
    <row r="511" spans="1:14" ht="15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cm="1">
        <f t="array" ref="J511">LOOKUP(1,1/FREQUENCY(0,SIN((RADIANS($M$3:$M$513-H511))/2)^2+SIN((RADIANS($N$3:$N$513-I511))/2)^2*COS(RADIANS($M$43:$M$513))*COS(RADIANS(H511))),$L$3:$L$513)</f>
        <v>83</v>
      </c>
      <c r="L511" s="132">
        <v>521</v>
      </c>
      <c r="M511" s="132">
        <v>12.8259720721456</v>
      </c>
      <c r="N511" s="132">
        <v>50.656844395994</v>
      </c>
    </row>
    <row r="512" spans="1:14" ht="15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cm="1">
        <f t="array" ref="J512">LOOKUP(1,1/FREQUENCY(0,SIN((RADIANS($M$3:$M$513-H512))/2)^2+SIN((RADIANS($N$3:$N$513-I512))/2)^2*COS(RADIANS($M$43:$M$513))*COS(RADIANS(H512))),$L$3:$L$513)</f>
        <v>83</v>
      </c>
      <c r="L512" s="132">
        <v>522</v>
      </c>
      <c r="M512" s="132">
        <v>14.604476638274001</v>
      </c>
      <c r="N512" s="132">
        <v>52.174494168665902</v>
      </c>
    </row>
    <row r="513" spans="1:14" ht="15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cm="1">
        <f t="array" ref="J513">LOOKUP(1,1/FREQUENCY(0,SIN((RADIANS($M$3:$M$513-H513))/2)^2+SIN((RADIANS($N$3:$N$513-I513))/2)^2*COS(RADIANS($M$43:$M$513))*COS(RADIANS(H513))),$L$3:$L$513)</f>
        <v>83</v>
      </c>
      <c r="L513" s="132">
        <v>523</v>
      </c>
      <c r="M513" s="132">
        <v>14.5112016636857</v>
      </c>
      <c r="N513" s="132">
        <v>52.161604605225399</v>
      </c>
    </row>
    <row r="514" spans="1:14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cm="1">
        <f t="array" ref="J514">LOOKUP(1,1/FREQUENCY(0,SIN((RADIANS($M$3:$M$513-H514))/2)^2+SIN((RADIANS($N$3:$N$513-I514))/2)^2*COS(RADIANS($M$43:$M$513))*COS(RADIANS(H514))),$L$3:$L$513)</f>
        <v>83</v>
      </c>
    </row>
    <row r="515" spans="1:14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cm="1">
        <f t="array" ref="J515">LOOKUP(1,1/FREQUENCY(0,SIN((RADIANS($M$3:$M$513-H515))/2)^2+SIN((RADIANS($N$3:$N$513-I515))/2)^2*COS(RADIANS($M$43:$M$513))*COS(RADIANS(H515))),$L$3:$L$513)</f>
        <v>83</v>
      </c>
    </row>
    <row r="516" spans="1:14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cm="1">
        <f t="array" ref="J516">LOOKUP(1,1/FREQUENCY(0,SIN((RADIANS($M$3:$M$513-H516))/2)^2+SIN((RADIANS($N$3:$N$513-I516))/2)^2*COS(RADIANS($M$43:$M$513))*COS(RADIANS(H516))),$L$3:$L$513)</f>
        <v>84</v>
      </c>
    </row>
    <row r="517" spans="1:14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cm="1">
        <f t="array" ref="J517">LOOKUP(1,1/FREQUENCY(0,SIN((RADIANS($M$3:$M$513-H517))/2)^2+SIN((RADIANS($N$3:$N$513-I517))/2)^2*COS(RADIANS($M$43:$M$513))*COS(RADIANS(H517))),$L$3:$L$513)</f>
        <v>83</v>
      </c>
    </row>
    <row r="518" spans="1:14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cm="1">
        <f t="array" ref="J518">LOOKUP(1,1/FREQUENCY(0,SIN((RADIANS($M$3:$M$513-H518))/2)^2+SIN((RADIANS($N$3:$N$513-I518))/2)^2*COS(RADIANS($M$43:$M$513))*COS(RADIANS(H518))),$L$3:$L$513)</f>
        <v>83</v>
      </c>
    </row>
    <row r="519" spans="1:14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cm="1">
        <f t="array" ref="J519">LOOKUP(1,1/FREQUENCY(0,SIN((RADIANS($M$3:$M$513-H519))/2)^2+SIN((RADIANS($N$3:$N$513-I519))/2)^2*COS(RADIANS($M$43:$M$513))*COS(RADIANS(H519))),$L$3:$L$513)</f>
        <v>83</v>
      </c>
    </row>
    <row r="520" spans="1:14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cm="1">
        <f t="array" ref="J520">LOOKUP(1,1/FREQUENCY(0,SIN((RADIANS($M$3:$M$513-H520))/2)^2+SIN((RADIANS($N$3:$N$513-I520))/2)^2*COS(RADIANS($M$43:$M$513))*COS(RADIANS(H520))),$L$3:$L$513)</f>
        <v>84</v>
      </c>
    </row>
    <row r="521" spans="1:14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cm="1">
        <f t="array" ref="J521">LOOKUP(1,1/FREQUENCY(0,SIN((RADIANS($M$3:$M$513-H521))/2)^2+SIN((RADIANS($N$3:$N$513-I521))/2)^2*COS(RADIANS($M$43:$M$513))*COS(RADIANS(H521))),$L$3:$L$513)</f>
        <v>84</v>
      </c>
    </row>
    <row r="522" spans="1:14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cm="1">
        <f t="array" ref="J522">LOOKUP(1,1/FREQUENCY(0,SIN((RADIANS($M$3:$M$513-H522))/2)^2+SIN((RADIANS($N$3:$N$513-I522))/2)^2*COS(RADIANS($M$43:$M$513))*COS(RADIANS(H522))),$L$3:$L$513)</f>
        <v>84</v>
      </c>
    </row>
    <row r="523" spans="1:14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cm="1">
        <f t="array" ref="J523">LOOKUP(1,1/FREQUENCY(0,SIN((RADIANS($M$3:$M$513-H523))/2)^2+SIN((RADIANS($N$3:$N$513-I523))/2)^2*COS(RADIANS($M$43:$M$513))*COS(RADIANS(H523))),$L$3:$L$513)</f>
        <v>84</v>
      </c>
    </row>
    <row r="524" spans="1:14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cm="1">
        <f t="array" ref="J524">LOOKUP(1,1/FREQUENCY(0,SIN((RADIANS($M$3:$M$513-H524))/2)^2+SIN((RADIANS($N$3:$N$513-I524))/2)^2*COS(RADIANS($M$43:$M$513))*COS(RADIANS(H524))),$L$3:$L$513)</f>
        <v>84</v>
      </c>
    </row>
    <row r="525" spans="1:14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cm="1">
        <f t="array" ref="J525">LOOKUP(1,1/FREQUENCY(0,SIN((RADIANS($M$3:$M$513-H525))/2)^2+SIN((RADIANS($N$3:$N$513-I525))/2)^2*COS(RADIANS($M$43:$M$513))*COS(RADIANS(H525))),$L$3:$L$513)</f>
        <v>84</v>
      </c>
    </row>
    <row r="526" spans="1:14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cm="1">
        <f t="array" ref="J526">LOOKUP(1,1/FREQUENCY(0,SIN((RADIANS($M$3:$M$513-H526))/2)^2+SIN((RADIANS($N$3:$N$513-I526))/2)^2*COS(RADIANS($M$43:$M$513))*COS(RADIANS(H526))),$L$3:$L$513)</f>
        <v>84</v>
      </c>
    </row>
    <row r="527" spans="1:14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cm="1">
        <f t="array" ref="J527">LOOKUP(1,1/FREQUENCY(0,SIN((RADIANS($M$3:$M$513-H527))/2)^2+SIN((RADIANS($N$3:$N$513-I527))/2)^2*COS(RADIANS($M$43:$M$513))*COS(RADIANS(H527))),$L$3:$L$513)</f>
        <v>84</v>
      </c>
    </row>
    <row r="528" spans="1:14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cm="1">
        <f t="array" ref="J528">LOOKUP(1,1/FREQUENCY(0,SIN((RADIANS($M$3:$M$513-H528))/2)^2+SIN((RADIANS($N$3:$N$513-I528))/2)^2*COS(RADIANS($M$43:$M$513))*COS(RADIANS(H528))),$L$3:$L$513)</f>
        <v>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cm="1">
        <f t="array" ref="J529">LOOKUP(1,1/FREQUENCY(0,SIN((RADIANS($M$3:$M$513-H529))/2)^2+SIN((RADIANS($N$3:$N$513-I529))/2)^2*COS(RADIANS($M$43:$M$513))*COS(RADIANS(H529))),$L$3:$L$513)</f>
        <v>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cm="1">
        <f t="array" ref="J530">LOOKUP(1,1/FREQUENCY(0,SIN((RADIANS($M$3:$M$513-H530))/2)^2+SIN((RADIANS($N$3:$N$513-I530))/2)^2*COS(RADIANS($M$43:$M$513))*COS(RADIANS(H530))),$L$3:$L$513)</f>
        <v>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cm="1">
        <f t="array" ref="J531">LOOKUP(1,1/FREQUENCY(0,SIN((RADIANS($M$3:$M$513-H531))/2)^2+SIN((RADIANS($N$3:$N$513-I531))/2)^2*COS(RADIANS($M$43:$M$513))*COS(RADIANS(H531))),$L$3:$L$513)</f>
        <v>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cm="1">
        <f t="array" ref="J532">LOOKUP(1,1/FREQUENCY(0,SIN((RADIANS($M$3:$M$513-H532))/2)^2+SIN((RADIANS($N$3:$N$513-I532))/2)^2*COS(RADIANS($M$43:$M$513))*COS(RADIANS(H532))),$L$3:$L$513)</f>
        <v>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cm="1">
        <f t="array" ref="J533">LOOKUP(1,1/FREQUENCY(0,SIN((RADIANS($M$3:$M$513-H533))/2)^2+SIN((RADIANS($N$3:$N$513-I533))/2)^2*COS(RADIANS($M$43:$M$513))*COS(RADIANS(H533))),$L$3:$L$513)</f>
        <v>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cm="1">
        <f t="array" ref="J534">LOOKUP(1,1/FREQUENCY(0,SIN((RADIANS($M$3:$M$513-H534))/2)^2+SIN((RADIANS($N$3:$N$513-I534))/2)^2*COS(RADIANS($M$43:$M$513))*COS(RADIANS(H534))),$L$3:$L$513)</f>
        <v>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cm="1">
        <f t="array" ref="J535">LOOKUP(1,1/FREQUENCY(0,SIN((RADIANS($M$3:$M$513-H535))/2)^2+SIN((RADIANS($N$3:$N$513-I535))/2)^2*COS(RADIANS($M$43:$M$513))*COS(RADIANS(H535))),$L$3:$L$513)</f>
        <v>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cm="1">
        <f t="array" ref="J536">LOOKUP(1,1/FREQUENCY(0,SIN((RADIANS($M$3:$M$513-H536))/2)^2+SIN((RADIANS($N$3:$N$513-I536))/2)^2*COS(RADIANS($M$43:$M$513))*COS(RADIANS(H536))),$L$3:$L$513)</f>
        <v>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cm="1">
        <f t="array" ref="J537">LOOKUP(1,1/FREQUENCY(0,SIN((RADIANS($M$3:$M$513-H537))/2)^2+SIN((RADIANS($N$3:$N$513-I537))/2)^2*COS(RADIANS($M$43:$M$513))*COS(RADIANS(H537))),$L$3:$L$513)</f>
        <v>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cm="1">
        <f t="array" ref="J538">LOOKUP(1,1/FREQUENCY(0,SIN((RADIANS($M$3:$M$513-H538))/2)^2+SIN((RADIANS($N$3:$N$513-I538))/2)^2*COS(RADIANS($M$43:$M$513))*COS(RADIANS(H538))),$L$3:$L$513)</f>
        <v>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cm="1">
        <f t="array" ref="J539">LOOKUP(1,1/FREQUENCY(0,SIN((RADIANS($M$3:$M$513-H539))/2)^2+SIN((RADIANS($N$3:$N$513-I539))/2)^2*COS(RADIANS($M$43:$M$513))*COS(RADIANS(H539))),$L$3:$L$513)</f>
        <v>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cm="1">
        <f t="array" ref="J540">LOOKUP(1,1/FREQUENCY(0,SIN((RADIANS($M$3:$M$513-H540))/2)^2+SIN((RADIANS($N$3:$N$513-I540))/2)^2*COS(RADIANS($M$43:$M$513))*COS(RADIANS(H540))),$L$3:$L$513)</f>
        <v>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cm="1">
        <f t="array" ref="J541">LOOKUP(1,1/FREQUENCY(0,SIN((RADIANS($M$3:$M$513-H541))/2)^2+SIN((RADIANS($N$3:$N$513-I541))/2)^2*COS(RADIANS($M$43:$M$513))*COS(RADIANS(H541))),$L$3:$L$513)</f>
        <v>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cm="1">
        <f t="array" ref="J542">LOOKUP(1,1/FREQUENCY(0,SIN((RADIANS($M$3:$M$513-H542))/2)^2+SIN((RADIANS($N$3:$N$513-I542))/2)^2*COS(RADIANS($M$43:$M$513))*COS(RADIANS(H542))),$L$3:$L$513)</f>
        <v>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cm="1">
        <f t="array" ref="J543">LOOKUP(1,1/FREQUENCY(0,SIN((RADIANS($M$3:$M$513-H543))/2)^2+SIN((RADIANS($N$3:$N$513-I543))/2)^2*COS(RADIANS($M$43:$M$513))*COS(RADIANS(H543))),$L$3:$L$513)</f>
        <v>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cm="1">
        <f t="array" ref="J544">LOOKUP(1,1/FREQUENCY(0,SIN((RADIANS($M$3:$M$513-H544))/2)^2+SIN((RADIANS($N$3:$N$513-I544))/2)^2*COS(RADIANS($M$43:$M$513))*COS(RADIANS(H544))),$L$3:$L$513)</f>
        <v>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cm="1">
        <f t="array" ref="J545">LOOKUP(1,1/FREQUENCY(0,SIN((RADIANS($M$3:$M$513-H545))/2)^2+SIN((RADIANS($N$3:$N$513-I545))/2)^2*COS(RADIANS($M$43:$M$513))*COS(RADIANS(H545))),$L$3:$L$513)</f>
        <v>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cm="1">
        <f t="array" ref="J546">LOOKUP(1,1/FREQUENCY(0,SIN((RADIANS($M$3:$M$513-H546))/2)^2+SIN((RADIANS($N$3:$N$513-I546))/2)^2*COS(RADIANS($M$43:$M$513))*COS(RADIANS(H546))),$L$3:$L$513)</f>
        <v>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cm="1">
        <f t="array" ref="J547">LOOKUP(1,1/FREQUENCY(0,SIN((RADIANS($M$3:$M$513-H547))/2)^2+SIN((RADIANS($N$3:$N$513-I547))/2)^2*COS(RADIANS($M$43:$M$513))*COS(RADIANS(H547))),$L$3:$L$513)</f>
        <v>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cm="1">
        <f t="array" ref="J548">LOOKUP(1,1/FREQUENCY(0,SIN((RADIANS($M$3:$M$513-H548))/2)^2+SIN((RADIANS($N$3:$N$513-I548))/2)^2*COS(RADIANS($M$43:$M$513))*COS(RADIANS(H548))),$L$3:$L$513)</f>
        <v>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cm="1">
        <f t="array" ref="J549">LOOKUP(1,1/FREQUENCY(0,SIN((RADIANS($M$3:$M$513-H549))/2)^2+SIN((RADIANS($N$3:$N$513-I549))/2)^2*COS(RADIANS($M$43:$M$513))*COS(RADIANS(H549))),$L$3:$L$513)</f>
        <v>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cm="1">
        <f t="array" ref="J550">LOOKUP(1,1/FREQUENCY(0,SIN((RADIANS($M$3:$M$513-H550))/2)^2+SIN((RADIANS($N$3:$N$513-I550))/2)^2*COS(RADIANS($M$43:$M$513))*COS(RADIANS(H550))),$L$3:$L$513)</f>
        <v>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cm="1">
        <f t="array" ref="J551">LOOKUP(1,1/FREQUENCY(0,SIN((RADIANS($M$3:$M$513-H551))/2)^2+SIN((RADIANS($N$3:$N$513-I551))/2)^2*COS(RADIANS($M$43:$M$513))*COS(RADIANS(H551))),$L$3:$L$513)</f>
        <v>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cm="1">
        <f t="array" ref="J552">LOOKUP(1,1/FREQUENCY(0,SIN((RADIANS($M$3:$M$513-H552))/2)^2+SIN((RADIANS($N$3:$N$513-I552))/2)^2*COS(RADIANS($M$43:$M$513))*COS(RADIANS(H552))),$L$3:$L$513)</f>
        <v>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cm="1">
        <f t="array" ref="J553">LOOKUP(1,1/FREQUENCY(0,SIN((RADIANS($M$3:$M$513-H553))/2)^2+SIN((RADIANS($N$3:$N$513-I553))/2)^2*COS(RADIANS($M$43:$M$513))*COS(RADIANS(H553))),$L$3:$L$513)</f>
        <v>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cm="1">
        <f t="array" ref="J554">LOOKUP(1,1/FREQUENCY(0,SIN((RADIANS($M$3:$M$513-H554))/2)^2+SIN((RADIANS($N$3:$N$513-I554))/2)^2*COS(RADIANS($M$43:$M$513))*COS(RADIANS(H554))),$L$3:$L$513)</f>
        <v>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cm="1">
        <f t="array" ref="J555">LOOKUP(1,1/FREQUENCY(0,SIN((RADIANS($M$3:$M$513-H555))/2)^2+SIN((RADIANS($N$3:$N$513-I555))/2)^2*COS(RADIANS($M$43:$M$513))*COS(RADIANS(H555))),$L$3:$L$513)</f>
        <v>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cm="1">
        <f t="array" ref="J556">LOOKUP(1,1/FREQUENCY(0,SIN((RADIANS($M$3:$M$513-H556))/2)^2+SIN((RADIANS($N$3:$N$513-I556))/2)^2*COS(RADIANS($M$43:$M$513))*COS(RADIANS(H556))),$L$3:$L$513)</f>
        <v>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cm="1">
        <f t="array" ref="J557">LOOKUP(1,1/FREQUENCY(0,SIN((RADIANS($M$3:$M$513-H557))/2)^2+SIN((RADIANS($N$3:$N$513-I557))/2)^2*COS(RADIANS($M$43:$M$513))*COS(RADIANS(H557))),$L$3:$L$513)</f>
        <v>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cm="1">
        <f t="array" ref="J558">LOOKUP(1,1/FREQUENCY(0,SIN((RADIANS($M$3:$M$513-H558))/2)^2+SIN((RADIANS($N$3:$N$513-I558))/2)^2*COS(RADIANS($M$43:$M$513))*COS(RADIANS(H558))),$L$3:$L$513)</f>
        <v>401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cm="1">
        <f t="array" ref="J559">LOOKUP(1,1/FREQUENCY(0,SIN((RADIANS($M$3:$M$513-H559))/2)^2+SIN((RADIANS($N$3:$N$513-I559))/2)^2*COS(RADIANS($M$43:$M$513))*COS(RADIANS(H559))),$L$3:$L$513)</f>
        <v>24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cm="1">
        <f t="array" ref="J560">LOOKUP(1,1/FREQUENCY(0,SIN((RADIANS($M$3:$M$513-H560))/2)^2+SIN((RADIANS($N$3:$N$513-I560))/2)^2*COS(RADIANS($M$43:$M$513))*COS(RADIANS(H560))),$L$3:$L$513)</f>
        <v>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cm="1">
        <f t="array" ref="J561">LOOKUP(1,1/FREQUENCY(0,SIN((RADIANS($M$3:$M$513-H561))/2)^2+SIN((RADIANS($N$3:$N$513-I561))/2)^2*COS(RADIANS($M$43:$M$513))*COS(RADIANS(H561))),$L$3:$L$513)</f>
        <v>401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cm="1">
        <f t="array" ref="J562">LOOKUP(1,1/FREQUENCY(0,SIN((RADIANS($M$3:$M$513-H562))/2)^2+SIN((RADIANS($N$3:$N$513-I562))/2)^2*COS(RADIANS($M$43:$M$513))*COS(RADIANS(H562))),$L$3:$L$513)</f>
        <v>398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cm="1">
        <f t="array" ref="J563">LOOKUP(1,1/FREQUENCY(0,SIN((RADIANS($M$3:$M$513-H563))/2)^2+SIN((RADIANS($N$3:$N$513-I563))/2)^2*COS(RADIANS($M$43:$M$513))*COS(RADIANS(H563))),$L$3:$L$513)</f>
        <v>398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cm="1">
        <f t="array" ref="J564">LOOKUP(1,1/FREQUENCY(0,SIN((RADIANS($M$3:$M$513-H564))/2)^2+SIN((RADIANS($N$3:$N$513-I564))/2)^2*COS(RADIANS($M$43:$M$513))*COS(RADIANS(H564))),$L$3:$L$513)</f>
        <v>401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cm="1">
        <f t="array" ref="J565">LOOKUP(1,1/FREQUENCY(0,SIN((RADIANS($M$3:$M$513-H565))/2)^2+SIN((RADIANS($N$3:$N$513-I565))/2)^2*COS(RADIANS($M$43:$M$513))*COS(RADIANS(H565))),$L$3:$L$513)</f>
        <v>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cm="1">
        <f t="array" ref="J566">LOOKUP(1,1/FREQUENCY(0,SIN((RADIANS($M$3:$M$513-H566))/2)^2+SIN((RADIANS($N$3:$N$513-I566))/2)^2*COS(RADIANS($M$43:$M$513))*COS(RADIANS(H566))),$L$3:$L$513)</f>
        <v>401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cm="1">
        <f t="array" ref="J567">LOOKUP(1,1/FREQUENCY(0,SIN((RADIANS($M$3:$M$513-H567))/2)^2+SIN((RADIANS($N$3:$N$513-I567))/2)^2*COS(RADIANS($M$43:$M$513))*COS(RADIANS(H567))),$L$3:$L$513)</f>
        <v>401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cm="1">
        <f t="array" ref="J568">LOOKUP(1,1/FREQUENCY(0,SIN((RADIANS($M$3:$M$513-H568))/2)^2+SIN((RADIANS($N$3:$N$513-I568))/2)^2*COS(RADIANS($M$43:$M$513))*COS(RADIANS(H568))),$L$3:$L$513)</f>
        <v>401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cm="1">
        <f t="array" ref="J569">LOOKUP(1,1/FREQUENCY(0,SIN((RADIANS($M$3:$M$513-H569))/2)^2+SIN((RADIANS($N$3:$N$513-I569))/2)^2*COS(RADIANS($M$43:$M$513))*COS(RADIANS(H569))),$L$3:$L$513)</f>
        <v>401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cm="1">
        <f t="array" ref="J570">LOOKUP(1,1/FREQUENCY(0,SIN((RADIANS($M$3:$M$513-H570))/2)^2+SIN((RADIANS($N$3:$N$513-I570))/2)^2*COS(RADIANS($M$43:$M$513))*COS(RADIANS(H570))),$L$3:$L$513)</f>
        <v>401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cm="1">
        <f t="array" ref="J571">LOOKUP(1,1/FREQUENCY(0,SIN((RADIANS($M$3:$M$513-H571))/2)^2+SIN((RADIANS($N$3:$N$513-I571))/2)^2*COS(RADIANS($M$43:$M$513))*COS(RADIANS(H571))),$L$3:$L$513)</f>
        <v>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cm="1">
        <f t="array" ref="J572">LOOKUP(1,1/FREQUENCY(0,SIN((RADIANS($M$3:$M$513-H572))/2)^2+SIN((RADIANS($N$3:$N$513-I572))/2)^2*COS(RADIANS($M$43:$M$513))*COS(RADIANS(H572))),$L$3:$L$513)</f>
        <v>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cm="1">
        <f t="array" ref="J573">LOOKUP(1,1/FREQUENCY(0,SIN((RADIANS($M$3:$M$513-H573))/2)^2+SIN((RADIANS($N$3:$N$513-I573))/2)^2*COS(RADIANS($M$43:$M$513))*COS(RADIANS(H573))),$L$3:$L$513)</f>
        <v>401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cm="1">
        <f t="array" ref="J574">LOOKUP(1,1/FREQUENCY(0,SIN((RADIANS($M$3:$M$513-H574))/2)^2+SIN((RADIANS($N$3:$N$513-I574))/2)^2*COS(RADIANS($M$43:$M$513))*COS(RADIANS(H574))),$L$3:$L$513)</f>
        <v>401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cm="1">
        <f t="array" ref="J575">LOOKUP(1,1/FREQUENCY(0,SIN((RADIANS($M$3:$M$513-H575))/2)^2+SIN((RADIANS($N$3:$N$513-I575))/2)^2*COS(RADIANS($M$43:$M$513))*COS(RADIANS(H575))),$L$3:$L$513)</f>
        <v>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cm="1">
        <f t="array" ref="J576">LOOKUP(1,1/FREQUENCY(0,SIN((RADIANS($M$3:$M$513-H576))/2)^2+SIN((RADIANS($N$3:$N$513-I576))/2)^2*COS(RADIANS($M$43:$M$513))*COS(RADIANS(H576))),$L$3:$L$513)</f>
        <v>401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cm="1">
        <f t="array" ref="J577">LOOKUP(1,1/FREQUENCY(0,SIN((RADIANS($M$3:$M$513-H577))/2)^2+SIN((RADIANS($N$3:$N$513-I577))/2)^2*COS(RADIANS($M$43:$M$513))*COS(RADIANS(H577))),$L$3:$L$513)</f>
        <v>401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cm="1">
        <f t="array" ref="J578">LOOKUP(1,1/FREQUENCY(0,SIN((RADIANS($M$3:$M$513-H578))/2)^2+SIN((RADIANS($N$3:$N$513-I578))/2)^2*COS(RADIANS($M$43:$M$513))*COS(RADIANS(H578))),$L$3:$L$513)</f>
        <v>401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cm="1">
        <f t="array" ref="J579">LOOKUP(1,1/FREQUENCY(0,SIN((RADIANS($M$3:$M$513-H579))/2)^2+SIN((RADIANS($N$3:$N$513-I579))/2)^2*COS(RADIANS($M$43:$M$513))*COS(RADIANS(H579))),$L$3:$L$513)</f>
        <v>401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cm="1">
        <f t="array" ref="J580">LOOKUP(1,1/FREQUENCY(0,SIN((RADIANS($M$3:$M$513-H580))/2)^2+SIN((RADIANS($N$3:$N$513-I580))/2)^2*COS(RADIANS($M$43:$M$513))*COS(RADIANS(H580))),$L$3:$L$513)</f>
        <v>401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cm="1">
        <f t="array" ref="J581">LOOKUP(1,1/FREQUENCY(0,SIN((RADIANS($M$3:$M$513-H581))/2)^2+SIN((RADIANS($N$3:$N$513-I581))/2)^2*COS(RADIANS($M$43:$M$513))*COS(RADIANS(H581))),$L$3:$L$513)</f>
        <v>401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cm="1">
        <f t="array" ref="J582">LOOKUP(1,1/FREQUENCY(0,SIN((RADIANS($M$3:$M$513-H582))/2)^2+SIN((RADIANS($N$3:$N$513-I582))/2)^2*COS(RADIANS($M$43:$M$513))*COS(RADIANS(H582))),$L$3:$L$513)</f>
        <v>401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cm="1">
        <f t="array" ref="J583">LOOKUP(1,1/FREQUENCY(0,SIN((RADIANS($M$3:$M$513-H583))/2)^2+SIN((RADIANS($N$3:$N$513-I583))/2)^2*COS(RADIANS($M$43:$M$513))*COS(RADIANS(H583))),$L$3:$L$513)</f>
        <v>401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cm="1">
        <f t="array" ref="J584">LOOKUP(1,1/FREQUENCY(0,SIN((RADIANS($M$3:$M$513-H584))/2)^2+SIN((RADIANS($N$3:$N$513-I584))/2)^2*COS(RADIANS($M$43:$M$513))*COS(RADIANS(H584))),$L$3:$L$513)</f>
        <v>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cm="1">
        <f t="array" ref="J585">LOOKUP(1,1/FREQUENCY(0,SIN((RADIANS($M$3:$M$513-H585))/2)^2+SIN((RADIANS($N$3:$N$513-I585))/2)^2*COS(RADIANS($M$43:$M$513))*COS(RADIANS(H585))),$L$3:$L$513)</f>
        <v>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cm="1">
        <f t="array" ref="J586">LOOKUP(1,1/FREQUENCY(0,SIN((RADIANS($M$3:$M$513-H586))/2)^2+SIN((RADIANS($N$3:$N$513-I586))/2)^2*COS(RADIANS($M$43:$M$513))*COS(RADIANS(H586))),$L$3:$L$513)</f>
        <v>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cm="1">
        <f t="array" ref="J587">LOOKUP(1,1/FREQUENCY(0,SIN((RADIANS($M$3:$M$513-H587))/2)^2+SIN((RADIANS($N$3:$N$513-I587))/2)^2*COS(RADIANS($M$43:$M$513))*COS(RADIANS(H587))),$L$3:$L$513)</f>
        <v>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cm="1">
        <f t="array" ref="J588">LOOKUP(1,1/FREQUENCY(0,SIN((RADIANS($M$3:$M$513-H588))/2)^2+SIN((RADIANS($N$3:$N$513-I588))/2)^2*COS(RADIANS($M$43:$M$513))*COS(RADIANS(H588))),$L$3:$L$513)</f>
        <v>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cm="1">
        <f t="array" ref="J589">LOOKUP(1,1/FREQUENCY(0,SIN((RADIANS($M$3:$M$513-H589))/2)^2+SIN((RADIANS($N$3:$N$513-I589))/2)^2*COS(RADIANS($M$43:$M$513))*COS(RADIANS(H589))),$L$3:$L$513)</f>
        <v>398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cm="1">
        <f t="array" ref="J590">LOOKUP(1,1/FREQUENCY(0,SIN((RADIANS($M$3:$M$513-H590))/2)^2+SIN((RADIANS($N$3:$N$513-I590))/2)^2*COS(RADIANS($M$43:$M$513))*COS(RADIANS(H590))),$L$3:$L$513)</f>
        <v>398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cm="1">
        <f t="array" ref="J591">LOOKUP(1,1/FREQUENCY(0,SIN((RADIANS($M$3:$M$513-H591))/2)^2+SIN((RADIANS($N$3:$N$513-I591))/2)^2*COS(RADIANS($M$43:$M$513))*COS(RADIANS(H591))),$L$3:$L$513)</f>
        <v>24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cm="1">
        <f t="array" ref="J592">LOOKUP(1,1/FREQUENCY(0,SIN((RADIANS($M$3:$M$513-H592))/2)^2+SIN((RADIANS($N$3:$N$513-I592))/2)^2*COS(RADIANS($M$43:$M$513))*COS(RADIANS(H592))),$L$3:$L$513)</f>
        <v>398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cm="1">
        <f t="array" ref="J593">LOOKUP(1,1/FREQUENCY(0,SIN((RADIANS($M$3:$M$513-H593))/2)^2+SIN((RADIANS($N$3:$N$513-I593))/2)^2*COS(RADIANS($M$43:$M$513))*COS(RADIANS(H593))),$L$3:$L$513)</f>
        <v>398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cm="1">
        <f t="array" ref="J594">LOOKUP(1,1/FREQUENCY(0,SIN((RADIANS($M$3:$M$513-H594))/2)^2+SIN((RADIANS($N$3:$N$513-I594))/2)^2*COS(RADIANS($M$43:$M$513))*COS(RADIANS(H594))),$L$3:$L$513)</f>
        <v>398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cm="1">
        <f t="array" ref="J595">LOOKUP(1,1/FREQUENCY(0,SIN((RADIANS($M$3:$M$513-H595))/2)^2+SIN((RADIANS($N$3:$N$513-I595))/2)^2*COS(RADIANS($M$43:$M$513))*COS(RADIANS(H595))),$L$3:$L$513)</f>
        <v>398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cm="1">
        <f t="array" ref="J596">LOOKUP(1,1/FREQUENCY(0,SIN((RADIANS($M$3:$M$513-H596))/2)^2+SIN((RADIANS($N$3:$N$513-I596))/2)^2*COS(RADIANS($M$43:$M$513))*COS(RADIANS(H596))),$L$3:$L$513)</f>
        <v>402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cm="1">
        <f t="array" ref="J597">LOOKUP(1,1/FREQUENCY(0,SIN((RADIANS($M$3:$M$513-H597))/2)^2+SIN((RADIANS($N$3:$N$513-I597))/2)^2*COS(RADIANS($M$43:$M$513))*COS(RADIANS(H597))),$L$3:$L$513)</f>
        <v>398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cm="1">
        <f t="array" ref="J598">LOOKUP(1,1/FREQUENCY(0,SIN((RADIANS($M$3:$M$513-H598))/2)^2+SIN((RADIANS($N$3:$N$513-I598))/2)^2*COS(RADIANS($M$43:$M$513))*COS(RADIANS(H598))),$L$3:$L$513)</f>
        <v>398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cm="1">
        <f t="array" ref="J599">LOOKUP(1,1/FREQUENCY(0,SIN((RADIANS($M$3:$M$513-H599))/2)^2+SIN((RADIANS($N$3:$N$513-I599))/2)^2*COS(RADIANS($M$43:$M$513))*COS(RADIANS(H599))),$L$3:$L$513)</f>
        <v>398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cm="1">
        <f t="array" ref="J600">LOOKUP(1,1/FREQUENCY(0,SIN((RADIANS($M$3:$M$513-H600))/2)^2+SIN((RADIANS($N$3:$N$513-I600))/2)^2*COS(RADIANS($M$43:$M$513))*COS(RADIANS(H600))),$L$3:$L$513)</f>
        <v>398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cm="1">
        <f t="array" ref="J601">LOOKUP(1,1/FREQUENCY(0,SIN((RADIANS($M$3:$M$513-H601))/2)^2+SIN((RADIANS($N$3:$N$513-I601))/2)^2*COS(RADIANS($M$43:$M$513))*COS(RADIANS(H601))),$L$3:$L$513)</f>
        <v>398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cm="1">
        <f t="array" ref="J602">LOOKUP(1,1/FREQUENCY(0,SIN((RADIANS($M$3:$M$513-H602))/2)^2+SIN((RADIANS($N$3:$N$513-I602))/2)^2*COS(RADIANS($M$43:$M$513))*COS(RADIANS(H602))),$L$3:$L$513)</f>
        <v>402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cm="1">
        <f t="array" ref="J603">LOOKUP(1,1/FREQUENCY(0,SIN((RADIANS($M$3:$M$513-H603))/2)^2+SIN((RADIANS($N$3:$N$513-I603))/2)^2*COS(RADIANS($M$43:$M$513))*COS(RADIANS(H603))),$L$3:$L$513)</f>
        <v>398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cm="1">
        <f t="array" ref="J604">LOOKUP(1,1/FREQUENCY(0,SIN((RADIANS($M$3:$M$513-H604))/2)^2+SIN((RADIANS($N$3:$N$513-I604))/2)^2*COS(RADIANS($M$43:$M$513))*COS(RADIANS(H604))),$L$3:$L$513)</f>
        <v>398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cm="1">
        <f t="array" ref="J605">LOOKUP(1,1/FREQUENCY(0,SIN((RADIANS($M$3:$M$513-H605))/2)^2+SIN((RADIANS($N$3:$N$513-I605))/2)^2*COS(RADIANS($M$43:$M$513))*COS(RADIANS(H605))),$L$3:$L$513)</f>
        <v>398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cm="1">
        <f t="array" ref="J606">LOOKUP(1,1/FREQUENCY(0,SIN((RADIANS($M$3:$M$513-H606))/2)^2+SIN((RADIANS($N$3:$N$513-I606))/2)^2*COS(RADIANS($M$43:$M$513))*COS(RADIANS(H606))),$L$3:$L$513)</f>
        <v>398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cm="1">
        <f t="array" ref="J607">LOOKUP(1,1/FREQUENCY(0,SIN((RADIANS($M$3:$M$513-H607))/2)^2+SIN((RADIANS($N$3:$N$513-I607))/2)^2*COS(RADIANS($M$43:$M$513))*COS(RADIANS(H607))),$L$3:$L$513)</f>
        <v>398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cm="1">
        <f t="array" ref="J608">LOOKUP(1,1/FREQUENCY(0,SIN((RADIANS($M$3:$M$513-H608))/2)^2+SIN((RADIANS($N$3:$N$513-I608))/2)^2*COS(RADIANS($M$43:$M$513))*COS(RADIANS(H608))),$L$3:$L$513)</f>
        <v>398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cm="1">
        <f t="array" ref="J609">LOOKUP(1,1/FREQUENCY(0,SIN((RADIANS($M$3:$M$513-H609))/2)^2+SIN((RADIANS($N$3:$N$513-I609))/2)^2*COS(RADIANS($M$43:$M$513))*COS(RADIANS(H609))),$L$3:$L$513)</f>
        <v>398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cm="1">
        <f t="array" ref="J610">LOOKUP(1,1/FREQUENCY(0,SIN((RADIANS($M$3:$M$513-H610))/2)^2+SIN((RADIANS($N$3:$N$513-I610))/2)^2*COS(RADIANS($M$43:$M$513))*COS(RADIANS(H610))),$L$3:$L$513)</f>
        <v>398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cm="1">
        <f t="array" ref="J611">LOOKUP(1,1/FREQUENCY(0,SIN((RADIANS($M$3:$M$513-H611))/2)^2+SIN((RADIANS($N$3:$N$513-I611))/2)^2*COS(RADIANS($M$43:$M$513))*COS(RADIANS(H611))),$L$3:$L$513)</f>
        <v>398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cm="1">
        <f t="array" ref="J612">LOOKUP(1,1/FREQUENCY(0,SIN((RADIANS($M$3:$M$513-H612))/2)^2+SIN((RADIANS($N$3:$N$513-I612))/2)^2*COS(RADIANS($M$43:$M$513))*COS(RADIANS(H612))),$L$3:$L$513)</f>
        <v>398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cm="1">
        <f t="array" ref="J613">LOOKUP(1,1/FREQUENCY(0,SIN((RADIANS($M$3:$M$513-H613))/2)^2+SIN((RADIANS($N$3:$N$513-I613))/2)^2*COS(RADIANS($M$43:$M$513))*COS(RADIANS(H613))),$L$3:$L$513)</f>
        <v>398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cm="1">
        <f t="array" ref="J614">LOOKUP(1,1/FREQUENCY(0,SIN((RADIANS($M$3:$M$513-H614))/2)^2+SIN((RADIANS($N$3:$N$513-I614))/2)^2*COS(RADIANS($M$43:$M$513))*COS(RADIANS(H614))),$L$3:$L$513)</f>
        <v>401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cm="1">
        <f t="array" ref="J615">LOOKUP(1,1/FREQUENCY(0,SIN((RADIANS($M$3:$M$513-H615))/2)^2+SIN((RADIANS($N$3:$N$513-I615))/2)^2*COS(RADIANS($M$43:$M$513))*COS(RADIANS(H615))),$L$3:$L$513)</f>
        <v>401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cm="1">
        <f t="array" ref="J616">LOOKUP(1,1/FREQUENCY(0,SIN((RADIANS($M$3:$M$513-H616))/2)^2+SIN((RADIANS($N$3:$N$513-I616))/2)^2*COS(RADIANS($M$43:$M$513))*COS(RADIANS(H616))),$L$3:$L$513)</f>
        <v>401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cm="1">
        <f t="array" ref="J617">LOOKUP(1,1/FREQUENCY(0,SIN((RADIANS($M$3:$M$513-H617))/2)^2+SIN((RADIANS($N$3:$N$513-I617))/2)^2*COS(RADIANS($M$43:$M$513))*COS(RADIANS(H617))),$L$3:$L$513)</f>
        <v>401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cm="1">
        <f t="array" ref="J618">LOOKUP(1,1/FREQUENCY(0,SIN((RADIANS($M$3:$M$513-H618))/2)^2+SIN((RADIANS($N$3:$N$513-I618))/2)^2*COS(RADIANS($M$43:$M$513))*COS(RADIANS(H618))),$L$3:$L$513)</f>
        <v>401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cm="1">
        <f t="array" ref="J619">LOOKUP(1,1/FREQUENCY(0,SIN((RADIANS($M$3:$M$513-H619))/2)^2+SIN((RADIANS($N$3:$N$513-I619))/2)^2*COS(RADIANS($M$43:$M$513))*COS(RADIANS(H619))),$L$3:$L$513)</f>
        <v>401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cm="1">
        <f t="array" ref="J620">LOOKUP(1,1/FREQUENCY(0,SIN((RADIANS($M$3:$M$513-H620))/2)^2+SIN((RADIANS($N$3:$N$513-I620))/2)^2*COS(RADIANS($M$43:$M$513))*COS(RADIANS(H620))),$L$3:$L$513)</f>
        <v>398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cm="1">
        <f t="array" ref="J621">LOOKUP(1,1/FREQUENCY(0,SIN((RADIANS($M$3:$M$513-H621))/2)^2+SIN((RADIANS($N$3:$N$513-I621))/2)^2*COS(RADIANS($M$43:$M$513))*COS(RADIANS(H621))),$L$3:$L$513)</f>
        <v>398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cm="1">
        <f t="array" ref="J622">LOOKUP(1,1/FREQUENCY(0,SIN((RADIANS($M$3:$M$513-H622))/2)^2+SIN((RADIANS($N$3:$N$513-I622))/2)^2*COS(RADIANS($M$43:$M$513))*COS(RADIANS(H622))),$L$3:$L$513)</f>
        <v>398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cm="1">
        <f t="array" ref="J623">LOOKUP(1,1/FREQUENCY(0,SIN((RADIANS($M$3:$M$513-H623))/2)^2+SIN((RADIANS($N$3:$N$513-I623))/2)^2*COS(RADIANS($M$43:$M$513))*COS(RADIANS(H623))),$L$3:$L$513)</f>
        <v>398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cm="1">
        <f t="array" ref="J624">LOOKUP(1,1/FREQUENCY(0,SIN((RADIANS($M$3:$M$513-H624))/2)^2+SIN((RADIANS($N$3:$N$513-I624))/2)^2*COS(RADIANS($M$43:$M$513))*COS(RADIANS(H624))),$L$3:$L$513)</f>
        <v>401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cm="1">
        <f t="array" ref="J625">LOOKUP(1,1/FREQUENCY(0,SIN((RADIANS($M$3:$M$513-H625))/2)^2+SIN((RADIANS($N$3:$N$513-I625))/2)^2*COS(RADIANS($M$43:$M$513))*COS(RADIANS(H625))),$L$3:$L$513)</f>
        <v>398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cm="1">
        <f t="array" ref="J626">LOOKUP(1,1/FREQUENCY(0,SIN((RADIANS($M$3:$M$513-H626))/2)^2+SIN((RADIANS($N$3:$N$513-I626))/2)^2*COS(RADIANS($M$43:$M$513))*COS(RADIANS(H626))),$L$3:$L$513)</f>
        <v>398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cm="1">
        <f t="array" ref="J627">LOOKUP(1,1/FREQUENCY(0,SIN((RADIANS($M$3:$M$513-H627))/2)^2+SIN((RADIANS($N$3:$N$513-I627))/2)^2*COS(RADIANS($M$43:$M$513))*COS(RADIANS(H627))),$L$3:$L$513)</f>
        <v>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cm="1">
        <f t="array" ref="J628">LOOKUP(1,1/FREQUENCY(0,SIN((RADIANS($M$3:$M$513-H628))/2)^2+SIN((RADIANS($N$3:$N$513-I628))/2)^2*COS(RADIANS($M$43:$M$513))*COS(RADIANS(H628))),$L$3:$L$513)</f>
        <v>398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cm="1">
        <f t="array" ref="J629">LOOKUP(1,1/FREQUENCY(0,SIN((RADIANS($M$3:$M$513-H629))/2)^2+SIN((RADIANS($N$3:$N$513-I629))/2)^2*COS(RADIANS($M$43:$M$513))*COS(RADIANS(H629))),$L$3:$L$513)</f>
        <v>398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cm="1">
        <f t="array" ref="J630">LOOKUP(1,1/FREQUENCY(0,SIN((RADIANS($M$3:$M$513-H630))/2)^2+SIN((RADIANS($N$3:$N$513-I630))/2)^2*COS(RADIANS($M$43:$M$513))*COS(RADIANS(H630))),$L$3:$L$513)</f>
        <v>401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cm="1">
        <f t="array" ref="J631">LOOKUP(1,1/FREQUENCY(0,SIN((RADIANS($M$3:$M$513-H631))/2)^2+SIN((RADIANS($N$3:$N$513-I631))/2)^2*COS(RADIANS($M$43:$M$513))*COS(RADIANS(H631))),$L$3:$L$513)</f>
        <v>401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cm="1">
        <f t="array" ref="J632">LOOKUP(1,1/FREQUENCY(0,SIN((RADIANS($M$3:$M$513-H632))/2)^2+SIN((RADIANS($N$3:$N$513-I632))/2)^2*COS(RADIANS($M$43:$M$513))*COS(RADIANS(H632))),$L$3:$L$513)</f>
        <v>398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cm="1">
        <f t="array" ref="J633">LOOKUP(1,1/FREQUENCY(0,SIN((RADIANS($M$3:$M$513-H633))/2)^2+SIN((RADIANS($N$3:$N$513-I633))/2)^2*COS(RADIANS($M$43:$M$513))*COS(RADIANS(H633))),$L$3:$L$513)</f>
        <v>398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cm="1">
        <f t="array" ref="J634">LOOKUP(1,1/FREQUENCY(0,SIN((RADIANS($M$3:$M$513-H634))/2)^2+SIN((RADIANS($N$3:$N$513-I634))/2)^2*COS(RADIANS($M$43:$M$513))*COS(RADIANS(H634))),$L$3:$L$513)</f>
        <v>398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cm="1">
        <f t="array" ref="J635">LOOKUP(1,1/FREQUENCY(0,SIN((RADIANS($M$3:$M$513-H635))/2)^2+SIN((RADIANS($N$3:$N$513-I635))/2)^2*COS(RADIANS($M$43:$M$513))*COS(RADIANS(H635))),$L$3:$L$513)</f>
        <v>398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cm="1">
        <f t="array" ref="J636">LOOKUP(1,1/FREQUENCY(0,SIN((RADIANS($M$3:$M$513-H636))/2)^2+SIN((RADIANS($N$3:$N$513-I636))/2)^2*COS(RADIANS($M$43:$M$513))*COS(RADIANS(H636))),$L$3:$L$513)</f>
        <v>398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cm="1">
        <f t="array" ref="J637">LOOKUP(1,1/FREQUENCY(0,SIN((RADIANS($M$3:$M$513-H637))/2)^2+SIN((RADIANS($N$3:$N$513-I637))/2)^2*COS(RADIANS($M$43:$M$513))*COS(RADIANS(H637))),$L$3:$L$513)</f>
        <v>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cm="1">
        <f t="array" ref="J638">LOOKUP(1,1/FREQUENCY(0,SIN((RADIANS($M$3:$M$513-H638))/2)^2+SIN((RADIANS($N$3:$N$513-I638))/2)^2*COS(RADIANS($M$43:$M$513))*COS(RADIANS(H638))),$L$3:$L$513)</f>
        <v>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cm="1">
        <f t="array" ref="J639">LOOKUP(1,1/FREQUENCY(0,SIN((RADIANS($M$3:$M$513-H639))/2)^2+SIN((RADIANS($N$3:$N$513-I639))/2)^2*COS(RADIANS($M$43:$M$513))*COS(RADIANS(H639))),$L$3:$L$513)</f>
        <v>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cm="1">
        <f t="array" ref="J640">LOOKUP(1,1/FREQUENCY(0,SIN((RADIANS($M$3:$M$513-H640))/2)^2+SIN((RADIANS($N$3:$N$513-I640))/2)^2*COS(RADIANS($M$43:$M$513))*COS(RADIANS(H640))),$L$3:$L$513)</f>
        <v>398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cm="1">
        <f t="array" ref="J641">LOOKUP(1,1/FREQUENCY(0,SIN((RADIANS($M$3:$M$513-H641))/2)^2+SIN((RADIANS($N$3:$N$513-I641))/2)^2*COS(RADIANS($M$43:$M$513))*COS(RADIANS(H641))),$L$3:$L$513)</f>
        <v>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cm="1">
        <f t="array" ref="J642">LOOKUP(1,1/FREQUENCY(0,SIN((RADIANS($M$3:$M$513-H642))/2)^2+SIN((RADIANS($N$3:$N$513-I642))/2)^2*COS(RADIANS($M$43:$M$513))*COS(RADIANS(H642))),$L$3:$L$513)</f>
        <v>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cm="1">
        <f t="array" ref="J643">LOOKUP(1,1/FREQUENCY(0,SIN((RADIANS($M$3:$M$513-H643))/2)^2+SIN((RADIANS($N$3:$N$513-I643))/2)^2*COS(RADIANS($M$43:$M$513))*COS(RADIANS(H643))),$L$3:$L$513)</f>
        <v>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cm="1">
        <f t="array" ref="J644">LOOKUP(1,1/FREQUENCY(0,SIN((RADIANS($M$3:$M$513-H644))/2)^2+SIN((RADIANS($N$3:$N$513-I644))/2)^2*COS(RADIANS($M$43:$M$513))*COS(RADIANS(H644))),$L$3:$L$513)</f>
        <v>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cm="1">
        <f t="array" ref="J645">LOOKUP(1,1/FREQUENCY(0,SIN((RADIANS($M$3:$M$513-H645))/2)^2+SIN((RADIANS($N$3:$N$513-I645))/2)^2*COS(RADIANS($M$43:$M$513))*COS(RADIANS(H645))),$L$3:$L$513)</f>
        <v>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cm="1">
        <f t="array" ref="J646">LOOKUP(1,1/FREQUENCY(0,SIN((RADIANS($M$3:$M$513-H646))/2)^2+SIN((RADIANS($N$3:$N$513-I646))/2)^2*COS(RADIANS($M$43:$M$513))*COS(RADIANS(H646))),$L$3:$L$513)</f>
        <v>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cm="1">
        <f t="array" ref="J647">LOOKUP(1,1/FREQUENCY(0,SIN((RADIANS($M$3:$M$513-H647))/2)^2+SIN((RADIANS($N$3:$N$513-I647))/2)^2*COS(RADIANS($M$43:$M$513))*COS(RADIANS(H647))),$L$3:$L$513)</f>
        <v>401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cm="1">
        <f t="array" ref="J648">LOOKUP(1,1/FREQUENCY(0,SIN((RADIANS($M$3:$M$513-H648))/2)^2+SIN((RADIANS($N$3:$N$513-I648))/2)^2*COS(RADIANS($M$43:$M$513))*COS(RADIANS(H648))),$L$3:$L$513)</f>
        <v>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cm="1">
        <f t="array" ref="J649">LOOKUP(1,1/FREQUENCY(0,SIN((RADIANS($M$3:$M$513-H649))/2)^2+SIN((RADIANS($N$3:$N$513-I649))/2)^2*COS(RADIANS($M$43:$M$513))*COS(RADIANS(H649))),$L$3:$L$513)</f>
        <v>401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cm="1">
        <f t="array" ref="J650">LOOKUP(1,1/FREQUENCY(0,SIN((RADIANS($M$3:$M$513-H650))/2)^2+SIN((RADIANS($N$3:$N$513-I650))/2)^2*COS(RADIANS($M$43:$M$513))*COS(RADIANS(H650))),$L$3:$L$513)</f>
        <v>401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cm="1">
        <f t="array" ref="J651">LOOKUP(1,1/FREQUENCY(0,SIN((RADIANS($M$3:$M$513-H651))/2)^2+SIN((RADIANS($N$3:$N$513-I651))/2)^2*COS(RADIANS($M$43:$M$513))*COS(RADIANS(H651))),$L$3:$L$513)</f>
        <v>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cm="1">
        <f t="array" ref="J652">LOOKUP(1,1/FREQUENCY(0,SIN((RADIANS($M$3:$M$513-H652))/2)^2+SIN((RADIANS($N$3:$N$513-I652))/2)^2*COS(RADIANS($M$43:$M$513))*COS(RADIANS(H652))),$L$3:$L$513)</f>
        <v>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cm="1">
        <f t="array" ref="J653">LOOKUP(1,1/FREQUENCY(0,SIN((RADIANS($M$3:$M$513-H653))/2)^2+SIN((RADIANS($N$3:$N$513-I653))/2)^2*COS(RADIANS($M$43:$M$513))*COS(RADIANS(H653))),$L$3:$L$513)</f>
        <v>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cm="1">
        <f t="array" ref="J654">LOOKUP(1,1/FREQUENCY(0,SIN((RADIANS($M$3:$M$513-H654))/2)^2+SIN((RADIANS($N$3:$N$513-I654))/2)^2*COS(RADIANS($M$43:$M$513))*COS(RADIANS(H654))),$L$3:$L$513)</f>
        <v>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cm="1">
        <f t="array" ref="J655">LOOKUP(1,1/FREQUENCY(0,SIN((RADIANS($M$3:$M$513-H655))/2)^2+SIN((RADIANS($N$3:$N$513-I655))/2)^2*COS(RADIANS($M$43:$M$513))*COS(RADIANS(H655))),$L$3:$L$513)</f>
        <v>401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cm="1">
        <f t="array" ref="J656">LOOKUP(1,1/FREQUENCY(0,SIN((RADIANS($M$3:$M$513-H656))/2)^2+SIN((RADIANS($N$3:$N$513-I656))/2)^2*COS(RADIANS($M$43:$M$513))*COS(RADIANS(H656))),$L$3:$L$513)</f>
        <v>401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cm="1">
        <f t="array" ref="J657">LOOKUP(1,1/FREQUENCY(0,SIN((RADIANS($M$3:$M$513-H657))/2)^2+SIN((RADIANS($N$3:$N$513-I657))/2)^2*COS(RADIANS($M$43:$M$513))*COS(RADIANS(H657))),$L$3:$L$513)</f>
        <v>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cm="1">
        <f t="array" ref="J658">LOOKUP(1,1/FREQUENCY(0,SIN((RADIANS($M$3:$M$513-H658))/2)^2+SIN((RADIANS($N$3:$N$513-I658))/2)^2*COS(RADIANS($M$43:$M$513))*COS(RADIANS(H658))),$L$3:$L$513)</f>
        <v>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cm="1">
        <f t="array" ref="J659">LOOKUP(1,1/FREQUENCY(0,SIN((RADIANS($M$3:$M$513-H659))/2)^2+SIN((RADIANS($N$3:$N$513-I659))/2)^2*COS(RADIANS($M$43:$M$513))*COS(RADIANS(H659))),$L$3:$L$513)</f>
        <v>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cm="1">
        <f t="array" ref="J660">LOOKUP(1,1/FREQUENCY(0,SIN((RADIANS($M$3:$M$513-H660))/2)^2+SIN((RADIANS($N$3:$N$513-I660))/2)^2*COS(RADIANS($M$43:$M$513))*COS(RADIANS(H660))),$L$3:$L$513)</f>
        <v>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cm="1">
        <f t="array" ref="J661">LOOKUP(1,1/FREQUENCY(0,SIN((RADIANS($M$3:$M$513-H661))/2)^2+SIN((RADIANS($N$3:$N$513-I661))/2)^2*COS(RADIANS($M$43:$M$513))*COS(RADIANS(H661))),$L$3:$L$513)</f>
        <v>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cm="1">
        <f t="array" ref="J662">LOOKUP(1,1/FREQUENCY(0,SIN((RADIANS($M$3:$M$513-H662))/2)^2+SIN((RADIANS($N$3:$N$513-I662))/2)^2*COS(RADIANS($M$43:$M$513))*COS(RADIANS(H662))),$L$3:$L$513)</f>
        <v>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cm="1">
        <f t="array" ref="J663">LOOKUP(1,1/FREQUENCY(0,SIN((RADIANS($M$3:$M$513-H663))/2)^2+SIN((RADIANS($N$3:$N$513-I663))/2)^2*COS(RADIANS($M$43:$M$513))*COS(RADIANS(H663))),$L$3:$L$513)</f>
        <v>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cm="1">
        <f t="array" ref="J664">LOOKUP(1,1/FREQUENCY(0,SIN((RADIANS($M$3:$M$513-H664))/2)^2+SIN((RADIANS($N$3:$N$513-I664))/2)^2*COS(RADIANS($M$43:$M$513))*COS(RADIANS(H664))),$L$3:$L$513)</f>
        <v>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cm="1">
        <f t="array" ref="J665">LOOKUP(1,1/FREQUENCY(0,SIN((RADIANS($M$3:$M$513-H665))/2)^2+SIN((RADIANS($N$3:$N$513-I665))/2)^2*COS(RADIANS($M$43:$M$513))*COS(RADIANS(H665))),$L$3:$L$513)</f>
        <v>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cm="1">
        <f t="array" ref="J666">LOOKUP(1,1/FREQUENCY(0,SIN((RADIANS($M$3:$M$513-H666))/2)^2+SIN((RADIANS($N$3:$N$513-I666))/2)^2*COS(RADIANS($M$43:$M$513))*COS(RADIANS(H666))),$L$3:$L$513)</f>
        <v>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cm="1">
        <f t="array" ref="J667">LOOKUP(1,1/FREQUENCY(0,SIN((RADIANS($M$3:$M$513-H667))/2)^2+SIN((RADIANS($N$3:$N$513-I667))/2)^2*COS(RADIANS($M$43:$M$513))*COS(RADIANS(H667))),$L$3:$L$513)</f>
        <v>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cm="1">
        <f t="array" ref="J668">LOOKUP(1,1/FREQUENCY(0,SIN((RADIANS($M$3:$M$513-H668))/2)^2+SIN((RADIANS($N$3:$N$513-I668))/2)^2*COS(RADIANS($M$43:$M$513))*COS(RADIANS(H668))),$L$3:$L$513)</f>
        <v>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cm="1">
        <f t="array" ref="J669">LOOKUP(1,1/FREQUENCY(0,SIN((RADIANS($M$3:$M$513-H669))/2)^2+SIN((RADIANS($N$3:$N$513-I669))/2)^2*COS(RADIANS($M$43:$M$513))*COS(RADIANS(H669))),$L$3:$L$513)</f>
        <v>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cm="1">
        <f t="array" ref="J670">LOOKUP(1,1/FREQUENCY(0,SIN((RADIANS($M$3:$M$513-H670))/2)^2+SIN((RADIANS($N$3:$N$513-I670))/2)^2*COS(RADIANS($M$43:$M$513))*COS(RADIANS(H670))),$L$3:$L$513)</f>
        <v>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cm="1">
        <f t="array" ref="J671">LOOKUP(1,1/FREQUENCY(0,SIN((RADIANS($M$3:$M$513-H671))/2)^2+SIN((RADIANS($N$3:$N$513-I671))/2)^2*COS(RADIANS($M$43:$M$513))*COS(RADIANS(H671))),$L$3:$L$513)</f>
        <v>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cm="1">
        <f t="array" ref="J672">LOOKUP(1,1/FREQUENCY(0,SIN((RADIANS($M$3:$M$513-H672))/2)^2+SIN((RADIANS($N$3:$N$513-I672))/2)^2*COS(RADIANS($M$43:$M$513))*COS(RADIANS(H672))),$L$3:$L$513)</f>
        <v>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cm="1">
        <f t="array" ref="J673">LOOKUP(1,1/FREQUENCY(0,SIN((RADIANS($M$3:$M$513-H673))/2)^2+SIN((RADIANS($N$3:$N$513-I673))/2)^2*COS(RADIANS($M$43:$M$513))*COS(RADIANS(H673))),$L$3:$L$513)</f>
        <v>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cm="1">
        <f t="array" ref="J674">LOOKUP(1,1/FREQUENCY(0,SIN((RADIANS($M$3:$M$513-H674))/2)^2+SIN((RADIANS($N$3:$N$513-I674))/2)^2*COS(RADIANS($M$43:$M$513))*COS(RADIANS(H674))),$L$3:$L$513)</f>
        <v>401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cm="1">
        <f t="array" ref="J675">LOOKUP(1,1/FREQUENCY(0,SIN((RADIANS($M$3:$M$513-H675))/2)^2+SIN((RADIANS($N$3:$N$513-I675))/2)^2*COS(RADIANS($M$43:$M$513))*COS(RADIANS(H675))),$L$3:$L$513)</f>
        <v>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cm="1">
        <f t="array" ref="J676">LOOKUP(1,1/FREQUENCY(0,SIN((RADIANS($M$3:$M$513-H676))/2)^2+SIN((RADIANS($N$3:$N$513-I676))/2)^2*COS(RADIANS($M$43:$M$513))*COS(RADIANS(H676))),$L$3:$L$513)</f>
        <v>401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cm="1">
        <f t="array" ref="J677">LOOKUP(1,1/FREQUENCY(0,SIN((RADIANS($M$3:$M$513-H677))/2)^2+SIN((RADIANS($N$3:$N$513-I677))/2)^2*COS(RADIANS($M$43:$M$513))*COS(RADIANS(H677))),$L$3:$L$513)</f>
        <v>401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cm="1">
        <f t="array" ref="J678">LOOKUP(1,1/FREQUENCY(0,SIN((RADIANS($M$3:$M$513-H678))/2)^2+SIN((RADIANS($N$3:$N$513-I678))/2)^2*COS(RADIANS($M$43:$M$513))*COS(RADIANS(H678))),$L$3:$L$513)</f>
        <v>401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cm="1">
        <f t="array" ref="J679">LOOKUP(1,1/FREQUENCY(0,SIN((RADIANS($M$3:$M$513-H679))/2)^2+SIN((RADIANS($N$3:$N$513-I679))/2)^2*COS(RADIANS($M$43:$M$513))*COS(RADIANS(H679))),$L$3:$L$513)</f>
        <v>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cm="1">
        <f t="array" ref="J680">LOOKUP(1,1/FREQUENCY(0,SIN((RADIANS($M$3:$M$513-H680))/2)^2+SIN((RADIANS($N$3:$N$513-I680))/2)^2*COS(RADIANS($M$43:$M$513))*COS(RADIANS(H680))),$L$3:$L$513)</f>
        <v>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cm="1">
        <f t="array" ref="J681">LOOKUP(1,1/FREQUENCY(0,SIN((RADIANS($M$3:$M$513-H681))/2)^2+SIN((RADIANS($N$3:$N$513-I681))/2)^2*COS(RADIANS($M$43:$M$513))*COS(RADIANS(H681))),$L$3:$L$513)</f>
        <v>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cm="1">
        <f t="array" ref="J682">LOOKUP(1,1/FREQUENCY(0,SIN((RADIANS($M$3:$M$513-H682))/2)^2+SIN((RADIANS($N$3:$N$513-I682))/2)^2*COS(RADIANS($M$43:$M$513))*COS(RADIANS(H682))),$L$3:$L$513)</f>
        <v>401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cm="1">
        <f t="array" ref="J683">LOOKUP(1,1/FREQUENCY(0,SIN((RADIANS($M$3:$M$513-H683))/2)^2+SIN((RADIANS($N$3:$N$513-I683))/2)^2*COS(RADIANS($M$43:$M$513))*COS(RADIANS(H683))),$L$3:$L$513)</f>
        <v>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cm="1">
        <f t="array" ref="J684">LOOKUP(1,1/FREQUENCY(0,SIN((RADIANS($M$3:$M$513-H684))/2)^2+SIN((RADIANS($N$3:$N$513-I684))/2)^2*COS(RADIANS($M$43:$M$513))*COS(RADIANS(H684))),$L$3:$L$513)</f>
        <v>401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cm="1">
        <f t="array" ref="J685">LOOKUP(1,1/FREQUENCY(0,SIN((RADIANS($M$3:$M$513-H685))/2)^2+SIN((RADIANS($N$3:$N$513-I685))/2)^2*COS(RADIANS($M$43:$M$513))*COS(RADIANS(H685))),$L$3:$L$513)</f>
        <v>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cm="1">
        <f t="array" ref="J686">LOOKUP(1,1/FREQUENCY(0,SIN((RADIANS($M$3:$M$513-H686))/2)^2+SIN((RADIANS($N$3:$N$513-I686))/2)^2*COS(RADIANS($M$43:$M$513))*COS(RADIANS(H686))),$L$3:$L$513)</f>
        <v>401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cm="1">
        <f t="array" ref="J687">LOOKUP(1,1/FREQUENCY(0,SIN((RADIANS($M$3:$M$513-H687))/2)^2+SIN((RADIANS($N$3:$N$513-I687))/2)^2*COS(RADIANS($M$43:$M$513))*COS(RADIANS(H687))),$L$3:$L$513)</f>
        <v>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cm="1">
        <f t="array" ref="J688">LOOKUP(1,1/FREQUENCY(0,SIN((RADIANS($M$3:$M$513-H688))/2)^2+SIN((RADIANS($N$3:$N$513-I688))/2)^2*COS(RADIANS($M$43:$M$513))*COS(RADIANS(H688))),$L$3:$L$513)</f>
        <v>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cm="1">
        <f t="array" ref="J689">LOOKUP(1,1/FREQUENCY(0,SIN((RADIANS($M$3:$M$513-H689))/2)^2+SIN((RADIANS($N$3:$N$513-I689))/2)^2*COS(RADIANS($M$43:$M$513))*COS(RADIANS(H689))),$L$3:$L$513)</f>
        <v>401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cm="1">
        <f t="array" ref="J690">LOOKUP(1,1/FREQUENCY(0,SIN((RADIANS($M$3:$M$513-H690))/2)^2+SIN((RADIANS($N$3:$N$513-I690))/2)^2*COS(RADIANS($M$43:$M$513))*COS(RADIANS(H690))),$L$3:$L$513)</f>
        <v>401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cm="1">
        <f t="array" ref="J691">LOOKUP(1,1/FREQUENCY(0,SIN((RADIANS($M$3:$M$513-H691))/2)^2+SIN((RADIANS($N$3:$N$513-I691))/2)^2*COS(RADIANS($M$43:$M$513))*COS(RADIANS(H691))),$L$3:$L$513)</f>
        <v>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cm="1">
        <f t="array" ref="J692">LOOKUP(1,1/FREQUENCY(0,SIN((RADIANS($M$3:$M$513-H692))/2)^2+SIN((RADIANS($N$3:$N$513-I692))/2)^2*COS(RADIANS($M$43:$M$513))*COS(RADIANS(H692))),$L$3:$L$513)</f>
        <v>401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cm="1">
        <f t="array" ref="J693">LOOKUP(1,1/FREQUENCY(0,SIN((RADIANS($M$3:$M$513-H693))/2)^2+SIN((RADIANS($N$3:$N$513-I693))/2)^2*COS(RADIANS($M$43:$M$513))*COS(RADIANS(H693))),$L$3:$L$513)</f>
        <v>398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cm="1">
        <f t="array" ref="J694">LOOKUP(1,1/FREQUENCY(0,SIN((RADIANS($M$3:$M$513-H694))/2)^2+SIN((RADIANS($N$3:$N$513-I694))/2)^2*COS(RADIANS($M$43:$M$513))*COS(RADIANS(H694))),$L$3:$L$513)</f>
        <v>398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cm="1">
        <f t="array" ref="J695">LOOKUP(1,1/FREQUENCY(0,SIN((RADIANS($M$3:$M$513-H695))/2)^2+SIN((RADIANS($N$3:$N$513-I695))/2)^2*COS(RADIANS($M$43:$M$513))*COS(RADIANS(H695))),$L$3:$L$513)</f>
        <v>402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cm="1">
        <f t="array" ref="J696">LOOKUP(1,1/FREQUENCY(0,SIN((RADIANS($M$3:$M$513-H696))/2)^2+SIN((RADIANS($N$3:$N$513-I696))/2)^2*COS(RADIANS($M$43:$M$513))*COS(RADIANS(H696))),$L$3:$L$513)</f>
        <v>402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cm="1">
        <f t="array" ref="J697">LOOKUP(1,1/FREQUENCY(0,SIN((RADIANS($M$3:$M$513-H697))/2)^2+SIN((RADIANS($N$3:$N$513-I697))/2)^2*COS(RADIANS($M$43:$M$513))*COS(RADIANS(H697))),$L$3:$L$513)</f>
        <v>402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cm="1">
        <f t="array" ref="J698">LOOKUP(1,1/FREQUENCY(0,SIN((RADIANS($M$3:$M$513-H698))/2)^2+SIN((RADIANS($N$3:$N$513-I698))/2)^2*COS(RADIANS($M$43:$M$513))*COS(RADIANS(H698))),$L$3:$L$513)</f>
        <v>402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cm="1">
        <f t="array" ref="J699">LOOKUP(1,1/FREQUENCY(0,SIN((RADIANS($M$3:$M$513-H699))/2)^2+SIN((RADIANS($N$3:$N$513-I699))/2)^2*COS(RADIANS($M$43:$M$513))*COS(RADIANS(H699))),$L$3:$L$513)</f>
        <v>398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cm="1">
        <f t="array" ref="J700">LOOKUP(1,1/FREQUENCY(0,SIN((RADIANS($M$3:$M$513-H700))/2)^2+SIN((RADIANS($N$3:$N$513-I700))/2)^2*COS(RADIANS($M$43:$M$513))*COS(RADIANS(H700))),$L$3:$L$513)</f>
        <v>402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cm="1">
        <f t="array" ref="J701">LOOKUP(1,1/FREQUENCY(0,SIN((RADIANS($M$3:$M$513-H701))/2)^2+SIN((RADIANS($N$3:$N$513-I701))/2)^2*COS(RADIANS($M$43:$M$513))*COS(RADIANS(H701))),$L$3:$L$513)</f>
        <v>398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cm="1">
        <f t="array" ref="J702">LOOKUP(1,1/FREQUENCY(0,SIN((RADIANS($M$3:$M$513-H702))/2)^2+SIN((RADIANS($N$3:$N$513-I702))/2)^2*COS(RADIANS($M$43:$M$513))*COS(RADIANS(H702))),$L$3:$L$513)</f>
        <v>402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cm="1">
        <f t="array" ref="J703">LOOKUP(1,1/FREQUENCY(0,SIN((RADIANS($M$3:$M$513-H703))/2)^2+SIN((RADIANS($N$3:$N$513-I703))/2)^2*COS(RADIANS($M$43:$M$513))*COS(RADIANS(H703))),$L$3:$L$513)</f>
        <v>398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cm="1">
        <f t="array" ref="J704">LOOKUP(1,1/FREQUENCY(0,SIN((RADIANS($M$3:$M$513-H704))/2)^2+SIN((RADIANS($N$3:$N$513-I704))/2)^2*COS(RADIANS($M$43:$M$513))*COS(RADIANS(H704))),$L$3:$L$513)</f>
        <v>398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cm="1">
        <f t="array" ref="J705">LOOKUP(1,1/FREQUENCY(0,SIN((RADIANS($M$3:$M$513-H705))/2)^2+SIN((RADIANS($N$3:$N$513-I705))/2)^2*COS(RADIANS($M$43:$M$513))*COS(RADIANS(H705))),$L$3:$L$513)</f>
        <v>402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cm="1">
        <f t="array" ref="J706">LOOKUP(1,1/FREQUENCY(0,SIN((RADIANS($M$3:$M$513-H706))/2)^2+SIN((RADIANS($N$3:$N$513-I706))/2)^2*COS(RADIANS($M$43:$M$513))*COS(RADIANS(H706))),$L$3:$L$513)</f>
        <v>402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cm="1">
        <f t="array" ref="J707">LOOKUP(1,1/FREQUENCY(0,SIN((RADIANS($M$3:$M$513-H707))/2)^2+SIN((RADIANS($N$3:$N$513-I707))/2)^2*COS(RADIANS($M$43:$M$513))*COS(RADIANS(H707))),$L$3:$L$513)</f>
        <v>398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cm="1">
        <f t="array" ref="J708">LOOKUP(1,1/FREQUENCY(0,SIN((RADIANS($M$3:$M$513-H708))/2)^2+SIN((RADIANS($N$3:$N$513-I708))/2)^2*COS(RADIANS($M$43:$M$513))*COS(RADIANS(H708))),$L$3:$L$513)</f>
        <v>398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cm="1">
        <f t="array" ref="J709">LOOKUP(1,1/FREQUENCY(0,SIN((RADIANS($M$3:$M$513-H709))/2)^2+SIN((RADIANS($N$3:$N$513-I709))/2)^2*COS(RADIANS($M$43:$M$513))*COS(RADIANS(H709))),$L$3:$L$513)</f>
        <v>398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cm="1">
        <f t="array" ref="J710">LOOKUP(1,1/FREQUENCY(0,SIN((RADIANS($M$3:$M$513-H710))/2)^2+SIN((RADIANS($N$3:$N$513-I710))/2)^2*COS(RADIANS($M$43:$M$513))*COS(RADIANS(H710))),$L$3:$L$513)</f>
        <v>398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cm="1">
        <f t="array" ref="J711">LOOKUP(1,1/FREQUENCY(0,SIN((RADIANS($M$3:$M$513-H711))/2)^2+SIN((RADIANS($N$3:$N$513-I711))/2)^2*COS(RADIANS($M$43:$M$513))*COS(RADIANS(H711))),$L$3:$L$513)</f>
        <v>402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cm="1">
        <f t="array" ref="J712">LOOKUP(1,1/FREQUENCY(0,SIN((RADIANS($M$3:$M$513-H712))/2)^2+SIN((RADIANS($N$3:$N$513-I712))/2)^2*COS(RADIANS($M$43:$M$513))*COS(RADIANS(H712))),$L$3:$L$513)</f>
        <v>402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cm="1">
        <f t="array" ref="J713">LOOKUP(1,1/FREQUENCY(0,SIN((RADIANS($M$3:$M$513-H713))/2)^2+SIN((RADIANS($N$3:$N$513-I713))/2)^2*COS(RADIANS($M$43:$M$513))*COS(RADIANS(H713))),$L$3:$L$513)</f>
        <v>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cm="1">
        <f t="array" ref="J714">LOOKUP(1,1/FREQUENCY(0,SIN((RADIANS($M$3:$M$513-H714))/2)^2+SIN((RADIANS($N$3:$N$513-I714))/2)^2*COS(RADIANS($M$43:$M$513))*COS(RADIANS(H714))),$L$3:$L$513)</f>
        <v>398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cm="1">
        <f t="array" ref="J715">LOOKUP(1,1/FREQUENCY(0,SIN((RADIANS($M$3:$M$513-H715))/2)^2+SIN((RADIANS($N$3:$N$513-I715))/2)^2*COS(RADIANS($M$43:$M$513))*COS(RADIANS(H715))),$L$3:$L$513)</f>
        <v>398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cm="1">
        <f t="array" ref="J716">LOOKUP(1,1/FREQUENCY(0,SIN((RADIANS($M$3:$M$513-H716))/2)^2+SIN((RADIANS($N$3:$N$513-I716))/2)^2*COS(RADIANS($M$43:$M$513))*COS(RADIANS(H716))),$L$3:$L$513)</f>
        <v>402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cm="1">
        <f t="array" ref="J717">LOOKUP(1,1/FREQUENCY(0,SIN((RADIANS($M$3:$M$513-H717))/2)^2+SIN((RADIANS($N$3:$N$513-I717))/2)^2*COS(RADIANS($M$43:$M$513))*COS(RADIANS(H717))),$L$3:$L$513)</f>
        <v>402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cm="1">
        <f t="array" ref="J718">LOOKUP(1,1/FREQUENCY(0,SIN((RADIANS($M$3:$M$513-H718))/2)^2+SIN((RADIANS($N$3:$N$513-I718))/2)^2*COS(RADIANS($M$43:$M$513))*COS(RADIANS(H718))),$L$3:$L$513)</f>
        <v>402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cm="1">
        <f t="array" ref="J719">LOOKUP(1,1/FREQUENCY(0,SIN((RADIANS($M$3:$M$513-H719))/2)^2+SIN((RADIANS($N$3:$N$513-I719))/2)^2*COS(RADIANS($M$43:$M$513))*COS(RADIANS(H719))),$L$3:$L$513)</f>
        <v>398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cm="1">
        <f t="array" ref="J720">LOOKUP(1,1/FREQUENCY(0,SIN((RADIANS($M$3:$M$513-H720))/2)^2+SIN((RADIANS($N$3:$N$513-I720))/2)^2*COS(RADIANS($M$43:$M$513))*COS(RADIANS(H720))),$L$3:$L$513)</f>
        <v>402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cm="1">
        <f t="array" ref="J721">LOOKUP(1,1/FREQUENCY(0,SIN((RADIANS($M$3:$M$513-H721))/2)^2+SIN((RADIANS($N$3:$N$513-I721))/2)^2*COS(RADIANS($M$43:$M$513))*COS(RADIANS(H721))),$L$3:$L$513)</f>
        <v>402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cm="1">
        <f t="array" ref="J722">LOOKUP(1,1/FREQUENCY(0,SIN((RADIANS($M$3:$M$513-H722))/2)^2+SIN((RADIANS($N$3:$N$513-I722))/2)^2*COS(RADIANS($M$43:$M$513))*COS(RADIANS(H722))),$L$3:$L$513)</f>
        <v>402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cm="1">
        <f t="array" ref="J723">LOOKUP(1,1/FREQUENCY(0,SIN((RADIANS($M$3:$M$513-H723))/2)^2+SIN((RADIANS($N$3:$N$513-I723))/2)^2*COS(RADIANS($M$43:$M$513))*COS(RADIANS(H723))),$L$3:$L$513)</f>
        <v>401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cm="1">
        <f t="array" ref="J724">LOOKUP(1,1/FREQUENCY(0,SIN((RADIANS($M$3:$M$513-H724))/2)^2+SIN((RADIANS($N$3:$N$513-I724))/2)^2*COS(RADIANS($M$43:$M$513))*COS(RADIANS(H724))),$L$3:$L$513)</f>
        <v>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cm="1">
        <f t="array" ref="J725">LOOKUP(1,1/FREQUENCY(0,SIN((RADIANS($M$3:$M$513-H725))/2)^2+SIN((RADIANS($N$3:$N$513-I725))/2)^2*COS(RADIANS($M$43:$M$513))*COS(RADIANS(H725))),$L$3:$L$513)</f>
        <v>274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cm="1">
        <f t="array" ref="J726">LOOKUP(1,1/FREQUENCY(0,SIN((RADIANS($M$3:$M$513-H726))/2)^2+SIN((RADIANS($N$3:$N$513-I726))/2)^2*COS(RADIANS($M$43:$M$513))*COS(RADIANS(H726))),$L$3:$L$513)</f>
        <v>272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cm="1">
        <f t="array" ref="J727">LOOKUP(1,1/FREQUENCY(0,SIN((RADIANS($M$3:$M$513-H727))/2)^2+SIN((RADIANS($N$3:$N$513-I727))/2)^2*COS(RADIANS($M$43:$M$513))*COS(RADIANS(H727))),$L$3:$L$513)</f>
        <v>272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cm="1">
        <f t="array" ref="J728">LOOKUP(1,1/FREQUENCY(0,SIN((RADIANS($M$3:$M$513-H728))/2)^2+SIN((RADIANS($N$3:$N$513-I728))/2)^2*COS(RADIANS($M$43:$M$513))*COS(RADIANS(H728))),$L$3:$L$513)</f>
        <v>272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cm="1">
        <f t="array" ref="J729">LOOKUP(1,1/FREQUENCY(0,SIN((RADIANS($M$3:$M$513-H729))/2)^2+SIN((RADIANS($N$3:$N$513-I729))/2)^2*COS(RADIANS($M$43:$M$513))*COS(RADIANS(H729))),$L$3:$L$513)</f>
        <v>272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cm="1">
        <f t="array" ref="J730">LOOKUP(1,1/FREQUENCY(0,SIN((RADIANS($M$3:$M$513-H730))/2)^2+SIN((RADIANS($N$3:$N$513-I730))/2)^2*COS(RADIANS($M$43:$M$513))*COS(RADIANS(H730))),$L$3:$L$513)</f>
        <v>272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cm="1">
        <f t="array" ref="J731">LOOKUP(1,1/FREQUENCY(0,SIN((RADIANS($M$3:$M$513-H731))/2)^2+SIN((RADIANS($N$3:$N$513-I731))/2)^2*COS(RADIANS($M$43:$M$513))*COS(RADIANS(H731))),$L$3:$L$513)</f>
        <v>272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cm="1">
        <f t="array" ref="J732">LOOKUP(1,1/FREQUENCY(0,SIN((RADIANS($M$3:$M$513-H732))/2)^2+SIN((RADIANS($N$3:$N$513-I732))/2)^2*COS(RADIANS($M$43:$M$513))*COS(RADIANS(H732))),$L$3:$L$513)</f>
        <v>272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cm="1">
        <f t="array" ref="J733">LOOKUP(1,1/FREQUENCY(0,SIN((RADIANS($M$3:$M$513-H733))/2)^2+SIN((RADIANS($N$3:$N$513-I733))/2)^2*COS(RADIANS($M$43:$M$513))*COS(RADIANS(H733))),$L$3:$L$513)</f>
        <v>272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cm="1">
        <f t="array" ref="J734">LOOKUP(1,1/FREQUENCY(0,SIN((RADIANS($M$3:$M$513-H734))/2)^2+SIN((RADIANS($N$3:$N$513-I734))/2)^2*COS(RADIANS($M$43:$M$513))*COS(RADIANS(H734))),$L$3:$L$513)</f>
        <v>272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cm="1">
        <f t="array" ref="J735">LOOKUP(1,1/FREQUENCY(0,SIN((RADIANS($M$3:$M$513-H735))/2)^2+SIN((RADIANS($N$3:$N$513-I735))/2)^2*COS(RADIANS($M$43:$M$513))*COS(RADIANS(H735))),$L$3:$L$513)</f>
        <v>272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cm="1">
        <f t="array" ref="J736">LOOKUP(1,1/FREQUENCY(0,SIN((RADIANS($M$3:$M$513-H736))/2)^2+SIN((RADIANS($N$3:$N$513-I736))/2)^2*COS(RADIANS($M$43:$M$513))*COS(RADIANS(H736))),$L$3:$L$513)</f>
        <v>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cm="1">
        <f t="array" ref="J737">LOOKUP(1,1/FREQUENCY(0,SIN((RADIANS($M$3:$M$513-H737))/2)^2+SIN((RADIANS($N$3:$N$513-I737))/2)^2*COS(RADIANS($M$43:$M$513))*COS(RADIANS(H737))),$L$3:$L$513)</f>
        <v>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cm="1">
        <f t="array" ref="J738">LOOKUP(1,1/FREQUENCY(0,SIN((RADIANS($M$3:$M$513-H738))/2)^2+SIN((RADIANS($N$3:$N$513-I738))/2)^2*COS(RADIANS($M$43:$M$513))*COS(RADIANS(H738))),$L$3:$L$513)</f>
        <v>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cm="1">
        <f t="array" ref="J739">LOOKUP(1,1/FREQUENCY(0,SIN((RADIANS($M$3:$M$513-H739))/2)^2+SIN((RADIANS($N$3:$N$513-I739))/2)^2*COS(RADIANS($M$43:$M$513))*COS(RADIANS(H739))),$L$3:$L$513)</f>
        <v>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cm="1">
        <f t="array" ref="J740">LOOKUP(1,1/FREQUENCY(0,SIN((RADIANS($M$3:$M$513-H740))/2)^2+SIN((RADIANS($N$3:$N$513-I740))/2)^2*COS(RADIANS($M$43:$M$513))*COS(RADIANS(H740))),$L$3:$L$513)</f>
        <v>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cm="1">
        <f t="array" ref="J741">LOOKUP(1,1/FREQUENCY(0,SIN((RADIANS($M$3:$M$513-H741))/2)^2+SIN((RADIANS($N$3:$N$513-I741))/2)^2*COS(RADIANS($M$43:$M$513))*COS(RADIANS(H741))),$L$3:$L$513)</f>
        <v>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cm="1">
        <f t="array" ref="J742">LOOKUP(1,1/FREQUENCY(0,SIN((RADIANS($M$3:$M$513-H742))/2)^2+SIN((RADIANS($N$3:$N$513-I742))/2)^2*COS(RADIANS($M$43:$M$513))*COS(RADIANS(H742))),$L$3:$L$513)</f>
        <v>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cm="1">
        <f t="array" ref="J743">LOOKUP(1,1/FREQUENCY(0,SIN((RADIANS($M$3:$M$513-H743))/2)^2+SIN((RADIANS($N$3:$N$513-I743))/2)^2*COS(RADIANS($M$43:$M$513))*COS(RADIANS(H743))),$L$3:$L$513)</f>
        <v>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cm="1">
        <f t="array" ref="J744">LOOKUP(1,1/FREQUENCY(0,SIN((RADIANS($M$3:$M$513-H744))/2)^2+SIN((RADIANS($N$3:$N$513-I744))/2)^2*COS(RADIANS($M$43:$M$513))*COS(RADIANS(H744))),$L$3:$L$513)</f>
        <v>272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cm="1">
        <f t="array" ref="J745">LOOKUP(1,1/FREQUENCY(0,SIN((RADIANS($M$3:$M$513-H745))/2)^2+SIN((RADIANS($N$3:$N$513-I745))/2)^2*COS(RADIANS($M$43:$M$513))*COS(RADIANS(H745))),$L$3:$L$513)</f>
        <v>272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cm="1">
        <f t="array" ref="J746">LOOKUP(1,1/FREQUENCY(0,SIN((RADIANS($M$3:$M$513-H746))/2)^2+SIN((RADIANS($N$3:$N$513-I746))/2)^2*COS(RADIANS($M$43:$M$513))*COS(RADIANS(H746))),$L$3:$L$513)</f>
        <v>272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cm="1">
        <f t="array" ref="J747">LOOKUP(1,1/FREQUENCY(0,SIN((RADIANS($M$3:$M$513-H747))/2)^2+SIN((RADIANS($N$3:$N$513-I747))/2)^2*COS(RADIANS($M$43:$M$513))*COS(RADIANS(H747))),$L$3:$L$513)</f>
        <v>272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cm="1">
        <f t="array" ref="J748">LOOKUP(1,1/FREQUENCY(0,SIN((RADIANS($M$3:$M$513-H748))/2)^2+SIN((RADIANS($N$3:$N$513-I748))/2)^2*COS(RADIANS($M$43:$M$513))*COS(RADIANS(H748))),$L$3:$L$513)</f>
        <v>272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cm="1">
        <f t="array" ref="J749">LOOKUP(1,1/FREQUENCY(0,SIN((RADIANS($M$3:$M$513-H749))/2)^2+SIN((RADIANS($N$3:$N$513-I749))/2)^2*COS(RADIANS($M$43:$M$513))*COS(RADIANS(H749))),$L$3:$L$513)</f>
        <v>272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cm="1">
        <f t="array" ref="J750">LOOKUP(1,1/FREQUENCY(0,SIN((RADIANS($M$3:$M$513-H750))/2)^2+SIN((RADIANS($N$3:$N$513-I750))/2)^2*COS(RADIANS($M$43:$M$513))*COS(RADIANS(H750))),$L$3:$L$513)</f>
        <v>272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cm="1">
        <f t="array" ref="J751">LOOKUP(1,1/FREQUENCY(0,SIN((RADIANS($M$3:$M$513-H751))/2)^2+SIN((RADIANS($N$3:$N$513-I751))/2)^2*COS(RADIANS($M$43:$M$513))*COS(RADIANS(H751))),$L$3:$L$513)</f>
        <v>401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cm="1">
        <f t="array" ref="J752">LOOKUP(1,1/FREQUENCY(0,SIN((RADIANS($M$3:$M$513-H752))/2)^2+SIN((RADIANS($N$3:$N$513-I752))/2)^2*COS(RADIANS($M$43:$M$513))*COS(RADIANS(H752))),$L$3:$L$513)</f>
        <v>401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cm="1">
        <f t="array" ref="J753">LOOKUP(1,1/FREQUENCY(0,SIN((RADIANS($M$3:$M$513-H753))/2)^2+SIN((RADIANS($N$3:$N$513-I753))/2)^2*COS(RADIANS($M$43:$M$513))*COS(RADIANS(H753))),$L$3:$L$513)</f>
        <v>401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cm="1">
        <f t="array" ref="J754">LOOKUP(1,1/FREQUENCY(0,SIN((RADIANS($M$3:$M$513-H754))/2)^2+SIN((RADIANS($N$3:$N$513-I754))/2)^2*COS(RADIANS($M$43:$M$513))*COS(RADIANS(H754))),$L$3:$L$513)</f>
        <v>401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cm="1">
        <f t="array" ref="J755">LOOKUP(1,1/FREQUENCY(0,SIN((RADIANS($M$3:$M$513-H755))/2)^2+SIN((RADIANS($N$3:$N$513-I755))/2)^2*COS(RADIANS($M$43:$M$513))*COS(RADIANS(H755))),$L$3:$L$513)</f>
        <v>274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cm="1">
        <f t="array" ref="J756">LOOKUP(1,1/FREQUENCY(0,SIN((RADIANS($M$3:$M$513-H756))/2)^2+SIN((RADIANS($N$3:$N$513-I756))/2)^2*COS(RADIANS($M$43:$M$513))*COS(RADIANS(H756))),$L$3:$L$513)</f>
        <v>274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cm="1">
        <f t="array" ref="J757">LOOKUP(1,1/FREQUENCY(0,SIN((RADIANS($M$3:$M$513-H757))/2)^2+SIN((RADIANS($N$3:$N$513-I757))/2)^2*COS(RADIANS($M$43:$M$513))*COS(RADIANS(H757))),$L$3:$L$513)</f>
        <v>274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cm="1">
        <f t="array" ref="J758">LOOKUP(1,1/FREQUENCY(0,SIN((RADIANS($M$3:$M$513-H758))/2)^2+SIN((RADIANS($N$3:$N$513-I758))/2)^2*COS(RADIANS($M$43:$M$513))*COS(RADIANS(H758))),$L$3:$L$513)</f>
        <v>274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cm="1">
        <f t="array" ref="J759">LOOKUP(1,1/FREQUENCY(0,SIN((RADIANS($M$3:$M$513-H759))/2)^2+SIN((RADIANS($N$3:$N$513-I759))/2)^2*COS(RADIANS($M$43:$M$513))*COS(RADIANS(H759))),$L$3:$L$513)</f>
        <v>274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cm="1">
        <f t="array" ref="J760">LOOKUP(1,1/FREQUENCY(0,SIN((RADIANS($M$3:$M$513-H760))/2)^2+SIN((RADIANS($N$3:$N$513-I760))/2)^2*COS(RADIANS($M$43:$M$513))*COS(RADIANS(H760))),$L$3:$L$513)</f>
        <v>272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cm="1">
        <f t="array" ref="J761">LOOKUP(1,1/FREQUENCY(0,SIN((RADIANS($M$3:$M$513-H761))/2)^2+SIN((RADIANS($N$3:$N$513-I761))/2)^2*COS(RADIANS($M$43:$M$513))*COS(RADIANS(H761))),$L$3:$L$513)</f>
        <v>274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cm="1">
        <f t="array" ref="J762">LOOKUP(1,1/FREQUENCY(0,SIN((RADIANS($M$3:$M$513-H762))/2)^2+SIN((RADIANS($N$3:$N$513-I762))/2)^2*COS(RADIANS($M$43:$M$513))*COS(RADIANS(H762))),$L$3:$L$513)</f>
        <v>272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cm="1">
        <f t="array" ref="J763">LOOKUP(1,1/FREQUENCY(0,SIN((RADIANS($M$3:$M$513-H763))/2)^2+SIN((RADIANS($N$3:$N$513-I763))/2)^2*COS(RADIANS($M$43:$M$513))*COS(RADIANS(H763))),$L$3:$L$513)</f>
        <v>272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cm="1">
        <f t="array" ref="J764">LOOKUP(1,1/FREQUENCY(0,SIN((RADIANS($M$3:$M$513-H764))/2)^2+SIN((RADIANS($N$3:$N$513-I764))/2)^2*COS(RADIANS($M$43:$M$513))*COS(RADIANS(H764))),$L$3:$L$513)</f>
        <v>272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cm="1">
        <f t="array" ref="J765">LOOKUP(1,1/FREQUENCY(0,SIN((RADIANS($M$3:$M$513-H765))/2)^2+SIN((RADIANS($N$3:$N$513-I765))/2)^2*COS(RADIANS($M$43:$M$513))*COS(RADIANS(H765))),$L$3:$L$513)</f>
        <v>272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cm="1">
        <f t="array" ref="J766">LOOKUP(1,1/FREQUENCY(0,SIN((RADIANS($M$3:$M$513-H766))/2)^2+SIN((RADIANS($N$3:$N$513-I766))/2)^2*COS(RADIANS($M$43:$M$513))*COS(RADIANS(H766))),$L$3:$L$513)</f>
        <v>272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cm="1">
        <f t="array" ref="J767">LOOKUP(1,1/FREQUENCY(0,SIN((RADIANS($M$3:$M$513-H767))/2)^2+SIN((RADIANS($N$3:$N$513-I767))/2)^2*COS(RADIANS($M$43:$M$513))*COS(RADIANS(H767))),$L$3:$L$513)</f>
        <v>272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cm="1">
        <f t="array" ref="J768">LOOKUP(1,1/FREQUENCY(0,SIN((RADIANS($M$3:$M$513-H768))/2)^2+SIN((RADIANS($N$3:$N$513-I768))/2)^2*COS(RADIANS($M$43:$M$513))*COS(RADIANS(H768))),$L$3:$L$513)</f>
        <v>333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cm="1">
        <f t="array" ref="J769">LOOKUP(1,1/FREQUENCY(0,SIN((RADIANS($M$3:$M$513-H769))/2)^2+SIN((RADIANS($N$3:$N$513-I769))/2)^2*COS(RADIANS($M$43:$M$513))*COS(RADIANS(H769))),$L$3:$L$513)</f>
        <v>272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cm="1">
        <f t="array" ref="J770">LOOKUP(1,1/FREQUENCY(0,SIN((RADIANS($M$3:$M$513-H770))/2)^2+SIN((RADIANS($N$3:$N$513-I770))/2)^2*COS(RADIANS($M$43:$M$513))*COS(RADIANS(H770))),$L$3:$L$513)</f>
        <v>333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cm="1">
        <f t="array" ref="J771">LOOKUP(1,1/FREQUENCY(0,SIN((RADIANS($M$3:$M$513-H771))/2)^2+SIN((RADIANS($N$3:$N$513-I771))/2)^2*COS(RADIANS($M$43:$M$513))*COS(RADIANS(H771))),$L$3:$L$513)</f>
        <v>333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cm="1">
        <f t="array" ref="J772">LOOKUP(1,1/FREQUENCY(0,SIN((RADIANS($M$3:$M$513-H772))/2)^2+SIN((RADIANS($N$3:$N$513-I772))/2)^2*COS(RADIANS($M$43:$M$513))*COS(RADIANS(H772))),$L$3:$L$513)</f>
        <v>333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cm="1">
        <f t="array" ref="J773">LOOKUP(1,1/FREQUENCY(0,SIN((RADIANS($M$3:$M$513-H773))/2)^2+SIN((RADIANS($N$3:$N$513-I773))/2)^2*COS(RADIANS($M$43:$M$513))*COS(RADIANS(H773))),$L$3:$L$513)</f>
        <v>333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cm="1">
        <f t="array" ref="J774">LOOKUP(1,1/FREQUENCY(0,SIN((RADIANS($M$3:$M$513-H774))/2)^2+SIN((RADIANS($N$3:$N$513-I774))/2)^2*COS(RADIANS($M$43:$M$513))*COS(RADIANS(H774))),$L$3:$L$513)</f>
        <v>333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cm="1">
        <f t="array" ref="J775">LOOKUP(1,1/FREQUENCY(0,SIN((RADIANS($M$3:$M$513-H775))/2)^2+SIN((RADIANS($N$3:$N$513-I775))/2)^2*COS(RADIANS($M$43:$M$513))*COS(RADIANS(H775))),$L$3:$L$513)</f>
        <v>333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cm="1">
        <f t="array" ref="J776">LOOKUP(1,1/FREQUENCY(0,SIN((RADIANS($M$3:$M$513-H776))/2)^2+SIN((RADIANS($N$3:$N$513-I776))/2)^2*COS(RADIANS($M$43:$M$513))*COS(RADIANS(H776))),$L$3:$L$513)</f>
        <v>333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cm="1">
        <f t="array" ref="J777">LOOKUP(1,1/FREQUENCY(0,SIN((RADIANS($M$3:$M$513-H777))/2)^2+SIN((RADIANS($N$3:$N$513-I777))/2)^2*COS(RADIANS($M$43:$M$513))*COS(RADIANS(H777))),$L$3:$L$513)</f>
        <v>333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cm="1">
        <f t="array" ref="J778">LOOKUP(1,1/FREQUENCY(0,SIN((RADIANS($M$3:$M$513-H778))/2)^2+SIN((RADIANS($N$3:$N$513-I778))/2)^2*COS(RADIANS($M$43:$M$513))*COS(RADIANS(H778))),$L$3:$L$513)</f>
        <v>333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cm="1">
        <f t="array" ref="J779">LOOKUP(1,1/FREQUENCY(0,SIN((RADIANS($M$3:$M$513-H779))/2)^2+SIN((RADIANS($N$3:$N$513-I779))/2)^2*COS(RADIANS($M$43:$M$513))*COS(RADIANS(H779))),$L$3:$L$513)</f>
        <v>333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cm="1">
        <f t="array" ref="J780">LOOKUP(1,1/FREQUENCY(0,SIN((RADIANS($M$3:$M$513-H780))/2)^2+SIN((RADIANS($N$3:$N$513-I780))/2)^2*COS(RADIANS($M$43:$M$513))*COS(RADIANS(H780))),$L$3:$L$513)</f>
        <v>272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cm="1">
        <f t="array" ref="J781">LOOKUP(1,1/FREQUENCY(0,SIN((RADIANS($M$3:$M$513-H781))/2)^2+SIN((RADIANS($N$3:$N$513-I781))/2)^2*COS(RADIANS($M$43:$M$513))*COS(RADIANS(H781))),$L$3:$L$513)</f>
        <v>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cm="1">
        <f t="array" ref="J782">LOOKUP(1,1/FREQUENCY(0,SIN((RADIANS($M$3:$M$513-H782))/2)^2+SIN((RADIANS($N$3:$N$513-I782))/2)^2*COS(RADIANS($M$43:$M$513))*COS(RADIANS(H782))),$L$3:$L$513)</f>
        <v>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cm="1">
        <f t="array" ref="J783">LOOKUP(1,1/FREQUENCY(0,SIN((RADIANS($M$3:$M$513-H783))/2)^2+SIN((RADIANS($N$3:$N$513-I783))/2)^2*COS(RADIANS($M$43:$M$513))*COS(RADIANS(H783))),$L$3:$L$513)</f>
        <v>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cm="1">
        <f t="array" ref="J784">LOOKUP(1,1/FREQUENCY(0,SIN((RADIANS($M$3:$M$513-H784))/2)^2+SIN((RADIANS($N$3:$N$513-I784))/2)^2*COS(RADIANS($M$43:$M$513))*COS(RADIANS(H784))),$L$3:$L$513)</f>
        <v>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cm="1">
        <f t="array" ref="J785">LOOKUP(1,1/FREQUENCY(0,SIN((RADIANS($M$3:$M$513-H785))/2)^2+SIN((RADIANS($N$3:$N$513-I785))/2)^2*COS(RADIANS($M$43:$M$513))*COS(RADIANS(H785))),$L$3:$L$513)</f>
        <v>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cm="1">
        <f t="array" ref="J786">LOOKUP(1,1/FREQUENCY(0,SIN((RADIANS($M$3:$M$513-H786))/2)^2+SIN((RADIANS($N$3:$N$513-I786))/2)^2*COS(RADIANS($M$43:$M$513))*COS(RADIANS(H786))),$L$3:$L$513)</f>
        <v>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cm="1">
        <f t="array" ref="J787">LOOKUP(1,1/FREQUENCY(0,SIN((RADIANS($M$3:$M$513-H787))/2)^2+SIN((RADIANS($N$3:$N$513-I787))/2)^2*COS(RADIANS($M$43:$M$513))*COS(RADIANS(H787))),$L$3:$L$513)</f>
        <v>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cm="1">
        <f t="array" ref="J788">LOOKUP(1,1/FREQUENCY(0,SIN((RADIANS($M$3:$M$513-H788))/2)^2+SIN((RADIANS($N$3:$N$513-I788))/2)^2*COS(RADIANS($M$43:$M$513))*COS(RADIANS(H788))),$L$3:$L$513)</f>
        <v>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cm="1">
        <f t="array" ref="J789">LOOKUP(1,1/FREQUENCY(0,SIN((RADIANS($M$3:$M$513-H789))/2)^2+SIN((RADIANS($N$3:$N$513-I789))/2)^2*COS(RADIANS($M$43:$M$513))*COS(RADIANS(H789))),$L$3:$L$513)</f>
        <v>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cm="1">
        <f t="array" ref="J790">LOOKUP(1,1/FREQUENCY(0,SIN((RADIANS($M$3:$M$513-H790))/2)^2+SIN((RADIANS($N$3:$N$513-I790))/2)^2*COS(RADIANS($M$43:$M$513))*COS(RADIANS(H790))),$L$3:$L$513)</f>
        <v>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cm="1">
        <f t="array" ref="J791">LOOKUP(1,1/FREQUENCY(0,SIN((RADIANS($M$3:$M$513-H791))/2)^2+SIN((RADIANS($N$3:$N$513-I791))/2)^2*COS(RADIANS($M$43:$M$513))*COS(RADIANS(H791))),$L$3:$L$513)</f>
        <v>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cm="1">
        <f t="array" ref="J792">LOOKUP(1,1/FREQUENCY(0,SIN((RADIANS($M$3:$M$513-H792))/2)^2+SIN((RADIANS($N$3:$N$513-I792))/2)^2*COS(RADIANS($M$43:$M$513))*COS(RADIANS(H792))),$L$3:$L$513)</f>
        <v>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cm="1">
        <f t="array" ref="J793">LOOKUP(1,1/FREQUENCY(0,SIN((RADIANS($M$3:$M$513-H793))/2)^2+SIN((RADIANS($N$3:$N$513-I793))/2)^2*COS(RADIANS($M$43:$M$513))*COS(RADIANS(H793))),$L$3:$L$513)</f>
        <v>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cm="1">
        <f t="array" ref="J794">LOOKUP(1,1/FREQUENCY(0,SIN((RADIANS($M$3:$M$513-H794))/2)^2+SIN((RADIANS($N$3:$N$513-I794))/2)^2*COS(RADIANS($M$43:$M$513))*COS(RADIANS(H794))),$L$3:$L$513)</f>
        <v>272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cm="1">
        <f t="array" ref="J795">LOOKUP(1,1/FREQUENCY(0,SIN((RADIANS($M$3:$M$513-H795))/2)^2+SIN((RADIANS($N$3:$N$513-I795))/2)^2*COS(RADIANS($M$43:$M$513))*COS(RADIANS(H795))),$L$3:$L$513)</f>
        <v>272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cm="1">
        <f t="array" ref="J796">LOOKUP(1,1/FREQUENCY(0,SIN((RADIANS($M$3:$M$513-H796))/2)^2+SIN((RADIANS($N$3:$N$513-I796))/2)^2*COS(RADIANS($M$43:$M$513))*COS(RADIANS(H796))),$L$3:$L$513)</f>
        <v>272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cm="1">
        <f t="array" ref="J797">LOOKUP(1,1/FREQUENCY(0,SIN((RADIANS($M$3:$M$513-H797))/2)^2+SIN((RADIANS($N$3:$N$513-I797))/2)^2*COS(RADIANS($M$43:$M$513))*COS(RADIANS(H797))),$L$3:$L$513)</f>
        <v>272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cm="1">
        <f t="array" ref="J798">LOOKUP(1,1/FREQUENCY(0,SIN((RADIANS($M$3:$M$513-H798))/2)^2+SIN((RADIANS($N$3:$N$513-I798))/2)^2*COS(RADIANS($M$43:$M$513))*COS(RADIANS(H798))),$L$3:$L$513)</f>
        <v>272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cm="1">
        <f t="array" ref="J799">LOOKUP(1,1/FREQUENCY(0,SIN((RADIANS($M$3:$M$513-H799))/2)^2+SIN((RADIANS($N$3:$N$513-I799))/2)^2*COS(RADIANS($M$43:$M$513))*COS(RADIANS(H799))),$L$3:$L$513)</f>
        <v>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cm="1">
        <f t="array" ref="J800">LOOKUP(1,1/FREQUENCY(0,SIN((RADIANS($M$3:$M$513-H800))/2)^2+SIN((RADIANS($N$3:$N$513-I800))/2)^2*COS(RADIANS($M$43:$M$513))*COS(RADIANS(H800))),$L$3:$L$513)</f>
        <v>272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cm="1">
        <f t="array" ref="J801">LOOKUP(1,1/FREQUENCY(0,SIN((RADIANS($M$3:$M$513-H801))/2)^2+SIN((RADIANS($N$3:$N$513-I801))/2)^2*COS(RADIANS($M$43:$M$513))*COS(RADIANS(H801))),$L$3:$L$513)</f>
        <v>272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cm="1">
        <f t="array" ref="J802">LOOKUP(1,1/FREQUENCY(0,SIN((RADIANS($M$3:$M$513-H802))/2)^2+SIN((RADIANS($N$3:$N$513-I802))/2)^2*COS(RADIANS($M$43:$M$513))*COS(RADIANS(H802))),$L$3:$L$513)</f>
        <v>272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cm="1">
        <f t="array" ref="J803">LOOKUP(1,1/FREQUENCY(0,SIN((RADIANS($M$3:$M$513-H803))/2)^2+SIN((RADIANS($N$3:$N$513-I803))/2)^2*COS(RADIANS($M$43:$M$513))*COS(RADIANS(H803))),$L$3:$L$513)</f>
        <v>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cm="1">
        <f t="array" ref="J804">LOOKUP(1,1/FREQUENCY(0,SIN((RADIANS($M$3:$M$513-H804))/2)^2+SIN((RADIANS($N$3:$N$513-I804))/2)^2*COS(RADIANS($M$43:$M$513))*COS(RADIANS(H804))),$L$3:$L$513)</f>
        <v>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cm="1">
        <f t="array" ref="J805">LOOKUP(1,1/FREQUENCY(0,SIN((RADIANS($M$3:$M$513-H805))/2)^2+SIN((RADIANS($N$3:$N$513-I805))/2)^2*COS(RADIANS($M$43:$M$513))*COS(RADIANS(H805))),$L$3:$L$513)</f>
        <v>272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cm="1">
        <f t="array" ref="J806">LOOKUP(1,1/FREQUENCY(0,SIN((RADIANS($M$3:$M$513-H806))/2)^2+SIN((RADIANS($N$3:$N$513-I806))/2)^2*COS(RADIANS($M$43:$M$513))*COS(RADIANS(H806))),$L$3:$L$513)</f>
        <v>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cm="1">
        <f t="array" ref="J807">LOOKUP(1,1/FREQUENCY(0,SIN((RADIANS($M$3:$M$513-H807))/2)^2+SIN((RADIANS($N$3:$N$513-I807))/2)^2*COS(RADIANS($M$43:$M$513))*COS(RADIANS(H807))),$L$3:$L$513)</f>
        <v>24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cm="1">
        <f t="array" ref="J808">LOOKUP(1,1/FREQUENCY(0,SIN((RADIANS($M$3:$M$513-H808))/2)^2+SIN((RADIANS($N$3:$N$513-I808))/2)^2*COS(RADIANS($M$43:$M$513))*COS(RADIANS(H808))),$L$3:$L$513)</f>
        <v>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cm="1">
        <f t="array" ref="J809">LOOKUP(1,1/FREQUENCY(0,SIN((RADIANS($M$3:$M$513-H809))/2)^2+SIN((RADIANS($N$3:$N$513-I809))/2)^2*COS(RADIANS($M$43:$M$513))*COS(RADIANS(H809))),$L$3:$L$513)</f>
        <v>24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cm="1">
        <f t="array" ref="J810">LOOKUP(1,1/FREQUENCY(0,SIN((RADIANS($M$3:$M$513-H810))/2)^2+SIN((RADIANS($N$3:$N$513-I810))/2)^2*COS(RADIANS($M$43:$M$513))*COS(RADIANS(H810))),$L$3:$L$513)</f>
        <v>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cm="1">
        <f t="array" ref="J811">LOOKUP(1,1/FREQUENCY(0,SIN((RADIANS($M$3:$M$513-H811))/2)^2+SIN((RADIANS($N$3:$N$513-I811))/2)^2*COS(RADIANS($M$43:$M$513))*COS(RADIANS(H811))),$L$3:$L$513)</f>
        <v>401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cm="1">
        <f t="array" ref="J812">LOOKUP(1,1/FREQUENCY(0,SIN((RADIANS($M$3:$M$513-H812))/2)^2+SIN((RADIANS($N$3:$N$513-I812))/2)^2*COS(RADIANS($M$43:$M$513))*COS(RADIANS(H812))),$L$3:$L$513)</f>
        <v>401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cm="1">
        <f t="array" ref="J813">LOOKUP(1,1/FREQUENCY(0,SIN((RADIANS($M$3:$M$513-H813))/2)^2+SIN((RADIANS($N$3:$N$513-I813))/2)^2*COS(RADIANS($M$43:$M$513))*COS(RADIANS(H813))),$L$3:$L$513)</f>
        <v>401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cm="1">
        <f t="array" ref="J814">LOOKUP(1,1/FREQUENCY(0,SIN((RADIANS($M$3:$M$513-H814))/2)^2+SIN((RADIANS($N$3:$N$513-I814))/2)^2*COS(RADIANS($M$43:$M$513))*COS(RADIANS(H814))),$L$3:$L$513)</f>
        <v>401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cm="1">
        <f t="array" ref="J815">LOOKUP(1,1/FREQUENCY(0,SIN((RADIANS($M$3:$M$513-H815))/2)^2+SIN((RADIANS($N$3:$N$513-I815))/2)^2*COS(RADIANS($M$43:$M$513))*COS(RADIANS(H815))),$L$3:$L$513)</f>
        <v>401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cm="1">
        <f t="array" ref="J816">LOOKUP(1,1/FREQUENCY(0,SIN((RADIANS($M$3:$M$513-H816))/2)^2+SIN((RADIANS($N$3:$N$513-I816))/2)^2*COS(RADIANS($M$43:$M$513))*COS(RADIANS(H816))),$L$3:$L$513)</f>
        <v>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cm="1">
        <f t="array" ref="J817">LOOKUP(1,1/FREQUENCY(0,SIN((RADIANS($M$3:$M$513-H817))/2)^2+SIN((RADIANS($N$3:$N$513-I817))/2)^2*COS(RADIANS($M$43:$M$513))*COS(RADIANS(H817))),$L$3:$L$513)</f>
        <v>401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cm="1">
        <f t="array" ref="J818">LOOKUP(1,1/FREQUENCY(0,SIN((RADIANS($M$3:$M$513-H818))/2)^2+SIN((RADIANS($N$3:$N$513-I818))/2)^2*COS(RADIANS($M$43:$M$513))*COS(RADIANS(H818))),$L$3:$L$513)</f>
        <v>401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cm="1">
        <f t="array" ref="J819">LOOKUP(1,1/FREQUENCY(0,SIN((RADIANS($M$3:$M$513-H819))/2)^2+SIN((RADIANS($N$3:$N$513-I819))/2)^2*COS(RADIANS($M$43:$M$513))*COS(RADIANS(H819))),$L$3:$L$513)</f>
        <v>401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cm="1">
        <f t="array" ref="J820">LOOKUP(1,1/FREQUENCY(0,SIN((RADIANS($M$3:$M$513-H820))/2)^2+SIN((RADIANS($N$3:$N$513-I820))/2)^2*COS(RADIANS($M$43:$M$513))*COS(RADIANS(H820))),$L$3:$L$513)</f>
        <v>401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cm="1">
        <f t="array" ref="J821">LOOKUP(1,1/FREQUENCY(0,SIN((RADIANS($M$3:$M$513-H821))/2)^2+SIN((RADIANS($N$3:$N$513-I821))/2)^2*COS(RADIANS($M$43:$M$513))*COS(RADIANS(H821))),$L$3:$L$513)</f>
        <v>274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cm="1">
        <f t="array" ref="J822">LOOKUP(1,1/FREQUENCY(0,SIN((RADIANS($M$3:$M$513-H822))/2)^2+SIN((RADIANS($N$3:$N$513-I822))/2)^2*COS(RADIANS($M$43:$M$513))*COS(RADIANS(H822))),$L$3:$L$513)</f>
        <v>274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cm="1">
        <f t="array" ref="J823">LOOKUP(1,1/FREQUENCY(0,SIN((RADIANS($M$3:$M$513-H823))/2)^2+SIN((RADIANS($N$3:$N$513-I823))/2)^2*COS(RADIANS($M$43:$M$513))*COS(RADIANS(H823))),$L$3:$L$513)</f>
        <v>401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cm="1">
        <f t="array" ref="J824">LOOKUP(1,1/FREQUENCY(0,SIN((RADIANS($M$3:$M$513-H824))/2)^2+SIN((RADIANS($N$3:$N$513-I824))/2)^2*COS(RADIANS($M$43:$M$513))*COS(RADIANS(H824))),$L$3:$L$513)</f>
        <v>274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cm="1">
        <f t="array" ref="J825">LOOKUP(1,1/FREQUENCY(0,SIN((RADIANS($M$3:$M$513-H825))/2)^2+SIN((RADIANS($N$3:$N$513-I825))/2)^2*COS(RADIANS($M$43:$M$513))*COS(RADIANS(H825))),$L$3:$L$513)</f>
        <v>272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cm="1">
        <f t="array" ref="J826">LOOKUP(1,1/FREQUENCY(0,SIN((RADIANS($M$3:$M$513-H826))/2)^2+SIN((RADIANS($N$3:$N$513-I826))/2)^2*COS(RADIANS($M$43:$M$513))*COS(RADIANS(H826))),$L$3:$L$513)</f>
        <v>272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cm="1">
        <f t="array" ref="J827">LOOKUP(1,1/FREQUENCY(0,SIN((RADIANS($M$3:$M$513-H827))/2)^2+SIN((RADIANS($N$3:$N$513-I827))/2)^2*COS(RADIANS($M$43:$M$513))*COS(RADIANS(H827))),$L$3:$L$513)</f>
        <v>272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cm="1">
        <f t="array" ref="J828">LOOKUP(1,1/FREQUENCY(0,SIN((RADIANS($M$3:$M$513-H828))/2)^2+SIN((RADIANS($N$3:$N$513-I828))/2)^2*COS(RADIANS($M$43:$M$513))*COS(RADIANS(H828))),$L$3:$L$513)</f>
        <v>272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cm="1">
        <f t="array" ref="J829">LOOKUP(1,1/FREQUENCY(0,SIN((RADIANS($M$3:$M$513-H829))/2)^2+SIN((RADIANS($N$3:$N$513-I829))/2)^2*COS(RADIANS($M$43:$M$513))*COS(RADIANS(H829))),$L$3:$L$513)</f>
        <v>272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cm="1">
        <f t="array" ref="J830">LOOKUP(1,1/FREQUENCY(0,SIN((RADIANS($M$3:$M$513-H830))/2)^2+SIN((RADIANS($N$3:$N$513-I830))/2)^2*COS(RADIANS($M$43:$M$513))*COS(RADIANS(H830))),$L$3:$L$513)</f>
        <v>272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cm="1">
        <f t="array" ref="J831">LOOKUP(1,1/FREQUENCY(0,SIN((RADIANS($M$3:$M$513-H831))/2)^2+SIN((RADIANS($N$3:$N$513-I831))/2)^2*COS(RADIANS($M$43:$M$513))*COS(RADIANS(H831))),$L$3:$L$513)</f>
        <v>272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cm="1">
        <f t="array" ref="J832">LOOKUP(1,1/FREQUENCY(0,SIN((RADIANS($M$3:$M$513-H832))/2)^2+SIN((RADIANS($N$3:$N$513-I832))/2)^2*COS(RADIANS($M$43:$M$513))*COS(RADIANS(H832))),$L$3:$L$513)</f>
        <v>272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cm="1">
        <f t="array" ref="J833">LOOKUP(1,1/FREQUENCY(0,SIN((RADIANS($M$3:$M$513-H833))/2)^2+SIN((RADIANS($N$3:$N$513-I833))/2)^2*COS(RADIANS($M$43:$M$513))*COS(RADIANS(H833))),$L$3:$L$513)</f>
        <v>272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cm="1">
        <f t="array" ref="J834">LOOKUP(1,1/FREQUENCY(0,SIN((RADIANS($M$3:$M$513-H834))/2)^2+SIN((RADIANS($N$3:$N$513-I834))/2)^2*COS(RADIANS($M$43:$M$513))*COS(RADIANS(H834))),$L$3:$L$513)</f>
        <v>398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cm="1">
        <f t="array" ref="J835">LOOKUP(1,1/FREQUENCY(0,SIN((RADIANS($M$3:$M$513-H835))/2)^2+SIN((RADIANS($N$3:$N$513-I835))/2)^2*COS(RADIANS($M$43:$M$513))*COS(RADIANS(H835))),$L$3:$L$513)</f>
        <v>272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cm="1">
        <f t="array" ref="J836">LOOKUP(1,1/FREQUENCY(0,SIN((RADIANS($M$3:$M$513-H836))/2)^2+SIN((RADIANS($N$3:$N$513-I836))/2)^2*COS(RADIANS($M$43:$M$513))*COS(RADIANS(H836))),$L$3:$L$513)</f>
        <v>272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cm="1">
        <f t="array" ref="J837">LOOKUP(1,1/FREQUENCY(0,SIN((RADIANS($M$3:$M$513-H837))/2)^2+SIN((RADIANS($N$3:$N$513-I837))/2)^2*COS(RADIANS($M$43:$M$513))*COS(RADIANS(H837))),$L$3:$L$513)</f>
        <v>272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cm="1">
        <f t="array" ref="J838">LOOKUP(1,1/FREQUENCY(0,SIN((RADIANS($M$3:$M$513-H838))/2)^2+SIN((RADIANS($N$3:$N$513-I838))/2)^2*COS(RADIANS($M$43:$M$513))*COS(RADIANS(H838))),$L$3:$L$513)</f>
        <v>402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cm="1">
        <f t="array" ref="J839">LOOKUP(1,1/FREQUENCY(0,SIN((RADIANS($M$3:$M$513-H839))/2)^2+SIN((RADIANS($N$3:$N$513-I839))/2)^2*COS(RADIANS($M$43:$M$513))*COS(RADIANS(H839))),$L$3:$L$513)</f>
        <v>272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cm="1">
        <f t="array" ref="J840">LOOKUP(1,1/FREQUENCY(0,SIN((RADIANS($M$3:$M$513-H840))/2)^2+SIN((RADIANS($N$3:$N$513-I840))/2)^2*COS(RADIANS($M$43:$M$513))*COS(RADIANS(H840))),$L$3:$L$513)</f>
        <v>24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cm="1">
        <f t="array" ref="J841">LOOKUP(1,1/FREQUENCY(0,SIN((RADIANS($M$3:$M$513-H841))/2)^2+SIN((RADIANS($N$3:$N$513-I841))/2)^2*COS(RADIANS($M$43:$M$513))*COS(RADIANS(H841))),$L$3:$L$513)</f>
        <v>24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cm="1">
        <f t="array" ref="J842">LOOKUP(1,1/FREQUENCY(0,SIN((RADIANS($M$3:$M$513-H842))/2)^2+SIN((RADIANS($N$3:$N$513-I842))/2)^2*COS(RADIANS($M$43:$M$513))*COS(RADIANS(H842))),$L$3:$L$513)</f>
        <v>24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cm="1">
        <f t="array" ref="J843">LOOKUP(1,1/FREQUENCY(0,SIN((RADIANS($M$3:$M$513-H843))/2)^2+SIN((RADIANS($N$3:$N$513-I843))/2)^2*COS(RADIANS($M$43:$M$513))*COS(RADIANS(H843))),$L$3:$L$513)</f>
        <v>398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cm="1">
        <f t="array" ref="J844">LOOKUP(1,1/FREQUENCY(0,SIN((RADIANS($M$3:$M$513-H844))/2)^2+SIN((RADIANS($N$3:$N$513-I844))/2)^2*COS(RADIANS($M$43:$M$513))*COS(RADIANS(H844))),$L$3:$L$513)</f>
        <v>398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cm="1">
        <f t="array" ref="J845">LOOKUP(1,1/FREQUENCY(0,SIN((RADIANS($M$3:$M$513-H845))/2)^2+SIN((RADIANS($N$3:$N$513-I845))/2)^2*COS(RADIANS($M$43:$M$513))*COS(RADIANS(H845))),$L$3:$L$513)</f>
        <v>402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cm="1">
        <f t="array" ref="J846">LOOKUP(1,1/FREQUENCY(0,SIN((RADIANS($M$3:$M$513-H846))/2)^2+SIN((RADIANS($N$3:$N$513-I846))/2)^2*COS(RADIANS($M$43:$M$513))*COS(RADIANS(H846))),$L$3:$L$513)</f>
        <v>272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cm="1">
        <f t="array" ref="J847">LOOKUP(1,1/FREQUENCY(0,SIN((RADIANS($M$3:$M$513-H847))/2)^2+SIN((RADIANS($N$3:$N$513-I847))/2)^2*COS(RADIANS($M$43:$M$513))*COS(RADIANS(H847))),$L$3:$L$513)</f>
        <v>272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cm="1">
        <f t="array" ref="J848">LOOKUP(1,1/FREQUENCY(0,SIN((RADIANS($M$3:$M$513-H848))/2)^2+SIN((RADIANS($N$3:$N$513-I848))/2)^2*COS(RADIANS($M$43:$M$513))*COS(RADIANS(H848))),$L$3:$L$513)</f>
        <v>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cm="1">
        <f t="array" ref="J849">LOOKUP(1,1/FREQUENCY(0,SIN((RADIANS($M$3:$M$513-H849))/2)^2+SIN((RADIANS($N$3:$N$513-I849))/2)^2*COS(RADIANS($M$43:$M$513))*COS(RADIANS(H849))),$L$3:$L$513)</f>
        <v>412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cm="1">
        <f t="array" ref="J850">LOOKUP(1,1/FREQUENCY(0,SIN((RADIANS($M$3:$M$513-H850))/2)^2+SIN((RADIANS($N$3:$N$513-I850))/2)^2*COS(RADIANS($M$43:$M$513))*COS(RADIANS(H850))),$L$3:$L$513)</f>
        <v>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cm="1">
        <f t="array" ref="J851">LOOKUP(1,1/FREQUENCY(0,SIN((RADIANS($M$3:$M$513-H851))/2)^2+SIN((RADIANS($N$3:$N$513-I851))/2)^2*COS(RADIANS($M$43:$M$513))*COS(RADIANS(H851))),$L$3:$L$513)</f>
        <v>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cm="1">
        <f t="array" ref="J852">LOOKUP(1,1/FREQUENCY(0,SIN((RADIANS($M$3:$M$513-H852))/2)^2+SIN((RADIANS($N$3:$N$513-I852))/2)^2*COS(RADIANS($M$43:$M$513))*COS(RADIANS(H852))),$L$3:$L$513)</f>
        <v>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cm="1">
        <f t="array" ref="J853">LOOKUP(1,1/FREQUENCY(0,SIN((RADIANS($M$3:$M$513-H853))/2)^2+SIN((RADIANS($N$3:$N$513-I853))/2)^2*COS(RADIANS($M$43:$M$513))*COS(RADIANS(H853))),$L$3:$L$513)</f>
        <v>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cm="1">
        <f t="array" ref="J854">LOOKUP(1,1/FREQUENCY(0,SIN((RADIANS($M$3:$M$513-H854))/2)^2+SIN((RADIANS($N$3:$N$513-I854))/2)^2*COS(RADIANS($M$43:$M$513))*COS(RADIANS(H854))),$L$3:$L$513)</f>
        <v>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cm="1">
        <f t="array" ref="J855">LOOKUP(1,1/FREQUENCY(0,SIN((RADIANS($M$3:$M$513-H855))/2)^2+SIN((RADIANS($N$3:$N$513-I855))/2)^2*COS(RADIANS($M$43:$M$513))*COS(RADIANS(H855))),$L$3:$L$513)</f>
        <v>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cm="1">
        <f t="array" ref="J856">LOOKUP(1,1/FREQUENCY(0,SIN((RADIANS($M$3:$M$513-H856))/2)^2+SIN((RADIANS($N$3:$N$513-I856))/2)^2*COS(RADIANS($M$43:$M$513))*COS(RADIANS(H856))),$L$3:$L$513)</f>
        <v>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cm="1">
        <f t="array" ref="J857">LOOKUP(1,1/FREQUENCY(0,SIN((RADIANS($M$3:$M$513-H857))/2)^2+SIN((RADIANS($N$3:$N$513-I857))/2)^2*COS(RADIANS($M$43:$M$513))*COS(RADIANS(H857))),$L$3:$L$513)</f>
        <v>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cm="1">
        <f t="array" ref="J858">LOOKUP(1,1/FREQUENCY(0,SIN((RADIANS($M$3:$M$513-H858))/2)^2+SIN((RADIANS($N$3:$N$513-I858))/2)^2*COS(RADIANS($M$43:$M$513))*COS(RADIANS(H858))),$L$3:$L$513)</f>
        <v>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cm="1">
        <f t="array" ref="J859">LOOKUP(1,1/FREQUENCY(0,SIN((RADIANS($M$3:$M$513-H859))/2)^2+SIN((RADIANS($N$3:$N$513-I859))/2)^2*COS(RADIANS($M$43:$M$513))*COS(RADIANS(H859))),$L$3:$L$513)</f>
        <v>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cm="1">
        <f t="array" ref="J860">LOOKUP(1,1/FREQUENCY(0,SIN((RADIANS($M$3:$M$513-H860))/2)^2+SIN((RADIANS($N$3:$N$513-I860))/2)^2*COS(RADIANS($M$43:$M$513))*COS(RADIANS(H860))),$L$3:$L$513)</f>
        <v>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cm="1">
        <f t="array" ref="J861">LOOKUP(1,1/FREQUENCY(0,SIN((RADIANS($M$3:$M$513-H861))/2)^2+SIN((RADIANS($N$3:$N$513-I861))/2)^2*COS(RADIANS($M$43:$M$513))*COS(RADIANS(H861))),$L$3:$L$513)</f>
        <v>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cm="1">
        <f t="array" ref="J862">LOOKUP(1,1/FREQUENCY(0,SIN((RADIANS($M$3:$M$513-H862))/2)^2+SIN((RADIANS($N$3:$N$513-I862))/2)^2*COS(RADIANS($M$43:$M$513))*COS(RADIANS(H862))),$L$3:$L$513)</f>
        <v>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cm="1">
        <f t="array" ref="J863">LOOKUP(1,1/FREQUENCY(0,SIN((RADIANS($M$3:$M$513-H863))/2)^2+SIN((RADIANS($N$3:$N$513-I863))/2)^2*COS(RADIANS($M$43:$M$513))*COS(RADIANS(H863))),$L$3:$L$513)</f>
        <v>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cm="1">
        <f t="array" ref="J864">LOOKUP(1,1/FREQUENCY(0,SIN((RADIANS($M$3:$M$513-H864))/2)^2+SIN((RADIANS($N$3:$N$513-I864))/2)^2*COS(RADIANS($M$43:$M$513))*COS(RADIANS(H864))),$L$3:$L$513)</f>
        <v>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cm="1">
        <f t="array" ref="J865">LOOKUP(1,1/FREQUENCY(0,SIN((RADIANS($M$3:$M$513-H865))/2)^2+SIN((RADIANS($N$3:$N$513-I865))/2)^2*COS(RADIANS($M$43:$M$513))*COS(RADIANS(H865))),$L$3:$L$513)</f>
        <v>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cm="1">
        <f t="array" ref="J866">LOOKUP(1,1/FREQUENCY(0,SIN((RADIANS($M$3:$M$513-H866))/2)^2+SIN((RADIANS($N$3:$N$513-I866))/2)^2*COS(RADIANS($M$43:$M$513))*COS(RADIANS(H866))),$L$3:$L$513)</f>
        <v>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cm="1">
        <f t="array" ref="J867">LOOKUP(1,1/FREQUENCY(0,SIN((RADIANS($M$3:$M$513-H867))/2)^2+SIN((RADIANS($N$3:$N$513-I867))/2)^2*COS(RADIANS($M$43:$M$513))*COS(RADIANS(H867))),$L$3:$L$513)</f>
        <v>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cm="1">
        <f t="array" ref="J868">LOOKUP(1,1/FREQUENCY(0,SIN((RADIANS($M$3:$M$513-H868))/2)^2+SIN((RADIANS($N$3:$N$513-I868))/2)^2*COS(RADIANS($M$43:$M$513))*COS(RADIANS(H868))),$L$3:$L$513)</f>
        <v>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cm="1">
        <f t="array" ref="J869">LOOKUP(1,1/FREQUENCY(0,SIN((RADIANS($M$3:$M$513-H869))/2)^2+SIN((RADIANS($N$3:$N$513-I869))/2)^2*COS(RADIANS($M$43:$M$513))*COS(RADIANS(H869))),$L$3:$L$513)</f>
        <v>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cm="1">
        <f t="array" ref="J870">LOOKUP(1,1/FREQUENCY(0,SIN((RADIANS($M$3:$M$513-H870))/2)^2+SIN((RADIANS($N$3:$N$513-I870))/2)^2*COS(RADIANS($M$43:$M$513))*COS(RADIANS(H870))),$L$3:$L$513)</f>
        <v>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cm="1">
        <f t="array" ref="J871">LOOKUP(1,1/FREQUENCY(0,SIN((RADIANS($M$3:$M$513-H871))/2)^2+SIN((RADIANS($N$3:$N$513-I871))/2)^2*COS(RADIANS($M$43:$M$513))*COS(RADIANS(H871))),$L$3:$L$513)</f>
        <v>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cm="1">
        <f t="array" ref="J872">LOOKUP(1,1/FREQUENCY(0,SIN((RADIANS($M$3:$M$513-H872))/2)^2+SIN((RADIANS($N$3:$N$513-I872))/2)^2*COS(RADIANS($M$43:$M$513))*COS(RADIANS(H872))),$L$3:$L$513)</f>
        <v>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cm="1">
        <f t="array" ref="J873">LOOKUP(1,1/FREQUENCY(0,SIN((RADIANS($M$3:$M$513-H873))/2)^2+SIN((RADIANS($N$3:$N$513-I873))/2)^2*COS(RADIANS($M$43:$M$513))*COS(RADIANS(H873))),$L$3:$L$513)</f>
        <v>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cm="1">
        <f t="array" ref="J874">LOOKUP(1,1/FREQUENCY(0,SIN((RADIANS($M$3:$M$513-H874))/2)^2+SIN((RADIANS($N$3:$N$513-I874))/2)^2*COS(RADIANS($M$43:$M$513))*COS(RADIANS(H874))),$L$3:$L$513)</f>
        <v>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cm="1">
        <f t="array" ref="J875">LOOKUP(1,1/FREQUENCY(0,SIN((RADIANS($M$3:$M$513-H875))/2)^2+SIN((RADIANS($N$3:$N$513-I875))/2)^2*COS(RADIANS($M$43:$M$513))*COS(RADIANS(H875))),$L$3:$L$513)</f>
        <v>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cm="1">
        <f t="array" ref="J876">LOOKUP(1,1/FREQUENCY(0,SIN((RADIANS($M$3:$M$513-H876))/2)^2+SIN((RADIANS($N$3:$N$513-I876))/2)^2*COS(RADIANS($M$43:$M$513))*COS(RADIANS(H876))),$L$3:$L$513)</f>
        <v>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cm="1">
        <f t="array" ref="J877">LOOKUP(1,1/FREQUENCY(0,SIN((RADIANS($M$3:$M$513-H877))/2)^2+SIN((RADIANS($N$3:$N$513-I877))/2)^2*COS(RADIANS($M$43:$M$513))*COS(RADIANS(H877))),$L$3:$L$513)</f>
        <v>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cm="1">
        <f t="array" ref="J878">LOOKUP(1,1/FREQUENCY(0,SIN((RADIANS($M$3:$M$513-H878))/2)^2+SIN((RADIANS($N$3:$N$513-I878))/2)^2*COS(RADIANS($M$43:$M$513))*COS(RADIANS(H878))),$L$3:$L$513)</f>
        <v>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cm="1">
        <f t="array" ref="J879">LOOKUP(1,1/FREQUENCY(0,SIN((RADIANS($M$3:$M$513-H879))/2)^2+SIN((RADIANS($N$3:$N$513-I879))/2)^2*COS(RADIANS($M$43:$M$513))*COS(RADIANS(H879))),$L$3:$L$513)</f>
        <v>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cm="1">
        <f t="array" ref="J880">LOOKUP(1,1/FREQUENCY(0,SIN((RADIANS($M$3:$M$513-H880))/2)^2+SIN((RADIANS($N$3:$N$513-I880))/2)^2*COS(RADIANS($M$43:$M$513))*COS(RADIANS(H880))),$L$3:$L$513)</f>
        <v>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cm="1">
        <f t="array" ref="J881">LOOKUP(1,1/FREQUENCY(0,SIN((RADIANS($M$3:$M$513-H881))/2)^2+SIN((RADIANS($N$3:$N$513-I881))/2)^2*COS(RADIANS($M$43:$M$513))*COS(RADIANS(H881))),$L$3:$L$513)</f>
        <v>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cm="1">
        <f t="array" ref="J882">LOOKUP(1,1/FREQUENCY(0,SIN((RADIANS($M$3:$M$513-H882))/2)^2+SIN((RADIANS($N$3:$N$513-I882))/2)^2*COS(RADIANS($M$43:$M$513))*COS(RADIANS(H882))),$L$3:$L$513)</f>
        <v>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cm="1">
        <f t="array" ref="J883">LOOKUP(1,1/FREQUENCY(0,SIN((RADIANS($M$3:$M$513-H883))/2)^2+SIN((RADIANS($N$3:$N$513-I883))/2)^2*COS(RADIANS($M$43:$M$513))*COS(RADIANS(H883))),$L$3:$L$513)</f>
        <v>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cm="1">
        <f t="array" ref="J884">LOOKUP(1,1/FREQUENCY(0,SIN((RADIANS($M$3:$M$513-H884))/2)^2+SIN((RADIANS($N$3:$N$513-I884))/2)^2*COS(RADIANS($M$43:$M$513))*COS(RADIANS(H884))),$L$3:$L$513)</f>
        <v>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cm="1">
        <f t="array" ref="J885">LOOKUP(1,1/FREQUENCY(0,SIN((RADIANS($M$3:$M$513-H885))/2)^2+SIN((RADIANS($N$3:$N$513-I885))/2)^2*COS(RADIANS($M$43:$M$513))*COS(RADIANS(H885))),$L$3:$L$513)</f>
        <v>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cm="1">
        <f t="array" ref="J886">LOOKUP(1,1/FREQUENCY(0,SIN((RADIANS($M$3:$M$513-H886))/2)^2+SIN((RADIANS($N$3:$N$513-I886))/2)^2*COS(RADIANS($M$43:$M$513))*COS(RADIANS(H886))),$L$3:$L$513)</f>
        <v>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cm="1">
        <f t="array" ref="J887">LOOKUP(1,1/FREQUENCY(0,SIN((RADIANS($M$3:$M$513-H887))/2)^2+SIN((RADIANS($N$3:$N$513-I887))/2)^2*COS(RADIANS($M$43:$M$513))*COS(RADIANS(H887))),$L$3:$L$513)</f>
        <v>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cm="1">
        <f t="array" ref="J888">LOOKUP(1,1/FREQUENCY(0,SIN((RADIANS($M$3:$M$513-H888))/2)^2+SIN((RADIANS($N$3:$N$513-I888))/2)^2*COS(RADIANS($M$43:$M$513))*COS(RADIANS(H888))),$L$3:$L$513)</f>
        <v>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cm="1">
        <f t="array" ref="J889">LOOKUP(1,1/FREQUENCY(0,SIN((RADIANS($M$3:$M$513-H889))/2)^2+SIN((RADIANS($N$3:$N$513-I889))/2)^2*COS(RADIANS($M$43:$M$513))*COS(RADIANS(H889))),$L$3:$L$513)</f>
        <v>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cm="1">
        <f t="array" ref="J890">LOOKUP(1,1/FREQUENCY(0,SIN((RADIANS($M$3:$M$513-H890))/2)^2+SIN((RADIANS($N$3:$N$513-I890))/2)^2*COS(RADIANS($M$43:$M$513))*COS(RADIANS(H890))),$L$3:$L$513)</f>
        <v>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cm="1">
        <f t="array" ref="J891">LOOKUP(1,1/FREQUENCY(0,SIN((RADIANS($M$3:$M$513-H891))/2)^2+SIN((RADIANS($N$3:$N$513-I891))/2)^2*COS(RADIANS($M$43:$M$513))*COS(RADIANS(H891))),$L$3:$L$513)</f>
        <v>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cm="1">
        <f t="array" ref="J892">LOOKUP(1,1/FREQUENCY(0,SIN((RADIANS($M$3:$M$513-H892))/2)^2+SIN((RADIANS($N$3:$N$513-I892))/2)^2*COS(RADIANS($M$43:$M$513))*COS(RADIANS(H892))),$L$3:$L$513)</f>
        <v>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cm="1">
        <f t="array" ref="J893">LOOKUP(1,1/FREQUENCY(0,SIN((RADIANS($M$3:$M$513-H893))/2)^2+SIN((RADIANS($N$3:$N$513-I893))/2)^2*COS(RADIANS($M$43:$M$513))*COS(RADIANS(H893))),$L$3:$L$513)</f>
        <v>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cm="1">
        <f t="array" ref="J894">LOOKUP(1,1/FREQUENCY(0,SIN((RADIANS($M$3:$M$513-H894))/2)^2+SIN((RADIANS($N$3:$N$513-I894))/2)^2*COS(RADIANS($M$43:$M$513))*COS(RADIANS(H894))),$L$3:$L$513)</f>
        <v>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cm="1">
        <f t="array" ref="J895">LOOKUP(1,1/FREQUENCY(0,SIN((RADIANS($M$3:$M$513-H895))/2)^2+SIN((RADIANS($N$3:$N$513-I895))/2)^2*COS(RADIANS($M$43:$M$513))*COS(RADIANS(H895))),$L$3:$L$513)</f>
        <v>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cm="1">
        <f t="array" ref="J896">LOOKUP(1,1/FREQUENCY(0,SIN((RADIANS($M$3:$M$513-H896))/2)^2+SIN((RADIANS($N$3:$N$513-I896))/2)^2*COS(RADIANS($M$43:$M$513))*COS(RADIANS(H896))),$L$3:$L$513)</f>
        <v>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cm="1">
        <f t="array" ref="J897">LOOKUP(1,1/FREQUENCY(0,SIN((RADIANS($M$3:$M$513-H897))/2)^2+SIN((RADIANS($N$3:$N$513-I897))/2)^2*COS(RADIANS($M$43:$M$513))*COS(RADIANS(H897))),$L$3:$L$513)</f>
        <v>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cm="1">
        <f t="array" ref="J898">LOOKUP(1,1/FREQUENCY(0,SIN((RADIANS($M$3:$M$513-H898))/2)^2+SIN((RADIANS($N$3:$N$513-I898))/2)^2*COS(RADIANS($M$43:$M$513))*COS(RADIANS(H898))),$L$3:$L$513)</f>
        <v>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cm="1">
        <f t="array" ref="J899">LOOKUP(1,1/FREQUENCY(0,SIN((RADIANS($M$3:$M$513-H899))/2)^2+SIN((RADIANS($N$3:$N$513-I899))/2)^2*COS(RADIANS($M$43:$M$513))*COS(RADIANS(H899))),$L$3:$L$513)</f>
        <v>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cm="1">
        <f t="array" ref="J900">LOOKUP(1,1/FREQUENCY(0,SIN((RADIANS($M$3:$M$513-H900))/2)^2+SIN((RADIANS($N$3:$N$513-I900))/2)^2*COS(RADIANS($M$43:$M$513))*COS(RADIANS(H900))),$L$3:$L$513)</f>
        <v>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cm="1">
        <f t="array" ref="J901">LOOKUP(1,1/FREQUENCY(0,SIN((RADIANS($M$3:$M$513-H901))/2)^2+SIN((RADIANS($N$3:$N$513-I901))/2)^2*COS(RADIANS($M$43:$M$513))*COS(RADIANS(H901))),$L$3:$L$513)</f>
        <v>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cm="1">
        <f t="array" ref="J902">LOOKUP(1,1/FREQUENCY(0,SIN((RADIANS($M$3:$M$513-H902))/2)^2+SIN((RADIANS($N$3:$N$513-I902))/2)^2*COS(RADIANS($M$43:$M$513))*COS(RADIANS(H902))),$L$3:$L$513)</f>
        <v>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cm="1">
        <f t="array" ref="J903">LOOKUP(1,1/FREQUENCY(0,SIN((RADIANS($M$3:$M$513-H903))/2)^2+SIN((RADIANS($N$3:$N$513-I903))/2)^2*COS(RADIANS($M$43:$M$513))*COS(RADIANS(H903))),$L$3:$L$513)</f>
        <v>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cm="1">
        <f t="array" ref="J904">LOOKUP(1,1/FREQUENCY(0,SIN((RADIANS($M$3:$M$513-H904))/2)^2+SIN((RADIANS($N$3:$N$513-I904))/2)^2*COS(RADIANS($M$43:$M$513))*COS(RADIANS(H904))),$L$3:$L$513)</f>
        <v>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cm="1">
        <f t="array" ref="J905">LOOKUP(1,1/FREQUENCY(0,SIN((RADIANS($M$3:$M$513-H905))/2)^2+SIN((RADIANS($N$3:$N$513-I905))/2)^2*COS(RADIANS($M$43:$M$513))*COS(RADIANS(H905))),$L$3:$L$513)</f>
        <v>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cm="1">
        <f t="array" ref="J906">LOOKUP(1,1/FREQUENCY(0,SIN((RADIANS($M$3:$M$513-H906))/2)^2+SIN((RADIANS($N$3:$N$513-I906))/2)^2*COS(RADIANS($M$43:$M$513))*COS(RADIANS(H906))),$L$3:$L$513)</f>
        <v>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cm="1">
        <f t="array" ref="J907">LOOKUP(1,1/FREQUENCY(0,SIN((RADIANS($M$3:$M$513-H907))/2)^2+SIN((RADIANS($N$3:$N$513-I907))/2)^2*COS(RADIANS($M$43:$M$513))*COS(RADIANS(H907))),$L$3:$L$513)</f>
        <v>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cm="1">
        <f t="array" ref="J908">LOOKUP(1,1/FREQUENCY(0,SIN((RADIANS($M$3:$M$513-H908))/2)^2+SIN((RADIANS($N$3:$N$513-I908))/2)^2*COS(RADIANS($M$43:$M$513))*COS(RADIANS(H908))),$L$3:$L$513)</f>
        <v>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cm="1">
        <f t="array" ref="J909">LOOKUP(1,1/FREQUENCY(0,SIN((RADIANS($M$3:$M$513-H909))/2)^2+SIN((RADIANS($N$3:$N$513-I909))/2)^2*COS(RADIANS($M$43:$M$513))*COS(RADIANS(H909))),$L$3:$L$513)</f>
        <v>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cm="1">
        <f t="array" ref="J910">LOOKUP(1,1/FREQUENCY(0,SIN((RADIANS($M$3:$M$513-H910))/2)^2+SIN((RADIANS($N$3:$N$513-I910))/2)^2*COS(RADIANS($M$43:$M$513))*COS(RADIANS(H910))),$L$3:$L$513)</f>
        <v>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cm="1">
        <f t="array" ref="J911">LOOKUP(1,1/FREQUENCY(0,SIN((RADIANS($M$3:$M$513-H911))/2)^2+SIN((RADIANS($N$3:$N$513-I911))/2)^2*COS(RADIANS($M$43:$M$513))*COS(RADIANS(H911))),$L$3:$L$513)</f>
        <v>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cm="1">
        <f t="array" ref="J912">LOOKUP(1,1/FREQUENCY(0,SIN((RADIANS($M$3:$M$513-H912))/2)^2+SIN((RADIANS($N$3:$N$513-I912))/2)^2*COS(RADIANS($M$43:$M$513))*COS(RADIANS(H912))),$L$3:$L$513)</f>
        <v>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cm="1">
        <f t="array" ref="J913">LOOKUP(1,1/FREQUENCY(0,SIN((RADIANS($M$3:$M$513-H913))/2)^2+SIN((RADIANS($N$3:$N$513-I913))/2)^2*COS(RADIANS($M$43:$M$513))*COS(RADIANS(H913))),$L$3:$L$513)</f>
        <v>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cm="1">
        <f t="array" ref="J914">LOOKUP(1,1/FREQUENCY(0,SIN((RADIANS($M$3:$M$513-H914))/2)^2+SIN((RADIANS($N$3:$N$513-I914))/2)^2*COS(RADIANS($M$43:$M$513))*COS(RADIANS(H914))),$L$3:$L$513)</f>
        <v>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cm="1">
        <f t="array" ref="J915">LOOKUP(1,1/FREQUENCY(0,SIN((RADIANS($M$3:$M$513-H915))/2)^2+SIN((RADIANS($N$3:$N$513-I915))/2)^2*COS(RADIANS($M$43:$M$513))*COS(RADIANS(H915))),$L$3:$L$513)</f>
        <v>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cm="1">
        <f t="array" ref="J916">LOOKUP(1,1/FREQUENCY(0,SIN((RADIANS($M$3:$M$513-H916))/2)^2+SIN((RADIANS($N$3:$N$513-I916))/2)^2*COS(RADIANS($M$43:$M$513))*COS(RADIANS(H916))),$L$3:$L$513)</f>
        <v>412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cm="1">
        <f t="array" ref="J917">LOOKUP(1,1/FREQUENCY(0,SIN((RADIANS($M$3:$M$513-H917))/2)^2+SIN((RADIANS($N$3:$N$513-I917))/2)^2*COS(RADIANS($M$43:$M$513))*COS(RADIANS(H917))),$L$3:$L$513)</f>
        <v>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cm="1">
        <f t="array" ref="J918">LOOKUP(1,1/FREQUENCY(0,SIN((RADIANS($M$3:$M$513-H918))/2)^2+SIN((RADIANS($N$3:$N$513-I918))/2)^2*COS(RADIANS($M$43:$M$513))*COS(RADIANS(H918))),$L$3:$L$513)</f>
        <v>412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cm="1">
        <f t="array" ref="J919">LOOKUP(1,1/FREQUENCY(0,SIN((RADIANS($M$3:$M$513-H919))/2)^2+SIN((RADIANS($N$3:$N$513-I919))/2)^2*COS(RADIANS($M$43:$M$513))*COS(RADIANS(H919))),$L$3:$L$513)</f>
        <v>412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cm="1">
        <f t="array" ref="J920">LOOKUP(1,1/FREQUENCY(0,SIN((RADIANS($M$3:$M$513-H920))/2)^2+SIN((RADIANS($N$3:$N$513-I920))/2)^2*COS(RADIANS($M$43:$M$513))*COS(RADIANS(H920))),$L$3:$L$513)</f>
        <v>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cm="1">
        <f t="array" ref="J921">LOOKUP(1,1/FREQUENCY(0,SIN((RADIANS($M$3:$M$513-H921))/2)^2+SIN((RADIANS($N$3:$N$513-I921))/2)^2*COS(RADIANS($M$43:$M$513))*COS(RADIANS(H921))),$L$3:$L$513)</f>
        <v>412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cm="1">
        <f t="array" ref="J922">LOOKUP(1,1/FREQUENCY(0,SIN((RADIANS($M$3:$M$513-H922))/2)^2+SIN((RADIANS($N$3:$N$513-I922))/2)^2*COS(RADIANS($M$43:$M$513))*COS(RADIANS(H922))),$L$3:$L$513)</f>
        <v>412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cm="1">
        <f t="array" ref="J923">LOOKUP(1,1/FREQUENCY(0,SIN((RADIANS($M$3:$M$513-H923))/2)^2+SIN((RADIANS($N$3:$N$513-I923))/2)^2*COS(RADIANS($M$43:$M$513))*COS(RADIANS(H923))),$L$3:$L$513)</f>
        <v>412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cm="1">
        <f t="array" ref="J924">LOOKUP(1,1/FREQUENCY(0,SIN((RADIANS($M$3:$M$513-H924))/2)^2+SIN((RADIANS($N$3:$N$513-I924))/2)^2*COS(RADIANS($M$43:$M$513))*COS(RADIANS(H924))),$L$3:$L$513)</f>
        <v>412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cm="1">
        <f t="array" ref="J925">LOOKUP(1,1/FREQUENCY(0,SIN((RADIANS($M$3:$M$513-H925))/2)^2+SIN((RADIANS($N$3:$N$513-I925))/2)^2*COS(RADIANS($M$43:$M$513))*COS(RADIANS(H925))),$L$3:$L$513)</f>
        <v>412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cm="1">
        <f t="array" ref="J926">LOOKUP(1,1/FREQUENCY(0,SIN((RADIANS($M$3:$M$513-H926))/2)^2+SIN((RADIANS($N$3:$N$513-I926))/2)^2*COS(RADIANS($M$43:$M$513))*COS(RADIANS(H926))),$L$3:$L$513)</f>
        <v>412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cm="1">
        <f t="array" ref="J927">LOOKUP(1,1/FREQUENCY(0,SIN((RADIANS($M$3:$M$513-H927))/2)^2+SIN((RADIANS($N$3:$N$513-I927))/2)^2*COS(RADIANS($M$43:$M$513))*COS(RADIANS(H927))),$L$3:$L$513)</f>
        <v>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cm="1">
        <f t="array" ref="J928">LOOKUP(1,1/FREQUENCY(0,SIN((RADIANS($M$3:$M$513-H928))/2)^2+SIN((RADIANS($N$3:$N$513-I928))/2)^2*COS(RADIANS($M$43:$M$513))*COS(RADIANS(H928))),$L$3:$L$513)</f>
        <v>412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cm="1">
        <f t="array" ref="J929">LOOKUP(1,1/FREQUENCY(0,SIN((RADIANS($M$3:$M$513-H929))/2)^2+SIN((RADIANS($N$3:$N$513-I929))/2)^2*COS(RADIANS($M$43:$M$513))*COS(RADIANS(H929))),$L$3:$L$513)</f>
        <v>412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cm="1">
        <f t="array" ref="J930">LOOKUP(1,1/FREQUENCY(0,SIN((RADIANS($M$3:$M$513-H930))/2)^2+SIN((RADIANS($N$3:$N$513-I930))/2)^2*COS(RADIANS($M$43:$M$513))*COS(RADIANS(H930))),$L$3:$L$513)</f>
        <v>412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cm="1">
        <f t="array" ref="J931">LOOKUP(1,1/FREQUENCY(0,SIN((RADIANS($M$3:$M$513-H931))/2)^2+SIN((RADIANS($N$3:$N$513-I931))/2)^2*COS(RADIANS($M$43:$M$513))*COS(RADIANS(H931))),$L$3:$L$513)</f>
        <v>412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cm="1">
        <f t="array" ref="J932">LOOKUP(1,1/FREQUENCY(0,SIN((RADIANS($M$3:$M$513-H932))/2)^2+SIN((RADIANS($N$3:$N$513-I932))/2)^2*COS(RADIANS($M$43:$M$513))*COS(RADIANS(H932))),$L$3:$L$513)</f>
        <v>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cm="1">
        <f t="array" ref="J933">LOOKUP(1,1/FREQUENCY(0,SIN((RADIANS($M$3:$M$513-H933))/2)^2+SIN((RADIANS($N$3:$N$513-I933))/2)^2*COS(RADIANS($M$43:$M$513))*COS(RADIANS(H933))),$L$3:$L$513)</f>
        <v>412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cm="1">
        <f t="array" ref="J934">LOOKUP(1,1/FREQUENCY(0,SIN((RADIANS($M$3:$M$513-H934))/2)^2+SIN((RADIANS($N$3:$N$513-I934))/2)^2*COS(RADIANS($M$43:$M$513))*COS(RADIANS(H934))),$L$3:$L$513)</f>
        <v>412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cm="1">
        <f t="array" ref="J935">LOOKUP(1,1/FREQUENCY(0,SIN((RADIANS($M$3:$M$513-H935))/2)^2+SIN((RADIANS($N$3:$N$513-I935))/2)^2*COS(RADIANS($M$43:$M$513))*COS(RADIANS(H935))),$L$3:$L$513)</f>
        <v>412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cm="1">
        <f t="array" ref="J936">LOOKUP(1,1/FREQUENCY(0,SIN((RADIANS($M$3:$M$513-H936))/2)^2+SIN((RADIANS($N$3:$N$513-I936))/2)^2*COS(RADIANS($M$43:$M$513))*COS(RADIANS(H936))),$L$3:$L$513)</f>
        <v>412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cm="1">
        <f t="array" ref="J937">LOOKUP(1,1/FREQUENCY(0,SIN((RADIANS($M$3:$M$513-H937))/2)^2+SIN((RADIANS($N$3:$N$513-I937))/2)^2*COS(RADIANS($M$43:$M$513))*COS(RADIANS(H937))),$L$3:$L$513)</f>
        <v>412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cm="1">
        <f t="array" ref="J938">LOOKUP(1,1/FREQUENCY(0,SIN((RADIANS($M$3:$M$513-H938))/2)^2+SIN((RADIANS($N$3:$N$513-I938))/2)^2*COS(RADIANS($M$43:$M$513))*COS(RADIANS(H938))),$L$3:$L$513)</f>
        <v>412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cm="1">
        <f t="array" ref="J939">LOOKUP(1,1/FREQUENCY(0,SIN((RADIANS($M$3:$M$513-H939))/2)^2+SIN((RADIANS($N$3:$N$513-I939))/2)^2*COS(RADIANS($M$43:$M$513))*COS(RADIANS(H939))),$L$3:$L$513)</f>
        <v>412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cm="1">
        <f t="array" ref="J940">LOOKUP(1,1/FREQUENCY(0,SIN((RADIANS($M$3:$M$513-H940))/2)^2+SIN((RADIANS($N$3:$N$513-I940))/2)^2*COS(RADIANS($M$43:$M$513))*COS(RADIANS(H940))),$L$3:$L$513)</f>
        <v>412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cm="1">
        <f t="array" ref="J941">LOOKUP(1,1/FREQUENCY(0,SIN((RADIANS($M$3:$M$513-H941))/2)^2+SIN((RADIANS($N$3:$N$513-I941))/2)^2*COS(RADIANS($M$43:$M$513))*COS(RADIANS(H941))),$L$3:$L$513)</f>
        <v>412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cm="1">
        <f t="array" ref="J942">LOOKUP(1,1/FREQUENCY(0,SIN((RADIANS($M$3:$M$513-H942))/2)^2+SIN((RADIANS($N$3:$N$513-I942))/2)^2*COS(RADIANS($M$43:$M$513))*COS(RADIANS(H942))),$L$3:$L$513)</f>
        <v>412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cm="1">
        <f t="array" ref="J943">LOOKUP(1,1/FREQUENCY(0,SIN((RADIANS($M$3:$M$513-H943))/2)^2+SIN((RADIANS($N$3:$N$513-I943))/2)^2*COS(RADIANS($M$43:$M$513))*COS(RADIANS(H943))),$L$3:$L$513)</f>
        <v>440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cm="1">
        <f t="array" ref="J944">LOOKUP(1,1/FREQUENCY(0,SIN((RADIANS($M$3:$M$513-H944))/2)^2+SIN((RADIANS($N$3:$N$513-I944))/2)^2*COS(RADIANS($M$43:$M$513))*COS(RADIANS(H944))),$L$3:$L$513)</f>
        <v>402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cm="1">
        <f t="array" ref="J945">LOOKUP(1,1/FREQUENCY(0,SIN((RADIANS($M$3:$M$513-H945))/2)^2+SIN((RADIANS($N$3:$N$513-I945))/2)^2*COS(RADIANS($M$43:$M$513))*COS(RADIANS(H945))),$L$3:$L$513)</f>
        <v>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cm="1">
        <f t="array" ref="J946">LOOKUP(1,1/FREQUENCY(0,SIN((RADIANS($M$3:$M$513-H946))/2)^2+SIN((RADIANS($N$3:$N$513-I946))/2)^2*COS(RADIANS($M$43:$M$513))*COS(RADIANS(H946))),$L$3:$L$513)</f>
        <v>440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cm="1">
        <f t="array" ref="J947">LOOKUP(1,1/FREQUENCY(0,SIN((RADIANS($M$3:$M$513-H947))/2)^2+SIN((RADIANS($N$3:$N$513-I947))/2)^2*COS(RADIANS($M$43:$M$513))*COS(RADIANS(H947))),$L$3:$L$513)</f>
        <v>440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cm="1">
        <f t="array" ref="J948">LOOKUP(1,1/FREQUENCY(0,SIN((RADIANS($M$3:$M$513-H948))/2)^2+SIN((RADIANS($N$3:$N$513-I948))/2)^2*COS(RADIANS($M$43:$M$513))*COS(RADIANS(H948))),$L$3:$L$513)</f>
        <v>440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cm="1">
        <f t="array" ref="J949">LOOKUP(1,1/FREQUENCY(0,SIN((RADIANS($M$3:$M$513-H949))/2)^2+SIN((RADIANS($N$3:$N$513-I949))/2)^2*COS(RADIANS($M$43:$M$513))*COS(RADIANS(H949))),$L$3:$L$513)</f>
        <v>440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cm="1">
        <f t="array" ref="J950">LOOKUP(1,1/FREQUENCY(0,SIN((RADIANS($M$3:$M$513-H950))/2)^2+SIN((RADIANS($N$3:$N$513-I950))/2)^2*COS(RADIANS($M$43:$M$513))*COS(RADIANS(H950))),$L$3:$L$513)</f>
        <v>440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cm="1">
        <f t="array" ref="J951">LOOKUP(1,1/FREQUENCY(0,SIN((RADIANS($M$3:$M$513-H951))/2)^2+SIN((RADIANS($N$3:$N$513-I951))/2)^2*COS(RADIANS($M$43:$M$513))*COS(RADIANS(H951))),$L$3:$L$513)</f>
        <v>440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cm="1">
        <f t="array" ref="J952">LOOKUP(1,1/FREQUENCY(0,SIN((RADIANS($M$3:$M$513-H952))/2)^2+SIN((RADIANS($N$3:$N$513-I952))/2)^2*COS(RADIANS($M$43:$M$513))*COS(RADIANS(H952))),$L$3:$L$513)</f>
        <v>440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cm="1">
        <f t="array" ref="J953">LOOKUP(1,1/FREQUENCY(0,SIN((RADIANS($M$3:$M$513-H953))/2)^2+SIN((RADIANS($N$3:$N$513-I953))/2)^2*COS(RADIANS($M$43:$M$513))*COS(RADIANS(H953))),$L$3:$L$513)</f>
        <v>440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cm="1">
        <f t="array" ref="J954">LOOKUP(1,1/FREQUENCY(0,SIN((RADIANS($M$3:$M$513-H954))/2)^2+SIN((RADIANS($N$3:$N$513-I954))/2)^2*COS(RADIANS($M$43:$M$513))*COS(RADIANS(H954))),$L$3:$L$513)</f>
        <v>440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cm="1">
        <f t="array" ref="J955">LOOKUP(1,1/FREQUENCY(0,SIN((RADIANS($M$3:$M$513-H955))/2)^2+SIN((RADIANS($N$3:$N$513-I955))/2)^2*COS(RADIANS($M$43:$M$513))*COS(RADIANS(H955))),$L$3:$L$513)</f>
        <v>440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cm="1">
        <f t="array" ref="J956">LOOKUP(1,1/FREQUENCY(0,SIN((RADIANS($M$3:$M$513-H956))/2)^2+SIN((RADIANS($N$3:$N$513-I956))/2)^2*COS(RADIANS($M$43:$M$513))*COS(RADIANS(H956))),$L$3:$L$513)</f>
        <v>440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cm="1">
        <f t="array" ref="J957">LOOKUP(1,1/FREQUENCY(0,SIN((RADIANS($M$3:$M$513-H957))/2)^2+SIN((RADIANS($N$3:$N$513-I957))/2)^2*COS(RADIANS($M$43:$M$513))*COS(RADIANS(H957))),$L$3:$L$513)</f>
        <v>415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cm="1">
        <f t="array" ref="J958">LOOKUP(1,1/FREQUENCY(0,SIN((RADIANS($M$3:$M$513-H958))/2)^2+SIN((RADIANS($N$3:$N$513-I958))/2)^2*COS(RADIANS($M$43:$M$513))*COS(RADIANS(H958))),$L$3:$L$513)</f>
        <v>440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cm="1">
        <f t="array" ref="J959">LOOKUP(1,1/FREQUENCY(0,SIN((RADIANS($M$3:$M$513-H959))/2)^2+SIN((RADIANS($N$3:$N$513-I959))/2)^2*COS(RADIANS($M$43:$M$513))*COS(RADIANS(H959))),$L$3:$L$513)</f>
        <v>440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cm="1">
        <f t="array" ref="J960">LOOKUP(1,1/FREQUENCY(0,SIN((RADIANS($M$3:$M$513-H960))/2)^2+SIN((RADIANS($N$3:$N$513-I960))/2)^2*COS(RADIANS($M$43:$M$513))*COS(RADIANS(H960))),$L$3:$L$513)</f>
        <v>440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cm="1">
        <f t="array" ref="J961">LOOKUP(1,1/FREQUENCY(0,SIN((RADIANS($M$3:$M$513-H961))/2)^2+SIN((RADIANS($N$3:$N$513-I961))/2)^2*COS(RADIANS($M$43:$M$513))*COS(RADIANS(H961))),$L$3:$L$513)</f>
        <v>440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cm="1">
        <f t="array" ref="J962">LOOKUP(1,1/FREQUENCY(0,SIN((RADIANS($M$3:$M$513-H962))/2)^2+SIN((RADIANS($N$3:$N$513-I962))/2)^2*COS(RADIANS($M$43:$M$513))*COS(RADIANS(H962))),$L$3:$L$513)</f>
        <v>440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cm="1">
        <f t="array" ref="J963">LOOKUP(1,1/FREQUENCY(0,SIN((RADIANS($M$3:$M$513-H963))/2)^2+SIN((RADIANS($N$3:$N$513-I963))/2)^2*COS(RADIANS($M$43:$M$513))*COS(RADIANS(H963))),$L$3:$L$513)</f>
        <v>440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cm="1">
        <f t="array" ref="J964">LOOKUP(1,1/FREQUENCY(0,SIN((RADIANS($M$3:$M$513-H964))/2)^2+SIN((RADIANS($N$3:$N$513-I964))/2)^2*COS(RADIANS($M$43:$M$513))*COS(RADIANS(H964))),$L$3:$L$513)</f>
        <v>415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cm="1">
        <f t="array" ref="J965">LOOKUP(1,1/FREQUENCY(0,SIN((RADIANS($M$3:$M$513-H965))/2)^2+SIN((RADIANS($N$3:$N$513-I965))/2)^2*COS(RADIANS($M$43:$M$513))*COS(RADIANS(H965))),$L$3:$L$513)</f>
        <v>440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cm="1">
        <f t="array" ref="J966">LOOKUP(1,1/FREQUENCY(0,SIN((RADIANS($M$3:$M$513-H966))/2)^2+SIN((RADIANS($N$3:$N$513-I966))/2)^2*COS(RADIANS($M$43:$M$513))*COS(RADIANS(H966))),$L$3:$L$513)</f>
        <v>415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cm="1">
        <f t="array" ref="J967">LOOKUP(1,1/FREQUENCY(0,SIN((RADIANS($M$3:$M$513-H967))/2)^2+SIN((RADIANS($N$3:$N$513-I967))/2)^2*COS(RADIANS($M$43:$M$513))*COS(RADIANS(H967))),$L$3:$L$513)</f>
        <v>440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cm="1">
        <f t="array" ref="J968">LOOKUP(1,1/FREQUENCY(0,SIN((RADIANS($M$3:$M$513-H968))/2)^2+SIN((RADIANS($N$3:$N$513-I968))/2)^2*COS(RADIANS($M$43:$M$513))*COS(RADIANS(H968))),$L$3:$L$513)</f>
        <v>415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cm="1">
        <f t="array" ref="J969">LOOKUP(1,1/FREQUENCY(0,SIN((RADIANS($M$3:$M$513-H969))/2)^2+SIN((RADIANS($N$3:$N$513-I969))/2)^2*COS(RADIANS($M$43:$M$513))*COS(RADIANS(H969))),$L$3:$L$513)</f>
        <v>402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cm="1">
        <f t="array" ref="J970">LOOKUP(1,1/FREQUENCY(0,SIN((RADIANS($M$3:$M$513-H970))/2)^2+SIN((RADIANS($N$3:$N$513-I970))/2)^2*COS(RADIANS($M$43:$M$513))*COS(RADIANS(H970))),$L$3:$L$513)</f>
        <v>402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cm="1">
        <f t="array" ref="J971">LOOKUP(1,1/FREQUENCY(0,SIN((RADIANS($M$3:$M$513-H971))/2)^2+SIN((RADIANS($N$3:$N$513-I971))/2)^2*COS(RADIANS($M$43:$M$513))*COS(RADIANS(H971))),$L$3:$L$513)</f>
        <v>402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cm="1">
        <f t="array" ref="J972">LOOKUP(1,1/FREQUENCY(0,SIN((RADIANS($M$3:$M$513-H972))/2)^2+SIN((RADIANS($N$3:$N$513-I972))/2)^2*COS(RADIANS($M$43:$M$513))*COS(RADIANS(H972))),$L$3:$L$513)</f>
        <v>402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cm="1">
        <f t="array" ref="J973">LOOKUP(1,1/FREQUENCY(0,SIN((RADIANS($M$3:$M$513-H973))/2)^2+SIN((RADIANS($N$3:$N$513-I973))/2)^2*COS(RADIANS($M$43:$M$513))*COS(RADIANS(H973))),$L$3:$L$513)</f>
        <v>440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cm="1">
        <f t="array" ref="J974">LOOKUP(1,1/FREQUENCY(0,SIN((RADIANS($M$3:$M$513-H974))/2)^2+SIN((RADIANS($N$3:$N$513-I974))/2)^2*COS(RADIANS($M$43:$M$513))*COS(RADIANS(H974))),$L$3:$L$513)</f>
        <v>440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cm="1">
        <f t="array" ref="J975">LOOKUP(1,1/FREQUENCY(0,SIN((RADIANS($M$3:$M$513-H975))/2)^2+SIN((RADIANS($N$3:$N$513-I975))/2)^2*COS(RADIANS($M$43:$M$513))*COS(RADIANS(H975))),$L$3:$L$513)</f>
        <v>402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cm="1">
        <f t="array" ref="J976">LOOKUP(1,1/FREQUENCY(0,SIN((RADIANS($M$3:$M$513-H976))/2)^2+SIN((RADIANS($N$3:$N$513-I976))/2)^2*COS(RADIANS($M$43:$M$513))*COS(RADIANS(H976))),$L$3:$L$513)</f>
        <v>402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cm="1">
        <f t="array" ref="J977">LOOKUP(1,1/FREQUENCY(0,SIN((RADIANS($M$3:$M$513-H977))/2)^2+SIN((RADIANS($N$3:$N$513-I977))/2)^2*COS(RADIANS($M$43:$M$513))*COS(RADIANS(H977))),$L$3:$L$513)</f>
        <v>402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cm="1">
        <f t="array" ref="J978">LOOKUP(1,1/FREQUENCY(0,SIN((RADIANS($M$3:$M$513-H978))/2)^2+SIN((RADIANS($N$3:$N$513-I978))/2)^2*COS(RADIANS($M$43:$M$513))*COS(RADIANS(H978))),$L$3:$L$513)</f>
        <v>402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cm="1">
        <f t="array" ref="J979">LOOKUP(1,1/FREQUENCY(0,SIN((RADIANS($M$3:$M$513-H979))/2)^2+SIN((RADIANS($N$3:$N$513-I979))/2)^2*COS(RADIANS($M$43:$M$513))*COS(RADIANS(H979))),$L$3:$L$513)</f>
        <v>402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cm="1">
        <f t="array" ref="J980">LOOKUP(1,1/FREQUENCY(0,SIN((RADIANS($M$3:$M$513-H980))/2)^2+SIN((RADIANS($N$3:$N$513-I980))/2)^2*COS(RADIANS($M$43:$M$513))*COS(RADIANS(H980))),$L$3:$L$513)</f>
        <v>402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cm="1">
        <f t="array" ref="J981">LOOKUP(1,1/FREQUENCY(0,SIN((RADIANS($M$3:$M$513-H981))/2)^2+SIN((RADIANS($N$3:$N$513-I981))/2)^2*COS(RADIANS($M$43:$M$513))*COS(RADIANS(H981))),$L$3:$L$513)</f>
        <v>402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cm="1">
        <f t="array" ref="J982">LOOKUP(1,1/FREQUENCY(0,SIN((RADIANS($M$3:$M$513-H982))/2)^2+SIN((RADIANS($N$3:$N$513-I982))/2)^2*COS(RADIANS($M$43:$M$513))*COS(RADIANS(H982))),$L$3:$L$513)</f>
        <v>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cm="1">
        <f t="array" ref="J983">LOOKUP(1,1/FREQUENCY(0,SIN((RADIANS($M$3:$M$513-H983))/2)^2+SIN((RADIANS($N$3:$N$513-I983))/2)^2*COS(RADIANS($M$43:$M$513))*COS(RADIANS(H983))),$L$3:$L$513)</f>
        <v>402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cm="1">
        <f t="array" ref="J984">LOOKUP(1,1/FREQUENCY(0,SIN((RADIANS($M$3:$M$513-H984))/2)^2+SIN((RADIANS($N$3:$N$513-I984))/2)^2*COS(RADIANS($M$43:$M$513))*COS(RADIANS(H984))),$L$3:$L$513)</f>
        <v>402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cm="1">
        <f t="array" ref="J985">LOOKUP(1,1/FREQUENCY(0,SIN((RADIANS($M$3:$M$513-H985))/2)^2+SIN((RADIANS($N$3:$N$513-I985))/2)^2*COS(RADIANS($M$43:$M$513))*COS(RADIANS(H985))),$L$3:$L$513)</f>
        <v>402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cm="1">
        <f t="array" ref="J986">LOOKUP(1,1/FREQUENCY(0,SIN((RADIANS($M$3:$M$513-H986))/2)^2+SIN((RADIANS($N$3:$N$513-I986))/2)^2*COS(RADIANS($M$43:$M$513))*COS(RADIANS(H986))),$L$3:$L$513)</f>
        <v>402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cm="1">
        <f t="array" ref="J987">LOOKUP(1,1/FREQUENCY(0,SIN((RADIANS($M$3:$M$513-H987))/2)^2+SIN((RADIANS($N$3:$N$513-I987))/2)^2*COS(RADIANS($M$43:$M$513))*COS(RADIANS(H987))),$L$3:$L$513)</f>
        <v>402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cm="1">
        <f t="array" ref="J988">LOOKUP(1,1/FREQUENCY(0,SIN((RADIANS($M$3:$M$513-H988))/2)^2+SIN((RADIANS($N$3:$N$513-I988))/2)^2*COS(RADIANS($M$43:$M$513))*COS(RADIANS(H988))),$L$3:$L$513)</f>
        <v>402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cm="1">
        <f t="array" ref="J989">LOOKUP(1,1/FREQUENCY(0,SIN((RADIANS($M$3:$M$513-H989))/2)^2+SIN((RADIANS($N$3:$N$513-I989))/2)^2*COS(RADIANS($M$43:$M$513))*COS(RADIANS(H989))),$L$3:$L$513)</f>
        <v>440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cm="1">
        <f t="array" ref="J990">LOOKUP(1,1/FREQUENCY(0,SIN((RADIANS($M$3:$M$513-H990))/2)^2+SIN((RADIANS($N$3:$N$513-I990))/2)^2*COS(RADIANS($M$43:$M$513))*COS(RADIANS(H990))),$L$3:$L$513)</f>
        <v>440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cm="1">
        <f t="array" ref="J991">LOOKUP(1,1/FREQUENCY(0,SIN((RADIANS($M$3:$M$513-H991))/2)^2+SIN((RADIANS($N$3:$N$513-I991))/2)^2*COS(RADIANS($M$43:$M$513))*COS(RADIANS(H991))),$L$3:$L$513)</f>
        <v>440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cm="1">
        <f t="array" ref="J992">LOOKUP(1,1/FREQUENCY(0,SIN((RADIANS($M$3:$M$513-H992))/2)^2+SIN((RADIANS($N$3:$N$513-I992))/2)^2*COS(RADIANS($M$43:$M$513))*COS(RADIANS(H992))),$L$3:$L$513)</f>
        <v>440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cm="1">
        <f t="array" ref="J993">LOOKUP(1,1/FREQUENCY(0,SIN((RADIANS($M$3:$M$513-H993))/2)^2+SIN((RADIANS($N$3:$N$513-I993))/2)^2*COS(RADIANS($M$43:$M$513))*COS(RADIANS(H993))),$L$3:$L$513)</f>
        <v>440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cm="1">
        <f t="array" ref="J994">LOOKUP(1,1/FREQUENCY(0,SIN((RADIANS($M$3:$M$513-H994))/2)^2+SIN((RADIANS($N$3:$N$513-I994))/2)^2*COS(RADIANS($M$43:$M$513))*COS(RADIANS(H994))),$L$3:$L$513)</f>
        <v>440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cm="1">
        <f t="array" ref="J995">LOOKUP(1,1/FREQUENCY(0,SIN((RADIANS($M$3:$M$513-H995))/2)^2+SIN((RADIANS($N$3:$N$513-I995))/2)^2*COS(RADIANS($M$43:$M$513))*COS(RADIANS(H995))),$L$3:$L$513)</f>
        <v>440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cm="1">
        <f t="array" ref="J996">LOOKUP(1,1/FREQUENCY(0,SIN((RADIANS($M$3:$M$513-H996))/2)^2+SIN((RADIANS($N$3:$N$513-I996))/2)^2*COS(RADIANS($M$43:$M$513))*COS(RADIANS(H996))),$L$3:$L$513)</f>
        <v>440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cm="1">
        <f t="array" ref="J997">LOOKUP(1,1/FREQUENCY(0,SIN((RADIANS($M$3:$M$513-H997))/2)^2+SIN((RADIANS($N$3:$N$513-I997))/2)^2*COS(RADIANS($M$43:$M$513))*COS(RADIANS(H997))),$L$3:$L$513)</f>
        <v>440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cm="1">
        <f t="array" ref="J998">LOOKUP(1,1/FREQUENCY(0,SIN((RADIANS($M$3:$M$513-H998))/2)^2+SIN((RADIANS($N$3:$N$513-I998))/2)^2*COS(RADIANS($M$43:$M$513))*COS(RADIANS(H998))),$L$3:$L$513)</f>
        <v>440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cm="1">
        <f t="array" ref="J999">LOOKUP(1,1/FREQUENCY(0,SIN((RADIANS($M$3:$M$513-H999))/2)^2+SIN((RADIANS($N$3:$N$513-I999))/2)^2*COS(RADIANS($M$43:$M$513))*COS(RADIANS(H999))),$L$3:$L$513)</f>
        <v>402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cm="1">
        <f t="array" ref="J1000">LOOKUP(1,1/FREQUENCY(0,SIN((RADIANS($M$3:$M$513-H1000))/2)^2+SIN((RADIANS($N$3:$N$513-I1000))/2)^2*COS(RADIANS($M$43:$M$513))*COS(RADIANS(H1000))),$L$3:$L$513)</f>
        <v>402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cm="1">
        <f t="array" ref="J1001">LOOKUP(1,1/FREQUENCY(0,SIN((RADIANS($M$3:$M$513-H1001))/2)^2+SIN((RADIANS($N$3:$N$513-I1001))/2)^2*COS(RADIANS($M$43:$M$513))*COS(RADIANS(H1001))),$L$3:$L$513)</f>
        <v>402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cm="1">
        <f t="array" ref="J1002">LOOKUP(1,1/FREQUENCY(0,SIN((RADIANS($M$3:$M$513-H1002))/2)^2+SIN((RADIANS($N$3:$N$513-I1002))/2)^2*COS(RADIANS($M$43:$M$513))*COS(RADIANS(H1002))),$L$3:$L$513)</f>
        <v>402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cm="1">
        <f t="array" ref="J1003">LOOKUP(1,1/FREQUENCY(0,SIN((RADIANS($M$3:$M$513-H1003))/2)^2+SIN((RADIANS($N$3:$N$513-I1003))/2)^2*COS(RADIANS($M$43:$M$513))*COS(RADIANS(H1003))),$L$3:$L$513)</f>
        <v>402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cm="1">
        <f t="array" ref="J1004">LOOKUP(1,1/FREQUENCY(0,SIN((RADIANS($M$3:$M$513-H1004))/2)^2+SIN((RADIANS($N$3:$N$513-I1004))/2)^2*COS(RADIANS($M$43:$M$513))*COS(RADIANS(H1004))),$L$3:$L$513)</f>
        <v>402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cm="1">
        <f t="array" ref="J1005">LOOKUP(1,1/FREQUENCY(0,SIN((RADIANS($M$3:$M$513-H1005))/2)^2+SIN((RADIANS($N$3:$N$513-I1005))/2)^2*COS(RADIANS($M$43:$M$513))*COS(RADIANS(H1005))),$L$3:$L$513)</f>
        <v>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cm="1">
        <f t="array" ref="J1006">LOOKUP(1,1/FREQUENCY(0,SIN((RADIANS($M$3:$M$513-H1006))/2)^2+SIN((RADIANS($N$3:$N$513-I1006))/2)^2*COS(RADIANS($M$43:$M$513))*COS(RADIANS(H1006))),$L$3:$L$513)</f>
        <v>402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cm="1">
        <f t="array" ref="J1007">LOOKUP(1,1/FREQUENCY(0,SIN((RADIANS($M$3:$M$513-H1007))/2)^2+SIN((RADIANS($N$3:$N$513-I1007))/2)^2*COS(RADIANS($M$43:$M$513))*COS(RADIANS(H1007))),$L$3:$L$513)</f>
        <v>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cm="1">
        <f t="array" ref="J1008">LOOKUP(1,1/FREQUENCY(0,SIN((RADIANS($M$3:$M$513-H1008))/2)^2+SIN((RADIANS($N$3:$N$513-I1008))/2)^2*COS(RADIANS($M$43:$M$513))*COS(RADIANS(H1008))),$L$3:$L$513)</f>
        <v>402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cm="1">
        <f t="array" ref="J1009">LOOKUP(1,1/FREQUENCY(0,SIN((RADIANS($M$3:$M$513-H1009))/2)^2+SIN((RADIANS($N$3:$N$513-I1009))/2)^2*COS(RADIANS($M$43:$M$513))*COS(RADIANS(H1009))),$L$3:$L$513)</f>
        <v>402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cm="1">
        <f t="array" ref="J1010">LOOKUP(1,1/FREQUENCY(0,SIN((RADIANS($M$3:$M$513-H1010))/2)^2+SIN((RADIANS($N$3:$N$513-I1010))/2)^2*COS(RADIANS($M$43:$M$513))*COS(RADIANS(H1010))),$L$3:$L$513)</f>
        <v>402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cm="1">
        <f t="array" ref="J1011">LOOKUP(1,1/FREQUENCY(0,SIN((RADIANS($M$3:$M$513-H1011))/2)^2+SIN((RADIANS($N$3:$N$513-I1011))/2)^2*COS(RADIANS($M$43:$M$513))*COS(RADIANS(H1011))),$L$3:$L$513)</f>
        <v>402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cm="1">
        <f t="array" ref="J1012">LOOKUP(1,1/FREQUENCY(0,SIN((RADIANS($M$3:$M$513-H1012))/2)^2+SIN((RADIANS($N$3:$N$513-I1012))/2)^2*COS(RADIANS($M$43:$M$513))*COS(RADIANS(H1012))),$L$3:$L$513)</f>
        <v>402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cm="1">
        <f t="array" ref="J1013">LOOKUP(1,1/FREQUENCY(0,SIN((RADIANS($M$3:$M$513-H1013))/2)^2+SIN((RADIANS($N$3:$N$513-I1013))/2)^2*COS(RADIANS($M$43:$M$513))*COS(RADIANS(H1013))),$L$3:$L$513)</f>
        <v>402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cm="1">
        <f t="array" ref="J1014">LOOKUP(1,1/FREQUENCY(0,SIN((RADIANS($M$3:$M$513-H1014))/2)^2+SIN((RADIANS($N$3:$N$513-I1014))/2)^2*COS(RADIANS($M$43:$M$513))*COS(RADIANS(H1014))),$L$3:$L$513)</f>
        <v>402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cm="1">
        <f t="array" ref="J1015">LOOKUP(1,1/FREQUENCY(0,SIN((RADIANS($M$3:$M$513-H1015))/2)^2+SIN((RADIANS($N$3:$N$513-I1015))/2)^2*COS(RADIANS($M$43:$M$513))*COS(RADIANS(H1015))),$L$3:$L$513)</f>
        <v>402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cm="1">
        <f t="array" ref="J1016">LOOKUP(1,1/FREQUENCY(0,SIN((RADIANS($M$3:$M$513-H1016))/2)^2+SIN((RADIANS($N$3:$N$513-I1016))/2)^2*COS(RADIANS($M$43:$M$513))*COS(RADIANS(H1016))),$L$3:$L$513)</f>
        <v>402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cm="1">
        <f t="array" ref="J1017">LOOKUP(1,1/FREQUENCY(0,SIN((RADIANS($M$3:$M$513-H1017))/2)^2+SIN((RADIANS($N$3:$N$513-I1017))/2)^2*COS(RADIANS($M$43:$M$513))*COS(RADIANS(H1017))),$L$3:$L$513)</f>
        <v>402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cm="1">
        <f t="array" ref="J1018">LOOKUP(1,1/FREQUENCY(0,SIN((RADIANS($M$3:$M$513-H1018))/2)^2+SIN((RADIANS($N$3:$N$513-I1018))/2)^2*COS(RADIANS($M$43:$M$513))*COS(RADIANS(H1018))),$L$3:$L$513)</f>
        <v>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cm="1">
        <f t="array" ref="J1019">LOOKUP(1,1/FREQUENCY(0,SIN((RADIANS($M$3:$M$513-H1019))/2)^2+SIN((RADIANS($N$3:$N$513-I1019))/2)^2*COS(RADIANS($M$43:$M$513))*COS(RADIANS(H1019))),$L$3:$L$513)</f>
        <v>402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cm="1">
        <f t="array" ref="J1020">LOOKUP(1,1/FREQUENCY(0,SIN((RADIANS($M$3:$M$513-H1020))/2)^2+SIN((RADIANS($N$3:$N$513-I1020))/2)^2*COS(RADIANS($M$43:$M$513))*COS(RADIANS(H1020))),$L$3:$L$513)</f>
        <v>402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cm="1">
        <f t="array" ref="J1021">LOOKUP(1,1/FREQUENCY(0,SIN((RADIANS($M$3:$M$513-H1021))/2)^2+SIN((RADIANS($N$3:$N$513-I1021))/2)^2*COS(RADIANS($M$43:$M$513))*COS(RADIANS(H1021))),$L$3:$L$513)</f>
        <v>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cm="1">
        <f t="array" ref="J1022">LOOKUP(1,1/FREQUENCY(0,SIN((RADIANS($M$3:$M$513-H1022))/2)^2+SIN((RADIANS($N$3:$N$513-I1022))/2)^2*COS(RADIANS($M$43:$M$513))*COS(RADIANS(H1022))),$L$3:$L$513)</f>
        <v>440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cm="1">
        <f t="array" ref="J1023">LOOKUP(1,1/FREQUENCY(0,SIN((RADIANS($M$3:$M$513-H1023))/2)^2+SIN((RADIANS($N$3:$N$513-I1023))/2)^2*COS(RADIANS($M$43:$M$513))*COS(RADIANS(H1023))),$L$3:$L$513)</f>
        <v>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cm="1">
        <f t="array" ref="J1024">LOOKUP(1,1/FREQUENCY(0,SIN((RADIANS($M$3:$M$513-H1024))/2)^2+SIN((RADIANS($N$3:$N$513-I1024))/2)^2*COS(RADIANS($M$43:$M$513))*COS(RADIANS(H1024))),$L$3:$L$513)</f>
        <v>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cm="1">
        <f t="array" ref="J1025">LOOKUP(1,1/FREQUENCY(0,SIN((RADIANS($M$3:$M$513-H1025))/2)^2+SIN((RADIANS($N$3:$N$513-I1025))/2)^2*COS(RADIANS($M$43:$M$513))*COS(RADIANS(H1025))),$L$3:$L$513)</f>
        <v>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cm="1">
        <f t="array" ref="J1026">LOOKUP(1,1/FREQUENCY(0,SIN((RADIANS($M$3:$M$513-H1026))/2)^2+SIN((RADIANS($N$3:$N$513-I1026))/2)^2*COS(RADIANS($M$43:$M$513))*COS(RADIANS(H1026))),$L$3:$L$513)</f>
        <v>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cm="1">
        <f t="array" ref="J1027">LOOKUP(1,1/FREQUENCY(0,SIN((RADIANS($M$3:$M$513-H1027))/2)^2+SIN((RADIANS($N$3:$N$513-I1027))/2)^2*COS(RADIANS($M$43:$M$513))*COS(RADIANS(H1027))),$L$3:$L$513)</f>
        <v>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cm="1">
        <f t="array" ref="J1028">LOOKUP(1,1/FREQUENCY(0,SIN((RADIANS($M$3:$M$513-H1028))/2)^2+SIN((RADIANS($N$3:$N$513-I1028))/2)^2*COS(RADIANS($M$43:$M$513))*COS(RADIANS(H1028))),$L$3:$L$513)</f>
        <v>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cm="1">
        <f t="array" ref="J1029">LOOKUP(1,1/FREQUENCY(0,SIN((RADIANS($M$3:$M$513-H1029))/2)^2+SIN((RADIANS($N$3:$N$513-I1029))/2)^2*COS(RADIANS($M$43:$M$513))*COS(RADIANS(H1029))),$L$3:$L$513)</f>
        <v>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cm="1">
        <f t="array" ref="J1030">LOOKUP(1,1/FREQUENCY(0,SIN((RADIANS($M$3:$M$513-H1030))/2)^2+SIN((RADIANS($N$3:$N$513-I1030))/2)^2*COS(RADIANS($M$43:$M$513))*COS(RADIANS(H1030))),$L$3:$L$513)</f>
        <v>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cm="1">
        <f t="array" ref="J1031">LOOKUP(1,1/FREQUENCY(0,SIN((RADIANS($M$3:$M$513-H1031))/2)^2+SIN((RADIANS($N$3:$N$513-I1031))/2)^2*COS(RADIANS($M$43:$M$513))*COS(RADIANS(H1031))),$L$3:$L$513)</f>
        <v>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cm="1">
        <f t="array" ref="J1032">LOOKUP(1,1/FREQUENCY(0,SIN((RADIANS($M$3:$M$513-H1032))/2)^2+SIN((RADIANS($N$3:$N$513-I1032))/2)^2*COS(RADIANS($M$43:$M$513))*COS(RADIANS(H1032))),$L$3:$L$513)</f>
        <v>402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cm="1">
        <f t="array" ref="J1033">LOOKUP(1,1/FREQUENCY(0,SIN((RADIANS($M$3:$M$513-H1033))/2)^2+SIN((RADIANS($N$3:$N$513-I1033))/2)^2*COS(RADIANS($M$43:$M$513))*COS(RADIANS(H1033))),$L$3:$L$513)</f>
        <v>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cm="1">
        <f t="array" ref="J1034">LOOKUP(1,1/FREQUENCY(0,SIN((RADIANS($M$3:$M$513-H1034))/2)^2+SIN((RADIANS($N$3:$N$513-I1034))/2)^2*COS(RADIANS($M$43:$M$513))*COS(RADIANS(H1034))),$L$3:$L$513)</f>
        <v>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cm="1">
        <f t="array" ref="J1035">LOOKUP(1,1/FREQUENCY(0,SIN((RADIANS($M$3:$M$513-H1035))/2)^2+SIN((RADIANS($N$3:$N$513-I1035))/2)^2*COS(RADIANS($M$43:$M$513))*COS(RADIANS(H1035))),$L$3:$L$513)</f>
        <v>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cm="1">
        <f t="array" ref="J1036">LOOKUP(1,1/FREQUENCY(0,SIN((RADIANS($M$3:$M$513-H1036))/2)^2+SIN((RADIANS($N$3:$N$513-I1036))/2)^2*COS(RADIANS($M$43:$M$513))*COS(RADIANS(H1036))),$L$3:$L$513)</f>
        <v>398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cm="1">
        <f t="array" ref="J1037">LOOKUP(1,1/FREQUENCY(0,SIN((RADIANS($M$3:$M$513-H1037))/2)^2+SIN((RADIANS($N$3:$N$513-I1037))/2)^2*COS(RADIANS($M$43:$M$513))*COS(RADIANS(H1037))),$L$3:$L$513)</f>
        <v>398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cm="1">
        <f t="array" ref="J1038">LOOKUP(1,1/FREQUENCY(0,SIN((RADIANS($M$3:$M$513-H1038))/2)^2+SIN((RADIANS($N$3:$N$513-I1038))/2)^2*COS(RADIANS($M$43:$M$513))*COS(RADIANS(H1038))),$L$3:$L$513)</f>
        <v>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cm="1">
        <f t="array" ref="J1039">LOOKUP(1,1/FREQUENCY(0,SIN((RADIANS($M$3:$M$513-H1039))/2)^2+SIN((RADIANS($N$3:$N$513-I1039))/2)^2*COS(RADIANS($M$43:$M$513))*COS(RADIANS(H1039))),$L$3:$L$513)</f>
        <v>402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cm="1">
        <f t="array" ref="J1040">LOOKUP(1,1/FREQUENCY(0,SIN((RADIANS($M$3:$M$513-H1040))/2)^2+SIN((RADIANS($N$3:$N$513-I1040))/2)^2*COS(RADIANS($M$43:$M$513))*COS(RADIANS(H1040))),$L$3:$L$513)</f>
        <v>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cm="1">
        <f t="array" ref="J1041">LOOKUP(1,1/FREQUENCY(0,SIN((RADIANS($M$3:$M$513-H1041))/2)^2+SIN((RADIANS($N$3:$N$513-I1041))/2)^2*COS(RADIANS($M$43:$M$513))*COS(RADIANS(H1041))),$L$3:$L$513)</f>
        <v>402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cm="1">
        <f t="array" ref="J1042">LOOKUP(1,1/FREQUENCY(0,SIN((RADIANS($M$3:$M$513-H1042))/2)^2+SIN((RADIANS($N$3:$N$513-I1042))/2)^2*COS(RADIANS($M$43:$M$513))*COS(RADIANS(H1042))),$L$3:$L$513)</f>
        <v>402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cm="1">
        <f t="array" ref="J1043">LOOKUP(1,1/FREQUENCY(0,SIN((RADIANS($M$3:$M$513-H1043))/2)^2+SIN((RADIANS($N$3:$N$513-I1043))/2)^2*COS(RADIANS($M$43:$M$513))*COS(RADIANS(H1043))),$L$3:$L$513)</f>
        <v>402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cm="1">
        <f t="array" ref="J1044">LOOKUP(1,1/FREQUENCY(0,SIN((RADIANS($M$3:$M$513-H1044))/2)^2+SIN((RADIANS($N$3:$N$513-I1044))/2)^2*COS(RADIANS($M$43:$M$513))*COS(RADIANS(H1044))),$L$3:$L$513)</f>
        <v>398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cm="1">
        <f t="array" ref="J1045">LOOKUP(1,1/FREQUENCY(0,SIN((RADIANS($M$3:$M$513-H1045))/2)^2+SIN((RADIANS($N$3:$N$513-I1045))/2)^2*COS(RADIANS($M$43:$M$513))*COS(RADIANS(H1045))),$L$3:$L$513)</f>
        <v>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cm="1">
        <f t="array" ref="J1046">LOOKUP(1,1/FREQUENCY(0,SIN((RADIANS($M$3:$M$513-H1046))/2)^2+SIN((RADIANS($N$3:$N$513-I1046))/2)^2*COS(RADIANS($M$43:$M$513))*COS(RADIANS(H1046))),$L$3:$L$513)</f>
        <v>398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cm="1">
        <f t="array" ref="J1047">LOOKUP(1,1/FREQUENCY(0,SIN((RADIANS($M$3:$M$513-H1047))/2)^2+SIN((RADIANS($N$3:$N$513-I1047))/2)^2*COS(RADIANS($M$43:$M$513))*COS(RADIANS(H1047))),$L$3:$L$513)</f>
        <v>402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cm="1">
        <f t="array" ref="J1048">LOOKUP(1,1/FREQUENCY(0,SIN((RADIANS($M$3:$M$513-H1048))/2)^2+SIN((RADIANS($N$3:$N$513-I1048))/2)^2*COS(RADIANS($M$43:$M$513))*COS(RADIANS(H1048))),$L$3:$L$513)</f>
        <v>398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cm="1">
        <f t="array" ref="J1049">LOOKUP(1,1/FREQUENCY(0,SIN((RADIANS($M$3:$M$513-H1049))/2)^2+SIN((RADIANS($N$3:$N$513-I1049))/2)^2*COS(RADIANS($M$43:$M$513))*COS(RADIANS(H1049))),$L$3:$L$513)</f>
        <v>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cm="1">
        <f t="array" ref="J1050">LOOKUP(1,1/FREQUENCY(0,SIN((RADIANS($M$3:$M$513-H1050))/2)^2+SIN((RADIANS($N$3:$N$513-I1050))/2)^2*COS(RADIANS($M$43:$M$513))*COS(RADIANS(H1050))),$L$3:$L$513)</f>
        <v>398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cm="1">
        <f t="array" ref="J1051">LOOKUP(1,1/FREQUENCY(0,SIN((RADIANS($M$3:$M$513-H1051))/2)^2+SIN((RADIANS($N$3:$N$513-I1051))/2)^2*COS(RADIANS($M$43:$M$513))*COS(RADIANS(H1051))),$L$3:$L$513)</f>
        <v>398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cm="1">
        <f t="array" ref="J1052">LOOKUP(1,1/FREQUENCY(0,SIN((RADIANS($M$3:$M$513-H1052))/2)^2+SIN((RADIANS($N$3:$N$513-I1052))/2)^2*COS(RADIANS($M$43:$M$513))*COS(RADIANS(H1052))),$L$3:$L$513)</f>
        <v>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cm="1">
        <f t="array" ref="J1053">LOOKUP(1,1/FREQUENCY(0,SIN((RADIANS($M$3:$M$513-H1053))/2)^2+SIN((RADIANS($N$3:$N$513-I1053))/2)^2*COS(RADIANS($M$43:$M$513))*COS(RADIANS(H1053))),$L$3:$L$513)</f>
        <v>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cm="1">
        <f t="array" ref="J1054">LOOKUP(1,1/FREQUENCY(0,SIN((RADIANS($M$3:$M$513-H1054))/2)^2+SIN((RADIANS($N$3:$N$513-I1054))/2)^2*COS(RADIANS($M$43:$M$513))*COS(RADIANS(H1054))),$L$3:$L$513)</f>
        <v>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cm="1">
        <f t="array" ref="J1055">LOOKUP(1,1/FREQUENCY(0,SIN((RADIANS($M$3:$M$513-H1055))/2)^2+SIN((RADIANS($N$3:$N$513-I1055))/2)^2*COS(RADIANS($M$43:$M$513))*COS(RADIANS(H1055))),$L$3:$L$513)</f>
        <v>412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cm="1">
        <f t="array" ref="J1056">LOOKUP(1,1/FREQUENCY(0,SIN((RADIANS($M$3:$M$513-H1056))/2)^2+SIN((RADIANS($N$3:$N$513-I1056))/2)^2*COS(RADIANS($M$43:$M$513))*COS(RADIANS(H1056))),$L$3:$L$513)</f>
        <v>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cm="1">
        <f t="array" ref="J1057">LOOKUP(1,1/FREQUENCY(0,SIN((RADIANS($M$3:$M$513-H1057))/2)^2+SIN((RADIANS($N$3:$N$513-I1057))/2)^2*COS(RADIANS($M$43:$M$513))*COS(RADIANS(H1057))),$L$3:$L$513)</f>
        <v>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cm="1">
        <f t="array" ref="J1058">LOOKUP(1,1/FREQUENCY(0,SIN((RADIANS($M$3:$M$513-H1058))/2)^2+SIN((RADIANS($N$3:$N$513-I1058))/2)^2*COS(RADIANS($M$43:$M$513))*COS(RADIANS(H1058))),$L$3:$L$513)</f>
        <v>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cm="1">
        <f t="array" ref="J1059">LOOKUP(1,1/FREQUENCY(0,SIN((RADIANS($M$3:$M$513-H1059))/2)^2+SIN((RADIANS($N$3:$N$513-I1059))/2)^2*COS(RADIANS($M$43:$M$513))*COS(RADIANS(H1059))),$L$3:$L$513)</f>
        <v>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cm="1">
        <f t="array" ref="J1060">LOOKUP(1,1/FREQUENCY(0,SIN((RADIANS($M$3:$M$513-H1060))/2)^2+SIN((RADIANS($N$3:$N$513-I1060))/2)^2*COS(RADIANS($M$43:$M$513))*COS(RADIANS(H1060))),$L$3:$L$513)</f>
        <v>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cm="1">
        <f t="array" ref="J1061">LOOKUP(1,1/FREQUENCY(0,SIN((RADIANS($M$3:$M$513-H1061))/2)^2+SIN((RADIANS($N$3:$N$513-I1061))/2)^2*COS(RADIANS($M$43:$M$513))*COS(RADIANS(H1061))),$L$3:$L$513)</f>
        <v>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cm="1">
        <f t="array" ref="J1062">LOOKUP(1,1/FREQUENCY(0,SIN((RADIANS($M$3:$M$513-H1062))/2)^2+SIN((RADIANS($N$3:$N$513-I1062))/2)^2*COS(RADIANS($M$43:$M$513))*COS(RADIANS(H1062))),$L$3:$L$513)</f>
        <v>412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cm="1">
        <f t="array" ref="J1063">LOOKUP(1,1/FREQUENCY(0,SIN((RADIANS($M$3:$M$513-H1063))/2)^2+SIN((RADIANS($N$3:$N$513-I1063))/2)^2*COS(RADIANS($M$43:$M$513))*COS(RADIANS(H1063))),$L$3:$L$513)</f>
        <v>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cm="1">
        <f t="array" ref="J1064">LOOKUP(1,1/FREQUENCY(0,SIN((RADIANS($M$3:$M$513-H1064))/2)^2+SIN((RADIANS($N$3:$N$513-I1064))/2)^2*COS(RADIANS($M$43:$M$513))*COS(RADIANS(H1064))),$L$3:$L$513)</f>
        <v>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cm="1">
        <f t="array" ref="J1065">LOOKUP(1,1/FREQUENCY(0,SIN((RADIANS($M$3:$M$513-H1065))/2)^2+SIN((RADIANS($N$3:$N$513-I1065))/2)^2*COS(RADIANS($M$43:$M$513))*COS(RADIANS(H1065))),$L$3:$L$513)</f>
        <v>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cm="1">
        <f t="array" ref="J1066">LOOKUP(1,1/FREQUENCY(0,SIN((RADIANS($M$3:$M$513-H1066))/2)^2+SIN((RADIANS($N$3:$N$513-I1066))/2)^2*COS(RADIANS($M$43:$M$513))*COS(RADIANS(H1066))),$L$3:$L$513)</f>
        <v>412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cm="1">
        <f t="array" ref="J1067">LOOKUP(1,1/FREQUENCY(0,SIN((RADIANS($M$3:$M$513-H1067))/2)^2+SIN((RADIANS($N$3:$N$513-I1067))/2)^2*COS(RADIANS($M$43:$M$513))*COS(RADIANS(H1067))),$L$3:$L$513)</f>
        <v>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cm="1">
        <f t="array" ref="J1068">LOOKUP(1,1/FREQUENCY(0,SIN((RADIANS($M$3:$M$513-H1068))/2)^2+SIN((RADIANS($N$3:$N$513-I1068))/2)^2*COS(RADIANS($M$43:$M$513))*COS(RADIANS(H1068))),$L$3:$L$513)</f>
        <v>412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cm="1">
        <f t="array" ref="J1069">LOOKUP(1,1/FREQUENCY(0,SIN((RADIANS($M$3:$M$513-H1069))/2)^2+SIN((RADIANS($N$3:$N$513-I1069))/2)^2*COS(RADIANS($M$43:$M$513))*COS(RADIANS(H1069))),$L$3:$L$513)</f>
        <v>412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cm="1">
        <f t="array" ref="J1070">LOOKUP(1,1/FREQUENCY(0,SIN((RADIANS($M$3:$M$513-H1070))/2)^2+SIN((RADIANS($N$3:$N$513-I1070))/2)^2*COS(RADIANS($M$43:$M$513))*COS(RADIANS(H1070))),$L$3:$L$513)</f>
        <v>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cm="1">
        <f t="array" ref="J1071">LOOKUP(1,1/FREQUENCY(0,SIN((RADIANS($M$3:$M$513-H1071))/2)^2+SIN((RADIANS($N$3:$N$513-I1071))/2)^2*COS(RADIANS($M$43:$M$513))*COS(RADIANS(H1071))),$L$3:$L$513)</f>
        <v>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cm="1">
        <f t="array" ref="J1072">LOOKUP(1,1/FREQUENCY(0,SIN((RADIANS($M$3:$M$513-H1072))/2)^2+SIN((RADIANS($N$3:$N$513-I1072))/2)^2*COS(RADIANS($M$43:$M$513))*COS(RADIANS(H1072))),$L$3:$L$513)</f>
        <v>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cm="1">
        <f t="array" ref="J1073">LOOKUP(1,1/FREQUENCY(0,SIN((RADIANS($M$3:$M$513-H1073))/2)^2+SIN((RADIANS($N$3:$N$513-I1073))/2)^2*COS(RADIANS($M$43:$M$513))*COS(RADIANS(H1073))),$L$3:$L$513)</f>
        <v>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cm="1">
        <f t="array" ref="J1074">LOOKUP(1,1/FREQUENCY(0,SIN((RADIANS($M$3:$M$513-H1074))/2)^2+SIN((RADIANS($N$3:$N$513-I1074))/2)^2*COS(RADIANS($M$43:$M$513))*COS(RADIANS(H1074))),$L$3:$L$513)</f>
        <v>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cm="1">
        <f t="array" ref="J1075">LOOKUP(1,1/FREQUENCY(0,SIN((RADIANS($M$3:$M$513-H1075))/2)^2+SIN((RADIANS($N$3:$N$513-I1075))/2)^2*COS(RADIANS($M$43:$M$513))*COS(RADIANS(H1075))),$L$3:$L$513)</f>
        <v>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cm="1">
        <f t="array" ref="J1076">LOOKUP(1,1/FREQUENCY(0,SIN((RADIANS($M$3:$M$513-H1076))/2)^2+SIN((RADIANS($N$3:$N$513-I1076))/2)^2*COS(RADIANS($M$43:$M$513))*COS(RADIANS(H1076))),$L$3:$L$513)</f>
        <v>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cm="1">
        <f t="array" ref="J1077">LOOKUP(1,1/FREQUENCY(0,SIN((RADIANS($M$3:$M$513-H1077))/2)^2+SIN((RADIANS($N$3:$N$513-I1077))/2)^2*COS(RADIANS($M$43:$M$513))*COS(RADIANS(H1077))),$L$3:$L$513)</f>
        <v>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cm="1">
        <f t="array" ref="J1078">LOOKUP(1,1/FREQUENCY(0,SIN((RADIANS($M$3:$M$513-H1078))/2)^2+SIN((RADIANS($N$3:$N$513-I1078))/2)^2*COS(RADIANS($M$43:$M$513))*COS(RADIANS(H1078))),$L$3:$L$513)</f>
        <v>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cm="1">
        <f t="array" ref="J1079">LOOKUP(1,1/FREQUENCY(0,SIN((RADIANS($M$3:$M$513-H1079))/2)^2+SIN((RADIANS($N$3:$N$513-I1079))/2)^2*COS(RADIANS($M$43:$M$513))*COS(RADIANS(H1079))),$L$3:$L$513)</f>
        <v>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cm="1">
        <f t="array" ref="J1080">LOOKUP(1,1/FREQUENCY(0,SIN((RADIANS($M$3:$M$513-H1080))/2)^2+SIN((RADIANS($N$3:$N$513-I1080))/2)^2*COS(RADIANS($M$43:$M$513))*COS(RADIANS(H1080))),$L$3:$L$513)</f>
        <v>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cm="1">
        <f t="array" ref="J1081">LOOKUP(1,1/FREQUENCY(0,SIN((RADIANS($M$3:$M$513-H1081))/2)^2+SIN((RADIANS($N$3:$N$513-I1081))/2)^2*COS(RADIANS($M$43:$M$513))*COS(RADIANS(H1081))),$L$3:$L$513)</f>
        <v>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cm="1">
        <f t="array" ref="J1082">LOOKUP(1,1/FREQUENCY(0,SIN((RADIANS($M$3:$M$513-H1082))/2)^2+SIN((RADIANS($N$3:$N$513-I1082))/2)^2*COS(RADIANS($M$43:$M$513))*COS(RADIANS(H1082))),$L$3:$L$513)</f>
        <v>412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cm="1">
        <f t="array" ref="J1083">LOOKUP(1,1/FREQUENCY(0,SIN((RADIANS($M$3:$M$513-H1083))/2)^2+SIN((RADIANS($N$3:$N$513-I1083))/2)^2*COS(RADIANS($M$43:$M$513))*COS(RADIANS(H1083))),$L$3:$L$513)</f>
        <v>412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cm="1">
        <f t="array" ref="J1084">LOOKUP(1,1/FREQUENCY(0,SIN((RADIANS($M$3:$M$513-H1084))/2)^2+SIN((RADIANS($N$3:$N$513-I1084))/2)^2*COS(RADIANS($M$43:$M$513))*COS(RADIANS(H1084))),$L$3:$L$513)</f>
        <v>412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cm="1">
        <f t="array" ref="J1085">LOOKUP(1,1/FREQUENCY(0,SIN((RADIANS($M$3:$M$513-H1085))/2)^2+SIN((RADIANS($N$3:$N$513-I1085))/2)^2*COS(RADIANS($M$43:$M$513))*COS(RADIANS(H1085))),$L$3:$L$513)</f>
        <v>412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cm="1">
        <f t="array" ref="J1086">LOOKUP(1,1/FREQUENCY(0,SIN((RADIANS($M$3:$M$513-H1086))/2)^2+SIN((RADIANS($N$3:$N$513-I1086))/2)^2*COS(RADIANS($M$43:$M$513))*COS(RADIANS(H1086))),$L$3:$L$513)</f>
        <v>412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cm="1">
        <f t="array" ref="J1087">LOOKUP(1,1/FREQUENCY(0,SIN((RADIANS($M$3:$M$513-H1087))/2)^2+SIN((RADIANS($N$3:$N$513-I1087))/2)^2*COS(RADIANS($M$43:$M$513))*COS(RADIANS(H1087))),$L$3:$L$513)</f>
        <v>412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cm="1">
        <f t="array" ref="J1088">LOOKUP(1,1/FREQUENCY(0,SIN((RADIANS($M$3:$M$513-H1088))/2)^2+SIN((RADIANS($N$3:$N$513-I1088))/2)^2*COS(RADIANS($M$43:$M$513))*COS(RADIANS(H1088))),$L$3:$L$513)</f>
        <v>412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cm="1">
        <f t="array" ref="J1089">LOOKUP(1,1/FREQUENCY(0,SIN((RADIANS($M$3:$M$513-H1089))/2)^2+SIN((RADIANS($N$3:$N$513-I1089))/2)^2*COS(RADIANS($M$43:$M$513))*COS(RADIANS(H1089))),$L$3:$L$513)</f>
        <v>412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cm="1">
        <f t="array" ref="J1090">LOOKUP(1,1/FREQUENCY(0,SIN((RADIANS($M$3:$M$513-H1090))/2)^2+SIN((RADIANS($N$3:$N$513-I1090))/2)^2*COS(RADIANS($M$43:$M$513))*COS(RADIANS(H1090))),$L$3:$L$513)</f>
        <v>412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cm="1">
        <f t="array" ref="J1091">LOOKUP(1,1/FREQUENCY(0,SIN((RADIANS($M$3:$M$513-H1091))/2)^2+SIN((RADIANS($N$3:$N$513-I1091))/2)^2*COS(RADIANS($M$43:$M$513))*COS(RADIANS(H1091))),$L$3:$L$513)</f>
        <v>412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cm="1">
        <f t="array" ref="J1092">LOOKUP(1,1/FREQUENCY(0,SIN((RADIANS($M$3:$M$513-H1092))/2)^2+SIN((RADIANS($N$3:$N$513-I1092))/2)^2*COS(RADIANS($M$43:$M$513))*COS(RADIANS(H1092))),$L$3:$L$513)</f>
        <v>412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cm="1">
        <f t="array" ref="J1093">LOOKUP(1,1/FREQUENCY(0,SIN((RADIANS($M$3:$M$513-H1093))/2)^2+SIN((RADIANS($N$3:$N$513-I1093))/2)^2*COS(RADIANS($M$43:$M$513))*COS(RADIANS(H1093))),$L$3:$L$513)</f>
        <v>412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cm="1">
        <f t="array" ref="J1094">LOOKUP(1,1/FREQUENCY(0,SIN((RADIANS($M$3:$M$513-H1094))/2)^2+SIN((RADIANS($N$3:$N$513-I1094))/2)^2*COS(RADIANS($M$43:$M$513))*COS(RADIANS(H1094))),$L$3:$L$513)</f>
        <v>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cm="1">
        <f t="array" ref="J1095">LOOKUP(1,1/FREQUENCY(0,SIN((RADIANS($M$3:$M$513-H1095))/2)^2+SIN((RADIANS($N$3:$N$513-I1095))/2)^2*COS(RADIANS($M$43:$M$513))*COS(RADIANS(H1095))),$L$3:$L$513)</f>
        <v>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cm="1">
        <f t="array" ref="J1096">LOOKUP(1,1/FREQUENCY(0,SIN((RADIANS($M$3:$M$513-H1096))/2)^2+SIN((RADIANS($N$3:$N$513-I1096))/2)^2*COS(RADIANS($M$43:$M$513))*COS(RADIANS(H1096))),$L$3:$L$513)</f>
        <v>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cm="1">
        <f t="array" ref="J1097">LOOKUP(1,1/FREQUENCY(0,SIN((RADIANS($M$3:$M$513-H1097))/2)^2+SIN((RADIANS($N$3:$N$513-I1097))/2)^2*COS(RADIANS($M$43:$M$513))*COS(RADIANS(H1097))),$L$3:$L$513)</f>
        <v>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cm="1">
        <f t="array" ref="J1098">LOOKUP(1,1/FREQUENCY(0,SIN((RADIANS($M$3:$M$513-H1098))/2)^2+SIN((RADIANS($N$3:$N$513-I1098))/2)^2*COS(RADIANS($M$43:$M$513))*COS(RADIANS(H1098))),$L$3:$L$513)</f>
        <v>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cm="1">
        <f t="array" ref="J1099">LOOKUP(1,1/FREQUENCY(0,SIN((RADIANS($M$3:$M$513-H1099))/2)^2+SIN((RADIANS($N$3:$N$513-I1099))/2)^2*COS(RADIANS($M$43:$M$513))*COS(RADIANS(H1099))),$L$3:$L$513)</f>
        <v>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cm="1">
        <f t="array" ref="J1100">LOOKUP(1,1/FREQUENCY(0,SIN((RADIANS($M$3:$M$513-H1100))/2)^2+SIN((RADIANS($N$3:$N$513-I1100))/2)^2*COS(RADIANS($M$43:$M$513))*COS(RADIANS(H1100))),$L$3:$L$513)</f>
        <v>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cm="1">
        <f t="array" ref="J1101">LOOKUP(1,1/FREQUENCY(0,SIN((RADIANS($M$3:$M$513-H1101))/2)^2+SIN((RADIANS($N$3:$N$513-I1101))/2)^2*COS(RADIANS($M$43:$M$513))*COS(RADIANS(H1101))),$L$3:$L$513)</f>
        <v>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cm="1">
        <f t="array" ref="J1102">LOOKUP(1,1/FREQUENCY(0,SIN((RADIANS($M$3:$M$513-H1102))/2)^2+SIN((RADIANS($N$3:$N$513-I1102))/2)^2*COS(RADIANS($M$43:$M$513))*COS(RADIANS(H1102))),$L$3:$L$513)</f>
        <v>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cm="1">
        <f t="array" ref="J1103">LOOKUP(1,1/FREQUENCY(0,SIN((RADIANS($M$3:$M$513-H1103))/2)^2+SIN((RADIANS($N$3:$N$513-I1103))/2)^2*COS(RADIANS($M$43:$M$513))*COS(RADIANS(H1103))),$L$3:$L$513)</f>
        <v>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cm="1">
        <f t="array" ref="J1104">LOOKUP(1,1/FREQUENCY(0,SIN((RADIANS($M$3:$M$513-H1104))/2)^2+SIN((RADIANS($N$3:$N$513-I1104))/2)^2*COS(RADIANS($M$43:$M$513))*COS(RADIANS(H1104))),$L$3:$L$513)</f>
        <v>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cm="1">
        <f t="array" ref="J1105">LOOKUP(1,1/FREQUENCY(0,SIN((RADIANS($M$3:$M$513-H1105))/2)^2+SIN((RADIANS($N$3:$N$513-I1105))/2)^2*COS(RADIANS($M$43:$M$513))*COS(RADIANS(H1105))),$L$3:$L$513)</f>
        <v>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cm="1">
        <f t="array" ref="J1106">LOOKUP(1,1/FREQUENCY(0,SIN((RADIANS($M$3:$M$513-H1106))/2)^2+SIN((RADIANS($N$3:$N$513-I1106))/2)^2*COS(RADIANS($M$43:$M$513))*COS(RADIANS(H1106))),$L$3:$L$513)</f>
        <v>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cm="1">
        <f t="array" ref="J1107">LOOKUP(1,1/FREQUENCY(0,SIN((RADIANS($M$3:$M$513-H1107))/2)^2+SIN((RADIANS($N$3:$N$513-I1107))/2)^2*COS(RADIANS($M$43:$M$513))*COS(RADIANS(H1107))),$L$3:$L$513)</f>
        <v>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cm="1">
        <f t="array" ref="J1108">LOOKUP(1,1/FREQUENCY(0,SIN((RADIANS($M$3:$M$513-H1108))/2)^2+SIN((RADIANS($N$3:$N$513-I1108))/2)^2*COS(RADIANS($M$43:$M$513))*COS(RADIANS(H1108))),$L$3:$L$513)</f>
        <v>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cm="1">
        <f t="array" ref="J1109">LOOKUP(1,1/FREQUENCY(0,SIN((RADIANS($M$3:$M$513-H1109))/2)^2+SIN((RADIANS($N$3:$N$513-I1109))/2)^2*COS(RADIANS($M$43:$M$513))*COS(RADIANS(H1109))),$L$3:$L$513)</f>
        <v>183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cm="1">
        <f t="array" ref="J1110">LOOKUP(1,1/FREQUENCY(0,SIN((RADIANS($M$3:$M$513-H1110))/2)^2+SIN((RADIANS($N$3:$N$513-I1110))/2)^2*COS(RADIANS($M$43:$M$513))*COS(RADIANS(H1110))),$L$3:$L$513)</f>
        <v>295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cm="1">
        <f t="array" ref="J1111">LOOKUP(1,1/FREQUENCY(0,SIN((RADIANS($M$3:$M$513-H1111))/2)^2+SIN((RADIANS($N$3:$N$513-I1111))/2)^2*COS(RADIANS($M$43:$M$513))*COS(RADIANS(H1111))),$L$3:$L$513)</f>
        <v>482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cm="1">
        <f t="array" ref="J1112">LOOKUP(1,1/FREQUENCY(0,SIN((RADIANS($M$3:$M$513-H1112))/2)^2+SIN((RADIANS($N$3:$N$513-I1112))/2)^2*COS(RADIANS($M$43:$M$513))*COS(RADIANS(H1112))),$L$3:$L$513)</f>
        <v>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cm="1">
        <f t="array" ref="J1113">LOOKUP(1,1/FREQUENCY(0,SIN((RADIANS($M$3:$M$513-H1113))/2)^2+SIN((RADIANS($N$3:$N$513-I1113))/2)^2*COS(RADIANS($M$43:$M$513))*COS(RADIANS(H1113))),$L$3:$L$513)</f>
        <v>295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cm="1">
        <f t="array" ref="J1114">LOOKUP(1,1/FREQUENCY(0,SIN((RADIANS($M$3:$M$513-H1114))/2)^2+SIN((RADIANS($N$3:$N$513-I1114))/2)^2*COS(RADIANS($M$43:$M$513))*COS(RADIANS(H1114))),$L$3:$L$513)</f>
        <v>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cm="1">
        <f t="array" ref="J1115">LOOKUP(1,1/FREQUENCY(0,SIN((RADIANS($M$3:$M$513-H1115))/2)^2+SIN((RADIANS($N$3:$N$513-I1115))/2)^2*COS(RADIANS($M$43:$M$513))*COS(RADIANS(H1115))),$L$3:$L$513)</f>
        <v>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cm="1">
        <f t="array" ref="J1116">LOOKUP(1,1/FREQUENCY(0,SIN((RADIANS($M$3:$M$513-H1116))/2)^2+SIN((RADIANS($N$3:$N$513-I1116))/2)^2*COS(RADIANS($M$43:$M$513))*COS(RADIANS(H1116))),$L$3:$L$513)</f>
        <v>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cm="1">
        <f t="array" ref="J1117">LOOKUP(1,1/FREQUENCY(0,SIN((RADIANS($M$3:$M$513-H1117))/2)^2+SIN((RADIANS($N$3:$N$513-I1117))/2)^2*COS(RADIANS($M$43:$M$513))*COS(RADIANS(H1117))),$L$3:$L$513)</f>
        <v>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cm="1">
        <f t="array" ref="J1118">LOOKUP(1,1/FREQUENCY(0,SIN((RADIANS($M$3:$M$513-H1118))/2)^2+SIN((RADIANS($N$3:$N$513-I1118))/2)^2*COS(RADIANS($M$43:$M$513))*COS(RADIANS(H1118))),$L$3:$L$513)</f>
        <v>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cm="1">
        <f t="array" ref="J1119">LOOKUP(1,1/FREQUENCY(0,SIN((RADIANS($M$3:$M$513-H1119))/2)^2+SIN((RADIANS($N$3:$N$513-I1119))/2)^2*COS(RADIANS($M$43:$M$513))*COS(RADIANS(H1119))),$L$3:$L$513)</f>
        <v>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cm="1">
        <f t="array" ref="J1120">LOOKUP(1,1/FREQUENCY(0,SIN((RADIANS($M$3:$M$513-H1120))/2)^2+SIN((RADIANS($N$3:$N$513-I1120))/2)^2*COS(RADIANS($M$43:$M$513))*COS(RADIANS(H1120))),$L$3:$L$513)</f>
        <v>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cm="1">
        <f t="array" ref="J1121">LOOKUP(1,1/FREQUENCY(0,SIN((RADIANS($M$3:$M$513-H1121))/2)^2+SIN((RADIANS($N$3:$N$513-I1121))/2)^2*COS(RADIANS($M$43:$M$513))*COS(RADIANS(H1121))),$L$3:$L$513)</f>
        <v>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cm="1">
        <f t="array" ref="J1122">LOOKUP(1,1/FREQUENCY(0,SIN((RADIANS($M$3:$M$513-H1122))/2)^2+SIN((RADIANS($N$3:$N$513-I1122))/2)^2*COS(RADIANS($M$43:$M$513))*COS(RADIANS(H1122))),$L$3:$L$513)</f>
        <v>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cm="1">
        <f t="array" ref="J1123">LOOKUP(1,1/FREQUENCY(0,SIN((RADIANS($M$3:$M$513-H1123))/2)^2+SIN((RADIANS($N$3:$N$513-I1123))/2)^2*COS(RADIANS($M$43:$M$513))*COS(RADIANS(H1123))),$L$3:$L$513)</f>
        <v>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cm="1">
        <f t="array" ref="J1124">LOOKUP(1,1/FREQUENCY(0,SIN((RADIANS($M$3:$M$513-H1124))/2)^2+SIN((RADIANS($N$3:$N$513-I1124))/2)^2*COS(RADIANS($M$43:$M$513))*COS(RADIANS(H1124))),$L$3:$L$513)</f>
        <v>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cm="1">
        <f t="array" ref="J1125">LOOKUP(1,1/FREQUENCY(0,SIN((RADIANS($M$3:$M$513-H1125))/2)^2+SIN((RADIANS($N$3:$N$513-I1125))/2)^2*COS(RADIANS($M$43:$M$513))*COS(RADIANS(H1125))),$L$3:$L$513)</f>
        <v>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cm="1">
        <f t="array" ref="J1126">LOOKUP(1,1/FREQUENCY(0,SIN((RADIANS($M$3:$M$513-H1126))/2)^2+SIN((RADIANS($N$3:$N$513-I1126))/2)^2*COS(RADIANS($M$43:$M$513))*COS(RADIANS(H1126))),$L$3:$L$513)</f>
        <v>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cm="1">
        <f t="array" ref="J1127">LOOKUP(1,1/FREQUENCY(0,SIN((RADIANS($M$3:$M$513-H1127))/2)^2+SIN((RADIANS($N$3:$N$513-I1127))/2)^2*COS(RADIANS($M$43:$M$513))*COS(RADIANS(H1127))),$L$3:$L$513)</f>
        <v>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cm="1">
        <f t="array" ref="J1128">LOOKUP(1,1/FREQUENCY(0,SIN((RADIANS($M$3:$M$513-H1128))/2)^2+SIN((RADIANS($N$3:$N$513-I1128))/2)^2*COS(RADIANS($M$43:$M$513))*COS(RADIANS(H1128))),$L$3:$L$513)</f>
        <v>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cm="1">
        <f t="array" ref="J1129">LOOKUP(1,1/FREQUENCY(0,SIN((RADIANS($M$3:$M$513-H1129))/2)^2+SIN((RADIANS($N$3:$N$513-I1129))/2)^2*COS(RADIANS($M$43:$M$513))*COS(RADIANS(H1129))),$L$3:$L$513)</f>
        <v>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cm="1">
        <f t="array" ref="J1130">LOOKUP(1,1/FREQUENCY(0,SIN((RADIANS($M$3:$M$513-H1130))/2)^2+SIN((RADIANS($N$3:$N$513-I1130))/2)^2*COS(RADIANS($M$43:$M$513))*COS(RADIANS(H1130))),$L$3:$L$513)</f>
        <v>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cm="1">
        <f t="array" ref="J1131">LOOKUP(1,1/FREQUENCY(0,SIN((RADIANS($M$3:$M$513-H1131))/2)^2+SIN((RADIANS($N$3:$N$513-I1131))/2)^2*COS(RADIANS($M$43:$M$513))*COS(RADIANS(H1131))),$L$3:$L$513)</f>
        <v>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cm="1">
        <f t="array" ref="J1132">LOOKUP(1,1/FREQUENCY(0,SIN((RADIANS($M$3:$M$513-H1132))/2)^2+SIN((RADIANS($N$3:$N$513-I1132))/2)^2*COS(RADIANS($M$43:$M$513))*COS(RADIANS(H1132))),$L$3:$L$513)</f>
        <v>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cm="1">
        <f t="array" ref="J1133">LOOKUP(1,1/FREQUENCY(0,SIN((RADIANS($M$3:$M$513-H1133))/2)^2+SIN((RADIANS($N$3:$N$513-I1133))/2)^2*COS(RADIANS($M$43:$M$513))*COS(RADIANS(H1133))),$L$3:$L$513)</f>
        <v>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cm="1">
        <f t="array" ref="J1134">LOOKUP(1,1/FREQUENCY(0,SIN((RADIANS($M$3:$M$513-H1134))/2)^2+SIN((RADIANS($N$3:$N$513-I1134))/2)^2*COS(RADIANS($M$43:$M$513))*COS(RADIANS(H1134))),$L$3:$L$513)</f>
        <v>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cm="1">
        <f t="array" ref="J1135">LOOKUP(1,1/FREQUENCY(0,SIN((RADIANS($M$3:$M$513-H1135))/2)^2+SIN((RADIANS($N$3:$N$513-I1135))/2)^2*COS(RADIANS($M$43:$M$513))*COS(RADIANS(H1135))),$L$3:$L$513)</f>
        <v>295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cm="1">
        <f t="array" ref="J1136">LOOKUP(1,1/FREQUENCY(0,SIN((RADIANS($M$3:$M$513-H1136))/2)^2+SIN((RADIANS($N$3:$N$513-I1136))/2)^2*COS(RADIANS($M$43:$M$513))*COS(RADIANS(H1136))),$L$3:$L$513)</f>
        <v>295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cm="1">
        <f t="array" ref="J1137">LOOKUP(1,1/FREQUENCY(0,SIN((RADIANS($M$3:$M$513-H1137))/2)^2+SIN((RADIANS($N$3:$N$513-I1137))/2)^2*COS(RADIANS($M$43:$M$513))*COS(RADIANS(H1137))),$L$3:$L$513)</f>
        <v>295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cm="1">
        <f t="array" ref="J1138">LOOKUP(1,1/FREQUENCY(0,SIN((RADIANS($M$3:$M$513-H1138))/2)^2+SIN((RADIANS($N$3:$N$513-I1138))/2)^2*COS(RADIANS($M$43:$M$513))*COS(RADIANS(H1138))),$L$3:$L$513)</f>
        <v>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cm="1">
        <f t="array" ref="J1139">LOOKUP(1,1/FREQUENCY(0,SIN((RADIANS($M$3:$M$513-H1139))/2)^2+SIN((RADIANS($N$3:$N$513-I1139))/2)^2*COS(RADIANS($M$43:$M$513))*COS(RADIANS(H1139))),$L$3:$L$513)</f>
        <v>295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cm="1">
        <f t="array" ref="J1140">LOOKUP(1,1/FREQUENCY(0,SIN((RADIANS($M$3:$M$513-H1140))/2)^2+SIN((RADIANS($N$3:$N$513-I1140))/2)^2*COS(RADIANS($M$43:$M$513))*COS(RADIANS(H1140))),$L$3:$L$513)</f>
        <v>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cm="1">
        <f t="array" ref="J1141">LOOKUP(1,1/FREQUENCY(0,SIN((RADIANS($M$3:$M$513-H1141))/2)^2+SIN((RADIANS($N$3:$N$513-I1141))/2)^2*COS(RADIANS($M$43:$M$513))*COS(RADIANS(H1141))),$L$3:$L$513)</f>
        <v>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cm="1">
        <f t="array" ref="J1142">LOOKUP(1,1/FREQUENCY(0,SIN((RADIANS($M$3:$M$513-H1142))/2)^2+SIN((RADIANS($N$3:$N$513-I1142))/2)^2*COS(RADIANS($M$43:$M$513))*COS(RADIANS(H1142))),$L$3:$L$513)</f>
        <v>295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cm="1">
        <f t="array" ref="J1143">LOOKUP(1,1/FREQUENCY(0,SIN((RADIANS($M$3:$M$513-H1143))/2)^2+SIN((RADIANS($N$3:$N$513-I1143))/2)^2*COS(RADIANS($M$43:$M$513))*COS(RADIANS(H1143))),$L$3:$L$513)</f>
        <v>295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cm="1">
        <f t="array" ref="J1144">LOOKUP(1,1/FREQUENCY(0,SIN((RADIANS($M$3:$M$513-H1144))/2)^2+SIN((RADIANS($N$3:$N$513-I1144))/2)^2*COS(RADIANS($M$43:$M$513))*COS(RADIANS(H1144))),$L$3:$L$513)</f>
        <v>295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cm="1">
        <f t="array" ref="J1145">LOOKUP(1,1/FREQUENCY(0,SIN((RADIANS($M$3:$M$513-H1145))/2)^2+SIN((RADIANS($N$3:$N$513-I1145))/2)^2*COS(RADIANS($M$43:$M$513))*COS(RADIANS(H1145))),$L$3:$L$513)</f>
        <v>295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cm="1">
        <f t="array" ref="J1146">LOOKUP(1,1/FREQUENCY(0,SIN((RADIANS($M$3:$M$513-H1146))/2)^2+SIN((RADIANS($N$3:$N$513-I1146))/2)^2*COS(RADIANS($M$43:$M$513))*COS(RADIANS(H1146))),$L$3:$L$513)</f>
        <v>295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cm="1">
        <f t="array" ref="J1147">LOOKUP(1,1/FREQUENCY(0,SIN((RADIANS($M$3:$M$513-H1147))/2)^2+SIN((RADIANS($N$3:$N$513-I1147))/2)^2*COS(RADIANS($M$43:$M$513))*COS(RADIANS(H1147))),$L$3:$L$513)</f>
        <v>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cm="1">
        <f t="array" ref="J1148">LOOKUP(1,1/FREQUENCY(0,SIN((RADIANS($M$3:$M$513-H1148))/2)^2+SIN((RADIANS($N$3:$N$513-I1148))/2)^2*COS(RADIANS($M$43:$M$513))*COS(RADIANS(H1148))),$L$3:$L$513)</f>
        <v>295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cm="1">
        <f t="array" ref="J1149">LOOKUP(1,1/FREQUENCY(0,SIN((RADIANS($M$3:$M$513-H1149))/2)^2+SIN((RADIANS($N$3:$N$513-I1149))/2)^2*COS(RADIANS($M$43:$M$513))*COS(RADIANS(H1149))),$L$3:$L$513)</f>
        <v>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cm="1">
        <f t="array" ref="J1150">LOOKUP(1,1/FREQUENCY(0,SIN((RADIANS($M$3:$M$513-H1150))/2)^2+SIN((RADIANS($N$3:$N$513-I1150))/2)^2*COS(RADIANS($M$43:$M$513))*COS(RADIANS(H1150))),$L$3:$L$513)</f>
        <v>295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cm="1">
        <f t="array" ref="J1151">LOOKUP(1,1/FREQUENCY(0,SIN((RADIANS($M$3:$M$513-H1151))/2)^2+SIN((RADIANS($N$3:$N$513-I1151))/2)^2*COS(RADIANS($M$43:$M$513))*COS(RADIANS(H1151))),$L$3:$L$513)</f>
        <v>295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cm="1">
        <f t="array" ref="J1152">LOOKUP(1,1/FREQUENCY(0,SIN((RADIANS($M$3:$M$513-H1152))/2)^2+SIN((RADIANS($N$3:$N$513-I1152))/2)^2*COS(RADIANS($M$43:$M$513))*COS(RADIANS(H1152))),$L$3:$L$513)</f>
        <v>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cm="1">
        <f t="array" ref="J1153">LOOKUP(1,1/FREQUENCY(0,SIN((RADIANS($M$3:$M$513-H1153))/2)^2+SIN((RADIANS($N$3:$N$513-I1153))/2)^2*COS(RADIANS($M$43:$M$513))*COS(RADIANS(H1153))),$L$3:$L$513)</f>
        <v>295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cm="1">
        <f t="array" ref="J1154">LOOKUP(1,1/FREQUENCY(0,SIN((RADIANS($M$3:$M$513-H1154))/2)^2+SIN((RADIANS($N$3:$N$513-I1154))/2)^2*COS(RADIANS($M$43:$M$513))*COS(RADIANS(H1154))),$L$3:$L$513)</f>
        <v>425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cm="1">
        <f t="array" ref="J1155">LOOKUP(1,1/FREQUENCY(0,SIN((RADIANS($M$3:$M$513-H1155))/2)^2+SIN((RADIANS($N$3:$N$513-I1155))/2)^2*COS(RADIANS($M$43:$M$513))*COS(RADIANS(H1155))),$L$3:$L$513)</f>
        <v>426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cm="1">
        <f t="array" ref="J1156">LOOKUP(1,1/FREQUENCY(0,SIN((RADIANS($M$3:$M$513-H1156))/2)^2+SIN((RADIANS($N$3:$N$513-I1156))/2)^2*COS(RADIANS($M$43:$M$513))*COS(RADIANS(H1156))),$L$3:$L$513)</f>
        <v>426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cm="1">
        <f t="array" ref="J1157">LOOKUP(1,1/FREQUENCY(0,SIN((RADIANS($M$3:$M$513-H1157))/2)^2+SIN((RADIANS($N$3:$N$513-I1157))/2)^2*COS(RADIANS($M$43:$M$513))*COS(RADIANS(H1157))),$L$3:$L$513)</f>
        <v>479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cm="1">
        <f t="array" ref="J1158">LOOKUP(1,1/FREQUENCY(0,SIN((RADIANS($M$3:$M$513-H1158))/2)^2+SIN((RADIANS($N$3:$N$513-I1158))/2)^2*COS(RADIANS($M$43:$M$513))*COS(RADIANS(H1158))),$L$3:$L$513)</f>
        <v>342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cm="1">
        <f t="array" ref="J1159">LOOKUP(1,1/FREQUENCY(0,SIN((RADIANS($M$3:$M$513-H1159))/2)^2+SIN((RADIANS($N$3:$N$513-I1159))/2)^2*COS(RADIANS($M$43:$M$513))*COS(RADIANS(H1159))),$L$3:$L$513)</f>
        <v>426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cm="1">
        <f t="array" ref="J1160">LOOKUP(1,1/FREQUENCY(0,SIN((RADIANS($M$3:$M$513-H1160))/2)^2+SIN((RADIANS($N$3:$N$513-I1160))/2)^2*COS(RADIANS($M$43:$M$513))*COS(RADIANS(H1160))),$L$3:$L$513)</f>
        <v>426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cm="1">
        <f t="array" ref="J1161">LOOKUP(1,1/FREQUENCY(0,SIN((RADIANS($M$3:$M$513-H1161))/2)^2+SIN((RADIANS($N$3:$N$513-I1161))/2)^2*COS(RADIANS($M$43:$M$513))*COS(RADIANS(H1161))),$L$3:$L$513)</f>
        <v>482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cm="1">
        <f t="array" ref="J1162">LOOKUP(1,1/FREQUENCY(0,SIN((RADIANS($M$3:$M$513-H1162))/2)^2+SIN((RADIANS($N$3:$N$513-I1162))/2)^2*COS(RADIANS($M$43:$M$513))*COS(RADIANS(H1162))),$L$3:$L$513)</f>
        <v>426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cm="1">
        <f t="array" ref="J1163">LOOKUP(1,1/FREQUENCY(0,SIN((RADIANS($M$3:$M$513-H1163))/2)^2+SIN((RADIANS($N$3:$N$513-I1163))/2)^2*COS(RADIANS($M$43:$M$513))*COS(RADIANS(H1163))),$L$3:$L$513)</f>
        <v>426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cm="1">
        <f t="array" ref="J1164">LOOKUP(1,1/FREQUENCY(0,SIN((RADIANS($M$3:$M$513-H1164))/2)^2+SIN((RADIANS($N$3:$N$513-I1164))/2)^2*COS(RADIANS($M$43:$M$513))*COS(RADIANS(H1164))),$L$3:$L$513)</f>
        <v>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cm="1">
        <f t="array" ref="J1165">LOOKUP(1,1/FREQUENCY(0,SIN((RADIANS($M$3:$M$513-H1165))/2)^2+SIN((RADIANS($N$3:$N$513-I1165))/2)^2*COS(RADIANS($M$43:$M$513))*COS(RADIANS(H1165))),$L$3:$L$513)</f>
        <v>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cm="1">
        <f t="array" ref="J1166">LOOKUP(1,1/FREQUENCY(0,SIN((RADIANS($M$3:$M$513-H1166))/2)^2+SIN((RADIANS($N$3:$N$513-I1166))/2)^2*COS(RADIANS($M$43:$M$513))*COS(RADIANS(H1166))),$L$3:$L$513)</f>
        <v>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cm="1">
        <f t="array" ref="J1167">LOOKUP(1,1/FREQUENCY(0,SIN((RADIANS($M$3:$M$513-H1167))/2)^2+SIN((RADIANS($N$3:$N$513-I1167))/2)^2*COS(RADIANS($M$43:$M$513))*COS(RADIANS(H1167))),$L$3:$L$513)</f>
        <v>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cm="1">
        <f t="array" ref="J1168">LOOKUP(1,1/FREQUENCY(0,SIN((RADIANS($M$3:$M$513-H1168))/2)^2+SIN((RADIANS($N$3:$N$513-I1168))/2)^2*COS(RADIANS($M$43:$M$513))*COS(RADIANS(H1168))),$L$3:$L$513)</f>
        <v>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cm="1">
        <f t="array" ref="J1169">LOOKUP(1,1/FREQUENCY(0,SIN((RADIANS($M$3:$M$513-H1169))/2)^2+SIN((RADIANS($N$3:$N$513-I1169))/2)^2*COS(RADIANS($M$43:$M$513))*COS(RADIANS(H1169))),$L$3:$L$513)</f>
        <v>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cm="1">
        <f t="array" ref="J1170">LOOKUP(1,1/FREQUENCY(0,SIN((RADIANS($M$3:$M$513-H1170))/2)^2+SIN((RADIANS($N$3:$N$513-I1170))/2)^2*COS(RADIANS($M$43:$M$513))*COS(RADIANS(H1170))),$L$3:$L$513)</f>
        <v>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cm="1">
        <f t="array" ref="J1171">LOOKUP(1,1/FREQUENCY(0,SIN((RADIANS($M$3:$M$513-H1171))/2)^2+SIN((RADIANS($N$3:$N$513-I1171))/2)^2*COS(RADIANS($M$43:$M$513))*COS(RADIANS(H1171))),$L$3:$L$513)</f>
        <v>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cm="1">
        <f t="array" ref="J1172">LOOKUP(1,1/FREQUENCY(0,SIN((RADIANS($M$3:$M$513-H1172))/2)^2+SIN((RADIANS($N$3:$N$513-I1172))/2)^2*COS(RADIANS($M$43:$M$513))*COS(RADIANS(H1172))),$L$3:$L$513)</f>
        <v>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cm="1">
        <f t="array" ref="J1173">LOOKUP(1,1/FREQUENCY(0,SIN((RADIANS($M$3:$M$513-H1173))/2)^2+SIN((RADIANS($N$3:$N$513-I1173))/2)^2*COS(RADIANS($M$43:$M$513))*COS(RADIANS(H1173))),$L$3:$L$513)</f>
        <v>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cm="1">
        <f t="array" ref="J1174">LOOKUP(1,1/FREQUENCY(0,SIN((RADIANS($M$3:$M$513-H1174))/2)^2+SIN((RADIANS($N$3:$N$513-I1174))/2)^2*COS(RADIANS($M$43:$M$513))*COS(RADIANS(H1174))),$L$3:$L$513)</f>
        <v>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cm="1">
        <f t="array" ref="J1175">LOOKUP(1,1/FREQUENCY(0,SIN((RADIANS($M$3:$M$513-H1175))/2)^2+SIN((RADIANS($N$3:$N$513-I1175))/2)^2*COS(RADIANS($M$43:$M$513))*COS(RADIANS(H1175))),$L$3:$L$513)</f>
        <v>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cm="1">
        <f t="array" ref="J1176">LOOKUP(1,1/FREQUENCY(0,SIN((RADIANS($M$3:$M$513-H1176))/2)^2+SIN((RADIANS($N$3:$N$513-I1176))/2)^2*COS(RADIANS($M$43:$M$513))*COS(RADIANS(H1176))),$L$3:$L$513)</f>
        <v>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cm="1">
        <f t="array" ref="J1177">LOOKUP(1,1/FREQUENCY(0,SIN((RADIANS($M$3:$M$513-H1177))/2)^2+SIN((RADIANS($N$3:$N$513-I1177))/2)^2*COS(RADIANS($M$43:$M$513))*COS(RADIANS(H1177))),$L$3:$L$513)</f>
        <v>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cm="1">
        <f t="array" ref="J1178">LOOKUP(1,1/FREQUENCY(0,SIN((RADIANS($M$3:$M$513-H1178))/2)^2+SIN((RADIANS($N$3:$N$513-I1178))/2)^2*COS(RADIANS($M$43:$M$513))*COS(RADIANS(H1178))),$L$3:$L$513)</f>
        <v>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cm="1">
        <f t="array" ref="J1179">LOOKUP(1,1/FREQUENCY(0,SIN((RADIANS($M$3:$M$513-H1179))/2)^2+SIN((RADIANS($N$3:$N$513-I1179))/2)^2*COS(RADIANS($M$43:$M$513))*COS(RADIANS(H1179))),$L$3:$L$513)</f>
        <v>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cm="1">
        <f t="array" ref="J1180">LOOKUP(1,1/FREQUENCY(0,SIN((RADIANS($M$3:$M$513-H1180))/2)^2+SIN((RADIANS($N$3:$N$513-I1180))/2)^2*COS(RADIANS($M$43:$M$513))*COS(RADIANS(H1180))),$L$3:$L$513)</f>
        <v>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cm="1">
        <f t="array" ref="J1181">LOOKUP(1,1/FREQUENCY(0,SIN((RADIANS($M$3:$M$513-H1181))/2)^2+SIN((RADIANS($N$3:$N$513-I1181))/2)^2*COS(RADIANS($M$43:$M$513))*COS(RADIANS(H1181))),$L$3:$L$513)</f>
        <v>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cm="1">
        <f t="array" ref="J1182">LOOKUP(1,1/FREQUENCY(0,SIN((RADIANS($M$3:$M$513-H1182))/2)^2+SIN((RADIANS($N$3:$N$513-I1182))/2)^2*COS(RADIANS($M$43:$M$513))*COS(RADIANS(H1182))),$L$3:$L$513)</f>
        <v>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cm="1">
        <f t="array" ref="J1183">LOOKUP(1,1/FREQUENCY(0,SIN((RADIANS($M$3:$M$513-H1183))/2)^2+SIN((RADIANS($N$3:$N$513-I1183))/2)^2*COS(RADIANS($M$43:$M$513))*COS(RADIANS(H1183))),$L$3:$L$513)</f>
        <v>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cm="1">
        <f t="array" ref="J1184">LOOKUP(1,1/FREQUENCY(0,SIN((RADIANS($M$3:$M$513-H1184))/2)^2+SIN((RADIANS($N$3:$N$513-I1184))/2)^2*COS(RADIANS($M$43:$M$513))*COS(RADIANS(H1184))),$L$3:$L$513)</f>
        <v>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cm="1">
        <f t="array" ref="J1185">LOOKUP(1,1/FREQUENCY(0,SIN((RADIANS($M$3:$M$513-H1185))/2)^2+SIN((RADIANS($N$3:$N$513-I1185))/2)^2*COS(RADIANS($M$43:$M$513))*COS(RADIANS(H1185))),$L$3:$L$513)</f>
        <v>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cm="1">
        <f t="array" ref="J1186">LOOKUP(1,1/FREQUENCY(0,SIN((RADIANS($M$3:$M$513-H1186))/2)^2+SIN((RADIANS($N$3:$N$513-I1186))/2)^2*COS(RADIANS($M$43:$M$513))*COS(RADIANS(H1186))),$L$3:$L$513)</f>
        <v>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cm="1">
        <f t="array" ref="J1187">LOOKUP(1,1/FREQUENCY(0,SIN((RADIANS($M$3:$M$513-H1187))/2)^2+SIN((RADIANS($N$3:$N$513-I1187))/2)^2*COS(RADIANS($M$43:$M$513))*COS(RADIANS(H1187))),$L$3:$L$513)</f>
        <v>479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cm="1">
        <f t="array" ref="J1188">LOOKUP(1,1/FREQUENCY(0,SIN((RADIANS($M$3:$M$513-H1188))/2)^2+SIN((RADIANS($N$3:$N$513-I1188))/2)^2*COS(RADIANS($M$43:$M$513))*COS(RADIANS(H1188))),$L$3:$L$513)</f>
        <v>303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cm="1">
        <f t="array" ref="J1189">LOOKUP(1,1/FREQUENCY(0,SIN((RADIANS($M$3:$M$513-H1189))/2)^2+SIN((RADIANS($N$3:$N$513-I1189))/2)^2*COS(RADIANS($M$43:$M$513))*COS(RADIANS(H1189))),$L$3:$L$513)</f>
        <v>480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cm="1">
        <f t="array" ref="J1190">LOOKUP(1,1/FREQUENCY(0,SIN((RADIANS($M$3:$M$513-H1190))/2)^2+SIN((RADIANS($N$3:$N$513-I1190))/2)^2*COS(RADIANS($M$43:$M$513))*COS(RADIANS(H1190))),$L$3:$L$513)</f>
        <v>259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cm="1">
        <f t="array" ref="J1191">LOOKUP(1,1/FREQUENCY(0,SIN((RADIANS($M$3:$M$513-H1191))/2)^2+SIN((RADIANS($N$3:$N$513-I1191))/2)^2*COS(RADIANS($M$43:$M$513))*COS(RADIANS(H1191))),$L$3:$L$513)</f>
        <v>479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cm="1">
        <f t="array" ref="J1192">LOOKUP(1,1/FREQUENCY(0,SIN((RADIANS($M$3:$M$513-H1192))/2)^2+SIN((RADIANS($N$3:$N$513-I1192))/2)^2*COS(RADIANS($M$43:$M$513))*COS(RADIANS(H1192))),$L$3:$L$513)</f>
        <v>259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cm="1">
        <f t="array" ref="J1193">LOOKUP(1,1/FREQUENCY(0,SIN((RADIANS($M$3:$M$513-H1193))/2)^2+SIN((RADIANS($N$3:$N$513-I1193))/2)^2*COS(RADIANS($M$43:$M$513))*COS(RADIANS(H1193))),$L$3:$L$513)</f>
        <v>259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cm="1">
        <f t="array" ref="J1194">LOOKUP(1,1/FREQUENCY(0,SIN((RADIANS($M$3:$M$513-H1194))/2)^2+SIN((RADIANS($N$3:$N$513-I1194))/2)^2*COS(RADIANS($M$43:$M$513))*COS(RADIANS(H1194))),$L$3:$L$513)</f>
        <v>259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cm="1">
        <f t="array" ref="J1195">LOOKUP(1,1/FREQUENCY(0,SIN((RADIANS($M$3:$M$513-H1195))/2)^2+SIN((RADIANS($N$3:$N$513-I1195))/2)^2*COS(RADIANS($M$43:$M$513))*COS(RADIANS(H1195))),$L$3:$L$513)</f>
        <v>259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cm="1">
        <f t="array" ref="J1196">LOOKUP(1,1/FREQUENCY(0,SIN((RADIANS($M$3:$M$513-H1196))/2)^2+SIN((RADIANS($N$3:$N$513-I1196))/2)^2*COS(RADIANS($M$43:$M$513))*COS(RADIANS(H1196))),$L$3:$L$513)</f>
        <v>259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cm="1">
        <f t="array" ref="J1197">LOOKUP(1,1/FREQUENCY(0,SIN((RADIANS($M$3:$M$513-H1197))/2)^2+SIN((RADIANS($N$3:$N$513-I1197))/2)^2*COS(RADIANS($M$43:$M$513))*COS(RADIANS(H1197))),$L$3:$L$513)</f>
        <v>480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cm="1">
        <f t="array" ref="J1198">LOOKUP(1,1/FREQUENCY(0,SIN((RADIANS($M$3:$M$513-H1198))/2)^2+SIN((RADIANS($N$3:$N$513-I1198))/2)^2*COS(RADIANS($M$43:$M$513))*COS(RADIANS(H1198))),$L$3:$L$513)</f>
        <v>301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cm="1">
        <f t="array" ref="J1199">LOOKUP(1,1/FREQUENCY(0,SIN((RADIANS($M$3:$M$513-H1199))/2)^2+SIN((RADIANS($N$3:$N$513-I1199))/2)^2*COS(RADIANS($M$43:$M$513))*COS(RADIANS(H1199))),$L$3:$L$513)</f>
        <v>299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cm="1">
        <f t="array" ref="J1200">LOOKUP(1,1/FREQUENCY(0,SIN((RADIANS($M$3:$M$513-H1200))/2)^2+SIN((RADIANS($N$3:$N$513-I1200))/2)^2*COS(RADIANS($M$43:$M$513))*COS(RADIANS(H1200))),$L$3:$L$513)</f>
        <v>482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cm="1">
        <f t="array" ref="J1201">LOOKUP(1,1/FREQUENCY(0,SIN((RADIANS($M$3:$M$513-H1201))/2)^2+SIN((RADIANS($N$3:$N$513-I1201))/2)^2*COS(RADIANS($M$43:$M$513))*COS(RADIANS(H1201))),$L$3:$L$513)</f>
        <v>301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cm="1">
        <f t="array" ref="J1202">LOOKUP(1,1/FREQUENCY(0,SIN((RADIANS($M$3:$M$513-H1202))/2)^2+SIN((RADIANS($N$3:$N$513-I1202))/2)^2*COS(RADIANS($M$43:$M$513))*COS(RADIANS(H1202))),$L$3:$L$513)</f>
        <v>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cm="1">
        <f t="array" ref="J1203">LOOKUP(1,1/FREQUENCY(0,SIN((RADIANS($M$3:$M$513-H1203))/2)^2+SIN((RADIANS($N$3:$N$513-I1203))/2)^2*COS(RADIANS($M$43:$M$513))*COS(RADIANS(H1203))),$L$3:$L$513)</f>
        <v>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cm="1">
        <f t="array" ref="J1204">LOOKUP(1,1/FREQUENCY(0,SIN((RADIANS($M$3:$M$513-H1204))/2)^2+SIN((RADIANS($N$3:$N$513-I1204))/2)^2*COS(RADIANS($M$43:$M$513))*COS(RADIANS(H1204))),$L$3:$L$513)</f>
        <v>301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cm="1">
        <f t="array" ref="J1205">LOOKUP(1,1/FREQUENCY(0,SIN((RADIANS($M$3:$M$513-H1205))/2)^2+SIN((RADIANS($N$3:$N$513-I1205))/2)^2*COS(RADIANS($M$43:$M$513))*COS(RADIANS(H1205))),$L$3:$L$513)</f>
        <v>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cm="1">
        <f t="array" ref="J1206">LOOKUP(1,1/FREQUENCY(0,SIN((RADIANS($M$3:$M$513-H1206))/2)^2+SIN((RADIANS($N$3:$N$513-I1206))/2)^2*COS(RADIANS($M$43:$M$513))*COS(RADIANS(H1206))),$L$3:$L$513)</f>
        <v>425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cm="1">
        <f t="array" ref="J1207">LOOKUP(1,1/FREQUENCY(0,SIN((RADIANS($M$3:$M$513-H1207))/2)^2+SIN((RADIANS($N$3:$N$513-I1207))/2)^2*COS(RADIANS($M$43:$M$513))*COS(RADIANS(H1207))),$L$3:$L$513)</f>
        <v>425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cm="1">
        <f t="array" ref="J1208">LOOKUP(1,1/FREQUENCY(0,SIN((RADIANS($M$3:$M$513-H1208))/2)^2+SIN((RADIANS($N$3:$N$513-I1208))/2)^2*COS(RADIANS($M$43:$M$513))*COS(RADIANS(H1208))),$L$3:$L$513)</f>
        <v>482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cm="1">
        <f t="array" ref="J1209">LOOKUP(1,1/FREQUENCY(0,SIN((RADIANS($M$3:$M$513-H1209))/2)^2+SIN((RADIANS($N$3:$N$513-I1209))/2)^2*COS(RADIANS($M$43:$M$513))*COS(RADIANS(H1209))),$L$3:$L$513)</f>
        <v>482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cm="1">
        <f t="array" ref="J1210">LOOKUP(1,1/FREQUENCY(0,SIN((RADIANS($M$3:$M$513-H1210))/2)^2+SIN((RADIANS($N$3:$N$513-I1210))/2)^2*COS(RADIANS($M$43:$M$513))*COS(RADIANS(H1210))),$L$3:$L$513)</f>
        <v>482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cm="1">
        <f t="array" ref="J1211">LOOKUP(1,1/FREQUENCY(0,SIN((RADIANS($M$3:$M$513-H1211))/2)^2+SIN((RADIANS($N$3:$N$513-I1211))/2)^2*COS(RADIANS($M$43:$M$513))*COS(RADIANS(H1211))),$L$3:$L$513)</f>
        <v>426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cm="1">
        <f t="array" ref="J1212">LOOKUP(1,1/FREQUENCY(0,SIN((RADIANS($M$3:$M$513-H1212))/2)^2+SIN((RADIANS($N$3:$N$513-I1212))/2)^2*COS(RADIANS($M$43:$M$513))*COS(RADIANS(H1212))),$L$3:$L$513)</f>
        <v>482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cm="1">
        <f t="array" ref="J1213">LOOKUP(1,1/FREQUENCY(0,SIN((RADIANS($M$3:$M$513-H1213))/2)^2+SIN((RADIANS($N$3:$N$513-I1213))/2)^2*COS(RADIANS($M$43:$M$513))*COS(RADIANS(H1213))),$L$3:$L$513)</f>
        <v>482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cm="1">
        <f t="array" ref="J1214">LOOKUP(1,1/FREQUENCY(0,SIN((RADIANS($M$3:$M$513-H1214))/2)^2+SIN((RADIANS($N$3:$N$513-I1214))/2)^2*COS(RADIANS($M$43:$M$513))*COS(RADIANS(H1214))),$L$3:$L$513)</f>
        <v>425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cm="1">
        <f t="array" ref="J1215">LOOKUP(1,1/FREQUENCY(0,SIN((RADIANS($M$3:$M$513-H1215))/2)^2+SIN((RADIANS($N$3:$N$513-I1215))/2)^2*COS(RADIANS($M$43:$M$513))*COS(RADIANS(H1215))),$L$3:$L$513)</f>
        <v>425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cm="1">
        <f t="array" ref="J1216">LOOKUP(1,1/FREQUENCY(0,SIN((RADIANS($M$3:$M$513-H1216))/2)^2+SIN((RADIANS($N$3:$N$513-I1216))/2)^2*COS(RADIANS($M$43:$M$513))*COS(RADIANS(H1216))),$L$3:$L$513)</f>
        <v>425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cm="1">
        <f t="array" ref="J1217">LOOKUP(1,1/FREQUENCY(0,SIN((RADIANS($M$3:$M$513-H1217))/2)^2+SIN((RADIANS($N$3:$N$513-I1217))/2)^2*COS(RADIANS($M$43:$M$513))*COS(RADIANS(H1217))),$L$3:$L$513)</f>
        <v>425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cm="1">
        <f t="array" ref="J1218">LOOKUP(1,1/FREQUENCY(0,SIN((RADIANS($M$3:$M$513-H1218))/2)^2+SIN((RADIANS($N$3:$N$513-I1218))/2)^2*COS(RADIANS($M$43:$M$513))*COS(RADIANS(H1218))),$L$3:$L$513)</f>
        <v>425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cm="1">
        <f t="array" ref="J1219">LOOKUP(1,1/FREQUENCY(0,SIN((RADIANS($M$3:$M$513-H1219))/2)^2+SIN((RADIANS($N$3:$N$513-I1219))/2)^2*COS(RADIANS($M$43:$M$513))*COS(RADIANS(H1219))),$L$3:$L$513)</f>
        <v>425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cm="1">
        <f t="array" ref="J1220">LOOKUP(1,1/FREQUENCY(0,SIN((RADIANS($M$3:$M$513-H1220))/2)^2+SIN((RADIANS($N$3:$N$513-I1220))/2)^2*COS(RADIANS($M$43:$M$513))*COS(RADIANS(H1220))),$L$3:$L$513)</f>
        <v>295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cm="1">
        <f t="array" ref="J1221">LOOKUP(1,1/FREQUENCY(0,SIN((RADIANS($M$3:$M$513-H1221))/2)^2+SIN((RADIANS($N$3:$N$513-I1221))/2)^2*COS(RADIANS($M$43:$M$513))*COS(RADIANS(H1221))),$L$3:$L$513)</f>
        <v>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cm="1">
        <f t="array" ref="J1222">LOOKUP(1,1/FREQUENCY(0,SIN((RADIANS($M$3:$M$513-H1222))/2)^2+SIN((RADIANS($N$3:$N$513-I1222))/2)^2*COS(RADIANS($M$43:$M$513))*COS(RADIANS(H1222))),$L$3:$L$513)</f>
        <v>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cm="1">
        <f t="array" ref="J1223">LOOKUP(1,1/FREQUENCY(0,SIN((RADIANS($M$3:$M$513-H1223))/2)^2+SIN((RADIANS($N$3:$N$513-I1223))/2)^2*COS(RADIANS($M$43:$M$513))*COS(RADIANS(H1223))),$L$3:$L$513)</f>
        <v>295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cm="1">
        <f t="array" ref="J1224">LOOKUP(1,1/FREQUENCY(0,SIN((RADIANS($M$3:$M$513-H1224))/2)^2+SIN((RADIANS($N$3:$N$513-I1224))/2)^2*COS(RADIANS($M$43:$M$513))*COS(RADIANS(H1224))),$L$3:$L$513)</f>
        <v>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cm="1">
        <f t="array" ref="J1225">LOOKUP(1,1/FREQUENCY(0,SIN((RADIANS($M$3:$M$513-H1225))/2)^2+SIN((RADIANS($N$3:$N$513-I1225))/2)^2*COS(RADIANS($M$43:$M$513))*COS(RADIANS(H1225))),$L$3:$L$513)</f>
        <v>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cm="1">
        <f t="array" ref="J1226">LOOKUP(1,1/FREQUENCY(0,SIN((RADIANS($M$3:$M$513-H1226))/2)^2+SIN((RADIANS($N$3:$N$513-I1226))/2)^2*COS(RADIANS($M$43:$M$513))*COS(RADIANS(H1226))),$L$3:$L$513)</f>
        <v>295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cm="1">
        <f t="array" ref="J1227">LOOKUP(1,1/FREQUENCY(0,SIN((RADIANS($M$3:$M$513-H1227))/2)^2+SIN((RADIANS($N$3:$N$513-I1227))/2)^2*COS(RADIANS($M$43:$M$513))*COS(RADIANS(H1227))),$L$3:$L$513)</f>
        <v>425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cm="1">
        <f t="array" ref="J1228">LOOKUP(1,1/FREQUENCY(0,SIN((RADIANS($M$3:$M$513-H1228))/2)^2+SIN((RADIANS($N$3:$N$513-I1228))/2)^2*COS(RADIANS($M$43:$M$513))*COS(RADIANS(H1228))),$L$3:$L$513)</f>
        <v>425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cm="1">
        <f t="array" ref="J1229">LOOKUP(1,1/FREQUENCY(0,SIN((RADIANS($M$3:$M$513-H1229))/2)^2+SIN((RADIANS($N$3:$N$513-I1229))/2)^2*COS(RADIANS($M$43:$M$513))*COS(RADIANS(H1229))),$L$3:$L$513)</f>
        <v>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cm="1">
        <f t="array" ref="J1230">LOOKUP(1,1/FREQUENCY(0,SIN((RADIANS($M$3:$M$513-H1230))/2)^2+SIN((RADIANS($N$3:$N$513-I1230))/2)^2*COS(RADIANS($M$43:$M$513))*COS(RADIANS(H1230))),$L$3:$L$513)</f>
        <v>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cm="1">
        <f t="array" ref="J1231">LOOKUP(1,1/FREQUENCY(0,SIN((RADIANS($M$3:$M$513-H1231))/2)^2+SIN((RADIANS($N$3:$N$513-I1231))/2)^2*COS(RADIANS($M$43:$M$513))*COS(RADIANS(H1231))),$L$3:$L$513)</f>
        <v>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cm="1">
        <f t="array" ref="J1232">LOOKUP(1,1/FREQUENCY(0,SIN((RADIANS($M$3:$M$513-H1232))/2)^2+SIN((RADIANS($N$3:$N$513-I1232))/2)^2*COS(RADIANS($M$43:$M$513))*COS(RADIANS(H1232))),$L$3:$L$513)</f>
        <v>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cm="1">
        <f t="array" ref="J1233">LOOKUP(1,1/FREQUENCY(0,SIN((RADIANS($M$3:$M$513-H1233))/2)^2+SIN((RADIANS($N$3:$N$513-I1233))/2)^2*COS(RADIANS($M$43:$M$513))*COS(RADIANS(H1233))),$L$3:$L$513)</f>
        <v>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cm="1">
        <f t="array" ref="J1234">LOOKUP(1,1/FREQUENCY(0,SIN((RADIANS($M$3:$M$513-H1234))/2)^2+SIN((RADIANS($N$3:$N$513-I1234))/2)^2*COS(RADIANS($M$43:$M$513))*COS(RADIANS(H1234))),$L$3:$L$513)</f>
        <v>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cm="1">
        <f t="array" ref="J1235">LOOKUP(1,1/FREQUENCY(0,SIN((RADIANS($M$3:$M$513-H1235))/2)^2+SIN((RADIANS($N$3:$N$513-I1235))/2)^2*COS(RADIANS($M$43:$M$513))*COS(RADIANS(H1235))),$L$3:$L$513)</f>
        <v>295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cm="1">
        <f t="array" ref="J1236">LOOKUP(1,1/FREQUENCY(0,SIN((RADIANS($M$3:$M$513-H1236))/2)^2+SIN((RADIANS($N$3:$N$513-I1236))/2)^2*COS(RADIANS($M$43:$M$513))*COS(RADIANS(H1236))),$L$3:$L$513)</f>
        <v>295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cm="1">
        <f t="array" ref="J1237">LOOKUP(1,1/FREQUENCY(0,SIN((RADIANS($M$3:$M$513-H1237))/2)^2+SIN((RADIANS($N$3:$N$513-I1237))/2)^2*COS(RADIANS($M$43:$M$513))*COS(RADIANS(H1237))),$L$3:$L$513)</f>
        <v>259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cm="1">
        <f t="array" ref="J1238">LOOKUP(1,1/FREQUENCY(0,SIN((RADIANS($M$3:$M$513-H1238))/2)^2+SIN((RADIANS($N$3:$N$513-I1238))/2)^2*COS(RADIANS($M$43:$M$513))*COS(RADIANS(H1238))),$L$3:$L$513)</f>
        <v>479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cm="1">
        <f t="array" ref="J1239">LOOKUP(1,1/FREQUENCY(0,SIN((RADIANS($M$3:$M$513-H1239))/2)^2+SIN((RADIANS($N$3:$N$513-I1239))/2)^2*COS(RADIANS($M$43:$M$513))*COS(RADIANS(H1239))),$L$3:$L$513)</f>
        <v>342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cm="1">
        <f t="array" ref="J1240">LOOKUP(1,1/FREQUENCY(0,SIN((RADIANS($M$3:$M$513-H1240))/2)^2+SIN((RADIANS($N$3:$N$513-I1240))/2)^2*COS(RADIANS($M$43:$M$513))*COS(RADIANS(H1240))),$L$3:$L$513)</f>
        <v>342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cm="1">
        <f t="array" ref="J1241">LOOKUP(1,1/FREQUENCY(0,SIN((RADIANS($M$3:$M$513-H1241))/2)^2+SIN((RADIANS($N$3:$N$513-I1241))/2)^2*COS(RADIANS($M$43:$M$513))*COS(RADIANS(H1241))),$L$3:$L$513)</f>
        <v>258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cm="1">
        <f t="array" ref="J1242">LOOKUP(1,1/FREQUENCY(0,SIN((RADIANS($M$3:$M$513-H1242))/2)^2+SIN((RADIANS($N$3:$N$513-I1242))/2)^2*COS(RADIANS($M$43:$M$513))*COS(RADIANS(H1242))),$L$3:$L$513)</f>
        <v>258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cm="1">
        <f t="array" ref="J1243">LOOKUP(1,1/FREQUENCY(0,SIN((RADIANS($M$3:$M$513-H1243))/2)^2+SIN((RADIANS($N$3:$N$513-I1243))/2)^2*COS(RADIANS($M$43:$M$513))*COS(RADIANS(H1243))),$L$3:$L$513)</f>
        <v>258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cm="1">
        <f t="array" ref="J1244">LOOKUP(1,1/FREQUENCY(0,SIN((RADIANS($M$3:$M$513-H1244))/2)^2+SIN((RADIANS($N$3:$N$513-I1244))/2)^2*COS(RADIANS($M$43:$M$513))*COS(RADIANS(H1244))),$L$3:$L$513)</f>
        <v>258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cm="1">
        <f t="array" ref="J1245">LOOKUP(1,1/FREQUENCY(0,SIN((RADIANS($M$3:$M$513-H1245))/2)^2+SIN((RADIANS($N$3:$N$513-I1245))/2)^2*COS(RADIANS($M$43:$M$513))*COS(RADIANS(H1245))),$L$3:$L$513)</f>
        <v>258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cm="1">
        <f t="array" ref="J1246">LOOKUP(1,1/FREQUENCY(0,SIN((RADIANS($M$3:$M$513-H1246))/2)^2+SIN((RADIANS($N$3:$N$513-I1246))/2)^2*COS(RADIANS($M$43:$M$513))*COS(RADIANS(H1246))),$L$3:$L$513)</f>
        <v>286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cm="1">
        <f t="array" ref="J1247">LOOKUP(1,1/FREQUENCY(0,SIN((RADIANS($M$3:$M$513-H1247))/2)^2+SIN((RADIANS($N$3:$N$513-I1247))/2)^2*COS(RADIANS($M$43:$M$513))*COS(RADIANS(H1247))),$L$3:$L$513)</f>
        <v>342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cm="1">
        <f t="array" ref="J1248">LOOKUP(1,1/FREQUENCY(0,SIN((RADIANS($M$3:$M$513-H1248))/2)^2+SIN((RADIANS($N$3:$N$513-I1248))/2)^2*COS(RADIANS($M$43:$M$513))*COS(RADIANS(H1248))),$L$3:$L$513)</f>
        <v>479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cm="1">
        <f t="array" ref="J1249">LOOKUP(1,1/FREQUENCY(0,SIN((RADIANS($M$3:$M$513-H1249))/2)^2+SIN((RADIANS($N$3:$N$513-I1249))/2)^2*COS(RADIANS($M$43:$M$513))*COS(RADIANS(H1249))),$L$3:$L$513)</f>
        <v>258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cm="1">
        <f t="array" ref="J1250">LOOKUP(1,1/FREQUENCY(0,SIN((RADIANS($M$3:$M$513-H1250))/2)^2+SIN((RADIANS($N$3:$N$513-I1250))/2)^2*COS(RADIANS($M$43:$M$513))*COS(RADIANS(H1250))),$L$3:$L$513)</f>
        <v>286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cm="1">
        <f t="array" ref="J1251">LOOKUP(1,1/FREQUENCY(0,SIN((RADIANS($M$3:$M$513-H1251))/2)^2+SIN((RADIANS($N$3:$N$513-I1251))/2)^2*COS(RADIANS($M$43:$M$513))*COS(RADIANS(H1251))),$L$3:$L$513)</f>
        <v>342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cm="1">
        <f t="array" ref="J1252">LOOKUP(1,1/FREQUENCY(0,SIN((RADIANS($M$3:$M$513-H1252))/2)^2+SIN((RADIANS($N$3:$N$513-I1252))/2)^2*COS(RADIANS($M$43:$M$513))*COS(RADIANS(H1252))),$L$3:$L$513)</f>
        <v>286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cm="1">
        <f t="array" ref="J1253">LOOKUP(1,1/FREQUENCY(0,SIN((RADIANS($M$3:$M$513-H1253))/2)^2+SIN((RADIANS($N$3:$N$513-I1253))/2)^2*COS(RADIANS($M$43:$M$513))*COS(RADIANS(H1253))),$L$3:$L$513)</f>
        <v>258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cm="1">
        <f t="array" ref="J1254">LOOKUP(1,1/FREQUENCY(0,SIN((RADIANS($M$3:$M$513-H1254))/2)^2+SIN((RADIANS($N$3:$N$513-I1254))/2)^2*COS(RADIANS($M$43:$M$513))*COS(RADIANS(H1254))),$L$3:$L$513)</f>
        <v>258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cm="1">
        <f t="array" ref="J1255">LOOKUP(1,1/FREQUENCY(0,SIN((RADIANS($M$3:$M$513-H1255))/2)^2+SIN((RADIANS($N$3:$N$513-I1255))/2)^2*COS(RADIANS($M$43:$M$513))*COS(RADIANS(H1255))),$L$3:$L$513)</f>
        <v>258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cm="1">
        <f t="array" ref="J1256">LOOKUP(1,1/FREQUENCY(0,SIN((RADIANS($M$3:$M$513-H1256))/2)^2+SIN((RADIANS($N$3:$N$513-I1256))/2)^2*COS(RADIANS($M$43:$M$513))*COS(RADIANS(H1256))),$L$3:$L$513)</f>
        <v>258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cm="1">
        <f t="array" ref="J1257">LOOKUP(1,1/FREQUENCY(0,SIN((RADIANS($M$3:$M$513-H1257))/2)^2+SIN((RADIANS($N$3:$N$513-I1257))/2)^2*COS(RADIANS($M$43:$M$513))*COS(RADIANS(H1257))),$L$3:$L$513)</f>
        <v>258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cm="1">
        <f t="array" ref="J1258">LOOKUP(1,1/FREQUENCY(0,SIN((RADIANS($M$3:$M$513-H1258))/2)^2+SIN((RADIANS($N$3:$N$513-I1258))/2)^2*COS(RADIANS($M$43:$M$513))*COS(RADIANS(H1258))),$L$3:$L$513)</f>
        <v>258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cm="1">
        <f t="array" ref="J1259">LOOKUP(1,1/FREQUENCY(0,SIN((RADIANS($M$3:$M$513-H1259))/2)^2+SIN((RADIANS($N$3:$N$513-I1259))/2)^2*COS(RADIANS($M$43:$M$513))*COS(RADIANS(H1259))),$L$3:$L$513)</f>
        <v>258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cm="1">
        <f t="array" ref="J1260">LOOKUP(1,1/FREQUENCY(0,SIN((RADIANS($M$3:$M$513-H1260))/2)^2+SIN((RADIANS($N$3:$N$513-I1260))/2)^2*COS(RADIANS($M$43:$M$513))*COS(RADIANS(H1260))),$L$3:$L$513)</f>
        <v>258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cm="1">
        <f t="array" ref="J1261">LOOKUP(1,1/FREQUENCY(0,SIN((RADIANS($M$3:$M$513-H1261))/2)^2+SIN((RADIANS($N$3:$N$513-I1261))/2)^2*COS(RADIANS($M$43:$M$513))*COS(RADIANS(H1261))),$L$3:$L$513)</f>
        <v>258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cm="1">
        <f t="array" ref="J1262">LOOKUP(1,1/FREQUENCY(0,SIN((RADIANS($M$3:$M$513-H1262))/2)^2+SIN((RADIANS($N$3:$N$513-I1262))/2)^2*COS(RADIANS($M$43:$M$513))*COS(RADIANS(H1262))),$L$3:$L$513)</f>
        <v>258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cm="1">
        <f t="array" ref="J1263">LOOKUP(1,1/FREQUENCY(0,SIN((RADIANS($M$3:$M$513-H1263))/2)^2+SIN((RADIANS($N$3:$N$513-I1263))/2)^2*COS(RADIANS($M$43:$M$513))*COS(RADIANS(H1263))),$L$3:$L$513)</f>
        <v>258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cm="1">
        <f t="array" ref="J1264">LOOKUP(1,1/FREQUENCY(0,SIN((RADIANS($M$3:$M$513-H1264))/2)^2+SIN((RADIANS($N$3:$N$513-I1264))/2)^2*COS(RADIANS($M$43:$M$513))*COS(RADIANS(H1264))),$L$3:$L$513)</f>
        <v>258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cm="1">
        <f t="array" ref="J1265">LOOKUP(1,1/FREQUENCY(0,SIN((RADIANS($M$3:$M$513-H1265))/2)^2+SIN((RADIANS($N$3:$N$513-I1265))/2)^2*COS(RADIANS($M$43:$M$513))*COS(RADIANS(H1265))),$L$3:$L$513)</f>
        <v>258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cm="1">
        <f t="array" ref="J1266">LOOKUP(1,1/FREQUENCY(0,SIN((RADIANS($M$3:$M$513-H1266))/2)^2+SIN((RADIANS($N$3:$N$513-I1266))/2)^2*COS(RADIANS($M$43:$M$513))*COS(RADIANS(H1266))),$L$3:$L$513)</f>
        <v>258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cm="1">
        <f t="array" ref="J1267">LOOKUP(1,1/FREQUENCY(0,SIN((RADIANS($M$3:$M$513-H1267))/2)^2+SIN((RADIANS($N$3:$N$513-I1267))/2)^2*COS(RADIANS($M$43:$M$513))*COS(RADIANS(H1267))),$L$3:$L$513)</f>
        <v>258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cm="1">
        <f t="array" ref="J1268">LOOKUP(1,1/FREQUENCY(0,SIN((RADIANS($M$3:$M$513-H1268))/2)^2+SIN((RADIANS($N$3:$N$513-I1268))/2)^2*COS(RADIANS($M$43:$M$513))*COS(RADIANS(H1268))),$L$3:$L$513)</f>
        <v>258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cm="1">
        <f t="array" ref="J1269">LOOKUP(1,1/FREQUENCY(0,SIN((RADIANS($M$3:$M$513-H1269))/2)^2+SIN((RADIANS($N$3:$N$513-I1269))/2)^2*COS(RADIANS($M$43:$M$513))*COS(RADIANS(H1269))),$L$3:$L$513)</f>
        <v>479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cm="1">
        <f t="array" ref="J1270">LOOKUP(1,1/FREQUENCY(0,SIN((RADIANS($M$3:$M$513-H1270))/2)^2+SIN((RADIANS($N$3:$N$513-I1270))/2)^2*COS(RADIANS($M$43:$M$513))*COS(RADIANS(H1270))),$L$3:$L$513)</f>
        <v>259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cm="1">
        <f t="array" ref="J1271">LOOKUP(1,1/FREQUENCY(0,SIN((RADIANS($M$3:$M$513-H1271))/2)^2+SIN((RADIANS($N$3:$N$513-I1271))/2)^2*COS(RADIANS($M$43:$M$513))*COS(RADIANS(H1271))),$L$3:$L$513)</f>
        <v>258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cm="1">
        <f t="array" ref="J1272">LOOKUP(1,1/FREQUENCY(0,SIN((RADIANS($M$3:$M$513-H1272))/2)^2+SIN((RADIANS($N$3:$N$513-I1272))/2)^2*COS(RADIANS($M$43:$M$513))*COS(RADIANS(H1272))),$L$3:$L$513)</f>
        <v>258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cm="1">
        <f t="array" ref="J1273">LOOKUP(1,1/FREQUENCY(0,SIN((RADIANS($M$3:$M$513-H1273))/2)^2+SIN((RADIANS($N$3:$N$513-I1273))/2)^2*COS(RADIANS($M$43:$M$513))*COS(RADIANS(H1273))),$L$3:$L$513)</f>
        <v>258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cm="1">
        <f t="array" ref="J1274">LOOKUP(1,1/FREQUENCY(0,SIN((RADIANS($M$3:$M$513-H1274))/2)^2+SIN((RADIANS($N$3:$N$513-I1274))/2)^2*COS(RADIANS($M$43:$M$513))*COS(RADIANS(H1274))),$L$3:$L$513)</f>
        <v>258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cm="1">
        <f t="array" ref="J1275">LOOKUP(1,1/FREQUENCY(0,SIN((RADIANS($M$3:$M$513-H1275))/2)^2+SIN((RADIANS($N$3:$N$513-I1275))/2)^2*COS(RADIANS($M$43:$M$513))*COS(RADIANS(H1275))),$L$3:$L$513)</f>
        <v>258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cm="1">
        <f t="array" ref="J1276">LOOKUP(1,1/FREQUENCY(0,SIN((RADIANS($M$3:$M$513-H1276))/2)^2+SIN((RADIANS($N$3:$N$513-I1276))/2)^2*COS(RADIANS($M$43:$M$513))*COS(RADIANS(H1276))),$L$3:$L$513)</f>
        <v>380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cm="1">
        <f t="array" ref="J1277">LOOKUP(1,1/FREQUENCY(0,SIN((RADIANS($M$3:$M$513-H1277))/2)^2+SIN((RADIANS($N$3:$N$513-I1277))/2)^2*COS(RADIANS($M$43:$M$513))*COS(RADIANS(H1277))),$L$3:$L$513)</f>
        <v>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cm="1">
        <f t="array" ref="J1278">LOOKUP(1,1/FREQUENCY(0,SIN((RADIANS($M$3:$M$513-H1278))/2)^2+SIN((RADIANS($N$3:$N$513-I1278))/2)^2*COS(RADIANS($M$43:$M$513))*COS(RADIANS(H1278))),$L$3:$L$513)</f>
        <v>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cm="1">
        <f t="array" ref="J1279">LOOKUP(1,1/FREQUENCY(0,SIN((RADIANS($M$3:$M$513-H1279))/2)^2+SIN((RADIANS($N$3:$N$513-I1279))/2)^2*COS(RADIANS($M$43:$M$513))*COS(RADIANS(H1279))),$L$3:$L$513)</f>
        <v>380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cm="1">
        <f t="array" ref="J1280">LOOKUP(1,1/FREQUENCY(0,SIN((RADIANS($M$3:$M$513-H1280))/2)^2+SIN((RADIANS($N$3:$N$513-I1280))/2)^2*COS(RADIANS($M$43:$M$513))*COS(RADIANS(H1280))),$L$3:$L$513)</f>
        <v>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cm="1">
        <f t="array" ref="J1281">LOOKUP(1,1/FREQUENCY(0,SIN((RADIANS($M$3:$M$513-H1281))/2)^2+SIN((RADIANS($N$3:$N$513-I1281))/2)^2*COS(RADIANS($M$43:$M$513))*COS(RADIANS(H1281))),$L$3:$L$513)</f>
        <v>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cm="1">
        <f t="array" ref="J1282">LOOKUP(1,1/FREQUENCY(0,SIN((RADIANS($M$3:$M$513-H1282))/2)^2+SIN((RADIANS($N$3:$N$513-I1282))/2)^2*COS(RADIANS($M$43:$M$513))*COS(RADIANS(H1282))),$L$3:$L$513)</f>
        <v>380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cm="1">
        <f t="array" ref="J1283">LOOKUP(1,1/FREQUENCY(0,SIN((RADIANS($M$3:$M$513-H1283))/2)^2+SIN((RADIANS($N$3:$N$513-I1283))/2)^2*COS(RADIANS($M$43:$M$513))*COS(RADIANS(H1283))),$L$3:$L$513)</f>
        <v>380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cm="1">
        <f t="array" ref="J1284">LOOKUP(1,1/FREQUENCY(0,SIN((RADIANS($M$3:$M$513-H1284))/2)^2+SIN((RADIANS($N$3:$N$513-I1284))/2)^2*COS(RADIANS($M$43:$M$513))*COS(RADIANS(H1284))),$L$3:$L$513)</f>
        <v>380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cm="1">
        <f t="array" ref="J1285">LOOKUP(1,1/FREQUENCY(0,SIN((RADIANS($M$3:$M$513-H1285))/2)^2+SIN((RADIANS($N$3:$N$513-I1285))/2)^2*COS(RADIANS($M$43:$M$513))*COS(RADIANS(H1285))),$L$3:$L$513)</f>
        <v>380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cm="1">
        <f t="array" ref="J1286">LOOKUP(1,1/FREQUENCY(0,SIN((RADIANS($M$3:$M$513-H1286))/2)^2+SIN((RADIANS($N$3:$N$513-I1286))/2)^2*COS(RADIANS($M$43:$M$513))*COS(RADIANS(H1286))),$L$3:$L$513)</f>
        <v>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cm="1">
        <f t="array" ref="J1287">LOOKUP(1,1/FREQUENCY(0,SIN((RADIANS($M$3:$M$513-H1287))/2)^2+SIN((RADIANS($N$3:$N$513-I1287))/2)^2*COS(RADIANS($M$43:$M$513))*COS(RADIANS(H1287))),$L$3:$L$513)</f>
        <v>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cm="1">
        <f t="array" ref="J1288">LOOKUP(1,1/FREQUENCY(0,SIN((RADIANS($M$3:$M$513-H1288))/2)^2+SIN((RADIANS($N$3:$N$513-I1288))/2)^2*COS(RADIANS($M$43:$M$513))*COS(RADIANS(H1288))),$L$3:$L$513)</f>
        <v>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cm="1">
        <f t="array" ref="J1289">LOOKUP(1,1/FREQUENCY(0,SIN((RADIANS($M$3:$M$513-H1289))/2)^2+SIN((RADIANS($N$3:$N$513-I1289))/2)^2*COS(RADIANS($M$43:$M$513))*COS(RADIANS(H1289))),$L$3:$L$513)</f>
        <v>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cm="1">
        <f t="array" ref="J1290">LOOKUP(1,1/FREQUENCY(0,SIN((RADIANS($M$3:$M$513-H1290))/2)^2+SIN((RADIANS($N$3:$N$513-I1290))/2)^2*COS(RADIANS($M$43:$M$513))*COS(RADIANS(H1290))),$L$3:$L$513)</f>
        <v>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cm="1">
        <f t="array" ref="J1291">LOOKUP(1,1/FREQUENCY(0,SIN((RADIANS($M$3:$M$513-H1291))/2)^2+SIN((RADIANS($N$3:$N$513-I1291))/2)^2*COS(RADIANS($M$43:$M$513))*COS(RADIANS(H1291))),$L$3:$L$513)</f>
        <v>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cm="1">
        <f t="array" ref="J1292">LOOKUP(1,1/FREQUENCY(0,SIN((RADIANS($M$3:$M$513-H1292))/2)^2+SIN((RADIANS($N$3:$N$513-I1292))/2)^2*COS(RADIANS($M$43:$M$513))*COS(RADIANS(H1292))),$L$3:$L$513)</f>
        <v>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cm="1">
        <f t="array" ref="J1293">LOOKUP(1,1/FREQUENCY(0,SIN((RADIANS($M$3:$M$513-H1293))/2)^2+SIN((RADIANS($N$3:$N$513-I1293))/2)^2*COS(RADIANS($M$43:$M$513))*COS(RADIANS(H1293))),$L$3:$L$513)</f>
        <v>301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cm="1">
        <f t="array" ref="J1294">LOOKUP(1,1/FREQUENCY(0,SIN((RADIANS($M$3:$M$513-H1294))/2)^2+SIN((RADIANS($N$3:$N$513-I1294))/2)^2*COS(RADIANS($M$43:$M$513))*COS(RADIANS(H1294))),$L$3:$L$513)</f>
        <v>380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cm="1">
        <f t="array" ref="J1295">LOOKUP(1,1/FREQUENCY(0,SIN((RADIANS($M$3:$M$513-H1295))/2)^2+SIN((RADIANS($N$3:$N$513-I1295))/2)^2*COS(RADIANS($M$43:$M$513))*COS(RADIANS(H1295))),$L$3:$L$513)</f>
        <v>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cm="1">
        <f t="array" ref="J1296">LOOKUP(1,1/FREQUENCY(0,SIN((RADIANS($M$3:$M$513-H1296))/2)^2+SIN((RADIANS($N$3:$N$513-I1296))/2)^2*COS(RADIANS($M$43:$M$513))*COS(RADIANS(H1296))),$L$3:$L$513)</f>
        <v>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cm="1">
        <f t="array" ref="J1297">LOOKUP(1,1/FREQUENCY(0,SIN((RADIANS($M$3:$M$513-H1297))/2)^2+SIN((RADIANS($N$3:$N$513-I1297))/2)^2*COS(RADIANS($M$43:$M$513))*COS(RADIANS(H1297))),$L$3:$L$513)</f>
        <v>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cm="1">
        <f t="array" ref="J1298">LOOKUP(1,1/FREQUENCY(0,SIN((RADIANS($M$3:$M$513-H1298))/2)^2+SIN((RADIANS($N$3:$N$513-I1298))/2)^2*COS(RADIANS($M$43:$M$513))*COS(RADIANS(H1298))),$L$3:$L$513)</f>
        <v>300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cm="1">
        <f t="array" ref="J1299">LOOKUP(1,1/FREQUENCY(0,SIN((RADIANS($M$3:$M$513-H1299))/2)^2+SIN((RADIANS($N$3:$N$513-I1299))/2)^2*COS(RADIANS($M$43:$M$513))*COS(RADIANS(H1299))),$L$3:$L$513)</f>
        <v>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cm="1">
        <f t="array" ref="J1300">LOOKUP(1,1/FREQUENCY(0,SIN((RADIANS($M$3:$M$513-H1300))/2)^2+SIN((RADIANS($N$3:$N$513-I1300))/2)^2*COS(RADIANS($M$43:$M$513))*COS(RADIANS(H1300))),$L$3:$L$513)</f>
        <v>209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cm="1">
        <f t="array" ref="J1301">LOOKUP(1,1/FREQUENCY(0,SIN((RADIANS($M$3:$M$513-H1301))/2)^2+SIN((RADIANS($N$3:$N$513-I1301))/2)^2*COS(RADIANS($M$43:$M$513))*COS(RADIANS(H1301))),$L$3:$L$513)</f>
        <v>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cm="1">
        <f t="array" ref="J1302">LOOKUP(1,1/FREQUENCY(0,SIN((RADIANS($M$3:$M$513-H1302))/2)^2+SIN((RADIANS($N$3:$N$513-I1302))/2)^2*COS(RADIANS($M$43:$M$513))*COS(RADIANS(H1302))),$L$3:$L$513)</f>
        <v>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cm="1">
        <f t="array" ref="J1303">LOOKUP(1,1/FREQUENCY(0,SIN((RADIANS($M$3:$M$513-H1303))/2)^2+SIN((RADIANS($N$3:$N$513-I1303))/2)^2*COS(RADIANS($M$43:$M$513))*COS(RADIANS(H1303))),$L$3:$L$513)</f>
        <v>300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cm="1">
        <f t="array" ref="J1304">LOOKUP(1,1/FREQUENCY(0,SIN((RADIANS($M$3:$M$513-H1304))/2)^2+SIN((RADIANS($N$3:$N$513-I1304))/2)^2*COS(RADIANS($M$43:$M$513))*COS(RADIANS(H1304))),$L$3:$L$513)</f>
        <v>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cm="1">
        <f t="array" ref="J1305">LOOKUP(1,1/FREQUENCY(0,SIN((RADIANS($M$3:$M$513-H1305))/2)^2+SIN((RADIANS($N$3:$N$513-I1305))/2)^2*COS(RADIANS($M$43:$M$513))*COS(RADIANS(H1305))),$L$3:$L$513)</f>
        <v>300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cm="1">
        <f t="array" ref="J1306">LOOKUP(1,1/FREQUENCY(0,SIN((RADIANS($M$3:$M$513-H1306))/2)^2+SIN((RADIANS($N$3:$N$513-I1306))/2)^2*COS(RADIANS($M$43:$M$513))*COS(RADIANS(H1306))),$L$3:$L$513)</f>
        <v>300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cm="1">
        <f t="array" ref="J1307">LOOKUP(1,1/FREQUENCY(0,SIN((RADIANS($M$3:$M$513-H1307))/2)^2+SIN((RADIANS($N$3:$N$513-I1307))/2)^2*COS(RADIANS($M$43:$M$513))*COS(RADIANS(H1307))),$L$3:$L$513)</f>
        <v>300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cm="1">
        <f t="array" ref="J1308">LOOKUP(1,1/FREQUENCY(0,SIN((RADIANS($M$3:$M$513-H1308))/2)^2+SIN((RADIANS($N$3:$N$513-I1308))/2)^2*COS(RADIANS($M$43:$M$513))*COS(RADIANS(H1308))),$L$3:$L$513)</f>
        <v>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cm="1">
        <f t="array" ref="J1309">LOOKUP(1,1/FREQUENCY(0,SIN((RADIANS($M$3:$M$513-H1309))/2)^2+SIN((RADIANS($N$3:$N$513-I1309))/2)^2*COS(RADIANS($M$43:$M$513))*COS(RADIANS(H1309))),$L$3:$L$513)</f>
        <v>300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cm="1">
        <f t="array" ref="J1310">LOOKUP(1,1/FREQUENCY(0,SIN((RADIANS($M$3:$M$513-H1310))/2)^2+SIN((RADIANS($N$3:$N$513-I1310))/2)^2*COS(RADIANS($M$43:$M$513))*COS(RADIANS(H1310))),$L$3:$L$513)</f>
        <v>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cm="1">
        <f t="array" ref="J1311">LOOKUP(1,1/FREQUENCY(0,SIN((RADIANS($M$3:$M$513-H1311))/2)^2+SIN((RADIANS($N$3:$N$513-I1311))/2)^2*COS(RADIANS($M$43:$M$513))*COS(RADIANS(H1311))),$L$3:$L$513)</f>
        <v>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cm="1">
        <f t="array" ref="J1312">LOOKUP(1,1/FREQUENCY(0,SIN((RADIANS($M$3:$M$513-H1312))/2)^2+SIN((RADIANS($N$3:$N$513-I1312))/2)^2*COS(RADIANS($M$43:$M$513))*COS(RADIANS(H1312))),$L$3:$L$513)</f>
        <v>300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cm="1">
        <f t="array" ref="J1313">LOOKUP(1,1/FREQUENCY(0,SIN((RADIANS($M$3:$M$513-H1313))/2)^2+SIN((RADIANS($N$3:$N$513-I1313))/2)^2*COS(RADIANS($M$43:$M$513))*COS(RADIANS(H1313))),$L$3:$L$513)</f>
        <v>300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cm="1">
        <f t="array" ref="J1314">LOOKUP(1,1/FREQUENCY(0,SIN((RADIANS($M$3:$M$513-H1314))/2)^2+SIN((RADIANS($N$3:$N$513-I1314))/2)^2*COS(RADIANS($M$43:$M$513))*COS(RADIANS(H1314))),$L$3:$L$513)</f>
        <v>300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cm="1">
        <f t="array" ref="J1315">LOOKUP(1,1/FREQUENCY(0,SIN((RADIANS($M$3:$M$513-H1315))/2)^2+SIN((RADIANS($N$3:$N$513-I1315))/2)^2*COS(RADIANS($M$43:$M$513))*COS(RADIANS(H1315))),$L$3:$L$513)</f>
        <v>300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cm="1">
        <f t="array" ref="J1316">LOOKUP(1,1/FREQUENCY(0,SIN((RADIANS($M$3:$M$513-H1316))/2)^2+SIN((RADIANS($N$3:$N$513-I1316))/2)^2*COS(RADIANS($M$43:$M$513))*COS(RADIANS(H1316))),$L$3:$L$513)</f>
        <v>475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cm="1">
        <f t="array" ref="J1317">LOOKUP(1,1/FREQUENCY(0,SIN((RADIANS($M$3:$M$513-H1317))/2)^2+SIN((RADIANS($N$3:$N$513-I1317))/2)^2*COS(RADIANS($M$43:$M$513))*COS(RADIANS(H1317))),$L$3:$L$513)</f>
        <v>475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cm="1">
        <f t="array" ref="J1318">LOOKUP(1,1/FREQUENCY(0,SIN((RADIANS($M$3:$M$513-H1318))/2)^2+SIN((RADIANS($N$3:$N$513-I1318))/2)^2*COS(RADIANS($M$43:$M$513))*COS(RADIANS(H1318))),$L$3:$L$513)</f>
        <v>475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cm="1">
        <f t="array" ref="J1319">LOOKUP(1,1/FREQUENCY(0,SIN((RADIANS($M$3:$M$513-H1319))/2)^2+SIN((RADIANS($N$3:$N$513-I1319))/2)^2*COS(RADIANS($M$43:$M$513))*COS(RADIANS(H1319))),$L$3:$L$513)</f>
        <v>475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cm="1">
        <f t="array" ref="J1320">LOOKUP(1,1/FREQUENCY(0,SIN((RADIANS($M$3:$M$513-H1320))/2)^2+SIN((RADIANS($N$3:$N$513-I1320))/2)^2*COS(RADIANS($M$43:$M$513))*COS(RADIANS(H1320))),$L$3:$L$513)</f>
        <v>209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cm="1">
        <f t="array" ref="J1321">LOOKUP(1,1/FREQUENCY(0,SIN((RADIANS($M$3:$M$513-H1321))/2)^2+SIN((RADIANS($N$3:$N$513-I1321))/2)^2*COS(RADIANS($M$43:$M$513))*COS(RADIANS(H1321))),$L$3:$L$513)</f>
        <v>209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cm="1">
        <f t="array" ref="J1322">LOOKUP(1,1/FREQUENCY(0,SIN((RADIANS($M$3:$M$513-H1322))/2)^2+SIN((RADIANS($N$3:$N$513-I1322))/2)^2*COS(RADIANS($M$43:$M$513))*COS(RADIANS(H1322))),$L$3:$L$513)</f>
        <v>300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cm="1">
        <f t="array" ref="J1323">LOOKUP(1,1/FREQUENCY(0,SIN((RADIANS($M$3:$M$513-H1323))/2)^2+SIN((RADIANS($N$3:$N$513-I1323))/2)^2*COS(RADIANS($M$43:$M$513))*COS(RADIANS(H1323))),$L$3:$L$513)</f>
        <v>209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cm="1">
        <f t="array" ref="J1324">LOOKUP(1,1/FREQUENCY(0,SIN((RADIANS($M$3:$M$513-H1324))/2)^2+SIN((RADIANS($N$3:$N$513-I1324))/2)^2*COS(RADIANS($M$43:$M$513))*COS(RADIANS(H1324))),$L$3:$L$513)</f>
        <v>209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cm="1">
        <f t="array" ref="J1325">LOOKUP(1,1/FREQUENCY(0,SIN((RADIANS($M$3:$M$513-H1325))/2)^2+SIN((RADIANS($N$3:$N$513-I1325))/2)^2*COS(RADIANS($M$43:$M$513))*COS(RADIANS(H1325))),$L$3:$L$513)</f>
        <v>300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cm="1">
        <f t="array" ref="J1326">LOOKUP(1,1/FREQUENCY(0,SIN((RADIANS($M$3:$M$513-H1326))/2)^2+SIN((RADIANS($N$3:$N$513-I1326))/2)^2*COS(RADIANS($M$43:$M$513))*COS(RADIANS(H1326))),$L$3:$L$513)</f>
        <v>300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cm="1">
        <f t="array" ref="J1327">LOOKUP(1,1/FREQUENCY(0,SIN((RADIANS($M$3:$M$513-H1327))/2)^2+SIN((RADIANS($N$3:$N$513-I1327))/2)^2*COS(RADIANS($M$43:$M$513))*COS(RADIANS(H1327))),$L$3:$L$513)</f>
        <v>300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cm="1">
        <f t="array" ref="J1328">LOOKUP(1,1/FREQUENCY(0,SIN((RADIANS($M$3:$M$513-H1328))/2)^2+SIN((RADIANS($N$3:$N$513-I1328))/2)^2*COS(RADIANS($M$43:$M$513))*COS(RADIANS(H1328))),$L$3:$L$513)</f>
        <v>300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cm="1">
        <f t="array" ref="J1329">LOOKUP(1,1/FREQUENCY(0,SIN((RADIANS($M$3:$M$513-H1329))/2)^2+SIN((RADIANS($N$3:$N$513-I1329))/2)^2*COS(RADIANS($M$43:$M$513))*COS(RADIANS(H1329))),$L$3:$L$513)</f>
        <v>300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cm="1">
        <f t="array" ref="J1330">LOOKUP(1,1/FREQUENCY(0,SIN((RADIANS($M$3:$M$513-H1330))/2)^2+SIN((RADIANS($N$3:$N$513-I1330))/2)^2*COS(RADIANS($M$43:$M$513))*COS(RADIANS(H1330))),$L$3:$L$513)</f>
        <v>300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cm="1">
        <f t="array" ref="J1331">LOOKUP(1,1/FREQUENCY(0,SIN((RADIANS($M$3:$M$513-H1331))/2)^2+SIN((RADIANS($N$3:$N$513-I1331))/2)^2*COS(RADIANS($M$43:$M$513))*COS(RADIANS(H1331))),$L$3:$L$513)</f>
        <v>475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cm="1">
        <f t="array" ref="J1332">LOOKUP(1,1/FREQUENCY(0,SIN((RADIANS($M$3:$M$513-H1332))/2)^2+SIN((RADIANS($N$3:$N$513-I1332))/2)^2*COS(RADIANS($M$43:$M$513))*COS(RADIANS(H1332))),$L$3:$L$513)</f>
        <v>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cm="1">
        <f t="array" ref="J1333">LOOKUP(1,1/FREQUENCY(0,SIN((RADIANS($M$3:$M$513-H1333))/2)^2+SIN((RADIANS($N$3:$N$513-I1333))/2)^2*COS(RADIANS($M$43:$M$513))*COS(RADIANS(H1333))),$L$3:$L$513)</f>
        <v>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cm="1">
        <f t="array" ref="J1334">LOOKUP(1,1/FREQUENCY(0,SIN((RADIANS($M$3:$M$513-H1334))/2)^2+SIN((RADIANS($N$3:$N$513-I1334))/2)^2*COS(RADIANS($M$43:$M$513))*COS(RADIANS(H1334))),$L$3:$L$513)</f>
        <v>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cm="1">
        <f t="array" ref="J1335">LOOKUP(1,1/FREQUENCY(0,SIN((RADIANS($M$3:$M$513-H1335))/2)^2+SIN((RADIANS($N$3:$N$513-I1335))/2)^2*COS(RADIANS($M$43:$M$513))*COS(RADIANS(H1335))),$L$3:$L$513)</f>
        <v>475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cm="1">
        <f t="array" ref="J1336">LOOKUP(1,1/FREQUENCY(0,SIN((RADIANS($M$3:$M$513-H1336))/2)^2+SIN((RADIANS($N$3:$N$513-I1336))/2)^2*COS(RADIANS($M$43:$M$513))*COS(RADIANS(H1336))),$L$3:$L$513)</f>
        <v>475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cm="1">
        <f t="array" ref="J1337">LOOKUP(1,1/FREQUENCY(0,SIN((RADIANS($M$3:$M$513-H1337))/2)^2+SIN((RADIANS($N$3:$N$513-I1337))/2)^2*COS(RADIANS($M$43:$M$513))*COS(RADIANS(H1337))),$L$3:$L$513)</f>
        <v>296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cm="1">
        <f t="array" ref="J1338">LOOKUP(1,1/FREQUENCY(0,SIN((RADIANS($M$3:$M$513-H1338))/2)^2+SIN((RADIANS($N$3:$N$513-I1338))/2)^2*COS(RADIANS($M$43:$M$513))*COS(RADIANS(H1338))),$L$3:$L$513)</f>
        <v>296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cm="1">
        <f t="array" ref="J1339">LOOKUP(1,1/FREQUENCY(0,SIN((RADIANS($M$3:$M$513-H1339))/2)^2+SIN((RADIANS($N$3:$N$513-I1339))/2)^2*COS(RADIANS($M$43:$M$513))*COS(RADIANS(H1339))),$L$3:$L$513)</f>
        <v>296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cm="1">
        <f t="array" ref="J1340">LOOKUP(1,1/FREQUENCY(0,SIN((RADIANS($M$3:$M$513-H1340))/2)^2+SIN((RADIANS($N$3:$N$513-I1340))/2)^2*COS(RADIANS($M$43:$M$513))*COS(RADIANS(H1340))),$L$3:$L$513)</f>
        <v>296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cm="1">
        <f t="array" ref="J1341">LOOKUP(1,1/FREQUENCY(0,SIN((RADIANS($M$3:$M$513-H1341))/2)^2+SIN((RADIANS($N$3:$N$513-I1341))/2)^2*COS(RADIANS($M$43:$M$513))*COS(RADIANS(H1341))),$L$3:$L$513)</f>
        <v>475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cm="1">
        <f t="array" ref="J1342">LOOKUP(1,1/FREQUENCY(0,SIN((RADIANS($M$3:$M$513-H1342))/2)^2+SIN((RADIANS($N$3:$N$513-I1342))/2)^2*COS(RADIANS($M$43:$M$513))*COS(RADIANS(H1342))),$L$3:$L$513)</f>
        <v>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cm="1">
        <f t="array" ref="J1343">LOOKUP(1,1/FREQUENCY(0,SIN((RADIANS($M$3:$M$513-H1343))/2)^2+SIN((RADIANS($N$3:$N$513-I1343))/2)^2*COS(RADIANS($M$43:$M$513))*COS(RADIANS(H1343))),$L$3:$L$513)</f>
        <v>1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cm="1">
        <f t="array" ref="J1344">LOOKUP(1,1/FREQUENCY(0,SIN((RADIANS($M$3:$M$513-H1344))/2)^2+SIN((RADIANS($N$3:$N$513-I1344))/2)^2*COS(RADIANS($M$43:$M$513))*COS(RADIANS(H1344))),$L$3:$L$513)</f>
        <v>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cm="1">
        <f t="array" ref="J1345">LOOKUP(1,1/FREQUENCY(0,SIN((RADIANS($M$3:$M$513-H1345))/2)^2+SIN((RADIANS($N$3:$N$513-I1345))/2)^2*COS(RADIANS($M$43:$M$513))*COS(RADIANS(H1345))),$L$3:$L$513)</f>
        <v>481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cm="1">
        <f t="array" ref="J1346">LOOKUP(1,1/FREQUENCY(0,SIN((RADIANS($M$3:$M$513-H1346))/2)^2+SIN((RADIANS($N$3:$N$513-I1346))/2)^2*COS(RADIANS($M$43:$M$513))*COS(RADIANS(H1346))),$L$3:$L$513)</f>
        <v>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cm="1">
        <f t="array" ref="J1347">LOOKUP(1,1/FREQUENCY(0,SIN((RADIANS($M$3:$M$513-H1347))/2)^2+SIN((RADIANS($N$3:$N$513-I1347))/2)^2*COS(RADIANS($M$43:$M$513))*COS(RADIANS(H1347))),$L$3:$L$513)</f>
        <v>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cm="1">
        <f t="array" ref="J1348">LOOKUP(1,1/FREQUENCY(0,SIN((RADIANS($M$3:$M$513-H1348))/2)^2+SIN((RADIANS($N$3:$N$513-I1348))/2)^2*COS(RADIANS($M$43:$M$513))*COS(RADIANS(H1348))),$L$3:$L$513)</f>
        <v>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cm="1">
        <f t="array" ref="J1349">LOOKUP(1,1/FREQUENCY(0,SIN((RADIANS($M$3:$M$513-H1349))/2)^2+SIN((RADIANS($N$3:$N$513-I1349))/2)^2*COS(RADIANS($M$43:$M$513))*COS(RADIANS(H1349))),$L$3:$L$513)</f>
        <v>481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cm="1">
        <f t="array" ref="J1350">LOOKUP(1,1/FREQUENCY(0,SIN((RADIANS($M$3:$M$513-H1350))/2)^2+SIN((RADIANS($N$3:$N$513-I1350))/2)^2*COS(RADIANS($M$43:$M$513))*COS(RADIANS(H1350))),$L$3:$L$513)</f>
        <v>226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cm="1">
        <f t="array" ref="J1351">LOOKUP(1,1/FREQUENCY(0,SIN((RADIANS($M$3:$M$513-H1351))/2)^2+SIN((RADIANS($N$3:$N$513-I1351))/2)^2*COS(RADIANS($M$43:$M$513))*COS(RADIANS(H1351))),$L$3:$L$513)</f>
        <v>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cm="1">
        <f t="array" ref="J1352">LOOKUP(1,1/FREQUENCY(0,SIN((RADIANS($M$3:$M$513-H1352))/2)^2+SIN((RADIANS($N$3:$N$513-I1352))/2)^2*COS(RADIANS($M$43:$M$513))*COS(RADIANS(H1352))),$L$3:$L$513)</f>
        <v>479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cm="1">
        <f t="array" ref="J1353">LOOKUP(1,1/FREQUENCY(0,SIN((RADIANS($M$3:$M$513-H1353))/2)^2+SIN((RADIANS($N$3:$N$513-I1353))/2)^2*COS(RADIANS($M$43:$M$513))*COS(RADIANS(H1353))),$L$3:$L$513)</f>
        <v>479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cm="1">
        <f t="array" ref="J1354">LOOKUP(1,1/FREQUENCY(0,SIN((RADIANS($M$3:$M$513-H1354))/2)^2+SIN((RADIANS($N$3:$N$513-I1354))/2)^2*COS(RADIANS($M$43:$M$513))*COS(RADIANS(H1354))),$L$3:$L$513)</f>
        <v>226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cm="1">
        <f t="array" ref="J1355">LOOKUP(1,1/FREQUENCY(0,SIN((RADIANS($M$3:$M$513-H1355))/2)^2+SIN((RADIANS($N$3:$N$513-I1355))/2)^2*COS(RADIANS($M$43:$M$513))*COS(RADIANS(H1355))),$L$3:$L$513)</f>
        <v>226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cm="1">
        <f t="array" ref="J1356">LOOKUP(1,1/FREQUENCY(0,SIN((RADIANS($M$3:$M$513-H1356))/2)^2+SIN((RADIANS($N$3:$N$513-I1356))/2)^2*COS(RADIANS($M$43:$M$513))*COS(RADIANS(H1356))),$L$3:$L$513)</f>
        <v>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cm="1">
        <f t="array" ref="J1357">LOOKUP(1,1/FREQUENCY(0,SIN((RADIANS($M$3:$M$513-H1357))/2)^2+SIN((RADIANS($N$3:$N$513-I1357))/2)^2*COS(RADIANS($M$43:$M$513))*COS(RADIANS(H1357))),$L$3:$L$513)</f>
        <v>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cm="1">
        <f t="array" ref="J1358">LOOKUP(1,1/FREQUENCY(0,SIN((RADIANS($M$3:$M$513-H1358))/2)^2+SIN((RADIANS($N$3:$N$513-I1358))/2)^2*COS(RADIANS($M$43:$M$513))*COS(RADIANS(H1358))),$L$3:$L$513)</f>
        <v>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cm="1">
        <f t="array" ref="J1359">LOOKUP(1,1/FREQUENCY(0,SIN((RADIANS($M$3:$M$513-H1359))/2)^2+SIN((RADIANS($N$3:$N$513-I1359))/2)^2*COS(RADIANS($M$43:$M$513))*COS(RADIANS(H1359))),$L$3:$L$513)</f>
        <v>482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cm="1">
        <f t="array" ref="J1360">LOOKUP(1,1/FREQUENCY(0,SIN((RADIANS($M$3:$M$513-H1360))/2)^2+SIN((RADIANS($N$3:$N$513-I1360))/2)^2*COS(RADIANS($M$43:$M$513))*COS(RADIANS(H1360))),$L$3:$L$513)</f>
        <v>226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cm="1">
        <f t="array" ref="J1361">LOOKUP(1,1/FREQUENCY(0,SIN((RADIANS($M$3:$M$513-H1361))/2)^2+SIN((RADIANS($N$3:$N$513-I1361))/2)^2*COS(RADIANS($M$43:$M$513))*COS(RADIANS(H1361))),$L$3:$L$513)</f>
        <v>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cm="1">
        <f t="array" ref="J1362">LOOKUP(1,1/FREQUENCY(0,SIN((RADIANS($M$3:$M$513-H1362))/2)^2+SIN((RADIANS($N$3:$N$513-I1362))/2)^2*COS(RADIANS($M$43:$M$513))*COS(RADIANS(H1362))),$L$3:$L$513)</f>
        <v>299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cm="1">
        <f t="array" ref="J1363">LOOKUP(1,1/FREQUENCY(0,SIN((RADIANS($M$3:$M$513-H1363))/2)^2+SIN((RADIANS($N$3:$N$513-I1363))/2)^2*COS(RADIANS($M$43:$M$513))*COS(RADIANS(H1363))),$L$3:$L$513)</f>
        <v>301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cm="1">
        <f t="array" ref="J1364">LOOKUP(1,1/FREQUENCY(0,SIN((RADIANS($M$3:$M$513-H1364))/2)^2+SIN((RADIANS($N$3:$N$513-I1364))/2)^2*COS(RADIANS($M$43:$M$513))*COS(RADIANS(H1364))),$L$3:$L$513)</f>
        <v>479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cm="1">
        <f t="array" ref="J1365">LOOKUP(1,1/FREQUENCY(0,SIN((RADIANS($M$3:$M$513-H1365))/2)^2+SIN((RADIANS($N$3:$N$513-I1365))/2)^2*COS(RADIANS($M$43:$M$513))*COS(RADIANS(H1365))),$L$3:$L$513)</f>
        <v>479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cm="1">
        <f t="array" ref="J1366">LOOKUP(1,1/FREQUENCY(0,SIN((RADIANS($M$3:$M$513-H1366))/2)^2+SIN((RADIANS($N$3:$N$513-I1366))/2)^2*COS(RADIANS($M$43:$M$513))*COS(RADIANS(H1366))),$L$3:$L$513)</f>
        <v>226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cm="1">
        <f t="array" ref="J1367">LOOKUP(1,1/FREQUENCY(0,SIN((RADIANS($M$3:$M$513-H1367))/2)^2+SIN((RADIANS($N$3:$N$513-I1367))/2)^2*COS(RADIANS($M$43:$M$513))*COS(RADIANS(H1367))),$L$3:$L$513)</f>
        <v>226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cm="1">
        <f t="array" ref="J1368">LOOKUP(1,1/FREQUENCY(0,SIN((RADIANS($M$3:$M$513-H1368))/2)^2+SIN((RADIANS($N$3:$N$513-I1368))/2)^2*COS(RADIANS($M$43:$M$513))*COS(RADIANS(H1368))),$L$3:$L$513)</f>
        <v>226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cm="1">
        <f t="array" ref="J1369">LOOKUP(1,1/FREQUENCY(0,SIN((RADIANS($M$3:$M$513-H1369))/2)^2+SIN((RADIANS($N$3:$N$513-I1369))/2)^2*COS(RADIANS($M$43:$M$513))*COS(RADIANS(H1369))),$L$3:$L$513)</f>
        <v>226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cm="1">
        <f t="array" ref="J1370">LOOKUP(1,1/FREQUENCY(0,SIN((RADIANS($M$3:$M$513-H1370))/2)^2+SIN((RADIANS($N$3:$N$513-I1370))/2)^2*COS(RADIANS($M$43:$M$513))*COS(RADIANS(H1370))),$L$3:$L$513)</f>
        <v>226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cm="1">
        <f t="array" ref="J1371">LOOKUP(1,1/FREQUENCY(0,SIN((RADIANS($M$3:$M$513-H1371))/2)^2+SIN((RADIANS($N$3:$N$513-I1371))/2)^2*COS(RADIANS($M$43:$M$513))*COS(RADIANS(H1371))),$L$3:$L$513)</f>
        <v>303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cm="1">
        <f t="array" ref="J1372">LOOKUP(1,1/FREQUENCY(0,SIN((RADIANS($M$3:$M$513-H1372))/2)^2+SIN((RADIANS($N$3:$N$513-I1372))/2)^2*COS(RADIANS($M$43:$M$513))*COS(RADIANS(H1372))),$L$3:$L$513)</f>
        <v>481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cm="1">
        <f t="array" ref="J1373">LOOKUP(1,1/FREQUENCY(0,SIN((RADIANS($M$3:$M$513-H1373))/2)^2+SIN((RADIANS($N$3:$N$513-I1373))/2)^2*COS(RADIANS($M$43:$M$513))*COS(RADIANS(H1373))),$L$3:$L$513)</f>
        <v>481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cm="1">
        <f t="array" ref="J1374">LOOKUP(1,1/FREQUENCY(0,SIN((RADIANS($M$3:$M$513-H1374))/2)^2+SIN((RADIANS($N$3:$N$513-I1374))/2)^2*COS(RADIANS($M$43:$M$513))*COS(RADIANS(H1374))),$L$3:$L$513)</f>
        <v>481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cm="1">
        <f t="array" ref="J1375">LOOKUP(1,1/FREQUENCY(0,SIN((RADIANS($M$3:$M$513-H1375))/2)^2+SIN((RADIANS($N$3:$N$513-I1375))/2)^2*COS(RADIANS($M$43:$M$513))*COS(RADIANS(H1375))),$L$3:$L$513)</f>
        <v>481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cm="1">
        <f t="array" ref="J1376">LOOKUP(1,1/FREQUENCY(0,SIN((RADIANS($M$3:$M$513-H1376))/2)^2+SIN((RADIANS($N$3:$N$513-I1376))/2)^2*COS(RADIANS($M$43:$M$513))*COS(RADIANS(H1376))),$L$3:$L$513)</f>
        <v>303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cm="1">
        <f t="array" ref="J1377">LOOKUP(1,1/FREQUENCY(0,SIN((RADIANS($M$3:$M$513-H1377))/2)^2+SIN((RADIANS($N$3:$N$513-I1377))/2)^2*COS(RADIANS($M$43:$M$513))*COS(RADIANS(H1377))),$L$3:$L$513)</f>
        <v>303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cm="1">
        <f t="array" ref="J1378">LOOKUP(1,1/FREQUENCY(0,SIN((RADIANS($M$3:$M$513-H1378))/2)^2+SIN((RADIANS($N$3:$N$513-I1378))/2)^2*COS(RADIANS($M$43:$M$513))*COS(RADIANS(H1378))),$L$3:$L$513)</f>
        <v>303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cm="1">
        <f t="array" ref="J1379">LOOKUP(1,1/FREQUENCY(0,SIN((RADIANS($M$3:$M$513-H1379))/2)^2+SIN((RADIANS($N$3:$N$513-I1379))/2)^2*COS(RADIANS($M$43:$M$513))*COS(RADIANS(H1379))),$L$3:$L$513)</f>
        <v>303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cm="1">
        <f t="array" ref="J1380">LOOKUP(1,1/FREQUENCY(0,SIN((RADIANS($M$3:$M$513-H1380))/2)^2+SIN((RADIANS($N$3:$N$513-I1380))/2)^2*COS(RADIANS($M$43:$M$513))*COS(RADIANS(H1380))),$L$3:$L$513)</f>
        <v>481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cm="1">
        <f t="array" ref="J1381">LOOKUP(1,1/FREQUENCY(0,SIN((RADIANS($M$3:$M$513-H1381))/2)^2+SIN((RADIANS($N$3:$N$513-I1381))/2)^2*COS(RADIANS($M$43:$M$513))*COS(RADIANS(H1381))),$L$3:$L$513)</f>
        <v>481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cm="1">
        <f t="array" ref="J1382">LOOKUP(1,1/FREQUENCY(0,SIN((RADIANS($M$3:$M$513-H1382))/2)^2+SIN((RADIANS($N$3:$N$513-I1382))/2)^2*COS(RADIANS($M$43:$M$513))*COS(RADIANS(H1382))),$L$3:$L$513)</f>
        <v>481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cm="1">
        <f t="array" ref="J1383">LOOKUP(1,1/FREQUENCY(0,SIN((RADIANS($M$3:$M$513-H1383))/2)^2+SIN((RADIANS($N$3:$N$513-I1383))/2)^2*COS(RADIANS($M$43:$M$513))*COS(RADIANS(H1383))),$L$3:$L$513)</f>
        <v>481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cm="1">
        <f t="array" ref="J1384">LOOKUP(1,1/FREQUENCY(0,SIN((RADIANS($M$3:$M$513-H1384))/2)^2+SIN((RADIANS($N$3:$N$513-I1384))/2)^2*COS(RADIANS($M$43:$M$513))*COS(RADIANS(H1384))),$L$3:$L$513)</f>
        <v>481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cm="1">
        <f t="array" ref="J1385">LOOKUP(1,1/FREQUENCY(0,SIN((RADIANS($M$3:$M$513-H1385))/2)^2+SIN((RADIANS($N$3:$N$513-I1385))/2)^2*COS(RADIANS($M$43:$M$513))*COS(RADIANS(H1385))),$L$3:$L$513)</f>
        <v>481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cm="1">
        <f t="array" ref="J1386">LOOKUP(1,1/FREQUENCY(0,SIN((RADIANS($M$3:$M$513-H1386))/2)^2+SIN((RADIANS($N$3:$N$513-I1386))/2)^2*COS(RADIANS($M$43:$M$513))*COS(RADIANS(H1386))),$L$3:$L$513)</f>
        <v>481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cm="1">
        <f t="array" ref="J1387">LOOKUP(1,1/FREQUENCY(0,SIN((RADIANS($M$3:$M$513-H1387))/2)^2+SIN((RADIANS($N$3:$N$513-I1387))/2)^2*COS(RADIANS($M$43:$M$513))*COS(RADIANS(H1387))),$L$3:$L$513)</f>
        <v>481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cm="1">
        <f t="array" ref="J1388">LOOKUP(1,1/FREQUENCY(0,SIN((RADIANS($M$3:$M$513-H1388))/2)^2+SIN((RADIANS($N$3:$N$513-I1388))/2)^2*COS(RADIANS($M$43:$M$513))*COS(RADIANS(H1388))),$L$3:$L$513)</f>
        <v>481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cm="1">
        <f t="array" ref="J1389">LOOKUP(1,1/FREQUENCY(0,SIN((RADIANS($M$3:$M$513-H1389))/2)^2+SIN((RADIANS($N$3:$N$513-I1389))/2)^2*COS(RADIANS($M$43:$M$513))*COS(RADIANS(H1389))),$L$3:$L$513)</f>
        <v>481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cm="1">
        <f t="array" ref="J1390">LOOKUP(1,1/FREQUENCY(0,SIN((RADIANS($M$3:$M$513-H1390))/2)^2+SIN((RADIANS($N$3:$N$513-I1390))/2)^2*COS(RADIANS($M$43:$M$513))*COS(RADIANS(H1390))),$L$3:$L$513)</f>
        <v>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cm="1">
        <f t="array" ref="J1391">LOOKUP(1,1/FREQUENCY(0,SIN((RADIANS($M$3:$M$513-H1391))/2)^2+SIN((RADIANS($N$3:$N$513-I1391))/2)^2*COS(RADIANS($M$43:$M$513))*COS(RADIANS(H1391))),$L$3:$L$513)</f>
        <v>481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cm="1">
        <f t="array" ref="J1392">LOOKUP(1,1/FREQUENCY(0,SIN((RADIANS($M$3:$M$513-H1392))/2)^2+SIN((RADIANS($N$3:$N$513-I1392))/2)^2*COS(RADIANS($M$43:$M$513))*COS(RADIANS(H1392))),$L$3:$L$513)</f>
        <v>481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cm="1">
        <f t="array" ref="J1393">LOOKUP(1,1/FREQUENCY(0,SIN((RADIANS($M$3:$M$513-H1393))/2)^2+SIN((RADIANS($N$3:$N$513-I1393))/2)^2*COS(RADIANS($M$43:$M$513))*COS(RADIANS(H1393))),$L$3:$L$513)</f>
        <v>226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cm="1">
        <f t="array" ref="J1394">LOOKUP(1,1/FREQUENCY(0,SIN((RADIANS($M$3:$M$513-H1394))/2)^2+SIN((RADIANS($N$3:$N$513-I1394))/2)^2*COS(RADIANS($M$43:$M$513))*COS(RADIANS(H1394))),$L$3:$L$513)</f>
        <v>480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cm="1">
        <f t="array" ref="J1395">LOOKUP(1,1/FREQUENCY(0,SIN((RADIANS($M$3:$M$513-H1395))/2)^2+SIN((RADIANS($N$3:$N$513-I1395))/2)^2*COS(RADIANS($M$43:$M$513))*COS(RADIANS(H1395))),$L$3:$L$513)</f>
        <v>226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cm="1">
        <f t="array" ref="J1396">LOOKUP(1,1/FREQUENCY(0,SIN((RADIANS($M$3:$M$513-H1396))/2)^2+SIN((RADIANS($N$3:$N$513-I1396))/2)^2*COS(RADIANS($M$43:$M$513))*COS(RADIANS(H1396))),$L$3:$L$513)</f>
        <v>480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cm="1">
        <f t="array" ref="J1397">LOOKUP(1,1/FREQUENCY(0,SIN((RADIANS($M$3:$M$513-H1397))/2)^2+SIN((RADIANS($N$3:$N$513-I1397))/2)^2*COS(RADIANS($M$43:$M$513))*COS(RADIANS(H1397))),$L$3:$L$513)</f>
        <v>226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cm="1">
        <f t="array" ref="J1398">LOOKUP(1,1/FREQUENCY(0,SIN((RADIANS($M$3:$M$513-H1398))/2)^2+SIN((RADIANS($N$3:$N$513-I1398))/2)^2*COS(RADIANS($M$43:$M$513))*COS(RADIANS(H1398))),$L$3:$L$513)</f>
        <v>226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cm="1">
        <f t="array" ref="J1399">LOOKUP(1,1/FREQUENCY(0,SIN((RADIANS($M$3:$M$513-H1399))/2)^2+SIN((RADIANS($N$3:$N$513-I1399))/2)^2*COS(RADIANS($M$43:$M$513))*COS(RADIANS(H1399))),$L$3:$L$513)</f>
        <v>226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cm="1">
        <f t="array" ref="J1400">LOOKUP(1,1/FREQUENCY(0,SIN((RADIANS($M$3:$M$513-H1400))/2)^2+SIN((RADIANS($N$3:$N$513-I1400))/2)^2*COS(RADIANS($M$43:$M$513))*COS(RADIANS(H1400))),$L$3:$L$513)</f>
        <v>226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cm="1">
        <f t="array" ref="J1401">LOOKUP(1,1/FREQUENCY(0,SIN((RADIANS($M$3:$M$513-H1401))/2)^2+SIN((RADIANS($N$3:$N$513-I1401))/2)^2*COS(RADIANS($M$43:$M$513))*COS(RADIANS(H1401))),$L$3:$L$513)</f>
        <v>480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cm="1">
        <f t="array" ref="J1402">LOOKUP(1,1/FREQUENCY(0,SIN((RADIANS($M$3:$M$513-H1402))/2)^2+SIN((RADIANS($N$3:$N$513-I1402))/2)^2*COS(RADIANS($M$43:$M$513))*COS(RADIANS(H1402))),$L$3:$L$513)</f>
        <v>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cm="1">
        <f t="array" ref="J1403">LOOKUP(1,1/FREQUENCY(0,SIN((RADIANS($M$3:$M$513-H1403))/2)^2+SIN((RADIANS($N$3:$N$513-I1403))/2)^2*COS(RADIANS($M$43:$M$513))*COS(RADIANS(H1403))),$L$3:$L$513)</f>
        <v>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cm="1">
        <f t="array" ref="J1404">LOOKUP(1,1/FREQUENCY(0,SIN((RADIANS($M$3:$M$513-H1404))/2)^2+SIN((RADIANS($N$3:$N$513-I1404))/2)^2*COS(RADIANS($M$43:$M$513))*COS(RADIANS(H1404))),$L$3:$L$513)</f>
        <v>296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cm="1">
        <f t="array" ref="J1405">LOOKUP(1,1/FREQUENCY(0,SIN((RADIANS($M$3:$M$513-H1405))/2)^2+SIN((RADIANS($N$3:$N$513-I1405))/2)^2*COS(RADIANS($M$43:$M$513))*COS(RADIANS(H1405))),$L$3:$L$513)</f>
        <v>4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cm="1">
        <f t="array" ref="J1406">LOOKUP(1,1/FREQUENCY(0,SIN((RADIANS($M$3:$M$513-H1406))/2)^2+SIN((RADIANS($N$3:$N$513-I1406))/2)^2*COS(RADIANS($M$43:$M$513))*COS(RADIANS(H1406))),$L$3:$L$513)</f>
        <v>475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cm="1">
        <f t="array" ref="J1407">LOOKUP(1,1/FREQUENCY(0,SIN((RADIANS($M$3:$M$513-H1407))/2)^2+SIN((RADIANS($N$3:$N$513-I1407))/2)^2*COS(RADIANS($M$43:$M$513))*COS(RADIANS(H1407))),$L$3:$L$513)</f>
        <v>475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cm="1">
        <f t="array" ref="J1408">LOOKUP(1,1/FREQUENCY(0,SIN((RADIANS($M$3:$M$513-H1408))/2)^2+SIN((RADIANS($N$3:$N$513-I1408))/2)^2*COS(RADIANS($M$43:$M$513))*COS(RADIANS(H1408))),$L$3:$L$513)</f>
        <v>475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cm="1">
        <f t="array" ref="J1409">LOOKUP(1,1/FREQUENCY(0,SIN((RADIANS($M$3:$M$513-H1409))/2)^2+SIN((RADIANS($N$3:$N$513-I1409))/2)^2*COS(RADIANS($M$43:$M$513))*COS(RADIANS(H1409))),$L$3:$L$513)</f>
        <v>296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cm="1">
        <f t="array" ref="J1410">LOOKUP(1,1/FREQUENCY(0,SIN((RADIANS($M$3:$M$513-H1410))/2)^2+SIN((RADIANS($N$3:$N$513-I1410))/2)^2*COS(RADIANS($M$43:$M$513))*COS(RADIANS(H1410))),$L$3:$L$513)</f>
        <v>296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cm="1">
        <f t="array" ref="J1411">LOOKUP(1,1/FREQUENCY(0,SIN((RADIANS($M$3:$M$513-H1411))/2)^2+SIN((RADIANS($N$3:$N$513-I1411))/2)^2*COS(RADIANS($M$43:$M$513))*COS(RADIANS(H1411))),$L$3:$L$513)</f>
        <v>296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cm="1">
        <f t="array" ref="J1412">LOOKUP(1,1/FREQUENCY(0,SIN((RADIANS($M$3:$M$513-H1412))/2)^2+SIN((RADIANS($N$3:$N$513-I1412))/2)^2*COS(RADIANS($M$43:$M$513))*COS(RADIANS(H1412))),$L$3:$L$513)</f>
        <v>475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cm="1">
        <f t="array" ref="J1413">LOOKUP(1,1/FREQUENCY(0,SIN((RADIANS($M$3:$M$513-H1413))/2)^2+SIN((RADIANS($N$3:$N$513-I1413))/2)^2*COS(RADIANS($M$43:$M$513))*COS(RADIANS(H1413))),$L$3:$L$513)</f>
        <v>296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cm="1">
        <f t="array" ref="J1414">LOOKUP(1,1/FREQUENCY(0,SIN((RADIANS($M$3:$M$513-H1414))/2)^2+SIN((RADIANS($N$3:$N$513-I1414))/2)^2*COS(RADIANS($M$43:$M$513))*COS(RADIANS(H1414))),$L$3:$L$513)</f>
        <v>475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cm="1">
        <f t="array" ref="J1415">LOOKUP(1,1/FREQUENCY(0,SIN((RADIANS($M$3:$M$513-H1415))/2)^2+SIN((RADIANS($N$3:$N$513-I1415))/2)^2*COS(RADIANS($M$43:$M$513))*COS(RADIANS(H1415))),$L$3:$L$513)</f>
        <v>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cm="1">
        <f t="array" ref="J1416">LOOKUP(1,1/FREQUENCY(0,SIN((RADIANS($M$3:$M$513-H1416))/2)^2+SIN((RADIANS($N$3:$N$513-I1416))/2)^2*COS(RADIANS($M$43:$M$513))*COS(RADIANS(H1416))),$L$3:$L$513)</f>
        <v>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cm="1">
        <f t="array" ref="J1417">LOOKUP(1,1/FREQUENCY(0,SIN((RADIANS($M$3:$M$513-H1417))/2)^2+SIN((RADIANS($N$3:$N$513-I1417))/2)^2*COS(RADIANS($M$43:$M$513))*COS(RADIANS(H1417))),$L$3:$L$513)</f>
        <v>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cm="1">
        <f t="array" ref="J1418">LOOKUP(1,1/FREQUENCY(0,SIN((RADIANS($M$3:$M$513-H1418))/2)^2+SIN((RADIANS($N$3:$N$513-I1418))/2)^2*COS(RADIANS($M$43:$M$513))*COS(RADIANS(H1418))),$L$3:$L$513)</f>
        <v>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cm="1">
        <f t="array" ref="J1419">LOOKUP(1,1/FREQUENCY(0,SIN((RADIANS($M$3:$M$513-H1419))/2)^2+SIN((RADIANS($N$3:$N$513-I1419))/2)^2*COS(RADIANS($M$43:$M$513))*COS(RADIANS(H1419))),$L$3:$L$513)</f>
        <v>209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cm="1">
        <f t="array" ref="J1420">LOOKUP(1,1/FREQUENCY(0,SIN((RADIANS($M$3:$M$513-H1420))/2)^2+SIN((RADIANS($N$3:$N$513-I1420))/2)^2*COS(RADIANS($M$43:$M$513))*COS(RADIANS(H1420))),$L$3:$L$513)</f>
        <v>209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cm="1">
        <f t="array" ref="J1421">LOOKUP(1,1/FREQUENCY(0,SIN((RADIANS($M$3:$M$513-H1421))/2)^2+SIN((RADIANS($N$3:$N$513-I1421))/2)^2*COS(RADIANS($M$43:$M$513))*COS(RADIANS(H1421))),$L$3:$L$513)</f>
        <v>209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cm="1">
        <f t="array" ref="J1422">LOOKUP(1,1/FREQUENCY(0,SIN((RADIANS($M$3:$M$513-H1422))/2)^2+SIN((RADIANS($N$3:$N$513-I1422))/2)^2*COS(RADIANS($M$43:$M$513))*COS(RADIANS(H1422))),$L$3:$L$513)</f>
        <v>209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cm="1">
        <f t="array" ref="J1423">LOOKUP(1,1/FREQUENCY(0,SIN((RADIANS($M$3:$M$513-H1423))/2)^2+SIN((RADIANS($N$3:$N$513-I1423))/2)^2*COS(RADIANS($M$43:$M$513))*COS(RADIANS(H1423))),$L$3:$L$513)</f>
        <v>475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cm="1">
        <f t="array" ref="J1424">LOOKUP(1,1/FREQUENCY(0,SIN((RADIANS($M$3:$M$513-H1424))/2)^2+SIN((RADIANS($N$3:$N$513-I1424))/2)^2*COS(RADIANS($M$43:$M$513))*COS(RADIANS(H1424))),$L$3:$L$513)</f>
        <v>474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cm="1">
        <f t="array" ref="J1425">LOOKUP(1,1/FREQUENCY(0,SIN((RADIANS($M$3:$M$513-H1425))/2)^2+SIN((RADIANS($N$3:$N$513-I1425))/2)^2*COS(RADIANS($M$43:$M$513))*COS(RADIANS(H1425))),$L$3:$L$513)</f>
        <v>474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cm="1">
        <f t="array" ref="J1426">LOOKUP(1,1/FREQUENCY(0,SIN((RADIANS($M$3:$M$513-H1426))/2)^2+SIN((RADIANS($N$3:$N$513-I1426))/2)^2*COS(RADIANS($M$43:$M$513))*COS(RADIANS(H1426))),$L$3:$L$513)</f>
        <v>474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cm="1">
        <f t="array" ref="J1427">LOOKUP(1,1/FREQUENCY(0,SIN((RADIANS($M$3:$M$513-H1427))/2)^2+SIN((RADIANS($N$3:$N$513-I1427))/2)^2*COS(RADIANS($M$43:$M$513))*COS(RADIANS(H1427))),$L$3:$L$513)</f>
        <v>474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cm="1">
        <f t="array" ref="J1428">LOOKUP(1,1/FREQUENCY(0,SIN((RADIANS($M$3:$M$513-H1428))/2)^2+SIN((RADIANS($N$3:$N$513-I1428))/2)^2*COS(RADIANS($M$43:$M$513))*COS(RADIANS(H1428))),$L$3:$L$513)</f>
        <v>474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cm="1">
        <f t="array" ref="J1429">LOOKUP(1,1/FREQUENCY(0,SIN((RADIANS($M$3:$M$513-H1429))/2)^2+SIN((RADIANS($N$3:$N$513-I1429))/2)^2*COS(RADIANS($M$43:$M$513))*COS(RADIANS(H1429))),$L$3:$L$513)</f>
        <v>475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cm="1">
        <f t="array" ref="J1430">LOOKUP(1,1/FREQUENCY(0,SIN((RADIANS($M$3:$M$513-H1430))/2)^2+SIN((RADIANS($N$3:$N$513-I1430))/2)^2*COS(RADIANS($M$43:$M$513))*COS(RADIANS(H1430))),$L$3:$L$513)</f>
        <v>475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cm="1">
        <f t="array" ref="J1431">LOOKUP(1,1/FREQUENCY(0,SIN((RADIANS($M$3:$M$513-H1431))/2)^2+SIN((RADIANS($N$3:$N$513-I1431))/2)^2*COS(RADIANS($M$43:$M$513))*COS(RADIANS(H1431))),$L$3:$L$513)</f>
        <v>475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cm="1">
        <f t="array" ref="J1432">LOOKUP(1,1/FREQUENCY(0,SIN((RADIANS($M$3:$M$513-H1432))/2)^2+SIN((RADIANS($N$3:$N$513-I1432))/2)^2*COS(RADIANS($M$43:$M$513))*COS(RADIANS(H1432))),$L$3:$L$513)</f>
        <v>475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cm="1">
        <f t="array" ref="J1433">LOOKUP(1,1/FREQUENCY(0,SIN((RADIANS($M$3:$M$513-H1433))/2)^2+SIN((RADIANS($N$3:$N$513-I1433))/2)^2*COS(RADIANS($M$43:$M$513))*COS(RADIANS(H1433))),$L$3:$L$513)</f>
        <v>296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cm="1">
        <f t="array" ref="J1434">LOOKUP(1,1/FREQUENCY(0,SIN((RADIANS($M$3:$M$513-H1434))/2)^2+SIN((RADIANS($N$3:$N$513-I1434))/2)^2*COS(RADIANS($M$43:$M$513))*COS(RADIANS(H1434))),$L$3:$L$513)</f>
        <v>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cm="1">
        <f t="array" ref="J1435">LOOKUP(1,1/FREQUENCY(0,SIN((RADIANS($M$3:$M$513-H1435))/2)^2+SIN((RADIANS($N$3:$N$513-I1435))/2)^2*COS(RADIANS($M$43:$M$513))*COS(RADIANS(H1435))),$L$3:$L$513)</f>
        <v>296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cm="1">
        <f t="array" ref="J1436">LOOKUP(1,1/FREQUENCY(0,SIN((RADIANS($M$3:$M$513-H1436))/2)^2+SIN((RADIANS($N$3:$N$513-I1436))/2)^2*COS(RADIANS($M$43:$M$513))*COS(RADIANS(H1436))),$L$3:$L$513)</f>
        <v>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cm="1">
        <f t="array" ref="J1437">LOOKUP(1,1/FREQUENCY(0,SIN((RADIANS($M$3:$M$513-H1437))/2)^2+SIN((RADIANS($N$3:$N$513-I1437))/2)^2*COS(RADIANS($M$43:$M$513))*COS(RADIANS(H1437))),$L$3:$L$513)</f>
        <v>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cm="1">
        <f t="array" ref="J1438">LOOKUP(1,1/FREQUENCY(0,SIN((RADIANS($M$3:$M$513-H1438))/2)^2+SIN((RADIANS($N$3:$N$513-I1438))/2)^2*COS(RADIANS($M$43:$M$513))*COS(RADIANS(H1438))),$L$3:$L$513)</f>
        <v>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cm="1">
        <f t="array" ref="J1439">LOOKUP(1,1/FREQUENCY(0,SIN((RADIANS($M$3:$M$513-H1439))/2)^2+SIN((RADIANS($N$3:$N$513-I1439))/2)^2*COS(RADIANS($M$43:$M$513))*COS(RADIANS(H1439))),$L$3:$L$513)</f>
        <v>388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cm="1">
        <f t="array" ref="J1440">LOOKUP(1,1/FREQUENCY(0,SIN((RADIANS($M$3:$M$513-H1440))/2)^2+SIN((RADIANS($N$3:$N$513-I1440))/2)^2*COS(RADIANS($M$43:$M$513))*COS(RADIANS(H1440))),$L$3:$L$513)</f>
        <v>376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cm="1">
        <f t="array" ref="J1441">LOOKUP(1,1/FREQUENCY(0,SIN((RADIANS($M$3:$M$513-H1441))/2)^2+SIN((RADIANS($N$3:$N$513-I1441))/2)^2*COS(RADIANS($M$43:$M$513))*COS(RADIANS(H1441))),$L$3:$L$513)</f>
        <v>387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cm="1">
        <f t="array" ref="J1442">LOOKUP(1,1/FREQUENCY(0,SIN((RADIANS($M$3:$M$513-H1442))/2)^2+SIN((RADIANS($N$3:$N$513-I1442))/2)^2*COS(RADIANS($M$43:$M$513))*COS(RADIANS(H1442))),$L$3:$L$513)</f>
        <v>376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cm="1">
        <f t="array" ref="J1443">LOOKUP(1,1/FREQUENCY(0,SIN((RADIANS($M$3:$M$513-H1443))/2)^2+SIN((RADIANS($N$3:$N$513-I1443))/2)^2*COS(RADIANS($M$43:$M$513))*COS(RADIANS(H1443))),$L$3:$L$513)</f>
        <v>388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cm="1">
        <f t="array" ref="J1444">LOOKUP(1,1/FREQUENCY(0,SIN((RADIANS($M$3:$M$513-H1444))/2)^2+SIN((RADIANS($N$3:$N$513-I1444))/2)^2*COS(RADIANS($M$43:$M$513))*COS(RADIANS(H1444))),$L$3:$L$513)</f>
        <v>388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cm="1">
        <f t="array" ref="J1445">LOOKUP(1,1/FREQUENCY(0,SIN((RADIANS($M$3:$M$513-H1445))/2)^2+SIN((RADIANS($N$3:$N$513-I1445))/2)^2*COS(RADIANS($M$43:$M$513))*COS(RADIANS(H1445))),$L$3:$L$513)</f>
        <v>388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cm="1">
        <f t="array" ref="J1446">LOOKUP(1,1/FREQUENCY(0,SIN((RADIANS($M$3:$M$513-H1446))/2)^2+SIN((RADIANS($N$3:$N$513-I1446))/2)^2*COS(RADIANS($M$43:$M$513))*COS(RADIANS(H1446))),$L$3:$L$513)</f>
        <v>388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cm="1">
        <f t="array" ref="J1447">LOOKUP(1,1/FREQUENCY(0,SIN((RADIANS($M$3:$M$513-H1447))/2)^2+SIN((RADIANS($N$3:$N$513-I1447))/2)^2*COS(RADIANS($M$43:$M$513))*COS(RADIANS(H1447))),$L$3:$L$513)</f>
        <v>388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cm="1">
        <f t="array" ref="J1448">LOOKUP(1,1/FREQUENCY(0,SIN((RADIANS($M$3:$M$513-H1448))/2)^2+SIN((RADIANS($N$3:$N$513-I1448))/2)^2*COS(RADIANS($M$43:$M$513))*COS(RADIANS(H1448))),$L$3:$L$513)</f>
        <v>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cm="1">
        <f t="array" ref="J1449">LOOKUP(1,1/FREQUENCY(0,SIN((RADIANS($M$3:$M$513-H1449))/2)^2+SIN((RADIANS($N$3:$N$513-I1449))/2)^2*COS(RADIANS($M$43:$M$513))*COS(RADIANS(H1449))),$L$3:$L$513)</f>
        <v>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cm="1">
        <f t="array" ref="J1450">LOOKUP(1,1/FREQUENCY(0,SIN((RADIANS($M$3:$M$513-H1450))/2)^2+SIN((RADIANS($N$3:$N$513-I1450))/2)^2*COS(RADIANS($M$43:$M$513))*COS(RADIANS(H1450))),$L$3:$L$513)</f>
        <v>4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cm="1">
        <f t="array" ref="J1451">LOOKUP(1,1/FREQUENCY(0,SIN((RADIANS($M$3:$M$513-H1451))/2)^2+SIN((RADIANS($N$3:$N$513-I1451))/2)^2*COS(RADIANS($M$43:$M$513))*COS(RADIANS(H1451))),$L$3:$L$513)</f>
        <v>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cm="1">
        <f t="array" ref="J1452">LOOKUP(1,1/FREQUENCY(0,SIN((RADIANS($M$3:$M$513-H1452))/2)^2+SIN((RADIANS($N$3:$N$513-I1452))/2)^2*COS(RADIANS($M$43:$M$513))*COS(RADIANS(H1452))),$L$3:$L$513)</f>
        <v>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cm="1">
        <f t="array" ref="J1453">LOOKUP(1,1/FREQUENCY(0,SIN((RADIANS($M$3:$M$513-H1453))/2)^2+SIN((RADIANS($N$3:$N$513-I1453))/2)^2*COS(RADIANS($M$43:$M$513))*COS(RADIANS(H1453))),$L$3:$L$513)</f>
        <v>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cm="1">
        <f t="array" ref="J1454">LOOKUP(1,1/FREQUENCY(0,SIN((RADIANS($M$3:$M$513-H1454))/2)^2+SIN((RADIANS($N$3:$N$513-I1454))/2)^2*COS(RADIANS($M$43:$M$513))*COS(RADIANS(H1454))),$L$3:$L$513)</f>
        <v>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cm="1">
        <f t="array" ref="J1455">LOOKUP(1,1/FREQUENCY(0,SIN((RADIANS($M$3:$M$513-H1455))/2)^2+SIN((RADIANS($N$3:$N$513-I1455))/2)^2*COS(RADIANS($M$43:$M$513))*COS(RADIANS(H1455))),$L$3:$L$513)</f>
        <v>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cm="1">
        <f t="array" ref="J1456">LOOKUP(1,1/FREQUENCY(0,SIN((RADIANS($M$3:$M$513-H1456))/2)^2+SIN((RADIANS($N$3:$N$513-I1456))/2)^2*COS(RADIANS($M$43:$M$513))*COS(RADIANS(H1456))),$L$3:$L$513)</f>
        <v>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cm="1">
        <f t="array" ref="J1457">LOOKUP(1,1/FREQUENCY(0,SIN((RADIANS($M$3:$M$513-H1457))/2)^2+SIN((RADIANS($N$3:$N$513-I1457))/2)^2*COS(RADIANS($M$43:$M$513))*COS(RADIANS(H1457))),$L$3:$L$513)</f>
        <v>376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cm="1">
        <f t="array" ref="J1458">LOOKUP(1,1/FREQUENCY(0,SIN((RADIANS($M$3:$M$513-H1458))/2)^2+SIN((RADIANS($N$3:$N$513-I1458))/2)^2*COS(RADIANS($M$43:$M$513))*COS(RADIANS(H1458))),$L$3:$L$513)</f>
        <v>376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cm="1">
        <f t="array" ref="J1459">LOOKUP(1,1/FREQUENCY(0,SIN((RADIANS($M$3:$M$513-H1459))/2)^2+SIN((RADIANS($N$3:$N$513-I1459))/2)^2*COS(RADIANS($M$43:$M$513))*COS(RADIANS(H1459))),$L$3:$L$513)</f>
        <v>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cm="1">
        <f t="array" ref="J1460">LOOKUP(1,1/FREQUENCY(0,SIN((RADIANS($M$3:$M$513-H1460))/2)^2+SIN((RADIANS($N$3:$N$513-I1460))/2)^2*COS(RADIANS($M$43:$M$513))*COS(RADIANS(H1460))),$L$3:$L$513)</f>
        <v>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cm="1">
        <f t="array" ref="J1461">LOOKUP(1,1/FREQUENCY(0,SIN((RADIANS($M$3:$M$513-H1461))/2)^2+SIN((RADIANS($N$3:$N$513-I1461))/2)^2*COS(RADIANS($M$43:$M$513))*COS(RADIANS(H1461))),$L$3:$L$513)</f>
        <v>376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cm="1">
        <f t="array" ref="J1462">LOOKUP(1,1/FREQUENCY(0,SIN((RADIANS($M$3:$M$513-H1462))/2)^2+SIN((RADIANS($N$3:$N$513-I1462))/2)^2*COS(RADIANS($M$43:$M$513))*COS(RADIANS(H1462))),$L$3:$L$513)</f>
        <v>376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cm="1">
        <f t="array" ref="J1463">LOOKUP(1,1/FREQUENCY(0,SIN((RADIANS($M$3:$M$513-H1463))/2)^2+SIN((RADIANS($N$3:$N$513-I1463))/2)^2*COS(RADIANS($M$43:$M$513))*COS(RADIANS(H1463))),$L$3:$L$513)</f>
        <v>376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cm="1">
        <f t="array" ref="J1464">LOOKUP(1,1/FREQUENCY(0,SIN((RADIANS($M$3:$M$513-H1464))/2)^2+SIN((RADIANS($N$3:$N$513-I1464))/2)^2*COS(RADIANS($M$43:$M$513))*COS(RADIANS(H1464))),$L$3:$L$513)</f>
        <v>376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cm="1">
        <f t="array" ref="J1465">LOOKUP(1,1/FREQUENCY(0,SIN((RADIANS($M$3:$M$513-H1465))/2)^2+SIN((RADIANS($N$3:$N$513-I1465))/2)^2*COS(RADIANS($M$43:$M$513))*COS(RADIANS(H1465))),$L$3:$L$513)</f>
        <v>376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cm="1">
        <f t="array" ref="J1466">LOOKUP(1,1/FREQUENCY(0,SIN((RADIANS($M$3:$M$513-H1466))/2)^2+SIN((RADIANS($N$3:$N$513-I1466))/2)^2*COS(RADIANS($M$43:$M$513))*COS(RADIANS(H1466))),$L$3:$L$513)</f>
        <v>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cm="1">
        <f t="array" ref="J1467">LOOKUP(1,1/FREQUENCY(0,SIN((RADIANS($M$3:$M$513-H1467))/2)^2+SIN((RADIANS($N$3:$N$513-I1467))/2)^2*COS(RADIANS($M$43:$M$513))*COS(RADIANS(H1467))),$L$3:$L$513)</f>
        <v>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cm="1">
        <f t="array" ref="J1468">LOOKUP(1,1/FREQUENCY(0,SIN((RADIANS($M$3:$M$513-H1468))/2)^2+SIN((RADIANS($N$3:$N$513-I1468))/2)^2*COS(RADIANS($M$43:$M$513))*COS(RADIANS(H1468))),$L$3:$L$513)</f>
        <v>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cm="1">
        <f t="array" ref="J1469">LOOKUP(1,1/FREQUENCY(0,SIN((RADIANS($M$3:$M$513-H1469))/2)^2+SIN((RADIANS($N$3:$N$513-I1469))/2)^2*COS(RADIANS($M$43:$M$513))*COS(RADIANS(H1469))),$L$3:$L$513)</f>
        <v>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cm="1">
        <f t="array" ref="J1470">LOOKUP(1,1/FREQUENCY(0,SIN((RADIANS($M$3:$M$513-H1470))/2)^2+SIN((RADIANS($N$3:$N$513-I1470))/2)^2*COS(RADIANS($M$43:$M$513))*COS(RADIANS(H1470))),$L$3:$L$513)</f>
        <v>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cm="1">
        <f t="array" ref="J1471">LOOKUP(1,1/FREQUENCY(0,SIN((RADIANS($M$3:$M$513-H1471))/2)^2+SIN((RADIANS($N$3:$N$513-I1471))/2)^2*COS(RADIANS($M$43:$M$513))*COS(RADIANS(H1471))),$L$3:$L$513)</f>
        <v>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cm="1">
        <f t="array" ref="J1472">LOOKUP(1,1/FREQUENCY(0,SIN((RADIANS($M$3:$M$513-H1472))/2)^2+SIN((RADIANS($N$3:$N$513-I1472))/2)^2*COS(RADIANS($M$43:$M$513))*COS(RADIANS(H1472))),$L$3:$L$513)</f>
        <v>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cm="1">
        <f t="array" ref="J1473">LOOKUP(1,1/FREQUENCY(0,SIN((RADIANS($M$3:$M$513-H1473))/2)^2+SIN((RADIANS($N$3:$N$513-I1473))/2)^2*COS(RADIANS($M$43:$M$513))*COS(RADIANS(H1473))),$L$3:$L$513)</f>
        <v>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cm="1">
        <f t="array" ref="J1474">LOOKUP(1,1/FREQUENCY(0,SIN((RADIANS($M$3:$M$513-H1474))/2)^2+SIN((RADIANS($N$3:$N$513-I1474))/2)^2*COS(RADIANS($M$43:$M$513))*COS(RADIANS(H1474))),$L$3:$L$513)</f>
        <v>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cm="1">
        <f t="array" ref="J1475">LOOKUP(1,1/FREQUENCY(0,SIN((RADIANS($M$3:$M$513-H1475))/2)^2+SIN((RADIANS($N$3:$N$513-I1475))/2)^2*COS(RADIANS($M$43:$M$513))*COS(RADIANS(H1475))),$L$3:$L$513)</f>
        <v>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cm="1">
        <f t="array" ref="J1476">LOOKUP(1,1/FREQUENCY(0,SIN((RADIANS($M$3:$M$513-H1476))/2)^2+SIN((RADIANS($N$3:$N$513-I1476))/2)^2*COS(RADIANS($M$43:$M$513))*COS(RADIANS(H1476))),$L$3:$L$513)</f>
        <v>380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cm="1">
        <f t="array" ref="J1477">LOOKUP(1,1/FREQUENCY(0,SIN((RADIANS($M$3:$M$513-H1477))/2)^2+SIN((RADIANS($N$3:$N$513-I1477))/2)^2*COS(RADIANS($M$43:$M$513))*COS(RADIANS(H1477))),$L$3:$L$513)</f>
        <v>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cm="1">
        <f t="array" ref="J1478">LOOKUP(1,1/FREQUENCY(0,SIN((RADIANS($M$3:$M$513-H1478))/2)^2+SIN((RADIANS($N$3:$N$513-I1478))/2)^2*COS(RADIANS($M$43:$M$513))*COS(RADIANS(H1478))),$L$3:$L$513)</f>
        <v>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cm="1">
        <f t="array" ref="J1479">LOOKUP(1,1/FREQUENCY(0,SIN((RADIANS($M$3:$M$513-H1479))/2)^2+SIN((RADIANS($N$3:$N$513-I1479))/2)^2*COS(RADIANS($M$43:$M$513))*COS(RADIANS(H1479))),$L$3:$L$513)</f>
        <v>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cm="1">
        <f t="array" ref="J1480">LOOKUP(1,1/FREQUENCY(0,SIN((RADIANS($M$3:$M$513-H1480))/2)^2+SIN((RADIANS($N$3:$N$513-I1480))/2)^2*COS(RADIANS($M$43:$M$513))*COS(RADIANS(H1480))),$L$3:$L$513)</f>
        <v>380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cm="1">
        <f t="array" ref="J1481">LOOKUP(1,1/FREQUENCY(0,SIN((RADIANS($M$3:$M$513-H1481))/2)^2+SIN((RADIANS($N$3:$N$513-I1481))/2)^2*COS(RADIANS($M$43:$M$513))*COS(RADIANS(H1481))),$L$3:$L$513)</f>
        <v>380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cm="1">
        <f t="array" ref="J1482">LOOKUP(1,1/FREQUENCY(0,SIN((RADIANS($M$3:$M$513-H1482))/2)^2+SIN((RADIANS($N$3:$N$513-I1482))/2)^2*COS(RADIANS($M$43:$M$513))*COS(RADIANS(H1482))),$L$3:$L$513)</f>
        <v>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cm="1">
        <f t="array" ref="J1483">LOOKUP(1,1/FREQUENCY(0,SIN((RADIANS($M$3:$M$513-H1483))/2)^2+SIN((RADIANS($N$3:$N$513-I1483))/2)^2*COS(RADIANS($M$43:$M$513))*COS(RADIANS(H1483))),$L$3:$L$513)</f>
        <v>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cm="1">
        <f t="array" ref="J1484">LOOKUP(1,1/FREQUENCY(0,SIN((RADIANS($M$3:$M$513-H1484))/2)^2+SIN((RADIANS($N$3:$N$513-I1484))/2)^2*COS(RADIANS($M$43:$M$513))*COS(RADIANS(H1484))),$L$3:$L$513)</f>
        <v>301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cm="1">
        <f t="array" ref="J1485">LOOKUP(1,1/FREQUENCY(0,SIN((RADIANS($M$3:$M$513-H1485))/2)^2+SIN((RADIANS($N$3:$N$513-I1485))/2)^2*COS(RADIANS($M$43:$M$513))*COS(RADIANS(H1485))),$L$3:$L$513)</f>
        <v>299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cm="1">
        <f t="array" ref="J1486">LOOKUP(1,1/FREQUENCY(0,SIN((RADIANS($M$3:$M$513-H1486))/2)^2+SIN((RADIANS($N$3:$N$513-I1486))/2)^2*COS(RADIANS($M$43:$M$513))*COS(RADIANS(H1486))),$L$3:$L$513)</f>
        <v>301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cm="1">
        <f t="array" ref="J1487">LOOKUP(1,1/FREQUENCY(0,SIN((RADIANS($M$3:$M$513-H1487))/2)^2+SIN((RADIANS($N$3:$N$513-I1487))/2)^2*COS(RADIANS($M$43:$M$513))*COS(RADIANS(H1487))),$L$3:$L$513)</f>
        <v>299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cm="1">
        <f t="array" ref="J1488">LOOKUP(1,1/FREQUENCY(0,SIN((RADIANS($M$3:$M$513-H1488))/2)^2+SIN((RADIANS($N$3:$N$513-I1488))/2)^2*COS(RADIANS($M$43:$M$513))*COS(RADIANS(H1488))),$L$3:$L$513)</f>
        <v>301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cm="1">
        <f t="array" ref="J1489">LOOKUP(1,1/FREQUENCY(0,SIN((RADIANS($M$3:$M$513-H1489))/2)^2+SIN((RADIANS($N$3:$N$513-I1489))/2)^2*COS(RADIANS($M$43:$M$513))*COS(RADIANS(H1489))),$L$3:$L$513)</f>
        <v>301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cm="1">
        <f t="array" ref="J1490">LOOKUP(1,1/FREQUENCY(0,SIN((RADIANS($M$3:$M$513-H1490))/2)^2+SIN((RADIANS($N$3:$N$513-I1490))/2)^2*COS(RADIANS($M$43:$M$513))*COS(RADIANS(H1490))),$L$3:$L$513)</f>
        <v>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cm="1">
        <f t="array" ref="J1491">LOOKUP(1,1/FREQUENCY(0,SIN((RADIANS($M$3:$M$513-H1491))/2)^2+SIN((RADIANS($N$3:$N$513-I1491))/2)^2*COS(RADIANS($M$43:$M$513))*COS(RADIANS(H1491))),$L$3:$L$513)</f>
        <v>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cm="1">
        <f t="array" ref="J1492">LOOKUP(1,1/FREQUENCY(0,SIN((RADIANS($M$3:$M$513-H1492))/2)^2+SIN((RADIANS($N$3:$N$513-I1492))/2)^2*COS(RADIANS($M$43:$M$513))*COS(RADIANS(H1492))),$L$3:$L$513)</f>
        <v>301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cm="1">
        <f t="array" ref="J1493">LOOKUP(1,1/FREQUENCY(0,SIN((RADIANS($M$3:$M$513-H1493))/2)^2+SIN((RADIANS($N$3:$N$513-I1493))/2)^2*COS(RADIANS($M$43:$M$513))*COS(RADIANS(H1493))),$L$3:$L$513)</f>
        <v>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cm="1">
        <f t="array" ref="J1494">LOOKUP(1,1/FREQUENCY(0,SIN((RADIANS($M$3:$M$513-H1494))/2)^2+SIN((RADIANS($N$3:$N$513-I1494))/2)^2*COS(RADIANS($M$43:$M$513))*COS(RADIANS(H1494))),$L$3:$L$513)</f>
        <v>299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cm="1">
        <f t="array" ref="J1495">LOOKUP(1,1/FREQUENCY(0,SIN((RADIANS($M$3:$M$513-H1495))/2)^2+SIN((RADIANS($N$3:$N$513-I1495))/2)^2*COS(RADIANS($M$43:$M$513))*COS(RADIANS(H1495))),$L$3:$L$513)</f>
        <v>299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cm="1">
        <f t="array" ref="J1496">LOOKUP(1,1/FREQUENCY(0,SIN((RADIANS($M$3:$M$513-H1496))/2)^2+SIN((RADIANS($N$3:$N$513-I1496))/2)^2*COS(RADIANS($M$43:$M$513))*COS(RADIANS(H1496))),$L$3:$L$513)</f>
        <v>380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cm="1">
        <f t="array" ref="J1497">LOOKUP(1,1/FREQUENCY(0,SIN((RADIANS($M$3:$M$513-H1497))/2)^2+SIN((RADIANS($N$3:$N$513-I1497))/2)^2*COS(RADIANS($M$43:$M$513))*COS(RADIANS(H1497))),$L$3:$L$513)</f>
        <v>369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cm="1">
        <f t="array" ref="J1498">LOOKUP(1,1/FREQUENCY(0,SIN((RADIANS($M$3:$M$513-H1498))/2)^2+SIN((RADIANS($N$3:$N$513-I1498))/2)^2*COS(RADIANS($M$43:$M$513))*COS(RADIANS(H1498))),$L$3:$L$513)</f>
        <v>160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cm="1">
        <f t="array" ref="J1499">LOOKUP(1,1/FREQUENCY(0,SIN((RADIANS($M$3:$M$513-H1499))/2)^2+SIN((RADIANS($N$3:$N$513-I1499))/2)^2*COS(RADIANS($M$43:$M$513))*COS(RADIANS(H1499))),$L$3:$L$513)</f>
        <v>160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cm="1">
        <f t="array" ref="J1500">LOOKUP(1,1/FREQUENCY(0,SIN((RADIANS($M$3:$M$513-H1500))/2)^2+SIN((RADIANS($N$3:$N$513-I1500))/2)^2*COS(RADIANS($M$43:$M$513))*COS(RADIANS(H1500))),$L$3:$L$513)</f>
        <v>369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cm="1">
        <f t="array" ref="J1501">LOOKUP(1,1/FREQUENCY(0,SIN((RADIANS($M$3:$M$513-H1501))/2)^2+SIN((RADIANS($N$3:$N$513-I1501))/2)^2*COS(RADIANS($M$43:$M$513))*COS(RADIANS(H1501))),$L$3:$L$513)</f>
        <v>160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cm="1">
        <f t="array" ref="J1502">LOOKUP(1,1/FREQUENCY(0,SIN((RADIANS($M$3:$M$513-H1502))/2)^2+SIN((RADIANS($N$3:$N$513-I1502))/2)^2*COS(RADIANS($M$43:$M$513))*COS(RADIANS(H1502))),$L$3:$L$513)</f>
        <v>160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cm="1">
        <f t="array" ref="J1503">LOOKUP(1,1/FREQUENCY(0,SIN((RADIANS($M$3:$M$513-H1503))/2)^2+SIN((RADIANS($N$3:$N$513-I1503))/2)^2*COS(RADIANS($M$43:$M$513))*COS(RADIANS(H1503))),$L$3:$L$513)</f>
        <v>160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cm="1">
        <f t="array" ref="J1504">LOOKUP(1,1/FREQUENCY(0,SIN((RADIANS($M$3:$M$513-H1504))/2)^2+SIN((RADIANS($N$3:$N$513-I1504))/2)^2*COS(RADIANS($M$43:$M$513))*COS(RADIANS(H1504))),$L$3:$L$513)</f>
        <v>369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cm="1">
        <f t="array" ref="J1505">LOOKUP(1,1/FREQUENCY(0,SIN((RADIANS($M$3:$M$513-H1505))/2)^2+SIN((RADIANS($N$3:$N$513-I1505))/2)^2*COS(RADIANS($M$43:$M$513))*COS(RADIANS(H1505))),$L$3:$L$513)</f>
        <v>369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cm="1">
        <f t="array" ref="J1506">LOOKUP(1,1/FREQUENCY(0,SIN((RADIANS($M$3:$M$513-H1506))/2)^2+SIN((RADIANS($N$3:$N$513-I1506))/2)^2*COS(RADIANS($M$43:$M$513))*COS(RADIANS(H1506))),$L$3:$L$513)</f>
        <v>369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cm="1">
        <f t="array" ref="J1507">LOOKUP(1,1/FREQUENCY(0,SIN((RADIANS($M$3:$M$513-H1507))/2)^2+SIN((RADIANS($N$3:$N$513-I1507))/2)^2*COS(RADIANS($M$43:$M$513))*COS(RADIANS(H1507))),$L$3:$L$513)</f>
        <v>369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cm="1">
        <f t="array" ref="J1508">LOOKUP(1,1/FREQUENCY(0,SIN((RADIANS($M$3:$M$513-H1508))/2)^2+SIN((RADIANS($N$3:$N$513-I1508))/2)^2*COS(RADIANS($M$43:$M$513))*COS(RADIANS(H1508))),$L$3:$L$513)</f>
        <v>369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cm="1">
        <f t="array" ref="J1509">LOOKUP(1,1/FREQUENCY(0,SIN((RADIANS($M$3:$M$513-H1509))/2)^2+SIN((RADIANS($N$3:$N$513-I1509))/2)^2*COS(RADIANS($M$43:$M$513))*COS(RADIANS(H1509))),$L$3:$L$513)</f>
        <v>369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cm="1">
        <f t="array" ref="J1510">LOOKUP(1,1/FREQUENCY(0,SIN((RADIANS($M$3:$M$513-H1510))/2)^2+SIN((RADIANS($N$3:$N$513-I1510))/2)^2*COS(RADIANS($M$43:$M$513))*COS(RADIANS(H1510))),$L$3:$L$513)</f>
        <v>369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cm="1">
        <f t="array" ref="J1511">LOOKUP(1,1/FREQUENCY(0,SIN((RADIANS($M$3:$M$513-H1511))/2)^2+SIN((RADIANS($N$3:$N$513-I1511))/2)^2*COS(RADIANS($M$43:$M$513))*COS(RADIANS(H1511))),$L$3:$L$513)</f>
        <v>369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cm="1">
        <f t="array" ref="J1512">LOOKUP(1,1/FREQUENCY(0,SIN((RADIANS($M$3:$M$513-H1512))/2)^2+SIN((RADIANS($N$3:$N$513-I1512))/2)^2*COS(RADIANS($M$43:$M$513))*COS(RADIANS(H1512))),$L$3:$L$513)</f>
        <v>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cm="1">
        <f t="array" ref="J1513">LOOKUP(1,1/FREQUENCY(0,SIN((RADIANS($M$3:$M$513-H1513))/2)^2+SIN((RADIANS($N$3:$N$513-I1513))/2)^2*COS(RADIANS($M$43:$M$513))*COS(RADIANS(H1513))),$L$3:$L$513)</f>
        <v>369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cm="1">
        <f t="array" ref="J1514">LOOKUP(1,1/FREQUENCY(0,SIN((RADIANS($M$3:$M$513-H1514))/2)^2+SIN((RADIANS($N$3:$N$513-I1514))/2)^2*COS(RADIANS($M$43:$M$513))*COS(RADIANS(H1514))),$L$3:$L$513)</f>
        <v>369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cm="1">
        <f t="array" ref="J1515">LOOKUP(1,1/FREQUENCY(0,SIN((RADIANS($M$3:$M$513-H1515))/2)^2+SIN((RADIANS($N$3:$N$513-I1515))/2)^2*COS(RADIANS($M$43:$M$513))*COS(RADIANS(H1515))),$L$3:$L$513)</f>
        <v>369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cm="1">
        <f t="array" ref="J1516">LOOKUP(1,1/FREQUENCY(0,SIN((RADIANS($M$3:$M$513-H1516))/2)^2+SIN((RADIANS($N$3:$N$513-I1516))/2)^2*COS(RADIANS($M$43:$M$513))*COS(RADIANS(H1516))),$L$3:$L$513)</f>
        <v>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cm="1">
        <f t="array" ref="J1517">LOOKUP(1,1/FREQUENCY(0,SIN((RADIANS($M$3:$M$513-H1517))/2)^2+SIN((RADIANS($N$3:$N$513-I1517))/2)^2*COS(RADIANS($M$43:$M$513))*COS(RADIANS(H1517))),$L$3:$L$513)</f>
        <v>369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cm="1">
        <f t="array" ref="J1518">LOOKUP(1,1/FREQUENCY(0,SIN((RADIANS($M$3:$M$513-H1518))/2)^2+SIN((RADIANS($N$3:$N$513-I1518))/2)^2*COS(RADIANS($M$43:$M$513))*COS(RADIANS(H1518))),$L$3:$L$513)</f>
        <v>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cm="1">
        <f t="array" ref="J1519">LOOKUP(1,1/FREQUENCY(0,SIN((RADIANS($M$3:$M$513-H1519))/2)^2+SIN((RADIANS($N$3:$N$513-I1519))/2)^2*COS(RADIANS($M$43:$M$513))*COS(RADIANS(H1519))),$L$3:$L$513)</f>
        <v>369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cm="1">
        <f t="array" ref="J1520">LOOKUP(1,1/FREQUENCY(0,SIN((RADIANS($M$3:$M$513-H1520))/2)^2+SIN((RADIANS($N$3:$N$513-I1520))/2)^2*COS(RADIANS($M$43:$M$513))*COS(RADIANS(H1520))),$L$3:$L$513)</f>
        <v>369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cm="1">
        <f t="array" ref="J1521">LOOKUP(1,1/FREQUENCY(0,SIN((RADIANS($M$3:$M$513-H1521))/2)^2+SIN((RADIANS($N$3:$N$513-I1521))/2)^2*COS(RADIANS($M$43:$M$513))*COS(RADIANS(H1521))),$L$3:$L$513)</f>
        <v>369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cm="1">
        <f t="array" ref="J1522">LOOKUP(1,1/FREQUENCY(0,SIN((RADIANS($M$3:$M$513-H1522))/2)^2+SIN((RADIANS($N$3:$N$513-I1522))/2)^2*COS(RADIANS($M$43:$M$513))*COS(RADIANS(H1522))),$L$3:$L$513)</f>
        <v>369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cm="1">
        <f t="array" ref="J1523">LOOKUP(1,1/FREQUENCY(0,SIN((RADIANS($M$3:$M$513-H1523))/2)^2+SIN((RADIANS($N$3:$N$513-I1523))/2)^2*COS(RADIANS($M$43:$M$513))*COS(RADIANS(H1523))),$L$3:$L$513)</f>
        <v>369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cm="1">
        <f t="array" ref="J1524">LOOKUP(1,1/FREQUENCY(0,SIN((RADIANS($M$3:$M$513-H1524))/2)^2+SIN((RADIANS($N$3:$N$513-I1524))/2)^2*COS(RADIANS($M$43:$M$513))*COS(RADIANS(H1524))),$L$3:$L$513)</f>
        <v>369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cm="1">
        <f t="array" ref="J1525">LOOKUP(1,1/FREQUENCY(0,SIN((RADIANS($M$3:$M$513-H1525))/2)^2+SIN((RADIANS($N$3:$N$513-I1525))/2)^2*COS(RADIANS($M$43:$M$513))*COS(RADIANS(H1525))),$L$3:$L$513)</f>
        <v>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cm="1">
        <f t="array" ref="J1526">LOOKUP(1,1/FREQUENCY(0,SIN((RADIANS($M$3:$M$513-H1526))/2)^2+SIN((RADIANS($N$3:$N$513-I1526))/2)^2*COS(RADIANS($M$43:$M$513))*COS(RADIANS(H1526))),$L$3:$L$513)</f>
        <v>183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cm="1">
        <f t="array" ref="J1527">LOOKUP(1,1/FREQUENCY(0,SIN((RADIANS($M$3:$M$513-H1527))/2)^2+SIN((RADIANS($N$3:$N$513-I1527))/2)^2*COS(RADIANS($M$43:$M$513))*COS(RADIANS(H1527))),$L$3:$L$513)</f>
        <v>183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cm="1">
        <f t="array" ref="J1528">LOOKUP(1,1/FREQUENCY(0,SIN((RADIANS($M$3:$M$513-H1528))/2)^2+SIN((RADIANS($N$3:$N$513-I1528))/2)^2*COS(RADIANS($M$43:$M$513))*COS(RADIANS(H1528))),$L$3:$L$513)</f>
        <v>183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cm="1">
        <f t="array" ref="J1529">LOOKUP(1,1/FREQUENCY(0,SIN((RADIANS($M$3:$M$513-H1529))/2)^2+SIN((RADIANS($N$3:$N$513-I1529))/2)^2*COS(RADIANS($M$43:$M$513))*COS(RADIANS(H1529))),$L$3:$L$513)</f>
        <v>183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cm="1">
        <f t="array" ref="J1530">LOOKUP(1,1/FREQUENCY(0,SIN((RADIANS($M$3:$M$513-H1530))/2)^2+SIN((RADIANS($N$3:$N$513-I1530))/2)^2*COS(RADIANS($M$43:$M$513))*COS(RADIANS(H1530))),$L$3:$L$513)</f>
        <v>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cm="1">
        <f t="array" ref="J1531">LOOKUP(1,1/FREQUENCY(0,SIN((RADIANS($M$3:$M$513-H1531))/2)^2+SIN((RADIANS($N$3:$N$513-I1531))/2)^2*COS(RADIANS($M$43:$M$513))*COS(RADIANS(H1531))),$L$3:$L$513)</f>
        <v>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cm="1">
        <f t="array" ref="J1532">LOOKUP(1,1/FREQUENCY(0,SIN((RADIANS($M$3:$M$513-H1532))/2)^2+SIN((RADIANS($N$3:$N$513-I1532))/2)^2*COS(RADIANS($M$43:$M$513))*COS(RADIANS(H1532))),$L$3:$L$513)</f>
        <v>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cm="1">
        <f t="array" ref="J1533">LOOKUP(1,1/FREQUENCY(0,SIN((RADIANS($M$3:$M$513-H1533))/2)^2+SIN((RADIANS($N$3:$N$513-I1533))/2)^2*COS(RADIANS($M$43:$M$513))*COS(RADIANS(H1533))),$L$3:$L$513)</f>
        <v>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cm="1">
        <f t="array" ref="J1534">LOOKUP(1,1/FREQUENCY(0,SIN((RADIANS($M$3:$M$513-H1534))/2)^2+SIN((RADIANS($N$3:$N$513-I1534))/2)^2*COS(RADIANS($M$43:$M$513))*COS(RADIANS(H1534))),$L$3:$L$513)</f>
        <v>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cm="1">
        <f t="array" ref="J1535">LOOKUP(1,1/FREQUENCY(0,SIN((RADIANS($M$3:$M$513-H1535))/2)^2+SIN((RADIANS($N$3:$N$513-I1535))/2)^2*COS(RADIANS($M$43:$M$513))*COS(RADIANS(H1535))),$L$3:$L$513)</f>
        <v>183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cm="1">
        <f t="array" ref="J1536">LOOKUP(1,1/FREQUENCY(0,SIN((RADIANS($M$3:$M$513-H1536))/2)^2+SIN((RADIANS($N$3:$N$513-I1536))/2)^2*COS(RADIANS($M$43:$M$513))*COS(RADIANS(H1536))),$L$3:$L$513)</f>
        <v>183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cm="1">
        <f t="array" ref="J1537">LOOKUP(1,1/FREQUENCY(0,SIN((RADIANS($M$3:$M$513-H1537))/2)^2+SIN((RADIANS($N$3:$N$513-I1537))/2)^2*COS(RADIANS($M$43:$M$513))*COS(RADIANS(H1537))),$L$3:$L$513)</f>
        <v>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cm="1">
        <f t="array" ref="J1538">LOOKUP(1,1/FREQUENCY(0,SIN((RADIANS($M$3:$M$513-H1538))/2)^2+SIN((RADIANS($N$3:$N$513-I1538))/2)^2*COS(RADIANS($M$43:$M$513))*COS(RADIANS(H1538))),$L$3:$L$513)</f>
        <v>183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cm="1">
        <f t="array" ref="J1539">LOOKUP(1,1/FREQUENCY(0,SIN((RADIANS($M$3:$M$513-H1539))/2)^2+SIN((RADIANS($N$3:$N$513-I1539))/2)^2*COS(RADIANS($M$43:$M$513))*COS(RADIANS(H1539))),$L$3:$L$513)</f>
        <v>183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cm="1">
        <f t="array" ref="J1540">LOOKUP(1,1/FREQUENCY(0,SIN((RADIANS($M$3:$M$513-H1540))/2)^2+SIN((RADIANS($N$3:$N$513-I1540))/2)^2*COS(RADIANS($M$43:$M$513))*COS(RADIANS(H1540))),$L$3:$L$513)</f>
        <v>183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cm="1">
        <f t="array" ref="J1541">LOOKUP(1,1/FREQUENCY(0,SIN((RADIANS($M$3:$M$513-H1541))/2)^2+SIN((RADIANS($N$3:$N$513-I1541))/2)^2*COS(RADIANS($M$43:$M$513))*COS(RADIANS(H1541))),$L$3:$L$513)</f>
        <v>183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cm="1">
        <f t="array" ref="J1542">LOOKUP(1,1/FREQUENCY(0,SIN((RADIANS($M$3:$M$513-H1542))/2)^2+SIN((RADIANS($N$3:$N$513-I1542))/2)^2*COS(RADIANS($M$43:$M$513))*COS(RADIANS(H1542))),$L$3:$L$513)</f>
        <v>183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cm="1">
        <f t="array" ref="J1543">LOOKUP(1,1/FREQUENCY(0,SIN((RADIANS($M$3:$M$513-H1543))/2)^2+SIN((RADIANS($N$3:$N$513-I1543))/2)^2*COS(RADIANS($M$43:$M$513))*COS(RADIANS(H1543))),$L$3:$L$513)</f>
        <v>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cm="1">
        <f t="array" ref="J1544">LOOKUP(1,1/FREQUENCY(0,SIN((RADIANS($M$3:$M$513-H1544))/2)^2+SIN((RADIANS($N$3:$N$513-I1544))/2)^2*COS(RADIANS($M$43:$M$513))*COS(RADIANS(H1544))),$L$3:$L$513)</f>
        <v>183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cm="1">
        <f t="array" ref="J1545">LOOKUP(1,1/FREQUENCY(0,SIN((RADIANS($M$3:$M$513-H1545))/2)^2+SIN((RADIANS($N$3:$N$513-I1545))/2)^2*COS(RADIANS($M$43:$M$513))*COS(RADIANS(H1545))),$L$3:$L$513)</f>
        <v>183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cm="1">
        <f t="array" ref="J1546">LOOKUP(1,1/FREQUENCY(0,SIN((RADIANS($M$3:$M$513-H1546))/2)^2+SIN((RADIANS($N$3:$N$513-I1546))/2)^2*COS(RADIANS($M$43:$M$513))*COS(RADIANS(H1546))),$L$3:$L$513)</f>
        <v>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cm="1">
        <f t="array" ref="J1547">LOOKUP(1,1/FREQUENCY(0,SIN((RADIANS($M$3:$M$513-H1547))/2)^2+SIN((RADIANS($N$3:$N$513-I1547))/2)^2*COS(RADIANS($M$43:$M$513))*COS(RADIANS(H1547))),$L$3:$L$513)</f>
        <v>183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cm="1">
        <f t="array" ref="J1548">LOOKUP(1,1/FREQUENCY(0,SIN((RADIANS($M$3:$M$513-H1548))/2)^2+SIN((RADIANS($N$3:$N$513-I1548))/2)^2*COS(RADIANS($M$43:$M$513))*COS(RADIANS(H1548))),$L$3:$L$513)</f>
        <v>183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cm="1">
        <f t="array" ref="J1549">LOOKUP(1,1/FREQUENCY(0,SIN((RADIANS($M$3:$M$513-H1549))/2)^2+SIN((RADIANS($N$3:$N$513-I1549))/2)^2*COS(RADIANS($M$43:$M$513))*COS(RADIANS(H1549))),$L$3:$L$513)</f>
        <v>183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cm="1">
        <f t="array" ref="J1550">LOOKUP(1,1/FREQUENCY(0,SIN((RADIANS($M$3:$M$513-H1550))/2)^2+SIN((RADIANS($N$3:$N$513-I1550))/2)^2*COS(RADIANS($M$43:$M$513))*COS(RADIANS(H1550))),$L$3:$L$513)</f>
        <v>183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cm="1">
        <f t="array" ref="J1551">LOOKUP(1,1/FREQUENCY(0,SIN((RADIANS($M$3:$M$513-H1551))/2)^2+SIN((RADIANS($N$3:$N$513-I1551))/2)^2*COS(RADIANS($M$43:$M$513))*COS(RADIANS(H1551))),$L$3:$L$513)</f>
        <v>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cm="1">
        <f t="array" ref="J1552">LOOKUP(1,1/FREQUENCY(0,SIN((RADIANS($M$3:$M$513-H1552))/2)^2+SIN((RADIANS($N$3:$N$513-I1552))/2)^2*COS(RADIANS($M$43:$M$513))*COS(RADIANS(H1552))),$L$3:$L$513)</f>
        <v>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cm="1">
        <f t="array" ref="J1553">LOOKUP(1,1/FREQUENCY(0,SIN((RADIANS($M$3:$M$513-H1553))/2)^2+SIN((RADIANS($N$3:$N$513-I1553))/2)^2*COS(RADIANS($M$43:$M$513))*COS(RADIANS(H1553))),$L$3:$L$513)</f>
        <v>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cm="1">
        <f t="array" ref="J1554">LOOKUP(1,1/FREQUENCY(0,SIN((RADIANS($M$3:$M$513-H1554))/2)^2+SIN((RADIANS($N$3:$N$513-I1554))/2)^2*COS(RADIANS($M$43:$M$513))*COS(RADIANS(H1554))),$L$3:$L$513)</f>
        <v>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cm="1">
        <f t="array" ref="J1555">LOOKUP(1,1/FREQUENCY(0,SIN((RADIANS($M$3:$M$513-H1555))/2)^2+SIN((RADIANS($N$3:$N$513-I1555))/2)^2*COS(RADIANS($M$43:$M$513))*COS(RADIANS(H1555))),$L$3:$L$513)</f>
        <v>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cm="1">
        <f t="array" ref="J1556">LOOKUP(1,1/FREQUENCY(0,SIN((RADIANS($M$3:$M$513-H1556))/2)^2+SIN((RADIANS($N$3:$N$513-I1556))/2)^2*COS(RADIANS($M$43:$M$513))*COS(RADIANS(H1556))),$L$3:$L$513)</f>
        <v>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cm="1">
        <f t="array" ref="J1557">LOOKUP(1,1/FREQUENCY(0,SIN((RADIANS($M$3:$M$513-H1557))/2)^2+SIN((RADIANS($N$3:$N$513-I1557))/2)^2*COS(RADIANS($M$43:$M$513))*COS(RADIANS(H1557))),$L$3:$L$513)</f>
        <v>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cm="1">
        <f t="array" ref="J1558">LOOKUP(1,1/FREQUENCY(0,SIN((RADIANS($M$3:$M$513-H1558))/2)^2+SIN((RADIANS($N$3:$N$513-I1558))/2)^2*COS(RADIANS($M$43:$M$513))*COS(RADIANS(H1558))),$L$3:$L$513)</f>
        <v>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cm="1">
        <f t="array" ref="J1559">LOOKUP(1,1/FREQUENCY(0,SIN((RADIANS($M$3:$M$513-H1559))/2)^2+SIN((RADIANS($N$3:$N$513-I1559))/2)^2*COS(RADIANS($M$43:$M$513))*COS(RADIANS(H1559))),$L$3:$L$513)</f>
        <v>183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cm="1">
        <f t="array" ref="J1560">LOOKUP(1,1/FREQUENCY(0,SIN((RADIANS($M$3:$M$513-H1560))/2)^2+SIN((RADIANS($N$3:$N$513-I1560))/2)^2*COS(RADIANS($M$43:$M$513))*COS(RADIANS(H1560))),$L$3:$L$513)</f>
        <v>183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cm="1">
        <f t="array" ref="J1561">LOOKUP(1,1/FREQUENCY(0,SIN((RADIANS($M$3:$M$513-H1561))/2)^2+SIN((RADIANS($N$3:$N$513-I1561))/2)^2*COS(RADIANS($M$43:$M$513))*COS(RADIANS(H1561))),$L$3:$L$513)</f>
        <v>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cm="1">
        <f t="array" ref="J1562">LOOKUP(1,1/FREQUENCY(0,SIN((RADIANS($M$3:$M$513-H1562))/2)^2+SIN((RADIANS($N$3:$N$513-I1562))/2)^2*COS(RADIANS($M$43:$M$513))*COS(RADIANS(H1562))),$L$3:$L$513)</f>
        <v>183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cm="1">
        <f t="array" ref="J1563">LOOKUP(1,1/FREQUENCY(0,SIN((RADIANS($M$3:$M$513-H1563))/2)^2+SIN((RADIANS($N$3:$N$513-I1563))/2)^2*COS(RADIANS($M$43:$M$513))*COS(RADIANS(H1563))),$L$3:$L$513)</f>
        <v>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cm="1">
        <f t="array" ref="J1564">LOOKUP(1,1/FREQUENCY(0,SIN((RADIANS($M$3:$M$513-H1564))/2)^2+SIN((RADIANS($N$3:$N$513-I1564))/2)^2*COS(RADIANS($M$43:$M$513))*COS(RADIANS(H1564))),$L$3:$L$513)</f>
        <v>183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cm="1">
        <f t="array" ref="J1565">LOOKUP(1,1/FREQUENCY(0,SIN((RADIANS($M$3:$M$513-H1565))/2)^2+SIN((RADIANS($N$3:$N$513-I1565))/2)^2*COS(RADIANS($M$43:$M$513))*COS(RADIANS(H1565))),$L$3:$L$513)</f>
        <v>183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cm="1">
        <f t="array" ref="J1566">LOOKUP(1,1/FREQUENCY(0,SIN((RADIANS($M$3:$M$513-H1566))/2)^2+SIN((RADIANS($N$3:$N$513-I1566))/2)^2*COS(RADIANS($M$43:$M$513))*COS(RADIANS(H1566))),$L$3:$L$513)</f>
        <v>183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cm="1">
        <f t="array" ref="J1567">LOOKUP(1,1/FREQUENCY(0,SIN((RADIANS($M$3:$M$513-H1567))/2)^2+SIN((RADIANS($N$3:$N$513-I1567))/2)^2*COS(RADIANS($M$43:$M$513))*COS(RADIANS(H1567))),$L$3:$L$513)</f>
        <v>183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cm="1">
        <f t="array" ref="J1568">LOOKUP(1,1/FREQUENCY(0,SIN((RADIANS($M$3:$M$513-H1568))/2)^2+SIN((RADIANS($N$3:$N$513-I1568))/2)^2*COS(RADIANS($M$43:$M$513))*COS(RADIANS(H1568))),$L$3:$L$513)</f>
        <v>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cm="1">
        <f t="array" ref="J1569">LOOKUP(1,1/FREQUENCY(0,SIN((RADIANS($M$3:$M$513-H1569))/2)^2+SIN((RADIANS($N$3:$N$513-I1569))/2)^2*COS(RADIANS($M$43:$M$513))*COS(RADIANS(H1569))),$L$3:$L$513)</f>
        <v>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cm="1">
        <f t="array" ref="J1570">LOOKUP(1,1/FREQUENCY(0,SIN((RADIANS($M$3:$M$513-H1570))/2)^2+SIN((RADIANS($N$3:$N$513-I1570))/2)^2*COS(RADIANS($M$43:$M$513))*COS(RADIANS(H1570))),$L$3:$L$513)</f>
        <v>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cm="1">
        <f t="array" ref="J1571">LOOKUP(1,1/FREQUENCY(0,SIN((RADIANS($M$3:$M$513-H1571))/2)^2+SIN((RADIANS($N$3:$N$513-I1571))/2)^2*COS(RADIANS($M$43:$M$513))*COS(RADIANS(H1571))),$L$3:$L$513)</f>
        <v>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cm="1">
        <f t="array" ref="J1572">LOOKUP(1,1/FREQUENCY(0,SIN((RADIANS($M$3:$M$513-H1572))/2)^2+SIN((RADIANS($N$3:$N$513-I1572))/2)^2*COS(RADIANS($M$43:$M$513))*COS(RADIANS(H1572))),$L$3:$L$513)</f>
        <v>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cm="1">
        <f t="array" ref="J1573">LOOKUP(1,1/FREQUENCY(0,SIN((RADIANS($M$3:$M$513-H1573))/2)^2+SIN((RADIANS($N$3:$N$513-I1573))/2)^2*COS(RADIANS($M$43:$M$513))*COS(RADIANS(H1573))),$L$3:$L$513)</f>
        <v>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cm="1">
        <f t="array" ref="J1574">LOOKUP(1,1/FREQUENCY(0,SIN((RADIANS($M$3:$M$513-H1574))/2)^2+SIN((RADIANS($N$3:$N$513-I1574))/2)^2*COS(RADIANS($M$43:$M$513))*COS(RADIANS(H1574))),$L$3:$L$513)</f>
        <v>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cm="1">
        <f t="array" ref="J1575">LOOKUP(1,1/FREQUENCY(0,SIN((RADIANS($M$3:$M$513-H1575))/2)^2+SIN((RADIANS($N$3:$N$513-I1575))/2)^2*COS(RADIANS($M$43:$M$513))*COS(RADIANS(H1575))),$L$3:$L$513)</f>
        <v>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cm="1">
        <f t="array" ref="J1576">LOOKUP(1,1/FREQUENCY(0,SIN((RADIANS($M$3:$M$513-H1576))/2)^2+SIN((RADIANS($N$3:$N$513-I1576))/2)^2*COS(RADIANS($M$43:$M$513))*COS(RADIANS(H1576))),$L$3:$L$513)</f>
        <v>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cm="1">
        <f t="array" ref="J1577">LOOKUP(1,1/FREQUENCY(0,SIN((RADIANS($M$3:$M$513-H1577))/2)^2+SIN((RADIANS($N$3:$N$513-I1577))/2)^2*COS(RADIANS($M$43:$M$513))*COS(RADIANS(H1577))),$L$3:$L$513)</f>
        <v>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cm="1">
        <f t="array" ref="J1578">LOOKUP(1,1/FREQUENCY(0,SIN((RADIANS($M$3:$M$513-H1578))/2)^2+SIN((RADIANS($N$3:$N$513-I1578))/2)^2*COS(RADIANS($M$43:$M$513))*COS(RADIANS(H1578))),$L$3:$L$513)</f>
        <v>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cm="1">
        <f t="array" ref="J1579">LOOKUP(1,1/FREQUENCY(0,SIN((RADIANS($M$3:$M$513-H1579))/2)^2+SIN((RADIANS($N$3:$N$513-I1579))/2)^2*COS(RADIANS($M$43:$M$513))*COS(RADIANS(H1579))),$L$3:$L$513)</f>
        <v>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cm="1">
        <f t="array" ref="J1580">LOOKUP(1,1/FREQUENCY(0,SIN((RADIANS($M$3:$M$513-H1580))/2)^2+SIN((RADIANS($N$3:$N$513-I1580))/2)^2*COS(RADIANS($M$43:$M$513))*COS(RADIANS(H1580))),$L$3:$L$513)</f>
        <v>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cm="1">
        <f t="array" ref="J1581">LOOKUP(1,1/FREQUENCY(0,SIN((RADIANS($M$3:$M$513-H1581))/2)^2+SIN((RADIANS($N$3:$N$513-I1581))/2)^2*COS(RADIANS($M$43:$M$513))*COS(RADIANS(H1581))),$L$3:$L$513)</f>
        <v>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cm="1">
        <f t="array" ref="J1582">LOOKUP(1,1/FREQUENCY(0,SIN((RADIANS($M$3:$M$513-H1582))/2)^2+SIN((RADIANS($N$3:$N$513-I1582))/2)^2*COS(RADIANS($M$43:$M$513))*COS(RADIANS(H1582))),$L$3:$L$513)</f>
        <v>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cm="1">
        <f t="array" ref="J1583">LOOKUP(1,1/FREQUENCY(0,SIN((RADIANS($M$3:$M$513-H1583))/2)^2+SIN((RADIANS($N$3:$N$513-I1583))/2)^2*COS(RADIANS($M$43:$M$513))*COS(RADIANS(H1583))),$L$3:$L$513)</f>
        <v>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cm="1">
        <f t="array" ref="J1584">LOOKUP(1,1/FREQUENCY(0,SIN((RADIANS($M$3:$M$513-H1584))/2)^2+SIN((RADIANS($N$3:$N$513-I1584))/2)^2*COS(RADIANS($M$43:$M$513))*COS(RADIANS(H1584))),$L$3:$L$513)</f>
        <v>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cm="1">
        <f t="array" ref="J1585">LOOKUP(1,1/FREQUENCY(0,SIN((RADIANS($M$3:$M$513-H1585))/2)^2+SIN((RADIANS($N$3:$N$513-I1585))/2)^2*COS(RADIANS($M$43:$M$513))*COS(RADIANS(H1585))),$L$3:$L$513)</f>
        <v>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cm="1">
        <f t="array" ref="J1586">LOOKUP(1,1/FREQUENCY(0,SIN((RADIANS($M$3:$M$513-H1586))/2)^2+SIN((RADIANS($N$3:$N$513-I1586))/2)^2*COS(RADIANS($M$43:$M$513))*COS(RADIANS(H1586))),$L$3:$L$513)</f>
        <v>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cm="1">
        <f t="array" ref="J1587">LOOKUP(1,1/FREQUENCY(0,SIN((RADIANS($M$3:$M$513-H1587))/2)^2+SIN((RADIANS($N$3:$N$513-I1587))/2)^2*COS(RADIANS($M$43:$M$513))*COS(RADIANS(H1587))),$L$3:$L$513)</f>
        <v>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cm="1">
        <f t="array" ref="J1588">LOOKUP(1,1/FREQUENCY(0,SIN((RADIANS($M$3:$M$513-H1588))/2)^2+SIN((RADIANS($N$3:$N$513-I1588))/2)^2*COS(RADIANS($M$43:$M$513))*COS(RADIANS(H1588))),$L$3:$L$513)</f>
        <v>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cm="1">
        <f t="array" ref="J1589">LOOKUP(1,1/FREQUENCY(0,SIN((RADIANS($M$3:$M$513-H1589))/2)^2+SIN((RADIANS($N$3:$N$513-I1589))/2)^2*COS(RADIANS($M$43:$M$513))*COS(RADIANS(H1589))),$L$3:$L$513)</f>
        <v>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cm="1">
        <f t="array" ref="J1590">LOOKUP(1,1/FREQUENCY(0,SIN((RADIANS($M$3:$M$513-H1590))/2)^2+SIN((RADIANS($N$3:$N$513-I1590))/2)^2*COS(RADIANS($M$43:$M$513))*COS(RADIANS(H1590))),$L$3:$L$513)</f>
        <v>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cm="1">
        <f t="array" ref="J1591">LOOKUP(1,1/FREQUENCY(0,SIN((RADIANS($M$3:$M$513-H1591))/2)^2+SIN((RADIANS($N$3:$N$513-I1591))/2)^2*COS(RADIANS($M$43:$M$513))*COS(RADIANS(H1591))),$L$3:$L$513)</f>
        <v>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cm="1">
        <f t="array" ref="J1592">LOOKUP(1,1/FREQUENCY(0,SIN((RADIANS($M$3:$M$513-H1592))/2)^2+SIN((RADIANS($N$3:$N$513-I1592))/2)^2*COS(RADIANS($M$43:$M$513))*COS(RADIANS(H1592))),$L$3:$L$513)</f>
        <v>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cm="1">
        <f t="array" ref="J1593">LOOKUP(1,1/FREQUENCY(0,SIN((RADIANS($M$3:$M$513-H1593))/2)^2+SIN((RADIANS($N$3:$N$513-I1593))/2)^2*COS(RADIANS($M$43:$M$513))*COS(RADIANS(H1593))),$L$3:$L$513)</f>
        <v>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cm="1">
        <f t="array" ref="J1594">LOOKUP(1,1/FREQUENCY(0,SIN((RADIANS($M$3:$M$513-H1594))/2)^2+SIN((RADIANS($N$3:$N$513-I1594))/2)^2*COS(RADIANS($M$43:$M$513))*COS(RADIANS(H1594))),$L$3:$L$513)</f>
        <v>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cm="1">
        <f t="array" ref="J1595">LOOKUP(1,1/FREQUENCY(0,SIN((RADIANS($M$3:$M$513-H1595))/2)^2+SIN((RADIANS($N$3:$N$513-I1595))/2)^2*COS(RADIANS($M$43:$M$513))*COS(RADIANS(H1595))),$L$3:$L$513)</f>
        <v>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cm="1">
        <f t="array" ref="J1596">LOOKUP(1,1/FREQUENCY(0,SIN((RADIANS($M$3:$M$513-H1596))/2)^2+SIN((RADIANS($N$3:$N$513-I1596))/2)^2*COS(RADIANS($M$43:$M$513))*COS(RADIANS(H1596))),$L$3:$L$513)</f>
        <v>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cm="1">
        <f t="array" ref="J1597">LOOKUP(1,1/FREQUENCY(0,SIN((RADIANS($M$3:$M$513-H1597))/2)^2+SIN((RADIANS($N$3:$N$513-I1597))/2)^2*COS(RADIANS($M$43:$M$513))*COS(RADIANS(H1597))),$L$3:$L$513)</f>
        <v>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cm="1">
        <f t="array" ref="J1598">LOOKUP(1,1/FREQUENCY(0,SIN((RADIANS($M$3:$M$513-H1598))/2)^2+SIN((RADIANS($N$3:$N$513-I1598))/2)^2*COS(RADIANS($M$43:$M$513))*COS(RADIANS(H1598))),$L$3:$L$513)</f>
        <v>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cm="1">
        <f t="array" ref="J1599">LOOKUP(1,1/FREQUENCY(0,SIN((RADIANS($M$3:$M$513-H1599))/2)^2+SIN((RADIANS($N$3:$N$513-I1599))/2)^2*COS(RADIANS($M$43:$M$513))*COS(RADIANS(H1599))),$L$3:$L$513)</f>
        <v>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cm="1">
        <f t="array" ref="J1600">LOOKUP(1,1/FREQUENCY(0,SIN((RADIANS($M$3:$M$513-H1600))/2)^2+SIN((RADIANS($N$3:$N$513-I1600))/2)^2*COS(RADIANS($M$43:$M$513))*COS(RADIANS(H1600))),$L$3:$L$513)</f>
        <v>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cm="1">
        <f t="array" ref="J1601">LOOKUP(1,1/FREQUENCY(0,SIN((RADIANS($M$3:$M$513-H1601))/2)^2+SIN((RADIANS($N$3:$N$513-I1601))/2)^2*COS(RADIANS($M$43:$M$513))*COS(RADIANS(H1601))),$L$3:$L$513)</f>
        <v>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cm="1">
        <f t="array" ref="J1602">LOOKUP(1,1/FREQUENCY(0,SIN((RADIANS($M$3:$M$513-H1602))/2)^2+SIN((RADIANS($N$3:$N$513-I1602))/2)^2*COS(RADIANS($M$43:$M$513))*COS(RADIANS(H1602))),$L$3:$L$513)</f>
        <v>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cm="1">
        <f t="array" ref="J1603">LOOKUP(1,1/FREQUENCY(0,SIN((RADIANS($M$3:$M$513-H1603))/2)^2+SIN((RADIANS($N$3:$N$513-I1603))/2)^2*COS(RADIANS($M$43:$M$513))*COS(RADIANS(H1603))),$L$3:$L$513)</f>
        <v>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cm="1">
        <f t="array" ref="J1604">LOOKUP(1,1/FREQUENCY(0,SIN((RADIANS($M$3:$M$513-H1604))/2)^2+SIN((RADIANS($N$3:$N$513-I1604))/2)^2*COS(RADIANS($M$43:$M$513))*COS(RADIANS(H1604))),$L$3:$L$513)</f>
        <v>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cm="1">
        <f t="array" ref="J1605">LOOKUP(1,1/FREQUENCY(0,SIN((RADIANS($M$3:$M$513-H1605))/2)^2+SIN((RADIANS($N$3:$N$513-I1605))/2)^2*COS(RADIANS($M$43:$M$513))*COS(RADIANS(H1605))),$L$3:$L$513)</f>
        <v>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cm="1">
        <f t="array" ref="J1606">LOOKUP(1,1/FREQUENCY(0,SIN((RADIANS($M$3:$M$513-H1606))/2)^2+SIN((RADIANS($N$3:$N$513-I1606))/2)^2*COS(RADIANS($M$43:$M$513))*COS(RADIANS(H1606))),$L$3:$L$513)</f>
        <v>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cm="1">
        <f t="array" ref="J1607">LOOKUP(1,1/FREQUENCY(0,SIN((RADIANS($M$3:$M$513-H1607))/2)^2+SIN((RADIANS($N$3:$N$513-I1607))/2)^2*COS(RADIANS($M$43:$M$513))*COS(RADIANS(H1607))),$L$3:$L$513)</f>
        <v>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cm="1">
        <f t="array" ref="J1608">LOOKUP(1,1/FREQUENCY(0,SIN((RADIANS($M$3:$M$513-H1608))/2)^2+SIN((RADIANS($N$3:$N$513-I1608))/2)^2*COS(RADIANS($M$43:$M$513))*COS(RADIANS(H1608))),$L$3:$L$513)</f>
        <v>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cm="1">
        <f t="array" ref="J1609">LOOKUP(1,1/FREQUENCY(0,SIN((RADIANS($M$3:$M$513-H1609))/2)^2+SIN((RADIANS($N$3:$N$513-I1609))/2)^2*COS(RADIANS($M$43:$M$513))*COS(RADIANS(H1609))),$L$3:$L$513)</f>
        <v>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cm="1">
        <f t="array" ref="J1610">LOOKUP(1,1/FREQUENCY(0,SIN((RADIANS($M$3:$M$513-H1610))/2)^2+SIN((RADIANS($N$3:$N$513-I1610))/2)^2*COS(RADIANS($M$43:$M$513))*COS(RADIANS(H1610))),$L$3:$L$513)</f>
        <v>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cm="1">
        <f t="array" ref="J1611">LOOKUP(1,1/FREQUENCY(0,SIN((RADIANS($M$3:$M$513-H1611))/2)^2+SIN((RADIANS($N$3:$N$513-I1611))/2)^2*COS(RADIANS($M$43:$M$513))*COS(RADIANS(H1611))),$L$3:$L$513)</f>
        <v>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cm="1">
        <f t="array" ref="J1612">LOOKUP(1,1/FREQUENCY(0,SIN((RADIANS($M$3:$M$513-H1612))/2)^2+SIN((RADIANS($N$3:$N$513-I1612))/2)^2*COS(RADIANS($M$43:$M$513))*COS(RADIANS(H1612))),$L$3:$L$513)</f>
        <v>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cm="1">
        <f t="array" ref="J1613">LOOKUP(1,1/FREQUENCY(0,SIN((RADIANS($M$3:$M$513-H1613))/2)^2+SIN((RADIANS($N$3:$N$513-I1613))/2)^2*COS(RADIANS($M$43:$M$513))*COS(RADIANS(H1613))),$L$3:$L$513)</f>
        <v>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cm="1">
        <f t="array" ref="J1614">LOOKUP(1,1/FREQUENCY(0,SIN((RADIANS($M$3:$M$513-H1614))/2)^2+SIN((RADIANS($N$3:$N$513-I1614))/2)^2*COS(RADIANS($M$43:$M$513))*COS(RADIANS(H1614))),$L$3:$L$513)</f>
        <v>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cm="1">
        <f t="array" ref="J1615">LOOKUP(1,1/FREQUENCY(0,SIN((RADIANS($M$3:$M$513-H1615))/2)^2+SIN((RADIANS($N$3:$N$513-I1615))/2)^2*COS(RADIANS($M$43:$M$513))*COS(RADIANS(H1615))),$L$3:$L$513)</f>
        <v>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cm="1">
        <f t="array" ref="J1616">LOOKUP(1,1/FREQUENCY(0,SIN((RADIANS($M$3:$M$513-H1616))/2)^2+SIN((RADIANS($N$3:$N$513-I1616))/2)^2*COS(RADIANS($M$43:$M$513))*COS(RADIANS(H1616))),$L$3:$L$513)</f>
        <v>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cm="1">
        <f t="array" ref="J1617">LOOKUP(1,1/FREQUENCY(0,SIN((RADIANS($M$3:$M$513-H1617))/2)^2+SIN((RADIANS($N$3:$N$513-I1617))/2)^2*COS(RADIANS($M$43:$M$513))*COS(RADIANS(H1617))),$L$3:$L$513)</f>
        <v>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cm="1">
        <f t="array" ref="J1618">LOOKUP(1,1/FREQUENCY(0,SIN((RADIANS($M$3:$M$513-H1618))/2)^2+SIN((RADIANS($N$3:$N$513-I1618))/2)^2*COS(RADIANS($M$43:$M$513))*COS(RADIANS(H1618))),$L$3:$L$513)</f>
        <v>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cm="1">
        <f t="array" ref="J1619">LOOKUP(1,1/FREQUENCY(0,SIN((RADIANS($M$3:$M$513-H1619))/2)^2+SIN((RADIANS($N$3:$N$513-I1619))/2)^2*COS(RADIANS($M$43:$M$513))*COS(RADIANS(H1619))),$L$3:$L$513)</f>
        <v>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cm="1">
        <f t="array" ref="J1620">LOOKUP(1,1/FREQUENCY(0,SIN((RADIANS($M$3:$M$513-H1620))/2)^2+SIN((RADIANS($N$3:$N$513-I1620))/2)^2*COS(RADIANS($M$43:$M$513))*COS(RADIANS(H1620))),$L$3:$L$513)</f>
        <v>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cm="1">
        <f t="array" ref="J1621">LOOKUP(1,1/FREQUENCY(0,SIN((RADIANS($M$3:$M$513-H1621))/2)^2+SIN((RADIANS($N$3:$N$513-I1621))/2)^2*COS(RADIANS($M$43:$M$513))*COS(RADIANS(H1621))),$L$3:$L$513)</f>
        <v>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cm="1">
        <f t="array" ref="J1622">LOOKUP(1,1/FREQUENCY(0,SIN((RADIANS($M$3:$M$513-H1622))/2)^2+SIN((RADIANS($N$3:$N$513-I1622))/2)^2*COS(RADIANS($M$43:$M$513))*COS(RADIANS(H1622))),$L$3:$L$513)</f>
        <v>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cm="1">
        <f t="array" ref="J1623">LOOKUP(1,1/FREQUENCY(0,SIN((RADIANS($M$3:$M$513-H1623))/2)^2+SIN((RADIANS($N$3:$N$513-I1623))/2)^2*COS(RADIANS($M$43:$M$513))*COS(RADIANS(H1623))),$L$3:$L$513)</f>
        <v>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cm="1">
        <f t="array" ref="J1624">LOOKUP(1,1/FREQUENCY(0,SIN((RADIANS($M$3:$M$513-H1624))/2)^2+SIN((RADIANS($N$3:$N$513-I1624))/2)^2*COS(RADIANS($M$43:$M$513))*COS(RADIANS(H1624))),$L$3:$L$513)</f>
        <v>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cm="1">
        <f t="array" ref="J1625">LOOKUP(1,1/FREQUENCY(0,SIN((RADIANS($M$3:$M$513-H1625))/2)^2+SIN((RADIANS($N$3:$N$513-I1625))/2)^2*COS(RADIANS($M$43:$M$513))*COS(RADIANS(H1625))),$L$3:$L$513)</f>
        <v>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cm="1">
        <f t="array" ref="J1626">LOOKUP(1,1/FREQUENCY(0,SIN((RADIANS($M$3:$M$513-H1626))/2)^2+SIN((RADIANS($N$3:$N$513-I1626))/2)^2*COS(RADIANS($M$43:$M$513))*COS(RADIANS(H1626))),$L$3:$L$513)</f>
        <v>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cm="1">
        <f t="array" ref="J1627">LOOKUP(1,1/FREQUENCY(0,SIN((RADIANS($M$3:$M$513-H1627))/2)^2+SIN((RADIANS($N$3:$N$513-I1627))/2)^2*COS(RADIANS($M$43:$M$513))*COS(RADIANS(H1627))),$L$3:$L$513)</f>
        <v>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cm="1">
        <f t="array" ref="J1628">LOOKUP(1,1/FREQUENCY(0,SIN((RADIANS($M$3:$M$513-H1628))/2)^2+SIN((RADIANS($N$3:$N$513-I1628))/2)^2*COS(RADIANS($M$43:$M$513))*COS(RADIANS(H1628))),$L$3:$L$513)</f>
        <v>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cm="1">
        <f t="array" ref="J1629">LOOKUP(1,1/FREQUENCY(0,SIN((RADIANS($M$3:$M$513-H1629))/2)^2+SIN((RADIANS($N$3:$N$513-I1629))/2)^2*COS(RADIANS($M$43:$M$513))*COS(RADIANS(H1629))),$L$3:$L$513)</f>
        <v>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cm="1">
        <f t="array" ref="J1630">LOOKUP(1,1/FREQUENCY(0,SIN((RADIANS($M$3:$M$513-H1630))/2)^2+SIN((RADIANS($N$3:$N$513-I1630))/2)^2*COS(RADIANS($M$43:$M$513))*COS(RADIANS(H1630))),$L$3:$L$513)</f>
        <v>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cm="1">
        <f t="array" ref="J1631">LOOKUP(1,1/FREQUENCY(0,SIN((RADIANS($M$3:$M$513-H1631))/2)^2+SIN((RADIANS($N$3:$N$513-I1631))/2)^2*COS(RADIANS($M$43:$M$513))*COS(RADIANS(H1631))),$L$3:$L$513)</f>
        <v>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cm="1">
        <f t="array" ref="J1632">LOOKUP(1,1/FREQUENCY(0,SIN((RADIANS($M$3:$M$513-H1632))/2)^2+SIN((RADIANS($N$3:$N$513-I1632))/2)^2*COS(RADIANS($M$43:$M$513))*COS(RADIANS(H1632))),$L$3:$L$513)</f>
        <v>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cm="1">
        <f t="array" ref="J1633">LOOKUP(1,1/FREQUENCY(0,SIN((RADIANS($M$3:$M$513-H1633))/2)^2+SIN((RADIANS($N$3:$N$513-I1633))/2)^2*COS(RADIANS($M$43:$M$513))*COS(RADIANS(H1633))),$L$3:$L$513)</f>
        <v>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cm="1">
        <f t="array" ref="J1634">LOOKUP(1,1/FREQUENCY(0,SIN((RADIANS($M$3:$M$513-H1634))/2)^2+SIN((RADIANS($N$3:$N$513-I1634))/2)^2*COS(RADIANS($M$43:$M$513))*COS(RADIANS(H1634))),$L$3:$L$513)</f>
        <v>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cm="1">
        <f t="array" ref="J1635">LOOKUP(1,1/FREQUENCY(0,SIN((RADIANS($M$3:$M$513-H1635))/2)^2+SIN((RADIANS($N$3:$N$513-I1635))/2)^2*COS(RADIANS($M$43:$M$513))*COS(RADIANS(H1635))),$L$3:$L$513)</f>
        <v>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cm="1">
        <f t="array" ref="J1636">LOOKUP(1,1/FREQUENCY(0,SIN((RADIANS($M$3:$M$513-H1636))/2)^2+SIN((RADIANS($N$3:$N$513-I1636))/2)^2*COS(RADIANS($M$43:$M$513))*COS(RADIANS(H1636))),$L$3:$L$513)</f>
        <v>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cm="1">
        <f t="array" ref="J1637">LOOKUP(1,1/FREQUENCY(0,SIN((RADIANS($M$3:$M$513-H1637))/2)^2+SIN((RADIANS($N$3:$N$513-I1637))/2)^2*COS(RADIANS($M$43:$M$513))*COS(RADIANS(H1637))),$L$3:$L$513)</f>
        <v>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cm="1">
        <f t="array" ref="J1638">LOOKUP(1,1/FREQUENCY(0,SIN((RADIANS($M$3:$M$513-H1638))/2)^2+SIN((RADIANS($N$3:$N$513-I1638))/2)^2*COS(RADIANS($M$43:$M$513))*COS(RADIANS(H1638))),$L$3:$L$513)</f>
        <v>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cm="1">
        <f t="array" ref="J1639">LOOKUP(1,1/FREQUENCY(0,SIN((RADIANS($M$3:$M$513-H1639))/2)^2+SIN((RADIANS($N$3:$N$513-I1639))/2)^2*COS(RADIANS($M$43:$M$513))*COS(RADIANS(H1639))),$L$3:$L$513)</f>
        <v>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cm="1">
        <f t="array" ref="J1640">LOOKUP(1,1/FREQUENCY(0,SIN((RADIANS($M$3:$M$513-H1640))/2)^2+SIN((RADIANS($N$3:$N$513-I1640))/2)^2*COS(RADIANS($M$43:$M$513))*COS(RADIANS(H1640))),$L$3:$L$513)</f>
        <v>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cm="1">
        <f t="array" ref="J1641">LOOKUP(1,1/FREQUENCY(0,SIN((RADIANS($M$3:$M$513-H1641))/2)^2+SIN((RADIANS($N$3:$N$513-I1641))/2)^2*COS(RADIANS($M$43:$M$513))*COS(RADIANS(H1641))),$L$3:$L$513)</f>
        <v>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cm="1">
        <f t="array" ref="J1642">LOOKUP(1,1/FREQUENCY(0,SIN((RADIANS($M$3:$M$513-H1642))/2)^2+SIN((RADIANS($N$3:$N$513-I1642))/2)^2*COS(RADIANS($M$43:$M$513))*COS(RADIANS(H1642))),$L$3:$L$513)</f>
        <v>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cm="1">
        <f t="array" ref="J1643">LOOKUP(1,1/FREQUENCY(0,SIN((RADIANS($M$3:$M$513-H1643))/2)^2+SIN((RADIANS($N$3:$N$513-I1643))/2)^2*COS(RADIANS($M$43:$M$513))*COS(RADIANS(H1643))),$L$3:$L$513)</f>
        <v>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cm="1">
        <f t="array" ref="J1644">LOOKUP(1,1/FREQUENCY(0,SIN((RADIANS($M$3:$M$513-H1644))/2)^2+SIN((RADIANS($N$3:$N$513-I1644))/2)^2*COS(RADIANS($M$43:$M$513))*COS(RADIANS(H1644))),$L$3:$L$513)</f>
        <v>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cm="1">
        <f t="array" ref="J1645">LOOKUP(1,1/FREQUENCY(0,SIN((RADIANS($M$3:$M$513-H1645))/2)^2+SIN((RADIANS($N$3:$N$513-I1645))/2)^2*COS(RADIANS($M$43:$M$513))*COS(RADIANS(H1645))),$L$3:$L$513)</f>
        <v>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cm="1">
        <f t="array" ref="J1646">LOOKUP(1,1/FREQUENCY(0,SIN((RADIANS($M$3:$M$513-H1646))/2)^2+SIN((RADIANS($N$3:$N$513-I1646))/2)^2*COS(RADIANS($M$43:$M$513))*COS(RADIANS(H1646))),$L$3:$L$513)</f>
        <v>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cm="1">
        <f t="array" ref="J1647">LOOKUP(1,1/FREQUENCY(0,SIN((RADIANS($M$3:$M$513-H1647))/2)^2+SIN((RADIANS($N$3:$N$513-I1647))/2)^2*COS(RADIANS($M$43:$M$513))*COS(RADIANS(H1647))),$L$3:$L$513)</f>
        <v>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cm="1">
        <f t="array" ref="J1648">LOOKUP(1,1/FREQUENCY(0,SIN((RADIANS($M$3:$M$513-H1648))/2)^2+SIN((RADIANS($N$3:$N$513-I1648))/2)^2*COS(RADIANS($M$43:$M$513))*COS(RADIANS(H1648))),$L$3:$L$513)</f>
        <v>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cm="1">
        <f t="array" ref="J1649">LOOKUP(1,1/FREQUENCY(0,SIN((RADIANS($M$3:$M$513-H1649))/2)^2+SIN((RADIANS($N$3:$N$513-I1649))/2)^2*COS(RADIANS($M$43:$M$513))*COS(RADIANS(H1649))),$L$3:$L$513)</f>
        <v>369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cm="1">
        <f t="array" ref="J1650">LOOKUP(1,1/FREQUENCY(0,SIN((RADIANS($M$3:$M$513-H1650))/2)^2+SIN((RADIANS($N$3:$N$513-I1650))/2)^2*COS(RADIANS($M$43:$M$513))*COS(RADIANS(H1650))),$L$3:$L$513)</f>
        <v>369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cm="1">
        <f t="array" ref="J1651">LOOKUP(1,1/FREQUENCY(0,SIN((RADIANS($M$3:$M$513-H1651))/2)^2+SIN((RADIANS($N$3:$N$513-I1651))/2)^2*COS(RADIANS($M$43:$M$513))*COS(RADIANS(H1651))),$L$3:$L$513)</f>
        <v>201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cm="1">
        <f t="array" ref="J1652">LOOKUP(1,1/FREQUENCY(0,SIN((RADIANS($M$3:$M$513-H1652))/2)^2+SIN((RADIANS($N$3:$N$513-I1652))/2)^2*COS(RADIANS($M$43:$M$513))*COS(RADIANS(H1652))),$L$3:$L$513)</f>
        <v>201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cm="1">
        <f t="array" ref="J1653">LOOKUP(1,1/FREQUENCY(0,SIN((RADIANS($M$3:$M$513-H1653))/2)^2+SIN((RADIANS($N$3:$N$513-I1653))/2)^2*COS(RADIANS($M$43:$M$513))*COS(RADIANS(H1653))),$L$3:$L$513)</f>
        <v>201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cm="1">
        <f t="array" ref="J1654">LOOKUP(1,1/FREQUENCY(0,SIN((RADIANS($M$3:$M$513-H1654))/2)^2+SIN((RADIANS($N$3:$N$513-I1654))/2)^2*COS(RADIANS($M$43:$M$513))*COS(RADIANS(H1654))),$L$3:$L$513)</f>
        <v>201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cm="1">
        <f t="array" ref="J1655">LOOKUP(1,1/FREQUENCY(0,SIN((RADIANS($M$3:$M$513-H1655))/2)^2+SIN((RADIANS($N$3:$N$513-I1655))/2)^2*COS(RADIANS($M$43:$M$513))*COS(RADIANS(H1655))),$L$3:$L$513)</f>
        <v>201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cm="1">
        <f t="array" ref="J1656">LOOKUP(1,1/FREQUENCY(0,SIN((RADIANS($M$3:$M$513-H1656))/2)^2+SIN((RADIANS($N$3:$N$513-I1656))/2)^2*COS(RADIANS($M$43:$M$513))*COS(RADIANS(H1656))),$L$3:$L$513)</f>
        <v>201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cm="1">
        <f t="array" ref="J1657">LOOKUP(1,1/FREQUENCY(0,SIN((RADIANS($M$3:$M$513-H1657))/2)^2+SIN((RADIANS($N$3:$N$513-I1657))/2)^2*COS(RADIANS($M$43:$M$513))*COS(RADIANS(H1657))),$L$3:$L$513)</f>
        <v>201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cm="1">
        <f t="array" ref="J1658">LOOKUP(1,1/FREQUENCY(0,SIN((RADIANS($M$3:$M$513-H1658))/2)^2+SIN((RADIANS($N$3:$N$513-I1658))/2)^2*COS(RADIANS($M$43:$M$513))*COS(RADIANS(H1658))),$L$3:$L$513)</f>
        <v>201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cm="1">
        <f t="array" ref="J1659">LOOKUP(1,1/FREQUENCY(0,SIN((RADIANS($M$3:$M$513-H1659))/2)^2+SIN((RADIANS($N$3:$N$513-I1659))/2)^2*COS(RADIANS($M$43:$M$513))*COS(RADIANS(H1659))),$L$3:$L$513)</f>
        <v>201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cm="1">
        <f t="array" ref="J1660">LOOKUP(1,1/FREQUENCY(0,SIN((RADIANS($M$3:$M$513-H1660))/2)^2+SIN((RADIANS($N$3:$N$513-I1660))/2)^2*COS(RADIANS($M$43:$M$513))*COS(RADIANS(H1660))),$L$3:$L$513)</f>
        <v>183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cm="1">
        <f t="array" ref="J1661">LOOKUP(1,1/FREQUENCY(0,SIN((RADIANS($M$3:$M$513-H1661))/2)^2+SIN((RADIANS($N$3:$N$513-I1661))/2)^2*COS(RADIANS($M$43:$M$513))*COS(RADIANS(H1661))),$L$3:$L$513)</f>
        <v>201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cm="1">
        <f t="array" ref="J1662">LOOKUP(1,1/FREQUENCY(0,SIN((RADIANS($M$3:$M$513-H1662))/2)^2+SIN((RADIANS($N$3:$N$513-I1662))/2)^2*COS(RADIANS($M$43:$M$513))*COS(RADIANS(H1662))),$L$3:$L$513)</f>
        <v>201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cm="1">
        <f t="array" ref="J1663">LOOKUP(1,1/FREQUENCY(0,SIN((RADIANS($M$3:$M$513-H1663))/2)^2+SIN((RADIANS($N$3:$N$513-I1663))/2)^2*COS(RADIANS($M$43:$M$513))*COS(RADIANS(H1663))),$L$3:$L$513)</f>
        <v>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cm="1">
        <f t="array" ref="J1664">LOOKUP(1,1/FREQUENCY(0,SIN((RADIANS($M$3:$M$513-H1664))/2)^2+SIN((RADIANS($N$3:$N$513-I1664))/2)^2*COS(RADIANS($M$43:$M$513))*COS(RADIANS(H1664))),$L$3:$L$513)</f>
        <v>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cm="1">
        <f t="array" ref="J1665">LOOKUP(1,1/FREQUENCY(0,SIN((RADIANS($M$3:$M$513-H1665))/2)^2+SIN((RADIANS($N$3:$N$513-I1665))/2)^2*COS(RADIANS($M$43:$M$513))*COS(RADIANS(H1665))),$L$3:$L$513)</f>
        <v>369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cm="1">
        <f t="array" ref="J1666">LOOKUP(1,1/FREQUENCY(0,SIN((RADIANS($M$3:$M$513-H1666))/2)^2+SIN((RADIANS($N$3:$N$513-I1666))/2)^2*COS(RADIANS($M$43:$M$513))*COS(RADIANS(H1666))),$L$3:$L$513)</f>
        <v>369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cm="1">
        <f t="array" ref="J1667">LOOKUP(1,1/FREQUENCY(0,SIN((RADIANS($M$3:$M$513-H1667))/2)^2+SIN((RADIANS($N$3:$N$513-I1667))/2)^2*COS(RADIANS($M$43:$M$513))*COS(RADIANS(H1667))),$L$3:$L$513)</f>
        <v>369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cm="1">
        <f t="array" ref="J1668">LOOKUP(1,1/FREQUENCY(0,SIN((RADIANS($M$3:$M$513-H1668))/2)^2+SIN((RADIANS($N$3:$N$513-I1668))/2)^2*COS(RADIANS($M$43:$M$513))*COS(RADIANS(H1668))),$L$3:$L$513)</f>
        <v>369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cm="1">
        <f t="array" ref="J1669">LOOKUP(1,1/FREQUENCY(0,SIN((RADIANS($M$3:$M$513-H1669))/2)^2+SIN((RADIANS($N$3:$N$513-I1669))/2)^2*COS(RADIANS($M$43:$M$513))*COS(RADIANS(H1669))),$L$3:$L$513)</f>
        <v>369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cm="1">
        <f t="array" ref="J1670">LOOKUP(1,1/FREQUENCY(0,SIN((RADIANS($M$3:$M$513-H1670))/2)^2+SIN((RADIANS($N$3:$N$513-I1670))/2)^2*COS(RADIANS($M$43:$M$513))*COS(RADIANS(H1670))),$L$3:$L$513)</f>
        <v>201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cm="1">
        <f t="array" ref="J1671">LOOKUP(1,1/FREQUENCY(0,SIN((RADIANS($M$3:$M$513-H1671))/2)^2+SIN((RADIANS($N$3:$N$513-I1671))/2)^2*COS(RADIANS($M$43:$M$513))*COS(RADIANS(H1671))),$L$3:$L$513)</f>
        <v>369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cm="1">
        <f t="array" ref="J1672">LOOKUP(1,1/FREQUENCY(0,SIN((RADIANS($M$3:$M$513-H1672))/2)^2+SIN((RADIANS($N$3:$N$513-I1672))/2)^2*COS(RADIANS($M$43:$M$513))*COS(RADIANS(H1672))),$L$3:$L$513)</f>
        <v>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cm="1">
        <f t="array" ref="J1673">LOOKUP(1,1/FREQUENCY(0,SIN((RADIANS($M$3:$M$513-H1673))/2)^2+SIN((RADIANS($N$3:$N$513-I1673))/2)^2*COS(RADIANS($M$43:$M$513))*COS(RADIANS(H1673))),$L$3:$L$513)</f>
        <v>201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cm="1">
        <f t="array" ref="J1674">LOOKUP(1,1/FREQUENCY(0,SIN((RADIANS($M$3:$M$513-H1674))/2)^2+SIN((RADIANS($N$3:$N$513-I1674))/2)^2*COS(RADIANS($M$43:$M$513))*COS(RADIANS(H1674))),$L$3:$L$513)</f>
        <v>369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cm="1">
        <f t="array" ref="J1675">LOOKUP(1,1/FREQUENCY(0,SIN((RADIANS($M$3:$M$513-H1675))/2)^2+SIN((RADIANS($N$3:$N$513-I1675))/2)^2*COS(RADIANS($M$43:$M$513))*COS(RADIANS(H1675))),$L$3:$L$513)</f>
        <v>369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cm="1">
        <f t="array" ref="J1676">LOOKUP(1,1/FREQUENCY(0,SIN((RADIANS($M$3:$M$513-H1676))/2)^2+SIN((RADIANS($N$3:$N$513-I1676))/2)^2*COS(RADIANS($M$43:$M$513))*COS(RADIANS(H1676))),$L$3:$L$513)</f>
        <v>201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cm="1">
        <f t="array" ref="J1677">LOOKUP(1,1/FREQUENCY(0,SIN((RADIANS($M$3:$M$513-H1677))/2)^2+SIN((RADIANS($N$3:$N$513-I1677))/2)^2*COS(RADIANS($M$43:$M$513))*COS(RADIANS(H1677))),$L$3:$L$513)</f>
        <v>369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cm="1">
        <f t="array" ref="J1678">LOOKUP(1,1/FREQUENCY(0,SIN((RADIANS($M$3:$M$513-H1678))/2)^2+SIN((RADIANS($N$3:$N$513-I1678))/2)^2*COS(RADIANS($M$43:$M$513))*COS(RADIANS(H1678))),$L$3:$L$513)</f>
        <v>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cm="1">
        <f t="array" ref="J1679">LOOKUP(1,1/FREQUENCY(0,SIN((RADIANS($M$3:$M$513-H1679))/2)^2+SIN((RADIANS($N$3:$N$513-I1679))/2)^2*COS(RADIANS($M$43:$M$513))*COS(RADIANS(H1679))),$L$3:$L$513)</f>
        <v>201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cm="1">
        <f t="array" ref="J1680">LOOKUP(1,1/FREQUENCY(0,SIN((RADIANS($M$3:$M$513-H1680))/2)^2+SIN((RADIANS($N$3:$N$513-I1680))/2)^2*COS(RADIANS($M$43:$M$513))*COS(RADIANS(H1680))),$L$3:$L$513)</f>
        <v>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cm="1">
        <f t="array" ref="J1681">LOOKUP(1,1/FREQUENCY(0,SIN((RADIANS($M$3:$M$513-H1681))/2)^2+SIN((RADIANS($N$3:$N$513-I1681))/2)^2*COS(RADIANS($M$43:$M$513))*COS(RADIANS(H1681))),$L$3:$L$513)</f>
        <v>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cm="1">
        <f t="array" ref="J1682">LOOKUP(1,1/FREQUENCY(0,SIN((RADIANS($M$3:$M$513-H1682))/2)^2+SIN((RADIANS($N$3:$N$513-I1682))/2)^2*COS(RADIANS($M$43:$M$513))*COS(RADIANS(H1682))),$L$3:$L$513)</f>
        <v>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cm="1">
        <f t="array" ref="J1683">LOOKUP(1,1/FREQUENCY(0,SIN((RADIANS($M$3:$M$513-H1683))/2)^2+SIN((RADIANS($N$3:$N$513-I1683))/2)^2*COS(RADIANS($M$43:$M$513))*COS(RADIANS(H1683))),$L$3:$L$513)</f>
        <v>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cm="1">
        <f t="array" ref="J1684">LOOKUP(1,1/FREQUENCY(0,SIN((RADIANS($M$3:$M$513-H1684))/2)^2+SIN((RADIANS($N$3:$N$513-I1684))/2)^2*COS(RADIANS($M$43:$M$513))*COS(RADIANS(H1684))),$L$3:$L$513)</f>
        <v>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cm="1">
        <f t="array" ref="J1685">LOOKUP(1,1/FREQUENCY(0,SIN((RADIANS($M$3:$M$513-H1685))/2)^2+SIN((RADIANS($N$3:$N$513-I1685))/2)^2*COS(RADIANS($M$43:$M$513))*COS(RADIANS(H1685))),$L$3:$L$513)</f>
        <v>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cm="1">
        <f t="array" ref="J1686">LOOKUP(1,1/FREQUENCY(0,SIN((RADIANS($M$3:$M$513-H1686))/2)^2+SIN((RADIANS($N$3:$N$513-I1686))/2)^2*COS(RADIANS($M$43:$M$513))*COS(RADIANS(H1686))),$L$3:$L$513)</f>
        <v>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cm="1">
        <f t="array" ref="J1687">LOOKUP(1,1/FREQUENCY(0,SIN((RADIANS($M$3:$M$513-H1687))/2)^2+SIN((RADIANS($N$3:$N$513-I1687))/2)^2*COS(RADIANS($M$43:$M$513))*COS(RADIANS(H1687))),$L$3:$L$513)</f>
        <v>201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cm="1">
        <f t="array" ref="J1688">LOOKUP(1,1/FREQUENCY(0,SIN((RADIANS($M$3:$M$513-H1688))/2)^2+SIN((RADIANS($N$3:$N$513-I1688))/2)^2*COS(RADIANS($M$43:$M$513))*COS(RADIANS(H1688))),$L$3:$L$513)</f>
        <v>201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cm="1">
        <f t="array" ref="J1689">LOOKUP(1,1/FREQUENCY(0,SIN((RADIANS($M$3:$M$513-H1689))/2)^2+SIN((RADIANS($N$3:$N$513-I1689))/2)^2*COS(RADIANS($M$43:$M$513))*COS(RADIANS(H1689))),$L$3:$L$513)</f>
        <v>201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cm="1">
        <f t="array" ref="J1690">LOOKUP(1,1/FREQUENCY(0,SIN((RADIANS($M$3:$M$513-H1690))/2)^2+SIN((RADIANS($N$3:$N$513-I1690))/2)^2*COS(RADIANS($M$43:$M$513))*COS(RADIANS(H1690))),$L$3:$L$513)</f>
        <v>201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cm="1">
        <f t="array" ref="J1691">LOOKUP(1,1/FREQUENCY(0,SIN((RADIANS($M$3:$M$513-H1691))/2)^2+SIN((RADIANS($N$3:$N$513-I1691))/2)^2*COS(RADIANS($M$43:$M$513))*COS(RADIANS(H1691))),$L$3:$L$513)</f>
        <v>201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cm="1">
        <f t="array" ref="J1692">LOOKUP(1,1/FREQUENCY(0,SIN((RADIANS($M$3:$M$513-H1692))/2)^2+SIN((RADIANS($N$3:$N$513-I1692))/2)^2*COS(RADIANS($M$43:$M$513))*COS(RADIANS(H1692))),$L$3:$L$513)</f>
        <v>201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cm="1">
        <f t="array" ref="J1693">LOOKUP(1,1/FREQUENCY(0,SIN((RADIANS($M$3:$M$513-H1693))/2)^2+SIN((RADIANS($N$3:$N$513-I1693))/2)^2*COS(RADIANS($M$43:$M$513))*COS(RADIANS(H1693))),$L$3:$L$513)</f>
        <v>201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cm="1">
        <f t="array" ref="J1694">LOOKUP(1,1/FREQUENCY(0,SIN((RADIANS($M$3:$M$513-H1694))/2)^2+SIN((RADIANS($N$3:$N$513-I1694))/2)^2*COS(RADIANS($M$43:$M$513))*COS(RADIANS(H1694))),$L$3:$L$513)</f>
        <v>201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cm="1">
        <f t="array" ref="J1695">LOOKUP(1,1/FREQUENCY(0,SIN((RADIANS($M$3:$M$513-H1695))/2)^2+SIN((RADIANS($N$3:$N$513-I1695))/2)^2*COS(RADIANS($M$43:$M$513))*COS(RADIANS(H1695))),$L$3:$L$513)</f>
        <v>201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cm="1">
        <f t="array" ref="J1696">LOOKUP(1,1/FREQUENCY(0,SIN((RADIANS($M$3:$M$513-H1696))/2)^2+SIN((RADIANS($N$3:$N$513-I1696))/2)^2*COS(RADIANS($M$43:$M$513))*COS(RADIANS(H1696))),$L$3:$L$513)</f>
        <v>201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cm="1">
        <f t="array" ref="J1697">LOOKUP(1,1/FREQUENCY(0,SIN((RADIANS($M$3:$M$513-H1697))/2)^2+SIN((RADIANS($N$3:$N$513-I1697))/2)^2*COS(RADIANS($M$43:$M$513))*COS(RADIANS(H1697))),$L$3:$L$513)</f>
        <v>201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cm="1">
        <f t="array" ref="J1698">LOOKUP(1,1/FREQUENCY(0,SIN((RADIANS($M$3:$M$513-H1698))/2)^2+SIN((RADIANS($N$3:$N$513-I1698))/2)^2*COS(RADIANS($M$43:$M$513))*COS(RADIANS(H1698))),$L$3:$L$513)</f>
        <v>201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cm="1">
        <f t="array" ref="J1699">LOOKUP(1,1/FREQUENCY(0,SIN((RADIANS($M$3:$M$513-H1699))/2)^2+SIN((RADIANS($N$3:$N$513-I1699))/2)^2*COS(RADIANS($M$43:$M$513))*COS(RADIANS(H1699))),$L$3:$L$513)</f>
        <v>201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cm="1">
        <f t="array" ref="J1700">LOOKUP(1,1/FREQUENCY(0,SIN((RADIANS($M$3:$M$513-H1700))/2)^2+SIN((RADIANS($N$3:$N$513-I1700))/2)^2*COS(RADIANS($M$43:$M$513))*COS(RADIANS(H1700))),$L$3:$L$513)</f>
        <v>201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cm="1">
        <f t="array" ref="J1701">LOOKUP(1,1/FREQUENCY(0,SIN((RADIANS($M$3:$M$513-H1701))/2)^2+SIN((RADIANS($N$3:$N$513-I1701))/2)^2*COS(RADIANS($M$43:$M$513))*COS(RADIANS(H1701))),$L$3:$L$513)</f>
        <v>201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cm="1">
        <f t="array" ref="J1702">LOOKUP(1,1/FREQUENCY(0,SIN((RADIANS($M$3:$M$513-H1702))/2)^2+SIN((RADIANS($N$3:$N$513-I1702))/2)^2*COS(RADIANS($M$43:$M$513))*COS(RADIANS(H1702))),$L$3:$L$513)</f>
        <v>201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cm="1">
        <f t="array" ref="J1703">LOOKUP(1,1/FREQUENCY(0,SIN((RADIANS($M$3:$M$513-H1703))/2)^2+SIN((RADIANS($N$3:$N$513-I1703))/2)^2*COS(RADIANS($M$43:$M$513))*COS(RADIANS(H1703))),$L$3:$L$513)</f>
        <v>201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cm="1">
        <f t="array" ref="J1704">LOOKUP(1,1/FREQUENCY(0,SIN((RADIANS($M$3:$M$513-H1704))/2)^2+SIN((RADIANS($N$3:$N$513-I1704))/2)^2*COS(RADIANS($M$43:$M$513))*COS(RADIANS(H1704))),$L$3:$L$513)</f>
        <v>201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cm="1">
        <f t="array" ref="J1705">LOOKUP(1,1/FREQUENCY(0,SIN((RADIANS($M$3:$M$513-H1705))/2)^2+SIN((RADIANS($N$3:$N$513-I1705))/2)^2*COS(RADIANS($M$43:$M$513))*COS(RADIANS(H1705))),$L$3:$L$513)</f>
        <v>201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cm="1">
        <f t="array" ref="J1706">LOOKUP(1,1/FREQUENCY(0,SIN((RADIANS($M$3:$M$513-H1706))/2)^2+SIN((RADIANS($N$3:$N$513-I1706))/2)^2*COS(RADIANS($M$43:$M$513))*COS(RADIANS(H1706))),$L$3:$L$513)</f>
        <v>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cm="1">
        <f t="array" ref="J1707">LOOKUP(1,1/FREQUENCY(0,SIN((RADIANS($M$3:$M$513-H1707))/2)^2+SIN((RADIANS($N$3:$N$513-I1707))/2)^2*COS(RADIANS($M$43:$M$513))*COS(RADIANS(H1707))),$L$3:$L$513)</f>
        <v>380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cm="1">
        <f t="array" ref="J1708">LOOKUP(1,1/FREQUENCY(0,SIN((RADIANS($M$3:$M$513-H1708))/2)^2+SIN((RADIANS($N$3:$N$513-I1708))/2)^2*COS(RADIANS($M$43:$M$513))*COS(RADIANS(H1708))),$L$3:$L$513)</f>
        <v>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cm="1">
        <f t="array" ref="J1709">LOOKUP(1,1/FREQUENCY(0,SIN((RADIANS($M$3:$M$513-H1709))/2)^2+SIN((RADIANS($N$3:$N$513-I1709))/2)^2*COS(RADIANS($M$43:$M$513))*COS(RADIANS(H1709))),$L$3:$L$513)</f>
        <v>201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cm="1">
        <f t="array" ref="J1710">LOOKUP(1,1/FREQUENCY(0,SIN((RADIANS($M$3:$M$513-H1710))/2)^2+SIN((RADIANS($N$3:$N$513-I1710))/2)^2*COS(RADIANS($M$43:$M$513))*COS(RADIANS(H1710))),$L$3:$L$513)</f>
        <v>183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cm="1">
        <f t="array" ref="J1711">LOOKUP(1,1/FREQUENCY(0,SIN((RADIANS($M$3:$M$513-H1711))/2)^2+SIN((RADIANS($N$3:$N$513-I1711))/2)^2*COS(RADIANS($M$43:$M$513))*COS(RADIANS(H1711))),$L$3:$L$513)</f>
        <v>183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cm="1">
        <f t="array" ref="J1712">LOOKUP(1,1/FREQUENCY(0,SIN((RADIANS($M$3:$M$513-H1712))/2)^2+SIN((RADIANS($N$3:$N$513-I1712))/2)^2*COS(RADIANS($M$43:$M$513))*COS(RADIANS(H1712))),$L$3:$L$513)</f>
        <v>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cm="1">
        <f t="array" ref="J1713">LOOKUP(1,1/FREQUENCY(0,SIN((RADIANS($M$3:$M$513-H1713))/2)^2+SIN((RADIANS($N$3:$N$513-I1713))/2)^2*COS(RADIANS($M$43:$M$513))*COS(RADIANS(H1713))),$L$3:$L$513)</f>
        <v>201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cm="1">
        <f t="array" ref="J1714">LOOKUP(1,1/FREQUENCY(0,SIN((RADIANS($M$3:$M$513-H1714))/2)^2+SIN((RADIANS($N$3:$N$513-I1714))/2)^2*COS(RADIANS($M$43:$M$513))*COS(RADIANS(H1714))),$L$3:$L$513)</f>
        <v>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cm="1">
        <f t="array" ref="J1715">LOOKUP(1,1/FREQUENCY(0,SIN((RADIANS($M$3:$M$513-H1715))/2)^2+SIN((RADIANS($N$3:$N$513-I1715))/2)^2*COS(RADIANS($M$43:$M$513))*COS(RADIANS(H1715))),$L$3:$L$513)</f>
        <v>380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cm="1">
        <f t="array" ref="J1716">LOOKUP(1,1/FREQUENCY(0,SIN((RADIANS($M$3:$M$513-H1716))/2)^2+SIN((RADIANS($N$3:$N$513-I1716))/2)^2*COS(RADIANS($M$43:$M$513))*COS(RADIANS(H1716))),$L$3:$L$513)</f>
        <v>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cm="1">
        <f t="array" ref="J1717">LOOKUP(1,1/FREQUENCY(0,SIN((RADIANS($M$3:$M$513-H1717))/2)^2+SIN((RADIANS($N$3:$N$513-I1717))/2)^2*COS(RADIANS($M$43:$M$513))*COS(RADIANS(H1717))),$L$3:$L$513)</f>
        <v>380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cm="1">
        <f t="array" ref="J1718">LOOKUP(1,1/FREQUENCY(0,SIN((RADIANS($M$3:$M$513-H1718))/2)^2+SIN((RADIANS($N$3:$N$513-I1718))/2)^2*COS(RADIANS($M$43:$M$513))*COS(RADIANS(H1718))),$L$3:$L$513)</f>
        <v>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cm="1">
        <f t="array" ref="J1719">LOOKUP(1,1/FREQUENCY(0,SIN((RADIANS($M$3:$M$513-H1719))/2)^2+SIN((RADIANS($N$3:$N$513-I1719))/2)^2*COS(RADIANS($M$43:$M$513))*COS(RADIANS(H1719))),$L$3:$L$513)</f>
        <v>474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cm="1">
        <f t="array" ref="J1720">LOOKUP(1,1/FREQUENCY(0,SIN((RADIANS($M$3:$M$513-H1720))/2)^2+SIN((RADIANS($N$3:$N$513-I1720))/2)^2*COS(RADIANS($M$43:$M$513))*COS(RADIANS(H1720))),$L$3:$L$513)</f>
        <v>474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cm="1">
        <f t="array" ref="J1721">LOOKUP(1,1/FREQUENCY(0,SIN((RADIANS($M$3:$M$513-H1721))/2)^2+SIN((RADIANS($N$3:$N$513-I1721))/2)^2*COS(RADIANS($M$43:$M$513))*COS(RADIANS(H1721))),$L$3:$L$513)</f>
        <v>474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cm="1">
        <f t="array" ref="J1722">LOOKUP(1,1/FREQUENCY(0,SIN((RADIANS($M$3:$M$513-H1722))/2)^2+SIN((RADIANS($N$3:$N$513-I1722))/2)^2*COS(RADIANS($M$43:$M$513))*COS(RADIANS(H1722))),$L$3:$L$513)</f>
        <v>474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cm="1">
        <f t="array" ref="J1723">LOOKUP(1,1/FREQUENCY(0,SIN((RADIANS($M$3:$M$513-H1723))/2)^2+SIN((RADIANS($N$3:$N$513-I1723))/2)^2*COS(RADIANS($M$43:$M$513))*COS(RADIANS(H1723))),$L$3:$L$513)</f>
        <v>380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cm="1">
        <f t="array" ref="J1724">LOOKUP(1,1/FREQUENCY(0,SIN((RADIANS($M$3:$M$513-H1724))/2)^2+SIN((RADIANS($N$3:$N$513-I1724))/2)^2*COS(RADIANS($M$43:$M$513))*COS(RADIANS(H1724))),$L$3:$L$513)</f>
        <v>380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cm="1">
        <f t="array" ref="J1725">LOOKUP(1,1/FREQUENCY(0,SIN((RADIANS($M$3:$M$513-H1725))/2)^2+SIN((RADIANS($N$3:$N$513-I1725))/2)^2*COS(RADIANS($M$43:$M$513))*COS(RADIANS(H1725))),$L$3:$L$513)</f>
        <v>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cm="1">
        <f t="array" ref="J1726">LOOKUP(1,1/FREQUENCY(0,SIN((RADIANS($M$3:$M$513-H1726))/2)^2+SIN((RADIANS($N$3:$N$513-I1726))/2)^2*COS(RADIANS($M$43:$M$513))*COS(RADIANS(H1726))),$L$3:$L$513)</f>
        <v>380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cm="1">
        <f t="array" ref="J1727">LOOKUP(1,1/FREQUENCY(0,SIN((RADIANS($M$3:$M$513-H1727))/2)^2+SIN((RADIANS($N$3:$N$513-I1727))/2)^2*COS(RADIANS($M$43:$M$513))*COS(RADIANS(H1727))),$L$3:$L$513)</f>
        <v>380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cm="1">
        <f t="array" ref="J1728">LOOKUP(1,1/FREQUENCY(0,SIN((RADIANS($M$3:$M$513-H1728))/2)^2+SIN((RADIANS($N$3:$N$513-I1728))/2)^2*COS(RADIANS($M$43:$M$513))*COS(RADIANS(H1728))),$L$3:$L$513)</f>
        <v>380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cm="1">
        <f t="array" ref="J1729">LOOKUP(1,1/FREQUENCY(0,SIN((RADIANS($M$3:$M$513-H1729))/2)^2+SIN((RADIANS($N$3:$N$513-I1729))/2)^2*COS(RADIANS($M$43:$M$513))*COS(RADIANS(H1729))),$L$3:$L$513)</f>
        <v>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cm="1">
        <f t="array" ref="J1730">LOOKUP(1,1/FREQUENCY(0,SIN((RADIANS($M$3:$M$513-H1730))/2)^2+SIN((RADIANS($N$3:$N$513-I1730))/2)^2*COS(RADIANS($M$43:$M$513))*COS(RADIANS(H1730))),$L$3:$L$513)</f>
        <v>415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cm="1">
        <f t="array" ref="J1731">LOOKUP(1,1/FREQUENCY(0,SIN((RADIANS($M$3:$M$513-H1731))/2)^2+SIN((RADIANS($N$3:$N$513-I1731))/2)^2*COS(RADIANS($M$43:$M$513))*COS(RADIANS(H1731))),$L$3:$L$513)</f>
        <v>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cm="1">
        <f t="array" ref="J1732">LOOKUP(1,1/FREQUENCY(0,SIN((RADIANS($M$3:$M$513-H1732))/2)^2+SIN((RADIANS($N$3:$N$513-I1732))/2)^2*COS(RADIANS($M$43:$M$513))*COS(RADIANS(H1732))),$L$3:$L$513)</f>
        <v>414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cm="1">
        <f t="array" ref="J1733">LOOKUP(1,1/FREQUENCY(0,SIN((RADIANS($M$3:$M$513-H1733))/2)^2+SIN((RADIANS($N$3:$N$513-I1733))/2)^2*COS(RADIANS($M$43:$M$513))*COS(RADIANS(H1733))),$L$3:$L$513)</f>
        <v>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cm="1">
        <f t="array" ref="J1734">LOOKUP(1,1/FREQUENCY(0,SIN((RADIANS($M$3:$M$513-H1734))/2)^2+SIN((RADIANS($N$3:$N$513-I1734))/2)^2*COS(RADIANS($M$43:$M$513))*COS(RADIANS(H1734))),$L$3:$L$513)</f>
        <v>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cm="1">
        <f t="array" ref="J1735">LOOKUP(1,1/FREQUENCY(0,SIN((RADIANS($M$3:$M$513-H1735))/2)^2+SIN((RADIANS($N$3:$N$513-I1735))/2)^2*COS(RADIANS($M$43:$M$513))*COS(RADIANS(H1735))),$L$3:$L$513)</f>
        <v>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cm="1">
        <f t="array" ref="J1736">LOOKUP(1,1/FREQUENCY(0,SIN((RADIANS($M$3:$M$513-H1736))/2)^2+SIN((RADIANS($N$3:$N$513-I1736))/2)^2*COS(RADIANS($M$43:$M$513))*COS(RADIANS(H1736))),$L$3:$L$513)</f>
        <v>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cm="1">
        <f t="array" ref="J1737">LOOKUP(1,1/FREQUENCY(0,SIN((RADIANS($M$3:$M$513-H1737))/2)^2+SIN((RADIANS($N$3:$N$513-I1737))/2)^2*COS(RADIANS($M$43:$M$513))*COS(RADIANS(H1737))),$L$3:$L$513)</f>
        <v>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cm="1">
        <f t="array" ref="J1738">LOOKUP(1,1/FREQUENCY(0,SIN((RADIANS($M$3:$M$513-H1738))/2)^2+SIN((RADIANS($N$3:$N$513-I1738))/2)^2*COS(RADIANS($M$43:$M$513))*COS(RADIANS(H1738))),$L$3:$L$513)</f>
        <v>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cm="1">
        <f t="array" ref="J1739">LOOKUP(1,1/FREQUENCY(0,SIN((RADIANS($M$3:$M$513-H1739))/2)^2+SIN((RADIANS($N$3:$N$513-I1739))/2)^2*COS(RADIANS($M$43:$M$513))*COS(RADIANS(H1739))),$L$3:$L$513)</f>
        <v>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cm="1">
        <f t="array" ref="J1740">LOOKUP(1,1/FREQUENCY(0,SIN((RADIANS($M$3:$M$513-H1740))/2)^2+SIN((RADIANS($N$3:$N$513-I1740))/2)^2*COS(RADIANS($M$43:$M$513))*COS(RADIANS(H1740))),$L$3:$L$513)</f>
        <v>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cm="1">
        <f t="array" ref="J1741">LOOKUP(1,1/FREQUENCY(0,SIN((RADIANS($M$3:$M$513-H1741))/2)^2+SIN((RADIANS($N$3:$N$513-I1741))/2)^2*COS(RADIANS($M$43:$M$513))*COS(RADIANS(H1741))),$L$3:$L$513)</f>
        <v>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cm="1">
        <f t="array" ref="J1742">LOOKUP(1,1/FREQUENCY(0,SIN((RADIANS($M$3:$M$513-H1742))/2)^2+SIN((RADIANS($N$3:$N$513-I1742))/2)^2*COS(RADIANS($M$43:$M$513))*COS(RADIANS(H1742))),$L$3:$L$513)</f>
        <v>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cm="1">
        <f t="array" ref="J1743">LOOKUP(1,1/FREQUENCY(0,SIN((RADIANS($M$3:$M$513-H1743))/2)^2+SIN((RADIANS($N$3:$N$513-I1743))/2)^2*COS(RADIANS($M$43:$M$513))*COS(RADIANS(H1743))),$L$3:$L$513)</f>
        <v>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cm="1">
        <f t="array" ref="J1744">LOOKUP(1,1/FREQUENCY(0,SIN((RADIANS($M$3:$M$513-H1744))/2)^2+SIN((RADIANS($N$3:$N$513-I1744))/2)^2*COS(RADIANS($M$43:$M$513))*COS(RADIANS(H1744))),$L$3:$L$513)</f>
        <v>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cm="1">
        <f t="array" ref="J1745">LOOKUP(1,1/FREQUENCY(0,SIN((RADIANS($M$3:$M$513-H1745))/2)^2+SIN((RADIANS($N$3:$N$513-I1745))/2)^2*COS(RADIANS($M$43:$M$513))*COS(RADIANS(H1745))),$L$3:$L$513)</f>
        <v>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cm="1">
        <f t="array" ref="J1746">LOOKUP(1,1/FREQUENCY(0,SIN((RADIANS($M$3:$M$513-H1746))/2)^2+SIN((RADIANS($N$3:$N$513-I1746))/2)^2*COS(RADIANS($M$43:$M$513))*COS(RADIANS(H1746))),$L$3:$L$513)</f>
        <v>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cm="1">
        <f t="array" ref="J1747">LOOKUP(1,1/FREQUENCY(0,SIN((RADIANS($M$3:$M$513-H1747))/2)^2+SIN((RADIANS($N$3:$N$513-I1747))/2)^2*COS(RADIANS($M$43:$M$513))*COS(RADIANS(H1747))),$L$3:$L$513)</f>
        <v>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cm="1">
        <f t="array" ref="J1748">LOOKUP(1,1/FREQUENCY(0,SIN((RADIANS($M$3:$M$513-H1748))/2)^2+SIN((RADIANS($N$3:$N$513-I1748))/2)^2*COS(RADIANS($M$43:$M$513))*COS(RADIANS(H1748))),$L$3:$L$513)</f>
        <v>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cm="1">
        <f t="array" ref="J1749">LOOKUP(1,1/FREQUENCY(0,SIN((RADIANS($M$3:$M$513-H1749))/2)^2+SIN((RADIANS($N$3:$N$513-I1749))/2)^2*COS(RADIANS($M$43:$M$513))*COS(RADIANS(H1749))),$L$3:$L$513)</f>
        <v>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cm="1">
        <f t="array" ref="J1750">LOOKUP(1,1/FREQUENCY(0,SIN((RADIANS($M$3:$M$513-H1750))/2)^2+SIN((RADIANS($N$3:$N$513-I1750))/2)^2*COS(RADIANS($M$43:$M$513))*COS(RADIANS(H1750))),$L$3:$L$513)</f>
        <v>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cm="1">
        <f t="array" ref="J1751">LOOKUP(1,1/FREQUENCY(0,SIN((RADIANS($M$3:$M$513-H1751))/2)^2+SIN((RADIANS($N$3:$N$513-I1751))/2)^2*COS(RADIANS($M$43:$M$513))*COS(RADIANS(H1751))),$L$3:$L$513)</f>
        <v>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cm="1">
        <f t="array" ref="J1752">LOOKUP(1,1/FREQUENCY(0,SIN((RADIANS($M$3:$M$513-H1752))/2)^2+SIN((RADIANS($N$3:$N$513-I1752))/2)^2*COS(RADIANS($M$43:$M$513))*COS(RADIANS(H1752))),$L$3:$L$513)</f>
        <v>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cm="1">
        <f t="array" ref="J1753">LOOKUP(1,1/FREQUENCY(0,SIN((RADIANS($M$3:$M$513-H1753))/2)^2+SIN((RADIANS($N$3:$N$513-I1753))/2)^2*COS(RADIANS($M$43:$M$513))*COS(RADIANS(H1753))),$L$3:$L$513)</f>
        <v>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cm="1">
        <f t="array" ref="J1754">LOOKUP(1,1/FREQUENCY(0,SIN((RADIANS($M$3:$M$513-H1754))/2)^2+SIN((RADIANS($N$3:$N$513-I1754))/2)^2*COS(RADIANS($M$43:$M$513))*COS(RADIANS(H1754))),$L$3:$L$513)</f>
        <v>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cm="1">
        <f t="array" ref="J1755">LOOKUP(1,1/FREQUENCY(0,SIN((RADIANS($M$3:$M$513-H1755))/2)^2+SIN((RADIANS($N$3:$N$513-I1755))/2)^2*COS(RADIANS($M$43:$M$513))*COS(RADIANS(H1755))),$L$3:$L$513)</f>
        <v>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cm="1">
        <f t="array" ref="J1756">LOOKUP(1,1/FREQUENCY(0,SIN((RADIANS($M$3:$M$513-H1756))/2)^2+SIN((RADIANS($N$3:$N$513-I1756))/2)^2*COS(RADIANS($M$43:$M$513))*COS(RADIANS(H1756))),$L$3:$L$513)</f>
        <v>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cm="1">
        <f t="array" ref="J1757">LOOKUP(1,1/FREQUENCY(0,SIN((RADIANS($M$3:$M$513-H1757))/2)^2+SIN((RADIANS($N$3:$N$513-I1757))/2)^2*COS(RADIANS($M$43:$M$513))*COS(RADIANS(H1757))),$L$3:$L$513)</f>
        <v>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cm="1">
        <f t="array" ref="J1758">LOOKUP(1,1/FREQUENCY(0,SIN((RADIANS($M$3:$M$513-H1758))/2)^2+SIN((RADIANS($N$3:$N$513-I1758))/2)^2*COS(RADIANS($M$43:$M$513))*COS(RADIANS(H1758))),$L$3:$L$513)</f>
        <v>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cm="1">
        <f t="array" ref="J1759">LOOKUP(1,1/FREQUENCY(0,SIN((RADIANS($M$3:$M$513-H1759))/2)^2+SIN((RADIANS($N$3:$N$513-I1759))/2)^2*COS(RADIANS($M$43:$M$513))*COS(RADIANS(H1759))),$L$3:$L$513)</f>
        <v>369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cm="1">
        <f t="array" ref="J1760">LOOKUP(1,1/FREQUENCY(0,SIN((RADIANS($M$3:$M$513-H1760))/2)^2+SIN((RADIANS($N$3:$N$513-I1760))/2)^2*COS(RADIANS($M$43:$M$513))*COS(RADIANS(H1760))),$L$3:$L$513)</f>
        <v>414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cm="1">
        <f t="array" ref="J1761">LOOKUP(1,1/FREQUENCY(0,SIN((RADIANS($M$3:$M$513-H1761))/2)^2+SIN((RADIANS($N$3:$N$513-I1761))/2)^2*COS(RADIANS($M$43:$M$513))*COS(RADIANS(H1761))),$L$3:$L$513)</f>
        <v>414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cm="1">
        <f t="array" ref="J1762">LOOKUP(1,1/FREQUENCY(0,SIN((RADIANS($M$3:$M$513-H1762))/2)^2+SIN((RADIANS($N$3:$N$513-I1762))/2)^2*COS(RADIANS($M$43:$M$513))*COS(RADIANS(H1762))),$L$3:$L$513)</f>
        <v>369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cm="1">
        <f t="array" ref="J1763">LOOKUP(1,1/FREQUENCY(0,SIN((RADIANS($M$3:$M$513-H1763))/2)^2+SIN((RADIANS($N$3:$N$513-I1763))/2)^2*COS(RADIANS($M$43:$M$513))*COS(RADIANS(H1763))),$L$3:$L$513)</f>
        <v>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cm="1">
        <f t="array" ref="J1764">LOOKUP(1,1/FREQUENCY(0,SIN((RADIANS($M$3:$M$513-H1764))/2)^2+SIN((RADIANS($N$3:$N$513-I1764))/2)^2*COS(RADIANS($M$43:$M$513))*COS(RADIANS(H1764))),$L$3:$L$513)</f>
        <v>414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cm="1">
        <f t="array" ref="J1765">LOOKUP(1,1/FREQUENCY(0,SIN((RADIANS($M$3:$M$513-H1765))/2)^2+SIN((RADIANS($N$3:$N$513-I1765))/2)^2*COS(RADIANS($M$43:$M$513))*COS(RADIANS(H1765))),$L$3:$L$513)</f>
        <v>414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cm="1">
        <f t="array" ref="J1766">LOOKUP(1,1/FREQUENCY(0,SIN((RADIANS($M$3:$M$513-H1766))/2)^2+SIN((RADIANS($N$3:$N$513-I1766))/2)^2*COS(RADIANS($M$43:$M$513))*COS(RADIANS(H1766))),$L$3:$L$513)</f>
        <v>414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cm="1">
        <f t="array" ref="J1767">LOOKUP(1,1/FREQUENCY(0,SIN((RADIANS($M$3:$M$513-H1767))/2)^2+SIN((RADIANS($N$3:$N$513-I1767))/2)^2*COS(RADIANS($M$43:$M$513))*COS(RADIANS(H1767))),$L$3:$L$513)</f>
        <v>369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cm="1">
        <f t="array" ref="J1768">LOOKUP(1,1/FREQUENCY(0,SIN((RADIANS($M$3:$M$513-H1768))/2)^2+SIN((RADIANS($N$3:$N$513-I1768))/2)^2*COS(RADIANS($M$43:$M$513))*COS(RADIANS(H1768))),$L$3:$L$513)</f>
        <v>369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cm="1">
        <f t="array" ref="J1769">LOOKUP(1,1/FREQUENCY(0,SIN((RADIANS($M$3:$M$513-H1769))/2)^2+SIN((RADIANS($N$3:$N$513-I1769))/2)^2*COS(RADIANS($M$43:$M$513))*COS(RADIANS(H1769))),$L$3:$L$513)</f>
        <v>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cm="1">
        <f t="array" ref="J1770">LOOKUP(1,1/FREQUENCY(0,SIN((RADIANS($M$3:$M$513-H1770))/2)^2+SIN((RADIANS($N$3:$N$513-I1770))/2)^2*COS(RADIANS($M$43:$M$513))*COS(RADIANS(H1770))),$L$3:$L$513)</f>
        <v>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cm="1">
        <f t="array" ref="J1771">LOOKUP(1,1/FREQUENCY(0,SIN((RADIANS($M$3:$M$513-H1771))/2)^2+SIN((RADIANS($N$3:$N$513-I1771))/2)^2*COS(RADIANS($M$43:$M$513))*COS(RADIANS(H1771))),$L$3:$L$513)</f>
        <v>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cm="1">
        <f t="array" ref="J1772">LOOKUP(1,1/FREQUENCY(0,SIN((RADIANS($M$3:$M$513-H1772))/2)^2+SIN((RADIANS($N$3:$N$513-I1772))/2)^2*COS(RADIANS($M$43:$M$513))*COS(RADIANS(H1772))),$L$3:$L$513)</f>
        <v>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cm="1">
        <f t="array" ref="J1773">LOOKUP(1,1/FREQUENCY(0,SIN((RADIANS($M$3:$M$513-H1773))/2)^2+SIN((RADIANS($N$3:$N$513-I1773))/2)^2*COS(RADIANS($M$43:$M$513))*COS(RADIANS(H1773))),$L$3:$L$513)</f>
        <v>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cm="1">
        <f t="array" ref="J1774">LOOKUP(1,1/FREQUENCY(0,SIN((RADIANS($M$3:$M$513-H1774))/2)^2+SIN((RADIANS($N$3:$N$513-I1774))/2)^2*COS(RADIANS($M$43:$M$513))*COS(RADIANS(H1774))),$L$3:$L$513)</f>
        <v>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cm="1">
        <f t="array" ref="J1775">LOOKUP(1,1/FREQUENCY(0,SIN((RADIANS($M$3:$M$513-H1775))/2)^2+SIN((RADIANS($N$3:$N$513-I1775))/2)^2*COS(RADIANS($M$43:$M$513))*COS(RADIANS(H1775))),$L$3:$L$513)</f>
        <v>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cm="1">
        <f t="array" ref="J1776">LOOKUP(1,1/FREQUENCY(0,SIN((RADIANS($M$3:$M$513-H1776))/2)^2+SIN((RADIANS($N$3:$N$513-I1776))/2)^2*COS(RADIANS($M$43:$M$513))*COS(RADIANS(H1776))),$L$3:$L$513)</f>
        <v>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cm="1">
        <f t="array" ref="J1777">LOOKUP(1,1/FREQUENCY(0,SIN((RADIANS($M$3:$M$513-H1777))/2)^2+SIN((RADIANS($N$3:$N$513-I1777))/2)^2*COS(RADIANS($M$43:$M$513))*COS(RADIANS(H1777))),$L$3:$L$513)</f>
        <v>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cm="1">
        <f t="array" ref="J1778">LOOKUP(1,1/FREQUENCY(0,SIN((RADIANS($M$3:$M$513-H1778))/2)^2+SIN((RADIANS($N$3:$N$513-I1778))/2)^2*COS(RADIANS($M$43:$M$513))*COS(RADIANS(H1778))),$L$3:$L$513)</f>
        <v>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cm="1">
        <f t="array" ref="J1779">LOOKUP(1,1/FREQUENCY(0,SIN((RADIANS($M$3:$M$513-H1779))/2)^2+SIN((RADIANS($N$3:$N$513-I1779))/2)^2*COS(RADIANS($M$43:$M$513))*COS(RADIANS(H1779))),$L$3:$L$513)</f>
        <v>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cm="1">
        <f t="array" ref="J1780">LOOKUP(1,1/FREQUENCY(0,SIN((RADIANS($M$3:$M$513-H1780))/2)^2+SIN((RADIANS($N$3:$N$513-I1780))/2)^2*COS(RADIANS($M$43:$M$513))*COS(RADIANS(H1780))),$L$3:$L$513)</f>
        <v>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cm="1">
        <f t="array" ref="J1781">LOOKUP(1,1/FREQUENCY(0,SIN((RADIANS($M$3:$M$513-H1781))/2)^2+SIN((RADIANS($N$3:$N$513-I1781))/2)^2*COS(RADIANS($M$43:$M$513))*COS(RADIANS(H1781))),$L$3:$L$513)</f>
        <v>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cm="1">
        <f t="array" ref="J1782">LOOKUP(1,1/FREQUENCY(0,SIN((RADIANS($M$3:$M$513-H1782))/2)^2+SIN((RADIANS($N$3:$N$513-I1782))/2)^2*COS(RADIANS($M$43:$M$513))*COS(RADIANS(H1782))),$L$3:$L$513)</f>
        <v>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cm="1">
        <f t="array" ref="J1783">LOOKUP(1,1/FREQUENCY(0,SIN((RADIANS($M$3:$M$513-H1783))/2)^2+SIN((RADIANS($N$3:$N$513-I1783))/2)^2*COS(RADIANS($M$43:$M$513))*COS(RADIANS(H1783))),$L$3:$L$513)</f>
        <v>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cm="1">
        <f t="array" ref="J1784">LOOKUP(1,1/FREQUENCY(0,SIN((RADIANS($M$3:$M$513-H1784))/2)^2+SIN((RADIANS($N$3:$N$513-I1784))/2)^2*COS(RADIANS($M$43:$M$513))*COS(RADIANS(H1784))),$L$3:$L$513)</f>
        <v>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cm="1">
        <f t="array" ref="J1785">LOOKUP(1,1/FREQUENCY(0,SIN((RADIANS($M$3:$M$513-H1785))/2)^2+SIN((RADIANS($N$3:$N$513-I1785))/2)^2*COS(RADIANS($M$43:$M$513))*COS(RADIANS(H1785))),$L$3:$L$513)</f>
        <v>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cm="1">
        <f t="array" ref="J1786">LOOKUP(1,1/FREQUENCY(0,SIN((RADIANS($M$3:$M$513-H1786))/2)^2+SIN((RADIANS($N$3:$N$513-I1786))/2)^2*COS(RADIANS($M$43:$M$513))*COS(RADIANS(H1786))),$L$3:$L$513)</f>
        <v>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cm="1">
        <f t="array" ref="J1787">LOOKUP(1,1/FREQUENCY(0,SIN((RADIANS($M$3:$M$513-H1787))/2)^2+SIN((RADIANS($N$3:$N$513-I1787))/2)^2*COS(RADIANS($M$43:$M$513))*COS(RADIANS(H1787))),$L$3:$L$513)</f>
        <v>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cm="1">
        <f t="array" ref="J1788">LOOKUP(1,1/FREQUENCY(0,SIN((RADIANS($M$3:$M$513-H1788))/2)^2+SIN((RADIANS($N$3:$N$513-I1788))/2)^2*COS(RADIANS($M$43:$M$513))*COS(RADIANS(H1788))),$L$3:$L$513)</f>
        <v>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cm="1">
        <f t="array" ref="J1789">LOOKUP(1,1/FREQUENCY(0,SIN((RADIANS($M$3:$M$513-H1789))/2)^2+SIN((RADIANS($N$3:$N$513-I1789))/2)^2*COS(RADIANS($M$43:$M$513))*COS(RADIANS(H1789))),$L$3:$L$513)</f>
        <v>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cm="1">
        <f t="array" ref="J1790">LOOKUP(1,1/FREQUENCY(0,SIN((RADIANS($M$3:$M$513-H1790))/2)^2+SIN((RADIANS($N$3:$N$513-I1790))/2)^2*COS(RADIANS($M$43:$M$513))*COS(RADIANS(H1790))),$L$3:$L$513)</f>
        <v>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cm="1">
        <f t="array" ref="J1791">LOOKUP(1,1/FREQUENCY(0,SIN((RADIANS($M$3:$M$513-H1791))/2)^2+SIN((RADIANS($N$3:$N$513-I1791))/2)^2*COS(RADIANS($M$43:$M$513))*COS(RADIANS(H1791))),$L$3:$L$513)</f>
        <v>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cm="1">
        <f t="array" ref="J1792">LOOKUP(1,1/FREQUENCY(0,SIN((RADIANS($M$3:$M$513-H1792))/2)^2+SIN((RADIANS($N$3:$N$513-I1792))/2)^2*COS(RADIANS($M$43:$M$513))*COS(RADIANS(H1792))),$L$3:$L$513)</f>
        <v>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cm="1">
        <f t="array" ref="J1793">LOOKUP(1,1/FREQUENCY(0,SIN((RADIANS($M$3:$M$513-H1793))/2)^2+SIN((RADIANS($N$3:$N$513-I1793))/2)^2*COS(RADIANS($M$43:$M$513))*COS(RADIANS(H1793))),$L$3:$L$513)</f>
        <v>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cm="1">
        <f t="array" ref="J1794">LOOKUP(1,1/FREQUENCY(0,SIN((RADIANS($M$3:$M$513-H1794))/2)^2+SIN((RADIANS($N$3:$N$513-I1794))/2)^2*COS(RADIANS($M$43:$M$513))*COS(RADIANS(H1794))),$L$3:$L$513)</f>
        <v>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cm="1">
        <f t="array" ref="J1795">LOOKUP(1,1/FREQUENCY(0,SIN((RADIANS($M$3:$M$513-H1795))/2)^2+SIN((RADIANS($N$3:$N$513-I1795))/2)^2*COS(RADIANS($M$43:$M$513))*COS(RADIANS(H1795))),$L$3:$L$513)</f>
        <v>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cm="1">
        <f t="array" ref="J1796">LOOKUP(1,1/FREQUENCY(0,SIN((RADIANS($M$3:$M$513-H1796))/2)^2+SIN((RADIANS($N$3:$N$513-I1796))/2)^2*COS(RADIANS($M$43:$M$513))*COS(RADIANS(H1796))),$L$3:$L$513)</f>
        <v>474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cm="1">
        <f t="array" ref="J1797">LOOKUP(1,1/FREQUENCY(0,SIN((RADIANS($M$3:$M$513-H1797))/2)^2+SIN((RADIANS($N$3:$N$513-I1797))/2)^2*COS(RADIANS($M$43:$M$513))*COS(RADIANS(H1797))),$L$3:$L$513)</f>
        <v>474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cm="1">
        <f t="array" ref="J1798">LOOKUP(1,1/FREQUENCY(0,SIN((RADIANS($M$3:$M$513-H1798))/2)^2+SIN((RADIANS($N$3:$N$513-I1798))/2)^2*COS(RADIANS($M$43:$M$513))*COS(RADIANS(H1798))),$L$3:$L$513)</f>
        <v>201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cm="1">
        <f t="array" ref="J1799">LOOKUP(1,1/FREQUENCY(0,SIN((RADIANS($M$3:$M$513-H1799))/2)^2+SIN((RADIANS($N$3:$N$513-I1799))/2)^2*COS(RADIANS($M$43:$M$513))*COS(RADIANS(H1799))),$L$3:$L$513)</f>
        <v>474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cm="1">
        <f t="array" ref="J1800">LOOKUP(1,1/FREQUENCY(0,SIN((RADIANS($M$3:$M$513-H1800))/2)^2+SIN((RADIANS($N$3:$N$513-I1800))/2)^2*COS(RADIANS($M$43:$M$513))*COS(RADIANS(H1800))),$L$3:$L$513)</f>
        <v>201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cm="1">
        <f t="array" ref="J1801">LOOKUP(1,1/FREQUENCY(0,SIN((RADIANS($M$3:$M$513-H1801))/2)^2+SIN((RADIANS($N$3:$N$513-I1801))/2)^2*COS(RADIANS($M$43:$M$513))*COS(RADIANS(H1801))),$L$3:$L$513)</f>
        <v>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cm="1">
        <f t="array" ref="J1802">LOOKUP(1,1/FREQUENCY(0,SIN((RADIANS($M$3:$M$513-H1802))/2)^2+SIN((RADIANS($N$3:$N$513-I1802))/2)^2*COS(RADIANS($M$43:$M$513))*COS(RADIANS(H1802))),$L$3:$L$513)</f>
        <v>474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cm="1">
        <f t="array" ref="J1803">LOOKUP(1,1/FREQUENCY(0,SIN((RADIANS($M$3:$M$513-H1803))/2)^2+SIN((RADIANS($N$3:$N$513-I1803))/2)^2*COS(RADIANS($M$43:$M$513))*COS(RADIANS(H1803))),$L$3:$L$513)</f>
        <v>474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cm="1">
        <f t="array" ref="J1804">LOOKUP(1,1/FREQUENCY(0,SIN((RADIANS($M$3:$M$513-H1804))/2)^2+SIN((RADIANS($N$3:$N$513-I1804))/2)^2*COS(RADIANS($M$43:$M$513))*COS(RADIANS(H1804))),$L$3:$L$513)</f>
        <v>475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cm="1">
        <f t="array" ref="J1805">LOOKUP(1,1/FREQUENCY(0,SIN((RADIANS($M$3:$M$513-H1805))/2)^2+SIN((RADIANS($N$3:$N$513-I1805))/2)^2*COS(RADIANS($M$43:$M$513))*COS(RADIANS(H1805))),$L$3:$L$513)</f>
        <v>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cm="1">
        <f t="array" ref="J1806">LOOKUP(1,1/FREQUENCY(0,SIN((RADIANS($M$3:$M$513-H1806))/2)^2+SIN((RADIANS($N$3:$N$513-I1806))/2)^2*COS(RADIANS($M$43:$M$513))*COS(RADIANS(H1806))),$L$3:$L$513)</f>
        <v>475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cm="1">
        <f t="array" ref="J1807">LOOKUP(1,1/FREQUENCY(0,SIN((RADIANS($M$3:$M$513-H1807))/2)^2+SIN((RADIANS($N$3:$N$513-I1807))/2)^2*COS(RADIANS($M$43:$M$513))*COS(RADIANS(H1807))),$L$3:$L$513)</f>
        <v>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cm="1">
        <f t="array" ref="J1808">LOOKUP(1,1/FREQUENCY(0,SIN((RADIANS($M$3:$M$513-H1808))/2)^2+SIN((RADIANS($N$3:$N$513-I1808))/2)^2*COS(RADIANS($M$43:$M$513))*COS(RADIANS(H1808))),$L$3:$L$513)</f>
        <v>270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cm="1">
        <f t="array" ref="J1809">LOOKUP(1,1/FREQUENCY(0,SIN((RADIANS($M$3:$M$513-H1809))/2)^2+SIN((RADIANS($N$3:$N$513-I1809))/2)^2*COS(RADIANS($M$43:$M$513))*COS(RADIANS(H1809))),$L$3:$L$513)</f>
        <v>159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cm="1">
        <f t="array" ref="J1810">LOOKUP(1,1/FREQUENCY(0,SIN((RADIANS($M$3:$M$513-H1810))/2)^2+SIN((RADIANS($N$3:$N$513-I1810))/2)^2*COS(RADIANS($M$43:$M$513))*COS(RADIANS(H1810))),$L$3:$L$513)</f>
        <v>265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cm="1">
        <f t="array" ref="J1811">LOOKUP(1,1/FREQUENCY(0,SIN((RADIANS($M$3:$M$513-H1811))/2)^2+SIN((RADIANS($N$3:$N$513-I1811))/2)^2*COS(RADIANS($M$43:$M$513))*COS(RADIANS(H1811))),$L$3:$L$513)</f>
        <v>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cm="1">
        <f t="array" ref="J1812">LOOKUP(1,1/FREQUENCY(0,SIN((RADIANS($M$3:$M$513-H1812))/2)^2+SIN((RADIANS($N$3:$N$513-I1812))/2)^2*COS(RADIANS($M$43:$M$513))*COS(RADIANS(H1812))),$L$3:$L$513)</f>
        <v>161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cm="1">
        <f t="array" ref="J1813">LOOKUP(1,1/FREQUENCY(0,SIN((RADIANS($M$3:$M$513-H1813))/2)^2+SIN((RADIANS($N$3:$N$513-I1813))/2)^2*COS(RADIANS($M$43:$M$513))*COS(RADIANS(H1813))),$L$3:$L$513)</f>
        <v>159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cm="1">
        <f t="array" ref="J1814">LOOKUP(1,1/FREQUENCY(0,SIN((RADIANS($M$3:$M$513-H1814))/2)^2+SIN((RADIANS($N$3:$N$513-I1814))/2)^2*COS(RADIANS($M$43:$M$513))*COS(RADIANS(H1814))),$L$3:$L$513)</f>
        <v>159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cm="1">
        <f t="array" ref="J1815">LOOKUP(1,1/FREQUENCY(0,SIN((RADIANS($M$3:$M$513-H1815))/2)^2+SIN((RADIANS($N$3:$N$513-I1815))/2)^2*COS(RADIANS($M$43:$M$513))*COS(RADIANS(H1815))),$L$3:$L$513)</f>
        <v>159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cm="1">
        <f t="array" ref="J1816">LOOKUP(1,1/FREQUENCY(0,SIN((RADIANS($M$3:$M$513-H1816))/2)^2+SIN((RADIANS($N$3:$N$513-I1816))/2)^2*COS(RADIANS($M$43:$M$513))*COS(RADIANS(H1816))),$L$3:$L$513)</f>
        <v>161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cm="1">
        <f t="array" ref="J1817">LOOKUP(1,1/FREQUENCY(0,SIN((RADIANS($M$3:$M$513-H1817))/2)^2+SIN((RADIANS($N$3:$N$513-I1817))/2)^2*COS(RADIANS($M$43:$M$513))*COS(RADIANS(H1817))),$L$3:$L$513)</f>
        <v>159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cm="1">
        <f t="array" ref="J1818">LOOKUP(1,1/FREQUENCY(0,SIN((RADIANS($M$3:$M$513-H1818))/2)^2+SIN((RADIANS($N$3:$N$513-I1818))/2)^2*COS(RADIANS($M$43:$M$513))*COS(RADIANS(H1818))),$L$3:$L$513)</f>
        <v>270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cm="1">
        <f t="array" ref="J1819">LOOKUP(1,1/FREQUENCY(0,SIN((RADIANS($M$3:$M$513-H1819))/2)^2+SIN((RADIANS($N$3:$N$513-I1819))/2)^2*COS(RADIANS($M$43:$M$513))*COS(RADIANS(H1819))),$L$3:$L$513)</f>
        <v>270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cm="1">
        <f t="array" ref="J1820">LOOKUP(1,1/FREQUENCY(0,SIN((RADIANS($M$3:$M$513-H1820))/2)^2+SIN((RADIANS($N$3:$N$513-I1820))/2)^2*COS(RADIANS($M$43:$M$513))*COS(RADIANS(H1820))),$L$3:$L$513)</f>
        <v>270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cm="1">
        <f t="array" ref="J1821">LOOKUP(1,1/FREQUENCY(0,SIN((RADIANS($M$3:$M$513-H1821))/2)^2+SIN((RADIANS($N$3:$N$513-I1821))/2)^2*COS(RADIANS($M$43:$M$513))*COS(RADIANS(H1821))),$L$3:$L$513)</f>
        <v>270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cm="1">
        <f t="array" ref="J1822">LOOKUP(1,1/FREQUENCY(0,SIN((RADIANS($M$3:$M$513-H1822))/2)^2+SIN((RADIANS($N$3:$N$513-I1822))/2)^2*COS(RADIANS($M$43:$M$513))*COS(RADIANS(H1822))),$L$3:$L$513)</f>
        <v>270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cm="1">
        <f t="array" ref="J1823">LOOKUP(1,1/FREQUENCY(0,SIN((RADIANS($M$3:$M$513-H1823))/2)^2+SIN((RADIANS($N$3:$N$513-I1823))/2)^2*COS(RADIANS($M$43:$M$513))*COS(RADIANS(H1823))),$L$3:$L$513)</f>
        <v>270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cm="1">
        <f t="array" ref="J1824">LOOKUP(1,1/FREQUENCY(0,SIN((RADIANS($M$3:$M$513-H1824))/2)^2+SIN((RADIANS($N$3:$N$513-I1824))/2)^2*COS(RADIANS($M$43:$M$513))*COS(RADIANS(H1824))),$L$3:$L$513)</f>
        <v>271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cm="1">
        <f t="array" ref="J1825">LOOKUP(1,1/FREQUENCY(0,SIN((RADIANS($M$3:$M$513-H1825))/2)^2+SIN((RADIANS($N$3:$N$513-I1825))/2)^2*COS(RADIANS($M$43:$M$513))*COS(RADIANS(H1825))),$L$3:$L$513)</f>
        <v>271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cm="1">
        <f t="array" ref="J1826">LOOKUP(1,1/FREQUENCY(0,SIN((RADIANS($M$3:$M$513-H1826))/2)^2+SIN((RADIANS($N$3:$N$513-I1826))/2)^2*COS(RADIANS($M$43:$M$513))*COS(RADIANS(H1826))),$L$3:$L$513)</f>
        <v>270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cm="1">
        <f t="array" ref="J1827">LOOKUP(1,1/FREQUENCY(0,SIN((RADIANS($M$3:$M$513-H1827))/2)^2+SIN((RADIANS($N$3:$N$513-I1827))/2)^2*COS(RADIANS($M$43:$M$513))*COS(RADIANS(H1827))),$L$3:$L$513)</f>
        <v>270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cm="1">
        <f t="array" ref="J1828">LOOKUP(1,1/FREQUENCY(0,SIN((RADIANS($M$3:$M$513-H1828))/2)^2+SIN((RADIANS($N$3:$N$513-I1828))/2)^2*COS(RADIANS($M$43:$M$513))*COS(RADIANS(H1828))),$L$3:$L$513)</f>
        <v>270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cm="1">
        <f t="array" ref="J1829">LOOKUP(1,1/FREQUENCY(0,SIN((RADIANS($M$3:$M$513-H1829))/2)^2+SIN((RADIANS($N$3:$N$513-I1829))/2)^2*COS(RADIANS($M$43:$M$513))*COS(RADIANS(H1829))),$L$3:$L$513)</f>
        <v>161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cm="1">
        <f t="array" ref="J1830">LOOKUP(1,1/FREQUENCY(0,SIN((RADIANS($M$3:$M$513-H1830))/2)^2+SIN((RADIANS($N$3:$N$513-I1830))/2)^2*COS(RADIANS($M$43:$M$513))*COS(RADIANS(H1830))),$L$3:$L$513)</f>
        <v>270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cm="1">
        <f t="array" ref="J1831">LOOKUP(1,1/FREQUENCY(0,SIN((RADIANS($M$3:$M$513-H1831))/2)^2+SIN((RADIANS($N$3:$N$513-I1831))/2)^2*COS(RADIANS($M$43:$M$513))*COS(RADIANS(H1831))),$L$3:$L$513)</f>
        <v>270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cm="1">
        <f t="array" ref="J1832">LOOKUP(1,1/FREQUENCY(0,SIN((RADIANS($M$3:$M$513-H1832))/2)^2+SIN((RADIANS($N$3:$N$513-I1832))/2)^2*COS(RADIANS($M$43:$M$513))*COS(RADIANS(H1832))),$L$3:$L$513)</f>
        <v>270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cm="1">
        <f t="array" ref="J1833">LOOKUP(1,1/FREQUENCY(0,SIN((RADIANS($M$3:$M$513-H1833))/2)^2+SIN((RADIANS($N$3:$N$513-I1833))/2)^2*COS(RADIANS($M$43:$M$513))*COS(RADIANS(H1833))),$L$3:$L$513)</f>
        <v>270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cm="1">
        <f t="array" ref="J1834">LOOKUP(1,1/FREQUENCY(0,SIN((RADIANS($M$3:$M$513-H1834))/2)^2+SIN((RADIANS($N$3:$N$513-I1834))/2)^2*COS(RADIANS($M$43:$M$513))*COS(RADIANS(H1834))),$L$3:$L$513)</f>
        <v>270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cm="1">
        <f t="array" ref="J1835">LOOKUP(1,1/FREQUENCY(0,SIN((RADIANS($M$3:$M$513-H1835))/2)^2+SIN((RADIANS($N$3:$N$513-I1835))/2)^2*COS(RADIANS($M$43:$M$513))*COS(RADIANS(H1835))),$L$3:$L$513)</f>
        <v>270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cm="1">
        <f t="array" ref="J1836">LOOKUP(1,1/FREQUENCY(0,SIN((RADIANS($M$3:$M$513-H1836))/2)^2+SIN((RADIANS($N$3:$N$513-I1836))/2)^2*COS(RADIANS($M$43:$M$513))*COS(RADIANS(H1836))),$L$3:$L$513)</f>
        <v>270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cm="1">
        <f t="array" ref="J1837">LOOKUP(1,1/FREQUENCY(0,SIN((RADIANS($M$3:$M$513-H1837))/2)^2+SIN((RADIANS($N$3:$N$513-I1837))/2)^2*COS(RADIANS($M$43:$M$513))*COS(RADIANS(H1837))),$L$3:$L$513)</f>
        <v>270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cm="1">
        <f t="array" ref="J1838">LOOKUP(1,1/FREQUENCY(0,SIN((RADIANS($M$3:$M$513-H1838))/2)^2+SIN((RADIANS($N$3:$N$513-I1838))/2)^2*COS(RADIANS($M$43:$M$513))*COS(RADIANS(H1838))),$L$3:$L$513)</f>
        <v>270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cm="1">
        <f t="array" ref="J1839">LOOKUP(1,1/FREQUENCY(0,SIN((RADIANS($M$3:$M$513-H1839))/2)^2+SIN((RADIANS($N$3:$N$513-I1839))/2)^2*COS(RADIANS($M$43:$M$513))*COS(RADIANS(H1839))),$L$3:$L$513)</f>
        <v>270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cm="1">
        <f t="array" ref="J1840">LOOKUP(1,1/FREQUENCY(0,SIN((RADIANS($M$3:$M$513-H1840))/2)^2+SIN((RADIANS($N$3:$N$513-I1840))/2)^2*COS(RADIANS($M$43:$M$513))*COS(RADIANS(H1840))),$L$3:$L$513)</f>
        <v>270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cm="1">
        <f t="array" ref="J1841">LOOKUP(1,1/FREQUENCY(0,SIN((RADIANS($M$3:$M$513-H1841))/2)^2+SIN((RADIANS($N$3:$N$513-I1841))/2)^2*COS(RADIANS($M$43:$M$513))*COS(RADIANS(H1841))),$L$3:$L$513)</f>
        <v>270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cm="1">
        <f t="array" ref="J1842">LOOKUP(1,1/FREQUENCY(0,SIN((RADIANS($M$3:$M$513-H1842))/2)^2+SIN((RADIANS($N$3:$N$513-I1842))/2)^2*COS(RADIANS($M$43:$M$513))*COS(RADIANS(H1842))),$L$3:$L$513)</f>
        <v>161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cm="1">
        <f t="array" ref="J1843">LOOKUP(1,1/FREQUENCY(0,SIN((RADIANS($M$3:$M$513-H1843))/2)^2+SIN((RADIANS($N$3:$N$513-I1843))/2)^2*COS(RADIANS($M$43:$M$513))*COS(RADIANS(H1843))),$L$3:$L$513)</f>
        <v>285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cm="1">
        <f t="array" ref="J1844">LOOKUP(1,1/FREQUENCY(0,SIN((RADIANS($M$3:$M$513-H1844))/2)^2+SIN((RADIANS($N$3:$N$513-I1844))/2)^2*COS(RADIANS($M$43:$M$513))*COS(RADIANS(H1844))),$L$3:$L$513)</f>
        <v>285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cm="1">
        <f t="array" ref="J1845">LOOKUP(1,1/FREQUENCY(0,SIN((RADIANS($M$3:$M$513-H1845))/2)^2+SIN((RADIANS($N$3:$N$513-I1845))/2)^2*COS(RADIANS($M$43:$M$513))*COS(RADIANS(H1845))),$L$3:$L$513)</f>
        <v>285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cm="1">
        <f t="array" ref="J1846">LOOKUP(1,1/FREQUENCY(0,SIN((RADIANS($M$3:$M$513-H1846))/2)^2+SIN((RADIANS($N$3:$N$513-I1846))/2)^2*COS(RADIANS($M$43:$M$513))*COS(RADIANS(H1846))),$L$3:$L$513)</f>
        <v>285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cm="1">
        <f t="array" ref="J1847">LOOKUP(1,1/FREQUENCY(0,SIN((RADIANS($M$3:$M$513-H1847))/2)^2+SIN((RADIANS($N$3:$N$513-I1847))/2)^2*COS(RADIANS($M$43:$M$513))*COS(RADIANS(H1847))),$L$3:$L$513)</f>
        <v>285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cm="1">
        <f t="array" ref="J1848">LOOKUP(1,1/FREQUENCY(0,SIN((RADIANS($M$3:$M$513-H1848))/2)^2+SIN((RADIANS($N$3:$N$513-I1848))/2)^2*COS(RADIANS($M$43:$M$513))*COS(RADIANS(H1848))),$L$3:$L$513)</f>
        <v>285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cm="1">
        <f t="array" ref="J1849">LOOKUP(1,1/FREQUENCY(0,SIN((RADIANS($M$3:$M$513-H1849))/2)^2+SIN((RADIANS($N$3:$N$513-I1849))/2)^2*COS(RADIANS($M$43:$M$513))*COS(RADIANS(H1849))),$L$3:$L$513)</f>
        <v>285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cm="1">
        <f t="array" ref="J1850">LOOKUP(1,1/FREQUENCY(0,SIN((RADIANS($M$3:$M$513-H1850))/2)^2+SIN((RADIANS($N$3:$N$513-I1850))/2)^2*COS(RADIANS($M$43:$M$513))*COS(RADIANS(H1850))),$L$3:$L$513)</f>
        <v>285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cm="1">
        <f t="array" ref="J1851">LOOKUP(1,1/FREQUENCY(0,SIN((RADIANS($M$3:$M$513-H1851))/2)^2+SIN((RADIANS($N$3:$N$513-I1851))/2)^2*COS(RADIANS($M$43:$M$513))*COS(RADIANS(H1851))),$L$3:$L$513)</f>
        <v>285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cm="1">
        <f t="array" ref="J1852">LOOKUP(1,1/FREQUENCY(0,SIN((RADIANS($M$3:$M$513-H1852))/2)^2+SIN((RADIANS($N$3:$N$513-I1852))/2)^2*COS(RADIANS($M$43:$M$513))*COS(RADIANS(H1852))),$L$3:$L$513)</f>
        <v>285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cm="1">
        <f t="array" ref="J1853">LOOKUP(1,1/FREQUENCY(0,SIN((RADIANS($M$3:$M$513-H1853))/2)^2+SIN((RADIANS($N$3:$N$513-I1853))/2)^2*COS(RADIANS($M$43:$M$513))*COS(RADIANS(H1853))),$L$3:$L$513)</f>
        <v>285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cm="1">
        <f t="array" ref="J1854">LOOKUP(1,1/FREQUENCY(0,SIN((RADIANS($M$3:$M$513-H1854))/2)^2+SIN((RADIANS($N$3:$N$513-I1854))/2)^2*COS(RADIANS($M$43:$M$513))*COS(RADIANS(H1854))),$L$3:$L$513)</f>
        <v>221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cm="1">
        <f t="array" ref="J1855">LOOKUP(1,1/FREQUENCY(0,SIN((RADIANS($M$3:$M$513-H1855))/2)^2+SIN((RADIANS($N$3:$N$513-I1855))/2)^2*COS(RADIANS($M$43:$M$513))*COS(RADIANS(H1855))),$L$3:$L$513)</f>
        <v>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cm="1">
        <f t="array" ref="J1856">LOOKUP(1,1/FREQUENCY(0,SIN((RADIANS($M$3:$M$513-H1856))/2)^2+SIN((RADIANS($N$3:$N$513-I1856))/2)^2*COS(RADIANS($M$43:$M$513))*COS(RADIANS(H1856))),$L$3:$L$513)</f>
        <v>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cm="1">
        <f t="array" ref="J1857">LOOKUP(1,1/FREQUENCY(0,SIN((RADIANS($M$3:$M$513-H1857))/2)^2+SIN((RADIANS($N$3:$N$513-I1857))/2)^2*COS(RADIANS($M$43:$M$513))*COS(RADIANS(H1857))),$L$3:$L$513)</f>
        <v>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cm="1">
        <f t="array" ref="J1858">LOOKUP(1,1/FREQUENCY(0,SIN((RADIANS($M$3:$M$513-H1858))/2)^2+SIN((RADIANS($N$3:$N$513-I1858))/2)^2*COS(RADIANS($M$43:$M$513))*COS(RADIANS(H1858))),$L$3:$L$513)</f>
        <v>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cm="1">
        <f t="array" ref="J1859">LOOKUP(1,1/FREQUENCY(0,SIN((RADIANS($M$3:$M$513-H1859))/2)^2+SIN((RADIANS($N$3:$N$513-I1859))/2)^2*COS(RADIANS($M$43:$M$513))*COS(RADIANS(H1859))),$L$3:$L$513)</f>
        <v>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cm="1">
        <f t="array" ref="J1860">LOOKUP(1,1/FREQUENCY(0,SIN((RADIANS($M$3:$M$513-H1860))/2)^2+SIN((RADIANS($N$3:$N$513-I1860))/2)^2*COS(RADIANS($M$43:$M$513))*COS(RADIANS(H1860))),$L$3:$L$513)</f>
        <v>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cm="1">
        <f t="array" ref="J1861">LOOKUP(1,1/FREQUENCY(0,SIN((RADIANS($M$3:$M$513-H1861))/2)^2+SIN((RADIANS($N$3:$N$513-I1861))/2)^2*COS(RADIANS($M$43:$M$513))*COS(RADIANS(H1861))),$L$3:$L$513)</f>
        <v>221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cm="1">
        <f t="array" ref="J1862">LOOKUP(1,1/FREQUENCY(0,SIN((RADIANS($M$3:$M$513-H1862))/2)^2+SIN((RADIANS($N$3:$N$513-I1862))/2)^2*COS(RADIANS($M$43:$M$513))*COS(RADIANS(H1862))),$L$3:$L$513)</f>
        <v>444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cm="1">
        <f t="array" ref="J1863">LOOKUP(1,1/FREQUENCY(0,SIN((RADIANS($M$3:$M$513-H1863))/2)^2+SIN((RADIANS($N$3:$N$513-I1863))/2)^2*COS(RADIANS($M$43:$M$513))*COS(RADIANS(H1863))),$L$3:$L$513)</f>
        <v>445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cm="1">
        <f t="array" ref="J1864">LOOKUP(1,1/FREQUENCY(0,SIN((RADIANS($M$3:$M$513-H1864))/2)^2+SIN((RADIANS($N$3:$N$513-I1864))/2)^2*COS(RADIANS($M$43:$M$513))*COS(RADIANS(H1864))),$L$3:$L$513)</f>
        <v>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cm="1">
        <f t="array" ref="J1865">LOOKUP(1,1/FREQUENCY(0,SIN((RADIANS($M$3:$M$513-H1865))/2)^2+SIN((RADIANS($N$3:$N$513-I1865))/2)^2*COS(RADIANS($M$43:$M$513))*COS(RADIANS(H1865))),$L$3:$L$513)</f>
        <v>444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cm="1">
        <f t="array" ref="J1866">LOOKUP(1,1/FREQUENCY(0,SIN((RADIANS($M$3:$M$513-H1866))/2)^2+SIN((RADIANS($N$3:$N$513-I1866))/2)^2*COS(RADIANS($M$43:$M$513))*COS(RADIANS(H1866))),$L$3:$L$513)</f>
        <v>444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cm="1">
        <f t="array" ref="J1867">LOOKUP(1,1/FREQUENCY(0,SIN((RADIANS($M$3:$M$513-H1867))/2)^2+SIN((RADIANS($N$3:$N$513-I1867))/2)^2*COS(RADIANS($M$43:$M$513))*COS(RADIANS(H1867))),$L$3:$L$513)</f>
        <v>444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cm="1">
        <f t="array" ref="J1868">LOOKUP(1,1/FREQUENCY(0,SIN((RADIANS($M$3:$M$513-H1868))/2)^2+SIN((RADIANS($N$3:$N$513-I1868))/2)^2*COS(RADIANS($M$43:$M$513))*COS(RADIANS(H1868))),$L$3:$L$513)</f>
        <v>444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cm="1">
        <f t="array" ref="J1869">LOOKUP(1,1/FREQUENCY(0,SIN((RADIANS($M$3:$M$513-H1869))/2)^2+SIN((RADIANS($N$3:$N$513-I1869))/2)^2*COS(RADIANS($M$43:$M$513))*COS(RADIANS(H1869))),$L$3:$L$513)</f>
        <v>444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cm="1">
        <f t="array" ref="J1870">LOOKUP(1,1/FREQUENCY(0,SIN((RADIANS($M$3:$M$513-H1870))/2)^2+SIN((RADIANS($N$3:$N$513-I1870))/2)^2*COS(RADIANS($M$43:$M$513))*COS(RADIANS(H1870))),$L$3:$L$513)</f>
        <v>444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cm="1">
        <f t="array" ref="J1871">LOOKUP(1,1/FREQUENCY(0,SIN((RADIANS($M$3:$M$513-H1871))/2)^2+SIN((RADIANS($N$3:$N$513-I1871))/2)^2*COS(RADIANS($M$43:$M$513))*COS(RADIANS(H1871))),$L$3:$L$513)</f>
        <v>221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cm="1">
        <f t="array" ref="J1872">LOOKUP(1,1/FREQUENCY(0,SIN((RADIANS($M$3:$M$513-H1872))/2)^2+SIN((RADIANS($N$3:$N$513-I1872))/2)^2*COS(RADIANS($M$43:$M$513))*COS(RADIANS(H1872))),$L$3:$L$513)</f>
        <v>444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cm="1">
        <f t="array" ref="J1873">LOOKUP(1,1/FREQUENCY(0,SIN((RADIANS($M$3:$M$513-H1873))/2)^2+SIN((RADIANS($N$3:$N$513-I1873))/2)^2*COS(RADIANS($M$43:$M$513))*COS(RADIANS(H1873))),$L$3:$L$513)</f>
        <v>444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cm="1">
        <f t="array" ref="J1874">LOOKUP(1,1/FREQUENCY(0,SIN((RADIANS($M$3:$M$513-H1874))/2)^2+SIN((RADIANS($N$3:$N$513-I1874))/2)^2*COS(RADIANS($M$43:$M$513))*COS(RADIANS(H1874))),$L$3:$L$513)</f>
        <v>202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cm="1">
        <f t="array" ref="J1875">LOOKUP(1,1/FREQUENCY(0,SIN((RADIANS($M$3:$M$513-H1875))/2)^2+SIN((RADIANS($N$3:$N$513-I1875))/2)^2*COS(RADIANS($M$43:$M$513))*COS(RADIANS(H1875))),$L$3:$L$513)</f>
        <v>202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cm="1">
        <f t="array" ref="J1876">LOOKUP(1,1/FREQUENCY(0,SIN((RADIANS($M$3:$M$513-H1876))/2)^2+SIN((RADIANS($N$3:$N$513-I1876))/2)^2*COS(RADIANS($M$43:$M$513))*COS(RADIANS(H1876))),$L$3:$L$513)</f>
        <v>202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cm="1">
        <f t="array" ref="J1877">LOOKUP(1,1/FREQUENCY(0,SIN((RADIANS($M$3:$M$513-H1877))/2)^2+SIN((RADIANS($N$3:$N$513-I1877))/2)^2*COS(RADIANS($M$43:$M$513))*COS(RADIANS(H1877))),$L$3:$L$513)</f>
        <v>202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cm="1">
        <f t="array" ref="J1878">LOOKUP(1,1/FREQUENCY(0,SIN((RADIANS($M$3:$M$513-H1878))/2)^2+SIN((RADIANS($N$3:$N$513-I1878))/2)^2*COS(RADIANS($M$43:$M$513))*COS(RADIANS(H1878))),$L$3:$L$513)</f>
        <v>202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cm="1">
        <f t="array" ref="J1879">LOOKUP(1,1/FREQUENCY(0,SIN((RADIANS($M$3:$M$513-H1879))/2)^2+SIN((RADIANS($N$3:$N$513-I1879))/2)^2*COS(RADIANS($M$43:$M$513))*COS(RADIANS(H1879))),$L$3:$L$513)</f>
        <v>202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cm="1">
        <f t="array" ref="J1880">LOOKUP(1,1/FREQUENCY(0,SIN((RADIANS($M$3:$M$513-H1880))/2)^2+SIN((RADIANS($N$3:$N$513-I1880))/2)^2*COS(RADIANS($M$43:$M$513))*COS(RADIANS(H1880))),$L$3:$L$513)</f>
        <v>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cm="1">
        <f t="array" ref="J1881">LOOKUP(1,1/FREQUENCY(0,SIN((RADIANS($M$3:$M$513-H1881))/2)^2+SIN((RADIANS($N$3:$N$513-I1881))/2)^2*COS(RADIANS($M$43:$M$513))*COS(RADIANS(H1881))),$L$3:$L$513)</f>
        <v>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cm="1">
        <f t="array" ref="J1882">LOOKUP(1,1/FREQUENCY(0,SIN((RADIANS($M$3:$M$513-H1882))/2)^2+SIN((RADIANS($N$3:$N$513-I1882))/2)^2*COS(RADIANS($M$43:$M$513))*COS(RADIANS(H1882))),$L$3:$L$513)</f>
        <v>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cm="1">
        <f t="array" ref="J1883">LOOKUP(1,1/FREQUENCY(0,SIN((RADIANS($M$3:$M$513-H1883))/2)^2+SIN((RADIANS($N$3:$N$513-I1883))/2)^2*COS(RADIANS($M$43:$M$513))*COS(RADIANS(H1883))),$L$3:$L$513)</f>
        <v>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cm="1">
        <f t="array" ref="J1884">LOOKUP(1,1/FREQUENCY(0,SIN((RADIANS($M$3:$M$513-H1884))/2)^2+SIN((RADIANS($N$3:$N$513-I1884))/2)^2*COS(RADIANS($M$43:$M$513))*COS(RADIANS(H1884))),$L$3:$L$513)</f>
        <v>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cm="1">
        <f t="array" ref="J1885">LOOKUP(1,1/FREQUENCY(0,SIN((RADIANS($M$3:$M$513-H1885))/2)^2+SIN((RADIANS($N$3:$N$513-I1885))/2)^2*COS(RADIANS($M$43:$M$513))*COS(RADIANS(H1885))),$L$3:$L$513)</f>
        <v>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cm="1">
        <f t="array" ref="J1886">LOOKUP(1,1/FREQUENCY(0,SIN((RADIANS($M$3:$M$513-H1886))/2)^2+SIN((RADIANS($N$3:$N$513-I1886))/2)^2*COS(RADIANS($M$43:$M$513))*COS(RADIANS(H1886))),$L$3:$L$513)</f>
        <v>444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cm="1">
        <f t="array" ref="J1887">LOOKUP(1,1/FREQUENCY(0,SIN((RADIANS($M$3:$M$513-H1887))/2)^2+SIN((RADIANS($N$3:$N$513-I1887))/2)^2*COS(RADIANS($M$43:$M$513))*COS(RADIANS(H1887))),$L$3:$L$513)</f>
        <v>444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cm="1">
        <f t="array" ref="J1888">LOOKUP(1,1/FREQUENCY(0,SIN((RADIANS($M$3:$M$513-H1888))/2)^2+SIN((RADIANS($N$3:$N$513-I1888))/2)^2*COS(RADIANS($M$43:$M$513))*COS(RADIANS(H1888))),$L$3:$L$513)</f>
        <v>202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cm="1">
        <f t="array" ref="J1889">LOOKUP(1,1/FREQUENCY(0,SIN((RADIANS($M$3:$M$513-H1889))/2)^2+SIN((RADIANS($N$3:$N$513-I1889))/2)^2*COS(RADIANS($M$43:$M$513))*COS(RADIANS(H1889))),$L$3:$L$513)</f>
        <v>202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cm="1">
        <f t="array" ref="J1890">LOOKUP(1,1/FREQUENCY(0,SIN((RADIANS($M$3:$M$513-H1890))/2)^2+SIN((RADIANS($N$3:$N$513-I1890))/2)^2*COS(RADIANS($M$43:$M$513))*COS(RADIANS(H1890))),$L$3:$L$513)</f>
        <v>202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cm="1">
        <f t="array" ref="J1891">LOOKUP(1,1/FREQUENCY(0,SIN((RADIANS($M$3:$M$513-H1891))/2)^2+SIN((RADIANS($N$3:$N$513-I1891))/2)^2*COS(RADIANS($M$43:$M$513))*COS(RADIANS(H1891))),$L$3:$L$513)</f>
        <v>202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cm="1">
        <f t="array" ref="J1892">LOOKUP(1,1/FREQUENCY(0,SIN((RADIANS($M$3:$M$513-H1892))/2)^2+SIN((RADIANS($N$3:$N$513-I1892))/2)^2*COS(RADIANS($M$43:$M$513))*COS(RADIANS(H1892))),$L$3:$L$513)</f>
        <v>202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cm="1">
        <f t="array" ref="J1893">LOOKUP(1,1/FREQUENCY(0,SIN((RADIANS($M$3:$M$513-H1893))/2)^2+SIN((RADIANS($N$3:$N$513-I1893))/2)^2*COS(RADIANS($M$43:$M$513))*COS(RADIANS(H1893))),$L$3:$L$513)</f>
        <v>202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cm="1">
        <f t="array" ref="J1894">LOOKUP(1,1/FREQUENCY(0,SIN((RADIANS($M$3:$M$513-H1894))/2)^2+SIN((RADIANS($N$3:$N$513-I1894))/2)^2*COS(RADIANS($M$43:$M$513))*COS(RADIANS(H1894))),$L$3:$L$513)</f>
        <v>221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cm="1">
        <f t="array" ref="J1895">LOOKUP(1,1/FREQUENCY(0,SIN((RADIANS($M$3:$M$513-H1895))/2)^2+SIN((RADIANS($N$3:$N$513-I1895))/2)^2*COS(RADIANS($M$43:$M$513))*COS(RADIANS(H1895))),$L$3:$L$513)</f>
        <v>221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cm="1">
        <f t="array" ref="J1896">LOOKUP(1,1/FREQUENCY(0,SIN((RADIANS($M$3:$M$513-H1896))/2)^2+SIN((RADIANS($N$3:$N$513-I1896))/2)^2*COS(RADIANS($M$43:$M$513))*COS(RADIANS(H1896))),$L$3:$L$513)</f>
        <v>221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cm="1">
        <f t="array" ref="J1897">LOOKUP(1,1/FREQUENCY(0,SIN((RADIANS($M$3:$M$513-H1897))/2)^2+SIN((RADIANS($N$3:$N$513-I1897))/2)^2*COS(RADIANS($M$43:$M$513))*COS(RADIANS(H1897))),$L$3:$L$513)</f>
        <v>285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cm="1">
        <f t="array" ref="J1898">LOOKUP(1,1/FREQUENCY(0,SIN((RADIANS($M$3:$M$513-H1898))/2)^2+SIN((RADIANS($N$3:$N$513-I1898))/2)^2*COS(RADIANS($M$43:$M$513))*COS(RADIANS(H1898))),$L$3:$L$513)</f>
        <v>221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cm="1">
        <f t="array" ref="J1899">LOOKUP(1,1/FREQUENCY(0,SIN((RADIANS($M$3:$M$513-H1899))/2)^2+SIN((RADIANS($N$3:$N$513-I1899))/2)^2*COS(RADIANS($M$43:$M$513))*COS(RADIANS(H1899))),$L$3:$L$513)</f>
        <v>444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cm="1">
        <f t="array" ref="J1900">LOOKUP(1,1/FREQUENCY(0,SIN((RADIANS($M$3:$M$513-H1900))/2)^2+SIN((RADIANS($N$3:$N$513-I1900))/2)^2*COS(RADIANS($M$43:$M$513))*COS(RADIANS(H1900))),$L$3:$L$513)</f>
        <v>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cm="1">
        <f t="array" ref="J1901">LOOKUP(1,1/FREQUENCY(0,SIN((RADIANS($M$3:$M$513-H1901))/2)^2+SIN((RADIANS($N$3:$N$513-I1901))/2)^2*COS(RADIANS($M$43:$M$513))*COS(RADIANS(H1901))),$L$3:$L$513)</f>
        <v>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cm="1">
        <f t="array" ref="J1902">LOOKUP(1,1/FREQUENCY(0,SIN((RADIANS($M$3:$M$513-H1902))/2)^2+SIN((RADIANS($N$3:$N$513-I1902))/2)^2*COS(RADIANS($M$43:$M$513))*COS(RADIANS(H1902))),$L$3:$L$513)</f>
        <v>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cm="1">
        <f t="array" ref="J1903">LOOKUP(1,1/FREQUENCY(0,SIN((RADIANS($M$3:$M$513-H1903))/2)^2+SIN((RADIANS($N$3:$N$513-I1903))/2)^2*COS(RADIANS($M$43:$M$513))*COS(RADIANS(H1903))),$L$3:$L$513)</f>
        <v>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cm="1">
        <f t="array" ref="J1904">LOOKUP(1,1/FREQUENCY(0,SIN((RADIANS($M$3:$M$513-H1904))/2)^2+SIN((RADIANS($N$3:$N$513-I1904))/2)^2*COS(RADIANS($M$43:$M$513))*COS(RADIANS(H1904))),$L$3:$L$513)</f>
        <v>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cm="1">
        <f t="array" ref="J1905">LOOKUP(1,1/FREQUENCY(0,SIN((RADIANS($M$3:$M$513-H1905))/2)^2+SIN((RADIANS($N$3:$N$513-I1905))/2)^2*COS(RADIANS($M$43:$M$513))*COS(RADIANS(H1905))),$L$3:$L$513)</f>
        <v>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cm="1">
        <f t="array" ref="J1906">LOOKUP(1,1/FREQUENCY(0,SIN((RADIANS($M$3:$M$513-H1906))/2)^2+SIN((RADIANS($N$3:$N$513-I1906))/2)^2*COS(RADIANS($M$43:$M$513))*COS(RADIANS(H1906))),$L$3:$L$513)</f>
        <v>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cm="1">
        <f t="array" ref="J1907">LOOKUP(1,1/FREQUENCY(0,SIN((RADIANS($M$3:$M$513-H1907))/2)^2+SIN((RADIANS($N$3:$N$513-I1907))/2)^2*COS(RADIANS($M$43:$M$513))*COS(RADIANS(H1907))),$L$3:$L$513)</f>
        <v>202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cm="1">
        <f t="array" ref="J1908">LOOKUP(1,1/FREQUENCY(0,SIN((RADIANS($M$3:$M$513-H1908))/2)^2+SIN((RADIANS($N$3:$N$513-I1908))/2)^2*COS(RADIANS($M$43:$M$513))*COS(RADIANS(H1908))),$L$3:$L$513)</f>
        <v>289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cm="1">
        <f t="array" ref="J1909">LOOKUP(1,1/FREQUENCY(0,SIN((RADIANS($M$3:$M$513-H1909))/2)^2+SIN((RADIANS($N$3:$N$513-I1909))/2)^2*COS(RADIANS($M$43:$M$513))*COS(RADIANS(H1909))),$L$3:$L$513)</f>
        <v>202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cm="1">
        <f t="array" ref="J1910">LOOKUP(1,1/FREQUENCY(0,SIN((RADIANS($M$3:$M$513-H1910))/2)^2+SIN((RADIANS($N$3:$N$513-I1910))/2)^2*COS(RADIANS($M$43:$M$513))*COS(RADIANS(H1910))),$L$3:$L$513)</f>
        <v>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cm="1">
        <f t="array" ref="J1911">LOOKUP(1,1/FREQUENCY(0,SIN((RADIANS($M$3:$M$513-H1911))/2)^2+SIN((RADIANS($N$3:$N$513-I1911))/2)^2*COS(RADIANS($M$43:$M$513))*COS(RADIANS(H1911))),$L$3:$L$513)</f>
        <v>221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cm="1">
        <f t="array" ref="J1912">LOOKUP(1,1/FREQUENCY(0,SIN((RADIANS($M$3:$M$513-H1912))/2)^2+SIN((RADIANS($N$3:$N$513-I1912))/2)^2*COS(RADIANS($M$43:$M$513))*COS(RADIANS(H1912))),$L$3:$L$513)</f>
        <v>285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cm="1">
        <f t="array" ref="J1913">LOOKUP(1,1/FREQUENCY(0,SIN((RADIANS($M$3:$M$513-H1913))/2)^2+SIN((RADIANS($N$3:$N$513-I1913))/2)^2*COS(RADIANS($M$43:$M$513))*COS(RADIANS(H1913))),$L$3:$L$513)</f>
        <v>285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cm="1">
        <f t="array" ref="J1914">LOOKUP(1,1/FREQUENCY(0,SIN((RADIANS($M$3:$M$513-H1914))/2)^2+SIN((RADIANS($N$3:$N$513-I1914))/2)^2*COS(RADIANS($M$43:$M$513))*COS(RADIANS(H1914))),$L$3:$L$513)</f>
        <v>285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cm="1">
        <f t="array" ref="J1915">LOOKUP(1,1/FREQUENCY(0,SIN((RADIANS($M$3:$M$513-H1915))/2)^2+SIN((RADIANS($N$3:$N$513-I1915))/2)^2*COS(RADIANS($M$43:$M$513))*COS(RADIANS(H1915))),$L$3:$L$513)</f>
        <v>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cm="1">
        <f t="array" ref="J1916">LOOKUP(1,1/FREQUENCY(0,SIN((RADIANS($M$3:$M$513-H1916))/2)^2+SIN((RADIANS($N$3:$N$513-I1916))/2)^2*COS(RADIANS($M$43:$M$513))*COS(RADIANS(H1916))),$L$3:$L$513)</f>
        <v>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cm="1">
        <f t="array" ref="J1917">LOOKUP(1,1/FREQUENCY(0,SIN((RADIANS($M$3:$M$513-H1917))/2)^2+SIN((RADIANS($N$3:$N$513-I1917))/2)^2*COS(RADIANS($M$43:$M$513))*COS(RADIANS(H1917))),$L$3:$L$513)</f>
        <v>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cm="1">
        <f t="array" ref="J1918">LOOKUP(1,1/FREQUENCY(0,SIN((RADIANS($M$3:$M$513-H1918))/2)^2+SIN((RADIANS($N$3:$N$513-I1918))/2)^2*COS(RADIANS($M$43:$M$513))*COS(RADIANS(H1918))),$L$3:$L$513)</f>
        <v>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cm="1">
        <f t="array" ref="J1919">LOOKUP(1,1/FREQUENCY(0,SIN((RADIANS($M$3:$M$513-H1919))/2)^2+SIN((RADIANS($N$3:$N$513-I1919))/2)^2*COS(RADIANS($M$43:$M$513))*COS(RADIANS(H1919))),$L$3:$L$513)</f>
        <v>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cm="1">
        <f t="array" ref="J1920">LOOKUP(1,1/FREQUENCY(0,SIN((RADIANS($M$3:$M$513-H1920))/2)^2+SIN((RADIANS($N$3:$N$513-I1920))/2)^2*COS(RADIANS($M$43:$M$513))*COS(RADIANS(H1920))),$L$3:$L$513)</f>
        <v>161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cm="1">
        <f t="array" ref="J1921">LOOKUP(1,1/FREQUENCY(0,SIN((RADIANS($M$3:$M$513-H1921))/2)^2+SIN((RADIANS($N$3:$N$513-I1921))/2)^2*COS(RADIANS($M$43:$M$513))*COS(RADIANS(H1921))),$L$3:$L$513)</f>
        <v>159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cm="1">
        <f t="array" ref="J1922">LOOKUP(1,1/FREQUENCY(0,SIN((RADIANS($M$3:$M$513-H1922))/2)^2+SIN((RADIANS($N$3:$N$513-I1922))/2)^2*COS(RADIANS($M$43:$M$513))*COS(RADIANS(H1922))),$L$3:$L$513)</f>
        <v>161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cm="1">
        <f t="array" ref="J1923">LOOKUP(1,1/FREQUENCY(0,SIN((RADIANS($M$3:$M$513-H1923))/2)^2+SIN((RADIANS($N$3:$N$513-I1923))/2)^2*COS(RADIANS($M$43:$M$513))*COS(RADIANS(H1923))),$L$3:$L$513)</f>
        <v>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cm="1">
        <f t="array" ref="J1924">LOOKUP(1,1/FREQUENCY(0,SIN((RADIANS($M$3:$M$513-H1924))/2)^2+SIN((RADIANS($N$3:$N$513-I1924))/2)^2*COS(RADIANS($M$43:$M$513))*COS(RADIANS(H1924))),$L$3:$L$513)</f>
        <v>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cm="1">
        <f t="array" ref="J1925">LOOKUP(1,1/FREQUENCY(0,SIN((RADIANS($M$3:$M$513-H1925))/2)^2+SIN((RADIANS($N$3:$N$513-I1925))/2)^2*COS(RADIANS($M$43:$M$513))*COS(RADIANS(H1925))),$L$3:$L$513)</f>
        <v>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cm="1">
        <f t="array" ref="J1926">LOOKUP(1,1/FREQUENCY(0,SIN((RADIANS($M$3:$M$513-H1926))/2)^2+SIN((RADIANS($N$3:$N$513-I1926))/2)^2*COS(RADIANS($M$43:$M$513))*COS(RADIANS(H1926))),$L$3:$L$513)</f>
        <v>203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cm="1">
        <f t="array" ref="J1927">LOOKUP(1,1/FREQUENCY(0,SIN((RADIANS($M$3:$M$513-H1927))/2)^2+SIN((RADIANS($N$3:$N$513-I1927))/2)^2*COS(RADIANS($M$43:$M$513))*COS(RADIANS(H1927))),$L$3:$L$513)</f>
        <v>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cm="1">
        <f t="array" ref="J1928">LOOKUP(1,1/FREQUENCY(0,SIN((RADIANS($M$3:$M$513-H1928))/2)^2+SIN((RADIANS($N$3:$N$513-I1928))/2)^2*COS(RADIANS($M$43:$M$513))*COS(RADIANS(H1928))),$L$3:$L$513)</f>
        <v>203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cm="1">
        <f t="array" ref="J1929">LOOKUP(1,1/FREQUENCY(0,SIN((RADIANS($M$3:$M$513-H1929))/2)^2+SIN((RADIANS($N$3:$N$513-I1929))/2)^2*COS(RADIANS($M$43:$M$513))*COS(RADIANS(H1929))),$L$3:$L$513)</f>
        <v>203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cm="1">
        <f t="array" ref="J1930">LOOKUP(1,1/FREQUENCY(0,SIN((RADIANS($M$3:$M$513-H1930))/2)^2+SIN((RADIANS($N$3:$N$513-I1930))/2)^2*COS(RADIANS($M$43:$M$513))*COS(RADIANS(H1930))),$L$3:$L$513)</f>
        <v>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cm="1">
        <f t="array" ref="J1931">LOOKUP(1,1/FREQUENCY(0,SIN((RADIANS($M$3:$M$513-H1931))/2)^2+SIN((RADIANS($N$3:$N$513-I1931))/2)^2*COS(RADIANS($M$43:$M$513))*COS(RADIANS(H1931))),$L$3:$L$513)</f>
        <v>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cm="1">
        <f t="array" ref="J1932">LOOKUP(1,1/FREQUENCY(0,SIN((RADIANS($M$3:$M$513-H1932))/2)^2+SIN((RADIANS($N$3:$N$513-I1932))/2)^2*COS(RADIANS($M$43:$M$513))*COS(RADIANS(H1932))),$L$3:$L$513)</f>
        <v>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cm="1">
        <f t="array" ref="J1933">LOOKUP(1,1/FREQUENCY(0,SIN((RADIANS($M$3:$M$513-H1933))/2)^2+SIN((RADIANS($N$3:$N$513-I1933))/2)^2*COS(RADIANS($M$43:$M$513))*COS(RADIANS(H1933))),$L$3:$L$513)</f>
        <v>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cm="1">
        <f t="array" ref="J1934">LOOKUP(1,1/FREQUENCY(0,SIN((RADIANS($M$3:$M$513-H1934))/2)^2+SIN((RADIANS($N$3:$N$513-I1934))/2)^2*COS(RADIANS($M$43:$M$513))*COS(RADIANS(H1934))),$L$3:$L$513)</f>
        <v>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cm="1">
        <f t="array" ref="J1935">LOOKUP(1,1/FREQUENCY(0,SIN((RADIANS($M$3:$M$513-H1935))/2)^2+SIN((RADIANS($N$3:$N$513-I1935))/2)^2*COS(RADIANS($M$43:$M$513))*COS(RADIANS(H1935))),$L$3:$L$513)</f>
        <v>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cm="1">
        <f t="array" ref="J1936">LOOKUP(1,1/FREQUENCY(0,SIN((RADIANS($M$3:$M$513-H1936))/2)^2+SIN((RADIANS($N$3:$N$513-I1936))/2)^2*COS(RADIANS($M$43:$M$513))*COS(RADIANS(H1936))),$L$3:$L$513)</f>
        <v>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cm="1">
        <f t="array" ref="J1937">LOOKUP(1,1/FREQUENCY(0,SIN((RADIANS($M$3:$M$513-H1937))/2)^2+SIN((RADIANS($N$3:$N$513-I1937))/2)^2*COS(RADIANS($M$43:$M$513))*COS(RADIANS(H1937))),$L$3:$L$513)</f>
        <v>445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cm="1">
        <f t="array" ref="J1938">LOOKUP(1,1/FREQUENCY(0,SIN((RADIANS($M$3:$M$513-H1938))/2)^2+SIN((RADIANS($N$3:$N$513-I1938))/2)^2*COS(RADIANS($M$43:$M$513))*COS(RADIANS(H1938))),$L$3:$L$513)</f>
        <v>86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cm="1">
        <f t="array" ref="J1939">LOOKUP(1,1/FREQUENCY(0,SIN((RADIANS($M$3:$M$513-H1939))/2)^2+SIN((RADIANS($N$3:$N$513-I1939))/2)^2*COS(RADIANS($M$43:$M$513))*COS(RADIANS(H1939))),$L$3:$L$513)</f>
        <v>445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cm="1">
        <f t="array" ref="J1940">LOOKUP(1,1/FREQUENCY(0,SIN((RADIANS($M$3:$M$513-H1940))/2)^2+SIN((RADIANS($N$3:$N$513-I1940))/2)^2*COS(RADIANS($M$43:$M$513))*COS(RADIANS(H1940))),$L$3:$L$513)</f>
        <v>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cm="1">
        <f t="array" ref="J1941">LOOKUP(1,1/FREQUENCY(0,SIN((RADIANS($M$3:$M$513-H1941))/2)^2+SIN((RADIANS($N$3:$N$513-I1941))/2)^2*COS(RADIANS($M$43:$M$513))*COS(RADIANS(H1941))),$L$3:$L$513)</f>
        <v>203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cm="1">
        <f t="array" ref="J1942">LOOKUP(1,1/FREQUENCY(0,SIN((RADIANS($M$3:$M$513-H1942))/2)^2+SIN((RADIANS($N$3:$N$513-I1942))/2)^2*COS(RADIANS($M$43:$M$513))*COS(RADIANS(H1942))),$L$3:$L$513)</f>
        <v>203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cm="1">
        <f t="array" ref="J1943">LOOKUP(1,1/FREQUENCY(0,SIN((RADIANS($M$3:$M$513-H1943))/2)^2+SIN((RADIANS($N$3:$N$513-I1943))/2)^2*COS(RADIANS($M$43:$M$513))*COS(RADIANS(H1943))),$L$3:$L$513)</f>
        <v>203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cm="1">
        <f t="array" ref="J1944">LOOKUP(1,1/FREQUENCY(0,SIN((RADIANS($M$3:$M$513-H1944))/2)^2+SIN((RADIANS($N$3:$N$513-I1944))/2)^2*COS(RADIANS($M$43:$M$513))*COS(RADIANS(H1944))),$L$3:$L$513)</f>
        <v>203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cm="1">
        <f t="array" ref="J1945">LOOKUP(1,1/FREQUENCY(0,SIN((RADIANS($M$3:$M$513-H1945))/2)^2+SIN((RADIANS($N$3:$N$513-I1945))/2)^2*COS(RADIANS($M$43:$M$513))*COS(RADIANS(H1945))),$L$3:$L$513)</f>
        <v>203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cm="1">
        <f t="array" ref="J1946">LOOKUP(1,1/FREQUENCY(0,SIN((RADIANS($M$3:$M$513-H1946))/2)^2+SIN((RADIANS($N$3:$N$513-I1946))/2)^2*COS(RADIANS($M$43:$M$513))*COS(RADIANS(H1946))),$L$3:$L$513)</f>
        <v>203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cm="1">
        <f t="array" ref="J1947">LOOKUP(1,1/FREQUENCY(0,SIN((RADIANS($M$3:$M$513-H1947))/2)^2+SIN((RADIANS($N$3:$N$513-I1947))/2)^2*COS(RADIANS($M$43:$M$513))*COS(RADIANS(H1947))),$L$3:$L$513)</f>
        <v>203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cm="1">
        <f t="array" ref="J1948">LOOKUP(1,1/FREQUENCY(0,SIN((RADIANS($M$3:$M$513-H1948))/2)^2+SIN((RADIANS($N$3:$N$513-I1948))/2)^2*COS(RADIANS($M$43:$M$513))*COS(RADIANS(H1948))),$L$3:$L$513)</f>
        <v>222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cm="1">
        <f t="array" ref="J1949">LOOKUP(1,1/FREQUENCY(0,SIN((RADIANS($M$3:$M$513-H1949))/2)^2+SIN((RADIANS($N$3:$N$513-I1949))/2)^2*COS(RADIANS($M$43:$M$513))*COS(RADIANS(H1949))),$L$3:$L$513)</f>
        <v>221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cm="1">
        <f t="array" ref="J1950">LOOKUP(1,1/FREQUENCY(0,SIN((RADIANS($M$3:$M$513-H1950))/2)^2+SIN((RADIANS($N$3:$N$513-I1950))/2)^2*COS(RADIANS($M$43:$M$513))*COS(RADIANS(H1950))),$L$3:$L$513)</f>
        <v>221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cm="1">
        <f t="array" ref="J1951">LOOKUP(1,1/FREQUENCY(0,SIN((RADIANS($M$3:$M$513-H1951))/2)^2+SIN((RADIANS($N$3:$N$513-I1951))/2)^2*COS(RADIANS($M$43:$M$513))*COS(RADIANS(H1951))),$L$3:$L$513)</f>
        <v>221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cm="1">
        <f t="array" ref="J1952">LOOKUP(1,1/FREQUENCY(0,SIN((RADIANS($M$3:$M$513-H1952))/2)^2+SIN((RADIANS($N$3:$N$513-I1952))/2)^2*COS(RADIANS($M$43:$M$513))*COS(RADIANS(H1952))),$L$3:$L$513)</f>
        <v>221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cm="1">
        <f t="array" ref="J1953">LOOKUP(1,1/FREQUENCY(0,SIN((RADIANS($M$3:$M$513-H1953))/2)^2+SIN((RADIANS($N$3:$N$513-I1953))/2)^2*COS(RADIANS($M$43:$M$513))*COS(RADIANS(H1953))),$L$3:$L$513)</f>
        <v>221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cm="1">
        <f t="array" ref="J1954">LOOKUP(1,1/FREQUENCY(0,SIN((RADIANS($M$3:$M$513-H1954))/2)^2+SIN((RADIANS($N$3:$N$513-I1954))/2)^2*COS(RADIANS($M$43:$M$513))*COS(RADIANS(H1954))),$L$3:$L$513)</f>
        <v>161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cm="1">
        <f t="array" ref="J1955">LOOKUP(1,1/FREQUENCY(0,SIN((RADIANS($M$3:$M$513-H1955))/2)^2+SIN((RADIANS($N$3:$N$513-I1955))/2)^2*COS(RADIANS($M$43:$M$513))*COS(RADIANS(H1955))),$L$3:$L$513)</f>
        <v>221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cm="1">
        <f t="array" ref="J1956">LOOKUP(1,1/FREQUENCY(0,SIN((RADIANS($M$3:$M$513-H1956))/2)^2+SIN((RADIANS($N$3:$N$513-I1956))/2)^2*COS(RADIANS($M$43:$M$513))*COS(RADIANS(H1956))),$L$3:$L$513)</f>
        <v>221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cm="1">
        <f t="array" ref="J1957">LOOKUP(1,1/FREQUENCY(0,SIN((RADIANS($M$3:$M$513-H1957))/2)^2+SIN((RADIANS($N$3:$N$513-I1957))/2)^2*COS(RADIANS($M$43:$M$513))*COS(RADIANS(H1957))),$L$3:$L$513)</f>
        <v>221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cm="1">
        <f t="array" ref="J1958">LOOKUP(1,1/FREQUENCY(0,SIN((RADIANS($M$3:$M$513-H1958))/2)^2+SIN((RADIANS($N$3:$N$513-I1958))/2)^2*COS(RADIANS($M$43:$M$513))*COS(RADIANS(H1958))),$L$3:$L$513)</f>
        <v>221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cm="1">
        <f t="array" ref="J1959">LOOKUP(1,1/FREQUENCY(0,SIN((RADIANS($M$3:$M$513-H1959))/2)^2+SIN((RADIANS($N$3:$N$513-I1959))/2)^2*COS(RADIANS($M$43:$M$513))*COS(RADIANS(H1959))),$L$3:$L$513)</f>
        <v>161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cm="1">
        <f t="array" ref="J1960">LOOKUP(1,1/FREQUENCY(0,SIN((RADIANS($M$3:$M$513-H1960))/2)^2+SIN((RADIANS($N$3:$N$513-I1960))/2)^2*COS(RADIANS($M$43:$M$513))*COS(RADIANS(H1960))),$L$3:$L$513)</f>
        <v>221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cm="1">
        <f t="array" ref="J1961">LOOKUP(1,1/FREQUENCY(0,SIN((RADIANS($M$3:$M$513-H1961))/2)^2+SIN((RADIANS($N$3:$N$513-I1961))/2)^2*COS(RADIANS($M$43:$M$513))*COS(RADIANS(H1961))),$L$3:$L$513)</f>
        <v>221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cm="1">
        <f t="array" ref="J1962">LOOKUP(1,1/FREQUENCY(0,SIN((RADIANS($M$3:$M$513-H1962))/2)^2+SIN((RADIANS($N$3:$N$513-I1962))/2)^2*COS(RADIANS($M$43:$M$513))*COS(RADIANS(H1962))),$L$3:$L$513)</f>
        <v>221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cm="1">
        <f t="array" ref="J1963">LOOKUP(1,1/FREQUENCY(0,SIN((RADIANS($M$3:$M$513-H1963))/2)^2+SIN((RADIANS($N$3:$N$513-I1963))/2)^2*COS(RADIANS($M$43:$M$513))*COS(RADIANS(H1963))),$L$3:$L$513)</f>
        <v>221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cm="1">
        <f t="array" ref="J1964">LOOKUP(1,1/FREQUENCY(0,SIN((RADIANS($M$3:$M$513-H1964))/2)^2+SIN((RADIANS($N$3:$N$513-I1964))/2)^2*COS(RADIANS($M$43:$M$513))*COS(RADIANS(H1964))),$L$3:$L$513)</f>
        <v>221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cm="1">
        <f t="array" ref="J1965">LOOKUP(1,1/FREQUENCY(0,SIN((RADIANS($M$3:$M$513-H1965))/2)^2+SIN((RADIANS($N$3:$N$513-I1965))/2)^2*COS(RADIANS($M$43:$M$513))*COS(RADIANS(H1965))),$L$3:$L$513)</f>
        <v>221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cm="1">
        <f t="array" ref="J1966">LOOKUP(1,1/FREQUENCY(0,SIN((RADIANS($M$3:$M$513-H1966))/2)^2+SIN((RADIANS($N$3:$N$513-I1966))/2)^2*COS(RADIANS($M$43:$M$513))*COS(RADIANS(H1966))),$L$3:$L$513)</f>
        <v>221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cm="1">
        <f t="array" ref="J1967">LOOKUP(1,1/FREQUENCY(0,SIN((RADIANS($M$3:$M$513-H1967))/2)^2+SIN((RADIANS($N$3:$N$513-I1967))/2)^2*COS(RADIANS($M$43:$M$513))*COS(RADIANS(H1967))),$L$3:$L$513)</f>
        <v>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cm="1">
        <f t="array" ref="J1968">LOOKUP(1,1/FREQUENCY(0,SIN((RADIANS($M$3:$M$513-H1968))/2)^2+SIN((RADIANS($N$3:$N$513-I1968))/2)^2*COS(RADIANS($M$43:$M$513))*COS(RADIANS(H1968))),$L$3:$L$513)</f>
        <v>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cm="1">
        <f t="array" ref="J1969">LOOKUP(1,1/FREQUENCY(0,SIN((RADIANS($M$3:$M$513-H1969))/2)^2+SIN((RADIANS($N$3:$N$513-I1969))/2)^2*COS(RADIANS($M$43:$M$513))*COS(RADIANS(H1969))),$L$3:$L$513)</f>
        <v>285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cm="1">
        <f t="array" ref="J1970">LOOKUP(1,1/FREQUENCY(0,SIN((RADIANS($M$3:$M$513-H1970))/2)^2+SIN((RADIANS($N$3:$N$513-I1970))/2)^2*COS(RADIANS($M$43:$M$513))*COS(RADIANS(H1970))),$L$3:$L$513)</f>
        <v>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cm="1">
        <f t="array" ref="J1971">LOOKUP(1,1/FREQUENCY(0,SIN((RADIANS($M$3:$M$513-H1971))/2)^2+SIN((RADIANS($N$3:$N$513-I1971))/2)^2*COS(RADIANS($M$43:$M$513))*COS(RADIANS(H1971))),$L$3:$L$513)</f>
        <v>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cm="1">
        <f t="array" ref="J1972">LOOKUP(1,1/FREQUENCY(0,SIN((RADIANS($M$3:$M$513-H1972))/2)^2+SIN((RADIANS($N$3:$N$513-I1972))/2)^2*COS(RADIANS($M$43:$M$513))*COS(RADIANS(H1972))),$L$3:$L$513)</f>
        <v>285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cm="1">
        <f t="array" ref="J1973">LOOKUP(1,1/FREQUENCY(0,SIN((RADIANS($M$3:$M$513-H1973))/2)^2+SIN((RADIANS($N$3:$N$513-I1973))/2)^2*COS(RADIANS($M$43:$M$513))*COS(RADIANS(H1973))),$L$3:$L$513)</f>
        <v>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cm="1">
        <f t="array" ref="J1974">LOOKUP(1,1/FREQUENCY(0,SIN((RADIANS($M$3:$M$513-H1974))/2)^2+SIN((RADIANS($N$3:$N$513-I1974))/2)^2*COS(RADIANS($M$43:$M$513))*COS(RADIANS(H1974))),$L$3:$L$513)</f>
        <v>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cm="1">
        <f t="array" ref="J1975">LOOKUP(1,1/FREQUENCY(0,SIN((RADIANS($M$3:$M$513-H1975))/2)^2+SIN((RADIANS($N$3:$N$513-I1975))/2)^2*COS(RADIANS($M$43:$M$513))*COS(RADIANS(H1975))),$L$3:$L$513)</f>
        <v>300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cm="1">
        <f t="array" ref="J1976">LOOKUP(1,1/FREQUENCY(0,SIN((RADIANS($M$3:$M$513-H1976))/2)^2+SIN((RADIANS($N$3:$N$513-I1976))/2)^2*COS(RADIANS($M$43:$M$513))*COS(RADIANS(H1976))),$L$3:$L$513)</f>
        <v>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cm="1">
        <f t="array" ref="J1977">LOOKUP(1,1/FREQUENCY(0,SIN((RADIANS($M$3:$M$513-H1977))/2)^2+SIN((RADIANS($N$3:$N$513-I1977))/2)^2*COS(RADIANS($M$43:$M$513))*COS(RADIANS(H1977))),$L$3:$L$513)</f>
        <v>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cm="1">
        <f t="array" ref="J1978">LOOKUP(1,1/FREQUENCY(0,SIN((RADIANS($M$3:$M$513-H1978))/2)^2+SIN((RADIANS($N$3:$N$513-I1978))/2)^2*COS(RADIANS($M$43:$M$513))*COS(RADIANS(H1978))),$L$3:$L$513)</f>
        <v>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cm="1">
        <f t="array" ref="J1979">LOOKUP(1,1/FREQUENCY(0,SIN((RADIANS($M$3:$M$513-H1979))/2)^2+SIN((RADIANS($N$3:$N$513-I1979))/2)^2*COS(RADIANS($M$43:$M$513))*COS(RADIANS(H1979))),$L$3:$L$513)</f>
        <v>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cm="1">
        <f t="array" ref="J1980">LOOKUP(1,1/FREQUENCY(0,SIN((RADIANS($M$3:$M$513-H1980))/2)^2+SIN((RADIANS($N$3:$N$513-I1980))/2)^2*COS(RADIANS($M$43:$M$513))*COS(RADIANS(H1980))),$L$3:$L$513)</f>
        <v>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cm="1">
        <f t="array" ref="J1981">LOOKUP(1,1/FREQUENCY(0,SIN((RADIANS($M$3:$M$513-H1981))/2)^2+SIN((RADIANS($N$3:$N$513-I1981))/2)^2*COS(RADIANS($M$43:$M$513))*COS(RADIANS(H1981))),$L$3:$L$513)</f>
        <v>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cm="1">
        <f t="array" ref="J1982">LOOKUP(1,1/FREQUENCY(0,SIN((RADIANS($M$3:$M$513-H1982))/2)^2+SIN((RADIANS($N$3:$N$513-I1982))/2)^2*COS(RADIANS($M$43:$M$513))*COS(RADIANS(H1982))),$L$3:$L$513)</f>
        <v>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cm="1">
        <f t="array" ref="J1983">LOOKUP(1,1/FREQUENCY(0,SIN((RADIANS($M$3:$M$513-H1983))/2)^2+SIN((RADIANS($N$3:$N$513-I1983))/2)^2*COS(RADIANS($M$43:$M$513))*COS(RADIANS(H1983))),$L$3:$L$513)</f>
        <v>265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cm="1">
        <f t="array" ref="J1984">LOOKUP(1,1/FREQUENCY(0,SIN((RADIANS($M$3:$M$513-H1984))/2)^2+SIN((RADIANS($N$3:$N$513-I1984))/2)^2*COS(RADIANS($M$43:$M$513))*COS(RADIANS(H1984))),$L$3:$L$513)</f>
        <v>265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cm="1">
        <f t="array" ref="J1985">LOOKUP(1,1/FREQUENCY(0,SIN((RADIANS($M$3:$M$513-H1985))/2)^2+SIN((RADIANS($N$3:$N$513-I1985))/2)^2*COS(RADIANS($M$43:$M$513))*COS(RADIANS(H1985))),$L$3:$L$513)</f>
        <v>265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cm="1">
        <f t="array" ref="J1986">LOOKUP(1,1/FREQUENCY(0,SIN((RADIANS($M$3:$M$513-H1986))/2)^2+SIN((RADIANS($N$3:$N$513-I1986))/2)^2*COS(RADIANS($M$43:$M$513))*COS(RADIANS(H1986))),$L$3:$L$513)</f>
        <v>265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cm="1">
        <f t="array" ref="J1987">LOOKUP(1,1/FREQUENCY(0,SIN((RADIANS($M$3:$M$513-H1987))/2)^2+SIN((RADIANS($N$3:$N$513-I1987))/2)^2*COS(RADIANS($M$43:$M$513))*COS(RADIANS(H1987))),$L$3:$L$513)</f>
        <v>265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cm="1">
        <f t="array" ref="J1988">LOOKUP(1,1/FREQUENCY(0,SIN((RADIANS($M$3:$M$513-H1988))/2)^2+SIN((RADIANS($N$3:$N$513-I1988))/2)^2*COS(RADIANS($M$43:$M$513))*COS(RADIANS(H1988))),$L$3:$L$513)</f>
        <v>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cm="1">
        <f t="array" ref="J1989">LOOKUP(1,1/FREQUENCY(0,SIN((RADIANS($M$3:$M$513-H1989))/2)^2+SIN((RADIANS($N$3:$N$513-I1989))/2)^2*COS(RADIANS($M$43:$M$513))*COS(RADIANS(H1989))),$L$3:$L$513)</f>
        <v>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cm="1">
        <f t="array" ref="J1990">LOOKUP(1,1/FREQUENCY(0,SIN((RADIANS($M$3:$M$513-H1990))/2)^2+SIN((RADIANS($N$3:$N$513-I1990))/2)^2*COS(RADIANS($M$43:$M$513))*COS(RADIANS(H1990))),$L$3:$L$513)</f>
        <v>476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cm="1">
        <f t="array" ref="J1991">LOOKUP(1,1/FREQUENCY(0,SIN((RADIANS($M$3:$M$513-H1991))/2)^2+SIN((RADIANS($N$3:$N$513-I1991))/2)^2*COS(RADIANS($M$43:$M$513))*COS(RADIANS(H1991))),$L$3:$L$513)</f>
        <v>265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cm="1">
        <f t="array" ref="J1992">LOOKUP(1,1/FREQUENCY(0,SIN((RADIANS($M$3:$M$513-H1992))/2)^2+SIN((RADIANS($N$3:$N$513-I1992))/2)^2*COS(RADIANS($M$43:$M$513))*COS(RADIANS(H1992))),$L$3:$L$513)</f>
        <v>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cm="1">
        <f t="array" ref="J1993">LOOKUP(1,1/FREQUENCY(0,SIN((RADIANS($M$3:$M$513-H1993))/2)^2+SIN((RADIANS($N$3:$N$513-I1993))/2)^2*COS(RADIANS($M$43:$M$513))*COS(RADIANS(H1993))),$L$3:$L$513)</f>
        <v>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cm="1">
        <f t="array" ref="J1994">LOOKUP(1,1/FREQUENCY(0,SIN((RADIANS($M$3:$M$513-H1994))/2)^2+SIN((RADIANS($N$3:$N$513-I1994))/2)^2*COS(RADIANS($M$43:$M$513))*COS(RADIANS(H1994))),$L$3:$L$513)</f>
        <v>265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cm="1">
        <f t="array" ref="J1995">LOOKUP(1,1/FREQUENCY(0,SIN((RADIANS($M$3:$M$513-H1995))/2)^2+SIN((RADIANS($N$3:$N$513-I1995))/2)^2*COS(RADIANS($M$43:$M$513))*COS(RADIANS(H1995))),$L$3:$L$513)</f>
        <v>477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cm="1">
        <f t="array" ref="J1996">LOOKUP(1,1/FREQUENCY(0,SIN((RADIANS($M$3:$M$513-H1996))/2)^2+SIN((RADIANS($N$3:$N$513-I1996))/2)^2*COS(RADIANS($M$43:$M$513))*COS(RADIANS(H1996))),$L$3:$L$513)</f>
        <v>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cm="1">
        <f t="array" ref="J1997">LOOKUP(1,1/FREQUENCY(0,SIN((RADIANS($M$3:$M$513-H1997))/2)^2+SIN((RADIANS($N$3:$N$513-I1997))/2)^2*COS(RADIANS($M$43:$M$513))*COS(RADIANS(H1997))),$L$3:$L$513)</f>
        <v>265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cm="1">
        <f t="array" ref="J1998">LOOKUP(1,1/FREQUENCY(0,SIN((RADIANS($M$3:$M$513-H1998))/2)^2+SIN((RADIANS($N$3:$N$513-I1998))/2)^2*COS(RADIANS($M$43:$M$513))*COS(RADIANS(H1998))),$L$3:$L$513)</f>
        <v>265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cm="1">
        <f t="array" ref="J1999">LOOKUP(1,1/FREQUENCY(0,SIN((RADIANS($M$3:$M$513-H1999))/2)^2+SIN((RADIANS($N$3:$N$513-I1999))/2)^2*COS(RADIANS($M$43:$M$513))*COS(RADIANS(H1999))),$L$3:$L$513)</f>
        <v>285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cm="1">
        <f t="array" ref="J2000">LOOKUP(1,1/FREQUENCY(0,SIN((RADIANS($M$3:$M$513-H2000))/2)^2+SIN((RADIANS($N$3:$N$513-I2000))/2)^2*COS(RADIANS($M$43:$M$513))*COS(RADIANS(H2000))),$L$3:$L$513)</f>
        <v>285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cm="1">
        <f t="array" ref="J2001">LOOKUP(1,1/FREQUENCY(0,SIN((RADIANS($M$3:$M$513-H2001))/2)^2+SIN((RADIANS($N$3:$N$513-I2001))/2)^2*COS(RADIANS($M$43:$M$513))*COS(RADIANS(H2001))),$L$3:$L$513)</f>
        <v>285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cm="1">
        <f t="array" ref="J2002">LOOKUP(1,1/FREQUENCY(0,SIN((RADIANS($M$3:$M$513-H2002))/2)^2+SIN((RADIANS($N$3:$N$513-I2002))/2)^2*COS(RADIANS($M$43:$M$513))*COS(RADIANS(H2002))),$L$3:$L$513)</f>
        <v>285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cm="1">
        <f t="array" ref="J2003">LOOKUP(1,1/FREQUENCY(0,SIN((RADIANS($M$3:$M$513-H2003))/2)^2+SIN((RADIANS($N$3:$N$513-I2003))/2)^2*COS(RADIANS($M$43:$M$513))*COS(RADIANS(H2003))),$L$3:$L$513)</f>
        <v>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cm="1">
        <f t="array" ref="J2004">LOOKUP(1,1/FREQUENCY(0,SIN((RADIANS($M$3:$M$513-H2004))/2)^2+SIN((RADIANS($N$3:$N$513-I2004))/2)^2*COS(RADIANS($M$43:$M$513))*COS(RADIANS(H2004))),$L$3:$L$513)</f>
        <v>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cm="1">
        <f t="array" ref="J2005">LOOKUP(1,1/FREQUENCY(0,SIN((RADIANS($M$3:$M$513-H2005))/2)^2+SIN((RADIANS($N$3:$N$513-I2005))/2)^2*COS(RADIANS($M$43:$M$513))*COS(RADIANS(H2005))),$L$3:$L$513)</f>
        <v>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cm="1">
        <f t="array" ref="J2006">LOOKUP(1,1/FREQUENCY(0,SIN((RADIANS($M$3:$M$513-H2006))/2)^2+SIN((RADIANS($N$3:$N$513-I2006))/2)^2*COS(RADIANS($M$43:$M$513))*COS(RADIANS(H2006))),$L$3:$L$513)</f>
        <v>287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cm="1">
        <f t="array" ref="J2007">LOOKUP(1,1/FREQUENCY(0,SIN((RADIANS($M$3:$M$513-H2007))/2)^2+SIN((RADIANS($N$3:$N$513-I2007))/2)^2*COS(RADIANS($M$43:$M$513))*COS(RADIANS(H2007))),$L$3:$L$513)</f>
        <v>285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cm="1">
        <f t="array" ref="J2008">LOOKUP(1,1/FREQUENCY(0,SIN((RADIANS($M$3:$M$513-H2008))/2)^2+SIN((RADIANS($N$3:$N$513-I2008))/2)^2*COS(RADIANS($M$43:$M$513))*COS(RADIANS(H2008))),$L$3:$L$513)</f>
        <v>287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cm="1">
        <f t="array" ref="J2009">LOOKUP(1,1/FREQUENCY(0,SIN((RADIANS($M$3:$M$513-H2009))/2)^2+SIN((RADIANS($N$3:$N$513-I2009))/2)^2*COS(RADIANS($M$43:$M$513))*COS(RADIANS(H2009))),$L$3:$L$513)</f>
        <v>265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cm="1">
        <f t="array" ref="J2010">LOOKUP(1,1/FREQUENCY(0,SIN((RADIANS($M$3:$M$513-H2010))/2)^2+SIN((RADIANS($N$3:$N$513-I2010))/2)^2*COS(RADIANS($M$43:$M$513))*COS(RADIANS(H2010))),$L$3:$L$513)</f>
        <v>287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cm="1">
        <f t="array" ref="J2011">LOOKUP(1,1/FREQUENCY(0,SIN((RADIANS($M$3:$M$513-H2011))/2)^2+SIN((RADIANS($N$3:$N$513-I2011))/2)^2*COS(RADIANS($M$43:$M$513))*COS(RADIANS(H2011))),$L$3:$L$513)</f>
        <v>287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cm="1">
        <f t="array" ref="J2012">LOOKUP(1,1/FREQUENCY(0,SIN((RADIANS($M$3:$M$513-H2012))/2)^2+SIN((RADIANS($N$3:$N$513-I2012))/2)^2*COS(RADIANS($M$43:$M$513))*COS(RADIANS(H2012))),$L$3:$L$513)</f>
        <v>287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cm="1">
        <f t="array" ref="J2013">LOOKUP(1,1/FREQUENCY(0,SIN((RADIANS($M$3:$M$513-H2013))/2)^2+SIN((RADIANS($N$3:$N$513-I2013))/2)^2*COS(RADIANS($M$43:$M$513))*COS(RADIANS(H2013))),$L$3:$L$513)</f>
        <v>287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cm="1">
        <f t="array" ref="J2014">LOOKUP(1,1/FREQUENCY(0,SIN((RADIANS($M$3:$M$513-H2014))/2)^2+SIN((RADIANS($N$3:$N$513-I2014))/2)^2*COS(RADIANS($M$43:$M$513))*COS(RADIANS(H2014))),$L$3:$L$513)</f>
        <v>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cm="1">
        <f t="array" ref="J2015">LOOKUP(1,1/FREQUENCY(0,SIN((RADIANS($M$3:$M$513-H2015))/2)^2+SIN((RADIANS($N$3:$N$513-I2015))/2)^2*COS(RADIANS($M$43:$M$513))*COS(RADIANS(H2015))),$L$3:$L$513)</f>
        <v>287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cm="1">
        <f t="array" ref="J2016">LOOKUP(1,1/FREQUENCY(0,SIN((RADIANS($M$3:$M$513-H2016))/2)^2+SIN((RADIANS($N$3:$N$513-I2016))/2)^2*COS(RADIANS($M$43:$M$513))*COS(RADIANS(H2016))),$L$3:$L$513)</f>
        <v>285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cm="1">
        <f t="array" ref="J2017">LOOKUP(1,1/FREQUENCY(0,SIN((RADIANS($M$3:$M$513-H2017))/2)^2+SIN((RADIANS($N$3:$N$513-I2017))/2)^2*COS(RADIANS($M$43:$M$513))*COS(RADIANS(H2017))),$L$3:$L$513)</f>
        <v>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cm="1">
        <f t="array" ref="J2018">LOOKUP(1,1/FREQUENCY(0,SIN((RADIANS($M$3:$M$513-H2018))/2)^2+SIN((RADIANS($N$3:$N$513-I2018))/2)^2*COS(RADIANS($M$43:$M$513))*COS(RADIANS(H2018))),$L$3:$L$513)</f>
        <v>285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cm="1">
        <f t="array" ref="J2019">LOOKUP(1,1/FREQUENCY(0,SIN((RADIANS($M$3:$M$513-H2019))/2)^2+SIN((RADIANS($N$3:$N$513-I2019))/2)^2*COS(RADIANS($M$43:$M$513))*COS(RADIANS(H2019))),$L$3:$L$513)</f>
        <v>300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cm="1">
        <f t="array" ref="J2020">LOOKUP(1,1/FREQUENCY(0,SIN((RADIANS($M$3:$M$513-H2020))/2)^2+SIN((RADIANS($N$3:$N$513-I2020))/2)^2*COS(RADIANS($M$43:$M$513))*COS(RADIANS(H2020))),$L$3:$L$513)</f>
        <v>285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cm="1">
        <f t="array" ref="J2021">LOOKUP(1,1/FREQUENCY(0,SIN((RADIANS($M$3:$M$513-H2021))/2)^2+SIN((RADIANS($N$3:$N$513-I2021))/2)^2*COS(RADIANS($M$43:$M$513))*COS(RADIANS(H2021))),$L$3:$L$513)</f>
        <v>300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cm="1">
        <f t="array" ref="J2022">LOOKUP(1,1/FREQUENCY(0,SIN((RADIANS($M$3:$M$513-H2022))/2)^2+SIN((RADIANS($N$3:$N$513-I2022))/2)^2*COS(RADIANS($M$43:$M$513))*COS(RADIANS(H2022))),$L$3:$L$513)</f>
        <v>265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cm="1">
        <f t="array" ref="J2023">LOOKUP(1,1/FREQUENCY(0,SIN((RADIANS($M$3:$M$513-H2023))/2)^2+SIN((RADIANS($N$3:$N$513-I2023))/2)^2*COS(RADIANS($M$43:$M$513))*COS(RADIANS(H2023))),$L$3:$L$513)</f>
        <v>300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cm="1">
        <f t="array" ref="J2024">LOOKUP(1,1/FREQUENCY(0,SIN((RADIANS($M$3:$M$513-H2024))/2)^2+SIN((RADIANS($N$3:$N$513-I2024))/2)^2*COS(RADIANS($M$43:$M$513))*COS(RADIANS(H2024))),$L$3:$L$513)</f>
        <v>300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cm="1">
        <f t="array" ref="J2025">LOOKUP(1,1/FREQUENCY(0,SIN((RADIANS($M$3:$M$513-H2025))/2)^2+SIN((RADIANS($N$3:$N$513-I2025))/2)^2*COS(RADIANS($M$43:$M$513))*COS(RADIANS(H2025))),$L$3:$L$513)</f>
        <v>285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cm="1">
        <f t="array" ref="J2026">LOOKUP(1,1/FREQUENCY(0,SIN((RADIANS($M$3:$M$513-H2026))/2)^2+SIN((RADIANS($N$3:$N$513-I2026))/2)^2*COS(RADIANS($M$43:$M$513))*COS(RADIANS(H2026))),$L$3:$L$513)</f>
        <v>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cm="1">
        <f t="array" ref="J2027">LOOKUP(1,1/FREQUENCY(0,SIN((RADIANS($M$3:$M$513-H2027))/2)^2+SIN((RADIANS($N$3:$N$513-I2027))/2)^2*COS(RADIANS($M$43:$M$513))*COS(RADIANS(H2027))),$L$3:$L$513)</f>
        <v>160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cm="1">
        <f t="array" ref="J2028">LOOKUP(1,1/FREQUENCY(0,SIN((RADIANS($M$3:$M$513-H2028))/2)^2+SIN((RADIANS($N$3:$N$513-I2028))/2)^2*COS(RADIANS($M$43:$M$513))*COS(RADIANS(H2028))),$L$3:$L$513)</f>
        <v>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cm="1">
        <f t="array" ref="J2029">LOOKUP(1,1/FREQUENCY(0,SIN((RADIANS($M$3:$M$513-H2029))/2)^2+SIN((RADIANS($N$3:$N$513-I2029))/2)^2*COS(RADIANS($M$43:$M$513))*COS(RADIANS(H2029))),$L$3:$L$513)</f>
        <v>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cm="1">
        <f t="array" ref="J2030">LOOKUP(1,1/FREQUENCY(0,SIN((RADIANS($M$3:$M$513-H2030))/2)^2+SIN((RADIANS($N$3:$N$513-I2030))/2)^2*COS(RADIANS($M$43:$M$513))*COS(RADIANS(H2030))),$L$3:$L$513)</f>
        <v>159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cm="1">
        <f t="array" ref="J2031">LOOKUP(1,1/FREQUENCY(0,SIN((RADIANS($M$3:$M$513-H2031))/2)^2+SIN((RADIANS($N$3:$N$513-I2031))/2)^2*COS(RADIANS($M$43:$M$513))*COS(RADIANS(H2031))),$L$3:$L$513)</f>
        <v>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cm="1">
        <f t="array" ref="J2032">LOOKUP(1,1/FREQUENCY(0,SIN((RADIANS($M$3:$M$513-H2032))/2)^2+SIN((RADIANS($N$3:$N$513-I2032))/2)^2*COS(RADIANS($M$43:$M$513))*COS(RADIANS(H2032))),$L$3:$L$513)</f>
        <v>160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cm="1">
        <f t="array" ref="J2033">LOOKUP(1,1/FREQUENCY(0,SIN((RADIANS($M$3:$M$513-H2033))/2)^2+SIN((RADIANS($N$3:$N$513-I2033))/2)^2*COS(RADIANS($M$43:$M$513))*COS(RADIANS(H2033))),$L$3:$L$513)</f>
        <v>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cm="1">
        <f t="array" ref="J2034">LOOKUP(1,1/FREQUENCY(0,SIN((RADIANS($M$3:$M$513-H2034))/2)^2+SIN((RADIANS($N$3:$N$513-I2034))/2)^2*COS(RADIANS($M$43:$M$513))*COS(RADIANS(H2034))),$L$3:$L$513)</f>
        <v>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cm="1">
        <f t="array" ref="J2035">LOOKUP(1,1/FREQUENCY(0,SIN((RADIANS($M$3:$M$513-H2035))/2)^2+SIN((RADIANS($N$3:$N$513-I2035))/2)^2*COS(RADIANS($M$43:$M$513))*COS(RADIANS(H2035))),$L$3:$L$513)</f>
        <v>161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cm="1">
        <f t="array" ref="J2036">LOOKUP(1,1/FREQUENCY(0,SIN((RADIANS($M$3:$M$513-H2036))/2)^2+SIN((RADIANS($N$3:$N$513-I2036))/2)^2*COS(RADIANS($M$43:$M$513))*COS(RADIANS(H2036))),$L$3:$L$513)</f>
        <v>270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cm="1">
        <f t="array" ref="J2037">LOOKUP(1,1/FREQUENCY(0,SIN((RADIANS($M$3:$M$513-H2037))/2)^2+SIN((RADIANS($N$3:$N$513-I2037))/2)^2*COS(RADIANS($M$43:$M$513))*COS(RADIANS(H2037))),$L$3:$L$513)</f>
        <v>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cm="1">
        <f t="array" ref="J2038">LOOKUP(1,1/FREQUENCY(0,SIN((RADIANS($M$3:$M$513-H2038))/2)^2+SIN((RADIANS($N$3:$N$513-I2038))/2)^2*COS(RADIANS($M$43:$M$513))*COS(RADIANS(H2038))),$L$3:$L$513)</f>
        <v>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cm="1">
        <f t="array" ref="J2039">LOOKUP(1,1/FREQUENCY(0,SIN((RADIANS($M$3:$M$513-H2039))/2)^2+SIN((RADIANS($N$3:$N$513-I2039))/2)^2*COS(RADIANS($M$43:$M$513))*COS(RADIANS(H2039))),$L$3:$L$513)</f>
        <v>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cm="1">
        <f t="array" ref="J2040">LOOKUP(1,1/FREQUENCY(0,SIN((RADIANS($M$3:$M$513-H2040))/2)^2+SIN((RADIANS($N$3:$N$513-I2040))/2)^2*COS(RADIANS($M$43:$M$513))*COS(RADIANS(H2040))),$L$3:$L$513)</f>
        <v>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cm="1">
        <f t="array" ref="J2041">LOOKUP(1,1/FREQUENCY(0,SIN((RADIANS($M$3:$M$513-H2041))/2)^2+SIN((RADIANS($N$3:$N$513-I2041))/2)^2*COS(RADIANS($M$43:$M$513))*COS(RADIANS(H2041))),$L$3:$L$513)</f>
        <v>270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cm="1">
        <f t="array" ref="J2042">LOOKUP(1,1/FREQUENCY(0,SIN((RADIANS($M$3:$M$513-H2042))/2)^2+SIN((RADIANS($N$3:$N$513-I2042))/2)^2*COS(RADIANS($M$43:$M$513))*COS(RADIANS(H2042))),$L$3:$L$513)</f>
        <v>270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cm="1">
        <f t="array" ref="J2043">LOOKUP(1,1/FREQUENCY(0,SIN((RADIANS($M$3:$M$513-H2043))/2)^2+SIN((RADIANS($N$3:$N$513-I2043))/2)^2*COS(RADIANS($M$43:$M$513))*COS(RADIANS(H2043))),$L$3:$L$513)</f>
        <v>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cm="1">
        <f t="array" ref="J2044">LOOKUP(1,1/FREQUENCY(0,SIN((RADIANS($M$3:$M$513-H2044))/2)^2+SIN((RADIANS($N$3:$N$513-I2044))/2)^2*COS(RADIANS($M$43:$M$513))*COS(RADIANS(H2044))),$L$3:$L$513)</f>
        <v>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cm="1">
        <f t="array" ref="J2045">LOOKUP(1,1/FREQUENCY(0,SIN((RADIANS($M$3:$M$513-H2045))/2)^2+SIN((RADIANS($N$3:$N$513-I2045))/2)^2*COS(RADIANS($M$43:$M$513))*COS(RADIANS(H2045))),$L$3:$L$513)</f>
        <v>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cm="1">
        <f t="array" ref="J2046">LOOKUP(1,1/FREQUENCY(0,SIN((RADIANS($M$3:$M$513-H2046))/2)^2+SIN((RADIANS($N$3:$N$513-I2046))/2)^2*COS(RADIANS($M$43:$M$513))*COS(RADIANS(H2046))),$L$3:$L$513)</f>
        <v>270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cm="1">
        <f t="array" ref="J2047">LOOKUP(1,1/FREQUENCY(0,SIN((RADIANS($M$3:$M$513-H2047))/2)^2+SIN((RADIANS($N$3:$N$513-I2047))/2)^2*COS(RADIANS($M$43:$M$513))*COS(RADIANS(H2047))),$L$3:$L$513)</f>
        <v>270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cm="1">
        <f t="array" ref="J2048">LOOKUP(1,1/FREQUENCY(0,SIN((RADIANS($M$3:$M$513-H2048))/2)^2+SIN((RADIANS($N$3:$N$513-I2048))/2)^2*COS(RADIANS($M$43:$M$513))*COS(RADIANS(H2048))),$L$3:$L$513)</f>
        <v>270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cm="1">
        <f t="array" ref="J2049">LOOKUP(1,1/FREQUENCY(0,SIN((RADIANS($M$3:$M$513-H2049))/2)^2+SIN((RADIANS($N$3:$N$513-I2049))/2)^2*COS(RADIANS($M$43:$M$513))*COS(RADIANS(H2049))),$L$3:$L$513)</f>
        <v>270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cm="1">
        <f t="array" ref="J2050">LOOKUP(1,1/FREQUENCY(0,SIN((RADIANS($M$3:$M$513-H2050))/2)^2+SIN((RADIANS($N$3:$N$513-I2050))/2)^2*COS(RADIANS($M$43:$M$513))*COS(RADIANS(H2050))),$L$3:$L$513)</f>
        <v>270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cm="1">
        <f t="array" ref="J2051">LOOKUP(1,1/FREQUENCY(0,SIN((RADIANS($M$3:$M$513-H2051))/2)^2+SIN((RADIANS($N$3:$N$513-I2051))/2)^2*COS(RADIANS($M$43:$M$513))*COS(RADIANS(H2051))),$L$3:$L$513)</f>
        <v>270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cm="1">
        <f t="array" ref="J2052">LOOKUP(1,1/FREQUENCY(0,SIN((RADIANS($M$3:$M$513-H2052))/2)^2+SIN((RADIANS($N$3:$N$513-I2052))/2)^2*COS(RADIANS($M$43:$M$513))*COS(RADIANS(H2052))),$L$3:$L$513)</f>
        <v>270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cm="1">
        <f t="array" ref="J2053">LOOKUP(1,1/FREQUENCY(0,SIN((RADIANS($M$3:$M$513-H2053))/2)^2+SIN((RADIANS($N$3:$N$513-I2053))/2)^2*COS(RADIANS($M$43:$M$513))*COS(RADIANS(H2053))),$L$3:$L$513)</f>
        <v>270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cm="1">
        <f t="array" ref="J2054">LOOKUP(1,1/FREQUENCY(0,SIN((RADIANS($M$3:$M$513-H2054))/2)^2+SIN((RADIANS($N$3:$N$513-I2054))/2)^2*COS(RADIANS($M$43:$M$513))*COS(RADIANS(H2054))),$L$3:$L$513)</f>
        <v>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cm="1">
        <f t="array" ref="J2055">LOOKUP(1,1/FREQUENCY(0,SIN((RADIANS($M$3:$M$513-H2055))/2)^2+SIN((RADIANS($N$3:$N$513-I2055))/2)^2*COS(RADIANS($M$43:$M$513))*COS(RADIANS(H2055))),$L$3:$L$513)</f>
        <v>160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cm="1">
        <f t="array" ref="J2056">LOOKUP(1,1/FREQUENCY(0,SIN((RADIANS($M$3:$M$513-H2056))/2)^2+SIN((RADIANS($N$3:$N$513-I2056))/2)^2*COS(RADIANS($M$43:$M$513))*COS(RADIANS(H2056))),$L$3:$L$513)</f>
        <v>455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cm="1">
        <f t="array" ref="J2057">LOOKUP(1,1/FREQUENCY(0,SIN((RADIANS($M$3:$M$513-H2057))/2)^2+SIN((RADIANS($N$3:$N$513-I2057))/2)^2*COS(RADIANS($M$43:$M$513))*COS(RADIANS(H2057))),$L$3:$L$513)</f>
        <v>200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cm="1">
        <f t="array" ref="J2058">LOOKUP(1,1/FREQUENCY(0,SIN((RADIANS($M$3:$M$513-H2058))/2)^2+SIN((RADIANS($N$3:$N$513-I2058))/2)^2*COS(RADIANS($M$43:$M$513))*COS(RADIANS(H2058))),$L$3:$L$513)</f>
        <v>169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cm="1">
        <f t="array" ref="J2059">LOOKUP(1,1/FREQUENCY(0,SIN((RADIANS($M$3:$M$513-H2059))/2)^2+SIN((RADIANS($N$3:$N$513-I2059))/2)^2*COS(RADIANS($M$43:$M$513))*COS(RADIANS(H2059))),$L$3:$L$513)</f>
        <v>176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cm="1">
        <f t="array" ref="J2060">LOOKUP(1,1/FREQUENCY(0,SIN((RADIANS($M$3:$M$513-H2060))/2)^2+SIN((RADIANS($N$3:$N$513-I2060))/2)^2*COS(RADIANS($M$43:$M$513))*COS(RADIANS(H2060))),$L$3:$L$513)</f>
        <v>153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cm="1">
        <f t="array" ref="J2061">LOOKUP(1,1/FREQUENCY(0,SIN((RADIANS($M$3:$M$513-H2061))/2)^2+SIN((RADIANS($N$3:$N$513-I2061))/2)^2*COS(RADIANS($M$43:$M$513))*COS(RADIANS(H2061))),$L$3:$L$513)</f>
        <v>170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cm="1">
        <f t="array" ref="J2062">LOOKUP(1,1/FREQUENCY(0,SIN((RADIANS($M$3:$M$513-H2062))/2)^2+SIN((RADIANS($N$3:$N$513-I2062))/2)^2*COS(RADIANS($M$43:$M$513))*COS(RADIANS(H2062))),$L$3:$L$513)</f>
        <v>170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cm="1">
        <f t="array" ref="J2063">LOOKUP(1,1/FREQUENCY(0,SIN((RADIANS($M$3:$M$513-H2063))/2)^2+SIN((RADIANS($N$3:$N$513-I2063))/2)^2*COS(RADIANS($M$43:$M$513))*COS(RADIANS(H2063))),$L$3:$L$513)</f>
        <v>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cm="1">
        <f t="array" ref="J2064">LOOKUP(1,1/FREQUENCY(0,SIN((RADIANS($M$3:$M$513-H2064))/2)^2+SIN((RADIANS($N$3:$N$513-I2064))/2)^2*COS(RADIANS($M$43:$M$513))*COS(RADIANS(H2064))),$L$3:$L$513)</f>
        <v>130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cm="1">
        <f t="array" ref="J2065">LOOKUP(1,1/FREQUENCY(0,SIN((RADIANS($M$3:$M$513-H2065))/2)^2+SIN((RADIANS($N$3:$N$513-I2065))/2)^2*COS(RADIANS($M$43:$M$513))*COS(RADIANS(H2065))),$L$3:$L$513)</f>
        <v>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cm="1">
        <f t="array" ref="J2066">LOOKUP(1,1/FREQUENCY(0,SIN((RADIANS($M$3:$M$513-H2066))/2)^2+SIN((RADIANS($N$3:$N$513-I2066))/2)^2*COS(RADIANS($M$43:$M$513))*COS(RADIANS(H2066))),$L$3:$L$513)</f>
        <v>137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cm="1">
        <f t="array" ref="J2067">LOOKUP(1,1/FREQUENCY(0,SIN((RADIANS($M$3:$M$513-H2067))/2)^2+SIN((RADIANS($N$3:$N$513-I2067))/2)^2*COS(RADIANS($M$43:$M$513))*COS(RADIANS(H2067))),$L$3:$L$513)</f>
        <v>137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cm="1">
        <f t="array" ref="J2068">LOOKUP(1,1/FREQUENCY(0,SIN((RADIANS($M$3:$M$513-H2068))/2)^2+SIN((RADIANS($N$3:$N$513-I2068))/2)^2*COS(RADIANS($M$43:$M$513))*COS(RADIANS(H2068))),$L$3:$L$513)</f>
        <v>137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cm="1">
        <f t="array" ref="J2069">LOOKUP(1,1/FREQUENCY(0,SIN((RADIANS($M$3:$M$513-H2069))/2)^2+SIN((RADIANS($N$3:$N$513-I2069))/2)^2*COS(RADIANS($M$43:$M$513))*COS(RADIANS(H2069))),$L$3:$L$513)</f>
        <v>137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cm="1">
        <f t="array" ref="J2070">LOOKUP(1,1/FREQUENCY(0,SIN((RADIANS($M$3:$M$513-H2070))/2)^2+SIN((RADIANS($N$3:$N$513-I2070))/2)^2*COS(RADIANS($M$43:$M$513))*COS(RADIANS(H2070))),$L$3:$L$513)</f>
        <v>468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cm="1">
        <f t="array" ref="J2071">LOOKUP(1,1/FREQUENCY(0,SIN((RADIANS($M$3:$M$513-H2071))/2)^2+SIN((RADIANS($N$3:$N$513-I2071))/2)^2*COS(RADIANS($M$43:$M$513))*COS(RADIANS(H2071))),$L$3:$L$513)</f>
        <v>137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cm="1">
        <f t="array" ref="J2072">LOOKUP(1,1/FREQUENCY(0,SIN((RADIANS($M$3:$M$513-H2072))/2)^2+SIN((RADIANS($N$3:$N$513-I2072))/2)^2*COS(RADIANS($M$43:$M$513))*COS(RADIANS(H2072))),$L$3:$L$513)</f>
        <v>463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cm="1">
        <f t="array" ref="J2073">LOOKUP(1,1/FREQUENCY(0,SIN((RADIANS($M$3:$M$513-H2073))/2)^2+SIN((RADIANS($N$3:$N$513-I2073))/2)^2*COS(RADIANS($M$43:$M$513))*COS(RADIANS(H2073))),$L$3:$L$513)</f>
        <v>137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cm="1">
        <f t="array" ref="J2074">LOOKUP(1,1/FREQUENCY(0,SIN((RADIANS($M$3:$M$513-H2074))/2)^2+SIN((RADIANS($N$3:$N$513-I2074))/2)^2*COS(RADIANS($M$43:$M$513))*COS(RADIANS(H2074))),$L$3:$L$513)</f>
        <v>137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cm="1">
        <f t="array" ref="J2075">LOOKUP(1,1/FREQUENCY(0,SIN((RADIANS($M$3:$M$513-H2075))/2)^2+SIN((RADIANS($N$3:$N$513-I2075))/2)^2*COS(RADIANS($M$43:$M$513))*COS(RADIANS(H2075))),$L$3:$L$513)</f>
        <v>137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cm="1">
        <f t="array" ref="J2076">LOOKUP(1,1/FREQUENCY(0,SIN((RADIANS($M$3:$M$513-H2076))/2)^2+SIN((RADIANS($N$3:$N$513-I2076))/2)^2*COS(RADIANS($M$43:$M$513))*COS(RADIANS(H2076))),$L$3:$L$513)</f>
        <v>137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cm="1">
        <f t="array" ref="J2077">LOOKUP(1,1/FREQUENCY(0,SIN((RADIANS($M$3:$M$513-H2077))/2)^2+SIN((RADIANS($N$3:$N$513-I2077))/2)^2*COS(RADIANS($M$43:$M$513))*COS(RADIANS(H2077))),$L$3:$L$513)</f>
        <v>468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cm="1">
        <f t="array" ref="J2078">LOOKUP(1,1/FREQUENCY(0,SIN((RADIANS($M$3:$M$513-H2078))/2)^2+SIN((RADIANS($N$3:$N$513-I2078))/2)^2*COS(RADIANS($M$43:$M$513))*COS(RADIANS(H2078))),$L$3:$L$513)</f>
        <v>153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cm="1">
        <f t="array" ref="J2079">LOOKUP(1,1/FREQUENCY(0,SIN((RADIANS($M$3:$M$513-H2079))/2)^2+SIN((RADIANS($N$3:$N$513-I2079))/2)^2*COS(RADIANS($M$43:$M$513))*COS(RADIANS(H2079))),$L$3:$L$513)</f>
        <v>137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cm="1">
        <f t="array" ref="J2080">LOOKUP(1,1/FREQUENCY(0,SIN((RADIANS($M$3:$M$513-H2080))/2)^2+SIN((RADIANS($N$3:$N$513-I2080))/2)^2*COS(RADIANS($M$43:$M$513))*COS(RADIANS(H2080))),$L$3:$L$513)</f>
        <v>153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cm="1">
        <f t="array" ref="J2081">LOOKUP(1,1/FREQUENCY(0,SIN((RADIANS($M$3:$M$513-H2081))/2)^2+SIN((RADIANS($N$3:$N$513-I2081))/2)^2*COS(RADIANS($M$43:$M$513))*COS(RADIANS(H2081))),$L$3:$L$513)</f>
        <v>137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cm="1">
        <f t="array" ref="J2082">LOOKUP(1,1/FREQUENCY(0,SIN((RADIANS($M$3:$M$513-H2082))/2)^2+SIN((RADIANS($N$3:$N$513-I2082))/2)^2*COS(RADIANS($M$43:$M$513))*COS(RADIANS(H2082))),$L$3:$L$513)</f>
        <v>148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cm="1">
        <f t="array" ref="J2083">LOOKUP(1,1/FREQUENCY(0,SIN((RADIANS($M$3:$M$513-H2083))/2)^2+SIN((RADIANS($N$3:$N$513-I2083))/2)^2*COS(RADIANS($M$43:$M$513))*COS(RADIANS(H2083))),$L$3:$L$513)</f>
        <v>132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cm="1">
        <f t="array" ref="J2084">LOOKUP(1,1/FREQUENCY(0,SIN((RADIANS($M$3:$M$513-H2084))/2)^2+SIN((RADIANS($N$3:$N$513-I2084))/2)^2*COS(RADIANS($M$43:$M$513))*COS(RADIANS(H2084))),$L$3:$L$513)</f>
        <v>171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cm="1">
        <f t="array" ref="J2085">LOOKUP(1,1/FREQUENCY(0,SIN((RADIANS($M$3:$M$513-H2085))/2)^2+SIN((RADIANS($N$3:$N$513-I2085))/2)^2*COS(RADIANS($M$43:$M$513))*COS(RADIANS(H2085))),$L$3:$L$513)</f>
        <v>132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cm="1">
        <f t="array" ref="J2086">LOOKUP(1,1/FREQUENCY(0,SIN((RADIANS($M$3:$M$513-H2086))/2)^2+SIN((RADIANS($N$3:$N$513-I2086))/2)^2*COS(RADIANS($M$43:$M$513))*COS(RADIANS(H2086))),$L$3:$L$513)</f>
        <v>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cm="1">
        <f t="array" ref="J2087">LOOKUP(1,1/FREQUENCY(0,SIN((RADIANS($M$3:$M$513-H2087))/2)^2+SIN((RADIANS($N$3:$N$513-I2087))/2)^2*COS(RADIANS($M$43:$M$513))*COS(RADIANS(H2087))),$L$3:$L$513)</f>
        <v>132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cm="1">
        <f t="array" ref="J2088">LOOKUP(1,1/FREQUENCY(0,SIN((RADIANS($M$3:$M$513-H2088))/2)^2+SIN((RADIANS($N$3:$N$513-I2088))/2)^2*COS(RADIANS($M$43:$M$513))*COS(RADIANS(H2088))),$L$3:$L$513)</f>
        <v>145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cm="1">
        <f t="array" ref="J2089">LOOKUP(1,1/FREQUENCY(0,SIN((RADIANS($M$3:$M$513-H2089))/2)^2+SIN((RADIANS($N$3:$N$513-I2089))/2)^2*COS(RADIANS($M$43:$M$513))*COS(RADIANS(H2089))),$L$3:$L$513)</f>
        <v>455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cm="1">
        <f t="array" ref="J2090">LOOKUP(1,1/FREQUENCY(0,SIN((RADIANS($M$3:$M$513-H2090))/2)^2+SIN((RADIANS($N$3:$N$513-I2090))/2)^2*COS(RADIANS($M$43:$M$513))*COS(RADIANS(H2090))),$L$3:$L$513)</f>
        <v>449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cm="1">
        <f t="array" ref="J2091">LOOKUP(1,1/FREQUENCY(0,SIN((RADIANS($M$3:$M$513-H2091))/2)^2+SIN((RADIANS($N$3:$N$513-I2091))/2)^2*COS(RADIANS($M$43:$M$513))*COS(RADIANS(H2091))),$L$3:$L$513)</f>
        <v>132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cm="1">
        <f t="array" ref="J2092">LOOKUP(1,1/FREQUENCY(0,SIN((RADIANS($M$3:$M$513-H2092))/2)^2+SIN((RADIANS($N$3:$N$513-I2092))/2)^2*COS(RADIANS($M$43:$M$513))*COS(RADIANS(H2092))),$L$3:$L$513)</f>
        <v>131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cm="1">
        <f t="array" ref="J2093">LOOKUP(1,1/FREQUENCY(0,SIN((RADIANS($M$3:$M$513-H2093))/2)^2+SIN((RADIANS($N$3:$N$513-I2093))/2)^2*COS(RADIANS($M$43:$M$513))*COS(RADIANS(H2093))),$L$3:$L$513)</f>
        <v>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cm="1">
        <f t="array" ref="J2094">LOOKUP(1,1/FREQUENCY(0,SIN((RADIANS($M$3:$M$513-H2094))/2)^2+SIN((RADIANS($N$3:$N$513-I2094))/2)^2*COS(RADIANS($M$43:$M$513))*COS(RADIANS(H2094))),$L$3:$L$513)</f>
        <v>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cm="1">
        <f t="array" ref="J2095">LOOKUP(1,1/FREQUENCY(0,SIN((RADIANS($M$3:$M$513-H2095))/2)^2+SIN((RADIANS($N$3:$N$513-I2095))/2)^2*COS(RADIANS($M$43:$M$513))*COS(RADIANS(H2095))),$L$3:$L$513)</f>
        <v>173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cm="1">
        <f t="array" ref="J2096">LOOKUP(1,1/FREQUENCY(0,SIN((RADIANS($M$3:$M$513-H2096))/2)^2+SIN((RADIANS($N$3:$N$513-I2096))/2)^2*COS(RADIANS($M$43:$M$513))*COS(RADIANS(H2096))),$L$3:$L$513)</f>
        <v>176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cm="1">
        <f t="array" ref="J2097">LOOKUP(1,1/FREQUENCY(0,SIN((RADIANS($M$3:$M$513-H2097))/2)^2+SIN((RADIANS($N$3:$N$513-I2097))/2)^2*COS(RADIANS($M$43:$M$513))*COS(RADIANS(H2097))),$L$3:$L$513)</f>
        <v>129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cm="1">
        <f t="array" ref="J2098">LOOKUP(1,1/FREQUENCY(0,SIN((RADIANS($M$3:$M$513-H2098))/2)^2+SIN((RADIANS($N$3:$N$513-I2098))/2)^2*COS(RADIANS($M$43:$M$513))*COS(RADIANS(H2098))),$L$3:$L$513)</f>
        <v>129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cm="1">
        <f t="array" ref="J2099">LOOKUP(1,1/FREQUENCY(0,SIN((RADIANS($M$3:$M$513-H2099))/2)^2+SIN((RADIANS($N$3:$N$513-I2099))/2)^2*COS(RADIANS($M$43:$M$513))*COS(RADIANS(H2099))),$L$3:$L$513)</f>
        <v>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cm="1">
        <f t="array" ref="J2100">LOOKUP(1,1/FREQUENCY(0,SIN((RADIANS($M$3:$M$513-H2100))/2)^2+SIN((RADIANS($N$3:$N$513-I2100))/2)^2*COS(RADIANS($M$43:$M$513))*COS(RADIANS(H2100))),$L$3:$L$513)</f>
        <v>153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cm="1">
        <f t="array" ref="J2101">LOOKUP(1,1/FREQUENCY(0,SIN((RADIANS($M$3:$M$513-H2101))/2)^2+SIN((RADIANS($N$3:$N$513-I2101))/2)^2*COS(RADIANS($M$43:$M$513))*COS(RADIANS(H2101))),$L$3:$L$513)</f>
        <v>153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cm="1">
        <f t="array" ref="J2102">LOOKUP(1,1/FREQUENCY(0,SIN((RADIANS($M$3:$M$513-H2102))/2)^2+SIN((RADIANS($N$3:$N$513-I2102))/2)^2*COS(RADIANS($M$43:$M$513))*COS(RADIANS(H2102))),$L$3:$L$513)</f>
        <v>463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cm="1">
        <f t="array" ref="J2103">LOOKUP(1,1/FREQUENCY(0,SIN((RADIANS($M$3:$M$513-H2103))/2)^2+SIN((RADIANS($N$3:$N$513-I2103))/2)^2*COS(RADIANS($M$43:$M$513))*COS(RADIANS(H2103))),$L$3:$L$513)</f>
        <v>153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cm="1">
        <f t="array" ref="J2104">LOOKUP(1,1/FREQUENCY(0,SIN((RADIANS($M$3:$M$513-H2104))/2)^2+SIN((RADIANS($N$3:$N$513-I2104))/2)^2*COS(RADIANS($M$43:$M$513))*COS(RADIANS(H2104))),$L$3:$L$513)</f>
        <v>153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cm="1">
        <f t="array" ref="J2105">LOOKUP(1,1/FREQUENCY(0,SIN((RADIANS($M$3:$M$513-H2105))/2)^2+SIN((RADIANS($N$3:$N$513-I2105))/2)^2*COS(RADIANS($M$43:$M$513))*COS(RADIANS(H2105))),$L$3:$L$513)</f>
        <v>153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cm="1">
        <f t="array" ref="J2106">LOOKUP(1,1/FREQUENCY(0,SIN((RADIANS($M$3:$M$513-H2106))/2)^2+SIN((RADIANS($N$3:$N$513-I2106))/2)^2*COS(RADIANS($M$43:$M$513))*COS(RADIANS(H2106))),$L$3:$L$513)</f>
        <v>463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cm="1">
        <f t="array" ref="J2107">LOOKUP(1,1/FREQUENCY(0,SIN((RADIANS($M$3:$M$513-H2107))/2)^2+SIN((RADIANS($N$3:$N$513-I2107))/2)^2*COS(RADIANS($M$43:$M$513))*COS(RADIANS(H2107))),$L$3:$L$513)</f>
        <v>153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cm="1">
        <f t="array" ref="J2108">LOOKUP(1,1/FREQUENCY(0,SIN((RADIANS($M$3:$M$513-H2108))/2)^2+SIN((RADIANS($N$3:$N$513-I2108))/2)^2*COS(RADIANS($M$43:$M$513))*COS(RADIANS(H2108))),$L$3:$L$513)</f>
        <v>176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cm="1">
        <f t="array" ref="J2109">LOOKUP(1,1/FREQUENCY(0,SIN((RADIANS($M$3:$M$513-H2109))/2)^2+SIN((RADIANS($N$3:$N$513-I2109))/2)^2*COS(RADIANS($M$43:$M$513))*COS(RADIANS(H2109))),$L$3:$L$513)</f>
        <v>468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cm="1">
        <f t="array" ref="J2110">LOOKUP(1,1/FREQUENCY(0,SIN((RADIANS($M$3:$M$513-H2110))/2)^2+SIN((RADIANS($N$3:$N$513-I2110))/2)^2*COS(RADIANS($M$43:$M$513))*COS(RADIANS(H2110))),$L$3:$L$513)</f>
        <v>191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cm="1">
        <f t="array" ref="J2111">LOOKUP(1,1/FREQUENCY(0,SIN((RADIANS($M$3:$M$513-H2111))/2)^2+SIN((RADIANS($N$3:$N$513-I2111))/2)^2*COS(RADIANS($M$43:$M$513))*COS(RADIANS(H2111))),$L$3:$L$513)</f>
        <v>197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cm="1">
        <f t="array" ref="J2112">LOOKUP(1,1/FREQUENCY(0,SIN((RADIANS($M$3:$M$513-H2112))/2)^2+SIN((RADIANS($N$3:$N$513-I2112))/2)^2*COS(RADIANS($M$43:$M$513))*COS(RADIANS(H2112))),$L$3:$L$513)</f>
        <v>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cm="1">
        <f t="array" ref="J2113">LOOKUP(1,1/FREQUENCY(0,SIN((RADIANS($M$3:$M$513-H2113))/2)^2+SIN((RADIANS($N$3:$N$513-I2113))/2)^2*COS(RADIANS($M$43:$M$513))*COS(RADIANS(H2113))),$L$3:$L$513)</f>
        <v>468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cm="1">
        <f t="array" ref="J2114">LOOKUP(1,1/FREQUENCY(0,SIN((RADIANS($M$3:$M$513-H2114))/2)^2+SIN((RADIANS($N$3:$N$513-I2114))/2)^2*COS(RADIANS($M$43:$M$513))*COS(RADIANS(H2114))),$L$3:$L$513)</f>
        <v>184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cm="1">
        <f t="array" ref="J2115">LOOKUP(1,1/FREQUENCY(0,SIN((RADIANS($M$3:$M$513-H2115))/2)^2+SIN((RADIANS($N$3:$N$513-I2115))/2)^2*COS(RADIANS($M$43:$M$513))*COS(RADIANS(H2115))),$L$3:$L$513)</f>
        <v>184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cm="1">
        <f t="array" ref="J2116">LOOKUP(1,1/FREQUENCY(0,SIN((RADIANS($M$3:$M$513-H2116))/2)^2+SIN((RADIANS($N$3:$N$513-I2116))/2)^2*COS(RADIANS($M$43:$M$513))*COS(RADIANS(H2116))),$L$3:$L$513)</f>
        <v>468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cm="1">
        <f t="array" ref="J2117">LOOKUP(1,1/FREQUENCY(0,SIN((RADIANS($M$3:$M$513-H2117))/2)^2+SIN((RADIANS($N$3:$N$513-I2117))/2)^2*COS(RADIANS($M$43:$M$513))*COS(RADIANS(H2117))),$L$3:$L$513)</f>
        <v>168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cm="1">
        <f t="array" ref="J2118">LOOKUP(1,1/FREQUENCY(0,SIN((RADIANS($M$3:$M$513-H2118))/2)^2+SIN((RADIANS($N$3:$N$513-I2118))/2)^2*COS(RADIANS($M$43:$M$513))*COS(RADIANS(H2118))),$L$3:$L$513)</f>
        <v>137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cm="1">
        <f t="array" ref="J2119">LOOKUP(1,1/FREQUENCY(0,SIN((RADIANS($M$3:$M$513-H2119))/2)^2+SIN((RADIANS($N$3:$N$513-I2119))/2)^2*COS(RADIANS($M$43:$M$513))*COS(RADIANS(H2119))),$L$3:$L$513)</f>
        <v>187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cm="1">
        <f t="array" ref="J2120">LOOKUP(1,1/FREQUENCY(0,SIN((RADIANS($M$3:$M$513-H2120))/2)^2+SIN((RADIANS($N$3:$N$513-I2120))/2)^2*COS(RADIANS($M$43:$M$513))*COS(RADIANS(H2120))),$L$3:$L$513)</f>
        <v>197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cm="1">
        <f t="array" ref="J2121">LOOKUP(1,1/FREQUENCY(0,SIN((RADIANS($M$3:$M$513-H2121))/2)^2+SIN((RADIANS($N$3:$N$513-I2121))/2)^2*COS(RADIANS($M$43:$M$513))*COS(RADIANS(H2121))),$L$3:$L$513)</f>
        <v>468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cm="1">
        <f t="array" ref="J2122">LOOKUP(1,1/FREQUENCY(0,SIN((RADIANS($M$3:$M$513-H2122))/2)^2+SIN((RADIANS($N$3:$N$513-I2122))/2)^2*COS(RADIANS($M$43:$M$513))*COS(RADIANS(H2122))),$L$3:$L$513)</f>
        <v>466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cm="1">
        <f t="array" ref="J2123">LOOKUP(1,1/FREQUENCY(0,SIN((RADIANS($M$3:$M$513-H2123))/2)^2+SIN((RADIANS($N$3:$N$513-I2123))/2)^2*COS(RADIANS($M$43:$M$513))*COS(RADIANS(H2123))),$L$3:$L$513)</f>
        <v>154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cm="1">
        <f t="array" ref="J2124">LOOKUP(1,1/FREQUENCY(0,SIN((RADIANS($M$3:$M$513-H2124))/2)^2+SIN((RADIANS($N$3:$N$513-I2124))/2)^2*COS(RADIANS($M$43:$M$513))*COS(RADIANS(H2124))),$L$3:$L$513)</f>
        <v>364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cm="1">
        <f t="array" ref="J2125">LOOKUP(1,1/FREQUENCY(0,SIN((RADIANS($M$3:$M$513-H2125))/2)^2+SIN((RADIANS($N$3:$N$513-I2125))/2)^2*COS(RADIANS($M$43:$M$513))*COS(RADIANS(H2125))),$L$3:$L$513)</f>
        <v>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cm="1">
        <f t="array" ref="J2126">LOOKUP(1,1/FREQUENCY(0,SIN((RADIANS($M$3:$M$513-H2126))/2)^2+SIN((RADIANS($N$3:$N$513-I2126))/2)^2*COS(RADIANS($M$43:$M$513))*COS(RADIANS(H2126))),$L$3:$L$513)</f>
        <v>429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cm="1">
        <f t="array" ref="J2127">LOOKUP(1,1/FREQUENCY(0,SIN((RADIANS($M$3:$M$513-H2127))/2)^2+SIN((RADIANS($N$3:$N$513-I2127))/2)^2*COS(RADIANS($M$43:$M$513))*COS(RADIANS(H2127))),$L$3:$L$513)</f>
        <v>429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cm="1">
        <f t="array" ref="J2128">LOOKUP(1,1/FREQUENCY(0,SIN((RADIANS($M$3:$M$513-H2128))/2)^2+SIN((RADIANS($N$3:$N$513-I2128))/2)^2*COS(RADIANS($M$43:$M$513))*COS(RADIANS(H2128))),$L$3:$L$513)</f>
        <v>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cm="1">
        <f t="array" ref="J2129">LOOKUP(1,1/FREQUENCY(0,SIN((RADIANS($M$3:$M$513-H2129))/2)^2+SIN((RADIANS($N$3:$N$513-I2129))/2)^2*COS(RADIANS($M$43:$M$513))*COS(RADIANS(H2129))),$L$3:$L$513)</f>
        <v>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cm="1">
        <f t="array" ref="J2130">LOOKUP(1,1/FREQUENCY(0,SIN((RADIANS($M$3:$M$513-H2130))/2)^2+SIN((RADIANS($N$3:$N$513-I2130))/2)^2*COS(RADIANS($M$43:$M$513))*COS(RADIANS(H2130))),$L$3:$L$513)</f>
        <v>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cm="1">
        <f t="array" ref="J2131">LOOKUP(1,1/FREQUENCY(0,SIN((RADIANS($M$3:$M$513-H2131))/2)^2+SIN((RADIANS($N$3:$N$513-I2131))/2)^2*COS(RADIANS($M$43:$M$513))*COS(RADIANS(H2131))),$L$3:$L$513)</f>
        <v>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cm="1">
        <f t="array" ref="J2132">LOOKUP(1,1/FREQUENCY(0,SIN((RADIANS($M$3:$M$513-H2132))/2)^2+SIN((RADIANS($N$3:$N$513-I2132))/2)^2*COS(RADIANS($M$43:$M$513))*COS(RADIANS(H2132))),$L$3:$L$513)</f>
        <v>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cm="1">
        <f t="array" ref="J2133">LOOKUP(1,1/FREQUENCY(0,SIN((RADIANS($M$3:$M$513-H2133))/2)^2+SIN((RADIANS($N$3:$N$513-I2133))/2)^2*COS(RADIANS($M$43:$M$513))*COS(RADIANS(H2133))),$L$3:$L$513)</f>
        <v>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cm="1">
        <f t="array" ref="J2134">LOOKUP(1,1/FREQUENCY(0,SIN((RADIANS($M$3:$M$513-H2134))/2)^2+SIN((RADIANS($N$3:$N$513-I2134))/2)^2*COS(RADIANS($M$43:$M$513))*COS(RADIANS(H2134))),$L$3:$L$513)</f>
        <v>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cm="1">
        <f t="array" ref="J2135">LOOKUP(1,1/FREQUENCY(0,SIN((RADIANS($M$3:$M$513-H2135))/2)^2+SIN((RADIANS($N$3:$N$513-I2135))/2)^2*COS(RADIANS($M$43:$M$513))*COS(RADIANS(H2135))),$L$3:$L$513)</f>
        <v>429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cm="1">
        <f t="array" ref="J2136">LOOKUP(1,1/FREQUENCY(0,SIN((RADIANS($M$3:$M$513-H2136))/2)^2+SIN((RADIANS($N$3:$N$513-I2136))/2)^2*COS(RADIANS($M$43:$M$513))*COS(RADIANS(H2136))),$L$3:$L$513)</f>
        <v>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cm="1">
        <f t="array" ref="J2137">LOOKUP(1,1/FREQUENCY(0,SIN((RADIANS($M$3:$M$513-H2137))/2)^2+SIN((RADIANS($N$3:$N$513-I2137))/2)^2*COS(RADIANS($M$43:$M$513))*COS(RADIANS(H2137))),$L$3:$L$513)</f>
        <v>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cm="1">
        <f t="array" ref="J2138">LOOKUP(1,1/FREQUENCY(0,SIN((RADIANS($M$3:$M$513-H2138))/2)^2+SIN((RADIANS($N$3:$N$513-I2138))/2)^2*COS(RADIANS($M$43:$M$513))*COS(RADIANS(H2138))),$L$3:$L$513)</f>
        <v>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cm="1">
        <f t="array" ref="J2139">LOOKUP(1,1/FREQUENCY(0,SIN((RADIANS($M$3:$M$513-H2139))/2)^2+SIN((RADIANS($N$3:$N$513-I2139))/2)^2*COS(RADIANS($M$43:$M$513))*COS(RADIANS(H2139))),$L$3:$L$513)</f>
        <v>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cm="1">
        <f t="array" ref="J2140">LOOKUP(1,1/FREQUENCY(0,SIN((RADIANS($M$3:$M$513-H2140))/2)^2+SIN((RADIANS($N$3:$N$513-I2140))/2)^2*COS(RADIANS($M$43:$M$513))*COS(RADIANS(H2140))),$L$3:$L$513)</f>
        <v>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cm="1">
        <f t="array" ref="J2141">LOOKUP(1,1/FREQUENCY(0,SIN((RADIANS($M$3:$M$513-H2141))/2)^2+SIN((RADIANS($N$3:$N$513-I2141))/2)^2*COS(RADIANS($M$43:$M$513))*COS(RADIANS(H2141))),$L$3:$L$513)</f>
        <v>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cm="1">
        <f t="array" ref="J2142">LOOKUP(1,1/FREQUENCY(0,SIN((RADIANS($M$3:$M$513-H2142))/2)^2+SIN((RADIANS($N$3:$N$513-I2142))/2)^2*COS(RADIANS($M$43:$M$513))*COS(RADIANS(H2142))),$L$3:$L$513)</f>
        <v>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cm="1">
        <f t="array" ref="J2143">LOOKUP(1,1/FREQUENCY(0,SIN((RADIANS($M$3:$M$513-H2143))/2)^2+SIN((RADIANS($N$3:$N$513-I2143))/2)^2*COS(RADIANS($M$43:$M$513))*COS(RADIANS(H2143))),$L$3:$L$513)</f>
        <v>431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cm="1">
        <f t="array" ref="J2144">LOOKUP(1,1/FREQUENCY(0,SIN((RADIANS($M$3:$M$513-H2144))/2)^2+SIN((RADIANS($N$3:$N$513-I2144))/2)^2*COS(RADIANS($M$43:$M$513))*COS(RADIANS(H2144))),$L$3:$L$513)</f>
        <v>158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cm="1">
        <f t="array" ref="J2145">LOOKUP(1,1/FREQUENCY(0,SIN((RADIANS($M$3:$M$513-H2145))/2)^2+SIN((RADIANS($N$3:$N$513-I2145))/2)^2*COS(RADIANS($M$43:$M$513))*COS(RADIANS(H2145))),$L$3:$L$513)</f>
        <v>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cm="1">
        <f t="array" ref="J2146">LOOKUP(1,1/FREQUENCY(0,SIN((RADIANS($M$3:$M$513-H2146))/2)^2+SIN((RADIANS($N$3:$N$513-I2146))/2)^2*COS(RADIANS($M$43:$M$513))*COS(RADIANS(H2146))),$L$3:$L$513)</f>
        <v>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cm="1">
        <f t="array" ref="J2147">LOOKUP(1,1/FREQUENCY(0,SIN((RADIANS($M$3:$M$513-H2147))/2)^2+SIN((RADIANS($N$3:$N$513-I2147))/2)^2*COS(RADIANS($M$43:$M$513))*COS(RADIANS(H2147))),$L$3:$L$513)</f>
        <v>163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cm="1">
        <f t="array" ref="J2148">LOOKUP(1,1/FREQUENCY(0,SIN((RADIANS($M$3:$M$513-H2148))/2)^2+SIN((RADIANS($N$3:$N$513-I2148))/2)^2*COS(RADIANS($M$43:$M$513))*COS(RADIANS(H2148))),$L$3:$L$513)</f>
        <v>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cm="1">
        <f t="array" ref="J2149">LOOKUP(1,1/FREQUENCY(0,SIN((RADIANS($M$3:$M$513-H2149))/2)^2+SIN((RADIANS($N$3:$N$513-I2149))/2)^2*COS(RADIANS($M$43:$M$513))*COS(RADIANS(H2149))),$L$3:$L$513)</f>
        <v>158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cm="1">
        <f t="array" ref="J2150">LOOKUP(1,1/FREQUENCY(0,SIN((RADIANS($M$3:$M$513-H2150))/2)^2+SIN((RADIANS($N$3:$N$513-I2150))/2)^2*COS(RADIANS($M$43:$M$513))*COS(RADIANS(H2150))),$L$3:$L$513)</f>
        <v>163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cm="1">
        <f t="array" ref="J2151">LOOKUP(1,1/FREQUENCY(0,SIN((RADIANS($M$3:$M$513-H2151))/2)^2+SIN((RADIANS($N$3:$N$513-I2151))/2)^2*COS(RADIANS($M$43:$M$513))*COS(RADIANS(H2151))),$L$3:$L$513)</f>
        <v>163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cm="1">
        <f t="array" ref="J2152">LOOKUP(1,1/FREQUENCY(0,SIN((RADIANS($M$3:$M$513-H2152))/2)^2+SIN((RADIANS($N$3:$N$513-I2152))/2)^2*COS(RADIANS($M$43:$M$513))*COS(RADIANS(H2152))),$L$3:$L$513)</f>
        <v>471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cm="1">
        <f t="array" ref="J2153">LOOKUP(1,1/FREQUENCY(0,SIN((RADIANS($M$3:$M$513-H2153))/2)^2+SIN((RADIANS($N$3:$N$513-I2153))/2)^2*COS(RADIANS($M$43:$M$513))*COS(RADIANS(H2153))),$L$3:$L$513)</f>
        <v>163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cm="1">
        <f t="array" ref="J2154">LOOKUP(1,1/FREQUENCY(0,SIN((RADIANS($M$3:$M$513-H2154))/2)^2+SIN((RADIANS($N$3:$N$513-I2154))/2)^2*COS(RADIANS($M$43:$M$513))*COS(RADIANS(H2154))),$L$3:$L$513)</f>
        <v>156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cm="1">
        <f t="array" ref="J2155">LOOKUP(1,1/FREQUENCY(0,SIN((RADIANS($M$3:$M$513-H2155))/2)^2+SIN((RADIANS($N$3:$N$513-I2155))/2)^2*COS(RADIANS($M$43:$M$513))*COS(RADIANS(H2155))),$L$3:$L$513)</f>
        <v>133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cm="1">
        <f t="array" ref="J2156">LOOKUP(1,1/FREQUENCY(0,SIN((RADIANS($M$3:$M$513-H2156))/2)^2+SIN((RADIANS($N$3:$N$513-I2156))/2)^2*COS(RADIANS($M$43:$M$513))*COS(RADIANS(H2156))),$L$3:$L$513)</f>
        <v>133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cm="1">
        <f t="array" ref="J2157">LOOKUP(1,1/FREQUENCY(0,SIN((RADIANS($M$3:$M$513-H2157))/2)^2+SIN((RADIANS($N$3:$N$513-I2157))/2)^2*COS(RADIANS($M$43:$M$513))*COS(RADIANS(H2157))),$L$3:$L$513)</f>
        <v>163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cm="1">
        <f t="array" ref="J2158">LOOKUP(1,1/FREQUENCY(0,SIN((RADIANS($M$3:$M$513-H2158))/2)^2+SIN((RADIANS($N$3:$N$513-I2158))/2)^2*COS(RADIANS($M$43:$M$513))*COS(RADIANS(H2158))),$L$3:$L$513)</f>
        <v>134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cm="1">
        <f t="array" ref="J2159">LOOKUP(1,1/FREQUENCY(0,SIN((RADIANS($M$3:$M$513-H2159))/2)^2+SIN((RADIANS($N$3:$N$513-I2159))/2)^2*COS(RADIANS($M$43:$M$513))*COS(RADIANS(H2159))),$L$3:$L$513)</f>
        <v>464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cm="1">
        <f t="array" ref="J2160">LOOKUP(1,1/FREQUENCY(0,SIN((RADIANS($M$3:$M$513-H2160))/2)^2+SIN((RADIANS($N$3:$N$513-I2160))/2)^2*COS(RADIANS($M$43:$M$513))*COS(RADIANS(H2160))),$L$3:$L$513)</f>
        <v>453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cm="1">
        <f t="array" ref="J2161">LOOKUP(1,1/FREQUENCY(0,SIN((RADIANS($M$3:$M$513-H2161))/2)^2+SIN((RADIANS($N$3:$N$513-I2161))/2)^2*COS(RADIANS($M$43:$M$513))*COS(RADIANS(H2161))),$L$3:$L$513)</f>
        <v>453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cm="1">
        <f t="array" ref="J2162">LOOKUP(1,1/FREQUENCY(0,SIN((RADIANS($M$3:$M$513-H2162))/2)^2+SIN((RADIANS($N$3:$N$513-I2162))/2)^2*COS(RADIANS($M$43:$M$513))*COS(RADIANS(H2162))),$L$3:$L$513)</f>
        <v>453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cm="1">
        <f t="array" ref="J2163">LOOKUP(1,1/FREQUENCY(0,SIN((RADIANS($M$3:$M$513-H2163))/2)^2+SIN((RADIANS($N$3:$N$513-I2163))/2)^2*COS(RADIANS($M$43:$M$513))*COS(RADIANS(H2163))),$L$3:$L$513)</f>
        <v>156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cm="1">
        <f t="array" ref="J2164">LOOKUP(1,1/FREQUENCY(0,SIN((RADIANS($M$3:$M$513-H2164))/2)^2+SIN((RADIANS($N$3:$N$513-I2164))/2)^2*COS(RADIANS($M$43:$M$513))*COS(RADIANS(H2164))),$L$3:$L$513)</f>
        <v>453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cm="1">
        <f t="array" ref="J2165">LOOKUP(1,1/FREQUENCY(0,SIN((RADIANS($M$3:$M$513-H2165))/2)^2+SIN((RADIANS($N$3:$N$513-I2165))/2)^2*COS(RADIANS($M$43:$M$513))*COS(RADIANS(H2165))),$L$3:$L$513)</f>
        <v>453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cm="1">
        <f t="array" ref="J2166">LOOKUP(1,1/FREQUENCY(0,SIN((RADIANS($M$3:$M$513-H2166))/2)^2+SIN((RADIANS($N$3:$N$513-I2166))/2)^2*COS(RADIANS($M$43:$M$513))*COS(RADIANS(H2166))),$L$3:$L$513)</f>
        <v>453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cm="1">
        <f t="array" ref="J2167">LOOKUP(1,1/FREQUENCY(0,SIN((RADIANS($M$3:$M$513-H2167))/2)^2+SIN((RADIANS($N$3:$N$513-I2167))/2)^2*COS(RADIANS($M$43:$M$513))*COS(RADIANS(H2167))),$L$3:$L$513)</f>
        <v>453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cm="1">
        <f t="array" ref="J2168">LOOKUP(1,1/FREQUENCY(0,SIN((RADIANS($M$3:$M$513-H2168))/2)^2+SIN((RADIANS($N$3:$N$513-I2168))/2)^2*COS(RADIANS($M$43:$M$513))*COS(RADIANS(H2168))),$L$3:$L$513)</f>
        <v>453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cm="1">
        <f t="array" ref="J2169">LOOKUP(1,1/FREQUENCY(0,SIN((RADIANS($M$3:$M$513-H2169))/2)^2+SIN((RADIANS($N$3:$N$513-I2169))/2)^2*COS(RADIANS($M$43:$M$513))*COS(RADIANS(H2169))),$L$3:$L$513)</f>
        <v>156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cm="1">
        <f t="array" ref="J2170">LOOKUP(1,1/FREQUENCY(0,SIN((RADIANS($M$3:$M$513-H2170))/2)^2+SIN((RADIANS($N$3:$N$513-I2170))/2)^2*COS(RADIANS($M$43:$M$513))*COS(RADIANS(H2170))),$L$3:$L$513)</f>
        <v>158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cm="1">
        <f t="array" ref="J2171">LOOKUP(1,1/FREQUENCY(0,SIN((RADIANS($M$3:$M$513-H2171))/2)^2+SIN((RADIANS($N$3:$N$513-I2171))/2)^2*COS(RADIANS($M$43:$M$513))*COS(RADIANS(H2171))),$L$3:$L$513)</f>
        <v>153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cm="1">
        <f t="array" ref="J2172">LOOKUP(1,1/FREQUENCY(0,SIN((RADIANS($M$3:$M$513-H2172))/2)^2+SIN((RADIANS($N$3:$N$513-I2172))/2)^2*COS(RADIANS($M$43:$M$513))*COS(RADIANS(H2172))),$L$3:$L$513)</f>
        <v>430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cm="1">
        <f t="array" ref="J2173">LOOKUP(1,1/FREQUENCY(0,SIN((RADIANS($M$3:$M$513-H2173))/2)^2+SIN((RADIANS($N$3:$N$513-I2173))/2)^2*COS(RADIANS($M$43:$M$513))*COS(RADIANS(H2173))),$L$3:$L$513)</f>
        <v>431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cm="1">
        <f t="array" ref="J2174">LOOKUP(1,1/FREQUENCY(0,SIN((RADIANS($M$3:$M$513-H2174))/2)^2+SIN((RADIANS($N$3:$N$513-I2174))/2)^2*COS(RADIANS($M$43:$M$513))*COS(RADIANS(H2174))),$L$3:$L$513)</f>
        <v>431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cm="1">
        <f t="array" ref="J2175">LOOKUP(1,1/FREQUENCY(0,SIN((RADIANS($M$3:$M$513-H2175))/2)^2+SIN((RADIANS($N$3:$N$513-I2175))/2)^2*COS(RADIANS($M$43:$M$513))*COS(RADIANS(H2175))),$L$3:$L$513)</f>
        <v>431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cm="1">
        <f t="array" ref="J2176">LOOKUP(1,1/FREQUENCY(0,SIN((RADIANS($M$3:$M$513-H2176))/2)^2+SIN((RADIANS($N$3:$N$513-I2176))/2)^2*COS(RADIANS($M$43:$M$513))*COS(RADIANS(H2176))),$L$3:$L$513)</f>
        <v>430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cm="1">
        <f t="array" ref="J2177">LOOKUP(1,1/FREQUENCY(0,SIN((RADIANS($M$3:$M$513-H2177))/2)^2+SIN((RADIANS($N$3:$N$513-I2177))/2)^2*COS(RADIANS($M$43:$M$513))*COS(RADIANS(H2177))),$L$3:$L$513)</f>
        <v>429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cm="1">
        <f t="array" ref="J2178">LOOKUP(1,1/FREQUENCY(0,SIN((RADIANS($M$3:$M$513-H2178))/2)^2+SIN((RADIANS($N$3:$N$513-I2178))/2)^2*COS(RADIANS($M$43:$M$513))*COS(RADIANS(H2178))),$L$3:$L$513)</f>
        <v>430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cm="1">
        <f t="array" ref="J2179">LOOKUP(1,1/FREQUENCY(0,SIN((RADIANS($M$3:$M$513-H2179))/2)^2+SIN((RADIANS($N$3:$N$513-I2179))/2)^2*COS(RADIANS($M$43:$M$513))*COS(RADIANS(H2179))),$L$3:$L$513)</f>
        <v>431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cm="1">
        <f t="array" ref="J2180">LOOKUP(1,1/FREQUENCY(0,SIN((RADIANS($M$3:$M$513-H2180))/2)^2+SIN((RADIANS($N$3:$N$513-I2180))/2)^2*COS(RADIANS($M$43:$M$513))*COS(RADIANS(H2180))),$L$3:$L$513)</f>
        <v>153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cm="1">
        <f t="array" ref="J2181">LOOKUP(1,1/FREQUENCY(0,SIN((RADIANS($M$3:$M$513-H2181))/2)^2+SIN((RADIANS($N$3:$N$513-I2181))/2)^2*COS(RADIANS($M$43:$M$513))*COS(RADIANS(H2181))),$L$3:$L$513)</f>
        <v>204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cm="1">
        <f t="array" ref="J2182">LOOKUP(1,1/FREQUENCY(0,SIN((RADIANS($M$3:$M$513-H2182))/2)^2+SIN((RADIANS($N$3:$N$513-I2182))/2)^2*COS(RADIANS($M$43:$M$513))*COS(RADIANS(H2182))),$L$3:$L$513)</f>
        <v>149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cm="1">
        <f t="array" ref="J2183">LOOKUP(1,1/FREQUENCY(0,SIN((RADIANS($M$3:$M$513-H2183))/2)^2+SIN((RADIANS($N$3:$N$513-I2183))/2)^2*COS(RADIANS($M$43:$M$513))*COS(RADIANS(H2183))),$L$3:$L$513)</f>
        <v>204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cm="1">
        <f t="array" ref="J2184">LOOKUP(1,1/FREQUENCY(0,SIN((RADIANS($M$3:$M$513-H2184))/2)^2+SIN((RADIANS($N$3:$N$513-I2184))/2)^2*COS(RADIANS($M$43:$M$513))*COS(RADIANS(H2184))),$L$3:$L$513)</f>
        <v>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cm="1">
        <f t="array" ref="J2185">LOOKUP(1,1/FREQUENCY(0,SIN((RADIANS($M$3:$M$513-H2185))/2)^2+SIN((RADIANS($N$3:$N$513-I2185))/2)^2*COS(RADIANS($M$43:$M$513))*COS(RADIANS(H2185))),$L$3:$L$513)</f>
        <v>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cm="1">
        <f t="array" ref="J2186">LOOKUP(1,1/FREQUENCY(0,SIN((RADIANS($M$3:$M$513-H2186))/2)^2+SIN((RADIANS($N$3:$N$513-I2186))/2)^2*COS(RADIANS($M$43:$M$513))*COS(RADIANS(H2186))),$L$3:$L$513)</f>
        <v>204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cm="1">
        <f t="array" ref="J2187">LOOKUP(1,1/FREQUENCY(0,SIN((RADIANS($M$3:$M$513-H2187))/2)^2+SIN((RADIANS($N$3:$N$513-I2187))/2)^2*COS(RADIANS($M$43:$M$513))*COS(RADIANS(H2187))),$L$3:$L$513)</f>
        <v>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cm="1">
        <f t="array" ref="J2188">LOOKUP(1,1/FREQUENCY(0,SIN((RADIANS($M$3:$M$513-H2188))/2)^2+SIN((RADIANS($N$3:$N$513-I2188))/2)^2*COS(RADIANS($M$43:$M$513))*COS(RADIANS(H2188))),$L$3:$L$513)</f>
        <v>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cm="1">
        <f t="array" ref="J2189">LOOKUP(1,1/FREQUENCY(0,SIN((RADIANS($M$3:$M$513-H2189))/2)^2+SIN((RADIANS($N$3:$N$513-I2189))/2)^2*COS(RADIANS($M$43:$M$513))*COS(RADIANS(H2189))),$L$3:$L$513)</f>
        <v>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cm="1">
        <f t="array" ref="J2190">LOOKUP(1,1/FREQUENCY(0,SIN((RADIANS($M$3:$M$513-H2190))/2)^2+SIN((RADIANS($N$3:$N$513-I2190))/2)^2*COS(RADIANS($M$43:$M$513))*COS(RADIANS(H2190))),$L$3:$L$513)</f>
        <v>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cm="1">
        <f t="array" ref="J2191">LOOKUP(1,1/FREQUENCY(0,SIN((RADIANS($M$3:$M$513-H2191))/2)^2+SIN((RADIANS($N$3:$N$513-I2191))/2)^2*COS(RADIANS($M$43:$M$513))*COS(RADIANS(H2191))),$L$3:$L$513)</f>
        <v>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cm="1">
        <f t="array" ref="J2192">LOOKUP(1,1/FREQUENCY(0,SIN((RADIANS($M$3:$M$513-H2192))/2)^2+SIN((RADIANS($N$3:$N$513-I2192))/2)^2*COS(RADIANS($M$43:$M$513))*COS(RADIANS(H2192))),$L$3:$L$513)</f>
        <v>204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cm="1">
        <f t="array" ref="J2193">LOOKUP(1,1/FREQUENCY(0,SIN((RADIANS($M$3:$M$513-H2193))/2)^2+SIN((RADIANS($N$3:$N$513-I2193))/2)^2*COS(RADIANS($M$43:$M$513))*COS(RADIANS(H2193))),$L$3:$L$513)</f>
        <v>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cm="1">
        <f t="array" ref="J2194">LOOKUP(1,1/FREQUENCY(0,SIN((RADIANS($M$3:$M$513-H2194))/2)^2+SIN((RADIANS($N$3:$N$513-I2194))/2)^2*COS(RADIANS($M$43:$M$513))*COS(RADIANS(H2194))),$L$3:$L$513)</f>
        <v>154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cm="1">
        <f t="array" ref="J2195">LOOKUP(1,1/FREQUENCY(0,SIN((RADIANS($M$3:$M$513-H2195))/2)^2+SIN((RADIANS($N$3:$N$513-I2195))/2)^2*COS(RADIANS($M$43:$M$513))*COS(RADIANS(H2195))),$L$3:$L$513)</f>
        <v>130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cm="1">
        <f t="array" ref="J2196">LOOKUP(1,1/FREQUENCY(0,SIN((RADIANS($M$3:$M$513-H2196))/2)^2+SIN((RADIANS($N$3:$N$513-I2196))/2)^2*COS(RADIANS($M$43:$M$513))*COS(RADIANS(H2196))),$L$3:$L$513)</f>
        <v>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cm="1">
        <f t="array" ref="J2197">LOOKUP(1,1/FREQUENCY(0,SIN((RADIANS($M$3:$M$513-H2197))/2)^2+SIN((RADIANS($N$3:$N$513-I2197))/2)^2*COS(RADIANS($M$43:$M$513))*COS(RADIANS(H2197))),$L$3:$L$513)</f>
        <v>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cm="1">
        <f t="array" ref="J2198">LOOKUP(1,1/FREQUENCY(0,SIN((RADIANS($M$3:$M$513-H2198))/2)^2+SIN((RADIANS($N$3:$N$513-I2198))/2)^2*COS(RADIANS($M$43:$M$513))*COS(RADIANS(H2198))),$L$3:$L$513)</f>
        <v>154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cm="1">
        <f t="array" ref="J2199">LOOKUP(1,1/FREQUENCY(0,SIN((RADIANS($M$3:$M$513-H2199))/2)^2+SIN((RADIANS($N$3:$N$513-I2199))/2)^2*COS(RADIANS($M$43:$M$513))*COS(RADIANS(H2199))),$L$3:$L$513)</f>
        <v>149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cm="1">
        <f t="array" ref="J2200">LOOKUP(1,1/FREQUENCY(0,SIN((RADIANS($M$3:$M$513-H2200))/2)^2+SIN((RADIANS($N$3:$N$513-I2200))/2)^2*COS(RADIANS($M$43:$M$513))*COS(RADIANS(H2200))),$L$3:$L$513)</f>
        <v>149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cm="1">
        <f t="array" ref="J2201">LOOKUP(1,1/FREQUENCY(0,SIN((RADIANS($M$3:$M$513-H2201))/2)^2+SIN((RADIANS($N$3:$N$513-I2201))/2)^2*COS(RADIANS($M$43:$M$513))*COS(RADIANS(H2201))),$L$3:$L$513)</f>
        <v>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cm="1">
        <f t="array" ref="J2202">LOOKUP(1,1/FREQUENCY(0,SIN((RADIANS($M$3:$M$513-H2202))/2)^2+SIN((RADIANS($N$3:$N$513-I2202))/2)^2*COS(RADIANS($M$43:$M$513))*COS(RADIANS(H2202))),$L$3:$L$513)</f>
        <v>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cm="1">
        <f t="array" ref="J2203">LOOKUP(1,1/FREQUENCY(0,SIN((RADIANS($M$3:$M$513-H2203))/2)^2+SIN((RADIANS($N$3:$N$513-I2203))/2)^2*COS(RADIANS($M$43:$M$513))*COS(RADIANS(H2203))),$L$3:$L$513)</f>
        <v>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cm="1">
        <f t="array" ref="J2204">LOOKUP(1,1/FREQUENCY(0,SIN((RADIANS($M$3:$M$513-H2204))/2)^2+SIN((RADIANS($N$3:$N$513-I2204))/2)^2*COS(RADIANS($M$43:$M$513))*COS(RADIANS(H2204))),$L$3:$L$513)</f>
        <v>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cm="1">
        <f t="array" ref="J2205">LOOKUP(1,1/FREQUENCY(0,SIN((RADIANS($M$3:$M$513-H2205))/2)^2+SIN((RADIANS($N$3:$N$513-I2205))/2)^2*COS(RADIANS($M$43:$M$513))*COS(RADIANS(H2205))),$L$3:$L$513)</f>
        <v>149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cm="1">
        <f t="array" ref="J2206">LOOKUP(1,1/FREQUENCY(0,SIN((RADIANS($M$3:$M$513-H2206))/2)^2+SIN((RADIANS($N$3:$N$513-I2206))/2)^2*COS(RADIANS($M$43:$M$513))*COS(RADIANS(H2206))),$L$3:$L$513)</f>
        <v>149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cm="1">
        <f t="array" ref="J2207">LOOKUP(1,1/FREQUENCY(0,SIN((RADIANS($M$3:$M$513-H2207))/2)^2+SIN((RADIANS($N$3:$N$513-I2207))/2)^2*COS(RADIANS($M$43:$M$513))*COS(RADIANS(H2207))),$L$3:$L$513)</f>
        <v>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cm="1">
        <f t="array" ref="J2208">LOOKUP(1,1/FREQUENCY(0,SIN((RADIANS($M$3:$M$513-H2208))/2)^2+SIN((RADIANS($N$3:$N$513-I2208))/2)^2*COS(RADIANS($M$43:$M$513))*COS(RADIANS(H2208))),$L$3:$L$513)</f>
        <v>149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cm="1">
        <f t="array" ref="J2209">LOOKUP(1,1/FREQUENCY(0,SIN((RADIANS($M$3:$M$513-H2209))/2)^2+SIN((RADIANS($N$3:$N$513-I2209))/2)^2*COS(RADIANS($M$43:$M$513))*COS(RADIANS(H2209))),$L$3:$L$513)</f>
        <v>118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cm="1">
        <f t="array" ref="J2210">LOOKUP(1,1/FREQUENCY(0,SIN((RADIANS($M$3:$M$513-H2210))/2)^2+SIN((RADIANS($N$3:$N$513-I2210))/2)^2*COS(RADIANS($M$43:$M$513))*COS(RADIANS(H2210))),$L$3:$L$513)</f>
        <v>149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cm="1">
        <f t="array" ref="J2211">LOOKUP(1,1/FREQUENCY(0,SIN((RADIANS($M$3:$M$513-H2211))/2)^2+SIN((RADIANS($N$3:$N$513-I2211))/2)^2*COS(RADIANS($M$43:$M$513))*COS(RADIANS(H2211))),$L$3:$L$513)</f>
        <v>149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cm="1">
        <f t="array" ref="J2212">LOOKUP(1,1/FREQUENCY(0,SIN((RADIANS($M$3:$M$513-H2212))/2)^2+SIN((RADIANS($N$3:$N$513-I2212))/2)^2*COS(RADIANS($M$43:$M$513))*COS(RADIANS(H2212))),$L$3:$L$513)</f>
        <v>467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cm="1">
        <f t="array" ref="J2213">LOOKUP(1,1/FREQUENCY(0,SIN((RADIANS($M$3:$M$513-H2213))/2)^2+SIN((RADIANS($N$3:$N$513-I2213))/2)^2*COS(RADIANS($M$43:$M$513))*COS(RADIANS(H2213))),$L$3:$L$513)</f>
        <v>117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cm="1">
        <f t="array" ref="J2214">LOOKUP(1,1/FREQUENCY(0,SIN((RADIANS($M$3:$M$513-H2214))/2)^2+SIN((RADIANS($N$3:$N$513-I2214))/2)^2*COS(RADIANS($M$43:$M$513))*COS(RADIANS(H2214))),$L$3:$L$513)</f>
        <v>149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cm="1">
        <f t="array" ref="J2215">LOOKUP(1,1/FREQUENCY(0,SIN((RADIANS($M$3:$M$513-H2215))/2)^2+SIN((RADIANS($N$3:$N$513-I2215))/2)^2*COS(RADIANS($M$43:$M$513))*COS(RADIANS(H2215))),$L$3:$L$513)</f>
        <v>149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cm="1">
        <f t="array" ref="J2216">LOOKUP(1,1/FREQUENCY(0,SIN((RADIANS($M$3:$M$513-H2216))/2)^2+SIN((RADIANS($N$3:$N$513-I2216))/2)^2*COS(RADIANS($M$43:$M$513))*COS(RADIANS(H2216))),$L$3:$L$513)</f>
        <v>149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cm="1">
        <f t="array" ref="J2217">LOOKUP(1,1/FREQUENCY(0,SIN((RADIANS($M$3:$M$513-H2217))/2)^2+SIN((RADIANS($N$3:$N$513-I2217))/2)^2*COS(RADIANS($M$43:$M$513))*COS(RADIANS(H2217))),$L$3:$L$513)</f>
        <v>117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cm="1">
        <f t="array" ref="J2218">LOOKUP(1,1/FREQUENCY(0,SIN((RADIANS($M$3:$M$513-H2218))/2)^2+SIN((RADIANS($N$3:$N$513-I2218))/2)^2*COS(RADIANS($M$43:$M$513))*COS(RADIANS(H2218))),$L$3:$L$513)</f>
        <v>149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cm="1">
        <f t="array" ref="J2219">LOOKUP(1,1/FREQUENCY(0,SIN((RADIANS($M$3:$M$513-H2219))/2)^2+SIN((RADIANS($N$3:$N$513-I2219))/2)^2*COS(RADIANS($M$43:$M$513))*COS(RADIANS(H2219))),$L$3:$L$513)</f>
        <v>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cm="1">
        <f t="array" ref="J2220">LOOKUP(1,1/FREQUENCY(0,SIN((RADIANS($M$3:$M$513-H2220))/2)^2+SIN((RADIANS($N$3:$N$513-I2220))/2)^2*COS(RADIANS($M$43:$M$513))*COS(RADIANS(H2220))),$L$3:$L$513)</f>
        <v>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cm="1">
        <f t="array" ref="J2221">LOOKUP(1,1/FREQUENCY(0,SIN((RADIANS($M$3:$M$513-H2221))/2)^2+SIN((RADIANS($N$3:$N$513-I2221))/2)^2*COS(RADIANS($M$43:$M$513))*COS(RADIANS(H2221))),$L$3:$L$513)</f>
        <v>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cm="1">
        <f t="array" ref="J2222">LOOKUP(1,1/FREQUENCY(0,SIN((RADIANS($M$3:$M$513-H2222))/2)^2+SIN((RADIANS($N$3:$N$513-I2222))/2)^2*COS(RADIANS($M$43:$M$513))*COS(RADIANS(H2222))),$L$3:$L$513)</f>
        <v>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cm="1">
        <f t="array" ref="J2223">LOOKUP(1,1/FREQUENCY(0,SIN((RADIANS($M$3:$M$513-H2223))/2)^2+SIN((RADIANS($N$3:$N$513-I2223))/2)^2*COS(RADIANS($M$43:$M$513))*COS(RADIANS(H2223))),$L$3:$L$513)</f>
        <v>374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cm="1">
        <f t="array" ref="J2224">LOOKUP(1,1/FREQUENCY(0,SIN((RADIANS($M$3:$M$513-H2224))/2)^2+SIN((RADIANS($N$3:$N$513-I2224))/2)^2*COS(RADIANS($M$43:$M$513))*COS(RADIANS(H2224))),$L$3:$L$513)</f>
        <v>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cm="1">
        <f t="array" ref="J2225">LOOKUP(1,1/FREQUENCY(0,SIN((RADIANS($M$3:$M$513-H2225))/2)^2+SIN((RADIANS($N$3:$N$513-I2225))/2)^2*COS(RADIANS($M$43:$M$513))*COS(RADIANS(H2225))),$L$3:$L$513)</f>
        <v>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cm="1">
        <f t="array" ref="J2226">LOOKUP(1,1/FREQUENCY(0,SIN((RADIANS($M$3:$M$513-H2226))/2)^2+SIN((RADIANS($N$3:$N$513-I2226))/2)^2*COS(RADIANS($M$43:$M$513))*COS(RADIANS(H2226))),$L$3:$L$513)</f>
        <v>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cm="1">
        <f t="array" ref="J2227">LOOKUP(1,1/FREQUENCY(0,SIN((RADIANS($M$3:$M$513-H2227))/2)^2+SIN((RADIANS($N$3:$N$513-I2227))/2)^2*COS(RADIANS($M$43:$M$513))*COS(RADIANS(H2227))),$L$3:$L$513)</f>
        <v>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cm="1">
        <f t="array" ref="J2228">LOOKUP(1,1/FREQUENCY(0,SIN((RADIANS($M$3:$M$513-H2228))/2)^2+SIN((RADIANS($N$3:$N$513-I2228))/2)^2*COS(RADIANS($M$43:$M$513))*COS(RADIANS(H2228))),$L$3:$L$513)</f>
        <v>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cm="1">
        <f t="array" ref="J2229">LOOKUP(1,1/FREQUENCY(0,SIN((RADIANS($M$3:$M$513-H2229))/2)^2+SIN((RADIANS($N$3:$N$513-I2229))/2)^2*COS(RADIANS($M$43:$M$513))*COS(RADIANS(H2229))),$L$3:$L$513)</f>
        <v>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cm="1">
        <f t="array" ref="J2230">LOOKUP(1,1/FREQUENCY(0,SIN((RADIANS($M$3:$M$513-H2230))/2)^2+SIN((RADIANS($N$3:$N$513-I2230))/2)^2*COS(RADIANS($M$43:$M$513))*COS(RADIANS(H2230))),$L$3:$L$513)</f>
        <v>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cm="1">
        <f t="array" ref="J2231">LOOKUP(1,1/FREQUENCY(0,SIN((RADIANS($M$3:$M$513-H2231))/2)^2+SIN((RADIANS($N$3:$N$513-I2231))/2)^2*COS(RADIANS($M$43:$M$513))*COS(RADIANS(H2231))),$L$3:$L$513)</f>
        <v>197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cm="1">
        <f t="array" ref="J2232">LOOKUP(1,1/FREQUENCY(0,SIN((RADIANS($M$3:$M$513-H2232))/2)^2+SIN((RADIANS($N$3:$N$513-I2232))/2)^2*COS(RADIANS($M$43:$M$513))*COS(RADIANS(H2232))),$L$3:$L$513)</f>
        <v>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cm="1">
        <f t="array" ref="J2233">LOOKUP(1,1/FREQUENCY(0,SIN((RADIANS($M$3:$M$513-H2233))/2)^2+SIN((RADIANS($N$3:$N$513-I2233))/2)^2*COS(RADIANS($M$43:$M$513))*COS(RADIANS(H2233))),$L$3:$L$513)</f>
        <v>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cm="1">
        <f t="array" ref="J2234">LOOKUP(1,1/FREQUENCY(0,SIN((RADIANS($M$3:$M$513-H2234))/2)^2+SIN((RADIANS($N$3:$N$513-I2234))/2)^2*COS(RADIANS($M$43:$M$513))*COS(RADIANS(H2234))),$L$3:$L$513)</f>
        <v>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cm="1">
        <f t="array" ref="J2235">LOOKUP(1,1/FREQUENCY(0,SIN((RADIANS($M$3:$M$513-H2235))/2)^2+SIN((RADIANS($N$3:$N$513-I2235))/2)^2*COS(RADIANS($M$43:$M$513))*COS(RADIANS(H2235))),$L$3:$L$513)</f>
        <v>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cm="1">
        <f t="array" ref="J2236">LOOKUP(1,1/FREQUENCY(0,SIN((RADIANS($M$3:$M$513-H2236))/2)^2+SIN((RADIANS($N$3:$N$513-I2236))/2)^2*COS(RADIANS($M$43:$M$513))*COS(RADIANS(H2236))),$L$3:$L$513)</f>
        <v>445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cm="1">
        <f t="array" ref="J2237">LOOKUP(1,1/FREQUENCY(0,SIN((RADIANS($M$3:$M$513-H2237))/2)^2+SIN((RADIANS($N$3:$N$513-I2237))/2)^2*COS(RADIANS($M$43:$M$513))*COS(RADIANS(H2237))),$L$3:$L$513)</f>
        <v>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cm="1">
        <f t="array" ref="J2238">LOOKUP(1,1/FREQUENCY(0,SIN((RADIANS($M$3:$M$513-H2238))/2)^2+SIN((RADIANS($N$3:$N$513-I2238))/2)^2*COS(RADIANS($M$43:$M$513))*COS(RADIANS(H2238))),$L$3:$L$513)</f>
        <v>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cm="1">
        <f t="array" ref="J2239">LOOKUP(1,1/FREQUENCY(0,SIN((RADIANS($M$3:$M$513-H2239))/2)^2+SIN((RADIANS($N$3:$N$513-I2239))/2)^2*COS(RADIANS($M$43:$M$513))*COS(RADIANS(H2239))),$L$3:$L$513)</f>
        <v>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cm="1">
        <f t="array" ref="J2240">LOOKUP(1,1/FREQUENCY(0,SIN((RADIANS($M$3:$M$513-H2240))/2)^2+SIN((RADIANS($N$3:$N$513-I2240))/2)^2*COS(RADIANS($M$43:$M$513))*COS(RADIANS(H2240))),$L$3:$L$513)</f>
        <v>203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cm="1">
        <f t="array" ref="J2241">LOOKUP(1,1/FREQUENCY(0,SIN((RADIANS($M$3:$M$513-H2241))/2)^2+SIN((RADIANS($N$3:$N$513-I2241))/2)^2*COS(RADIANS($M$43:$M$513))*COS(RADIANS(H2241))),$L$3:$L$513)</f>
        <v>207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cm="1">
        <f t="array" ref="J2242">LOOKUP(1,1/FREQUENCY(0,SIN((RADIANS($M$3:$M$513-H2242))/2)^2+SIN((RADIANS($N$3:$N$513-I2242))/2)^2*COS(RADIANS($M$43:$M$513))*COS(RADIANS(H2242))),$L$3:$L$513)</f>
        <v>445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cm="1">
        <f t="array" ref="J2243">LOOKUP(1,1/FREQUENCY(0,SIN((RADIANS($M$3:$M$513-H2243))/2)^2+SIN((RADIANS($N$3:$N$513-I2243))/2)^2*COS(RADIANS($M$43:$M$513))*COS(RADIANS(H2243))),$L$3:$L$513)</f>
        <v>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cm="1">
        <f t="array" ref="J2244">LOOKUP(1,1/FREQUENCY(0,SIN((RADIANS($M$3:$M$513-H2244))/2)^2+SIN((RADIANS($N$3:$N$513-I2244))/2)^2*COS(RADIANS($M$43:$M$513))*COS(RADIANS(H2244))),$L$3:$L$513)</f>
        <v>164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cm="1">
        <f t="array" ref="J2245">LOOKUP(1,1/FREQUENCY(0,SIN((RADIANS($M$3:$M$513-H2245))/2)^2+SIN((RADIANS($N$3:$N$513-I2245))/2)^2*COS(RADIANS($M$43:$M$513))*COS(RADIANS(H2245))),$L$3:$L$513)</f>
        <v>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cm="1">
        <f t="array" ref="J2246">LOOKUP(1,1/FREQUENCY(0,SIN((RADIANS($M$3:$M$513-H2246))/2)^2+SIN((RADIANS($N$3:$N$513-I2246))/2)^2*COS(RADIANS($M$43:$M$513))*COS(RADIANS(H2246))),$L$3:$L$513)</f>
        <v>208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cm="1">
        <f t="array" ref="J2247">LOOKUP(1,1/FREQUENCY(0,SIN((RADIANS($M$3:$M$513-H2247))/2)^2+SIN((RADIANS($N$3:$N$513-I2247))/2)^2*COS(RADIANS($M$43:$M$513))*COS(RADIANS(H2247))),$L$3:$L$513)</f>
        <v>166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cm="1">
        <f t="array" ref="J2248">LOOKUP(1,1/FREQUENCY(0,SIN((RADIANS($M$3:$M$513-H2248))/2)^2+SIN((RADIANS($N$3:$N$513-I2248))/2)^2*COS(RADIANS($M$43:$M$513))*COS(RADIANS(H2248))),$L$3:$L$513)</f>
        <v>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cm="1">
        <f t="array" ref="J2249">LOOKUP(1,1/FREQUENCY(0,SIN((RADIANS($M$3:$M$513-H2249))/2)^2+SIN((RADIANS($N$3:$N$513-I2249))/2)^2*COS(RADIANS($M$43:$M$513))*COS(RADIANS(H2249))),$L$3:$L$513)</f>
        <v>208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cm="1">
        <f t="array" ref="J2250">LOOKUP(1,1/FREQUENCY(0,SIN((RADIANS($M$3:$M$513-H2250))/2)^2+SIN((RADIANS($N$3:$N$513-I2250))/2)^2*COS(RADIANS($M$43:$M$513))*COS(RADIANS(H2250))),$L$3:$L$513)</f>
        <v>445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cm="1">
        <f t="array" ref="J2251">LOOKUP(1,1/FREQUENCY(0,SIN((RADIANS($M$3:$M$513-H2251))/2)^2+SIN((RADIANS($N$3:$N$513-I2251))/2)^2*COS(RADIANS($M$43:$M$513))*COS(RADIANS(H2251))),$L$3:$L$513)</f>
        <v>374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cm="1">
        <f t="array" ref="J2252">LOOKUP(1,1/FREQUENCY(0,SIN((RADIANS($M$3:$M$513-H2252))/2)^2+SIN((RADIANS($N$3:$N$513-I2252))/2)^2*COS(RADIANS($M$43:$M$513))*COS(RADIANS(H2252))),$L$3:$L$513)</f>
        <v>143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cm="1">
        <f t="array" ref="J2253">LOOKUP(1,1/FREQUENCY(0,SIN((RADIANS($M$3:$M$513-H2253))/2)^2+SIN((RADIANS($N$3:$N$513-I2253))/2)^2*COS(RADIANS($M$43:$M$513))*COS(RADIANS(H2253))),$L$3:$L$513)</f>
        <v>164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cm="1">
        <f t="array" ref="J2254">LOOKUP(1,1/FREQUENCY(0,SIN((RADIANS($M$3:$M$513-H2254))/2)^2+SIN((RADIANS($N$3:$N$513-I2254))/2)^2*COS(RADIANS($M$43:$M$513))*COS(RADIANS(H2254))),$L$3:$L$513)</f>
        <v>138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cm="1">
        <f t="array" ref="J2255">LOOKUP(1,1/FREQUENCY(0,SIN((RADIANS($M$3:$M$513-H2255))/2)^2+SIN((RADIANS($N$3:$N$513-I2255))/2)^2*COS(RADIANS($M$43:$M$513))*COS(RADIANS(H2255))),$L$3:$L$513)</f>
        <v>138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cm="1">
        <f t="array" ref="J2256">LOOKUP(1,1/FREQUENCY(0,SIN((RADIANS($M$3:$M$513-H2256))/2)^2+SIN((RADIANS($N$3:$N$513-I2256))/2)^2*COS(RADIANS($M$43:$M$513))*COS(RADIANS(H2256))),$L$3:$L$513)</f>
        <v>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cm="1">
        <f t="array" ref="J2257">LOOKUP(1,1/FREQUENCY(0,SIN((RADIANS($M$3:$M$513-H2257))/2)^2+SIN((RADIANS($N$3:$N$513-I2257))/2)^2*COS(RADIANS($M$43:$M$513))*COS(RADIANS(H2257))),$L$3:$L$513)</f>
        <v>457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cm="1">
        <f t="array" ref="J2258">LOOKUP(1,1/FREQUENCY(0,SIN((RADIANS($M$3:$M$513-H2258))/2)^2+SIN((RADIANS($N$3:$N$513-I2258))/2)^2*COS(RADIANS($M$43:$M$513))*COS(RADIANS(H2258))),$L$3:$L$513)</f>
        <v>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cm="1">
        <f t="array" ref="J2259">LOOKUP(1,1/FREQUENCY(0,SIN((RADIANS($M$3:$M$513-H2259))/2)^2+SIN((RADIANS($N$3:$N$513-I2259))/2)^2*COS(RADIANS($M$43:$M$513))*COS(RADIANS(H2259))),$L$3:$L$513)</f>
        <v>140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cm="1">
        <f t="array" ref="J2260">LOOKUP(1,1/FREQUENCY(0,SIN((RADIANS($M$3:$M$513-H2260))/2)^2+SIN((RADIANS($N$3:$N$513-I2260))/2)^2*COS(RADIANS($M$43:$M$513))*COS(RADIANS(H2260))),$L$3:$L$513)</f>
        <v>142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cm="1">
        <f t="array" ref="J2261">LOOKUP(1,1/FREQUENCY(0,SIN((RADIANS($M$3:$M$513-H2261))/2)^2+SIN((RADIANS($N$3:$N$513-I2261))/2)^2*COS(RADIANS($M$43:$M$513))*COS(RADIANS(H2261))),$L$3:$L$513)</f>
        <v>208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cm="1">
        <f t="array" ref="J2262">LOOKUP(1,1/FREQUENCY(0,SIN((RADIANS($M$3:$M$513-H2262))/2)^2+SIN((RADIANS($N$3:$N$513-I2262))/2)^2*COS(RADIANS($M$43:$M$513))*COS(RADIANS(H2262))),$L$3:$L$513)</f>
        <v>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cm="1">
        <f t="array" ref="J2263">LOOKUP(1,1/FREQUENCY(0,SIN((RADIANS($M$3:$M$513-H2263))/2)^2+SIN((RADIANS($N$3:$N$513-I2263))/2)^2*COS(RADIANS($M$43:$M$513))*COS(RADIANS(H2263))),$L$3:$L$513)</f>
        <v>445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cm="1">
        <f t="array" ref="J2264">LOOKUP(1,1/FREQUENCY(0,SIN((RADIANS($M$3:$M$513-H2264))/2)^2+SIN((RADIANS($N$3:$N$513-I2264))/2)^2*COS(RADIANS($M$43:$M$513))*COS(RADIANS(H2264))),$L$3:$L$513)</f>
        <v>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cm="1">
        <f t="array" ref="J2265">LOOKUP(1,1/FREQUENCY(0,SIN((RADIANS($M$3:$M$513-H2265))/2)^2+SIN((RADIANS($N$3:$N$513-I2265))/2)^2*COS(RADIANS($M$43:$M$513))*COS(RADIANS(H2265))),$L$3:$L$513)</f>
        <v>289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cm="1">
        <f t="array" ref="J2266">LOOKUP(1,1/FREQUENCY(0,SIN((RADIANS($M$3:$M$513-H2266))/2)^2+SIN((RADIANS($N$3:$N$513-I2266))/2)^2*COS(RADIANS($M$43:$M$513))*COS(RADIANS(H2266))),$L$3:$L$513)</f>
        <v>289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cm="1">
        <f t="array" ref="J2267">LOOKUP(1,1/FREQUENCY(0,SIN((RADIANS($M$3:$M$513-H2267))/2)^2+SIN((RADIANS($N$3:$N$513-I2267))/2)^2*COS(RADIANS($M$43:$M$513))*COS(RADIANS(H2267))),$L$3:$L$513)</f>
        <v>445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cm="1">
        <f t="array" ref="J2268">LOOKUP(1,1/FREQUENCY(0,SIN((RADIANS($M$3:$M$513-H2268))/2)^2+SIN((RADIANS($N$3:$N$513-I2268))/2)^2*COS(RADIANS($M$43:$M$513))*COS(RADIANS(H2268))),$L$3:$L$513)</f>
        <v>289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cm="1">
        <f t="array" ref="J2269">LOOKUP(1,1/FREQUENCY(0,SIN((RADIANS($M$3:$M$513-H2269))/2)^2+SIN((RADIANS($N$3:$N$513-I2269))/2)^2*COS(RADIANS($M$43:$M$513))*COS(RADIANS(H2269))),$L$3:$L$513)</f>
        <v>289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cm="1">
        <f t="array" ref="J2270">LOOKUP(1,1/FREQUENCY(0,SIN((RADIANS($M$3:$M$513-H2270))/2)^2+SIN((RADIANS($N$3:$N$513-I2270))/2)^2*COS(RADIANS($M$43:$M$513))*COS(RADIANS(H2270))),$L$3:$L$513)</f>
        <v>445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cm="1">
        <f t="array" ref="J2271">LOOKUP(1,1/FREQUENCY(0,SIN((RADIANS($M$3:$M$513-H2271))/2)^2+SIN((RADIANS($N$3:$N$513-I2271))/2)^2*COS(RADIANS($M$43:$M$513))*COS(RADIANS(H2271))),$L$3:$L$513)</f>
        <v>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cm="1">
        <f t="array" ref="J2272">LOOKUP(1,1/FREQUENCY(0,SIN((RADIANS($M$3:$M$513-H2272))/2)^2+SIN((RADIANS($N$3:$N$513-I2272))/2)^2*COS(RADIANS($M$43:$M$513))*COS(RADIANS(H2272))),$L$3:$L$513)</f>
        <v>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cm="1">
        <f t="array" ref="J2273">LOOKUP(1,1/FREQUENCY(0,SIN((RADIANS($M$3:$M$513-H2273))/2)^2+SIN((RADIANS($N$3:$N$513-I2273))/2)^2*COS(RADIANS($M$43:$M$513))*COS(RADIANS(H2273))),$L$3:$L$513)</f>
        <v>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cm="1">
        <f t="array" ref="J2274">LOOKUP(1,1/FREQUENCY(0,SIN((RADIANS($M$3:$M$513-H2274))/2)^2+SIN((RADIANS($N$3:$N$513-I2274))/2)^2*COS(RADIANS($M$43:$M$513))*COS(RADIANS(H2274))),$L$3:$L$513)</f>
        <v>445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cm="1">
        <f t="array" ref="J2275">LOOKUP(1,1/FREQUENCY(0,SIN((RADIANS($M$3:$M$513-H2275))/2)^2+SIN((RADIANS($N$3:$N$513-I2275))/2)^2*COS(RADIANS($M$43:$M$513))*COS(RADIANS(H2275))),$L$3:$L$513)</f>
        <v>287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cm="1">
        <f t="array" ref="J2276">LOOKUP(1,1/FREQUENCY(0,SIN((RADIANS($M$3:$M$513-H2276))/2)^2+SIN((RADIANS($N$3:$N$513-I2276))/2)^2*COS(RADIANS($M$43:$M$513))*COS(RADIANS(H2276))),$L$3:$L$513)</f>
        <v>445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cm="1">
        <f t="array" ref="J2277">LOOKUP(1,1/FREQUENCY(0,SIN((RADIANS($M$3:$M$513-H2277))/2)^2+SIN((RADIANS($N$3:$N$513-I2277))/2)^2*COS(RADIANS($M$43:$M$513))*COS(RADIANS(H2277))),$L$3:$L$513)</f>
        <v>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cm="1">
        <f t="array" ref="J2278">LOOKUP(1,1/FREQUENCY(0,SIN((RADIANS($M$3:$M$513-H2278))/2)^2+SIN((RADIANS($N$3:$N$513-I2278))/2)^2*COS(RADIANS($M$43:$M$513))*COS(RADIANS(H2278))),$L$3:$L$513)</f>
        <v>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cm="1">
        <f t="array" ref="J2279">LOOKUP(1,1/FREQUENCY(0,SIN((RADIANS($M$3:$M$513-H2279))/2)^2+SIN((RADIANS($N$3:$N$513-I2279))/2)^2*COS(RADIANS($M$43:$M$513))*COS(RADIANS(H2279))),$L$3:$L$513)</f>
        <v>287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cm="1">
        <f t="array" ref="J2280">LOOKUP(1,1/FREQUENCY(0,SIN((RADIANS($M$3:$M$513-H2280))/2)^2+SIN((RADIANS($N$3:$N$513-I2280))/2)^2*COS(RADIANS($M$43:$M$513))*COS(RADIANS(H2280))),$L$3:$L$513)</f>
        <v>445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cm="1">
        <f t="array" ref="J2281">LOOKUP(1,1/FREQUENCY(0,SIN((RADIANS($M$3:$M$513-H2281))/2)^2+SIN((RADIANS($N$3:$N$513-I2281))/2)^2*COS(RADIANS($M$43:$M$513))*COS(RADIANS(H2281))),$L$3:$L$513)</f>
        <v>289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cm="1">
        <f t="array" ref="J2282">LOOKUP(1,1/FREQUENCY(0,SIN((RADIANS($M$3:$M$513-H2282))/2)^2+SIN((RADIANS($N$3:$N$513-I2282))/2)^2*COS(RADIANS($M$43:$M$513))*COS(RADIANS(H2282))),$L$3:$L$513)</f>
        <v>445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cm="1">
        <f t="array" ref="J2283">LOOKUP(1,1/FREQUENCY(0,SIN((RADIANS($M$3:$M$513-H2283))/2)^2+SIN((RADIANS($N$3:$N$513-I2283))/2)^2*COS(RADIANS($M$43:$M$513))*COS(RADIANS(H2283))),$L$3:$L$513)</f>
        <v>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cm="1">
        <f t="array" ref="J2284">LOOKUP(1,1/FREQUENCY(0,SIN((RADIANS($M$3:$M$513-H2284))/2)^2+SIN((RADIANS($N$3:$N$513-I2284))/2)^2*COS(RADIANS($M$43:$M$513))*COS(RADIANS(H2284))),$L$3:$L$513)</f>
        <v>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cm="1">
        <f t="array" ref="J2285">LOOKUP(1,1/FREQUENCY(0,SIN((RADIANS($M$3:$M$513-H2285))/2)^2+SIN((RADIANS($N$3:$N$513-I2285))/2)^2*COS(RADIANS($M$43:$M$513))*COS(RADIANS(H2285))),$L$3:$L$513)</f>
        <v>445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cm="1">
        <f t="array" ref="J2286">LOOKUP(1,1/FREQUENCY(0,SIN((RADIANS($M$3:$M$513-H2286))/2)^2+SIN((RADIANS($N$3:$N$513-I2286))/2)^2*COS(RADIANS($M$43:$M$513))*COS(RADIANS(H2286))),$L$3:$L$513)</f>
        <v>473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cm="1">
        <f t="array" ref="J2287">LOOKUP(1,1/FREQUENCY(0,SIN((RADIANS($M$3:$M$513-H2287))/2)^2+SIN((RADIANS($N$3:$N$513-I2287))/2)^2*COS(RADIANS($M$43:$M$513))*COS(RADIANS(H2287))),$L$3:$L$513)</f>
        <v>472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cm="1">
        <f t="array" ref="J2288">LOOKUP(1,1/FREQUENCY(0,SIN((RADIANS($M$3:$M$513-H2288))/2)^2+SIN((RADIANS($N$3:$N$513-I2288))/2)^2*COS(RADIANS($M$43:$M$513))*COS(RADIANS(H2288))),$L$3:$L$513)</f>
        <v>472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cm="1">
        <f t="array" ref="J2289">LOOKUP(1,1/FREQUENCY(0,SIN((RADIANS($M$3:$M$513-H2289))/2)^2+SIN((RADIANS($N$3:$N$513-I2289))/2)^2*COS(RADIANS($M$43:$M$513))*COS(RADIANS(H2289))),$L$3:$L$513)</f>
        <v>470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cm="1">
        <f t="array" ref="J2290">LOOKUP(1,1/FREQUENCY(0,SIN((RADIANS($M$3:$M$513-H2290))/2)^2+SIN((RADIANS($N$3:$N$513-I2290))/2)^2*COS(RADIANS($M$43:$M$513))*COS(RADIANS(H2290))),$L$3:$L$513)</f>
        <v>472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cm="1">
        <f t="array" ref="J2291">LOOKUP(1,1/FREQUENCY(0,SIN((RADIANS($M$3:$M$513-H2291))/2)^2+SIN((RADIANS($N$3:$N$513-I2291))/2)^2*COS(RADIANS($M$43:$M$513))*COS(RADIANS(H2291))),$L$3:$L$513)</f>
        <v>473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cm="1">
        <f t="array" ref="J2292">LOOKUP(1,1/FREQUENCY(0,SIN((RADIANS($M$3:$M$513-H2292))/2)^2+SIN((RADIANS($N$3:$N$513-I2292))/2)^2*COS(RADIANS($M$43:$M$513))*COS(RADIANS(H2292))),$L$3:$L$513)</f>
        <v>472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cm="1">
        <f t="array" ref="J2293">LOOKUP(1,1/FREQUENCY(0,SIN((RADIANS($M$3:$M$513-H2293))/2)^2+SIN((RADIANS($N$3:$N$513-I2293))/2)^2*COS(RADIANS($M$43:$M$513))*COS(RADIANS(H2293))),$L$3:$L$513)</f>
        <v>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cm="1">
        <f t="array" ref="J2294">LOOKUP(1,1/FREQUENCY(0,SIN((RADIANS($M$3:$M$513-H2294))/2)^2+SIN((RADIANS($N$3:$N$513-I2294))/2)^2*COS(RADIANS($M$43:$M$513))*COS(RADIANS(H2294))),$L$3:$L$513)</f>
        <v>472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cm="1">
        <f t="array" ref="J2295">LOOKUP(1,1/FREQUENCY(0,SIN((RADIANS($M$3:$M$513-H2295))/2)^2+SIN((RADIANS($N$3:$N$513-I2295))/2)^2*COS(RADIANS($M$43:$M$513))*COS(RADIANS(H2295))),$L$3:$L$513)</f>
        <v>473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cm="1">
        <f t="array" ref="J2296">LOOKUP(1,1/FREQUENCY(0,SIN((RADIANS($M$3:$M$513-H2296))/2)^2+SIN((RADIANS($N$3:$N$513-I2296))/2)^2*COS(RADIANS($M$43:$M$513))*COS(RADIANS(H2296))),$L$3:$L$513)</f>
        <v>207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cm="1">
        <f t="array" ref="J2297">LOOKUP(1,1/FREQUENCY(0,SIN((RADIANS($M$3:$M$513-H2297))/2)^2+SIN((RADIANS($N$3:$N$513-I2297))/2)^2*COS(RADIANS($M$43:$M$513))*COS(RADIANS(H2297))),$L$3:$L$513)</f>
        <v>157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cm="1">
        <f t="array" ref="J2298">LOOKUP(1,1/FREQUENCY(0,SIN((RADIANS($M$3:$M$513-H2298))/2)^2+SIN((RADIANS($N$3:$N$513-I2298))/2)^2*COS(RADIANS($M$43:$M$513))*COS(RADIANS(H2298))),$L$3:$L$513)</f>
        <v>472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cm="1">
        <f t="array" ref="J2299">LOOKUP(1,1/FREQUENCY(0,SIN((RADIANS($M$3:$M$513-H2299))/2)^2+SIN((RADIANS($N$3:$N$513-I2299))/2)^2*COS(RADIANS($M$43:$M$513))*COS(RADIANS(H2299))),$L$3:$L$513)</f>
        <v>219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cm="1">
        <f t="array" ref="J2300">LOOKUP(1,1/FREQUENCY(0,SIN((RADIANS($M$3:$M$513-H2300))/2)^2+SIN((RADIANS($N$3:$N$513-I2300))/2)^2*COS(RADIANS($M$43:$M$513))*COS(RADIANS(H2300))),$L$3:$L$513)</f>
        <v>476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cm="1">
        <f t="array" ref="J2301">LOOKUP(1,1/FREQUENCY(0,SIN((RADIANS($M$3:$M$513-H2301))/2)^2+SIN((RADIANS($N$3:$N$513-I2301))/2)^2*COS(RADIANS($M$43:$M$513))*COS(RADIANS(H2301))),$L$3:$L$513)</f>
        <v>157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cm="1">
        <f t="array" ref="J2302">LOOKUP(1,1/FREQUENCY(0,SIN((RADIANS($M$3:$M$513-H2302))/2)^2+SIN((RADIANS($N$3:$N$513-I2302))/2)^2*COS(RADIANS($M$43:$M$513))*COS(RADIANS(H2302))),$L$3:$L$513)</f>
        <v>477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cm="1">
        <f t="array" ref="J2303">LOOKUP(1,1/FREQUENCY(0,SIN((RADIANS($M$3:$M$513-H2303))/2)^2+SIN((RADIANS($N$3:$N$513-I2303))/2)^2*COS(RADIANS($M$43:$M$513))*COS(RADIANS(H2303))),$L$3:$L$513)</f>
        <v>476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cm="1">
        <f t="array" ref="J2304">LOOKUP(1,1/FREQUENCY(0,SIN((RADIANS($M$3:$M$513-H2304))/2)^2+SIN((RADIANS($N$3:$N$513-I2304))/2)^2*COS(RADIANS($M$43:$M$513))*COS(RADIANS(H2304))),$L$3:$L$513)</f>
        <v>157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cm="1">
        <f t="array" ref="J2305">LOOKUP(1,1/FREQUENCY(0,SIN((RADIANS($M$3:$M$513-H2305))/2)^2+SIN((RADIANS($N$3:$N$513-I2305))/2)^2*COS(RADIANS($M$43:$M$513))*COS(RADIANS(H2305))),$L$3:$L$513)</f>
        <v>157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cm="1">
        <f t="array" ref="J2306">LOOKUP(1,1/FREQUENCY(0,SIN((RADIANS($M$3:$M$513-H2306))/2)^2+SIN((RADIANS($N$3:$N$513-I2306))/2)^2*COS(RADIANS($M$43:$M$513))*COS(RADIANS(H2306))),$L$3:$L$513)</f>
        <v>157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cm="1">
        <f t="array" ref="J2307">LOOKUP(1,1/FREQUENCY(0,SIN((RADIANS($M$3:$M$513-H2307))/2)^2+SIN((RADIANS($N$3:$N$513-I2307))/2)^2*COS(RADIANS($M$43:$M$513))*COS(RADIANS(H2307))),$L$3:$L$513)</f>
        <v>157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cm="1">
        <f t="array" ref="J2308">LOOKUP(1,1/FREQUENCY(0,SIN((RADIANS($M$3:$M$513-H2308))/2)^2+SIN((RADIANS($N$3:$N$513-I2308))/2)^2*COS(RADIANS($M$43:$M$513))*COS(RADIANS(H2308))),$L$3:$L$513)</f>
        <v>400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cm="1">
        <f t="array" ref="J2309">LOOKUP(1,1/FREQUENCY(0,SIN((RADIANS($M$3:$M$513-H2309))/2)^2+SIN((RADIANS($N$3:$N$513-I2309))/2)^2*COS(RADIANS($M$43:$M$513))*COS(RADIANS(H2309))),$L$3:$L$513)</f>
        <v>157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cm="1">
        <f t="array" ref="J2310">LOOKUP(1,1/FREQUENCY(0,SIN((RADIANS($M$3:$M$513-H2310))/2)^2+SIN((RADIANS($N$3:$N$513-I2310))/2)^2*COS(RADIANS($M$43:$M$513))*COS(RADIANS(H2310))),$L$3:$L$513)</f>
        <v>157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cm="1">
        <f t="array" ref="J2311">LOOKUP(1,1/FREQUENCY(0,SIN((RADIANS($M$3:$M$513-H2311))/2)^2+SIN((RADIANS($N$3:$N$513-I2311))/2)^2*COS(RADIANS($M$43:$M$513))*COS(RADIANS(H2311))),$L$3:$L$513)</f>
        <v>476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cm="1">
        <f t="array" ref="J2312">LOOKUP(1,1/FREQUENCY(0,SIN((RADIANS($M$3:$M$513-H2312))/2)^2+SIN((RADIANS($N$3:$N$513-I2312))/2)^2*COS(RADIANS($M$43:$M$513))*COS(RADIANS(H2312))),$L$3:$L$513)</f>
        <v>477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cm="1">
        <f t="array" ref="J2313">LOOKUP(1,1/FREQUENCY(0,SIN((RADIANS($M$3:$M$513-H2313))/2)^2+SIN((RADIANS($N$3:$N$513-I2313))/2)^2*COS(RADIANS($M$43:$M$513))*COS(RADIANS(H2313))),$L$3:$L$513)</f>
        <v>219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cm="1">
        <f t="array" ref="J2314">LOOKUP(1,1/FREQUENCY(0,SIN((RADIANS($M$3:$M$513-H2314))/2)^2+SIN((RADIANS($N$3:$N$513-I2314))/2)^2*COS(RADIANS($M$43:$M$513))*COS(RADIANS(H2314))),$L$3:$L$513)</f>
        <v>219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cm="1">
        <f t="array" ref="J2315">LOOKUP(1,1/FREQUENCY(0,SIN((RADIANS($M$3:$M$513-H2315))/2)^2+SIN((RADIANS($N$3:$N$513-I2315))/2)^2*COS(RADIANS($M$43:$M$513))*COS(RADIANS(H2315))),$L$3:$L$513)</f>
        <v>219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cm="1">
        <f t="array" ref="J2316">LOOKUP(1,1/FREQUENCY(0,SIN((RADIANS($M$3:$M$513-H2316))/2)^2+SIN((RADIANS($N$3:$N$513-I2316))/2)^2*COS(RADIANS($M$43:$M$513))*COS(RADIANS(H2316))),$L$3:$L$513)</f>
        <v>219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cm="1">
        <f t="array" ref="J2317">LOOKUP(1,1/FREQUENCY(0,SIN((RADIANS($M$3:$M$513-H2317))/2)^2+SIN((RADIANS($N$3:$N$513-I2317))/2)^2*COS(RADIANS($M$43:$M$513))*COS(RADIANS(H2317))),$L$3:$L$513)</f>
        <v>219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cm="1">
        <f t="array" ref="J2318">LOOKUP(1,1/FREQUENCY(0,SIN((RADIANS($M$3:$M$513-H2318))/2)^2+SIN((RADIANS($N$3:$N$513-I2318))/2)^2*COS(RADIANS($M$43:$M$513))*COS(RADIANS(H2318))),$L$3:$L$513)</f>
        <v>219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cm="1">
        <f t="array" ref="J2319">LOOKUP(1,1/FREQUENCY(0,SIN((RADIANS($M$3:$M$513-H2319))/2)^2+SIN((RADIANS($N$3:$N$513-I2319))/2)^2*COS(RADIANS($M$43:$M$513))*COS(RADIANS(H2319))),$L$3:$L$513)</f>
        <v>219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cm="1">
        <f t="array" ref="J2320">LOOKUP(1,1/FREQUENCY(0,SIN((RADIANS($M$3:$M$513-H2320))/2)^2+SIN((RADIANS($N$3:$N$513-I2320))/2)^2*COS(RADIANS($M$43:$M$513))*COS(RADIANS(H2320))),$L$3:$L$513)</f>
        <v>219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cm="1">
        <f t="array" ref="J2321">LOOKUP(1,1/FREQUENCY(0,SIN((RADIANS($M$3:$M$513-H2321))/2)^2+SIN((RADIANS($N$3:$N$513-I2321))/2)^2*COS(RADIANS($M$43:$M$513))*COS(RADIANS(H2321))),$L$3:$L$513)</f>
        <v>387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cm="1">
        <f t="array" ref="J2322">LOOKUP(1,1/FREQUENCY(0,SIN((RADIANS($M$3:$M$513-H2322))/2)^2+SIN((RADIANS($N$3:$N$513-I2322))/2)^2*COS(RADIANS($M$43:$M$513))*COS(RADIANS(H2322))),$L$3:$L$513)</f>
        <v>411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cm="1">
        <f t="array" ref="J2323">LOOKUP(1,1/FREQUENCY(0,SIN((RADIANS($M$3:$M$513-H2323))/2)^2+SIN((RADIANS($N$3:$N$513-I2323))/2)^2*COS(RADIANS($M$43:$M$513))*COS(RADIANS(H2323))),$L$3:$L$513)</f>
        <v>303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cm="1">
        <f t="array" ref="J2324">LOOKUP(1,1/FREQUENCY(0,SIN((RADIANS($M$3:$M$513-H2324))/2)^2+SIN((RADIANS($N$3:$N$513-I2324))/2)^2*COS(RADIANS($M$43:$M$513))*COS(RADIANS(H2324))),$L$3:$L$513)</f>
        <v>303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cm="1">
        <f t="array" ref="J2325">LOOKUP(1,1/FREQUENCY(0,SIN((RADIANS($M$3:$M$513-H2325))/2)^2+SIN((RADIANS($N$3:$N$513-I2325))/2)^2*COS(RADIANS($M$43:$M$513))*COS(RADIANS(H2325))),$L$3:$L$513)</f>
        <v>303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cm="1">
        <f t="array" ref="J2326">LOOKUP(1,1/FREQUENCY(0,SIN((RADIANS($M$3:$M$513-H2326))/2)^2+SIN((RADIANS($N$3:$N$513-I2326))/2)^2*COS(RADIANS($M$43:$M$513))*COS(RADIANS(H2326))),$L$3:$L$513)</f>
        <v>303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cm="1">
        <f t="array" ref="J2327">LOOKUP(1,1/FREQUENCY(0,SIN((RADIANS($M$3:$M$513-H2327))/2)^2+SIN((RADIANS($N$3:$N$513-I2327))/2)^2*COS(RADIANS($M$43:$M$513))*COS(RADIANS(H2327))),$L$3:$L$513)</f>
        <v>303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cm="1">
        <f t="array" ref="J2328">LOOKUP(1,1/FREQUENCY(0,SIN((RADIANS($M$3:$M$513-H2328))/2)^2+SIN((RADIANS($N$3:$N$513-I2328))/2)^2*COS(RADIANS($M$43:$M$513))*COS(RADIANS(H2328))),$L$3:$L$513)</f>
        <v>303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cm="1">
        <f t="array" ref="J2329">LOOKUP(1,1/FREQUENCY(0,SIN((RADIANS($M$3:$M$513-H2329))/2)^2+SIN((RADIANS($N$3:$N$513-I2329))/2)^2*COS(RADIANS($M$43:$M$513))*COS(RADIANS(H2329))),$L$3:$L$513)</f>
        <v>386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cm="1">
        <f t="array" ref="J2330">LOOKUP(1,1/FREQUENCY(0,SIN((RADIANS($M$3:$M$513-H2330))/2)^2+SIN((RADIANS($N$3:$N$513-I2330))/2)^2*COS(RADIANS($M$43:$M$513))*COS(RADIANS(H2330))),$L$3:$L$513)</f>
        <v>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cm="1">
        <f t="array" ref="J2331">LOOKUP(1,1/FREQUENCY(0,SIN((RADIANS($M$3:$M$513-H2331))/2)^2+SIN((RADIANS($N$3:$N$513-I2331))/2)^2*COS(RADIANS($M$43:$M$513))*COS(RADIANS(H2331))),$L$3:$L$513)</f>
        <v>77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cm="1">
        <f t="array" ref="J2332">LOOKUP(1,1/FREQUENCY(0,SIN((RADIANS($M$3:$M$513-H2332))/2)^2+SIN((RADIANS($N$3:$N$513-I2332))/2)^2*COS(RADIANS($M$43:$M$513))*COS(RADIANS(H2332))),$L$3:$L$513)</f>
        <v>386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cm="1">
        <f t="array" ref="J2333">LOOKUP(1,1/FREQUENCY(0,SIN((RADIANS($M$3:$M$513-H2333))/2)^2+SIN((RADIANS($N$3:$N$513-I2333))/2)^2*COS(RADIANS($M$43:$M$513))*COS(RADIANS(H2333))),$L$3:$L$513)</f>
        <v>386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cm="1">
        <f t="array" ref="J2334">LOOKUP(1,1/FREQUENCY(0,SIN((RADIANS($M$3:$M$513-H2334))/2)^2+SIN((RADIANS($N$3:$N$513-I2334))/2)^2*COS(RADIANS($M$43:$M$513))*COS(RADIANS(H2334))),$L$3:$L$513)</f>
        <v>387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cm="1">
        <f t="array" ref="J2335">LOOKUP(1,1/FREQUENCY(0,SIN((RADIANS($M$3:$M$513-H2335))/2)^2+SIN((RADIANS($N$3:$N$513-I2335))/2)^2*COS(RADIANS($M$43:$M$513))*COS(RADIANS(H2335))),$L$3:$L$513)</f>
        <v>386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cm="1">
        <f t="array" ref="J2336">LOOKUP(1,1/FREQUENCY(0,SIN((RADIANS($M$3:$M$513-H2336))/2)^2+SIN((RADIANS($N$3:$N$513-I2336))/2)^2*COS(RADIANS($M$43:$M$513))*COS(RADIANS(H2336))),$L$3:$L$513)</f>
        <v>386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cm="1">
        <f t="array" ref="J2337">LOOKUP(1,1/FREQUENCY(0,SIN((RADIANS($M$3:$M$513-H2337))/2)^2+SIN((RADIANS($N$3:$N$513-I2337))/2)^2*COS(RADIANS($M$43:$M$513))*COS(RADIANS(H2337))),$L$3:$L$513)</f>
        <v>387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cm="1">
        <f t="array" ref="J2338">LOOKUP(1,1/FREQUENCY(0,SIN((RADIANS($M$3:$M$513-H2338))/2)^2+SIN((RADIANS($N$3:$N$513-I2338))/2)^2*COS(RADIANS($M$43:$M$513))*COS(RADIANS(H2338))),$L$3:$L$513)</f>
        <v>387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cm="1">
        <f t="array" ref="J2339">LOOKUP(1,1/FREQUENCY(0,SIN((RADIANS($M$3:$M$513-H2339))/2)^2+SIN((RADIANS($N$3:$N$513-I2339))/2)^2*COS(RADIANS($M$43:$M$513))*COS(RADIANS(H2339))),$L$3:$L$513)</f>
        <v>386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cm="1">
        <f t="array" ref="J2340">LOOKUP(1,1/FREQUENCY(0,SIN((RADIANS($M$3:$M$513-H2340))/2)^2+SIN((RADIANS($N$3:$N$513-I2340))/2)^2*COS(RADIANS($M$43:$M$513))*COS(RADIANS(H2340))),$L$3:$L$513)</f>
        <v>387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cm="1">
        <f t="array" ref="J2341">LOOKUP(1,1/FREQUENCY(0,SIN((RADIANS($M$3:$M$513-H2341))/2)^2+SIN((RADIANS($N$3:$N$513-I2341))/2)^2*COS(RADIANS($M$43:$M$513))*COS(RADIANS(H2341))),$L$3:$L$513)</f>
        <v>386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cm="1">
        <f t="array" ref="J2342">LOOKUP(1,1/FREQUENCY(0,SIN((RADIANS($M$3:$M$513-H2342))/2)^2+SIN((RADIANS($N$3:$N$513-I2342))/2)^2*COS(RADIANS($M$43:$M$513))*COS(RADIANS(H2342))),$L$3:$L$513)</f>
        <v>386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cm="1">
        <f t="array" ref="J2343">LOOKUP(1,1/FREQUENCY(0,SIN((RADIANS($M$3:$M$513-H2343))/2)^2+SIN((RADIANS($N$3:$N$513-I2343))/2)^2*COS(RADIANS($M$43:$M$513))*COS(RADIANS(H2343))),$L$3:$L$513)</f>
        <v>220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cm="1">
        <f t="array" ref="J2344">LOOKUP(1,1/FREQUENCY(0,SIN((RADIANS($M$3:$M$513-H2344))/2)^2+SIN((RADIANS($N$3:$N$513-I2344))/2)^2*COS(RADIANS($M$43:$M$513))*COS(RADIANS(H2344))),$L$3:$L$513)</f>
        <v>3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cm="1">
        <f t="array" ref="J2345">LOOKUP(1,1/FREQUENCY(0,SIN((RADIANS($M$3:$M$513-H2345))/2)^2+SIN((RADIANS($N$3:$N$513-I2345))/2)^2*COS(RADIANS($M$43:$M$513))*COS(RADIANS(H2345))),$L$3:$L$513)</f>
        <v>220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cm="1">
        <f t="array" ref="J2346">LOOKUP(1,1/FREQUENCY(0,SIN((RADIANS($M$3:$M$513-H2346))/2)^2+SIN((RADIANS($N$3:$N$513-I2346))/2)^2*COS(RADIANS($M$43:$M$513))*COS(RADIANS(H2346))),$L$3:$L$513)</f>
        <v>3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cm="1">
        <f t="array" ref="J2347">LOOKUP(1,1/FREQUENCY(0,SIN((RADIANS($M$3:$M$513-H2347))/2)^2+SIN((RADIANS($N$3:$N$513-I2347))/2)^2*COS(RADIANS($M$43:$M$513))*COS(RADIANS(H2347))),$L$3:$L$513)</f>
        <v>411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cm="1">
        <f t="array" ref="J2348">LOOKUP(1,1/FREQUENCY(0,SIN((RADIANS($M$3:$M$513-H2348))/2)^2+SIN((RADIANS($N$3:$N$513-I2348))/2)^2*COS(RADIANS($M$43:$M$513))*COS(RADIANS(H2348))),$L$3:$L$513)</f>
        <v>387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cm="1">
        <f t="array" ref="J2349">LOOKUP(1,1/FREQUENCY(0,SIN((RADIANS($M$3:$M$513-H2349))/2)^2+SIN((RADIANS($N$3:$N$513-I2349))/2)^2*COS(RADIANS($M$43:$M$513))*COS(RADIANS(H2349))),$L$3:$L$513)</f>
        <v>219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cm="1">
        <f t="array" ref="J2350">LOOKUP(1,1/FREQUENCY(0,SIN((RADIANS($M$3:$M$513-H2350))/2)^2+SIN((RADIANS($N$3:$N$513-I2350))/2)^2*COS(RADIANS($M$43:$M$513))*COS(RADIANS(H2350))),$L$3:$L$513)</f>
        <v>209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cm="1">
        <f t="array" ref="J2351">LOOKUP(1,1/FREQUENCY(0,SIN((RADIANS($M$3:$M$513-H2351))/2)^2+SIN((RADIANS($N$3:$N$513-I2351))/2)^2*COS(RADIANS($M$43:$M$513))*COS(RADIANS(H2351))),$L$3:$L$513)</f>
        <v>219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cm="1">
        <f t="array" ref="J2352">LOOKUP(1,1/FREQUENCY(0,SIN((RADIANS($M$3:$M$513-H2352))/2)^2+SIN((RADIANS($N$3:$N$513-I2352))/2)^2*COS(RADIANS($M$43:$M$513))*COS(RADIANS(H2352))),$L$3:$L$513)</f>
        <v>219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cm="1">
        <f t="array" ref="J2353">LOOKUP(1,1/FREQUENCY(0,SIN((RADIANS($M$3:$M$513-H2353))/2)^2+SIN((RADIANS($N$3:$N$513-I2353))/2)^2*COS(RADIANS($M$43:$M$513))*COS(RADIANS(H2353))),$L$3:$L$513)</f>
        <v>388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cm="1">
        <f t="array" ref="J2354">LOOKUP(1,1/FREQUENCY(0,SIN((RADIANS($M$3:$M$513-H2354))/2)^2+SIN((RADIANS($N$3:$N$513-I2354))/2)^2*COS(RADIANS($M$43:$M$513))*COS(RADIANS(H2354))),$L$3:$L$513)</f>
        <v>376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cm="1">
        <f t="array" ref="J2355">LOOKUP(1,1/FREQUENCY(0,SIN((RADIANS($M$3:$M$513-H2355))/2)^2+SIN((RADIANS($N$3:$N$513-I2355))/2)^2*COS(RADIANS($M$43:$M$513))*COS(RADIANS(H2355))),$L$3:$L$513)</f>
        <v>387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cm="1">
        <f t="array" ref="J2356">LOOKUP(1,1/FREQUENCY(0,SIN((RADIANS($M$3:$M$513-H2356))/2)^2+SIN((RADIANS($N$3:$N$513-I2356))/2)^2*COS(RADIANS($M$43:$M$513))*COS(RADIANS(H2356))),$L$3:$L$513)</f>
        <v>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cm="1">
        <f t="array" ref="J2357">LOOKUP(1,1/FREQUENCY(0,SIN((RADIANS($M$3:$M$513-H2357))/2)^2+SIN((RADIANS($N$3:$N$513-I2357))/2)^2*COS(RADIANS($M$43:$M$513))*COS(RADIANS(H2357))),$L$3:$L$513)</f>
        <v>300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cm="1">
        <f t="array" ref="J2358">LOOKUP(1,1/FREQUENCY(0,SIN((RADIANS($M$3:$M$513-H2358))/2)^2+SIN((RADIANS($N$3:$N$513-I2358))/2)^2*COS(RADIANS($M$43:$M$513))*COS(RADIANS(H2358))),$L$3:$L$513)</f>
        <v>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cm="1">
        <f t="array" ref="J2359">LOOKUP(1,1/FREQUENCY(0,SIN((RADIANS($M$3:$M$513-H2359))/2)^2+SIN((RADIANS($N$3:$N$513-I2359))/2)^2*COS(RADIANS($M$43:$M$513))*COS(RADIANS(H2359))),$L$3:$L$513)</f>
        <v>411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cm="1">
        <f t="array" ref="J2360">LOOKUP(1,1/FREQUENCY(0,SIN((RADIANS($M$3:$M$513-H2360))/2)^2+SIN((RADIANS($N$3:$N$513-I2360))/2)^2*COS(RADIANS($M$43:$M$513))*COS(RADIANS(H2360))),$L$3:$L$513)</f>
        <v>411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cm="1">
        <f t="array" ref="J2361">LOOKUP(1,1/FREQUENCY(0,SIN((RADIANS($M$3:$M$513-H2361))/2)^2+SIN((RADIANS($N$3:$N$513-I2361))/2)^2*COS(RADIANS($M$43:$M$513))*COS(RADIANS(H2361))),$L$3:$L$513)</f>
        <v>411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cm="1">
        <f t="array" ref="J2362">LOOKUP(1,1/FREQUENCY(0,SIN((RADIANS($M$3:$M$513-H2362))/2)^2+SIN((RADIANS($N$3:$N$513-I2362))/2)^2*COS(RADIANS($M$43:$M$513))*COS(RADIANS(H2362))),$L$3:$L$513)</f>
        <v>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cm="1">
        <f t="array" ref="J2363">LOOKUP(1,1/FREQUENCY(0,SIN((RADIANS($M$3:$M$513-H2363))/2)^2+SIN((RADIANS($N$3:$N$513-I2363))/2)^2*COS(RADIANS($M$43:$M$513))*COS(RADIANS(H2363))),$L$3:$L$513)</f>
        <v>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cm="1">
        <f t="array" ref="J2364">LOOKUP(1,1/FREQUENCY(0,SIN((RADIANS($M$3:$M$513-H2364))/2)^2+SIN((RADIANS($N$3:$N$513-I2364))/2)^2*COS(RADIANS($M$43:$M$513))*COS(RADIANS(H2364))),$L$3:$L$513)</f>
        <v>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cm="1">
        <f t="array" ref="J2365">LOOKUP(1,1/FREQUENCY(0,SIN((RADIANS($M$3:$M$513-H2365))/2)^2+SIN((RADIANS($N$3:$N$513-I2365))/2)^2*COS(RADIANS($M$43:$M$513))*COS(RADIANS(H2365))),$L$3:$L$513)</f>
        <v>411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cm="1">
        <f t="array" ref="J2366">LOOKUP(1,1/FREQUENCY(0,SIN((RADIANS($M$3:$M$513-H2366))/2)^2+SIN((RADIANS($N$3:$N$513-I2366))/2)^2*COS(RADIANS($M$43:$M$513))*COS(RADIANS(H2366))),$L$3:$L$513)</f>
        <v>411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cm="1">
        <f t="array" ref="J2367">LOOKUP(1,1/FREQUENCY(0,SIN((RADIANS($M$3:$M$513-H2367))/2)^2+SIN((RADIANS($N$3:$N$513-I2367))/2)^2*COS(RADIANS($M$43:$M$513))*COS(RADIANS(H2367))),$L$3:$L$513)</f>
        <v>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cm="1">
        <f t="array" ref="J2368">LOOKUP(1,1/FREQUENCY(0,SIN((RADIANS($M$3:$M$513-H2368))/2)^2+SIN((RADIANS($N$3:$N$513-I2368))/2)^2*COS(RADIANS($M$43:$M$513))*COS(RADIANS(H2368))),$L$3:$L$513)</f>
        <v>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cm="1">
        <f t="array" ref="J2369">LOOKUP(1,1/FREQUENCY(0,SIN((RADIANS($M$3:$M$513-H2369))/2)^2+SIN((RADIANS($N$3:$N$513-I2369))/2)^2*COS(RADIANS($M$43:$M$513))*COS(RADIANS(H2369))),$L$3:$L$513)</f>
        <v>144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cm="1">
        <f t="array" ref="J2370">LOOKUP(1,1/FREQUENCY(0,SIN((RADIANS($M$3:$M$513-H2370))/2)^2+SIN((RADIANS($N$3:$N$513-I2370))/2)^2*COS(RADIANS($M$43:$M$513))*COS(RADIANS(H2370))),$L$3:$L$513)</f>
        <v>363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cm="1">
        <f t="array" ref="J2371">LOOKUP(1,1/FREQUENCY(0,SIN((RADIANS($M$3:$M$513-H2371))/2)^2+SIN((RADIANS($N$3:$N$513-I2371))/2)^2*COS(RADIANS($M$43:$M$513))*COS(RADIANS(H2371))),$L$3:$L$513)</f>
        <v>205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cm="1">
        <f t="array" ref="J2372">LOOKUP(1,1/FREQUENCY(0,SIN((RADIANS($M$3:$M$513-H2372))/2)^2+SIN((RADIANS($N$3:$N$513-I2372))/2)^2*COS(RADIANS($M$43:$M$513))*COS(RADIANS(H2372))),$L$3:$L$513)</f>
        <v>470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cm="1">
        <f t="array" ref="J2373">LOOKUP(1,1/FREQUENCY(0,SIN((RADIANS($M$3:$M$513-H2373))/2)^2+SIN((RADIANS($N$3:$N$513-I2373))/2)^2*COS(RADIANS($M$43:$M$513))*COS(RADIANS(H2373))),$L$3:$L$513)</f>
        <v>142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cm="1">
        <f t="array" ref="J2374">LOOKUP(1,1/FREQUENCY(0,SIN((RADIANS($M$3:$M$513-H2374))/2)^2+SIN((RADIANS($N$3:$N$513-I2374))/2)^2*COS(RADIANS($M$43:$M$513))*COS(RADIANS(H2374))),$L$3:$L$513)</f>
        <v>147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cm="1">
        <f t="array" ref="J2375">LOOKUP(1,1/FREQUENCY(0,SIN((RADIANS($M$3:$M$513-H2375))/2)^2+SIN((RADIANS($N$3:$N$513-I2375))/2)^2*COS(RADIANS($M$43:$M$513))*COS(RADIANS(H2375))),$L$3:$L$513)</f>
        <v>205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cm="1">
        <f t="array" ref="J2376">LOOKUP(1,1/FREQUENCY(0,SIN((RADIANS($M$3:$M$513-H2376))/2)^2+SIN((RADIANS($N$3:$N$513-I2376))/2)^2*COS(RADIANS($M$43:$M$513))*COS(RADIANS(H2376))),$L$3:$L$513)</f>
        <v>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cm="1">
        <f t="array" ref="J2377">LOOKUP(1,1/FREQUENCY(0,SIN((RADIANS($M$3:$M$513-H2377))/2)^2+SIN((RADIANS($N$3:$N$513-I2377))/2)^2*COS(RADIANS($M$43:$M$513))*COS(RADIANS(H2377))),$L$3:$L$513)</f>
        <v>459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cm="1">
        <f t="array" ref="J2378">LOOKUP(1,1/FREQUENCY(0,SIN((RADIANS($M$3:$M$513-H2378))/2)^2+SIN((RADIANS($N$3:$N$513-I2378))/2)^2*COS(RADIANS($M$43:$M$513))*COS(RADIANS(H2378))),$L$3:$L$513)</f>
        <v>205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cm="1">
        <f t="array" ref="J2379">LOOKUP(1,1/FREQUENCY(0,SIN((RADIANS($M$3:$M$513-H2379))/2)^2+SIN((RADIANS($N$3:$N$513-I2379))/2)^2*COS(RADIANS($M$43:$M$513))*COS(RADIANS(H2379))),$L$3:$L$513)</f>
        <v>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cm="1">
        <f t="array" ref="J2380">LOOKUP(1,1/FREQUENCY(0,SIN((RADIANS($M$3:$M$513-H2380))/2)^2+SIN((RADIANS($N$3:$N$513-I2380))/2)^2*COS(RADIANS($M$43:$M$513))*COS(RADIANS(H2380))),$L$3:$L$513)</f>
        <v>459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cm="1">
        <f t="array" ref="J2381">LOOKUP(1,1/FREQUENCY(0,SIN((RADIANS($M$3:$M$513-H2381))/2)^2+SIN((RADIANS($N$3:$N$513-I2381))/2)^2*COS(RADIANS($M$43:$M$513))*COS(RADIANS(H2381))),$L$3:$L$513)</f>
        <v>205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cm="1">
        <f t="array" ref="J2382">LOOKUP(1,1/FREQUENCY(0,SIN((RADIANS($M$3:$M$513-H2382))/2)^2+SIN((RADIANS($N$3:$N$513-I2382))/2)^2*COS(RADIANS($M$43:$M$513))*COS(RADIANS(H2382))),$L$3:$L$513)</f>
        <v>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cm="1">
        <f t="array" ref="J2383">LOOKUP(1,1/FREQUENCY(0,SIN((RADIANS($M$3:$M$513-H2383))/2)^2+SIN((RADIANS($N$3:$N$513-I2383))/2)^2*COS(RADIANS($M$43:$M$513))*COS(RADIANS(H2383))),$L$3:$L$513)</f>
        <v>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cm="1">
        <f t="array" ref="J2384">LOOKUP(1,1/FREQUENCY(0,SIN((RADIANS($M$3:$M$513-H2384))/2)^2+SIN((RADIANS($N$3:$N$513-I2384))/2)^2*COS(RADIANS($M$43:$M$513))*COS(RADIANS(H2384))),$L$3:$L$513)</f>
        <v>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cm="1">
        <f t="array" ref="J2385">LOOKUP(1,1/FREQUENCY(0,SIN((RADIANS($M$3:$M$513-H2385))/2)^2+SIN((RADIANS($N$3:$N$513-I2385))/2)^2*COS(RADIANS($M$43:$M$513))*COS(RADIANS(H2385))),$L$3:$L$513)</f>
        <v>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cm="1">
        <f t="array" ref="J2386">LOOKUP(1,1/FREQUENCY(0,SIN((RADIANS($M$3:$M$513-H2386))/2)^2+SIN((RADIANS($N$3:$N$513-I2386))/2)^2*COS(RADIANS($M$43:$M$513))*COS(RADIANS(H2386))),$L$3:$L$513)</f>
        <v>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cm="1">
        <f t="array" ref="J2387">LOOKUP(1,1/FREQUENCY(0,SIN((RADIANS($M$3:$M$513-H2387))/2)^2+SIN((RADIANS($N$3:$N$513-I2387))/2)^2*COS(RADIANS($M$43:$M$513))*COS(RADIANS(H2387))),$L$3:$L$513)</f>
        <v>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cm="1">
        <f t="array" ref="J2388">LOOKUP(1,1/FREQUENCY(0,SIN((RADIANS($M$3:$M$513-H2388))/2)^2+SIN((RADIANS($N$3:$N$513-I2388))/2)^2*COS(RADIANS($M$43:$M$513))*COS(RADIANS(H2388))),$L$3:$L$513)</f>
        <v>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cm="1">
        <f t="array" ref="J2389">LOOKUP(1,1/FREQUENCY(0,SIN((RADIANS($M$3:$M$513-H2389))/2)^2+SIN((RADIANS($N$3:$N$513-I2389))/2)^2*COS(RADIANS($M$43:$M$513))*COS(RADIANS(H2389))),$L$3:$L$513)</f>
        <v>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cm="1">
        <f t="array" ref="J2390">LOOKUP(1,1/FREQUENCY(0,SIN((RADIANS($M$3:$M$513-H2390))/2)^2+SIN((RADIANS($N$3:$N$513-I2390))/2)^2*COS(RADIANS($M$43:$M$513))*COS(RADIANS(H2390))),$L$3:$L$513)</f>
        <v>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cm="1">
        <f t="array" ref="J2391">LOOKUP(1,1/FREQUENCY(0,SIN((RADIANS($M$3:$M$513-H2391))/2)^2+SIN((RADIANS($N$3:$N$513-I2391))/2)^2*COS(RADIANS($M$43:$M$513))*COS(RADIANS(H2391))),$L$3:$L$513)</f>
        <v>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cm="1">
        <f t="array" ref="J2392">LOOKUP(1,1/FREQUENCY(0,SIN((RADIANS($M$3:$M$513-H2392))/2)^2+SIN((RADIANS($N$3:$N$513-I2392))/2)^2*COS(RADIANS($M$43:$M$513))*COS(RADIANS(H2392))),$L$3:$L$513)</f>
        <v>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cm="1">
        <f t="array" ref="J2393">LOOKUP(1,1/FREQUENCY(0,SIN((RADIANS($M$3:$M$513-H2393))/2)^2+SIN((RADIANS($N$3:$N$513-I2393))/2)^2*COS(RADIANS($M$43:$M$513))*COS(RADIANS(H2393))),$L$3:$L$513)</f>
        <v>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cm="1">
        <f t="array" ref="J2394">LOOKUP(1,1/FREQUENCY(0,SIN((RADIANS($M$3:$M$513-H2394))/2)^2+SIN((RADIANS($N$3:$N$513-I2394))/2)^2*COS(RADIANS($M$43:$M$513))*COS(RADIANS(H2394))),$L$3:$L$513)</f>
        <v>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cm="1">
        <f t="array" ref="J2395">LOOKUP(1,1/FREQUENCY(0,SIN((RADIANS($M$3:$M$513-H2395))/2)^2+SIN((RADIANS($N$3:$N$513-I2395))/2)^2*COS(RADIANS($M$43:$M$513))*COS(RADIANS(H2395))),$L$3:$L$513)</f>
        <v>204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cm="1">
        <f t="array" ref="J2396">LOOKUP(1,1/FREQUENCY(0,SIN((RADIANS($M$3:$M$513-H2396))/2)^2+SIN((RADIANS($N$3:$N$513-I2396))/2)^2*COS(RADIANS($M$43:$M$513))*COS(RADIANS(H2396))),$L$3:$L$513)</f>
        <v>155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cm="1">
        <f t="array" ref="J2397">LOOKUP(1,1/FREQUENCY(0,SIN((RADIANS($M$3:$M$513-H2397))/2)^2+SIN((RADIANS($N$3:$N$513-I2397))/2)^2*COS(RADIANS($M$43:$M$513))*COS(RADIANS(H2397))),$L$3:$L$513)</f>
        <v>147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cm="1">
        <f t="array" ref="J2398">LOOKUP(1,1/FREQUENCY(0,SIN((RADIANS($M$3:$M$513-H2398))/2)^2+SIN((RADIANS($N$3:$N$513-I2398))/2)^2*COS(RADIANS($M$43:$M$513))*COS(RADIANS(H2398))),$L$3:$L$513)</f>
        <v>155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cm="1">
        <f t="array" ref="J2399">LOOKUP(1,1/FREQUENCY(0,SIN((RADIANS($M$3:$M$513-H2399))/2)^2+SIN((RADIANS($N$3:$N$513-I2399))/2)^2*COS(RADIANS($M$43:$M$513))*COS(RADIANS(H2399))),$L$3:$L$513)</f>
        <v>204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cm="1">
        <f t="array" ref="J2400">LOOKUP(1,1/FREQUENCY(0,SIN((RADIANS($M$3:$M$513-H2400))/2)^2+SIN((RADIANS($N$3:$N$513-I2400))/2)^2*COS(RADIANS($M$43:$M$513))*COS(RADIANS(H2400))),$L$3:$L$513)</f>
        <v>155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cm="1">
        <f t="array" ref="J2401">LOOKUP(1,1/FREQUENCY(0,SIN((RADIANS($M$3:$M$513-H2401))/2)^2+SIN((RADIANS($N$3:$N$513-I2401))/2)^2*COS(RADIANS($M$43:$M$513))*COS(RADIANS(H2401))),$L$3:$L$513)</f>
        <v>204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cm="1">
        <f t="array" ref="J2402">LOOKUP(1,1/FREQUENCY(0,SIN((RADIANS($M$3:$M$513-H2402))/2)^2+SIN((RADIANS($N$3:$N$513-I2402))/2)^2*COS(RADIANS($M$43:$M$513))*COS(RADIANS(H2402))),$L$3:$L$513)</f>
        <v>204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cm="1">
        <f t="array" ref="J2403">LOOKUP(1,1/FREQUENCY(0,SIN((RADIANS($M$3:$M$513-H2403))/2)^2+SIN((RADIANS($N$3:$N$513-I2403))/2)^2*COS(RADIANS($M$43:$M$513))*COS(RADIANS(H2403))),$L$3:$L$513)</f>
        <v>204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cm="1">
        <f t="array" ref="J2404">LOOKUP(1,1/FREQUENCY(0,SIN((RADIANS($M$3:$M$513-H2404))/2)^2+SIN((RADIANS($N$3:$N$513-I2404))/2)^2*COS(RADIANS($M$43:$M$513))*COS(RADIANS(H2404))),$L$3:$L$513)</f>
        <v>155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cm="1">
        <f t="array" ref="J2405">LOOKUP(1,1/FREQUENCY(0,SIN((RADIANS($M$3:$M$513-H2405))/2)^2+SIN((RADIANS($N$3:$N$513-I2405))/2)^2*COS(RADIANS($M$43:$M$513))*COS(RADIANS(H2405))),$L$3:$L$513)</f>
        <v>204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cm="1">
        <f t="array" ref="J2406">LOOKUP(1,1/FREQUENCY(0,SIN((RADIANS($M$3:$M$513-H2406))/2)^2+SIN((RADIANS($N$3:$N$513-I2406))/2)^2*COS(RADIANS($M$43:$M$513))*COS(RADIANS(H2406))),$L$3:$L$513)</f>
        <v>204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cm="1">
        <f t="array" ref="J2407">LOOKUP(1,1/FREQUENCY(0,SIN((RADIANS($M$3:$M$513-H2407))/2)^2+SIN((RADIANS($N$3:$N$513-I2407))/2)^2*COS(RADIANS($M$43:$M$513))*COS(RADIANS(H2407))),$L$3:$L$513)</f>
        <v>204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cm="1">
        <f t="array" ref="J2408">LOOKUP(1,1/FREQUENCY(0,SIN((RADIANS($M$3:$M$513-H2408))/2)^2+SIN((RADIANS($N$3:$N$513-I2408))/2)^2*COS(RADIANS($M$43:$M$513))*COS(RADIANS(H2408))),$L$3:$L$513)</f>
        <v>147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cm="1">
        <f t="array" ref="J2409">LOOKUP(1,1/FREQUENCY(0,SIN((RADIANS($M$3:$M$513-H2409))/2)^2+SIN((RADIANS($N$3:$N$513-I2409))/2)^2*COS(RADIANS($M$43:$M$513))*COS(RADIANS(H2409))),$L$3:$L$513)</f>
        <v>204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cm="1">
        <f t="array" ref="J2410">LOOKUP(1,1/FREQUENCY(0,SIN((RADIANS($M$3:$M$513-H2410))/2)^2+SIN((RADIANS($N$3:$N$513-I2410))/2)^2*COS(RADIANS($M$43:$M$513))*COS(RADIANS(H2410))),$L$3:$L$513)</f>
        <v>178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cm="1">
        <f t="array" ref="J2411">LOOKUP(1,1/FREQUENCY(0,SIN((RADIANS($M$3:$M$513-H2411))/2)^2+SIN((RADIANS($N$3:$N$513-I2411))/2)^2*COS(RADIANS($M$43:$M$513))*COS(RADIANS(H2411))),$L$3:$L$513)</f>
        <v>204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cm="1">
        <f t="array" ref="J2412">LOOKUP(1,1/FREQUENCY(0,SIN((RADIANS($M$3:$M$513-H2412))/2)^2+SIN((RADIANS($N$3:$N$513-I2412))/2)^2*COS(RADIANS($M$43:$M$513))*COS(RADIANS(H2412))),$L$3:$L$513)</f>
        <v>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cm="1">
        <f t="array" ref="J2413">LOOKUP(1,1/FREQUENCY(0,SIN((RADIANS($M$3:$M$513-H2413))/2)^2+SIN((RADIANS($N$3:$N$513-I2413))/2)^2*COS(RADIANS($M$43:$M$513))*COS(RADIANS(H2413))),$L$3:$L$513)</f>
        <v>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cm="1">
        <f t="array" ref="J2414">LOOKUP(1,1/FREQUENCY(0,SIN((RADIANS($M$3:$M$513-H2414))/2)^2+SIN((RADIANS($N$3:$N$513-I2414))/2)^2*COS(RADIANS($M$43:$M$513))*COS(RADIANS(H2414))),$L$3:$L$513)</f>
        <v>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cm="1">
        <f t="array" ref="J2415">LOOKUP(1,1/FREQUENCY(0,SIN((RADIANS($M$3:$M$513-H2415))/2)^2+SIN((RADIANS($N$3:$N$513-I2415))/2)^2*COS(RADIANS($M$43:$M$513))*COS(RADIANS(H2415))),$L$3:$L$513)</f>
        <v>178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cm="1">
        <f t="array" ref="J2416">LOOKUP(1,1/FREQUENCY(0,SIN((RADIANS($M$3:$M$513-H2416))/2)^2+SIN((RADIANS($N$3:$N$513-I2416))/2)^2*COS(RADIANS($M$43:$M$513))*COS(RADIANS(H2416))),$L$3:$L$513)</f>
        <v>178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cm="1">
        <f t="array" ref="J2417">LOOKUP(1,1/FREQUENCY(0,SIN((RADIANS($M$3:$M$513-H2417))/2)^2+SIN((RADIANS($N$3:$N$513-I2417))/2)^2*COS(RADIANS($M$43:$M$513))*COS(RADIANS(H2417))),$L$3:$L$513)</f>
        <v>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cm="1">
        <f t="array" ref="J2418">LOOKUP(1,1/FREQUENCY(0,SIN((RADIANS($M$3:$M$513-H2418))/2)^2+SIN((RADIANS($N$3:$N$513-I2418))/2)^2*COS(RADIANS($M$43:$M$513))*COS(RADIANS(H2418))),$L$3:$L$513)</f>
        <v>268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cm="1">
        <f t="array" ref="J2419">LOOKUP(1,1/FREQUENCY(0,SIN((RADIANS($M$3:$M$513-H2419))/2)^2+SIN((RADIANS($N$3:$N$513-I2419))/2)^2*COS(RADIANS($M$43:$M$513))*COS(RADIANS(H2419))),$L$3:$L$513)</f>
        <v>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cm="1">
        <f t="array" ref="J2420">LOOKUP(1,1/FREQUENCY(0,SIN((RADIANS($M$3:$M$513-H2420))/2)^2+SIN((RADIANS($N$3:$N$513-I2420))/2)^2*COS(RADIANS($M$43:$M$513))*COS(RADIANS(H2420))),$L$3:$L$513)</f>
        <v>268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cm="1">
        <f t="array" ref="J2421">LOOKUP(1,1/FREQUENCY(0,SIN((RADIANS($M$3:$M$513-H2421))/2)^2+SIN((RADIANS($N$3:$N$513-I2421))/2)^2*COS(RADIANS($M$43:$M$513))*COS(RADIANS(H2421))),$L$3:$L$513)</f>
        <v>178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cm="1">
        <f t="array" ref="J2422">LOOKUP(1,1/FREQUENCY(0,SIN((RADIANS($M$3:$M$513-H2422))/2)^2+SIN((RADIANS($N$3:$N$513-I2422))/2)^2*COS(RADIANS($M$43:$M$513))*COS(RADIANS(H2422))),$L$3:$L$513)</f>
        <v>178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cm="1">
        <f t="array" ref="J2423">LOOKUP(1,1/FREQUENCY(0,SIN((RADIANS($M$3:$M$513-H2423))/2)^2+SIN((RADIANS($N$3:$N$513-I2423))/2)^2*COS(RADIANS($M$43:$M$513))*COS(RADIANS(H2423))),$L$3:$L$513)</f>
        <v>269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cm="1">
        <f t="array" ref="J2424">LOOKUP(1,1/FREQUENCY(0,SIN((RADIANS($M$3:$M$513-H2424))/2)^2+SIN((RADIANS($N$3:$N$513-I2424))/2)^2*COS(RADIANS($M$43:$M$513))*COS(RADIANS(H2424))),$L$3:$L$513)</f>
        <v>178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cm="1">
        <f t="array" ref="J2425">LOOKUP(1,1/FREQUENCY(0,SIN((RADIANS($M$3:$M$513-H2425))/2)^2+SIN((RADIANS($N$3:$N$513-I2425))/2)^2*COS(RADIANS($M$43:$M$513))*COS(RADIANS(H2425))),$L$3:$L$513)</f>
        <v>268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cm="1">
        <f t="array" ref="J2426">LOOKUP(1,1/FREQUENCY(0,SIN((RADIANS($M$3:$M$513-H2426))/2)^2+SIN((RADIANS($N$3:$N$513-I2426))/2)^2*COS(RADIANS($M$43:$M$513))*COS(RADIANS(H2426))),$L$3:$L$513)</f>
        <v>178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cm="1">
        <f t="array" ref="J2427">LOOKUP(1,1/FREQUENCY(0,SIN((RADIANS($M$3:$M$513-H2427))/2)^2+SIN((RADIANS($N$3:$N$513-I2427))/2)^2*COS(RADIANS($M$43:$M$513))*COS(RADIANS(H2427))),$L$3:$L$513)</f>
        <v>268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cm="1">
        <f t="array" ref="J2428">LOOKUP(1,1/FREQUENCY(0,SIN((RADIANS($M$3:$M$513-H2428))/2)^2+SIN((RADIANS($N$3:$N$513-I2428))/2)^2*COS(RADIANS($M$43:$M$513))*COS(RADIANS(H2428))),$L$3:$L$513)</f>
        <v>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cm="1">
        <f t="array" ref="J2429">LOOKUP(1,1/FREQUENCY(0,SIN((RADIANS($M$3:$M$513-H2429))/2)^2+SIN((RADIANS($N$3:$N$513-I2429))/2)^2*COS(RADIANS($M$43:$M$513))*COS(RADIANS(H2429))),$L$3:$L$513)</f>
        <v>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cm="1">
        <f t="array" ref="J2430">LOOKUP(1,1/FREQUENCY(0,SIN((RADIANS($M$3:$M$513-H2430))/2)^2+SIN((RADIANS($N$3:$N$513-I2430))/2)^2*COS(RADIANS($M$43:$M$513))*COS(RADIANS(H2430))),$L$3:$L$513)</f>
        <v>136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cm="1">
        <f t="array" ref="J2431">LOOKUP(1,1/FREQUENCY(0,SIN((RADIANS($M$3:$M$513-H2431))/2)^2+SIN((RADIANS($N$3:$N$513-I2431))/2)^2*COS(RADIANS($M$43:$M$513))*COS(RADIANS(H2431))),$L$3:$L$513)</f>
        <v>157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cm="1">
        <f t="array" ref="J2432">LOOKUP(1,1/FREQUENCY(0,SIN((RADIANS($M$3:$M$513-H2432))/2)^2+SIN((RADIANS($N$3:$N$513-I2432))/2)^2*COS(RADIANS($M$43:$M$513))*COS(RADIANS(H2432))),$L$3:$L$513)</f>
        <v>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cm="1">
        <f t="array" ref="J2433">LOOKUP(1,1/FREQUENCY(0,SIN((RADIANS($M$3:$M$513-H2433))/2)^2+SIN((RADIANS($N$3:$N$513-I2433))/2)^2*COS(RADIANS($M$43:$M$513))*COS(RADIANS(H2433))),$L$3:$L$513)</f>
        <v>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cm="1">
        <f t="array" ref="J2434">LOOKUP(1,1/FREQUENCY(0,SIN((RADIANS($M$3:$M$513-H2434))/2)^2+SIN((RADIANS($N$3:$N$513-I2434))/2)^2*COS(RADIANS($M$43:$M$513))*COS(RADIANS(H2434))),$L$3:$L$513)</f>
        <v>157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cm="1">
        <f t="array" ref="J2435">LOOKUP(1,1/FREQUENCY(0,SIN((RADIANS($M$3:$M$513-H2435))/2)^2+SIN((RADIANS($N$3:$N$513-I2435))/2)^2*COS(RADIANS($M$43:$M$513))*COS(RADIANS(H2435))),$L$3:$L$513)</f>
        <v>253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cm="1">
        <f t="array" ref="J2436">LOOKUP(1,1/FREQUENCY(0,SIN((RADIANS($M$3:$M$513-H2436))/2)^2+SIN((RADIANS($N$3:$N$513-I2436))/2)^2*COS(RADIANS($M$43:$M$513))*COS(RADIANS(H2436))),$L$3:$L$513)</f>
        <v>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cm="1">
        <f t="array" ref="J2437">LOOKUP(1,1/FREQUENCY(0,SIN((RADIANS($M$3:$M$513-H2437))/2)^2+SIN((RADIANS($N$3:$N$513-I2437))/2)^2*COS(RADIANS($M$43:$M$513))*COS(RADIANS(H2437))),$L$3:$L$513)</f>
        <v>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cm="1">
        <f t="array" ref="J2438">LOOKUP(1,1/FREQUENCY(0,SIN((RADIANS($M$3:$M$513-H2438))/2)^2+SIN((RADIANS($N$3:$N$513-I2438))/2)^2*COS(RADIANS($M$43:$M$513))*COS(RADIANS(H2438))),$L$3:$L$513)</f>
        <v>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cm="1">
        <f t="array" ref="J2439">LOOKUP(1,1/FREQUENCY(0,SIN((RADIANS($M$3:$M$513-H2439))/2)^2+SIN((RADIANS($N$3:$N$513-I2439))/2)^2*COS(RADIANS($M$43:$M$513))*COS(RADIANS(H2439))),$L$3:$L$513)</f>
        <v>253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cm="1">
        <f t="array" ref="J2440">LOOKUP(1,1/FREQUENCY(0,SIN((RADIANS($M$3:$M$513-H2440))/2)^2+SIN((RADIANS($N$3:$N$513-I2440))/2)^2*COS(RADIANS($M$43:$M$513))*COS(RADIANS(H2440))),$L$3:$L$513)</f>
        <v>136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cm="1">
        <f t="array" ref="J2441">LOOKUP(1,1/FREQUENCY(0,SIN((RADIANS($M$3:$M$513-H2441))/2)^2+SIN((RADIANS($N$3:$N$513-I2441))/2)^2*COS(RADIANS($M$43:$M$513))*COS(RADIANS(H2441))),$L$3:$L$513)</f>
        <v>135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cm="1">
        <f t="array" ref="J2442">LOOKUP(1,1/FREQUENCY(0,SIN((RADIANS($M$3:$M$513-H2442))/2)^2+SIN((RADIANS($N$3:$N$513-I2442))/2)^2*COS(RADIANS($M$43:$M$513))*COS(RADIANS(H2442))),$L$3:$L$513)</f>
        <v>166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cm="1">
        <f t="array" ref="J2443">LOOKUP(1,1/FREQUENCY(0,SIN((RADIANS($M$3:$M$513-H2443))/2)^2+SIN((RADIANS($N$3:$N$513-I2443))/2)^2*COS(RADIANS($M$43:$M$513))*COS(RADIANS(H2443))),$L$3:$L$513)</f>
        <v>135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cm="1">
        <f t="array" ref="J2444">LOOKUP(1,1/FREQUENCY(0,SIN((RADIANS($M$3:$M$513-H2444))/2)^2+SIN((RADIANS($N$3:$N$513-I2444))/2)^2*COS(RADIANS($M$43:$M$513))*COS(RADIANS(H2444))),$L$3:$L$513)</f>
        <v>155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cm="1">
        <f t="array" ref="J2445">LOOKUP(1,1/FREQUENCY(0,SIN((RADIANS($M$3:$M$513-H2445))/2)^2+SIN((RADIANS($N$3:$N$513-I2445))/2)^2*COS(RADIANS($M$43:$M$513))*COS(RADIANS(H2445))),$L$3:$L$513)</f>
        <v>167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cm="1">
        <f t="array" ref="J2446">LOOKUP(1,1/FREQUENCY(0,SIN((RADIANS($M$3:$M$513-H2446))/2)^2+SIN((RADIANS($N$3:$N$513-I2446))/2)^2*COS(RADIANS($M$43:$M$513))*COS(RADIANS(H2446))),$L$3:$L$513)</f>
        <v>166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cm="1">
        <f t="array" ref="J2447">LOOKUP(1,1/FREQUENCY(0,SIN((RADIANS($M$3:$M$513-H2447))/2)^2+SIN((RADIANS($N$3:$N$513-I2447))/2)^2*COS(RADIANS($M$43:$M$513))*COS(RADIANS(H2447))),$L$3:$L$513)</f>
        <v>248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cm="1">
        <f t="array" ref="J2448">LOOKUP(1,1/FREQUENCY(0,SIN((RADIANS($M$3:$M$513-H2448))/2)^2+SIN((RADIANS($N$3:$N$513-I2448))/2)^2*COS(RADIANS($M$43:$M$513))*COS(RADIANS(H2448))),$L$3:$L$513)</f>
        <v>147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cm="1">
        <f t="array" ref="J2449">LOOKUP(1,1/FREQUENCY(0,SIN((RADIANS($M$3:$M$513-H2449))/2)^2+SIN((RADIANS($N$3:$N$513-I2449))/2)^2*COS(RADIANS($M$43:$M$513))*COS(RADIANS(H2449))),$L$3:$L$513)</f>
        <v>199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cm="1">
        <f t="array" ref="J2450">LOOKUP(1,1/FREQUENCY(0,SIN((RADIANS($M$3:$M$513-H2450))/2)^2+SIN((RADIANS($N$3:$N$513-I2450))/2)^2*COS(RADIANS($M$43:$M$513))*COS(RADIANS(H2450))),$L$3:$L$513)</f>
        <v>135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cm="1">
        <f t="array" ref="J2451">LOOKUP(1,1/FREQUENCY(0,SIN((RADIANS($M$3:$M$513-H2451))/2)^2+SIN((RADIANS($N$3:$N$513-I2451))/2)^2*COS(RADIANS($M$43:$M$513))*COS(RADIANS(H2451))),$L$3:$L$513)</f>
        <v>166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cm="1">
        <f t="array" ref="J2452">LOOKUP(1,1/FREQUENCY(0,SIN((RADIANS($M$3:$M$513-H2452))/2)^2+SIN((RADIANS($N$3:$N$513-I2452))/2)^2*COS(RADIANS($M$43:$M$513))*COS(RADIANS(H2452))),$L$3:$L$513)</f>
        <v>213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cm="1">
        <f t="array" ref="J2453">LOOKUP(1,1/FREQUENCY(0,SIN((RADIANS($M$3:$M$513-H2453))/2)^2+SIN((RADIANS($N$3:$N$513-I2453))/2)^2*COS(RADIANS($M$43:$M$513))*COS(RADIANS(H2453))),$L$3:$L$513)</f>
        <v>244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cm="1">
        <f t="array" ref="J2454">LOOKUP(1,1/FREQUENCY(0,SIN((RADIANS($M$3:$M$513-H2454))/2)^2+SIN((RADIANS($N$3:$N$513-I2454))/2)^2*COS(RADIANS($M$43:$M$513))*COS(RADIANS(H2454))),$L$3:$L$513)</f>
        <v>397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cm="1">
        <f t="array" ref="J2455">LOOKUP(1,1/FREQUENCY(0,SIN((RADIANS($M$3:$M$513-H2455))/2)^2+SIN((RADIANS($N$3:$N$513-I2455))/2)^2*COS(RADIANS($M$43:$M$513))*COS(RADIANS(H2455))),$L$3:$L$513)</f>
        <v>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cm="1">
        <f t="array" ref="J2456">LOOKUP(1,1/FREQUENCY(0,SIN((RADIANS($M$3:$M$513-H2456))/2)^2+SIN((RADIANS($N$3:$N$513-I2456))/2)^2*COS(RADIANS($M$43:$M$513))*COS(RADIANS(H2456))),$L$3:$L$513)</f>
        <v>228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cm="1">
        <f t="array" ref="J2457">LOOKUP(1,1/FREQUENCY(0,SIN((RADIANS($M$3:$M$513-H2457))/2)^2+SIN((RADIANS($N$3:$N$513-I2457))/2)^2*COS(RADIANS($M$43:$M$513))*COS(RADIANS(H2457))),$L$3:$L$513)</f>
        <v>228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cm="1">
        <f t="array" ref="J2458">LOOKUP(1,1/FREQUENCY(0,SIN((RADIANS($M$3:$M$513-H2458))/2)^2+SIN((RADIANS($N$3:$N$513-I2458))/2)^2*COS(RADIANS($M$43:$M$513))*COS(RADIANS(H2458))),$L$3:$L$513)</f>
        <v>257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cm="1">
        <f t="array" ref="J2459">LOOKUP(1,1/FREQUENCY(0,SIN((RADIANS($M$3:$M$513-H2459))/2)^2+SIN((RADIANS($N$3:$N$513-I2459))/2)^2*COS(RADIANS($M$43:$M$513))*COS(RADIANS(H2459))),$L$3:$L$513)</f>
        <v>228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cm="1">
        <f t="array" ref="J2460">LOOKUP(1,1/FREQUENCY(0,SIN((RADIANS($M$3:$M$513-H2460))/2)^2+SIN((RADIANS($N$3:$N$513-I2460))/2)^2*COS(RADIANS($M$43:$M$513))*COS(RADIANS(H2460))),$L$3:$L$513)</f>
        <v>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cm="1">
        <f t="array" ref="J2461">LOOKUP(1,1/FREQUENCY(0,SIN((RADIANS($M$3:$M$513-H2461))/2)^2+SIN((RADIANS($N$3:$N$513-I2461))/2)^2*COS(RADIANS($M$43:$M$513))*COS(RADIANS(H2461))),$L$3:$L$513)</f>
        <v>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cm="1">
        <f t="array" ref="J2462">LOOKUP(1,1/FREQUENCY(0,SIN((RADIANS($M$3:$M$513-H2462))/2)^2+SIN((RADIANS($N$3:$N$513-I2462))/2)^2*COS(RADIANS($M$43:$M$513))*COS(RADIANS(H2462))),$L$3:$L$513)</f>
        <v>228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cm="1">
        <f t="array" ref="J2463">LOOKUP(1,1/FREQUENCY(0,SIN((RADIANS($M$3:$M$513-H2463))/2)^2+SIN((RADIANS($N$3:$N$513-I2463))/2)^2*COS(RADIANS($M$43:$M$513))*COS(RADIANS(H2463))),$L$3:$L$513)</f>
        <v>228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cm="1">
        <f t="array" ref="J2464">LOOKUP(1,1/FREQUENCY(0,SIN((RADIANS($M$3:$M$513-H2464))/2)^2+SIN((RADIANS($N$3:$N$513-I2464))/2)^2*COS(RADIANS($M$43:$M$513))*COS(RADIANS(H2464))),$L$3:$L$513)</f>
        <v>339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cm="1">
        <f t="array" ref="J2465">LOOKUP(1,1/FREQUENCY(0,SIN((RADIANS($M$3:$M$513-H2465))/2)^2+SIN((RADIANS($N$3:$N$513-I2465))/2)^2*COS(RADIANS($M$43:$M$513))*COS(RADIANS(H2465))),$L$3:$L$513)</f>
        <v>257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cm="1">
        <f t="array" ref="J2466">LOOKUP(1,1/FREQUENCY(0,SIN((RADIANS($M$3:$M$513-H2466))/2)^2+SIN((RADIANS($N$3:$N$513-I2466))/2)^2*COS(RADIANS($M$43:$M$513))*COS(RADIANS(H2466))),$L$3:$L$513)</f>
        <v>228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cm="1">
        <f t="array" ref="J2467">LOOKUP(1,1/FREQUENCY(0,SIN((RADIANS($M$3:$M$513-H2467))/2)^2+SIN((RADIANS($N$3:$N$513-I2467))/2)^2*COS(RADIANS($M$43:$M$513))*COS(RADIANS(H2467))),$L$3:$L$513)</f>
        <v>339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cm="1">
        <f t="array" ref="J2468">LOOKUP(1,1/FREQUENCY(0,SIN((RADIANS($M$3:$M$513-H2468))/2)^2+SIN((RADIANS($N$3:$N$513-I2468))/2)^2*COS(RADIANS($M$43:$M$513))*COS(RADIANS(H2468))),$L$3:$L$513)</f>
        <v>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cm="1">
        <f t="array" ref="J2469">LOOKUP(1,1/FREQUENCY(0,SIN((RADIANS($M$3:$M$513-H2469))/2)^2+SIN((RADIANS($N$3:$N$513-I2469))/2)^2*COS(RADIANS($M$43:$M$513))*COS(RADIANS(H2469))),$L$3:$L$513)</f>
        <v>213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cm="1">
        <f t="array" ref="J2470">LOOKUP(1,1/FREQUENCY(0,SIN((RADIANS($M$3:$M$513-H2470))/2)^2+SIN((RADIANS($N$3:$N$513-I2470))/2)^2*COS(RADIANS($M$43:$M$513))*COS(RADIANS(H2470))),$L$3:$L$513)</f>
        <v>228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cm="1">
        <f t="array" ref="J2471">LOOKUP(1,1/FREQUENCY(0,SIN((RADIANS($M$3:$M$513-H2471))/2)^2+SIN((RADIANS($N$3:$N$513-I2471))/2)^2*COS(RADIANS($M$43:$M$513))*COS(RADIANS(H2471))),$L$3:$L$513)</f>
        <v>228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cm="1">
        <f t="array" ref="J2472">LOOKUP(1,1/FREQUENCY(0,SIN((RADIANS($M$3:$M$513-H2472))/2)^2+SIN((RADIANS($N$3:$N$513-I2472))/2)^2*COS(RADIANS($M$43:$M$513))*COS(RADIANS(H2472))),$L$3:$L$513)</f>
        <v>228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cm="1">
        <f t="array" ref="J2473">LOOKUP(1,1/FREQUENCY(0,SIN((RADIANS($M$3:$M$513-H2473))/2)^2+SIN((RADIANS($N$3:$N$513-I2473))/2)^2*COS(RADIANS($M$43:$M$513))*COS(RADIANS(H2473))),$L$3:$L$513)</f>
        <v>422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cm="1">
        <f t="array" ref="J2474">LOOKUP(1,1/FREQUENCY(0,SIN((RADIANS($M$3:$M$513-H2474))/2)^2+SIN((RADIANS($N$3:$N$513-I2474))/2)^2*COS(RADIANS($M$43:$M$513))*COS(RADIANS(H2474))),$L$3:$L$513)</f>
        <v>228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cm="1">
        <f t="array" ref="J2475">LOOKUP(1,1/FREQUENCY(0,SIN((RADIANS($M$3:$M$513-H2475))/2)^2+SIN((RADIANS($N$3:$N$513-I2475))/2)^2*COS(RADIANS($M$43:$M$513))*COS(RADIANS(H2475))),$L$3:$L$513)</f>
        <v>228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cm="1">
        <f t="array" ref="J2476">LOOKUP(1,1/FREQUENCY(0,SIN((RADIANS($M$3:$M$513-H2476))/2)^2+SIN((RADIANS($N$3:$N$513-I2476))/2)^2*COS(RADIANS($M$43:$M$513))*COS(RADIANS(H2476))),$L$3:$L$513)</f>
        <v>339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cm="1">
        <f t="array" ref="J2477">LOOKUP(1,1/FREQUENCY(0,SIN((RADIANS($M$3:$M$513-H2477))/2)^2+SIN((RADIANS($N$3:$N$513-I2477))/2)^2*COS(RADIANS($M$43:$M$513))*COS(RADIANS(H2477))),$L$3:$L$513)</f>
        <v>213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cm="1">
        <f t="array" ref="J2478">LOOKUP(1,1/FREQUENCY(0,SIN((RADIANS($M$3:$M$513-H2478))/2)^2+SIN((RADIANS($N$3:$N$513-I2478))/2)^2*COS(RADIANS($M$43:$M$513))*COS(RADIANS(H2478))),$L$3:$L$513)</f>
        <v>213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cm="1">
        <f t="array" ref="J2479">LOOKUP(1,1/FREQUENCY(0,SIN((RADIANS($M$3:$M$513-H2479))/2)^2+SIN((RADIANS($N$3:$N$513-I2479))/2)^2*COS(RADIANS($M$43:$M$513))*COS(RADIANS(H2479))),$L$3:$L$513)</f>
        <v>245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cm="1">
        <f t="array" ref="J2480">LOOKUP(1,1/FREQUENCY(0,SIN((RADIANS($M$3:$M$513-H2480))/2)^2+SIN((RADIANS($N$3:$N$513-I2480))/2)^2*COS(RADIANS($M$43:$M$513))*COS(RADIANS(H2480))),$L$3:$L$513)</f>
        <v>213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cm="1">
        <f t="array" ref="J2481">LOOKUP(1,1/FREQUENCY(0,SIN((RADIANS($M$3:$M$513-H2481))/2)^2+SIN((RADIANS($N$3:$N$513-I2481))/2)^2*COS(RADIANS($M$43:$M$513))*COS(RADIANS(H2481))),$L$3:$L$513)</f>
        <v>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cm="1">
        <f t="array" ref="J2482">LOOKUP(1,1/FREQUENCY(0,SIN((RADIANS($M$3:$M$513-H2482))/2)^2+SIN((RADIANS($N$3:$N$513-I2482))/2)^2*COS(RADIANS($M$43:$M$513))*COS(RADIANS(H2482))),$L$3:$L$513)</f>
        <v>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cm="1">
        <f t="array" ref="J2483">LOOKUP(1,1/FREQUENCY(0,SIN((RADIANS($M$3:$M$513-H2483))/2)^2+SIN((RADIANS($N$3:$N$513-I2483))/2)^2*COS(RADIANS($M$43:$M$513))*COS(RADIANS(H2483))),$L$3:$L$513)</f>
        <v>240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cm="1">
        <f t="array" ref="J2484">LOOKUP(1,1/FREQUENCY(0,SIN((RADIANS($M$3:$M$513-H2484))/2)^2+SIN((RADIANS($N$3:$N$513-I2484))/2)^2*COS(RADIANS($M$43:$M$513))*COS(RADIANS(H2484))),$L$3:$L$513)</f>
        <v>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cm="1">
        <f t="array" ref="J2485">LOOKUP(1,1/FREQUENCY(0,SIN((RADIANS($M$3:$M$513-H2485))/2)^2+SIN((RADIANS($N$3:$N$513-I2485))/2)^2*COS(RADIANS($M$43:$M$513))*COS(RADIANS(H2485))),$L$3:$L$513)</f>
        <v>213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cm="1">
        <f t="array" ref="J2486">LOOKUP(1,1/FREQUENCY(0,SIN((RADIANS($M$3:$M$513-H2486))/2)^2+SIN((RADIANS($N$3:$N$513-I2486))/2)^2*COS(RADIANS($M$43:$M$513))*COS(RADIANS(H2486))),$L$3:$L$513)</f>
        <v>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cm="1">
        <f t="array" ref="J2487">LOOKUP(1,1/FREQUENCY(0,SIN((RADIANS($M$3:$M$513-H2487))/2)^2+SIN((RADIANS($N$3:$N$513-I2487))/2)^2*COS(RADIANS($M$43:$M$513))*COS(RADIANS(H2487))),$L$3:$L$513)</f>
        <v>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cm="1">
        <f t="array" ref="J2488">LOOKUP(1,1/FREQUENCY(0,SIN((RADIANS($M$3:$M$513-H2488))/2)^2+SIN((RADIANS($N$3:$N$513-I2488))/2)^2*COS(RADIANS($M$43:$M$513))*COS(RADIANS(H2488))),$L$3:$L$513)</f>
        <v>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cm="1">
        <f t="array" ref="J2489">LOOKUP(1,1/FREQUENCY(0,SIN((RADIANS($M$3:$M$513-H2489))/2)^2+SIN((RADIANS($N$3:$N$513-I2489))/2)^2*COS(RADIANS($M$43:$M$513))*COS(RADIANS(H2489))),$L$3:$L$513)</f>
        <v>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cm="1">
        <f t="array" ref="J2490">LOOKUP(1,1/FREQUENCY(0,SIN((RADIANS($M$3:$M$513-H2490))/2)^2+SIN((RADIANS($N$3:$N$513-I2490))/2)^2*COS(RADIANS($M$43:$M$513))*COS(RADIANS(H2490))),$L$3:$L$513)</f>
        <v>213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cm="1">
        <f t="array" ref="J2491">LOOKUP(1,1/FREQUENCY(0,SIN((RADIANS($M$3:$M$513-H2491))/2)^2+SIN((RADIANS($N$3:$N$513-I2491))/2)^2*COS(RADIANS($M$43:$M$513))*COS(RADIANS(H2491))),$L$3:$L$513)</f>
        <v>213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cm="1">
        <f t="array" ref="J2492">LOOKUP(1,1/FREQUENCY(0,SIN((RADIANS($M$3:$M$513-H2492))/2)^2+SIN((RADIANS($N$3:$N$513-I2492))/2)^2*COS(RADIANS($M$43:$M$513))*COS(RADIANS(H2492))),$L$3:$L$513)</f>
        <v>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cm="1">
        <f t="array" ref="J2493">LOOKUP(1,1/FREQUENCY(0,SIN((RADIANS($M$3:$M$513-H2493))/2)^2+SIN((RADIANS($N$3:$N$513-I2493))/2)^2*COS(RADIANS($M$43:$M$513))*COS(RADIANS(H2493))),$L$3:$L$513)</f>
        <v>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cm="1">
        <f t="array" ref="J2494">LOOKUP(1,1/FREQUENCY(0,SIN((RADIANS($M$3:$M$513-H2494))/2)^2+SIN((RADIANS($N$3:$N$513-I2494))/2)^2*COS(RADIANS($M$43:$M$513))*COS(RADIANS(H2494))),$L$3:$L$513)</f>
        <v>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cm="1">
        <f t="array" ref="J2495">LOOKUP(1,1/FREQUENCY(0,SIN((RADIANS($M$3:$M$513-H2495))/2)^2+SIN((RADIANS($N$3:$N$513-I2495))/2)^2*COS(RADIANS($M$43:$M$513))*COS(RADIANS(H2495))),$L$3:$L$513)</f>
        <v>213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cm="1">
        <f t="array" ref="J2496">LOOKUP(1,1/FREQUENCY(0,SIN((RADIANS($M$3:$M$513-H2496))/2)^2+SIN((RADIANS($N$3:$N$513-I2496))/2)^2*COS(RADIANS($M$43:$M$513))*COS(RADIANS(H2496))),$L$3:$L$513)</f>
        <v>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cm="1">
        <f t="array" ref="J2497">LOOKUP(1,1/FREQUENCY(0,SIN((RADIANS($M$3:$M$513-H2497))/2)^2+SIN((RADIANS($N$3:$N$513-I2497))/2)^2*COS(RADIANS($M$43:$M$513))*COS(RADIANS(H2497))),$L$3:$L$513)</f>
        <v>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cm="1">
        <f t="array" ref="J2498">LOOKUP(1,1/FREQUENCY(0,SIN((RADIANS($M$3:$M$513-H2498))/2)^2+SIN((RADIANS($N$3:$N$513-I2498))/2)^2*COS(RADIANS($M$43:$M$513))*COS(RADIANS(H2498))),$L$3:$L$513)</f>
        <v>385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cm="1">
        <f t="array" ref="J2499">LOOKUP(1,1/FREQUENCY(0,SIN((RADIANS($M$3:$M$513-H2499))/2)^2+SIN((RADIANS($N$3:$N$513-I2499))/2)^2*COS(RADIANS($M$43:$M$513))*COS(RADIANS(H2499))),$L$3:$L$513)</f>
        <v>213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cm="1">
        <f t="array" ref="J2500">LOOKUP(1,1/FREQUENCY(0,SIN((RADIANS($M$3:$M$513-H2500))/2)^2+SIN((RADIANS($N$3:$N$513-I2500))/2)^2*COS(RADIANS($M$43:$M$513))*COS(RADIANS(H2500))),$L$3:$L$513)</f>
        <v>213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cm="1">
        <f t="array" ref="J2501">LOOKUP(1,1/FREQUENCY(0,SIN((RADIANS($M$3:$M$513-H2501))/2)^2+SIN((RADIANS($N$3:$N$513-I2501))/2)^2*COS(RADIANS($M$43:$M$513))*COS(RADIANS(H2501))),$L$3:$L$513)</f>
        <v>257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cm="1">
        <f t="array" ref="J2502">LOOKUP(1,1/FREQUENCY(0,SIN((RADIANS($M$3:$M$513-H2502))/2)^2+SIN((RADIANS($N$3:$N$513-I2502))/2)^2*COS(RADIANS($M$43:$M$513))*COS(RADIANS(H2502))),$L$3:$L$513)</f>
        <v>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cm="1">
        <f t="array" ref="J2503">LOOKUP(1,1/FREQUENCY(0,SIN((RADIANS($M$3:$M$513-H2503))/2)^2+SIN((RADIANS($N$3:$N$513-I2503))/2)^2*COS(RADIANS($M$43:$M$513))*COS(RADIANS(H2503))),$L$3:$L$513)</f>
        <v>213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cm="1">
        <f t="array" ref="J2504">LOOKUP(1,1/FREQUENCY(0,SIN((RADIANS($M$3:$M$513-H2504))/2)^2+SIN((RADIANS($N$3:$N$513-I2504))/2)^2*COS(RADIANS($M$43:$M$513))*COS(RADIANS(H2504))),$L$3:$L$513)</f>
        <v>257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cm="1">
        <f t="array" ref="J2505">LOOKUP(1,1/FREQUENCY(0,SIN((RADIANS($M$3:$M$513-H2505))/2)^2+SIN((RADIANS($N$3:$N$513-I2505))/2)^2*COS(RADIANS($M$43:$M$513))*COS(RADIANS(H2505))),$L$3:$L$513)</f>
        <v>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cm="1">
        <f t="array" ref="J2506">LOOKUP(1,1/FREQUENCY(0,SIN((RADIANS($M$3:$M$513-H2506))/2)^2+SIN((RADIANS($N$3:$N$513-I2506))/2)^2*COS(RADIANS($M$43:$M$513))*COS(RADIANS(H2506))),$L$3:$L$513)</f>
        <v>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cm="1">
        <f t="array" ref="J2507">LOOKUP(1,1/FREQUENCY(0,SIN((RADIANS($M$3:$M$513-H2507))/2)^2+SIN((RADIANS($N$3:$N$513-I2507))/2)^2*COS(RADIANS($M$43:$M$513))*COS(RADIANS(H2507))),$L$3:$L$513)</f>
        <v>240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cm="1">
        <f t="array" ref="J2508">LOOKUP(1,1/FREQUENCY(0,SIN((RADIANS($M$3:$M$513-H2508))/2)^2+SIN((RADIANS($N$3:$N$513-I2508))/2)^2*COS(RADIANS($M$43:$M$513))*COS(RADIANS(H2508))),$L$3:$L$513)</f>
        <v>240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cm="1">
        <f t="array" ref="J2509">LOOKUP(1,1/FREQUENCY(0,SIN((RADIANS($M$3:$M$513-H2509))/2)^2+SIN((RADIANS($N$3:$N$513-I2509))/2)^2*COS(RADIANS($M$43:$M$513))*COS(RADIANS(H2509))),$L$3:$L$513)</f>
        <v>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cm="1">
        <f t="array" ref="J2510">LOOKUP(1,1/FREQUENCY(0,SIN((RADIANS($M$3:$M$513-H2510))/2)^2+SIN((RADIANS($N$3:$N$513-I2510))/2)^2*COS(RADIANS($M$43:$M$513))*COS(RADIANS(H2510))),$L$3:$L$513)</f>
        <v>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cm="1">
        <f t="array" ref="J2511">LOOKUP(1,1/FREQUENCY(0,SIN((RADIANS($M$3:$M$513-H2511))/2)^2+SIN((RADIANS($N$3:$N$513-I2511))/2)^2*COS(RADIANS($M$43:$M$513))*COS(RADIANS(H2511))),$L$3:$L$513)</f>
        <v>213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cm="1">
        <f t="array" ref="J2512">LOOKUP(1,1/FREQUENCY(0,SIN((RADIANS($M$3:$M$513-H2512))/2)^2+SIN((RADIANS($N$3:$N$513-I2512))/2)^2*COS(RADIANS($M$43:$M$513))*COS(RADIANS(H2512))),$L$3:$L$513)</f>
        <v>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cm="1">
        <f t="array" ref="J2513">LOOKUP(1,1/FREQUENCY(0,SIN((RADIANS($M$3:$M$513-H2513))/2)^2+SIN((RADIANS($N$3:$N$513-I2513))/2)^2*COS(RADIANS($M$43:$M$513))*COS(RADIANS(H2513))),$L$3:$L$513)</f>
        <v>257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cm="1">
        <f t="array" ref="J2514">LOOKUP(1,1/FREQUENCY(0,SIN((RADIANS($M$3:$M$513-H2514))/2)^2+SIN((RADIANS($N$3:$N$513-I2514))/2)^2*COS(RADIANS($M$43:$M$513))*COS(RADIANS(H2514))),$L$3:$L$513)</f>
        <v>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cm="1">
        <f t="array" ref="J2515">LOOKUP(1,1/FREQUENCY(0,SIN((RADIANS($M$3:$M$513-H2515))/2)^2+SIN((RADIANS($N$3:$N$513-I2515))/2)^2*COS(RADIANS($M$43:$M$513))*COS(RADIANS(H2515))),$L$3:$L$513)</f>
        <v>244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cm="1">
        <f t="array" ref="J2516">LOOKUP(1,1/FREQUENCY(0,SIN((RADIANS($M$3:$M$513-H2516))/2)^2+SIN((RADIANS($N$3:$N$513-I2516))/2)^2*COS(RADIANS($M$43:$M$513))*COS(RADIANS(H2516))),$L$3:$L$513)</f>
        <v>397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cm="1">
        <f t="array" ref="J2517">LOOKUP(1,1/FREQUENCY(0,SIN((RADIANS($M$3:$M$513-H2517))/2)^2+SIN((RADIANS($N$3:$N$513-I2517))/2)^2*COS(RADIANS($M$43:$M$513))*COS(RADIANS(H2517))),$L$3:$L$513)</f>
        <v>241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cm="1">
        <f t="array" ref="J2518">LOOKUP(1,1/FREQUENCY(0,SIN((RADIANS($M$3:$M$513-H2518))/2)^2+SIN((RADIANS($N$3:$N$513-I2518))/2)^2*COS(RADIANS($M$43:$M$513))*COS(RADIANS(H2518))),$L$3:$L$513)</f>
        <v>241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cm="1">
        <f t="array" ref="J2519">LOOKUP(1,1/FREQUENCY(0,SIN((RADIANS($M$3:$M$513-H2519))/2)^2+SIN((RADIANS($N$3:$N$513-I2519))/2)^2*COS(RADIANS($M$43:$M$513))*COS(RADIANS(H2519))),$L$3:$L$513)</f>
        <v>241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cm="1">
        <f t="array" ref="J2520">LOOKUP(1,1/FREQUENCY(0,SIN((RADIANS($M$3:$M$513-H2520))/2)^2+SIN((RADIANS($N$3:$N$513-I2520))/2)^2*COS(RADIANS($M$43:$M$513))*COS(RADIANS(H2520))),$L$3:$L$513)</f>
        <v>244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cm="1">
        <f t="array" ref="J2521">LOOKUP(1,1/FREQUENCY(0,SIN((RADIANS($M$3:$M$513-H2521))/2)^2+SIN((RADIANS($N$3:$N$513-I2521))/2)^2*COS(RADIANS($M$43:$M$513))*COS(RADIANS(H2521))),$L$3:$L$513)</f>
        <v>241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cm="1">
        <f t="array" ref="J2522">LOOKUP(1,1/FREQUENCY(0,SIN((RADIANS($M$3:$M$513-H2522))/2)^2+SIN((RADIANS($N$3:$N$513-I2522))/2)^2*COS(RADIANS($M$43:$M$513))*COS(RADIANS(H2522))),$L$3:$L$513)</f>
        <v>244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cm="1">
        <f t="array" ref="J2523">LOOKUP(1,1/FREQUENCY(0,SIN((RADIANS($M$3:$M$513-H2523))/2)^2+SIN((RADIANS($N$3:$N$513-I2523))/2)^2*COS(RADIANS($M$43:$M$513))*COS(RADIANS(H2523))),$L$3:$L$513)</f>
        <v>241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cm="1">
        <f t="array" ref="J2524">LOOKUP(1,1/FREQUENCY(0,SIN((RADIANS($M$3:$M$513-H2524))/2)^2+SIN((RADIANS($N$3:$N$513-I2524))/2)^2*COS(RADIANS($M$43:$M$513))*COS(RADIANS(H2524))),$L$3:$L$513)</f>
        <v>244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cm="1">
        <f t="array" ref="J2525">LOOKUP(1,1/FREQUENCY(0,SIN((RADIANS($M$3:$M$513-H2525))/2)^2+SIN((RADIANS($N$3:$N$513-I2525))/2)^2*COS(RADIANS($M$43:$M$513))*COS(RADIANS(H2525))),$L$3:$L$513)</f>
        <v>244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cm="1">
        <f t="array" ref="J2526">LOOKUP(1,1/FREQUENCY(0,SIN((RADIANS($M$3:$M$513-H2526))/2)^2+SIN((RADIANS($N$3:$N$513-I2526))/2)^2*COS(RADIANS($M$43:$M$513))*COS(RADIANS(H2526))),$L$3:$L$513)</f>
        <v>244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cm="1">
        <f t="array" ref="J2527">LOOKUP(1,1/FREQUENCY(0,SIN((RADIANS($M$3:$M$513-H2527))/2)^2+SIN((RADIANS($N$3:$N$513-I2527))/2)^2*COS(RADIANS($M$43:$M$513))*COS(RADIANS(H2527))),$L$3:$L$513)</f>
        <v>241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cm="1">
        <f t="array" ref="J2528">LOOKUP(1,1/FREQUENCY(0,SIN((RADIANS($M$3:$M$513-H2528))/2)^2+SIN((RADIANS($N$3:$N$513-I2528))/2)^2*COS(RADIANS($M$43:$M$513))*COS(RADIANS(H2528))),$L$3:$L$513)</f>
        <v>385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cm="1">
        <f t="array" ref="J2529">LOOKUP(1,1/FREQUENCY(0,SIN((RADIANS($M$3:$M$513-H2529))/2)^2+SIN((RADIANS($N$3:$N$513-I2529))/2)^2*COS(RADIANS($M$43:$M$513))*COS(RADIANS(H2529))),$L$3:$L$513)</f>
        <v>385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cm="1">
        <f t="array" ref="J2530">LOOKUP(1,1/FREQUENCY(0,SIN((RADIANS($M$3:$M$513-H2530))/2)^2+SIN((RADIANS($N$3:$N$513-I2530))/2)^2*COS(RADIANS($M$43:$M$513))*COS(RADIANS(H2530))),$L$3:$L$513)</f>
        <v>385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cm="1">
        <f t="array" ref="J2531">LOOKUP(1,1/FREQUENCY(0,SIN((RADIANS($M$3:$M$513-H2531))/2)^2+SIN((RADIANS($N$3:$N$513-I2531))/2)^2*COS(RADIANS($M$43:$M$513))*COS(RADIANS(H2531))),$L$3:$L$513)</f>
        <v>245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cm="1">
        <f t="array" ref="J2532">LOOKUP(1,1/FREQUENCY(0,SIN((RADIANS($M$3:$M$513-H2532))/2)^2+SIN((RADIANS($N$3:$N$513-I2532))/2)^2*COS(RADIANS($M$43:$M$513))*COS(RADIANS(H2532))),$L$3:$L$513)</f>
        <v>385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cm="1">
        <f t="array" ref="J2533">LOOKUP(1,1/FREQUENCY(0,SIN((RADIANS($M$3:$M$513-H2533))/2)^2+SIN((RADIANS($N$3:$N$513-I2533))/2)^2*COS(RADIANS($M$43:$M$513))*COS(RADIANS(H2533))),$L$3:$L$513)</f>
        <v>391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cm="1">
        <f t="array" ref="J2534">LOOKUP(1,1/FREQUENCY(0,SIN((RADIANS($M$3:$M$513-H2534))/2)^2+SIN((RADIANS($N$3:$N$513-I2534))/2)^2*COS(RADIANS($M$43:$M$513))*COS(RADIANS(H2534))),$L$3:$L$513)</f>
        <v>391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cm="1">
        <f t="array" ref="J2535">LOOKUP(1,1/FREQUENCY(0,SIN((RADIANS($M$3:$M$513-H2535))/2)^2+SIN((RADIANS($N$3:$N$513-I2535))/2)^2*COS(RADIANS($M$43:$M$513))*COS(RADIANS(H2535))),$L$3:$L$513)</f>
        <v>389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cm="1">
        <f t="array" ref="J2536">LOOKUP(1,1/FREQUENCY(0,SIN((RADIANS($M$3:$M$513-H2536))/2)^2+SIN((RADIANS($N$3:$N$513-I2536))/2)^2*COS(RADIANS($M$43:$M$513))*COS(RADIANS(H2536))),$L$3:$L$513)</f>
        <v>245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cm="1">
        <f t="array" ref="J2537">LOOKUP(1,1/FREQUENCY(0,SIN((RADIANS($M$3:$M$513-H2537))/2)^2+SIN((RADIANS($N$3:$N$513-I2537))/2)^2*COS(RADIANS($M$43:$M$513))*COS(RADIANS(H2537))),$L$3:$L$513)</f>
        <v>245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cm="1">
        <f t="array" ref="J2538">LOOKUP(1,1/FREQUENCY(0,SIN((RADIANS($M$3:$M$513-H2538))/2)^2+SIN((RADIANS($N$3:$N$513-I2538))/2)^2*COS(RADIANS($M$43:$M$513))*COS(RADIANS(H2538))),$L$3:$L$513)</f>
        <v>246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cm="1">
        <f t="array" ref="J2539">LOOKUP(1,1/FREQUENCY(0,SIN((RADIANS($M$3:$M$513-H2539))/2)^2+SIN((RADIANS($N$3:$N$513-I2539))/2)^2*COS(RADIANS($M$43:$M$513))*COS(RADIANS(H2539))),$L$3:$L$513)</f>
        <v>245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cm="1">
        <f t="array" ref="J2540">LOOKUP(1,1/FREQUENCY(0,SIN((RADIANS($M$3:$M$513-H2540))/2)^2+SIN((RADIANS($N$3:$N$513-I2540))/2)^2*COS(RADIANS($M$43:$M$513))*COS(RADIANS(H2540))),$L$3:$L$513)</f>
        <v>391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cm="1">
        <f t="array" ref="J2541">LOOKUP(1,1/FREQUENCY(0,SIN((RADIANS($M$3:$M$513-H2541))/2)^2+SIN((RADIANS($N$3:$N$513-I2541))/2)^2*COS(RADIANS($M$43:$M$513))*COS(RADIANS(H2541))),$L$3:$L$513)</f>
        <v>391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cm="1">
        <f t="array" ref="J2542">LOOKUP(1,1/FREQUENCY(0,SIN((RADIANS($M$3:$M$513-H2542))/2)^2+SIN((RADIANS($N$3:$N$513-I2542))/2)^2*COS(RADIANS($M$43:$M$513))*COS(RADIANS(H2542))),$L$3:$L$513)</f>
        <v>245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cm="1">
        <f t="array" ref="J2543">LOOKUP(1,1/FREQUENCY(0,SIN((RADIANS($M$3:$M$513-H2543))/2)^2+SIN((RADIANS($N$3:$N$513-I2543))/2)^2*COS(RADIANS($M$43:$M$513))*COS(RADIANS(H2543))),$L$3:$L$513)</f>
        <v>389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cm="1">
        <f t="array" ref="J2544">LOOKUP(1,1/FREQUENCY(0,SIN((RADIANS($M$3:$M$513-H2544))/2)^2+SIN((RADIANS($N$3:$N$513-I2544))/2)^2*COS(RADIANS($M$43:$M$513))*COS(RADIANS(H2544))),$L$3:$L$513)</f>
        <v>391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cm="1">
        <f t="array" ref="J2545">LOOKUP(1,1/FREQUENCY(0,SIN((RADIANS($M$3:$M$513-H2545))/2)^2+SIN((RADIANS($N$3:$N$513-I2545))/2)^2*COS(RADIANS($M$43:$M$513))*COS(RADIANS(H2545))),$L$3:$L$513)</f>
        <v>385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cm="1">
        <f t="array" ref="J2546">LOOKUP(1,1/FREQUENCY(0,SIN((RADIANS($M$3:$M$513-H2546))/2)^2+SIN((RADIANS($N$3:$N$513-I2546))/2)^2*COS(RADIANS($M$43:$M$513))*COS(RADIANS(H2546))),$L$3:$L$513)</f>
        <v>397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cm="1">
        <f t="array" ref="J2547">LOOKUP(1,1/FREQUENCY(0,SIN((RADIANS($M$3:$M$513-H2547))/2)^2+SIN((RADIANS($N$3:$N$513-I2547))/2)^2*COS(RADIANS($M$43:$M$513))*COS(RADIANS(H2547))),$L$3:$L$513)</f>
        <v>391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cm="1">
        <f t="array" ref="J2548">LOOKUP(1,1/FREQUENCY(0,SIN((RADIANS($M$3:$M$513-H2548))/2)^2+SIN((RADIANS($N$3:$N$513-I2548))/2)^2*COS(RADIANS($M$43:$M$513))*COS(RADIANS(H2548))),$L$3:$L$513)</f>
        <v>397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cm="1">
        <f t="array" ref="J2549">LOOKUP(1,1/FREQUENCY(0,SIN((RADIANS($M$3:$M$513-H2549))/2)^2+SIN((RADIANS($N$3:$N$513-I2549))/2)^2*COS(RADIANS($M$43:$M$513))*COS(RADIANS(H2549))),$L$3:$L$513)</f>
        <v>397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cm="1">
        <f t="array" ref="J2550">LOOKUP(1,1/FREQUENCY(0,SIN((RADIANS($M$3:$M$513-H2550))/2)^2+SIN((RADIANS($N$3:$N$513-I2550))/2)^2*COS(RADIANS($M$43:$M$513))*COS(RADIANS(H2550))),$L$3:$L$513)</f>
        <v>246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cm="1">
        <f t="array" ref="J2551">LOOKUP(1,1/FREQUENCY(0,SIN((RADIANS($M$3:$M$513-H2551))/2)^2+SIN((RADIANS($N$3:$N$513-I2551))/2)^2*COS(RADIANS($M$43:$M$513))*COS(RADIANS(H2551))),$L$3:$L$513)</f>
        <v>391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cm="1">
        <f t="array" ref="J2552">LOOKUP(1,1/FREQUENCY(0,SIN((RADIANS($M$3:$M$513-H2552))/2)^2+SIN((RADIANS($N$3:$N$513-I2552))/2)^2*COS(RADIANS($M$43:$M$513))*COS(RADIANS(H2552))),$L$3:$L$513)</f>
        <v>304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cm="1">
        <f t="array" ref="J2553">LOOKUP(1,1/FREQUENCY(0,SIN((RADIANS($M$3:$M$513-H2553))/2)^2+SIN((RADIANS($N$3:$N$513-I2553))/2)^2*COS(RADIANS($M$43:$M$513))*COS(RADIANS(H2553))),$L$3:$L$513)</f>
        <v>397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cm="1">
        <f t="array" ref="J2554">LOOKUP(1,1/FREQUENCY(0,SIN((RADIANS($M$3:$M$513-H2554))/2)^2+SIN((RADIANS($N$3:$N$513-I2554))/2)^2*COS(RADIANS($M$43:$M$513))*COS(RADIANS(H2554))),$L$3:$L$513)</f>
        <v>304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cm="1">
        <f t="array" ref="J2555">LOOKUP(1,1/FREQUENCY(0,SIN((RADIANS($M$3:$M$513-H2555))/2)^2+SIN((RADIANS($N$3:$N$513-I2555))/2)^2*COS(RADIANS($M$43:$M$513))*COS(RADIANS(H2555))),$L$3:$L$513)</f>
        <v>304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cm="1">
        <f t="array" ref="J2556">LOOKUP(1,1/FREQUENCY(0,SIN((RADIANS($M$3:$M$513-H2556))/2)^2+SIN((RADIANS($N$3:$N$513-I2556))/2)^2*COS(RADIANS($M$43:$M$513))*COS(RADIANS(H2556))),$L$3:$L$513)</f>
        <v>385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cm="1">
        <f t="array" ref="J2557">LOOKUP(1,1/FREQUENCY(0,SIN((RADIANS($M$3:$M$513-H2557))/2)^2+SIN((RADIANS($N$3:$N$513-I2557))/2)^2*COS(RADIANS($M$43:$M$513))*COS(RADIANS(H2557))),$L$3:$L$513)</f>
        <v>241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cm="1">
        <f t="array" ref="J2558">LOOKUP(1,1/FREQUENCY(0,SIN((RADIANS($M$3:$M$513-H2558))/2)^2+SIN((RADIANS($N$3:$N$513-I2558))/2)^2*COS(RADIANS($M$43:$M$513))*COS(RADIANS(H2558))),$L$3:$L$513)</f>
        <v>241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cm="1">
        <f t="array" ref="J2559">LOOKUP(1,1/FREQUENCY(0,SIN((RADIANS($M$3:$M$513-H2559))/2)^2+SIN((RADIANS($N$3:$N$513-I2559))/2)^2*COS(RADIANS($M$43:$M$513))*COS(RADIANS(H2559))),$L$3:$L$513)</f>
        <v>244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cm="1">
        <f t="array" ref="J2560">LOOKUP(1,1/FREQUENCY(0,SIN((RADIANS($M$3:$M$513-H2560))/2)^2+SIN((RADIANS($N$3:$N$513-I2560))/2)^2*COS(RADIANS($M$43:$M$513))*COS(RADIANS(H2560))),$L$3:$L$513)</f>
        <v>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cm="1">
        <f t="array" ref="J2561">LOOKUP(1,1/FREQUENCY(0,SIN((RADIANS($M$3:$M$513-H2561))/2)^2+SIN((RADIANS($N$3:$N$513-I2561))/2)^2*COS(RADIANS($M$43:$M$513))*COS(RADIANS(H2561))),$L$3:$L$513)</f>
        <v>241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cm="1">
        <f t="array" ref="J2562">LOOKUP(1,1/FREQUENCY(0,SIN((RADIANS($M$3:$M$513-H2562))/2)^2+SIN((RADIANS($N$3:$N$513-I2562))/2)^2*COS(RADIANS($M$43:$M$513))*COS(RADIANS(H2562))),$L$3:$L$513)</f>
        <v>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cm="1">
        <f t="array" ref="J2563">LOOKUP(1,1/FREQUENCY(0,SIN((RADIANS($M$3:$M$513-H2563))/2)^2+SIN((RADIANS($N$3:$N$513-I2563))/2)^2*COS(RADIANS($M$43:$M$513))*COS(RADIANS(H2563))),$L$3:$L$513)</f>
        <v>241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cm="1">
        <f t="array" ref="J2564">LOOKUP(1,1/FREQUENCY(0,SIN((RADIANS($M$3:$M$513-H2564))/2)^2+SIN((RADIANS($N$3:$N$513-I2564))/2)^2*COS(RADIANS($M$43:$M$513))*COS(RADIANS(H2564))),$L$3:$L$513)</f>
        <v>241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cm="1">
        <f t="array" ref="J2565">LOOKUP(1,1/FREQUENCY(0,SIN((RADIANS($M$3:$M$513-H2565))/2)^2+SIN((RADIANS($N$3:$N$513-I2565))/2)^2*COS(RADIANS($M$43:$M$513))*COS(RADIANS(H2565))),$L$3:$L$513)</f>
        <v>241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cm="1">
        <f t="array" ref="J2566">LOOKUP(1,1/FREQUENCY(0,SIN((RADIANS($M$3:$M$513-H2566))/2)^2+SIN((RADIANS($N$3:$N$513-I2566))/2)^2*COS(RADIANS($M$43:$M$513))*COS(RADIANS(H2566))),$L$3:$L$513)</f>
        <v>241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cm="1">
        <f t="array" ref="J2567">LOOKUP(1,1/FREQUENCY(0,SIN((RADIANS($M$3:$M$513-H2567))/2)^2+SIN((RADIANS($N$3:$N$513-I2567))/2)^2*COS(RADIANS($M$43:$M$513))*COS(RADIANS(H2567))),$L$3:$L$513)</f>
        <v>244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cm="1">
        <f t="array" ref="J2568">LOOKUP(1,1/FREQUENCY(0,SIN((RADIANS($M$3:$M$513-H2568))/2)^2+SIN((RADIANS($N$3:$N$513-I2568))/2)^2*COS(RADIANS($M$43:$M$513))*COS(RADIANS(H2568))),$L$3:$L$513)</f>
        <v>244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cm="1">
        <f t="array" ref="J2569">LOOKUP(1,1/FREQUENCY(0,SIN((RADIANS($M$3:$M$513-H2569))/2)^2+SIN((RADIANS($N$3:$N$513-I2569))/2)^2*COS(RADIANS($M$43:$M$513))*COS(RADIANS(H2569))),$L$3:$L$513)</f>
        <v>339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cm="1">
        <f t="array" ref="J2570">LOOKUP(1,1/FREQUENCY(0,SIN((RADIANS($M$3:$M$513-H2570))/2)^2+SIN((RADIANS($N$3:$N$513-I2570))/2)^2*COS(RADIANS($M$43:$M$513))*COS(RADIANS(H2570))),$L$3:$L$513)</f>
        <v>339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cm="1">
        <f t="array" ref="J2571">LOOKUP(1,1/FREQUENCY(0,SIN((RADIANS($M$3:$M$513-H2571))/2)^2+SIN((RADIANS($N$3:$N$513-I2571))/2)^2*COS(RADIANS($M$43:$M$513))*COS(RADIANS(H2571))),$L$3:$L$513)</f>
        <v>385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cm="1">
        <f t="array" ref="J2572">LOOKUP(1,1/FREQUENCY(0,SIN((RADIANS($M$3:$M$513-H2572))/2)^2+SIN((RADIANS($N$3:$N$513-I2572))/2)^2*COS(RADIANS($M$43:$M$513))*COS(RADIANS(H2572))),$L$3:$L$513)</f>
        <v>339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cm="1">
        <f t="array" ref="J2573">LOOKUP(1,1/FREQUENCY(0,SIN((RADIANS($M$3:$M$513-H2573))/2)^2+SIN((RADIANS($N$3:$N$513-I2573))/2)^2*COS(RADIANS($M$43:$M$513))*COS(RADIANS(H2573))),$L$3:$L$513)</f>
        <v>339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cm="1">
        <f t="array" ref="J2574">LOOKUP(1,1/FREQUENCY(0,SIN((RADIANS($M$3:$M$513-H2574))/2)^2+SIN((RADIANS($N$3:$N$513-I2574))/2)^2*COS(RADIANS($M$43:$M$513))*COS(RADIANS(H2574))),$L$3:$L$513)</f>
        <v>339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cm="1">
        <f t="array" ref="J2575">LOOKUP(1,1/FREQUENCY(0,SIN((RADIANS($M$3:$M$513-H2575))/2)^2+SIN((RADIANS($N$3:$N$513-I2575))/2)^2*COS(RADIANS($M$43:$M$513))*COS(RADIANS(H2575))),$L$3:$L$513)</f>
        <v>385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cm="1">
        <f t="array" ref="J2576">LOOKUP(1,1/FREQUENCY(0,SIN((RADIANS($M$3:$M$513-H2576))/2)^2+SIN((RADIANS($N$3:$N$513-I2576))/2)^2*COS(RADIANS($M$43:$M$513))*COS(RADIANS(H2576))),$L$3:$L$513)</f>
        <v>385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cm="1">
        <f t="array" ref="J2577">LOOKUP(1,1/FREQUENCY(0,SIN((RADIANS($M$3:$M$513-H2577))/2)^2+SIN((RADIANS($N$3:$N$513-I2577))/2)^2*COS(RADIANS($M$43:$M$513))*COS(RADIANS(H2577))),$L$3:$L$513)</f>
        <v>339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cm="1">
        <f t="array" ref="J2578">LOOKUP(1,1/FREQUENCY(0,SIN((RADIANS($M$3:$M$513-H2578))/2)^2+SIN((RADIANS($N$3:$N$513-I2578))/2)^2*COS(RADIANS($M$43:$M$513))*COS(RADIANS(H2578))),$L$3:$L$513)</f>
        <v>339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cm="1">
        <f t="array" ref="J2579">LOOKUP(1,1/FREQUENCY(0,SIN((RADIANS($M$3:$M$513-H2579))/2)^2+SIN((RADIANS($N$3:$N$513-I2579))/2)^2*COS(RADIANS($M$43:$M$513))*COS(RADIANS(H2579))),$L$3:$L$513)</f>
        <v>339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cm="1">
        <f t="array" ref="J2580">LOOKUP(1,1/FREQUENCY(0,SIN((RADIANS($M$3:$M$513-H2580))/2)^2+SIN((RADIANS($N$3:$N$513-I2580))/2)^2*COS(RADIANS($M$43:$M$513))*COS(RADIANS(H2580))),$L$3:$L$513)</f>
        <v>339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cm="1">
        <f t="array" ref="J2581">LOOKUP(1,1/FREQUENCY(0,SIN((RADIANS($M$3:$M$513-H2581))/2)^2+SIN((RADIANS($N$3:$N$513-I2581))/2)^2*COS(RADIANS($M$43:$M$513))*COS(RADIANS(H2581))),$L$3:$L$513)</f>
        <v>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cm="1">
        <f t="array" ref="J2582">LOOKUP(1,1/FREQUENCY(0,SIN((RADIANS($M$3:$M$513-H2582))/2)^2+SIN((RADIANS($N$3:$N$513-I2582))/2)^2*COS(RADIANS($M$43:$M$513))*COS(RADIANS(H2582))),$L$3:$L$513)</f>
        <v>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cm="1">
        <f t="array" ref="J2583">LOOKUP(1,1/FREQUENCY(0,SIN((RADIANS($M$3:$M$513-H2583))/2)^2+SIN((RADIANS($N$3:$N$513-I2583))/2)^2*COS(RADIANS($M$43:$M$513))*COS(RADIANS(H2583))),$L$3:$L$513)</f>
        <v>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cm="1">
        <f t="array" ref="J2584">LOOKUP(1,1/FREQUENCY(0,SIN((RADIANS($M$3:$M$513-H2584))/2)^2+SIN((RADIANS($N$3:$N$513-I2584))/2)^2*COS(RADIANS($M$43:$M$513))*COS(RADIANS(H2584))),$L$3:$L$513)</f>
        <v>391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cm="1">
        <f t="array" ref="J2585">LOOKUP(1,1/FREQUENCY(0,SIN((RADIANS($M$3:$M$513-H2585))/2)^2+SIN((RADIANS($N$3:$N$513-I2585))/2)^2*COS(RADIANS($M$43:$M$513))*COS(RADIANS(H2585))),$L$3:$L$513)</f>
        <v>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cm="1">
        <f t="array" ref="J2586">LOOKUP(1,1/FREQUENCY(0,SIN((RADIANS($M$3:$M$513-H2586))/2)^2+SIN((RADIANS($N$3:$N$513-I2586))/2)^2*COS(RADIANS($M$43:$M$513))*COS(RADIANS(H2586))),$L$3:$L$513)</f>
        <v>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cm="1">
        <f t="array" ref="J2587">LOOKUP(1,1/FREQUENCY(0,SIN((RADIANS($M$3:$M$513-H2587))/2)^2+SIN((RADIANS($N$3:$N$513-I2587))/2)^2*COS(RADIANS($M$43:$M$513))*COS(RADIANS(H2587))),$L$3:$L$513)</f>
        <v>245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cm="1">
        <f t="array" ref="J2588">LOOKUP(1,1/FREQUENCY(0,SIN((RADIANS($M$3:$M$513-H2588))/2)^2+SIN((RADIANS($N$3:$N$513-I2588))/2)^2*COS(RADIANS($M$43:$M$513))*COS(RADIANS(H2588))),$L$3:$L$513)</f>
        <v>397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cm="1">
        <f t="array" ref="J2589">LOOKUP(1,1/FREQUENCY(0,SIN((RADIANS($M$3:$M$513-H2589))/2)^2+SIN((RADIANS($N$3:$N$513-I2589))/2)^2*COS(RADIANS($M$43:$M$513))*COS(RADIANS(H2589))),$L$3:$L$513)</f>
        <v>68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cm="1">
        <f t="array" ref="J2590">LOOKUP(1,1/FREQUENCY(0,SIN((RADIANS($M$3:$M$513-H2590))/2)^2+SIN((RADIANS($N$3:$N$513-I2590))/2)^2*COS(RADIANS($M$43:$M$513))*COS(RADIANS(H2590))),$L$3:$L$513)</f>
        <v>391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cm="1">
        <f t="array" ref="J2591">LOOKUP(1,1/FREQUENCY(0,SIN((RADIANS($M$3:$M$513-H2591))/2)^2+SIN((RADIANS($N$3:$N$513-I2591))/2)^2*COS(RADIANS($M$43:$M$513))*COS(RADIANS(H2591))),$L$3:$L$513)</f>
        <v>391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cm="1">
        <f t="array" ref="J2592">LOOKUP(1,1/FREQUENCY(0,SIN((RADIANS($M$3:$M$513-H2592))/2)^2+SIN((RADIANS($N$3:$N$513-I2592))/2)^2*COS(RADIANS($M$43:$M$513))*COS(RADIANS(H2592))),$L$3:$L$513)</f>
        <v>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cm="1">
        <f t="array" ref="J2593">LOOKUP(1,1/FREQUENCY(0,SIN((RADIANS($M$3:$M$513-H2593))/2)^2+SIN((RADIANS($N$3:$N$513-I2593))/2)^2*COS(RADIANS($M$43:$M$513))*COS(RADIANS(H2593))),$L$3:$L$513)</f>
        <v>245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cm="1">
        <f t="array" ref="J2594">LOOKUP(1,1/FREQUENCY(0,SIN((RADIANS($M$3:$M$513-H2594))/2)^2+SIN((RADIANS($N$3:$N$513-I2594))/2)^2*COS(RADIANS($M$43:$M$513))*COS(RADIANS(H2594))),$L$3:$L$513)</f>
        <v>242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cm="1">
        <f t="array" ref="J2595">LOOKUP(1,1/FREQUENCY(0,SIN((RADIANS($M$3:$M$513-H2595))/2)^2+SIN((RADIANS($N$3:$N$513-I2595))/2)^2*COS(RADIANS($M$43:$M$513))*COS(RADIANS(H2595))),$L$3:$L$513)</f>
        <v>242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cm="1">
        <f t="array" ref="J2596">LOOKUP(1,1/FREQUENCY(0,SIN((RADIANS($M$3:$M$513-H2596))/2)^2+SIN((RADIANS($N$3:$N$513-I2596))/2)^2*COS(RADIANS($M$43:$M$513))*COS(RADIANS(H2596))),$L$3:$L$513)</f>
        <v>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cm="1">
        <f t="array" ref="J2597">LOOKUP(1,1/FREQUENCY(0,SIN((RADIANS($M$3:$M$513-H2597))/2)^2+SIN((RADIANS($N$3:$N$513-I2597))/2)^2*COS(RADIANS($M$43:$M$513))*COS(RADIANS(H2597))),$L$3:$L$513)</f>
        <v>254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cm="1">
        <f t="array" ref="J2598">LOOKUP(1,1/FREQUENCY(0,SIN((RADIANS($M$3:$M$513-H2598))/2)^2+SIN((RADIANS($N$3:$N$513-I2598))/2)^2*COS(RADIANS($M$43:$M$513))*COS(RADIANS(H2598))),$L$3:$L$513)</f>
        <v>242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cm="1">
        <f t="array" ref="J2599">LOOKUP(1,1/FREQUENCY(0,SIN((RADIANS($M$3:$M$513-H2599))/2)^2+SIN((RADIANS($N$3:$N$513-I2599))/2)^2*COS(RADIANS($M$43:$M$513))*COS(RADIANS(H2599))),$L$3:$L$513)</f>
        <v>242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cm="1">
        <f t="array" ref="J2600">LOOKUP(1,1/FREQUENCY(0,SIN((RADIANS($M$3:$M$513-H2600))/2)^2+SIN((RADIANS($N$3:$N$513-I2600))/2)^2*COS(RADIANS($M$43:$M$513))*COS(RADIANS(H2600))),$L$3:$L$513)</f>
        <v>242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cm="1">
        <f t="array" ref="J2601">LOOKUP(1,1/FREQUENCY(0,SIN((RADIANS($M$3:$M$513-H2601))/2)^2+SIN((RADIANS($N$3:$N$513-I2601))/2)^2*COS(RADIANS($M$43:$M$513))*COS(RADIANS(H2601))),$L$3:$L$513)</f>
        <v>241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cm="1">
        <f t="array" ref="J2602">LOOKUP(1,1/FREQUENCY(0,SIN((RADIANS($M$3:$M$513-H2602))/2)^2+SIN((RADIANS($N$3:$N$513-I2602))/2)^2*COS(RADIANS($M$43:$M$513))*COS(RADIANS(H2602))),$L$3:$L$513)</f>
        <v>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cm="1">
        <f t="array" ref="J2603">LOOKUP(1,1/FREQUENCY(0,SIN((RADIANS($M$3:$M$513-H2603))/2)^2+SIN((RADIANS($N$3:$N$513-I2603))/2)^2*COS(RADIANS($M$43:$M$513))*COS(RADIANS(H2603))),$L$3:$L$513)</f>
        <v>254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cm="1">
        <f t="array" ref="J2604">LOOKUP(1,1/FREQUENCY(0,SIN((RADIANS($M$3:$M$513-H2604))/2)^2+SIN((RADIANS($N$3:$N$513-I2604))/2)^2*COS(RADIANS($M$43:$M$513))*COS(RADIANS(H2604))),$L$3:$L$513)</f>
        <v>241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cm="1">
        <f t="array" ref="J2605">LOOKUP(1,1/FREQUENCY(0,SIN((RADIANS($M$3:$M$513-H2605))/2)^2+SIN((RADIANS($N$3:$N$513-I2605))/2)^2*COS(RADIANS($M$43:$M$513))*COS(RADIANS(H2605))),$L$3:$L$513)</f>
        <v>254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cm="1">
        <f t="array" ref="J2606">LOOKUP(1,1/FREQUENCY(0,SIN((RADIANS($M$3:$M$513-H2606))/2)^2+SIN((RADIANS($N$3:$N$513-I2606))/2)^2*COS(RADIANS($M$43:$M$513))*COS(RADIANS(H2606))),$L$3:$L$513)</f>
        <v>254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cm="1">
        <f t="array" ref="J2607">LOOKUP(1,1/FREQUENCY(0,SIN((RADIANS($M$3:$M$513-H2607))/2)^2+SIN((RADIANS($N$3:$N$513-I2607))/2)^2*COS(RADIANS($M$43:$M$513))*COS(RADIANS(H2607))),$L$3:$L$513)</f>
        <v>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cm="1">
        <f t="array" ref="J2608">LOOKUP(1,1/FREQUENCY(0,SIN((RADIANS($M$3:$M$513-H2608))/2)^2+SIN((RADIANS($N$3:$N$513-I2608))/2)^2*COS(RADIANS($M$43:$M$513))*COS(RADIANS(H2608))),$L$3:$L$513)</f>
        <v>242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cm="1">
        <f t="array" ref="J2609">LOOKUP(1,1/FREQUENCY(0,SIN((RADIANS($M$3:$M$513-H2609))/2)^2+SIN((RADIANS($N$3:$N$513-I2609))/2)^2*COS(RADIANS($M$43:$M$513))*COS(RADIANS(H2609))),$L$3:$L$513)</f>
        <v>241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cm="1">
        <f t="array" ref="J2610">LOOKUP(1,1/FREQUENCY(0,SIN((RADIANS($M$3:$M$513-H2610))/2)^2+SIN((RADIANS($N$3:$N$513-I2610))/2)^2*COS(RADIANS($M$43:$M$513))*COS(RADIANS(H2610))),$L$3:$L$513)</f>
        <v>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cm="1">
        <f t="array" ref="J2611">LOOKUP(1,1/FREQUENCY(0,SIN((RADIANS($M$3:$M$513-H2611))/2)^2+SIN((RADIANS($N$3:$N$513-I2611))/2)^2*COS(RADIANS($M$43:$M$513))*COS(RADIANS(H2611))),$L$3:$L$513)</f>
        <v>397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cm="1">
        <f t="array" ref="J2612">LOOKUP(1,1/FREQUENCY(0,SIN((RADIANS($M$3:$M$513-H2612))/2)^2+SIN((RADIANS($N$3:$N$513-I2612))/2)^2*COS(RADIANS($M$43:$M$513))*COS(RADIANS(H2612))),$L$3:$L$513)</f>
        <v>397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cm="1">
        <f t="array" ref="J2613">LOOKUP(1,1/FREQUENCY(0,SIN((RADIANS($M$3:$M$513-H2613))/2)^2+SIN((RADIANS($N$3:$N$513-I2613))/2)^2*COS(RADIANS($M$43:$M$513))*COS(RADIANS(H2613))),$L$3:$L$513)</f>
        <v>397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cm="1">
        <f t="array" ref="J2614">LOOKUP(1,1/FREQUENCY(0,SIN((RADIANS($M$3:$M$513-H2614))/2)^2+SIN((RADIANS($N$3:$N$513-I2614))/2)^2*COS(RADIANS($M$43:$M$513))*COS(RADIANS(H2614))),$L$3:$L$513)</f>
        <v>391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cm="1">
        <f t="array" ref="J2615">LOOKUP(1,1/FREQUENCY(0,SIN((RADIANS($M$3:$M$513-H2615))/2)^2+SIN((RADIANS($N$3:$N$513-I2615))/2)^2*COS(RADIANS($M$43:$M$513))*COS(RADIANS(H2615))),$L$3:$L$513)</f>
        <v>284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cm="1">
        <f t="array" ref="J2616">LOOKUP(1,1/FREQUENCY(0,SIN((RADIANS($M$3:$M$513-H2616))/2)^2+SIN((RADIANS($N$3:$N$513-I2616))/2)^2*COS(RADIANS($M$43:$M$513))*COS(RADIANS(H2616))),$L$3:$L$513)</f>
        <v>397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cm="1">
        <f t="array" ref="J2617">LOOKUP(1,1/FREQUENCY(0,SIN((RADIANS($M$3:$M$513-H2617))/2)^2+SIN((RADIANS($N$3:$N$513-I2617))/2)^2*COS(RADIANS($M$43:$M$513))*COS(RADIANS(H2617))),$L$3:$L$513)</f>
        <v>397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cm="1">
        <f t="array" ref="J2618">LOOKUP(1,1/FREQUENCY(0,SIN((RADIANS($M$3:$M$513-H2618))/2)^2+SIN((RADIANS($N$3:$N$513-I2618))/2)^2*COS(RADIANS($M$43:$M$513))*COS(RADIANS(H2618))),$L$3:$L$513)</f>
        <v>397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cm="1">
        <f t="array" ref="J2619">LOOKUP(1,1/FREQUENCY(0,SIN((RADIANS($M$3:$M$513-H2619))/2)^2+SIN((RADIANS($N$3:$N$513-I2619))/2)^2*COS(RADIANS($M$43:$M$513))*COS(RADIANS(H2619))),$L$3:$L$513)</f>
        <v>391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cm="1">
        <f t="array" ref="J2620">LOOKUP(1,1/FREQUENCY(0,SIN((RADIANS($M$3:$M$513-H2620))/2)^2+SIN((RADIANS($N$3:$N$513-I2620))/2)^2*COS(RADIANS($M$43:$M$513))*COS(RADIANS(H2620))),$L$3:$L$513)</f>
        <v>397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cm="1">
        <f t="array" ref="J2621">LOOKUP(1,1/FREQUENCY(0,SIN((RADIANS($M$3:$M$513-H2621))/2)^2+SIN((RADIANS($N$3:$N$513-I2621))/2)^2*COS(RADIANS($M$43:$M$513))*COS(RADIANS(H2621))),$L$3:$L$513)</f>
        <v>391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cm="1">
        <f t="array" ref="J2622">LOOKUP(1,1/FREQUENCY(0,SIN((RADIANS($M$3:$M$513-H2622))/2)^2+SIN((RADIANS($N$3:$N$513-I2622))/2)^2*COS(RADIANS($M$43:$M$513))*COS(RADIANS(H2622))),$L$3:$L$513)</f>
        <v>397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cm="1">
        <f t="array" ref="J2623">LOOKUP(1,1/FREQUENCY(0,SIN((RADIANS($M$3:$M$513-H2623))/2)^2+SIN((RADIANS($N$3:$N$513-I2623))/2)^2*COS(RADIANS($M$43:$M$513))*COS(RADIANS(H2623))),$L$3:$L$513)</f>
        <v>245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cm="1">
        <f t="array" ref="J2624">LOOKUP(1,1/FREQUENCY(0,SIN((RADIANS($M$3:$M$513-H2624))/2)^2+SIN((RADIANS($N$3:$N$513-I2624))/2)^2*COS(RADIANS($M$43:$M$513))*COS(RADIANS(H2624))),$L$3:$L$513)</f>
        <v>397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cm="1">
        <f t="array" ref="J2625">LOOKUP(1,1/FREQUENCY(0,SIN((RADIANS($M$3:$M$513-H2625))/2)^2+SIN((RADIANS($N$3:$N$513-I2625))/2)^2*COS(RADIANS($M$43:$M$513))*COS(RADIANS(H2625))),$L$3:$L$513)</f>
        <v>284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cm="1">
        <f t="array" ref="J2626">LOOKUP(1,1/FREQUENCY(0,SIN((RADIANS($M$3:$M$513-H2626))/2)^2+SIN((RADIANS($N$3:$N$513-I2626))/2)^2*COS(RADIANS($M$43:$M$513))*COS(RADIANS(H2626))),$L$3:$L$513)</f>
        <v>397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cm="1">
        <f t="array" ref="J2627">LOOKUP(1,1/FREQUENCY(0,SIN((RADIANS($M$3:$M$513-H2627))/2)^2+SIN((RADIANS($N$3:$N$513-I2627))/2)^2*COS(RADIANS($M$43:$M$513))*COS(RADIANS(H2627))),$L$3:$L$513)</f>
        <v>397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cm="1">
        <f t="array" ref="J2628">LOOKUP(1,1/FREQUENCY(0,SIN((RADIANS($M$3:$M$513-H2628))/2)^2+SIN((RADIANS($N$3:$N$513-I2628))/2)^2*COS(RADIANS($M$43:$M$513))*COS(RADIANS(H2628))),$L$3:$L$513)</f>
        <v>397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cm="1">
        <f t="array" ref="J2629">LOOKUP(1,1/FREQUENCY(0,SIN((RADIANS($M$3:$M$513-H2629))/2)^2+SIN((RADIANS($N$3:$N$513-I2629))/2)^2*COS(RADIANS($M$43:$M$513))*COS(RADIANS(H2629))),$L$3:$L$513)</f>
        <v>391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cm="1">
        <f t="array" ref="J2630">LOOKUP(1,1/FREQUENCY(0,SIN((RADIANS($M$3:$M$513-H2630))/2)^2+SIN((RADIANS($N$3:$N$513-I2630))/2)^2*COS(RADIANS($M$43:$M$513))*COS(RADIANS(H2630))),$L$3:$L$513)</f>
        <v>397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cm="1">
        <f t="array" ref="J2631">LOOKUP(1,1/FREQUENCY(0,SIN((RADIANS($M$3:$M$513-H2631))/2)^2+SIN((RADIANS($N$3:$N$513-I2631))/2)^2*COS(RADIANS($M$43:$M$513))*COS(RADIANS(H2631))),$L$3:$L$513)</f>
        <v>397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cm="1">
        <f t="array" ref="J2632">LOOKUP(1,1/FREQUENCY(0,SIN((RADIANS($M$3:$M$513-H2632))/2)^2+SIN((RADIANS($N$3:$N$513-I2632))/2)^2*COS(RADIANS($M$43:$M$513))*COS(RADIANS(H2632))),$L$3:$L$513)</f>
        <v>284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cm="1">
        <f t="array" ref="J2633">LOOKUP(1,1/FREQUENCY(0,SIN((RADIANS($M$3:$M$513-H2633))/2)^2+SIN((RADIANS($N$3:$N$513-I2633))/2)^2*COS(RADIANS($M$43:$M$513))*COS(RADIANS(H2633))),$L$3:$L$513)</f>
        <v>397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cm="1">
        <f t="array" ref="J2634">LOOKUP(1,1/FREQUENCY(0,SIN((RADIANS($M$3:$M$513-H2634))/2)^2+SIN((RADIANS($N$3:$N$513-I2634))/2)^2*COS(RADIANS($M$43:$M$513))*COS(RADIANS(H2634))),$L$3:$L$513)</f>
        <v>397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cm="1">
        <f t="array" ref="J2635">LOOKUP(1,1/FREQUENCY(0,SIN((RADIANS($M$3:$M$513-H2635))/2)^2+SIN((RADIANS($N$3:$N$513-I2635))/2)^2*COS(RADIANS($M$43:$M$513))*COS(RADIANS(H2635))),$L$3:$L$513)</f>
        <v>397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cm="1">
        <f t="array" ref="J2636">LOOKUP(1,1/FREQUENCY(0,SIN((RADIANS($M$3:$M$513-H2636))/2)^2+SIN((RADIANS($N$3:$N$513-I2636))/2)^2*COS(RADIANS($M$43:$M$513))*COS(RADIANS(H2636))),$L$3:$L$513)</f>
        <v>284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cm="1">
        <f t="array" ref="J2637">LOOKUP(1,1/FREQUENCY(0,SIN((RADIANS($M$3:$M$513-H2637))/2)^2+SIN((RADIANS($N$3:$N$513-I2637))/2)^2*COS(RADIANS($M$43:$M$513))*COS(RADIANS(H2637))),$L$3:$L$513)</f>
        <v>284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cm="1">
        <f t="array" ref="J2638">LOOKUP(1,1/FREQUENCY(0,SIN((RADIANS($M$3:$M$513-H2638))/2)^2+SIN((RADIANS($N$3:$N$513-I2638))/2)^2*COS(RADIANS($M$43:$M$513))*COS(RADIANS(H2638))),$L$3:$L$513)</f>
        <v>284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cm="1">
        <f t="array" ref="J2639">LOOKUP(1,1/FREQUENCY(0,SIN((RADIANS($M$3:$M$513-H2639))/2)^2+SIN((RADIANS($N$3:$N$513-I2639))/2)^2*COS(RADIANS($M$43:$M$513))*COS(RADIANS(H2639))),$L$3:$L$513)</f>
        <v>284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cm="1">
        <f t="array" ref="J2640">LOOKUP(1,1/FREQUENCY(0,SIN((RADIANS($M$3:$M$513-H2640))/2)^2+SIN((RADIANS($N$3:$N$513-I2640))/2)^2*COS(RADIANS($M$43:$M$513))*COS(RADIANS(H2640))),$L$3:$L$513)</f>
        <v>284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cm="1">
        <f t="array" ref="J2641">LOOKUP(1,1/FREQUENCY(0,SIN((RADIANS($M$3:$M$513-H2641))/2)^2+SIN((RADIANS($N$3:$N$513-I2641))/2)^2*COS(RADIANS($M$43:$M$513))*COS(RADIANS(H2641))),$L$3:$L$513)</f>
        <v>284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cm="1">
        <f t="array" ref="J2642">LOOKUP(1,1/FREQUENCY(0,SIN((RADIANS($M$3:$M$513-H2642))/2)^2+SIN((RADIANS($N$3:$N$513-I2642))/2)^2*COS(RADIANS($M$43:$M$513))*COS(RADIANS(H2642))),$L$3:$L$513)</f>
        <v>284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cm="1">
        <f t="array" ref="J2643">LOOKUP(1,1/FREQUENCY(0,SIN((RADIANS($M$3:$M$513-H2643))/2)^2+SIN((RADIANS($N$3:$N$513-I2643))/2)^2*COS(RADIANS($M$43:$M$513))*COS(RADIANS(H2643))),$L$3:$L$513)</f>
        <v>284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cm="1">
        <f t="array" ref="J2644">LOOKUP(1,1/FREQUENCY(0,SIN((RADIANS($M$3:$M$513-H2644))/2)^2+SIN((RADIANS($N$3:$N$513-I2644))/2)^2*COS(RADIANS($M$43:$M$513))*COS(RADIANS(H2644))),$L$3:$L$513)</f>
        <v>284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cm="1">
        <f t="array" ref="J2645">LOOKUP(1,1/FREQUENCY(0,SIN((RADIANS($M$3:$M$513-H2645))/2)^2+SIN((RADIANS($N$3:$N$513-I2645))/2)^2*COS(RADIANS($M$43:$M$513))*COS(RADIANS(H2645))),$L$3:$L$513)</f>
        <v>284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cm="1">
        <f t="array" ref="J2646">LOOKUP(1,1/FREQUENCY(0,SIN((RADIANS($M$3:$M$513-H2646))/2)^2+SIN((RADIANS($N$3:$N$513-I2646))/2)^2*COS(RADIANS($M$43:$M$513))*COS(RADIANS(H2646))),$L$3:$L$513)</f>
        <v>284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cm="1">
        <f t="array" ref="J2647">LOOKUP(1,1/FREQUENCY(0,SIN((RADIANS($M$3:$M$513-H2647))/2)^2+SIN((RADIANS($N$3:$N$513-I2647))/2)^2*COS(RADIANS($M$43:$M$513))*COS(RADIANS(H2647))),$L$3:$L$513)</f>
        <v>284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cm="1">
        <f t="array" ref="J2648">LOOKUP(1,1/FREQUENCY(0,SIN((RADIANS($M$3:$M$513-H2648))/2)^2+SIN((RADIANS($N$3:$N$513-I2648))/2)^2*COS(RADIANS($M$43:$M$513))*COS(RADIANS(H2648))),$L$3:$L$513)</f>
        <v>284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cm="1">
        <f t="array" ref="J2649">LOOKUP(1,1/FREQUENCY(0,SIN((RADIANS($M$3:$M$513-H2649))/2)^2+SIN((RADIANS($N$3:$N$513-I2649))/2)^2*COS(RADIANS($M$43:$M$513))*COS(RADIANS(H2649))),$L$3:$L$513)</f>
        <v>284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cm="1">
        <f t="array" ref="J2650">LOOKUP(1,1/FREQUENCY(0,SIN((RADIANS($M$3:$M$513-H2650))/2)^2+SIN((RADIANS($N$3:$N$513-I2650))/2)^2*COS(RADIANS($M$43:$M$513))*COS(RADIANS(H2650))),$L$3:$L$513)</f>
        <v>284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cm="1">
        <f t="array" ref="J2651">LOOKUP(1,1/FREQUENCY(0,SIN((RADIANS($M$3:$M$513-H2651))/2)^2+SIN((RADIANS($N$3:$N$513-I2651))/2)^2*COS(RADIANS($M$43:$M$513))*COS(RADIANS(H2651))),$L$3:$L$513)</f>
        <v>284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cm="1">
        <f t="array" ref="J2652">LOOKUP(1,1/FREQUENCY(0,SIN((RADIANS($M$3:$M$513-H2652))/2)^2+SIN((RADIANS($N$3:$N$513-I2652))/2)^2*COS(RADIANS($M$43:$M$513))*COS(RADIANS(H2652))),$L$3:$L$513)</f>
        <v>284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cm="1">
        <f t="array" ref="J2653">LOOKUP(1,1/FREQUENCY(0,SIN((RADIANS($M$3:$M$513-H2653))/2)^2+SIN((RADIANS($N$3:$N$513-I2653))/2)^2*COS(RADIANS($M$43:$M$513))*COS(RADIANS(H2653))),$L$3:$L$513)</f>
        <v>284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cm="1">
        <f t="array" ref="J2654">LOOKUP(1,1/FREQUENCY(0,SIN((RADIANS($M$3:$M$513-H2654))/2)^2+SIN((RADIANS($N$3:$N$513-I2654))/2)^2*COS(RADIANS($M$43:$M$513))*COS(RADIANS(H2654))),$L$3:$L$513)</f>
        <v>284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cm="1">
        <f t="array" ref="J2655">LOOKUP(1,1/FREQUENCY(0,SIN((RADIANS($M$3:$M$513-H2655))/2)^2+SIN((RADIANS($N$3:$N$513-I2655))/2)^2*COS(RADIANS($M$43:$M$513))*COS(RADIANS(H2655))),$L$3:$L$513)</f>
        <v>269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cm="1">
        <f t="array" ref="J2656">LOOKUP(1,1/FREQUENCY(0,SIN((RADIANS($M$3:$M$513-H2656))/2)^2+SIN((RADIANS($N$3:$N$513-I2656))/2)^2*COS(RADIANS($M$43:$M$513))*COS(RADIANS(H2656))),$L$3:$L$513)</f>
        <v>269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cm="1">
        <f t="array" ref="J2657">LOOKUP(1,1/FREQUENCY(0,SIN((RADIANS($M$3:$M$513-H2657))/2)^2+SIN((RADIANS($N$3:$N$513-I2657))/2)^2*COS(RADIANS($M$43:$M$513))*COS(RADIANS(H2657))),$L$3:$L$513)</f>
        <v>269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cm="1">
        <f t="array" ref="J2658">LOOKUP(1,1/FREQUENCY(0,SIN((RADIANS($M$3:$M$513-H2658))/2)^2+SIN((RADIANS($N$3:$N$513-I2658))/2)^2*COS(RADIANS($M$43:$M$513))*COS(RADIANS(H2658))),$L$3:$L$513)</f>
        <v>269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cm="1">
        <f t="array" ref="J2659">LOOKUP(1,1/FREQUENCY(0,SIN((RADIANS($M$3:$M$513-H2659))/2)^2+SIN((RADIANS($N$3:$N$513-I2659))/2)^2*COS(RADIANS($M$43:$M$513))*COS(RADIANS(H2659))),$L$3:$L$513)</f>
        <v>269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cm="1">
        <f t="array" ref="J2660">LOOKUP(1,1/FREQUENCY(0,SIN((RADIANS($M$3:$M$513-H2660))/2)^2+SIN((RADIANS($N$3:$N$513-I2660))/2)^2*COS(RADIANS($M$43:$M$513))*COS(RADIANS(H2660))),$L$3:$L$513)</f>
        <v>269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cm="1">
        <f t="array" ref="J2661">LOOKUP(1,1/FREQUENCY(0,SIN((RADIANS($M$3:$M$513-H2661))/2)^2+SIN((RADIANS($N$3:$N$513-I2661))/2)^2*COS(RADIANS($M$43:$M$513))*COS(RADIANS(H2661))),$L$3:$L$513)</f>
        <v>269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cm="1">
        <f t="array" ref="J2662">LOOKUP(1,1/FREQUENCY(0,SIN((RADIANS($M$3:$M$513-H2662))/2)^2+SIN((RADIANS($N$3:$N$513-I2662))/2)^2*COS(RADIANS($M$43:$M$513))*COS(RADIANS(H2662))),$L$3:$L$513)</f>
        <v>269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cm="1">
        <f t="array" ref="J2663">LOOKUP(1,1/FREQUENCY(0,SIN((RADIANS($M$3:$M$513-H2663))/2)^2+SIN((RADIANS($N$3:$N$513-I2663))/2)^2*COS(RADIANS($M$43:$M$513))*COS(RADIANS(H2663))),$L$3:$L$513)</f>
        <v>269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cm="1">
        <f t="array" ref="J2664">LOOKUP(1,1/FREQUENCY(0,SIN((RADIANS($M$3:$M$513-H2664))/2)^2+SIN((RADIANS($N$3:$N$513-I2664))/2)^2*COS(RADIANS($M$43:$M$513))*COS(RADIANS(H2664))),$L$3:$L$513)</f>
        <v>269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cm="1">
        <f t="array" ref="J2665">LOOKUP(1,1/FREQUENCY(0,SIN((RADIANS($M$3:$M$513-H2665))/2)^2+SIN((RADIANS($N$3:$N$513-I2665))/2)^2*COS(RADIANS($M$43:$M$513))*COS(RADIANS(H2665))),$L$3:$L$513)</f>
        <v>269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cm="1">
        <f t="array" ref="J2666">LOOKUP(1,1/FREQUENCY(0,SIN((RADIANS($M$3:$M$513-H2666))/2)^2+SIN((RADIANS($N$3:$N$513-I2666))/2)^2*COS(RADIANS($M$43:$M$513))*COS(RADIANS(H2666))),$L$3:$L$513)</f>
        <v>284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cm="1">
        <f t="array" ref="J2667">LOOKUP(1,1/FREQUENCY(0,SIN((RADIANS($M$3:$M$513-H2667))/2)^2+SIN((RADIANS($N$3:$N$513-I2667))/2)^2*COS(RADIANS($M$43:$M$513))*COS(RADIANS(H2667))),$L$3:$L$513)</f>
        <v>284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cm="1">
        <f t="array" ref="J2668">LOOKUP(1,1/FREQUENCY(0,SIN((RADIANS($M$3:$M$513-H2668))/2)^2+SIN((RADIANS($N$3:$N$513-I2668))/2)^2*COS(RADIANS($M$43:$M$513))*COS(RADIANS(H2668))),$L$3:$L$513)</f>
        <v>284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cm="1">
        <f t="array" ref="J2669">LOOKUP(1,1/FREQUENCY(0,SIN((RADIANS($M$3:$M$513-H2669))/2)^2+SIN((RADIANS($N$3:$N$513-I2669))/2)^2*COS(RADIANS($M$43:$M$513))*COS(RADIANS(H2669))),$L$3:$L$513)</f>
        <v>269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cm="1">
        <f t="array" ref="J2670">LOOKUP(1,1/FREQUENCY(0,SIN((RADIANS($M$3:$M$513-H2670))/2)^2+SIN((RADIANS($N$3:$N$513-I2670))/2)^2*COS(RADIANS($M$43:$M$513))*COS(RADIANS(H2670))),$L$3:$L$513)</f>
        <v>269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cm="1">
        <f t="array" ref="J2671">LOOKUP(1,1/FREQUENCY(0,SIN((RADIANS($M$3:$M$513-H2671))/2)^2+SIN((RADIANS($N$3:$N$513-I2671))/2)^2*COS(RADIANS($M$43:$M$513))*COS(RADIANS(H2671))),$L$3:$L$513)</f>
        <v>284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cm="1">
        <f t="array" ref="J2672">LOOKUP(1,1/FREQUENCY(0,SIN((RADIANS($M$3:$M$513-H2672))/2)^2+SIN((RADIANS($N$3:$N$513-I2672))/2)^2*COS(RADIANS($M$43:$M$513))*COS(RADIANS(H2672))),$L$3:$L$513)</f>
        <v>269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cm="1">
        <f t="array" ref="J2673">LOOKUP(1,1/FREQUENCY(0,SIN((RADIANS($M$3:$M$513-H2673))/2)^2+SIN((RADIANS($N$3:$N$513-I2673))/2)^2*COS(RADIANS($M$43:$M$513))*COS(RADIANS(H2673))),$L$3:$L$513)</f>
        <v>269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cm="1">
        <f t="array" ref="J2674">LOOKUP(1,1/FREQUENCY(0,SIN((RADIANS($M$3:$M$513-H2674))/2)^2+SIN((RADIANS($N$3:$N$513-I2674))/2)^2*COS(RADIANS($M$43:$M$513))*COS(RADIANS(H2674))),$L$3:$L$513)</f>
        <v>269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cm="1">
        <f t="array" ref="J2675">LOOKUP(1,1/FREQUENCY(0,SIN((RADIANS($M$3:$M$513-H2675))/2)^2+SIN((RADIANS($N$3:$N$513-I2675))/2)^2*COS(RADIANS($M$43:$M$513))*COS(RADIANS(H2675))),$L$3:$L$513)</f>
        <v>284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cm="1">
        <f t="array" ref="J2676">LOOKUP(1,1/FREQUENCY(0,SIN((RADIANS($M$3:$M$513-H2676))/2)^2+SIN((RADIANS($N$3:$N$513-I2676))/2)^2*COS(RADIANS($M$43:$M$513))*COS(RADIANS(H2676))),$L$3:$L$513)</f>
        <v>284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cm="1">
        <f t="array" ref="J2677">LOOKUP(1,1/FREQUENCY(0,SIN((RADIANS($M$3:$M$513-H2677))/2)^2+SIN((RADIANS($N$3:$N$513-I2677))/2)^2*COS(RADIANS($M$43:$M$513))*COS(RADIANS(H2677))),$L$3:$L$513)</f>
        <v>242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cm="1">
        <f t="array" ref="J2678">LOOKUP(1,1/FREQUENCY(0,SIN((RADIANS($M$3:$M$513-H2678))/2)^2+SIN((RADIANS($N$3:$N$513-I2678))/2)^2*COS(RADIANS($M$43:$M$513))*COS(RADIANS(H2678))),$L$3:$L$513)</f>
        <v>242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cm="1">
        <f t="array" ref="J2679">LOOKUP(1,1/FREQUENCY(0,SIN((RADIANS($M$3:$M$513-H2679))/2)^2+SIN((RADIANS($N$3:$N$513-I2679))/2)^2*COS(RADIANS($M$43:$M$513))*COS(RADIANS(H2679))),$L$3:$L$513)</f>
        <v>242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cm="1">
        <f t="array" ref="J2680">LOOKUP(1,1/FREQUENCY(0,SIN((RADIANS($M$3:$M$513-H2680))/2)^2+SIN((RADIANS($N$3:$N$513-I2680))/2)^2*COS(RADIANS($M$43:$M$513))*COS(RADIANS(H2680))),$L$3:$L$513)</f>
        <v>242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cm="1">
        <f t="array" ref="J2681">LOOKUP(1,1/FREQUENCY(0,SIN((RADIANS($M$3:$M$513-H2681))/2)^2+SIN((RADIANS($N$3:$N$513-I2681))/2)^2*COS(RADIANS($M$43:$M$513))*COS(RADIANS(H2681))),$L$3:$L$513)</f>
        <v>242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cm="1">
        <f t="array" ref="J2682">LOOKUP(1,1/FREQUENCY(0,SIN((RADIANS($M$3:$M$513-H2682))/2)^2+SIN((RADIANS($N$3:$N$513-I2682))/2)^2*COS(RADIANS($M$43:$M$513))*COS(RADIANS(H2682))),$L$3:$L$513)</f>
        <v>242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cm="1">
        <f t="array" ref="J2683">LOOKUP(1,1/FREQUENCY(0,SIN((RADIANS($M$3:$M$513-H2683))/2)^2+SIN((RADIANS($N$3:$N$513-I2683))/2)^2*COS(RADIANS($M$43:$M$513))*COS(RADIANS(H2683))),$L$3:$L$513)</f>
        <v>242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cm="1">
        <f t="array" ref="J2684">LOOKUP(1,1/FREQUENCY(0,SIN((RADIANS($M$3:$M$513-H2684))/2)^2+SIN((RADIANS($N$3:$N$513-I2684))/2)^2*COS(RADIANS($M$43:$M$513))*COS(RADIANS(H2684))),$L$3:$L$513)</f>
        <v>242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cm="1">
        <f t="array" ref="J2685">LOOKUP(1,1/FREQUENCY(0,SIN((RADIANS($M$3:$M$513-H2685))/2)^2+SIN((RADIANS($N$3:$N$513-I2685))/2)^2*COS(RADIANS($M$43:$M$513))*COS(RADIANS(H2685))),$L$3:$L$513)</f>
        <v>242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cm="1">
        <f t="array" ref="J2686">LOOKUP(1,1/FREQUENCY(0,SIN((RADIANS($M$3:$M$513-H2686))/2)^2+SIN((RADIANS($N$3:$N$513-I2686))/2)^2*COS(RADIANS($M$43:$M$513))*COS(RADIANS(H2686))),$L$3:$L$513)</f>
        <v>242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cm="1">
        <f t="array" ref="J2687">LOOKUP(1,1/FREQUENCY(0,SIN((RADIANS($M$3:$M$513-H2687))/2)^2+SIN((RADIANS($N$3:$N$513-I2687))/2)^2*COS(RADIANS($M$43:$M$513))*COS(RADIANS(H2687))),$L$3:$L$513)</f>
        <v>242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cm="1">
        <f t="array" ref="J2688">LOOKUP(1,1/FREQUENCY(0,SIN((RADIANS($M$3:$M$513-H2688))/2)^2+SIN((RADIANS($N$3:$N$513-I2688))/2)^2*COS(RADIANS($M$43:$M$513))*COS(RADIANS(H2688))),$L$3:$L$513)</f>
        <v>242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cm="1">
        <f t="array" ref="J2689">LOOKUP(1,1/FREQUENCY(0,SIN((RADIANS($M$3:$M$513-H2689))/2)^2+SIN((RADIANS($N$3:$N$513-I2689))/2)^2*COS(RADIANS($M$43:$M$513))*COS(RADIANS(H2689))),$L$3:$L$513)</f>
        <v>242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cm="1">
        <f t="array" ref="J2690">LOOKUP(1,1/FREQUENCY(0,SIN((RADIANS($M$3:$M$513-H2690))/2)^2+SIN((RADIANS($N$3:$N$513-I2690))/2)^2*COS(RADIANS($M$43:$M$513))*COS(RADIANS(H2690))),$L$3:$L$513)</f>
        <v>242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cm="1">
        <f t="array" ref="J2691">LOOKUP(1,1/FREQUENCY(0,SIN((RADIANS($M$3:$M$513-H2691))/2)^2+SIN((RADIANS($N$3:$N$513-I2691))/2)^2*COS(RADIANS($M$43:$M$513))*COS(RADIANS(H2691))),$L$3:$L$513)</f>
        <v>242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cm="1">
        <f t="array" ref="J2692">LOOKUP(1,1/FREQUENCY(0,SIN((RADIANS($M$3:$M$513-H2692))/2)^2+SIN((RADIANS($N$3:$N$513-I2692))/2)^2*COS(RADIANS($M$43:$M$513))*COS(RADIANS(H2692))),$L$3:$L$513)</f>
        <v>242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cm="1">
        <f t="array" ref="J2693">LOOKUP(1,1/FREQUENCY(0,SIN((RADIANS($M$3:$M$513-H2693))/2)^2+SIN((RADIANS($N$3:$N$513-I2693))/2)^2*COS(RADIANS($M$43:$M$513))*COS(RADIANS(H2693))),$L$3:$L$513)</f>
        <v>242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cm="1">
        <f t="array" ref="J2694">LOOKUP(1,1/FREQUENCY(0,SIN((RADIANS($M$3:$M$513-H2694))/2)^2+SIN((RADIANS($N$3:$N$513-I2694))/2)^2*COS(RADIANS($M$43:$M$513))*COS(RADIANS(H2694))),$L$3:$L$513)</f>
        <v>242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cm="1">
        <f t="array" ref="J2695">LOOKUP(1,1/FREQUENCY(0,SIN((RADIANS($M$3:$M$513-H2695))/2)^2+SIN((RADIANS($N$3:$N$513-I2695))/2)^2*COS(RADIANS($M$43:$M$513))*COS(RADIANS(H2695))),$L$3:$L$513)</f>
        <v>242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cm="1">
        <f t="array" ref="J2696">LOOKUP(1,1/FREQUENCY(0,SIN((RADIANS($M$3:$M$513-H2696))/2)^2+SIN((RADIANS($N$3:$N$513-I2696))/2)^2*COS(RADIANS($M$43:$M$513))*COS(RADIANS(H2696))),$L$3:$L$513)</f>
        <v>284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cm="1">
        <f t="array" ref="J2697">LOOKUP(1,1/FREQUENCY(0,SIN((RADIANS($M$3:$M$513-H2697))/2)^2+SIN((RADIANS($N$3:$N$513-I2697))/2)^2*COS(RADIANS($M$43:$M$513))*COS(RADIANS(H2697))),$L$3:$L$513)</f>
        <v>269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cm="1">
        <f t="array" ref="J2698">LOOKUP(1,1/FREQUENCY(0,SIN((RADIANS($M$3:$M$513-H2698))/2)^2+SIN((RADIANS($N$3:$N$513-I2698))/2)^2*COS(RADIANS($M$43:$M$513))*COS(RADIANS(H2698))),$L$3:$L$513)</f>
        <v>269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cm="1">
        <f t="array" ref="J2699">LOOKUP(1,1/FREQUENCY(0,SIN((RADIANS($M$3:$M$513-H2699))/2)^2+SIN((RADIANS($N$3:$N$513-I2699))/2)^2*COS(RADIANS($M$43:$M$513))*COS(RADIANS(H2699))),$L$3:$L$513)</f>
        <v>269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cm="1">
        <f t="array" ref="J2700">LOOKUP(1,1/FREQUENCY(0,SIN((RADIANS($M$3:$M$513-H2700))/2)^2+SIN((RADIANS($N$3:$N$513-I2700))/2)^2*COS(RADIANS($M$43:$M$513))*COS(RADIANS(H2700))),$L$3:$L$513)</f>
        <v>269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cm="1">
        <f t="array" ref="J2701">LOOKUP(1,1/FREQUENCY(0,SIN((RADIANS($M$3:$M$513-H2701))/2)^2+SIN((RADIANS($N$3:$N$513-I2701))/2)^2*COS(RADIANS($M$43:$M$513))*COS(RADIANS(H2701))),$L$3:$L$513)</f>
        <v>284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cm="1">
        <f t="array" ref="J2702">LOOKUP(1,1/FREQUENCY(0,SIN((RADIANS($M$3:$M$513-H2702))/2)^2+SIN((RADIANS($N$3:$N$513-I2702))/2)^2*COS(RADIANS($M$43:$M$513))*COS(RADIANS(H2702))),$L$3:$L$513)</f>
        <v>284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cm="1">
        <f t="array" ref="J2703">LOOKUP(1,1/FREQUENCY(0,SIN((RADIANS($M$3:$M$513-H2703))/2)^2+SIN((RADIANS($N$3:$N$513-I2703))/2)^2*COS(RADIANS($M$43:$M$513))*COS(RADIANS(H2703))),$L$3:$L$513)</f>
        <v>284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cm="1">
        <f t="array" ref="J2704">LOOKUP(1,1/FREQUENCY(0,SIN((RADIANS($M$3:$M$513-H2704))/2)^2+SIN((RADIANS($N$3:$N$513-I2704))/2)^2*COS(RADIANS($M$43:$M$513))*COS(RADIANS(H2704))),$L$3:$L$513)</f>
        <v>284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cm="1">
        <f t="array" ref="J2705">LOOKUP(1,1/FREQUENCY(0,SIN((RADIANS($M$3:$M$513-H2705))/2)^2+SIN((RADIANS($N$3:$N$513-I2705))/2)^2*COS(RADIANS($M$43:$M$513))*COS(RADIANS(H2705))),$L$3:$L$513)</f>
        <v>284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cm="1">
        <f t="array" ref="J2706">LOOKUP(1,1/FREQUENCY(0,SIN((RADIANS($M$3:$M$513-H2706))/2)^2+SIN((RADIANS($N$3:$N$513-I2706))/2)^2*COS(RADIANS($M$43:$M$513))*COS(RADIANS(H2706))),$L$3:$L$513)</f>
        <v>284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cm="1">
        <f t="array" ref="J2707">LOOKUP(1,1/FREQUENCY(0,SIN((RADIANS($M$3:$M$513-H2707))/2)^2+SIN((RADIANS($N$3:$N$513-I2707))/2)^2*COS(RADIANS($M$43:$M$513))*COS(RADIANS(H2707))),$L$3:$L$513)</f>
        <v>284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cm="1">
        <f t="array" ref="J2708">LOOKUP(1,1/FREQUENCY(0,SIN((RADIANS($M$3:$M$513-H2708))/2)^2+SIN((RADIANS($N$3:$N$513-I2708))/2)^2*COS(RADIANS($M$43:$M$513))*COS(RADIANS(H2708))),$L$3:$L$513)</f>
        <v>284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cm="1">
        <f t="array" ref="J2709">LOOKUP(1,1/FREQUENCY(0,SIN((RADIANS($M$3:$M$513-H2709))/2)^2+SIN((RADIANS($N$3:$N$513-I2709))/2)^2*COS(RADIANS($M$43:$M$513))*COS(RADIANS(H2709))),$L$3:$L$513)</f>
        <v>284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cm="1">
        <f t="array" ref="J2710">LOOKUP(1,1/FREQUENCY(0,SIN((RADIANS($M$3:$M$513-H2710))/2)^2+SIN((RADIANS($N$3:$N$513-I2710))/2)^2*COS(RADIANS($M$43:$M$513))*COS(RADIANS(H2710))),$L$3:$L$513)</f>
        <v>284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cm="1">
        <f t="array" ref="J2711">LOOKUP(1,1/FREQUENCY(0,SIN((RADIANS($M$3:$M$513-H2711))/2)^2+SIN((RADIANS($N$3:$N$513-I2711))/2)^2*COS(RADIANS($M$43:$M$513))*COS(RADIANS(H2711))),$L$3:$L$513)</f>
        <v>51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cm="1">
        <f t="array" ref="J2712">LOOKUP(1,1/FREQUENCY(0,SIN((RADIANS($M$3:$M$513-H2712))/2)^2+SIN((RADIANS($N$3:$N$513-I2712))/2)^2*COS(RADIANS($M$43:$M$513))*COS(RADIANS(H2712))),$L$3:$L$513)</f>
        <v>284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cm="1">
        <f t="array" ref="J2713">LOOKUP(1,1/FREQUENCY(0,SIN((RADIANS($M$3:$M$513-H2713))/2)^2+SIN((RADIANS($N$3:$N$513-I2713))/2)^2*COS(RADIANS($M$43:$M$513))*COS(RADIANS(H2713))),$L$3:$L$513)</f>
        <v>51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cm="1">
        <f t="array" ref="J2714">LOOKUP(1,1/FREQUENCY(0,SIN((RADIANS($M$3:$M$513-H2714))/2)^2+SIN((RADIANS($N$3:$N$513-I2714))/2)^2*COS(RADIANS($M$43:$M$513))*COS(RADIANS(H2714))),$L$3:$L$513)</f>
        <v>269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cm="1">
        <f t="array" ref="J2715">LOOKUP(1,1/FREQUENCY(0,SIN((RADIANS($M$3:$M$513-H2715))/2)^2+SIN((RADIANS($N$3:$N$513-I2715))/2)^2*COS(RADIANS($M$43:$M$513))*COS(RADIANS(H2715))),$L$3:$L$513)</f>
        <v>284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cm="1">
        <f t="array" ref="J2716">LOOKUP(1,1/FREQUENCY(0,SIN((RADIANS($M$3:$M$513-H2716))/2)^2+SIN((RADIANS($N$3:$N$513-I2716))/2)^2*COS(RADIANS($M$43:$M$513))*COS(RADIANS(H2716))),$L$3:$L$513)</f>
        <v>284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cm="1">
        <f t="array" ref="J2717">LOOKUP(1,1/FREQUENCY(0,SIN((RADIANS($M$3:$M$513-H2717))/2)^2+SIN((RADIANS($N$3:$N$513-I2717))/2)^2*COS(RADIANS($M$43:$M$513))*COS(RADIANS(H2717))),$L$3:$L$513)</f>
        <v>51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cm="1">
        <f t="array" ref="J2718">LOOKUP(1,1/FREQUENCY(0,SIN((RADIANS($M$3:$M$513-H2718))/2)^2+SIN((RADIANS($N$3:$N$513-I2718))/2)^2*COS(RADIANS($M$43:$M$513))*COS(RADIANS(H2718))),$L$3:$L$513)</f>
        <v>51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cm="1">
        <f t="array" ref="J2719">LOOKUP(1,1/FREQUENCY(0,SIN((RADIANS($M$3:$M$513-H2719))/2)^2+SIN((RADIANS($N$3:$N$513-I2719))/2)^2*COS(RADIANS($M$43:$M$513))*COS(RADIANS(H2719))),$L$3:$L$513)</f>
        <v>51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cm="1">
        <f t="array" ref="J2720">LOOKUP(1,1/FREQUENCY(0,SIN((RADIANS($M$3:$M$513-H2720))/2)^2+SIN((RADIANS($N$3:$N$513-I2720))/2)^2*COS(RADIANS($M$43:$M$513))*COS(RADIANS(H2720))),$L$3:$L$513)</f>
        <v>51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cm="1">
        <f t="array" ref="J2721">LOOKUP(1,1/FREQUENCY(0,SIN((RADIANS($M$3:$M$513-H2721))/2)^2+SIN((RADIANS($N$3:$N$513-I2721))/2)^2*COS(RADIANS($M$43:$M$513))*COS(RADIANS(H2721))),$L$3:$L$513)</f>
        <v>304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cm="1">
        <f t="array" ref="J2722">LOOKUP(1,1/FREQUENCY(0,SIN((RADIANS($M$3:$M$513-H2722))/2)^2+SIN((RADIANS($N$3:$N$513-I2722))/2)^2*COS(RADIANS($M$43:$M$513))*COS(RADIANS(H2722))),$L$3:$L$513)</f>
        <v>284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cm="1">
        <f t="array" ref="J2723">LOOKUP(1,1/FREQUENCY(0,SIN((RADIANS($M$3:$M$513-H2723))/2)^2+SIN((RADIANS($N$3:$N$513-I2723))/2)^2*COS(RADIANS($M$43:$M$513))*COS(RADIANS(H2723))),$L$3:$L$513)</f>
        <v>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cm="1">
        <f t="array" ref="J2724">LOOKUP(1,1/FREQUENCY(0,SIN((RADIANS($M$3:$M$513-H2724))/2)^2+SIN((RADIANS($N$3:$N$513-I2724))/2)^2*COS(RADIANS($M$43:$M$513))*COS(RADIANS(H2724))),$L$3:$L$513)</f>
        <v>304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cm="1">
        <f t="array" ref="J2725">LOOKUP(1,1/FREQUENCY(0,SIN((RADIANS($M$3:$M$513-H2725))/2)^2+SIN((RADIANS($N$3:$N$513-I2725))/2)^2*COS(RADIANS($M$43:$M$513))*COS(RADIANS(H2725))),$L$3:$L$513)</f>
        <v>304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cm="1">
        <f t="array" ref="J2726">LOOKUP(1,1/FREQUENCY(0,SIN((RADIANS($M$3:$M$513-H2726))/2)^2+SIN((RADIANS($N$3:$N$513-I2726))/2)^2*COS(RADIANS($M$43:$M$513))*COS(RADIANS(H2726))),$L$3:$L$513)</f>
        <v>284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cm="1">
        <f t="array" ref="J2727">LOOKUP(1,1/FREQUENCY(0,SIN((RADIANS($M$3:$M$513-H2727))/2)^2+SIN((RADIANS($N$3:$N$513-I2727))/2)^2*COS(RADIANS($M$43:$M$513))*COS(RADIANS(H2727))),$L$3:$L$513)</f>
        <v>51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cm="1">
        <f t="array" ref="J2728">LOOKUP(1,1/FREQUENCY(0,SIN((RADIANS($M$3:$M$513-H2728))/2)^2+SIN((RADIANS($N$3:$N$513-I2728))/2)^2*COS(RADIANS($M$43:$M$513))*COS(RADIANS(H2728))),$L$3:$L$513)</f>
        <v>304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cm="1">
        <f t="array" ref="J2729">LOOKUP(1,1/FREQUENCY(0,SIN((RADIANS($M$3:$M$513-H2729))/2)^2+SIN((RADIANS($N$3:$N$513-I2729))/2)^2*COS(RADIANS($M$43:$M$513))*COS(RADIANS(H2729))),$L$3:$L$513)</f>
        <v>51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cm="1">
        <f t="array" ref="J2730">LOOKUP(1,1/FREQUENCY(0,SIN((RADIANS($M$3:$M$513-H2730))/2)^2+SIN((RADIANS($N$3:$N$513-I2730))/2)^2*COS(RADIANS($M$43:$M$513))*COS(RADIANS(H2730))),$L$3:$L$513)</f>
        <v>284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cm="1">
        <f t="array" ref="J2731">LOOKUP(1,1/FREQUENCY(0,SIN((RADIANS($M$3:$M$513-H2731))/2)^2+SIN((RADIANS($N$3:$N$513-I2731))/2)^2*COS(RADIANS($M$43:$M$513))*COS(RADIANS(H2731))),$L$3:$L$513)</f>
        <v>51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cm="1">
        <f t="array" ref="J2732">LOOKUP(1,1/FREQUENCY(0,SIN((RADIANS($M$3:$M$513-H2732))/2)^2+SIN((RADIANS($N$3:$N$513-I2732))/2)^2*COS(RADIANS($M$43:$M$513))*COS(RADIANS(H2732))),$L$3:$L$513)</f>
        <v>304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cm="1">
        <f t="array" ref="J2733">LOOKUP(1,1/FREQUENCY(0,SIN((RADIANS($M$3:$M$513-H2733))/2)^2+SIN((RADIANS($N$3:$N$513-I2733))/2)^2*COS(RADIANS($M$43:$M$513))*COS(RADIANS(H2733))),$L$3:$L$513)</f>
        <v>397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cm="1">
        <f t="array" ref="J2734">LOOKUP(1,1/FREQUENCY(0,SIN((RADIANS($M$3:$M$513-H2734))/2)^2+SIN((RADIANS($N$3:$N$513-I2734))/2)^2*COS(RADIANS($M$43:$M$513))*COS(RADIANS(H2734))),$L$3:$L$513)</f>
        <v>51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cm="1">
        <f t="array" ref="J2735">LOOKUP(1,1/FREQUENCY(0,SIN((RADIANS($M$3:$M$513-H2735))/2)^2+SIN((RADIANS($N$3:$N$513-I2735))/2)^2*COS(RADIANS($M$43:$M$513))*COS(RADIANS(H2735))),$L$3:$L$513)</f>
        <v>51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cm="1">
        <f t="array" ref="J2736">LOOKUP(1,1/FREQUENCY(0,SIN((RADIANS($M$3:$M$513-H2736))/2)^2+SIN((RADIANS($N$3:$N$513-I2736))/2)^2*COS(RADIANS($M$43:$M$513))*COS(RADIANS(H2736))),$L$3:$L$513)</f>
        <v>304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cm="1">
        <f t="array" ref="J2737">LOOKUP(1,1/FREQUENCY(0,SIN((RADIANS($M$3:$M$513-H2737))/2)^2+SIN((RADIANS($N$3:$N$513-I2737))/2)^2*COS(RADIANS($M$43:$M$513))*COS(RADIANS(H2737))),$L$3:$L$513)</f>
        <v>302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cm="1">
        <f t="array" ref="J2738">LOOKUP(1,1/FREQUENCY(0,SIN((RADIANS($M$3:$M$513-H2738))/2)^2+SIN((RADIANS($N$3:$N$513-I2738))/2)^2*COS(RADIANS($M$43:$M$513))*COS(RADIANS(H2738))),$L$3:$L$513)</f>
        <v>304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cm="1">
        <f t="array" ref="J2739">LOOKUP(1,1/FREQUENCY(0,SIN((RADIANS($M$3:$M$513-H2739))/2)^2+SIN((RADIANS($N$3:$N$513-I2739))/2)^2*COS(RADIANS($M$43:$M$513))*COS(RADIANS(H2739))),$L$3:$L$513)</f>
        <v>304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cm="1">
        <f t="array" ref="J2740">LOOKUP(1,1/FREQUENCY(0,SIN((RADIANS($M$3:$M$513-H2740))/2)^2+SIN((RADIANS($N$3:$N$513-I2740))/2)^2*COS(RADIANS($M$43:$M$513))*COS(RADIANS(H2740))),$L$3:$L$513)</f>
        <v>304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cm="1">
        <f t="array" ref="J2741">LOOKUP(1,1/FREQUENCY(0,SIN((RADIANS($M$3:$M$513-H2741))/2)^2+SIN((RADIANS($N$3:$N$513-I2741))/2)^2*COS(RADIANS($M$43:$M$513))*COS(RADIANS(H2741))),$L$3:$L$513)</f>
        <v>304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cm="1">
        <f t="array" ref="J2742">LOOKUP(1,1/FREQUENCY(0,SIN((RADIANS($M$3:$M$513-H2742))/2)^2+SIN((RADIANS($N$3:$N$513-I2742))/2)^2*COS(RADIANS($M$43:$M$513))*COS(RADIANS(H2742))),$L$3:$L$513)</f>
        <v>304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cm="1">
        <f t="array" ref="J2743">LOOKUP(1,1/FREQUENCY(0,SIN((RADIANS($M$3:$M$513-H2743))/2)^2+SIN((RADIANS($N$3:$N$513-I2743))/2)^2*COS(RADIANS($M$43:$M$513))*COS(RADIANS(H2743))),$L$3:$L$513)</f>
        <v>304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cm="1">
        <f t="array" ref="J2744">LOOKUP(1,1/FREQUENCY(0,SIN((RADIANS($M$3:$M$513-H2744))/2)^2+SIN((RADIANS($N$3:$N$513-I2744))/2)^2*COS(RADIANS($M$43:$M$513))*COS(RADIANS(H2744))),$L$3:$L$513)</f>
        <v>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cm="1">
        <f t="array" ref="J2745">LOOKUP(1,1/FREQUENCY(0,SIN((RADIANS($M$3:$M$513-H2745))/2)^2+SIN((RADIANS($N$3:$N$513-I2745))/2)^2*COS(RADIANS($M$43:$M$513))*COS(RADIANS(H2745))),$L$3:$L$513)</f>
        <v>304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cm="1">
        <f t="array" ref="J2746">LOOKUP(1,1/FREQUENCY(0,SIN((RADIANS($M$3:$M$513-H2746))/2)^2+SIN((RADIANS($N$3:$N$513-I2746))/2)^2*COS(RADIANS($M$43:$M$513))*COS(RADIANS(H2746))),$L$3:$L$513)</f>
        <v>304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cm="1">
        <f t="array" ref="J2747">LOOKUP(1,1/FREQUENCY(0,SIN((RADIANS($M$3:$M$513-H2747))/2)^2+SIN((RADIANS($N$3:$N$513-I2747))/2)^2*COS(RADIANS($M$43:$M$513))*COS(RADIANS(H2747))),$L$3:$L$513)</f>
        <v>304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cm="1">
        <f t="array" ref="J2748">LOOKUP(1,1/FREQUENCY(0,SIN((RADIANS($M$3:$M$513-H2748))/2)^2+SIN((RADIANS($N$3:$N$513-I2748))/2)^2*COS(RADIANS($M$43:$M$513))*COS(RADIANS(H2748))),$L$3:$L$513)</f>
        <v>304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cm="1">
        <f t="array" ref="J2749">LOOKUP(1,1/FREQUENCY(0,SIN((RADIANS($M$3:$M$513-H2749))/2)^2+SIN((RADIANS($N$3:$N$513-I2749))/2)^2*COS(RADIANS($M$43:$M$513))*COS(RADIANS(H2749))),$L$3:$L$513)</f>
        <v>304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cm="1">
        <f t="array" ref="J2750">LOOKUP(1,1/FREQUENCY(0,SIN((RADIANS($M$3:$M$513-H2750))/2)^2+SIN((RADIANS($N$3:$N$513-I2750))/2)^2*COS(RADIANS($M$43:$M$513))*COS(RADIANS(H2750))),$L$3:$L$513)</f>
        <v>304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cm="1">
        <f t="array" ref="J2751">LOOKUP(1,1/FREQUENCY(0,SIN((RADIANS($M$3:$M$513-H2751))/2)^2+SIN((RADIANS($N$3:$N$513-I2751))/2)^2*COS(RADIANS($M$43:$M$513))*COS(RADIANS(H2751))),$L$3:$L$513)</f>
        <v>304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cm="1">
        <f t="array" ref="J2752">LOOKUP(1,1/FREQUENCY(0,SIN((RADIANS($M$3:$M$513-H2752))/2)^2+SIN((RADIANS($N$3:$N$513-I2752))/2)^2*COS(RADIANS($M$43:$M$513))*COS(RADIANS(H2752))),$L$3:$L$513)</f>
        <v>304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cm="1">
        <f t="array" ref="J2753">LOOKUP(1,1/FREQUENCY(0,SIN((RADIANS($M$3:$M$513-H2753))/2)^2+SIN((RADIANS($N$3:$N$513-I2753))/2)^2*COS(RADIANS($M$43:$M$513))*COS(RADIANS(H2753))),$L$3:$L$513)</f>
        <v>304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cm="1">
        <f t="array" ref="J2754">LOOKUP(1,1/FREQUENCY(0,SIN((RADIANS($M$3:$M$513-H2754))/2)^2+SIN((RADIANS($N$3:$N$513-I2754))/2)^2*COS(RADIANS($M$43:$M$513))*COS(RADIANS(H2754))),$L$3:$L$513)</f>
        <v>304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cm="1">
        <f t="array" ref="J2755">LOOKUP(1,1/FREQUENCY(0,SIN((RADIANS($M$3:$M$513-H2755))/2)^2+SIN((RADIANS($N$3:$N$513-I2755))/2)^2*COS(RADIANS($M$43:$M$513))*COS(RADIANS(H2755))),$L$3:$L$513)</f>
        <v>304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cm="1">
        <f t="array" ref="J2756">LOOKUP(1,1/FREQUENCY(0,SIN((RADIANS($M$3:$M$513-H2756))/2)^2+SIN((RADIANS($N$3:$N$513-I2756))/2)^2*COS(RADIANS($M$43:$M$513))*COS(RADIANS(H2756))),$L$3:$L$513)</f>
        <v>304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cm="1">
        <f t="array" ref="J2757">LOOKUP(1,1/FREQUENCY(0,SIN((RADIANS($M$3:$M$513-H2757))/2)^2+SIN((RADIANS($N$3:$N$513-I2757))/2)^2*COS(RADIANS($M$43:$M$513))*COS(RADIANS(H2757))),$L$3:$L$513)</f>
        <v>304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cm="1">
        <f t="array" ref="J2758">LOOKUP(1,1/FREQUENCY(0,SIN((RADIANS($M$3:$M$513-H2758))/2)^2+SIN((RADIANS($N$3:$N$513-I2758))/2)^2*COS(RADIANS($M$43:$M$513))*COS(RADIANS(H2758))),$L$3:$L$513)</f>
        <v>304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cm="1">
        <f t="array" ref="J2759">LOOKUP(1,1/FREQUENCY(0,SIN((RADIANS($M$3:$M$513-H2759))/2)^2+SIN((RADIANS($N$3:$N$513-I2759))/2)^2*COS(RADIANS($M$43:$M$513))*COS(RADIANS(H2759))),$L$3:$L$513)</f>
        <v>304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cm="1">
        <f t="array" ref="J2760">LOOKUP(1,1/FREQUENCY(0,SIN((RADIANS($M$3:$M$513-H2760))/2)^2+SIN((RADIANS($N$3:$N$513-I2760))/2)^2*COS(RADIANS($M$43:$M$513))*COS(RADIANS(H2760))),$L$3:$L$513)</f>
        <v>304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cm="1">
        <f t="array" ref="J2761">LOOKUP(1,1/FREQUENCY(0,SIN((RADIANS($M$3:$M$513-H2761))/2)^2+SIN((RADIANS($N$3:$N$513-I2761))/2)^2*COS(RADIANS($M$43:$M$513))*COS(RADIANS(H2761))),$L$3:$L$513)</f>
        <v>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cm="1">
        <f t="array" ref="J2762">LOOKUP(1,1/FREQUENCY(0,SIN((RADIANS($M$3:$M$513-H2762))/2)^2+SIN((RADIANS($N$3:$N$513-I2762))/2)^2*COS(RADIANS($M$43:$M$513))*COS(RADIANS(H2762))),$L$3:$L$513)</f>
        <v>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cm="1">
        <f t="array" ref="J2763">LOOKUP(1,1/FREQUENCY(0,SIN((RADIANS($M$3:$M$513-H2763))/2)^2+SIN((RADIANS($N$3:$N$513-I2763))/2)^2*COS(RADIANS($M$43:$M$513))*COS(RADIANS(H2763))),$L$3:$L$513)</f>
        <v>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cm="1">
        <f t="array" ref="J2764">LOOKUP(1,1/FREQUENCY(0,SIN((RADIANS($M$3:$M$513-H2764))/2)^2+SIN((RADIANS($N$3:$N$513-I2764))/2)^2*COS(RADIANS($M$43:$M$513))*COS(RADIANS(H2764))),$L$3:$L$513)</f>
        <v>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cm="1">
        <f t="array" ref="J2765">LOOKUP(1,1/FREQUENCY(0,SIN((RADIANS($M$3:$M$513-H2765))/2)^2+SIN((RADIANS($N$3:$N$513-I2765))/2)^2*COS(RADIANS($M$43:$M$513))*COS(RADIANS(H2765))),$L$3:$L$513)</f>
        <v>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cm="1">
        <f t="array" ref="J2766">LOOKUP(1,1/FREQUENCY(0,SIN((RADIANS($M$3:$M$513-H2766))/2)^2+SIN((RADIANS($N$3:$N$513-I2766))/2)^2*COS(RADIANS($M$43:$M$513))*COS(RADIANS(H2766))),$L$3:$L$513)</f>
        <v>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cm="1">
        <f t="array" ref="J2767">LOOKUP(1,1/FREQUENCY(0,SIN((RADIANS($M$3:$M$513-H2767))/2)^2+SIN((RADIANS($N$3:$N$513-I2767))/2)^2*COS(RADIANS($M$43:$M$513))*COS(RADIANS(H2767))),$L$3:$L$513)</f>
        <v>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cm="1">
        <f t="array" ref="J2768">LOOKUP(1,1/FREQUENCY(0,SIN((RADIANS($M$3:$M$513-H2768))/2)^2+SIN((RADIANS($N$3:$N$513-I2768))/2)^2*COS(RADIANS($M$43:$M$513))*COS(RADIANS(H2768))),$L$3:$L$513)</f>
        <v>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cm="1">
        <f t="array" ref="J2769">LOOKUP(1,1/FREQUENCY(0,SIN((RADIANS($M$3:$M$513-H2769))/2)^2+SIN((RADIANS($N$3:$N$513-I2769))/2)^2*COS(RADIANS($M$43:$M$513))*COS(RADIANS(H2769))),$L$3:$L$513)</f>
        <v>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cm="1">
        <f t="array" ref="J2770">LOOKUP(1,1/FREQUENCY(0,SIN((RADIANS($M$3:$M$513-H2770))/2)^2+SIN((RADIANS($N$3:$N$513-I2770))/2)^2*COS(RADIANS($M$43:$M$513))*COS(RADIANS(H2770))),$L$3:$L$513)</f>
        <v>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cm="1">
        <f t="array" ref="J2771">LOOKUP(1,1/FREQUENCY(0,SIN((RADIANS($M$3:$M$513-H2771))/2)^2+SIN((RADIANS($N$3:$N$513-I2771))/2)^2*COS(RADIANS($M$43:$M$513))*COS(RADIANS(H2771))),$L$3:$L$513)</f>
        <v>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cm="1">
        <f t="array" ref="J2772">LOOKUP(1,1/FREQUENCY(0,SIN((RADIANS($M$3:$M$513-H2772))/2)^2+SIN((RADIANS($N$3:$N$513-I2772))/2)^2*COS(RADIANS($M$43:$M$513))*COS(RADIANS(H2772))),$L$3:$L$513)</f>
        <v>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cm="1">
        <f t="array" ref="J2773">LOOKUP(1,1/FREQUENCY(0,SIN((RADIANS($M$3:$M$513-H2773))/2)^2+SIN((RADIANS($N$3:$N$513-I2773))/2)^2*COS(RADIANS($M$43:$M$513))*COS(RADIANS(H2773))),$L$3:$L$513)</f>
        <v>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cm="1">
        <f t="array" ref="J2774">LOOKUP(1,1/FREQUENCY(0,SIN((RADIANS($M$3:$M$513-H2774))/2)^2+SIN((RADIANS($N$3:$N$513-I2774))/2)^2*COS(RADIANS($M$43:$M$513))*COS(RADIANS(H2774))),$L$3:$L$513)</f>
        <v>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cm="1">
        <f t="array" ref="J2775">LOOKUP(1,1/FREQUENCY(0,SIN((RADIANS($M$3:$M$513-H2775))/2)^2+SIN((RADIANS($N$3:$N$513-I2775))/2)^2*COS(RADIANS($M$43:$M$513))*COS(RADIANS(H2775))),$L$3:$L$513)</f>
        <v>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cm="1">
        <f t="array" ref="J2776">LOOKUP(1,1/FREQUENCY(0,SIN((RADIANS($M$3:$M$513-H2776))/2)^2+SIN((RADIANS($N$3:$N$513-I2776))/2)^2*COS(RADIANS($M$43:$M$513))*COS(RADIANS(H2776))),$L$3:$L$513)</f>
        <v>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cm="1">
        <f t="array" ref="J2777">LOOKUP(1,1/FREQUENCY(0,SIN((RADIANS($M$3:$M$513-H2777))/2)^2+SIN((RADIANS($N$3:$N$513-I2777))/2)^2*COS(RADIANS($M$43:$M$513))*COS(RADIANS(H2777))),$L$3:$L$513)</f>
        <v>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cm="1">
        <f t="array" ref="J2778">LOOKUP(1,1/FREQUENCY(0,SIN((RADIANS($M$3:$M$513-H2778))/2)^2+SIN((RADIANS($N$3:$N$513-I2778))/2)^2*COS(RADIANS($M$43:$M$513))*COS(RADIANS(H2778))),$L$3:$L$513)</f>
        <v>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cm="1">
        <f t="array" ref="J2779">LOOKUP(1,1/FREQUENCY(0,SIN((RADIANS($M$3:$M$513-H2779))/2)^2+SIN((RADIANS($N$3:$N$513-I2779))/2)^2*COS(RADIANS($M$43:$M$513))*COS(RADIANS(H2779))),$L$3:$L$513)</f>
        <v>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cm="1">
        <f t="array" ref="J2780">LOOKUP(1,1/FREQUENCY(0,SIN((RADIANS($M$3:$M$513-H2780))/2)^2+SIN((RADIANS($N$3:$N$513-I2780))/2)^2*COS(RADIANS($M$43:$M$513))*COS(RADIANS(H2780))),$L$3:$L$513)</f>
        <v>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cm="1">
        <f t="array" ref="J2781">LOOKUP(1,1/FREQUENCY(0,SIN((RADIANS($M$3:$M$513-H2781))/2)^2+SIN((RADIANS($N$3:$N$513-I2781))/2)^2*COS(RADIANS($M$43:$M$513))*COS(RADIANS(H2781))),$L$3:$L$513)</f>
        <v>302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cm="1">
        <f t="array" ref="J2782">LOOKUP(1,1/FREQUENCY(0,SIN((RADIANS($M$3:$M$513-H2782))/2)^2+SIN((RADIANS($N$3:$N$513-I2782))/2)^2*COS(RADIANS($M$43:$M$513))*COS(RADIANS(H2782))),$L$3:$L$513)</f>
        <v>303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cm="1">
        <f t="array" ref="J2783">LOOKUP(1,1/FREQUENCY(0,SIN((RADIANS($M$3:$M$513-H2783))/2)^2+SIN((RADIANS($N$3:$N$513-I2783))/2)^2*COS(RADIANS($M$43:$M$513))*COS(RADIANS(H2783))),$L$3:$L$513)</f>
        <v>302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cm="1">
        <f t="array" ref="J2784">LOOKUP(1,1/FREQUENCY(0,SIN((RADIANS($M$3:$M$513-H2784))/2)^2+SIN((RADIANS($N$3:$N$513-I2784))/2)^2*COS(RADIANS($M$43:$M$513))*COS(RADIANS(H2784))),$L$3:$L$513)</f>
        <v>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cm="1">
        <f t="array" ref="J2785">LOOKUP(1,1/FREQUENCY(0,SIN((RADIANS($M$3:$M$513-H2785))/2)^2+SIN((RADIANS($N$3:$N$513-I2785))/2)^2*COS(RADIANS($M$43:$M$513))*COS(RADIANS(H2785))),$L$3:$L$513)</f>
        <v>286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cm="1">
        <f t="array" ref="J2786">LOOKUP(1,1/FREQUENCY(0,SIN((RADIANS($M$3:$M$513-H2786))/2)^2+SIN((RADIANS($N$3:$N$513-I2786))/2)^2*COS(RADIANS($M$43:$M$513))*COS(RADIANS(H2786))),$L$3:$L$513)</f>
        <v>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cm="1">
        <f t="array" ref="J2787">LOOKUP(1,1/FREQUENCY(0,SIN((RADIANS($M$3:$M$513-H2787))/2)^2+SIN((RADIANS($N$3:$N$513-I2787))/2)^2*COS(RADIANS($M$43:$M$513))*COS(RADIANS(H2787))),$L$3:$L$513)</f>
        <v>286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cm="1">
        <f t="array" ref="J2788">LOOKUP(1,1/FREQUENCY(0,SIN((RADIANS($M$3:$M$513-H2788))/2)^2+SIN((RADIANS($N$3:$N$513-I2788))/2)^2*COS(RADIANS($M$43:$M$513))*COS(RADIANS(H2788))),$L$3:$L$513)</f>
        <v>302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cm="1">
        <f t="array" ref="J2789">LOOKUP(1,1/FREQUENCY(0,SIN((RADIANS($M$3:$M$513-H2789))/2)^2+SIN((RADIANS($N$3:$N$513-I2789))/2)^2*COS(RADIANS($M$43:$M$513))*COS(RADIANS(H2789))),$L$3:$L$513)</f>
        <v>286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cm="1">
        <f t="array" ref="J2790">LOOKUP(1,1/FREQUENCY(0,SIN((RADIANS($M$3:$M$513-H2790))/2)^2+SIN((RADIANS($N$3:$N$513-I2790))/2)^2*COS(RADIANS($M$43:$M$513))*COS(RADIANS(H2790))),$L$3:$L$513)</f>
        <v>303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cm="1">
        <f t="array" ref="J2791">LOOKUP(1,1/FREQUENCY(0,SIN((RADIANS($M$3:$M$513-H2791))/2)^2+SIN((RADIANS($N$3:$N$513-I2791))/2)^2*COS(RADIANS($M$43:$M$513))*COS(RADIANS(H2791))),$L$3:$L$513)</f>
        <v>302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cm="1">
        <f t="array" ref="J2792">LOOKUP(1,1/FREQUENCY(0,SIN((RADIANS($M$3:$M$513-H2792))/2)^2+SIN((RADIANS($N$3:$N$513-I2792))/2)^2*COS(RADIANS($M$43:$M$513))*COS(RADIANS(H2792))),$L$3:$L$513)</f>
        <v>286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cm="1">
        <f t="array" ref="J2793">LOOKUP(1,1/FREQUENCY(0,SIN((RADIANS($M$3:$M$513-H2793))/2)^2+SIN((RADIANS($N$3:$N$513-I2793))/2)^2*COS(RADIANS($M$43:$M$513))*COS(RADIANS(H2793))),$L$3:$L$513)</f>
        <v>303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cm="1">
        <f t="array" ref="J2794">LOOKUP(1,1/FREQUENCY(0,SIN((RADIANS($M$3:$M$513-H2794))/2)^2+SIN((RADIANS($N$3:$N$513-I2794))/2)^2*COS(RADIANS($M$43:$M$513))*COS(RADIANS(H2794))),$L$3:$L$513)</f>
        <v>286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cm="1">
        <f t="array" ref="J2795">LOOKUP(1,1/FREQUENCY(0,SIN((RADIANS($M$3:$M$513-H2795))/2)^2+SIN((RADIANS($N$3:$N$513-I2795))/2)^2*COS(RADIANS($M$43:$M$513))*COS(RADIANS(H2795))),$L$3:$L$513)</f>
        <v>286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cm="1">
        <f t="array" ref="J2796">LOOKUP(1,1/FREQUENCY(0,SIN((RADIANS($M$3:$M$513-H2796))/2)^2+SIN((RADIANS($N$3:$N$513-I2796))/2)^2*COS(RADIANS($M$43:$M$513))*COS(RADIANS(H2796))),$L$3:$L$513)</f>
        <v>303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cm="1">
        <f t="array" ref="J2797">LOOKUP(1,1/FREQUENCY(0,SIN((RADIANS($M$3:$M$513-H2797))/2)^2+SIN((RADIANS($N$3:$N$513-I2797))/2)^2*COS(RADIANS($M$43:$M$513))*COS(RADIANS(H2797))),$L$3:$L$513)</f>
        <v>302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cm="1">
        <f t="array" ref="J2798">LOOKUP(1,1/FREQUENCY(0,SIN((RADIANS($M$3:$M$513-H2798))/2)^2+SIN((RADIANS($N$3:$N$513-I2798))/2)^2*COS(RADIANS($M$43:$M$513))*COS(RADIANS(H2798))),$L$3:$L$513)</f>
        <v>77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cm="1">
        <f t="array" ref="J2799">LOOKUP(1,1/FREQUENCY(0,SIN((RADIANS($M$3:$M$513-H2799))/2)^2+SIN((RADIANS($N$3:$N$513-I2799))/2)^2*COS(RADIANS($M$43:$M$513))*COS(RADIANS(H2799))),$L$3:$L$513)</f>
        <v>286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cm="1">
        <f t="array" ref="J2800">LOOKUP(1,1/FREQUENCY(0,SIN((RADIANS($M$3:$M$513-H2800))/2)^2+SIN((RADIANS($N$3:$N$513-I2800))/2)^2*COS(RADIANS($M$43:$M$513))*COS(RADIANS(H2800))),$L$3:$L$513)</f>
        <v>286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cm="1">
        <f t="array" ref="J2801">LOOKUP(1,1/FREQUENCY(0,SIN((RADIANS($M$3:$M$513-H2801))/2)^2+SIN((RADIANS($N$3:$N$513-I2801))/2)^2*COS(RADIANS($M$43:$M$513))*COS(RADIANS(H2801))),$L$3:$L$513)</f>
        <v>286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cm="1">
        <f t="array" ref="J2802">LOOKUP(1,1/FREQUENCY(0,SIN((RADIANS($M$3:$M$513-H2802))/2)^2+SIN((RADIANS($N$3:$N$513-I2802))/2)^2*COS(RADIANS($M$43:$M$513))*COS(RADIANS(H2802))),$L$3:$L$513)</f>
        <v>302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cm="1">
        <f t="array" ref="J2803">LOOKUP(1,1/FREQUENCY(0,SIN((RADIANS($M$3:$M$513-H2803))/2)^2+SIN((RADIANS($N$3:$N$513-I2803))/2)^2*COS(RADIANS($M$43:$M$513))*COS(RADIANS(H2803))),$L$3:$L$513)</f>
        <v>302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cm="1">
        <f t="array" ref="J2804">LOOKUP(1,1/FREQUENCY(0,SIN((RADIANS($M$3:$M$513-H2804))/2)^2+SIN((RADIANS($N$3:$N$513-I2804))/2)^2*COS(RADIANS($M$43:$M$513))*COS(RADIANS(H2804))),$L$3:$L$513)</f>
        <v>303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cm="1">
        <f t="array" ref="J2805">LOOKUP(1,1/FREQUENCY(0,SIN((RADIANS($M$3:$M$513-H2805))/2)^2+SIN((RADIANS($N$3:$N$513-I2805))/2)^2*COS(RADIANS($M$43:$M$513))*COS(RADIANS(H2805))),$L$3:$L$513)</f>
        <v>286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cm="1">
        <f t="array" ref="J2806">LOOKUP(1,1/FREQUENCY(0,SIN((RADIANS($M$3:$M$513-H2806))/2)^2+SIN((RADIANS($N$3:$N$513-I2806))/2)^2*COS(RADIANS($M$43:$M$513))*COS(RADIANS(H2806))),$L$3:$L$513)</f>
        <v>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cm="1">
        <f t="array" ref="J2807">LOOKUP(1,1/FREQUENCY(0,SIN((RADIANS($M$3:$M$513-H2807))/2)^2+SIN((RADIANS($N$3:$N$513-I2807))/2)^2*COS(RADIANS($M$43:$M$513))*COS(RADIANS(H2807))),$L$3:$L$513)</f>
        <v>302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cm="1">
        <f t="array" ref="J2808">LOOKUP(1,1/FREQUENCY(0,SIN((RADIANS($M$3:$M$513-H2808))/2)^2+SIN((RADIANS($N$3:$N$513-I2808))/2)^2*COS(RADIANS($M$43:$M$513))*COS(RADIANS(H2808))),$L$3:$L$513)</f>
        <v>303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cm="1">
        <f t="array" ref="J2809">LOOKUP(1,1/FREQUENCY(0,SIN((RADIANS($M$3:$M$513-H2809))/2)^2+SIN((RADIANS($N$3:$N$513-I2809))/2)^2*COS(RADIANS($M$43:$M$513))*COS(RADIANS(H2809))),$L$3:$L$513)</f>
        <v>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cm="1">
        <f t="array" ref="J2810">LOOKUP(1,1/FREQUENCY(0,SIN((RADIANS($M$3:$M$513-H2810))/2)^2+SIN((RADIANS($N$3:$N$513-I2810))/2)^2*COS(RADIANS($M$43:$M$513))*COS(RADIANS(H2810))),$L$3:$L$513)</f>
        <v>302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cm="1">
        <f t="array" ref="J2811">LOOKUP(1,1/FREQUENCY(0,SIN((RADIANS($M$3:$M$513-H2811))/2)^2+SIN((RADIANS($N$3:$N$513-I2811))/2)^2*COS(RADIANS($M$43:$M$513))*COS(RADIANS(H2811))),$L$3:$L$513)</f>
        <v>302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cm="1">
        <f t="array" ref="J2812">LOOKUP(1,1/FREQUENCY(0,SIN((RADIANS($M$3:$M$513-H2812))/2)^2+SIN((RADIANS($N$3:$N$513-I2812))/2)^2*COS(RADIANS($M$43:$M$513))*COS(RADIANS(H2812))),$L$3:$L$513)</f>
        <v>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cm="1">
        <f t="array" ref="J2813">LOOKUP(1,1/FREQUENCY(0,SIN((RADIANS($M$3:$M$513-H2813))/2)^2+SIN((RADIANS($N$3:$N$513-I2813))/2)^2*COS(RADIANS($M$43:$M$513))*COS(RADIANS(H2813))),$L$3:$L$513)</f>
        <v>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cm="1">
        <f t="array" ref="J2814">LOOKUP(1,1/FREQUENCY(0,SIN((RADIANS($M$3:$M$513-H2814))/2)^2+SIN((RADIANS($N$3:$N$513-I2814))/2)^2*COS(RADIANS($M$43:$M$513))*COS(RADIANS(H2814))),$L$3:$L$513)</f>
        <v>51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cm="1">
        <f t="array" ref="J2815">LOOKUP(1,1/FREQUENCY(0,SIN((RADIANS($M$3:$M$513-H2815))/2)^2+SIN((RADIANS($N$3:$N$513-I2815))/2)^2*COS(RADIANS($M$43:$M$513))*COS(RADIANS(H2815))),$L$3:$L$513)</f>
        <v>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cm="1">
        <f t="array" ref="J2816">LOOKUP(1,1/FREQUENCY(0,SIN((RADIANS($M$3:$M$513-H2816))/2)^2+SIN((RADIANS($N$3:$N$513-I2816))/2)^2*COS(RADIANS($M$43:$M$513))*COS(RADIANS(H2816))),$L$3:$L$513)</f>
        <v>302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cm="1">
        <f t="array" ref="J2817">LOOKUP(1,1/FREQUENCY(0,SIN((RADIANS($M$3:$M$513-H2817))/2)^2+SIN((RADIANS($N$3:$N$513-I2817))/2)^2*COS(RADIANS($M$43:$M$513))*COS(RADIANS(H2817))),$L$3:$L$513)</f>
        <v>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cm="1">
        <f t="array" ref="J2818">LOOKUP(1,1/FREQUENCY(0,SIN((RADIANS($M$3:$M$513-H2818))/2)^2+SIN((RADIANS($N$3:$N$513-I2818))/2)^2*COS(RADIANS($M$43:$M$513))*COS(RADIANS(H2818))),$L$3:$L$513)</f>
        <v>51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cm="1">
        <f t="array" ref="J2819">LOOKUP(1,1/FREQUENCY(0,SIN((RADIANS($M$3:$M$513-H2819))/2)^2+SIN((RADIANS($N$3:$N$513-I2819))/2)^2*COS(RADIANS($M$43:$M$513))*COS(RADIANS(H2819))),$L$3:$L$513)</f>
        <v>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cm="1">
        <f t="array" ref="J2820">LOOKUP(1,1/FREQUENCY(0,SIN((RADIANS($M$3:$M$513-H2820))/2)^2+SIN((RADIANS($N$3:$N$513-I2820))/2)^2*COS(RADIANS($M$43:$M$513))*COS(RADIANS(H2820))),$L$3:$L$513)</f>
        <v>302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cm="1">
        <f t="array" ref="J2821">LOOKUP(1,1/FREQUENCY(0,SIN((RADIANS($M$3:$M$513-H2821))/2)^2+SIN((RADIANS($N$3:$N$513-I2821))/2)^2*COS(RADIANS($M$43:$M$513))*COS(RADIANS(H2821))),$L$3:$L$513)</f>
        <v>302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cm="1">
        <f t="array" ref="J2822">LOOKUP(1,1/FREQUENCY(0,SIN((RADIANS($M$3:$M$513-H2822))/2)^2+SIN((RADIANS($N$3:$N$513-I2822))/2)^2*COS(RADIANS($M$43:$M$513))*COS(RADIANS(H2822))),$L$3:$L$513)</f>
        <v>302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cm="1">
        <f t="array" ref="J2823">LOOKUP(1,1/FREQUENCY(0,SIN((RADIANS($M$3:$M$513-H2823))/2)^2+SIN((RADIANS($N$3:$N$513-I2823))/2)^2*COS(RADIANS($M$43:$M$513))*COS(RADIANS(H2823))),$L$3:$L$513)</f>
        <v>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cm="1">
        <f t="array" ref="J2824">LOOKUP(1,1/FREQUENCY(0,SIN((RADIANS($M$3:$M$513-H2824))/2)^2+SIN((RADIANS($N$3:$N$513-I2824))/2)^2*COS(RADIANS($M$43:$M$513))*COS(RADIANS(H2824))),$L$3:$L$513)</f>
        <v>51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cm="1">
        <f t="array" ref="J2825">LOOKUP(1,1/FREQUENCY(0,SIN((RADIANS($M$3:$M$513-H2825))/2)^2+SIN((RADIANS($N$3:$N$513-I2825))/2)^2*COS(RADIANS($M$43:$M$513))*COS(RADIANS(H2825))),$L$3:$L$513)</f>
        <v>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cm="1">
        <f t="array" ref="J2826">LOOKUP(1,1/FREQUENCY(0,SIN((RADIANS($M$3:$M$513-H2826))/2)^2+SIN((RADIANS($N$3:$N$513-I2826))/2)^2*COS(RADIANS($M$43:$M$513))*COS(RADIANS(H2826))),$L$3:$L$513)</f>
        <v>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cm="1">
        <f t="array" ref="J2827">LOOKUP(1,1/FREQUENCY(0,SIN((RADIANS($M$3:$M$513-H2827))/2)^2+SIN((RADIANS($N$3:$N$513-I2827))/2)^2*COS(RADIANS($M$43:$M$513))*COS(RADIANS(H2827))),$L$3:$L$513)</f>
        <v>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cm="1">
        <f t="array" ref="J2828">LOOKUP(1,1/FREQUENCY(0,SIN((RADIANS($M$3:$M$513-H2828))/2)^2+SIN((RADIANS($N$3:$N$513-I2828))/2)^2*COS(RADIANS($M$43:$M$513))*COS(RADIANS(H2828))),$L$3:$L$513)</f>
        <v>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cm="1">
        <f t="array" ref="J2829">LOOKUP(1,1/FREQUENCY(0,SIN((RADIANS($M$3:$M$513-H2829))/2)^2+SIN((RADIANS($N$3:$N$513-I2829))/2)^2*COS(RADIANS($M$43:$M$513))*COS(RADIANS(H2829))),$L$3:$L$513)</f>
        <v>51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cm="1">
        <f t="array" ref="J2830">LOOKUP(1,1/FREQUENCY(0,SIN((RADIANS($M$3:$M$513-H2830))/2)^2+SIN((RADIANS($N$3:$N$513-I2830))/2)^2*COS(RADIANS($M$43:$M$513))*COS(RADIANS(H2830))),$L$3:$L$513)</f>
        <v>51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cm="1">
        <f t="array" ref="J2831">LOOKUP(1,1/FREQUENCY(0,SIN((RADIANS($M$3:$M$513-H2831))/2)^2+SIN((RADIANS($N$3:$N$513-I2831))/2)^2*COS(RADIANS($M$43:$M$513))*COS(RADIANS(H2831))),$L$3:$L$513)</f>
        <v>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cm="1">
        <f t="array" ref="J2832">LOOKUP(1,1/FREQUENCY(0,SIN((RADIANS($M$3:$M$513-H2832))/2)^2+SIN((RADIANS($N$3:$N$513-I2832))/2)^2*COS(RADIANS($M$43:$M$513))*COS(RADIANS(H2832))),$L$3:$L$513)</f>
        <v>302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cm="1">
        <f t="array" ref="J2833">LOOKUP(1,1/FREQUENCY(0,SIN((RADIANS($M$3:$M$513-H2833))/2)^2+SIN((RADIANS($N$3:$N$513-I2833))/2)^2*COS(RADIANS($M$43:$M$513))*COS(RADIANS(H2833))),$L$3:$L$513)</f>
        <v>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cm="1">
        <f t="array" ref="J2834">LOOKUP(1,1/FREQUENCY(0,SIN((RADIANS($M$3:$M$513-H2834))/2)^2+SIN((RADIANS($N$3:$N$513-I2834))/2)^2*COS(RADIANS($M$43:$M$513))*COS(RADIANS(H2834))),$L$3:$L$513)</f>
        <v>51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cm="1">
        <f t="array" ref="J2835">LOOKUP(1,1/FREQUENCY(0,SIN((RADIANS($M$3:$M$513-H2835))/2)^2+SIN((RADIANS($N$3:$N$513-I2835))/2)^2*COS(RADIANS($M$43:$M$513))*COS(RADIANS(H2835))),$L$3:$L$513)</f>
        <v>51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cm="1">
        <f t="array" ref="J2836">LOOKUP(1,1/FREQUENCY(0,SIN((RADIANS($M$3:$M$513-H2836))/2)^2+SIN((RADIANS($N$3:$N$513-I2836))/2)^2*COS(RADIANS($M$43:$M$513))*COS(RADIANS(H2836))),$L$3:$L$513)</f>
        <v>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cm="1">
        <f t="array" ref="J2837">LOOKUP(1,1/FREQUENCY(0,SIN((RADIANS($M$3:$M$513-H2837))/2)^2+SIN((RADIANS($N$3:$N$513-I2837))/2)^2*COS(RADIANS($M$43:$M$513))*COS(RADIANS(H2837))),$L$3:$L$513)</f>
        <v>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cm="1">
        <f t="array" ref="J2838">LOOKUP(1,1/FREQUENCY(0,SIN((RADIANS($M$3:$M$513-H2838))/2)^2+SIN((RADIANS($N$3:$N$513-I2838))/2)^2*COS(RADIANS($M$43:$M$513))*COS(RADIANS(H2838))),$L$3:$L$513)</f>
        <v>51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cm="1">
        <f t="array" ref="J2839">LOOKUP(1,1/FREQUENCY(0,SIN((RADIANS($M$3:$M$513-H2839))/2)^2+SIN((RADIANS($N$3:$N$513-I2839))/2)^2*COS(RADIANS($M$43:$M$513))*COS(RADIANS(H2839))),$L$3:$L$513)</f>
        <v>284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cm="1">
        <f t="array" ref="J2840">LOOKUP(1,1/FREQUENCY(0,SIN((RADIANS($M$3:$M$513-H2840))/2)^2+SIN((RADIANS($N$3:$N$513-I2840))/2)^2*COS(RADIANS($M$43:$M$513))*COS(RADIANS(H2840))),$L$3:$L$513)</f>
        <v>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cm="1">
        <f t="array" ref="J2841">LOOKUP(1,1/FREQUENCY(0,SIN((RADIANS($M$3:$M$513-H2841))/2)^2+SIN((RADIANS($N$3:$N$513-I2841))/2)^2*COS(RADIANS($M$43:$M$513))*COS(RADIANS(H2841))),$L$3:$L$513)</f>
        <v>77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cm="1">
        <f t="array" ref="J2842">LOOKUP(1,1/FREQUENCY(0,SIN((RADIANS($M$3:$M$513-H2842))/2)^2+SIN((RADIANS($N$3:$N$513-I2842))/2)^2*COS(RADIANS($M$43:$M$513))*COS(RADIANS(H2842))),$L$3:$L$513)</f>
        <v>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cm="1">
        <f t="array" ref="J2843">LOOKUP(1,1/FREQUENCY(0,SIN((RADIANS($M$3:$M$513-H2843))/2)^2+SIN((RADIANS($N$3:$N$513-I2843))/2)^2*COS(RADIANS($M$43:$M$513))*COS(RADIANS(H2843))),$L$3:$L$513)</f>
        <v>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cm="1">
        <f t="array" ref="J2844">LOOKUP(1,1/FREQUENCY(0,SIN((RADIANS($M$3:$M$513-H2844))/2)^2+SIN((RADIANS($N$3:$N$513-I2844))/2)^2*COS(RADIANS($M$43:$M$513))*COS(RADIANS(H2844))),$L$3:$L$513)</f>
        <v>51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cm="1">
        <f t="array" ref="J2845">LOOKUP(1,1/FREQUENCY(0,SIN((RADIANS($M$3:$M$513-H2845))/2)^2+SIN((RADIANS($N$3:$N$513-I2845))/2)^2*COS(RADIANS($M$43:$M$513))*COS(RADIANS(H2845))),$L$3:$L$513)</f>
        <v>77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cm="1">
        <f t="array" ref="J2846">LOOKUP(1,1/FREQUENCY(0,SIN((RADIANS($M$3:$M$513-H2846))/2)^2+SIN((RADIANS($N$3:$N$513-I2846))/2)^2*COS(RADIANS($M$43:$M$513))*COS(RADIANS(H2846))),$L$3:$L$513)</f>
        <v>77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cm="1">
        <f t="array" ref="J2847">LOOKUP(1,1/FREQUENCY(0,SIN((RADIANS($M$3:$M$513-H2847))/2)^2+SIN((RADIANS($N$3:$N$513-I2847))/2)^2*COS(RADIANS($M$43:$M$513))*COS(RADIANS(H2847))),$L$3:$L$513)</f>
        <v>51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cm="1">
        <f t="array" ref="J2848">LOOKUP(1,1/FREQUENCY(0,SIN((RADIANS($M$3:$M$513-H2848))/2)^2+SIN((RADIANS($N$3:$N$513-I2848))/2)^2*COS(RADIANS($M$43:$M$513))*COS(RADIANS(H2848))),$L$3:$L$513)</f>
        <v>51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cm="1">
        <f t="array" ref="J2849">LOOKUP(1,1/FREQUENCY(0,SIN((RADIANS($M$3:$M$513-H2849))/2)^2+SIN((RADIANS($N$3:$N$513-I2849))/2)^2*COS(RADIANS($M$43:$M$513))*COS(RADIANS(H2849))),$L$3:$L$513)</f>
        <v>269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cm="1">
        <f t="array" ref="J2850">LOOKUP(1,1/FREQUENCY(0,SIN((RADIANS($M$3:$M$513-H2850))/2)^2+SIN((RADIANS($N$3:$N$513-I2850))/2)^2*COS(RADIANS($M$43:$M$513))*COS(RADIANS(H2850))),$L$3:$L$513)</f>
        <v>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cm="1">
        <f t="array" ref="J2851">LOOKUP(1,1/FREQUENCY(0,SIN((RADIANS($M$3:$M$513-H2851))/2)^2+SIN((RADIANS($N$3:$N$513-I2851))/2)^2*COS(RADIANS($M$43:$M$513))*COS(RADIANS(H2851))),$L$3:$L$513)</f>
        <v>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cm="1">
        <f t="array" ref="J2852">LOOKUP(1,1/FREQUENCY(0,SIN((RADIANS($M$3:$M$513-H2852))/2)^2+SIN((RADIANS($N$3:$N$513-I2852))/2)^2*COS(RADIANS($M$43:$M$513))*COS(RADIANS(H2852))),$L$3:$L$513)</f>
        <v>77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cm="1">
        <f t="array" ref="J2853">LOOKUP(1,1/FREQUENCY(0,SIN((RADIANS($M$3:$M$513-H2853))/2)^2+SIN((RADIANS($N$3:$N$513-I2853))/2)^2*COS(RADIANS($M$43:$M$513))*COS(RADIANS(H2853))),$L$3:$L$513)</f>
        <v>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cm="1">
        <f t="array" ref="J2854">LOOKUP(1,1/FREQUENCY(0,SIN((RADIANS($M$3:$M$513-H2854))/2)^2+SIN((RADIANS($N$3:$N$513-I2854))/2)^2*COS(RADIANS($M$43:$M$513))*COS(RADIANS(H2854))),$L$3:$L$513)</f>
        <v>77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cm="1">
        <f t="array" ref="J2855">LOOKUP(1,1/FREQUENCY(0,SIN((RADIANS($M$3:$M$513-H2855))/2)^2+SIN((RADIANS($N$3:$N$513-I2855))/2)^2*COS(RADIANS($M$43:$M$513))*COS(RADIANS(H2855))),$L$3:$L$513)</f>
        <v>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cm="1">
        <f t="array" ref="J2856">LOOKUP(1,1/FREQUENCY(0,SIN((RADIANS($M$3:$M$513-H2856))/2)^2+SIN((RADIANS($N$3:$N$513-I2856))/2)^2*COS(RADIANS($M$43:$M$513))*COS(RADIANS(H2856))),$L$3:$L$513)</f>
        <v>77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cm="1">
        <f t="array" ref="J2857">LOOKUP(1,1/FREQUENCY(0,SIN((RADIANS($M$3:$M$513-H2857))/2)^2+SIN((RADIANS($N$3:$N$513-I2857))/2)^2*COS(RADIANS($M$43:$M$513))*COS(RADIANS(H2857))),$L$3:$L$513)</f>
        <v>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cm="1">
        <f t="array" ref="J2858">LOOKUP(1,1/FREQUENCY(0,SIN((RADIANS($M$3:$M$513-H2858))/2)^2+SIN((RADIANS($N$3:$N$513-I2858))/2)^2*COS(RADIANS($M$43:$M$513))*COS(RADIANS(H2858))),$L$3:$L$513)</f>
        <v>258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cm="1">
        <f t="array" ref="J2859">LOOKUP(1,1/FREQUENCY(0,SIN((RADIANS($M$3:$M$513-H2859))/2)^2+SIN((RADIANS($N$3:$N$513-I2859))/2)^2*COS(RADIANS($M$43:$M$513))*COS(RADIANS(H2859))),$L$3:$L$513)</f>
        <v>258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cm="1">
        <f t="array" ref="J2860">LOOKUP(1,1/FREQUENCY(0,SIN((RADIANS($M$3:$M$513-H2860))/2)^2+SIN((RADIANS($N$3:$N$513-I2860))/2)^2*COS(RADIANS($M$43:$M$513))*COS(RADIANS(H2860))),$L$3:$L$513)</f>
        <v>258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cm="1">
        <f t="array" ref="J2861">LOOKUP(1,1/FREQUENCY(0,SIN((RADIANS($M$3:$M$513-H2861))/2)^2+SIN((RADIANS($N$3:$N$513-I2861))/2)^2*COS(RADIANS($M$43:$M$513))*COS(RADIANS(H2861))),$L$3:$L$513)</f>
        <v>286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cm="1">
        <f t="array" ref="J2862">LOOKUP(1,1/FREQUENCY(0,SIN((RADIANS($M$3:$M$513-H2862))/2)^2+SIN((RADIANS($N$3:$N$513-I2862))/2)^2*COS(RADIANS($M$43:$M$513))*COS(RADIANS(H2862))),$L$3:$L$513)</f>
        <v>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cm="1">
        <f t="array" ref="J2863">LOOKUP(1,1/FREQUENCY(0,SIN((RADIANS($M$3:$M$513-H2863))/2)^2+SIN((RADIANS($N$3:$N$513-I2863))/2)^2*COS(RADIANS($M$43:$M$513))*COS(RADIANS(H2863))),$L$3:$L$513)</f>
        <v>286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cm="1">
        <f t="array" ref="J2864">LOOKUP(1,1/FREQUENCY(0,SIN((RADIANS($M$3:$M$513-H2864))/2)^2+SIN((RADIANS($N$3:$N$513-I2864))/2)^2*COS(RADIANS($M$43:$M$513))*COS(RADIANS(H2864))),$L$3:$L$513)</f>
        <v>258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cm="1">
        <f t="array" ref="J2865">LOOKUP(1,1/FREQUENCY(0,SIN((RADIANS($M$3:$M$513-H2865))/2)^2+SIN((RADIANS($N$3:$N$513-I2865))/2)^2*COS(RADIANS($M$43:$M$513))*COS(RADIANS(H2865))),$L$3:$L$513)</f>
        <v>258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cm="1">
        <f t="array" ref="J2866">LOOKUP(1,1/FREQUENCY(0,SIN((RADIANS($M$3:$M$513-H2866))/2)^2+SIN((RADIANS($N$3:$N$513-I2866))/2)^2*COS(RADIANS($M$43:$M$513))*COS(RADIANS(H2866))),$L$3:$L$513)</f>
        <v>258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cm="1">
        <f t="array" ref="J2867">LOOKUP(1,1/FREQUENCY(0,SIN((RADIANS($M$3:$M$513-H2867))/2)^2+SIN((RADIANS($N$3:$N$513-I2867))/2)^2*COS(RADIANS($M$43:$M$513))*COS(RADIANS(H2867))),$L$3:$L$513)</f>
        <v>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cm="1">
        <f t="array" ref="J2868">LOOKUP(1,1/FREQUENCY(0,SIN((RADIANS($M$3:$M$513-H2868))/2)^2+SIN((RADIANS($N$3:$N$513-I2868))/2)^2*COS(RADIANS($M$43:$M$513))*COS(RADIANS(H2868))),$L$3:$L$513)</f>
        <v>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cm="1">
        <f t="array" ref="J2869">LOOKUP(1,1/FREQUENCY(0,SIN((RADIANS($M$3:$M$513-H2869))/2)^2+SIN((RADIANS($N$3:$N$513-I2869))/2)^2*COS(RADIANS($M$43:$M$513))*COS(RADIANS(H2869))),$L$3:$L$513)</f>
        <v>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cm="1">
        <f t="array" ref="J2870">LOOKUP(1,1/FREQUENCY(0,SIN((RADIANS($M$3:$M$513-H2870))/2)^2+SIN((RADIANS($N$3:$N$513-I2870))/2)^2*COS(RADIANS($M$43:$M$513))*COS(RADIANS(H2870))),$L$3:$L$513)</f>
        <v>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cm="1">
        <f t="array" ref="J2871">LOOKUP(1,1/FREQUENCY(0,SIN((RADIANS($M$3:$M$513-H2871))/2)^2+SIN((RADIANS($N$3:$N$513-I2871))/2)^2*COS(RADIANS($M$43:$M$513))*COS(RADIANS(H2871))),$L$3:$L$513)</f>
        <v>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cm="1">
        <f t="array" ref="J2872">LOOKUP(1,1/FREQUENCY(0,SIN((RADIANS($M$3:$M$513-H2872))/2)^2+SIN((RADIANS($N$3:$N$513-I2872))/2)^2*COS(RADIANS($M$43:$M$513))*COS(RADIANS(H2872))),$L$3:$L$513)</f>
        <v>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cm="1">
        <f t="array" ref="J2873">LOOKUP(1,1/FREQUENCY(0,SIN((RADIANS($M$3:$M$513-H2873))/2)^2+SIN((RADIANS($N$3:$N$513-I2873))/2)^2*COS(RADIANS($M$43:$M$513))*COS(RADIANS(H2873))),$L$3:$L$513)</f>
        <v>258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cm="1">
        <f t="array" ref="J2874">LOOKUP(1,1/FREQUENCY(0,SIN((RADIANS($M$3:$M$513-H2874))/2)^2+SIN((RADIANS($N$3:$N$513-I2874))/2)^2*COS(RADIANS($M$43:$M$513))*COS(RADIANS(H2874))),$L$3:$L$513)</f>
        <v>276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cm="1">
        <f t="array" ref="J2875">LOOKUP(1,1/FREQUENCY(0,SIN((RADIANS($M$3:$M$513-H2875))/2)^2+SIN((RADIANS($N$3:$N$513-I2875))/2)^2*COS(RADIANS($M$43:$M$513))*COS(RADIANS(H2875))),$L$3:$L$513)</f>
        <v>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cm="1">
        <f t="array" ref="J2876">LOOKUP(1,1/FREQUENCY(0,SIN((RADIANS($M$3:$M$513-H2876))/2)^2+SIN((RADIANS($N$3:$N$513-I2876))/2)^2*COS(RADIANS($M$43:$M$513))*COS(RADIANS(H2876))),$L$3:$L$513)</f>
        <v>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cm="1">
        <f t="array" ref="J2877">LOOKUP(1,1/FREQUENCY(0,SIN((RADIANS($M$3:$M$513-H2877))/2)^2+SIN((RADIANS($N$3:$N$513-I2877))/2)^2*COS(RADIANS($M$43:$M$513))*COS(RADIANS(H2877))),$L$3:$L$513)</f>
        <v>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cm="1">
        <f t="array" ref="J2878">LOOKUP(1,1/FREQUENCY(0,SIN((RADIANS($M$3:$M$513-H2878))/2)^2+SIN((RADIANS($N$3:$N$513-I2878))/2)^2*COS(RADIANS($M$43:$M$513))*COS(RADIANS(H2878))),$L$3:$L$513)</f>
        <v>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cm="1">
        <f t="array" ref="J2879">LOOKUP(1,1/FREQUENCY(0,SIN((RADIANS($M$3:$M$513-H2879))/2)^2+SIN((RADIANS($N$3:$N$513-I2879))/2)^2*COS(RADIANS($M$43:$M$513))*COS(RADIANS(H2879))),$L$3:$L$513)</f>
        <v>118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cm="1">
        <f t="array" ref="J2880">LOOKUP(1,1/FREQUENCY(0,SIN((RADIANS($M$3:$M$513-H2880))/2)^2+SIN((RADIANS($N$3:$N$513-I2880))/2)^2*COS(RADIANS($M$43:$M$513))*COS(RADIANS(H2880))),$L$3:$L$513)</f>
        <v>453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cm="1">
        <f t="array" ref="J2881">LOOKUP(1,1/FREQUENCY(0,SIN((RADIANS($M$3:$M$513-H2881))/2)^2+SIN((RADIANS($N$3:$N$513-I2881))/2)^2*COS(RADIANS($M$43:$M$513))*COS(RADIANS(H2881))),$L$3:$L$513)</f>
        <v>453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cm="1">
        <f t="array" ref="J2882">LOOKUP(1,1/FREQUENCY(0,SIN((RADIANS($M$3:$M$513-H2882))/2)^2+SIN((RADIANS($N$3:$N$513-I2882))/2)^2*COS(RADIANS($M$43:$M$513))*COS(RADIANS(H2882))),$L$3:$L$513)</f>
        <v>453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cm="1">
        <f t="array" ref="J2883">LOOKUP(1,1/FREQUENCY(0,SIN((RADIANS($M$3:$M$513-H2883))/2)^2+SIN((RADIANS($N$3:$N$513-I2883))/2)^2*COS(RADIANS($M$43:$M$513))*COS(RADIANS(H2883))),$L$3:$L$513)</f>
        <v>453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cm="1">
        <f t="array" ref="J2884">LOOKUP(1,1/FREQUENCY(0,SIN((RADIANS($M$3:$M$513-H2884))/2)^2+SIN((RADIANS($N$3:$N$513-I2884))/2)^2*COS(RADIANS($M$43:$M$513))*COS(RADIANS(H2884))),$L$3:$L$513)</f>
        <v>453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cm="1">
        <f t="array" ref="J2885">LOOKUP(1,1/FREQUENCY(0,SIN((RADIANS($M$3:$M$513-H2885))/2)^2+SIN((RADIANS($N$3:$N$513-I2885))/2)^2*COS(RADIANS($M$43:$M$513))*COS(RADIANS(H2885))),$L$3:$L$513)</f>
        <v>453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cm="1">
        <f t="array" ref="J2886">LOOKUP(1,1/FREQUENCY(0,SIN((RADIANS($M$3:$M$513-H2886))/2)^2+SIN((RADIANS($N$3:$N$513-I2886))/2)^2*COS(RADIANS($M$43:$M$513))*COS(RADIANS(H2886))),$L$3:$L$513)</f>
        <v>453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cm="1">
        <f t="array" ref="J2887">LOOKUP(1,1/FREQUENCY(0,SIN((RADIANS($M$3:$M$513-H2887))/2)^2+SIN((RADIANS($N$3:$N$513-I2887))/2)^2*COS(RADIANS($M$43:$M$513))*COS(RADIANS(H2887))),$L$3:$L$513)</f>
        <v>453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cm="1">
        <f t="array" ref="J2888">LOOKUP(1,1/FREQUENCY(0,SIN((RADIANS($M$3:$M$513-H2888))/2)^2+SIN((RADIANS($N$3:$N$513-I2888))/2)^2*COS(RADIANS($M$43:$M$513))*COS(RADIANS(H2888))),$L$3:$L$513)</f>
        <v>118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cm="1">
        <f t="array" ref="J2889">LOOKUP(1,1/FREQUENCY(0,SIN((RADIANS($M$3:$M$513-H2889))/2)^2+SIN((RADIANS($N$3:$N$513-I2889))/2)^2*COS(RADIANS($M$43:$M$513))*COS(RADIANS(H2889))),$L$3:$L$513)</f>
        <v>118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cm="1">
        <f t="array" ref="J2890">LOOKUP(1,1/FREQUENCY(0,SIN((RADIANS($M$3:$M$513-H2890))/2)^2+SIN((RADIANS($N$3:$N$513-I2890))/2)^2*COS(RADIANS($M$43:$M$513))*COS(RADIANS(H2890))),$L$3:$L$513)</f>
        <v>453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cm="1">
        <f t="array" ref="J2891">LOOKUP(1,1/FREQUENCY(0,SIN((RADIANS($M$3:$M$513-H2891))/2)^2+SIN((RADIANS($N$3:$N$513-I2891))/2)^2*COS(RADIANS($M$43:$M$513))*COS(RADIANS(H2891))),$L$3:$L$513)</f>
        <v>118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cm="1">
        <f t="array" ref="J2892">LOOKUP(1,1/FREQUENCY(0,SIN((RADIANS($M$3:$M$513-H2892))/2)^2+SIN((RADIANS($N$3:$N$513-I2892))/2)^2*COS(RADIANS($M$43:$M$513))*COS(RADIANS(H2892))),$L$3:$L$513)</f>
        <v>453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cm="1">
        <f t="array" ref="J2893">LOOKUP(1,1/FREQUENCY(0,SIN((RADIANS($M$3:$M$513-H2893))/2)^2+SIN((RADIANS($N$3:$N$513-I2893))/2)^2*COS(RADIANS($M$43:$M$513))*COS(RADIANS(H2893))),$L$3:$L$513)</f>
        <v>118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cm="1">
        <f t="array" ref="J2894">LOOKUP(1,1/FREQUENCY(0,SIN((RADIANS($M$3:$M$513-H2894))/2)^2+SIN((RADIANS($N$3:$N$513-I2894))/2)^2*COS(RADIANS($M$43:$M$513))*COS(RADIANS(H2894))),$L$3:$L$513)</f>
        <v>118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cm="1">
        <f t="array" ref="J2895">LOOKUP(1,1/FREQUENCY(0,SIN((RADIANS($M$3:$M$513-H2895))/2)^2+SIN((RADIANS($N$3:$N$513-I2895))/2)^2*COS(RADIANS($M$43:$M$513))*COS(RADIANS(H2895))),$L$3:$L$513)</f>
        <v>453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cm="1">
        <f t="array" ref="J2896">LOOKUP(1,1/FREQUENCY(0,SIN((RADIANS($M$3:$M$513-H2896))/2)^2+SIN((RADIANS($N$3:$N$513-I2896))/2)^2*COS(RADIANS($M$43:$M$513))*COS(RADIANS(H2896))),$L$3:$L$513)</f>
        <v>118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cm="1">
        <f t="array" ref="J2897">LOOKUP(1,1/FREQUENCY(0,SIN((RADIANS($M$3:$M$513-H2897))/2)^2+SIN((RADIANS($N$3:$N$513-I2897))/2)^2*COS(RADIANS($M$43:$M$513))*COS(RADIANS(H2897))),$L$3:$L$513)</f>
        <v>118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cm="1">
        <f t="array" ref="J2898">LOOKUP(1,1/FREQUENCY(0,SIN((RADIANS($M$3:$M$513-H2898))/2)^2+SIN((RADIANS($N$3:$N$513-I2898))/2)^2*COS(RADIANS($M$43:$M$513))*COS(RADIANS(H2898))),$L$3:$L$513)</f>
        <v>255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cm="1">
        <f t="array" ref="J2899">LOOKUP(1,1/FREQUENCY(0,SIN((RADIANS($M$3:$M$513-H2899))/2)^2+SIN((RADIANS($N$3:$N$513-I2899))/2)^2*COS(RADIANS($M$43:$M$513))*COS(RADIANS(H2899))),$L$3:$L$513)</f>
        <v>453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cm="1">
        <f t="array" ref="J2900">LOOKUP(1,1/FREQUENCY(0,SIN((RADIANS($M$3:$M$513-H2900))/2)^2+SIN((RADIANS($N$3:$N$513-I2900))/2)^2*COS(RADIANS($M$43:$M$513))*COS(RADIANS(H2900))),$L$3:$L$513)</f>
        <v>118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cm="1">
        <f t="array" ref="J2901">LOOKUP(1,1/FREQUENCY(0,SIN((RADIANS($M$3:$M$513-H2901))/2)^2+SIN((RADIANS($N$3:$N$513-I2901))/2)^2*COS(RADIANS($M$43:$M$513))*COS(RADIANS(H2901))),$L$3:$L$513)</f>
        <v>453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cm="1">
        <f t="array" ref="J2902">LOOKUP(1,1/FREQUENCY(0,SIN((RADIANS($M$3:$M$513-H2902))/2)^2+SIN((RADIANS($N$3:$N$513-I2902))/2)^2*COS(RADIANS($M$43:$M$513))*COS(RADIANS(H2902))),$L$3:$L$513)</f>
        <v>453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cm="1">
        <f t="array" ref="J2903">LOOKUP(1,1/FREQUENCY(0,SIN((RADIANS($M$3:$M$513-H2903))/2)^2+SIN((RADIANS($N$3:$N$513-I2903))/2)^2*COS(RADIANS($M$43:$M$513))*COS(RADIANS(H2903))),$L$3:$L$513)</f>
        <v>118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cm="1">
        <f t="array" ref="J2904">LOOKUP(1,1/FREQUENCY(0,SIN((RADIANS($M$3:$M$513-H2904))/2)^2+SIN((RADIANS($N$3:$N$513-I2904))/2)^2*COS(RADIANS($M$43:$M$513))*COS(RADIANS(H2904))),$L$3:$L$513)</f>
        <v>118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cm="1">
        <f t="array" ref="J2905">LOOKUP(1,1/FREQUENCY(0,SIN((RADIANS($M$3:$M$513-H2905))/2)^2+SIN((RADIANS($N$3:$N$513-I2905))/2)^2*COS(RADIANS($M$43:$M$513))*COS(RADIANS(H2905))),$L$3:$L$513)</f>
        <v>453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cm="1">
        <f t="array" ref="J2906">LOOKUP(1,1/FREQUENCY(0,SIN((RADIANS($M$3:$M$513-H2906))/2)^2+SIN((RADIANS($N$3:$N$513-I2906))/2)^2*COS(RADIANS($M$43:$M$513))*COS(RADIANS(H2906))),$L$3:$L$513)</f>
        <v>118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cm="1">
        <f t="array" ref="J2907">LOOKUP(1,1/FREQUENCY(0,SIN((RADIANS($M$3:$M$513-H2907))/2)^2+SIN((RADIANS($N$3:$N$513-I2907))/2)^2*COS(RADIANS($M$43:$M$513))*COS(RADIANS(H2907))),$L$3:$L$513)</f>
        <v>453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cm="1">
        <f t="array" ref="J2908">LOOKUP(1,1/FREQUENCY(0,SIN((RADIANS($M$3:$M$513-H2908))/2)^2+SIN((RADIANS($N$3:$N$513-I2908))/2)^2*COS(RADIANS($M$43:$M$513))*COS(RADIANS(H2908))),$L$3:$L$513)</f>
        <v>118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cm="1">
        <f t="array" ref="J2909">LOOKUP(1,1/FREQUENCY(0,SIN((RADIANS($M$3:$M$513-H2909))/2)^2+SIN((RADIANS($N$3:$N$513-I2909))/2)^2*COS(RADIANS($M$43:$M$513))*COS(RADIANS(H2909))),$L$3:$L$513)</f>
        <v>453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cm="1">
        <f t="array" ref="J2910">LOOKUP(1,1/FREQUENCY(0,SIN((RADIANS($M$3:$M$513-H2910))/2)^2+SIN((RADIANS($N$3:$N$513-I2910))/2)^2*COS(RADIANS($M$43:$M$513))*COS(RADIANS(H2910))),$L$3:$L$513)</f>
        <v>453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cm="1">
        <f t="array" ref="J2911">LOOKUP(1,1/FREQUENCY(0,SIN((RADIANS($M$3:$M$513-H2911))/2)^2+SIN((RADIANS($N$3:$N$513-I2911))/2)^2*COS(RADIANS($M$43:$M$513))*COS(RADIANS(H2911))),$L$3:$L$513)</f>
        <v>453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cm="1">
        <f t="array" ref="J2912">LOOKUP(1,1/FREQUENCY(0,SIN((RADIANS($M$3:$M$513-H2912))/2)^2+SIN((RADIANS($N$3:$N$513-I2912))/2)^2*COS(RADIANS($M$43:$M$513))*COS(RADIANS(H2912))),$L$3:$L$513)</f>
        <v>118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cm="1">
        <f t="array" ref="J2913">LOOKUP(1,1/FREQUENCY(0,SIN((RADIANS($M$3:$M$513-H2913))/2)^2+SIN((RADIANS($N$3:$N$513-I2913))/2)^2*COS(RADIANS($M$43:$M$513))*COS(RADIANS(H2913))),$L$3:$L$513)</f>
        <v>118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cm="1">
        <f t="array" ref="J2914">LOOKUP(1,1/FREQUENCY(0,SIN((RADIANS($M$3:$M$513-H2914))/2)^2+SIN((RADIANS($N$3:$N$513-I2914))/2)^2*COS(RADIANS($M$43:$M$513))*COS(RADIANS(H2914))),$L$3:$L$513)</f>
        <v>453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cm="1">
        <f t="array" ref="J2915">LOOKUP(1,1/FREQUENCY(0,SIN((RADIANS($M$3:$M$513-H2915))/2)^2+SIN((RADIANS($N$3:$N$513-I2915))/2)^2*COS(RADIANS($M$43:$M$513))*COS(RADIANS(H2915))),$L$3:$L$513)</f>
        <v>118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cm="1">
        <f t="array" ref="J2916">LOOKUP(1,1/FREQUENCY(0,SIN((RADIANS($M$3:$M$513-H2916))/2)^2+SIN((RADIANS($N$3:$N$513-I2916))/2)^2*COS(RADIANS($M$43:$M$513))*COS(RADIANS(H2916))),$L$3:$L$513)</f>
        <v>118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cm="1">
        <f t="array" ref="J2917">LOOKUP(1,1/FREQUENCY(0,SIN((RADIANS($M$3:$M$513-H2917))/2)^2+SIN((RADIANS($N$3:$N$513-I2917))/2)^2*COS(RADIANS($M$43:$M$513))*COS(RADIANS(H2917))),$L$3:$L$513)</f>
        <v>118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cm="1">
        <f t="array" ref="J2918">LOOKUP(1,1/FREQUENCY(0,SIN((RADIANS($M$3:$M$513-H2918))/2)^2+SIN((RADIANS($N$3:$N$513-I2918))/2)^2*COS(RADIANS($M$43:$M$513))*COS(RADIANS(H2918))),$L$3:$L$513)</f>
        <v>118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cm="1">
        <f t="array" ref="J2919">LOOKUP(1,1/FREQUENCY(0,SIN((RADIANS($M$3:$M$513-H2919))/2)^2+SIN((RADIANS($N$3:$N$513-I2919))/2)^2*COS(RADIANS($M$43:$M$513))*COS(RADIANS(H2919))),$L$3:$L$513)</f>
        <v>118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cm="1">
        <f t="array" ref="J2920">LOOKUP(1,1/FREQUENCY(0,SIN((RADIANS($M$3:$M$513-H2920))/2)^2+SIN((RADIANS($N$3:$N$513-I2920))/2)^2*COS(RADIANS($M$43:$M$513))*COS(RADIANS(H2920))),$L$3:$L$513)</f>
        <v>118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cm="1">
        <f t="array" ref="J2921">LOOKUP(1,1/FREQUENCY(0,SIN((RADIANS($M$3:$M$513-H2921))/2)^2+SIN((RADIANS($N$3:$N$513-I2921))/2)^2*COS(RADIANS($M$43:$M$513))*COS(RADIANS(H2921))),$L$3:$L$513)</f>
        <v>118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cm="1">
        <f t="array" ref="J2922">LOOKUP(1,1/FREQUENCY(0,SIN((RADIANS($M$3:$M$513-H2922))/2)^2+SIN((RADIANS($N$3:$N$513-I2922))/2)^2*COS(RADIANS($M$43:$M$513))*COS(RADIANS(H2922))),$L$3:$L$513)</f>
        <v>118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cm="1">
        <f t="array" ref="J2923">LOOKUP(1,1/FREQUENCY(0,SIN((RADIANS($M$3:$M$513-H2923))/2)^2+SIN((RADIANS($N$3:$N$513-I2923))/2)^2*COS(RADIANS($M$43:$M$513))*COS(RADIANS(H2923))),$L$3:$L$513)</f>
        <v>118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cm="1">
        <f t="array" ref="J2924">LOOKUP(1,1/FREQUENCY(0,SIN((RADIANS($M$3:$M$513-H2924))/2)^2+SIN((RADIANS($N$3:$N$513-I2924))/2)^2*COS(RADIANS($M$43:$M$513))*COS(RADIANS(H2924))),$L$3:$L$513)</f>
        <v>118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cm="1">
        <f t="array" ref="J2925">LOOKUP(1,1/FREQUENCY(0,SIN((RADIANS($M$3:$M$513-H2925))/2)^2+SIN((RADIANS($N$3:$N$513-I2925))/2)^2*COS(RADIANS($M$43:$M$513))*COS(RADIANS(H2925))),$L$3:$L$513)</f>
        <v>118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cm="1">
        <f t="array" ref="J2926">LOOKUP(1,1/FREQUENCY(0,SIN((RADIANS($M$3:$M$513-H2926))/2)^2+SIN((RADIANS($N$3:$N$513-I2926))/2)^2*COS(RADIANS($M$43:$M$513))*COS(RADIANS(H2926))),$L$3:$L$513)</f>
        <v>118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cm="1">
        <f t="array" ref="J2927">LOOKUP(1,1/FREQUENCY(0,SIN((RADIANS($M$3:$M$513-H2927))/2)^2+SIN((RADIANS($N$3:$N$513-I2927))/2)^2*COS(RADIANS($M$43:$M$513))*COS(RADIANS(H2927))),$L$3:$L$513)</f>
        <v>118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cm="1">
        <f t="array" ref="J2928">LOOKUP(1,1/FREQUENCY(0,SIN((RADIANS($M$3:$M$513-H2928))/2)^2+SIN((RADIANS($N$3:$N$513-I2928))/2)^2*COS(RADIANS($M$43:$M$513))*COS(RADIANS(H2928))),$L$3:$L$513)</f>
        <v>275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cm="1">
        <f t="array" ref="J2929">LOOKUP(1,1/FREQUENCY(0,SIN((RADIANS($M$3:$M$513-H2929))/2)^2+SIN((RADIANS($N$3:$N$513-I2929))/2)^2*COS(RADIANS($M$43:$M$513))*COS(RADIANS(H2929))),$L$3:$L$513)</f>
        <v>275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cm="1">
        <f t="array" ref="J2930">LOOKUP(1,1/FREQUENCY(0,SIN((RADIANS($M$3:$M$513-H2930))/2)^2+SIN((RADIANS($N$3:$N$513-I2930))/2)^2*COS(RADIANS($M$43:$M$513))*COS(RADIANS(H2930))),$L$3:$L$513)</f>
        <v>275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cm="1">
        <f t="array" ref="J2931">LOOKUP(1,1/FREQUENCY(0,SIN((RADIANS($M$3:$M$513-H2931))/2)^2+SIN((RADIANS($N$3:$N$513-I2931))/2)^2*COS(RADIANS($M$43:$M$513))*COS(RADIANS(H2931))),$L$3:$L$513)</f>
        <v>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cm="1">
        <f t="array" ref="J2932">LOOKUP(1,1/FREQUENCY(0,SIN((RADIANS($M$3:$M$513-H2932))/2)^2+SIN((RADIANS($N$3:$N$513-I2932))/2)^2*COS(RADIANS($M$43:$M$513))*COS(RADIANS(H2932))),$L$3:$L$513)</f>
        <v>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cm="1">
        <f t="array" ref="J2933">LOOKUP(1,1/FREQUENCY(0,SIN((RADIANS($M$3:$M$513-H2933))/2)^2+SIN((RADIANS($N$3:$N$513-I2933))/2)^2*COS(RADIANS($M$43:$M$513))*COS(RADIANS(H2933))),$L$3:$L$513)</f>
        <v>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cm="1">
        <f t="array" ref="J2934">LOOKUP(1,1/FREQUENCY(0,SIN((RADIANS($M$3:$M$513-H2934))/2)^2+SIN((RADIANS($N$3:$N$513-I2934))/2)^2*COS(RADIANS($M$43:$M$513))*COS(RADIANS(H2934))),$L$3:$L$513)</f>
        <v>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cm="1">
        <f t="array" ref="J2935">LOOKUP(1,1/FREQUENCY(0,SIN((RADIANS($M$3:$M$513-H2935))/2)^2+SIN((RADIANS($N$3:$N$513-I2935))/2)^2*COS(RADIANS($M$43:$M$513))*COS(RADIANS(H2935))),$L$3:$L$513)</f>
        <v>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cm="1">
        <f t="array" ref="J2936">LOOKUP(1,1/FREQUENCY(0,SIN((RADIANS($M$3:$M$513-H2936))/2)^2+SIN((RADIANS($N$3:$N$513-I2936))/2)^2*COS(RADIANS($M$43:$M$513))*COS(RADIANS(H2936))),$L$3:$L$513)</f>
        <v>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cm="1">
        <f t="array" ref="J2937">LOOKUP(1,1/FREQUENCY(0,SIN((RADIANS($M$3:$M$513-H2937))/2)^2+SIN((RADIANS($N$3:$N$513-I2937))/2)^2*COS(RADIANS($M$43:$M$513))*COS(RADIANS(H2937))),$L$3:$L$513)</f>
        <v>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cm="1">
        <f t="array" ref="J2938">LOOKUP(1,1/FREQUENCY(0,SIN((RADIANS($M$3:$M$513-H2938))/2)^2+SIN((RADIANS($N$3:$N$513-I2938))/2)^2*COS(RADIANS($M$43:$M$513))*COS(RADIANS(H2938))),$L$3:$L$513)</f>
        <v>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cm="1">
        <f t="array" ref="J2939">LOOKUP(1,1/FREQUENCY(0,SIN((RADIANS($M$3:$M$513-H2939))/2)^2+SIN((RADIANS($N$3:$N$513-I2939))/2)^2*COS(RADIANS($M$43:$M$513))*COS(RADIANS(H2939))),$L$3:$L$513)</f>
        <v>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cm="1">
        <f t="array" ref="J2940">LOOKUP(1,1/FREQUENCY(0,SIN((RADIANS($M$3:$M$513-H2940))/2)^2+SIN((RADIANS($N$3:$N$513-I2940))/2)^2*COS(RADIANS($M$43:$M$513))*COS(RADIANS(H2940))),$L$3:$L$513)</f>
        <v>275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cm="1">
        <f t="array" ref="J2941">LOOKUP(1,1/FREQUENCY(0,SIN((RADIANS($M$3:$M$513-H2941))/2)^2+SIN((RADIANS($N$3:$N$513-I2941))/2)^2*COS(RADIANS($M$43:$M$513))*COS(RADIANS(H2941))),$L$3:$L$513)</f>
        <v>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cm="1">
        <f t="array" ref="J2942">LOOKUP(1,1/FREQUENCY(0,SIN((RADIANS($M$3:$M$513-H2942))/2)^2+SIN((RADIANS($N$3:$N$513-I2942))/2)^2*COS(RADIANS($M$43:$M$513))*COS(RADIANS(H2942))),$L$3:$L$513)</f>
        <v>275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cm="1">
        <f t="array" ref="J2943">LOOKUP(1,1/FREQUENCY(0,SIN((RADIANS($M$3:$M$513-H2943))/2)^2+SIN((RADIANS($N$3:$N$513-I2943))/2)^2*COS(RADIANS($M$43:$M$513))*COS(RADIANS(H2943))),$L$3:$L$513)</f>
        <v>118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cm="1">
        <f t="array" ref="J2944">LOOKUP(1,1/FREQUENCY(0,SIN((RADIANS($M$3:$M$513-H2944))/2)^2+SIN((RADIANS($N$3:$N$513-I2944))/2)^2*COS(RADIANS($M$43:$M$513))*COS(RADIANS(H2944))),$L$3:$L$513)</f>
        <v>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cm="1">
        <f t="array" ref="J2945">LOOKUP(1,1/FREQUENCY(0,SIN((RADIANS($M$3:$M$513-H2945))/2)^2+SIN((RADIANS($N$3:$N$513-I2945))/2)^2*COS(RADIANS($M$43:$M$513))*COS(RADIANS(H2945))),$L$3:$L$513)</f>
        <v>275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cm="1">
        <f t="array" ref="J2946">LOOKUP(1,1/FREQUENCY(0,SIN((RADIANS($M$3:$M$513-H2946))/2)^2+SIN((RADIANS($N$3:$N$513-I2946))/2)^2*COS(RADIANS($M$43:$M$513))*COS(RADIANS(H2946))),$L$3:$L$513)</f>
        <v>275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cm="1">
        <f t="array" ref="J2947">LOOKUP(1,1/FREQUENCY(0,SIN((RADIANS($M$3:$M$513-H2947))/2)^2+SIN((RADIANS($N$3:$N$513-I2947))/2)^2*COS(RADIANS($M$43:$M$513))*COS(RADIANS(H2947))),$L$3:$L$513)</f>
        <v>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cm="1">
        <f t="array" ref="J2948">LOOKUP(1,1/FREQUENCY(0,SIN((RADIANS($M$3:$M$513-H2948))/2)^2+SIN((RADIANS($N$3:$N$513-I2948))/2)^2*COS(RADIANS($M$43:$M$513))*COS(RADIANS(H2948))),$L$3:$L$513)</f>
        <v>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cm="1">
        <f t="array" ref="J2949">LOOKUP(1,1/FREQUENCY(0,SIN((RADIANS($M$3:$M$513-H2949))/2)^2+SIN((RADIANS($N$3:$N$513-I2949))/2)^2*COS(RADIANS($M$43:$M$513))*COS(RADIANS(H2949))),$L$3:$L$513)</f>
        <v>268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cm="1">
        <f t="array" ref="J2950">LOOKUP(1,1/FREQUENCY(0,SIN((RADIANS($M$3:$M$513-H2950))/2)^2+SIN((RADIANS($N$3:$N$513-I2950))/2)^2*COS(RADIANS($M$43:$M$513))*COS(RADIANS(H2950))),$L$3:$L$513)</f>
        <v>268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cm="1">
        <f t="array" ref="J2951">LOOKUP(1,1/FREQUENCY(0,SIN((RADIANS($M$3:$M$513-H2951))/2)^2+SIN((RADIANS($N$3:$N$513-I2951))/2)^2*COS(RADIANS($M$43:$M$513))*COS(RADIANS(H2951))),$L$3:$L$513)</f>
        <v>268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cm="1">
        <f t="array" ref="J2952">LOOKUP(1,1/FREQUENCY(0,SIN((RADIANS($M$3:$M$513-H2952))/2)^2+SIN((RADIANS($N$3:$N$513-I2952))/2)^2*COS(RADIANS($M$43:$M$513))*COS(RADIANS(H2952))),$L$3:$L$513)</f>
        <v>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cm="1">
        <f t="array" ref="J2953">LOOKUP(1,1/FREQUENCY(0,SIN((RADIANS($M$3:$M$513-H2953))/2)^2+SIN((RADIANS($N$3:$N$513-I2953))/2)^2*COS(RADIANS($M$43:$M$513))*COS(RADIANS(H2953))),$L$3:$L$513)</f>
        <v>268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cm="1">
        <f t="array" ref="J2954">LOOKUP(1,1/FREQUENCY(0,SIN((RADIANS($M$3:$M$513-H2954))/2)^2+SIN((RADIANS($N$3:$N$513-I2954))/2)^2*COS(RADIANS($M$43:$M$513))*COS(RADIANS(H2954))),$L$3:$L$513)</f>
        <v>268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cm="1">
        <f t="array" ref="J2955">LOOKUP(1,1/FREQUENCY(0,SIN((RADIANS($M$3:$M$513-H2955))/2)^2+SIN((RADIANS($N$3:$N$513-I2955))/2)^2*COS(RADIANS($M$43:$M$513))*COS(RADIANS(H2955))),$L$3:$L$513)</f>
        <v>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cm="1">
        <f t="array" ref="J2956">LOOKUP(1,1/FREQUENCY(0,SIN((RADIANS($M$3:$M$513-H2956))/2)^2+SIN((RADIANS($N$3:$N$513-I2956))/2)^2*COS(RADIANS($M$43:$M$513))*COS(RADIANS(H2956))),$L$3:$L$513)</f>
        <v>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cm="1">
        <f t="array" ref="J2957">LOOKUP(1,1/FREQUENCY(0,SIN((RADIANS($M$3:$M$513-H2957))/2)^2+SIN((RADIANS($N$3:$N$513-I2957))/2)^2*COS(RADIANS($M$43:$M$513))*COS(RADIANS(H2957))),$L$3:$L$513)</f>
        <v>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cm="1">
        <f t="array" ref="J2958">LOOKUP(1,1/FREQUENCY(0,SIN((RADIANS($M$3:$M$513-H2958))/2)^2+SIN((RADIANS($N$3:$N$513-I2958))/2)^2*COS(RADIANS($M$43:$M$513))*COS(RADIANS(H2958))),$L$3:$L$513)</f>
        <v>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cm="1">
        <f t="array" ref="J2959">LOOKUP(1,1/FREQUENCY(0,SIN((RADIANS($M$3:$M$513-H2959))/2)^2+SIN((RADIANS($N$3:$N$513-I2959))/2)^2*COS(RADIANS($M$43:$M$513))*COS(RADIANS(H2959))),$L$3:$L$513)</f>
        <v>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cm="1">
        <f t="array" ref="J2960">LOOKUP(1,1/FREQUENCY(0,SIN((RADIANS($M$3:$M$513-H2960))/2)^2+SIN((RADIANS($N$3:$N$513-I2960))/2)^2*COS(RADIANS($M$43:$M$513))*COS(RADIANS(H2960))),$L$3:$L$513)</f>
        <v>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cm="1">
        <f t="array" ref="J2961">LOOKUP(1,1/FREQUENCY(0,SIN((RADIANS($M$3:$M$513-H2961))/2)^2+SIN((RADIANS($N$3:$N$513-I2961))/2)^2*COS(RADIANS($M$43:$M$513))*COS(RADIANS(H2961))),$L$3:$L$513)</f>
        <v>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cm="1">
        <f t="array" ref="J2962">LOOKUP(1,1/FREQUENCY(0,SIN((RADIANS($M$3:$M$513-H2962))/2)^2+SIN((RADIANS($N$3:$N$513-I2962))/2)^2*COS(RADIANS($M$43:$M$513))*COS(RADIANS(H2962))),$L$3:$L$513)</f>
        <v>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cm="1">
        <f t="array" ref="J2963">LOOKUP(1,1/FREQUENCY(0,SIN((RADIANS($M$3:$M$513-H2963))/2)^2+SIN((RADIANS($N$3:$N$513-I2963))/2)^2*COS(RADIANS($M$43:$M$513))*COS(RADIANS(H2963))),$L$3:$L$513)</f>
        <v>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cm="1">
        <f t="array" ref="J2964">LOOKUP(1,1/FREQUENCY(0,SIN((RADIANS($M$3:$M$513-H2964))/2)^2+SIN((RADIANS($N$3:$N$513-I2964))/2)^2*COS(RADIANS($M$43:$M$513))*COS(RADIANS(H2964))),$L$3:$L$513)</f>
        <v>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cm="1">
        <f t="array" ref="J2965">LOOKUP(1,1/FREQUENCY(0,SIN((RADIANS($M$3:$M$513-H2965))/2)^2+SIN((RADIANS($N$3:$N$513-I2965))/2)^2*COS(RADIANS($M$43:$M$513))*COS(RADIANS(H2965))),$L$3:$L$513)</f>
        <v>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cm="1">
        <f t="array" ref="J2966">LOOKUP(1,1/FREQUENCY(0,SIN((RADIANS($M$3:$M$513-H2966))/2)^2+SIN((RADIANS($N$3:$N$513-I2966))/2)^2*COS(RADIANS($M$43:$M$513))*COS(RADIANS(H2966))),$L$3:$L$513)</f>
        <v>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cm="1">
        <f t="array" ref="J2967">LOOKUP(1,1/FREQUENCY(0,SIN((RADIANS($M$3:$M$513-H2967))/2)^2+SIN((RADIANS($N$3:$N$513-I2967))/2)^2*COS(RADIANS($M$43:$M$513))*COS(RADIANS(H2967))),$L$3:$L$513)</f>
        <v>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cm="1">
        <f t="array" ref="J2968">LOOKUP(1,1/FREQUENCY(0,SIN((RADIANS($M$3:$M$513-H2968))/2)^2+SIN((RADIANS($N$3:$N$513-I2968))/2)^2*COS(RADIANS($M$43:$M$513))*COS(RADIANS(H2968))),$L$3:$L$513)</f>
        <v>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cm="1">
        <f t="array" ref="J2969">LOOKUP(1,1/FREQUENCY(0,SIN((RADIANS($M$3:$M$513-H2969))/2)^2+SIN((RADIANS($N$3:$N$513-I2969))/2)^2*COS(RADIANS($M$43:$M$513))*COS(RADIANS(H2969))),$L$3:$L$513)</f>
        <v>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cm="1">
        <f t="array" ref="J2970">LOOKUP(1,1/FREQUENCY(0,SIN((RADIANS($M$3:$M$513-H2970))/2)^2+SIN((RADIANS($N$3:$N$513-I2970))/2)^2*COS(RADIANS($M$43:$M$513))*COS(RADIANS(H2970))),$L$3:$L$513)</f>
        <v>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cm="1">
        <f t="array" ref="J2971">LOOKUP(1,1/FREQUENCY(0,SIN((RADIANS($M$3:$M$513-H2971))/2)^2+SIN((RADIANS($N$3:$N$513-I2971))/2)^2*COS(RADIANS($M$43:$M$513))*COS(RADIANS(H2971))),$L$3:$L$513)</f>
        <v>268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cm="1">
        <f t="array" ref="J2972">LOOKUP(1,1/FREQUENCY(0,SIN((RADIANS($M$3:$M$513-H2972))/2)^2+SIN((RADIANS($N$3:$N$513-I2972))/2)^2*COS(RADIANS($M$43:$M$513))*COS(RADIANS(H2972))),$L$3:$L$513)</f>
        <v>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cm="1">
        <f t="array" ref="J2973">LOOKUP(1,1/FREQUENCY(0,SIN((RADIANS($M$3:$M$513-H2973))/2)^2+SIN((RADIANS($N$3:$N$513-I2973))/2)^2*COS(RADIANS($M$43:$M$513))*COS(RADIANS(H2973))),$L$3:$L$513)</f>
        <v>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cm="1">
        <f t="array" ref="J2974">LOOKUP(1,1/FREQUENCY(0,SIN((RADIANS($M$3:$M$513-H2974))/2)^2+SIN((RADIANS($N$3:$N$513-I2974))/2)^2*COS(RADIANS($M$43:$M$513))*COS(RADIANS(H2974))),$L$3:$L$513)</f>
        <v>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cm="1">
        <f t="array" ref="J2975">LOOKUP(1,1/FREQUENCY(0,SIN((RADIANS($M$3:$M$513-H2975))/2)^2+SIN((RADIANS($N$3:$N$513-I2975))/2)^2*COS(RADIANS($M$43:$M$513))*COS(RADIANS(H2975))),$L$3:$L$513)</f>
        <v>268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cm="1">
        <f t="array" ref="J2976">LOOKUP(1,1/FREQUENCY(0,SIN((RADIANS($M$3:$M$513-H2976))/2)^2+SIN((RADIANS($N$3:$N$513-I2976))/2)^2*COS(RADIANS($M$43:$M$513))*COS(RADIANS(H2976))),$L$3:$L$513)</f>
        <v>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cm="1">
        <f t="array" ref="J2977">LOOKUP(1,1/FREQUENCY(0,SIN((RADIANS($M$3:$M$513-H2977))/2)^2+SIN((RADIANS($N$3:$N$513-I2977))/2)^2*COS(RADIANS($M$43:$M$513))*COS(RADIANS(H2977))),$L$3:$L$513)</f>
        <v>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cm="1">
        <f t="array" ref="J2978">LOOKUP(1,1/FREQUENCY(0,SIN((RADIANS($M$3:$M$513-H2978))/2)^2+SIN((RADIANS($N$3:$N$513-I2978))/2)^2*COS(RADIANS($M$43:$M$513))*COS(RADIANS(H2978))),$L$3:$L$513)</f>
        <v>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cm="1">
        <f t="array" ref="J2979">LOOKUP(1,1/FREQUENCY(0,SIN((RADIANS($M$3:$M$513-H2979))/2)^2+SIN((RADIANS($N$3:$N$513-I2979))/2)^2*COS(RADIANS($M$43:$M$513))*COS(RADIANS(H2979))),$L$3:$L$513)</f>
        <v>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cm="1">
        <f t="array" ref="J2980">LOOKUP(1,1/FREQUENCY(0,SIN((RADIANS($M$3:$M$513-H2980))/2)^2+SIN((RADIANS($N$3:$N$513-I2980))/2)^2*COS(RADIANS($M$43:$M$513))*COS(RADIANS(H2980))),$L$3:$L$513)</f>
        <v>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cm="1">
        <f t="array" ref="J2981">LOOKUP(1,1/FREQUENCY(0,SIN((RADIANS($M$3:$M$513-H2981))/2)^2+SIN((RADIANS($N$3:$N$513-I2981))/2)^2*COS(RADIANS($M$43:$M$513))*COS(RADIANS(H2981))),$L$3:$L$513)</f>
        <v>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cm="1">
        <f t="array" ref="J2982">LOOKUP(1,1/FREQUENCY(0,SIN((RADIANS($M$3:$M$513-H2982))/2)^2+SIN((RADIANS($N$3:$N$513-I2982))/2)^2*COS(RADIANS($M$43:$M$513))*COS(RADIANS(H2982))),$L$3:$L$513)</f>
        <v>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cm="1">
        <f t="array" ref="J2983">LOOKUP(1,1/FREQUENCY(0,SIN((RADIANS($M$3:$M$513-H2983))/2)^2+SIN((RADIANS($N$3:$N$513-I2983))/2)^2*COS(RADIANS($M$43:$M$513))*COS(RADIANS(H2983))),$L$3:$L$513)</f>
        <v>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cm="1">
        <f t="array" ref="J2984">LOOKUP(1,1/FREQUENCY(0,SIN((RADIANS($M$3:$M$513-H2984))/2)^2+SIN((RADIANS($N$3:$N$513-I2984))/2)^2*COS(RADIANS($M$43:$M$513))*COS(RADIANS(H2984))),$L$3:$L$513)</f>
        <v>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cm="1">
        <f t="array" ref="J2985">LOOKUP(1,1/FREQUENCY(0,SIN((RADIANS($M$3:$M$513-H2985))/2)^2+SIN((RADIANS($N$3:$N$513-I2985))/2)^2*COS(RADIANS($M$43:$M$513))*COS(RADIANS(H2985))),$L$3:$L$513)</f>
        <v>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cm="1">
        <f t="array" ref="J2986">LOOKUP(1,1/FREQUENCY(0,SIN((RADIANS($M$3:$M$513-H2986))/2)^2+SIN((RADIANS($N$3:$N$513-I2986))/2)^2*COS(RADIANS($M$43:$M$513))*COS(RADIANS(H2986))),$L$3:$L$513)</f>
        <v>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cm="1">
        <f t="array" ref="J2987">LOOKUP(1,1/FREQUENCY(0,SIN((RADIANS($M$3:$M$513-H2987))/2)^2+SIN((RADIANS($N$3:$N$513-I2987))/2)^2*COS(RADIANS($M$43:$M$513))*COS(RADIANS(H2987))),$L$3:$L$513)</f>
        <v>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cm="1">
        <f t="array" ref="J2988">LOOKUP(1,1/FREQUENCY(0,SIN((RADIANS($M$3:$M$513-H2988))/2)^2+SIN((RADIANS($N$3:$N$513-I2988))/2)^2*COS(RADIANS($M$43:$M$513))*COS(RADIANS(H2988))),$L$3:$L$513)</f>
        <v>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cm="1">
        <f t="array" ref="J2989">LOOKUP(1,1/FREQUENCY(0,SIN((RADIANS($M$3:$M$513-H2989))/2)^2+SIN((RADIANS($N$3:$N$513-I2989))/2)^2*COS(RADIANS($M$43:$M$513))*COS(RADIANS(H2989))),$L$3:$L$513)</f>
        <v>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cm="1">
        <f t="array" ref="J2990">LOOKUP(1,1/FREQUENCY(0,SIN((RADIANS($M$3:$M$513-H2990))/2)^2+SIN((RADIANS($N$3:$N$513-I2990))/2)^2*COS(RADIANS($M$43:$M$513))*COS(RADIANS(H2990))),$L$3:$L$513)</f>
        <v>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cm="1">
        <f t="array" ref="J2991">LOOKUP(1,1/FREQUENCY(0,SIN((RADIANS($M$3:$M$513-H2991))/2)^2+SIN((RADIANS($N$3:$N$513-I2991))/2)^2*COS(RADIANS($M$43:$M$513))*COS(RADIANS(H2991))),$L$3:$L$513)</f>
        <v>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cm="1">
        <f t="array" ref="J2992">LOOKUP(1,1/FREQUENCY(0,SIN((RADIANS($M$3:$M$513-H2992))/2)^2+SIN((RADIANS($N$3:$N$513-I2992))/2)^2*COS(RADIANS($M$43:$M$513))*COS(RADIANS(H2992))),$L$3:$L$513)</f>
        <v>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cm="1">
        <f t="array" ref="J2993">LOOKUP(1,1/FREQUENCY(0,SIN((RADIANS($M$3:$M$513-H2993))/2)^2+SIN((RADIANS($N$3:$N$513-I2993))/2)^2*COS(RADIANS($M$43:$M$513))*COS(RADIANS(H2993))),$L$3:$L$513)</f>
        <v>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cm="1">
        <f t="array" ref="J2994">LOOKUP(1,1/FREQUENCY(0,SIN((RADIANS($M$3:$M$513-H2994))/2)^2+SIN((RADIANS($N$3:$N$513-I2994))/2)^2*COS(RADIANS($M$43:$M$513))*COS(RADIANS(H2994))),$L$3:$L$513)</f>
        <v>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cm="1">
        <f t="array" ref="J2995">LOOKUP(1,1/FREQUENCY(0,SIN((RADIANS($M$3:$M$513-H2995))/2)^2+SIN((RADIANS($N$3:$N$513-I2995))/2)^2*COS(RADIANS($M$43:$M$513))*COS(RADIANS(H2995))),$L$3:$L$513)</f>
        <v>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cm="1">
        <f t="array" ref="J2996">LOOKUP(1,1/FREQUENCY(0,SIN((RADIANS($M$3:$M$513-H2996))/2)^2+SIN((RADIANS($N$3:$N$513-I2996))/2)^2*COS(RADIANS($M$43:$M$513))*COS(RADIANS(H2996))),$L$3:$L$513)</f>
        <v>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cm="1">
        <f t="array" ref="J2997">LOOKUP(1,1/FREQUENCY(0,SIN((RADIANS($M$3:$M$513-H2997))/2)^2+SIN((RADIANS($N$3:$N$513-I2997))/2)^2*COS(RADIANS($M$43:$M$513))*COS(RADIANS(H2997))),$L$3:$L$513)</f>
        <v>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cm="1">
        <f t="array" ref="J2998">LOOKUP(1,1/FREQUENCY(0,SIN((RADIANS($M$3:$M$513-H2998))/2)^2+SIN((RADIANS($N$3:$N$513-I2998))/2)^2*COS(RADIANS($M$43:$M$513))*COS(RADIANS(H2998))),$L$3:$L$513)</f>
        <v>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cm="1">
        <f t="array" ref="J2999">LOOKUP(1,1/FREQUENCY(0,SIN((RADIANS($M$3:$M$513-H2999))/2)^2+SIN((RADIANS($N$3:$N$513-I2999))/2)^2*COS(RADIANS($M$43:$M$513))*COS(RADIANS(H2999))),$L$3:$L$513)</f>
        <v>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cm="1">
        <f t="array" ref="J3000">LOOKUP(1,1/FREQUENCY(0,SIN((RADIANS($M$3:$M$513-H3000))/2)^2+SIN((RADIANS($N$3:$N$513-I3000))/2)^2*COS(RADIANS($M$43:$M$513))*COS(RADIANS(H3000))),$L$3:$L$513)</f>
        <v>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cm="1">
        <f t="array" ref="J3001">LOOKUP(1,1/FREQUENCY(0,SIN((RADIANS($M$3:$M$513-H3001))/2)^2+SIN((RADIANS($N$3:$N$513-I3001))/2)^2*COS(RADIANS($M$43:$M$513))*COS(RADIANS(H3001))),$L$3:$L$513)</f>
        <v>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cm="1">
        <f t="array" ref="J3002">LOOKUP(1,1/FREQUENCY(0,SIN((RADIANS($M$3:$M$513-H3002))/2)^2+SIN((RADIANS($N$3:$N$513-I3002))/2)^2*COS(RADIANS($M$43:$M$513))*COS(RADIANS(H3002))),$L$3:$L$513)</f>
        <v>275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cm="1">
        <f t="array" ref="J3003">LOOKUP(1,1/FREQUENCY(0,SIN((RADIANS($M$3:$M$513-H3003))/2)^2+SIN((RADIANS($N$3:$N$513-I3003))/2)^2*COS(RADIANS($M$43:$M$513))*COS(RADIANS(H3003))),$L$3:$L$513)</f>
        <v>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cm="1">
        <f t="array" ref="J3004">LOOKUP(1,1/FREQUENCY(0,SIN((RADIANS($M$3:$M$513-H3004))/2)^2+SIN((RADIANS($N$3:$N$513-I3004))/2)^2*COS(RADIANS($M$43:$M$513))*COS(RADIANS(H3004))),$L$3:$L$513)</f>
        <v>275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cm="1">
        <f t="array" ref="J3005">LOOKUP(1,1/FREQUENCY(0,SIN((RADIANS($M$3:$M$513-H3005))/2)^2+SIN((RADIANS($N$3:$N$513-I3005))/2)^2*COS(RADIANS($M$43:$M$513))*COS(RADIANS(H3005))),$L$3:$L$513)</f>
        <v>275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cm="1">
        <f t="array" ref="J3006">LOOKUP(1,1/FREQUENCY(0,SIN((RADIANS($M$3:$M$513-H3006))/2)^2+SIN((RADIANS($N$3:$N$513-I3006))/2)^2*COS(RADIANS($M$43:$M$513))*COS(RADIANS(H3006))),$L$3:$L$513)</f>
        <v>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cm="1">
        <f t="array" ref="J3007">LOOKUP(1,1/FREQUENCY(0,SIN((RADIANS($M$3:$M$513-H3007))/2)^2+SIN((RADIANS($N$3:$N$513-I3007))/2)^2*COS(RADIANS($M$43:$M$513))*COS(RADIANS(H3007))),$L$3:$L$513)</f>
        <v>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cm="1">
        <f t="array" ref="J3008">LOOKUP(1,1/FREQUENCY(0,SIN((RADIANS($M$3:$M$513-H3008))/2)^2+SIN((RADIANS($N$3:$N$513-I3008))/2)^2*COS(RADIANS($M$43:$M$513))*COS(RADIANS(H3008))),$L$3:$L$513)</f>
        <v>275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cm="1">
        <f t="array" ref="J3009">LOOKUP(1,1/FREQUENCY(0,SIN((RADIANS($M$3:$M$513-H3009))/2)^2+SIN((RADIANS($N$3:$N$513-I3009))/2)^2*COS(RADIANS($M$43:$M$513))*COS(RADIANS(H3009))),$L$3:$L$513)</f>
        <v>275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cm="1">
        <f t="array" ref="J3010">LOOKUP(1,1/FREQUENCY(0,SIN((RADIANS($M$3:$M$513-H3010))/2)^2+SIN((RADIANS($N$3:$N$513-I3010))/2)^2*COS(RADIANS($M$43:$M$513))*COS(RADIANS(H3010))),$L$3:$L$513)</f>
        <v>275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cm="1">
        <f t="array" ref="J3011">LOOKUP(1,1/FREQUENCY(0,SIN((RADIANS($M$3:$M$513-H3011))/2)^2+SIN((RADIANS($N$3:$N$513-I3011))/2)^2*COS(RADIANS($M$43:$M$513))*COS(RADIANS(H3011))),$L$3:$L$513)</f>
        <v>275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cm="1">
        <f t="array" ref="J3012">LOOKUP(1,1/FREQUENCY(0,SIN((RADIANS($M$3:$M$513-H3012))/2)^2+SIN((RADIANS($N$3:$N$513-I3012))/2)^2*COS(RADIANS($M$43:$M$513))*COS(RADIANS(H3012))),$L$3:$L$513)</f>
        <v>275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cm="1">
        <f t="array" ref="J3013">LOOKUP(1,1/FREQUENCY(0,SIN((RADIANS($M$3:$M$513-H3013))/2)^2+SIN((RADIANS($N$3:$N$513-I3013))/2)^2*COS(RADIANS($M$43:$M$513))*COS(RADIANS(H3013))),$L$3:$L$513)</f>
        <v>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cm="1">
        <f t="array" ref="J3014">LOOKUP(1,1/FREQUENCY(0,SIN((RADIANS($M$3:$M$513-H3014))/2)^2+SIN((RADIANS($N$3:$N$513-I3014))/2)^2*COS(RADIANS($M$43:$M$513))*COS(RADIANS(H3014))),$L$3:$L$513)</f>
        <v>275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cm="1">
        <f t="array" ref="J3015">LOOKUP(1,1/FREQUENCY(0,SIN((RADIANS($M$3:$M$513-H3015))/2)^2+SIN((RADIANS($N$3:$N$513-I3015))/2)^2*COS(RADIANS($M$43:$M$513))*COS(RADIANS(H3015))),$L$3:$L$513)</f>
        <v>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cm="1">
        <f t="array" ref="J3016">LOOKUP(1,1/FREQUENCY(0,SIN((RADIANS($M$3:$M$513-H3016))/2)^2+SIN((RADIANS($N$3:$N$513-I3016))/2)^2*COS(RADIANS($M$43:$M$513))*COS(RADIANS(H3016))),$L$3:$L$513)</f>
        <v>275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cm="1">
        <f t="array" ref="J3017">LOOKUP(1,1/FREQUENCY(0,SIN((RADIANS($M$3:$M$513-H3017))/2)^2+SIN((RADIANS($N$3:$N$513-I3017))/2)^2*COS(RADIANS($M$43:$M$513))*COS(RADIANS(H3017))),$L$3:$L$513)</f>
        <v>275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cm="1">
        <f t="array" ref="J3018">LOOKUP(1,1/FREQUENCY(0,SIN((RADIANS($M$3:$M$513-H3018))/2)^2+SIN((RADIANS($N$3:$N$513-I3018))/2)^2*COS(RADIANS($M$43:$M$513))*COS(RADIANS(H3018))),$L$3:$L$513)</f>
        <v>275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cm="1">
        <f t="array" ref="J3019">LOOKUP(1,1/FREQUENCY(0,SIN((RADIANS($M$3:$M$513-H3019))/2)^2+SIN((RADIANS($N$3:$N$513-I3019))/2)^2*COS(RADIANS($M$43:$M$513))*COS(RADIANS(H3019))),$L$3:$L$513)</f>
        <v>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cm="1">
        <f t="array" ref="J3020">LOOKUP(1,1/FREQUENCY(0,SIN((RADIANS($M$3:$M$513-H3020))/2)^2+SIN((RADIANS($N$3:$N$513-I3020))/2)^2*COS(RADIANS($M$43:$M$513))*COS(RADIANS(H3020))),$L$3:$L$513)</f>
        <v>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cm="1">
        <f t="array" ref="J3021">LOOKUP(1,1/FREQUENCY(0,SIN((RADIANS($M$3:$M$513-H3021))/2)^2+SIN((RADIANS($N$3:$N$513-I3021))/2)^2*COS(RADIANS($M$43:$M$513))*COS(RADIANS(H3021))),$L$3:$L$513)</f>
        <v>275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cm="1">
        <f t="array" ref="J3022">LOOKUP(1,1/FREQUENCY(0,SIN((RADIANS($M$3:$M$513-H3022))/2)^2+SIN((RADIANS($N$3:$N$513-I3022))/2)^2*COS(RADIANS($M$43:$M$513))*COS(RADIANS(H3022))),$L$3:$L$513)</f>
        <v>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cm="1">
        <f t="array" ref="J3023">LOOKUP(1,1/FREQUENCY(0,SIN((RADIANS($M$3:$M$513-H3023))/2)^2+SIN((RADIANS($N$3:$N$513-I3023))/2)^2*COS(RADIANS($M$43:$M$513))*COS(RADIANS(H3023))),$L$3:$L$513)</f>
        <v>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cm="1">
        <f t="array" ref="J3024">LOOKUP(1,1/FREQUENCY(0,SIN((RADIANS($M$3:$M$513-H3024))/2)^2+SIN((RADIANS($N$3:$N$513-I3024))/2)^2*COS(RADIANS($M$43:$M$513))*COS(RADIANS(H3024))),$L$3:$L$513)</f>
        <v>275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cm="1">
        <f t="array" ref="J3025">LOOKUP(1,1/FREQUENCY(0,SIN((RADIANS($M$3:$M$513-H3025))/2)^2+SIN((RADIANS($N$3:$N$513-I3025))/2)^2*COS(RADIANS($M$43:$M$513))*COS(RADIANS(H3025))),$L$3:$L$513)</f>
        <v>275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cm="1">
        <f t="array" ref="J3026">LOOKUP(1,1/FREQUENCY(0,SIN((RADIANS($M$3:$M$513-H3026))/2)^2+SIN((RADIANS($N$3:$N$513-I3026))/2)^2*COS(RADIANS($M$43:$M$513))*COS(RADIANS(H3026))),$L$3:$L$513)</f>
        <v>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cm="1">
        <f t="array" ref="J3027">LOOKUP(1,1/FREQUENCY(0,SIN((RADIANS($M$3:$M$513-H3027))/2)^2+SIN((RADIANS($N$3:$N$513-I3027))/2)^2*COS(RADIANS($M$43:$M$513))*COS(RADIANS(H3027))),$L$3:$L$513)</f>
        <v>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cm="1">
        <f t="array" ref="J3028">LOOKUP(1,1/FREQUENCY(0,SIN((RADIANS($M$3:$M$513-H3028))/2)^2+SIN((RADIANS($N$3:$N$513-I3028))/2)^2*COS(RADIANS($M$43:$M$513))*COS(RADIANS(H3028))),$L$3:$L$513)</f>
        <v>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cm="1">
        <f t="array" ref="J3029">LOOKUP(1,1/FREQUENCY(0,SIN((RADIANS($M$3:$M$513-H3029))/2)^2+SIN((RADIANS($N$3:$N$513-I3029))/2)^2*COS(RADIANS($M$43:$M$513))*COS(RADIANS(H3029))),$L$3:$L$513)</f>
        <v>275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cm="1">
        <f t="array" ref="J3030">LOOKUP(1,1/FREQUENCY(0,SIN((RADIANS($M$3:$M$513-H3030))/2)^2+SIN((RADIANS($N$3:$N$513-I3030))/2)^2*COS(RADIANS($M$43:$M$513))*COS(RADIANS(H3030))),$L$3:$L$513)</f>
        <v>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cm="1">
        <f t="array" ref="J3031">LOOKUP(1,1/FREQUENCY(0,SIN((RADIANS($M$3:$M$513-H3031))/2)^2+SIN((RADIANS($N$3:$N$513-I3031))/2)^2*COS(RADIANS($M$43:$M$513))*COS(RADIANS(H3031))),$L$3:$L$513)</f>
        <v>275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cm="1">
        <f t="array" ref="J3032">LOOKUP(1,1/FREQUENCY(0,SIN((RADIANS($M$3:$M$513-H3032))/2)^2+SIN((RADIANS($N$3:$N$513-I3032))/2)^2*COS(RADIANS($M$43:$M$513))*COS(RADIANS(H3032))),$L$3:$L$513)</f>
        <v>275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cm="1">
        <f t="array" ref="J3033">LOOKUP(1,1/FREQUENCY(0,SIN((RADIANS($M$3:$M$513-H3033))/2)^2+SIN((RADIANS($N$3:$N$513-I3033))/2)^2*COS(RADIANS($M$43:$M$513))*COS(RADIANS(H3033))),$L$3:$L$513)</f>
        <v>275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cm="1">
        <f t="array" ref="J3034">LOOKUP(1,1/FREQUENCY(0,SIN((RADIANS($M$3:$M$513-H3034))/2)^2+SIN((RADIANS($N$3:$N$513-I3034))/2)^2*COS(RADIANS($M$43:$M$513))*COS(RADIANS(H3034))),$L$3:$L$513)</f>
        <v>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cm="1">
        <f t="array" ref="J3035">LOOKUP(1,1/FREQUENCY(0,SIN((RADIANS($M$3:$M$513-H3035))/2)^2+SIN((RADIANS($N$3:$N$513-I3035))/2)^2*COS(RADIANS($M$43:$M$513))*COS(RADIANS(H3035))),$L$3:$L$513)</f>
        <v>275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cm="1">
        <f t="array" ref="J3036">LOOKUP(1,1/FREQUENCY(0,SIN((RADIANS($M$3:$M$513-H3036))/2)^2+SIN((RADIANS($N$3:$N$513-I3036))/2)^2*COS(RADIANS($M$43:$M$513))*COS(RADIANS(H3036))),$L$3:$L$513)</f>
        <v>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cm="1">
        <f t="array" ref="J3037">LOOKUP(1,1/FREQUENCY(0,SIN((RADIANS($M$3:$M$513-H3037))/2)^2+SIN((RADIANS($N$3:$N$513-I3037))/2)^2*COS(RADIANS($M$43:$M$513))*COS(RADIANS(H3037))),$L$3:$L$513)</f>
        <v>275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cm="1">
        <f t="array" ref="J3038">LOOKUP(1,1/FREQUENCY(0,SIN((RADIANS($M$3:$M$513-H3038))/2)^2+SIN((RADIANS($N$3:$N$513-I3038))/2)^2*COS(RADIANS($M$43:$M$513))*COS(RADIANS(H3038))),$L$3:$L$513)</f>
        <v>275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cm="1">
        <f t="array" ref="J3039">LOOKUP(1,1/FREQUENCY(0,SIN((RADIANS($M$3:$M$513-H3039))/2)^2+SIN((RADIANS($N$3:$N$513-I3039))/2)^2*COS(RADIANS($M$43:$M$513))*COS(RADIANS(H3039))),$L$3:$L$513)</f>
        <v>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cm="1">
        <f t="array" ref="J3040">LOOKUP(1,1/FREQUENCY(0,SIN((RADIANS($M$3:$M$513-H3040))/2)^2+SIN((RADIANS($N$3:$N$513-I3040))/2)^2*COS(RADIANS($M$43:$M$513))*COS(RADIANS(H3040))),$L$3:$L$513)</f>
        <v>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cm="1">
        <f t="array" ref="J3041">LOOKUP(1,1/FREQUENCY(0,SIN((RADIANS($M$3:$M$513-H3041))/2)^2+SIN((RADIANS($N$3:$N$513-I3041))/2)^2*COS(RADIANS($M$43:$M$513))*COS(RADIANS(H3041))),$L$3:$L$513)</f>
        <v>275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cm="1">
        <f t="array" ref="J3042">LOOKUP(1,1/FREQUENCY(0,SIN((RADIANS($M$3:$M$513-H3042))/2)^2+SIN((RADIANS($N$3:$N$513-I3042))/2)^2*COS(RADIANS($M$43:$M$513))*COS(RADIANS(H3042))),$L$3:$L$513)</f>
        <v>275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cm="1">
        <f t="array" ref="J3043">LOOKUP(1,1/FREQUENCY(0,SIN((RADIANS($M$3:$M$513-H3043))/2)^2+SIN((RADIANS($N$3:$N$513-I3043))/2)^2*COS(RADIANS($M$43:$M$513))*COS(RADIANS(H3043))),$L$3:$L$513)</f>
        <v>275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cm="1">
        <f t="array" ref="J3044">LOOKUP(1,1/FREQUENCY(0,SIN((RADIANS($M$3:$M$513-H3044))/2)^2+SIN((RADIANS($N$3:$N$513-I3044))/2)^2*COS(RADIANS($M$43:$M$513))*COS(RADIANS(H3044))),$L$3:$L$513)</f>
        <v>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cm="1">
        <f t="array" ref="J3045">LOOKUP(1,1/FREQUENCY(0,SIN((RADIANS($M$3:$M$513-H3045))/2)^2+SIN((RADIANS($N$3:$N$513-I3045))/2)^2*COS(RADIANS($M$43:$M$513))*COS(RADIANS(H3045))),$L$3:$L$513)</f>
        <v>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cm="1">
        <f t="array" ref="J3046">LOOKUP(1,1/FREQUENCY(0,SIN((RADIANS($M$3:$M$513-H3046))/2)^2+SIN((RADIANS($N$3:$N$513-I3046))/2)^2*COS(RADIANS($M$43:$M$513))*COS(RADIANS(H3046))),$L$3:$L$513)</f>
        <v>275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cm="1">
        <f t="array" ref="J3047">LOOKUP(1,1/FREQUENCY(0,SIN((RADIANS($M$3:$M$513-H3047))/2)^2+SIN((RADIANS($N$3:$N$513-I3047))/2)^2*COS(RADIANS($M$43:$M$513))*COS(RADIANS(H3047))),$L$3:$L$513)</f>
        <v>275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cm="1">
        <f t="array" ref="J3048">LOOKUP(1,1/FREQUENCY(0,SIN((RADIANS($M$3:$M$513-H3048))/2)^2+SIN((RADIANS($N$3:$N$513-I3048))/2)^2*COS(RADIANS($M$43:$M$513))*COS(RADIANS(H3048))),$L$3:$L$513)</f>
        <v>275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cm="1">
        <f t="array" ref="J3049">LOOKUP(1,1/FREQUENCY(0,SIN((RADIANS($M$3:$M$513-H3049))/2)^2+SIN((RADIANS($N$3:$N$513-I3049))/2)^2*COS(RADIANS($M$43:$M$513))*COS(RADIANS(H3049))),$L$3:$L$513)</f>
        <v>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cm="1">
        <f t="array" ref="J3050">LOOKUP(1,1/FREQUENCY(0,SIN((RADIANS($M$3:$M$513-H3050))/2)^2+SIN((RADIANS($N$3:$N$513-I3050))/2)^2*COS(RADIANS($M$43:$M$513))*COS(RADIANS(H3050))),$L$3:$L$513)</f>
        <v>275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cm="1">
        <f t="array" ref="J3051">LOOKUP(1,1/FREQUENCY(0,SIN((RADIANS($M$3:$M$513-H3051))/2)^2+SIN((RADIANS($N$3:$N$513-I3051))/2)^2*COS(RADIANS($M$43:$M$513))*COS(RADIANS(H3051))),$L$3:$L$513)</f>
        <v>275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cm="1">
        <f t="array" ref="J3052">LOOKUP(1,1/FREQUENCY(0,SIN((RADIANS($M$3:$M$513-H3052))/2)^2+SIN((RADIANS($N$3:$N$513-I3052))/2)^2*COS(RADIANS($M$43:$M$513))*COS(RADIANS(H3052))),$L$3:$L$513)</f>
        <v>275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cm="1">
        <f t="array" ref="J3053">LOOKUP(1,1/FREQUENCY(0,SIN((RADIANS($M$3:$M$513-H3053))/2)^2+SIN((RADIANS($N$3:$N$513-I3053))/2)^2*COS(RADIANS($M$43:$M$513))*COS(RADIANS(H3053))),$L$3:$L$513)</f>
        <v>276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cm="1">
        <f t="array" ref="J3054">LOOKUP(1,1/FREQUENCY(0,SIN((RADIANS($M$3:$M$513-H3054))/2)^2+SIN((RADIANS($N$3:$N$513-I3054))/2)^2*COS(RADIANS($M$43:$M$513))*COS(RADIANS(H3054))),$L$3:$L$513)</f>
        <v>275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cm="1">
        <f t="array" ref="J3055">LOOKUP(1,1/FREQUENCY(0,SIN((RADIANS($M$3:$M$513-H3055))/2)^2+SIN((RADIANS($N$3:$N$513-I3055))/2)^2*COS(RADIANS($M$43:$M$513))*COS(RADIANS(H3055))),$L$3:$L$513)</f>
        <v>275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cm="1">
        <f t="array" ref="J3056">LOOKUP(1,1/FREQUENCY(0,SIN((RADIANS($M$3:$M$513-H3056))/2)^2+SIN((RADIANS($N$3:$N$513-I3056))/2)^2*COS(RADIANS($M$43:$M$513))*COS(RADIANS(H3056))),$L$3:$L$513)</f>
        <v>275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cm="1">
        <f t="array" ref="J3057">LOOKUP(1,1/FREQUENCY(0,SIN((RADIANS($M$3:$M$513-H3057))/2)^2+SIN((RADIANS($N$3:$N$513-I3057))/2)^2*COS(RADIANS($M$43:$M$513))*COS(RADIANS(H3057))),$L$3:$L$513)</f>
        <v>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cm="1">
        <f t="array" ref="J3058">LOOKUP(1,1/FREQUENCY(0,SIN((RADIANS($M$3:$M$513-H3058))/2)^2+SIN((RADIANS($N$3:$N$513-I3058))/2)^2*COS(RADIANS($M$43:$M$513))*COS(RADIANS(H3058))),$L$3:$L$513)</f>
        <v>276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cm="1">
        <f t="array" ref="J3059">LOOKUP(1,1/FREQUENCY(0,SIN((RADIANS($M$3:$M$513-H3059))/2)^2+SIN((RADIANS($N$3:$N$513-I3059))/2)^2*COS(RADIANS($M$43:$M$513))*COS(RADIANS(H3059))),$L$3:$L$513)</f>
        <v>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cm="1">
        <f t="array" ref="J3060">LOOKUP(1,1/FREQUENCY(0,SIN((RADIANS($M$3:$M$513-H3060))/2)^2+SIN((RADIANS($N$3:$N$513-I3060))/2)^2*COS(RADIANS($M$43:$M$513))*COS(RADIANS(H3060))),$L$3:$L$513)</f>
        <v>275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cm="1">
        <f t="array" ref="J3061">LOOKUP(1,1/FREQUENCY(0,SIN((RADIANS($M$3:$M$513-H3061))/2)^2+SIN((RADIANS($N$3:$N$513-I3061))/2)^2*COS(RADIANS($M$43:$M$513))*COS(RADIANS(H3061))),$L$3:$L$513)</f>
        <v>275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cm="1">
        <f t="array" ref="J3062">LOOKUP(1,1/FREQUENCY(0,SIN((RADIANS($M$3:$M$513-H3062))/2)^2+SIN((RADIANS($N$3:$N$513-I3062))/2)^2*COS(RADIANS($M$43:$M$513))*COS(RADIANS(H3062))),$L$3:$L$513)</f>
        <v>275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cm="1">
        <f t="array" ref="J3063">LOOKUP(1,1/FREQUENCY(0,SIN((RADIANS($M$3:$M$513-H3063))/2)^2+SIN((RADIANS($N$3:$N$513-I3063))/2)^2*COS(RADIANS($M$43:$M$513))*COS(RADIANS(H3063))),$L$3:$L$513)</f>
        <v>275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cm="1">
        <f t="array" ref="J3064">LOOKUP(1,1/FREQUENCY(0,SIN((RADIANS($M$3:$M$513-H3064))/2)^2+SIN((RADIANS($N$3:$N$513-I3064))/2)^2*COS(RADIANS($M$43:$M$513))*COS(RADIANS(H3064))),$L$3:$L$513)</f>
        <v>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cm="1">
        <f t="array" ref="J3065">LOOKUP(1,1/FREQUENCY(0,SIN((RADIANS($M$3:$M$513-H3065))/2)^2+SIN((RADIANS($N$3:$N$513-I3065))/2)^2*COS(RADIANS($M$43:$M$513))*COS(RADIANS(H3065))),$L$3:$L$513)</f>
        <v>275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cm="1">
        <f t="array" ref="J3066">LOOKUP(1,1/FREQUENCY(0,SIN((RADIANS($M$3:$M$513-H3066))/2)^2+SIN((RADIANS($N$3:$N$513-I3066))/2)^2*COS(RADIANS($M$43:$M$513))*COS(RADIANS(H3066))),$L$3:$L$513)</f>
        <v>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cm="1">
        <f t="array" ref="J3067">LOOKUP(1,1/FREQUENCY(0,SIN((RADIANS($M$3:$M$513-H3067))/2)^2+SIN((RADIANS($N$3:$N$513-I3067))/2)^2*COS(RADIANS($M$43:$M$513))*COS(RADIANS(H3067))),$L$3:$L$513)</f>
        <v>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cm="1">
        <f t="array" ref="J3068">LOOKUP(1,1/FREQUENCY(0,SIN((RADIANS($M$3:$M$513-H3068))/2)^2+SIN((RADIANS($N$3:$N$513-I3068))/2)^2*COS(RADIANS($M$43:$M$513))*COS(RADIANS(H3068))),$L$3:$L$513)</f>
        <v>254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cm="1">
        <f t="array" ref="J3069">LOOKUP(1,1/FREQUENCY(0,SIN((RADIANS($M$3:$M$513-H3069))/2)^2+SIN((RADIANS($N$3:$N$513-I3069))/2)^2*COS(RADIANS($M$43:$M$513))*COS(RADIANS(H3069))),$L$3:$L$513)</f>
        <v>254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cm="1">
        <f t="array" ref="J3070">LOOKUP(1,1/FREQUENCY(0,SIN((RADIANS($M$3:$M$513-H3070))/2)^2+SIN((RADIANS($N$3:$N$513-I3070))/2)^2*COS(RADIANS($M$43:$M$513))*COS(RADIANS(H3070))),$L$3:$L$513)</f>
        <v>254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cm="1">
        <f t="array" ref="J3071">LOOKUP(1,1/FREQUENCY(0,SIN((RADIANS($M$3:$M$513-H3071))/2)^2+SIN((RADIANS($N$3:$N$513-I3071))/2)^2*COS(RADIANS($M$43:$M$513))*COS(RADIANS(H3071))),$L$3:$L$513)</f>
        <v>254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cm="1">
        <f t="array" ref="J3072">LOOKUP(1,1/FREQUENCY(0,SIN((RADIANS($M$3:$M$513-H3072))/2)^2+SIN((RADIANS($N$3:$N$513-I3072))/2)^2*COS(RADIANS($M$43:$M$513))*COS(RADIANS(H3072))),$L$3:$L$513)</f>
        <v>254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cm="1">
        <f t="array" ref="J3073">LOOKUP(1,1/FREQUENCY(0,SIN((RADIANS($M$3:$M$513-H3073))/2)^2+SIN((RADIANS($N$3:$N$513-I3073))/2)^2*COS(RADIANS($M$43:$M$513))*COS(RADIANS(H3073))),$L$3:$L$513)</f>
        <v>254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cm="1">
        <f t="array" ref="J3074">LOOKUP(1,1/FREQUENCY(0,SIN((RADIANS($M$3:$M$513-H3074))/2)^2+SIN((RADIANS($N$3:$N$513-I3074))/2)^2*COS(RADIANS($M$43:$M$513))*COS(RADIANS(H3074))),$L$3:$L$513)</f>
        <v>254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cm="1">
        <f t="array" ref="J3075">LOOKUP(1,1/FREQUENCY(0,SIN((RADIANS($M$3:$M$513-H3075))/2)^2+SIN((RADIANS($N$3:$N$513-I3075))/2)^2*COS(RADIANS($M$43:$M$513))*COS(RADIANS(H3075))),$L$3:$L$513)</f>
        <v>254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cm="1">
        <f t="array" ref="J3076">LOOKUP(1,1/FREQUENCY(0,SIN((RADIANS($M$3:$M$513-H3076))/2)^2+SIN((RADIANS($N$3:$N$513-I3076))/2)^2*COS(RADIANS($M$43:$M$513))*COS(RADIANS(H3076))),$L$3:$L$513)</f>
        <v>254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cm="1">
        <f t="array" ref="J3077">LOOKUP(1,1/FREQUENCY(0,SIN((RADIANS($M$3:$M$513-H3077))/2)^2+SIN((RADIANS($N$3:$N$513-I3077))/2)^2*COS(RADIANS($M$43:$M$513))*COS(RADIANS(H3077))),$L$3:$L$513)</f>
        <v>254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cm="1">
        <f t="array" ref="J3078">LOOKUP(1,1/FREQUENCY(0,SIN((RADIANS($M$3:$M$513-H3078))/2)^2+SIN((RADIANS($N$3:$N$513-I3078))/2)^2*COS(RADIANS($M$43:$M$513))*COS(RADIANS(H3078))),$L$3:$L$513)</f>
        <v>254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cm="1">
        <f t="array" ref="J3079">LOOKUP(1,1/FREQUENCY(0,SIN((RADIANS($M$3:$M$513-H3079))/2)^2+SIN((RADIANS($N$3:$N$513-I3079))/2)^2*COS(RADIANS($M$43:$M$513))*COS(RADIANS(H3079))),$L$3:$L$513)</f>
        <v>254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cm="1">
        <f t="array" ref="J3080">LOOKUP(1,1/FREQUENCY(0,SIN((RADIANS($M$3:$M$513-H3080))/2)^2+SIN((RADIANS($N$3:$N$513-I3080))/2)^2*COS(RADIANS($M$43:$M$513))*COS(RADIANS(H3080))),$L$3:$L$513)</f>
        <v>254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cm="1">
        <f t="array" ref="J3081">LOOKUP(1,1/FREQUENCY(0,SIN((RADIANS($M$3:$M$513-H3081))/2)^2+SIN((RADIANS($N$3:$N$513-I3081))/2)^2*COS(RADIANS($M$43:$M$513))*COS(RADIANS(H3081))),$L$3:$L$513)</f>
        <v>254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cm="1">
        <f t="array" ref="J3082">LOOKUP(1,1/FREQUENCY(0,SIN((RADIANS($M$3:$M$513-H3082))/2)^2+SIN((RADIANS($N$3:$N$513-I3082))/2)^2*COS(RADIANS($M$43:$M$513))*COS(RADIANS(H3082))),$L$3:$L$513)</f>
        <v>254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cm="1">
        <f t="array" ref="J3083">LOOKUP(1,1/FREQUENCY(0,SIN((RADIANS($M$3:$M$513-H3083))/2)^2+SIN((RADIANS($N$3:$N$513-I3083))/2)^2*COS(RADIANS($M$43:$M$513))*COS(RADIANS(H3083))),$L$3:$L$513)</f>
        <v>254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cm="1">
        <f t="array" ref="J3084">LOOKUP(1,1/FREQUENCY(0,SIN((RADIANS($M$3:$M$513-H3084))/2)^2+SIN((RADIANS($N$3:$N$513-I3084))/2)^2*COS(RADIANS($M$43:$M$513))*COS(RADIANS(H3084))),$L$3:$L$513)</f>
        <v>254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cm="1">
        <f t="array" ref="J3085">LOOKUP(1,1/FREQUENCY(0,SIN((RADIANS($M$3:$M$513-H3085))/2)^2+SIN((RADIANS($N$3:$N$513-I3085))/2)^2*COS(RADIANS($M$43:$M$513))*COS(RADIANS(H3085))),$L$3:$L$513)</f>
        <v>254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cm="1">
        <f t="array" ref="J3086">LOOKUP(1,1/FREQUENCY(0,SIN((RADIANS($M$3:$M$513-H3086))/2)^2+SIN((RADIANS($N$3:$N$513-I3086))/2)^2*COS(RADIANS($M$43:$M$513))*COS(RADIANS(H3086))),$L$3:$L$513)</f>
        <v>254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cm="1">
        <f t="array" ref="J3087">LOOKUP(1,1/FREQUENCY(0,SIN((RADIANS($M$3:$M$513-H3087))/2)^2+SIN((RADIANS($N$3:$N$513-I3087))/2)^2*COS(RADIANS($M$43:$M$513))*COS(RADIANS(H3087))),$L$3:$L$513)</f>
        <v>254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cm="1">
        <f t="array" ref="J3088">LOOKUP(1,1/FREQUENCY(0,SIN((RADIANS($M$3:$M$513-H3088))/2)^2+SIN((RADIANS($N$3:$N$513-I3088))/2)^2*COS(RADIANS($M$43:$M$513))*COS(RADIANS(H3088))),$L$3:$L$513)</f>
        <v>254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cm="1">
        <f t="array" ref="J3089">LOOKUP(1,1/FREQUENCY(0,SIN((RADIANS($M$3:$M$513-H3089))/2)^2+SIN((RADIANS($N$3:$N$513-I3089))/2)^2*COS(RADIANS($M$43:$M$513))*COS(RADIANS(H3089))),$L$3:$L$513)</f>
        <v>254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cm="1">
        <f t="array" ref="J3090">LOOKUP(1,1/FREQUENCY(0,SIN((RADIANS($M$3:$M$513-H3090))/2)^2+SIN((RADIANS($N$3:$N$513-I3090))/2)^2*COS(RADIANS($M$43:$M$513))*COS(RADIANS(H3090))),$L$3:$L$513)</f>
        <v>254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cm="1">
        <f t="array" ref="J3091">LOOKUP(1,1/FREQUENCY(0,SIN((RADIANS($M$3:$M$513-H3091))/2)^2+SIN((RADIANS($N$3:$N$513-I3091))/2)^2*COS(RADIANS($M$43:$M$513))*COS(RADIANS(H3091))),$L$3:$L$513)</f>
        <v>254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cm="1">
        <f t="array" ref="J3092">LOOKUP(1,1/FREQUENCY(0,SIN((RADIANS($M$3:$M$513-H3092))/2)^2+SIN((RADIANS($N$3:$N$513-I3092))/2)^2*COS(RADIANS($M$43:$M$513))*COS(RADIANS(H3092))),$L$3:$L$513)</f>
        <v>254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cm="1">
        <f t="array" ref="J3093">LOOKUP(1,1/FREQUENCY(0,SIN((RADIANS($M$3:$M$513-H3093))/2)^2+SIN((RADIANS($N$3:$N$513-I3093))/2)^2*COS(RADIANS($M$43:$M$513))*COS(RADIANS(H3093))),$L$3:$L$513)</f>
        <v>254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cm="1">
        <f t="array" ref="J3094">LOOKUP(1,1/FREQUENCY(0,SIN((RADIANS($M$3:$M$513-H3094))/2)^2+SIN((RADIANS($N$3:$N$513-I3094))/2)^2*COS(RADIANS($M$43:$M$513))*COS(RADIANS(H3094))),$L$3:$L$513)</f>
        <v>254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cm="1">
        <f t="array" ref="J3095">LOOKUP(1,1/FREQUENCY(0,SIN((RADIANS($M$3:$M$513-H3095))/2)^2+SIN((RADIANS($N$3:$N$513-I3095))/2)^2*COS(RADIANS($M$43:$M$513))*COS(RADIANS(H3095))),$L$3:$L$513)</f>
        <v>254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cm="1">
        <f t="array" ref="J3096">LOOKUP(1,1/FREQUENCY(0,SIN((RADIANS($M$3:$M$513-H3096))/2)^2+SIN((RADIANS($N$3:$N$513-I3096))/2)^2*COS(RADIANS($M$43:$M$513))*COS(RADIANS(H3096))),$L$3:$L$513)</f>
        <v>254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cm="1">
        <f t="array" ref="J3097">LOOKUP(1,1/FREQUENCY(0,SIN((RADIANS($M$3:$M$513-H3097))/2)^2+SIN((RADIANS($N$3:$N$513-I3097))/2)^2*COS(RADIANS($M$43:$M$513))*COS(RADIANS(H3097))),$L$3:$L$513)</f>
        <v>254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cm="1">
        <f t="array" ref="J3098">LOOKUP(1,1/FREQUENCY(0,SIN((RADIANS($M$3:$M$513-H3098))/2)^2+SIN((RADIANS($N$3:$N$513-I3098))/2)^2*COS(RADIANS($M$43:$M$513))*COS(RADIANS(H3098))),$L$3:$L$513)</f>
        <v>254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cm="1">
        <f t="array" ref="J3099">LOOKUP(1,1/FREQUENCY(0,SIN((RADIANS($M$3:$M$513-H3099))/2)^2+SIN((RADIANS($N$3:$N$513-I3099))/2)^2*COS(RADIANS($M$43:$M$513))*COS(RADIANS(H3099))),$L$3:$L$513)</f>
        <v>254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cm="1">
        <f t="array" ref="J3100">LOOKUP(1,1/FREQUENCY(0,SIN((RADIANS($M$3:$M$513-H3100))/2)^2+SIN((RADIANS($N$3:$N$513-I3100))/2)^2*COS(RADIANS($M$43:$M$513))*COS(RADIANS(H3100))),$L$3:$L$513)</f>
        <v>254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cm="1">
        <f t="array" ref="J3101">LOOKUP(1,1/FREQUENCY(0,SIN((RADIANS($M$3:$M$513-H3101))/2)^2+SIN((RADIANS($N$3:$N$513-I3101))/2)^2*COS(RADIANS($M$43:$M$513))*COS(RADIANS(H3101))),$L$3:$L$513)</f>
        <v>254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cm="1">
        <f t="array" ref="J3102">LOOKUP(1,1/FREQUENCY(0,SIN((RADIANS($M$3:$M$513-H3102))/2)^2+SIN((RADIANS($N$3:$N$513-I3102))/2)^2*COS(RADIANS($M$43:$M$513))*COS(RADIANS(H3102))),$L$3:$L$513)</f>
        <v>254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cm="1">
        <f t="array" ref="J3103">LOOKUP(1,1/FREQUENCY(0,SIN((RADIANS($M$3:$M$513-H3103))/2)^2+SIN((RADIANS($N$3:$N$513-I3103))/2)^2*COS(RADIANS($M$43:$M$513))*COS(RADIANS(H3103))),$L$3:$L$513)</f>
        <v>254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cm="1">
        <f t="array" ref="J3104">LOOKUP(1,1/FREQUENCY(0,SIN((RADIANS($M$3:$M$513-H3104))/2)^2+SIN((RADIANS($N$3:$N$513-I3104))/2)^2*COS(RADIANS($M$43:$M$513))*COS(RADIANS(H3104))),$L$3:$L$513)</f>
        <v>254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cm="1">
        <f t="array" ref="J3105">LOOKUP(1,1/FREQUENCY(0,SIN((RADIANS($M$3:$M$513-H3105))/2)^2+SIN((RADIANS($N$3:$N$513-I3105))/2)^2*COS(RADIANS($M$43:$M$513))*COS(RADIANS(H3105))),$L$3:$L$513)</f>
        <v>254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cm="1">
        <f t="array" ref="J3106">LOOKUP(1,1/FREQUENCY(0,SIN((RADIANS($M$3:$M$513-H3106))/2)^2+SIN((RADIANS($N$3:$N$513-I3106))/2)^2*COS(RADIANS($M$43:$M$513))*COS(RADIANS(H3106))),$L$3:$L$513)</f>
        <v>254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cm="1">
        <f t="array" ref="J3107">LOOKUP(1,1/FREQUENCY(0,SIN((RADIANS($M$3:$M$513-H3107))/2)^2+SIN((RADIANS($N$3:$N$513-I3107))/2)^2*COS(RADIANS($M$43:$M$513))*COS(RADIANS(H3107))),$L$3:$L$513)</f>
        <v>254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cm="1">
        <f t="array" ref="J3108">LOOKUP(1,1/FREQUENCY(0,SIN((RADIANS($M$3:$M$513-H3108))/2)^2+SIN((RADIANS($N$3:$N$513-I3108))/2)^2*COS(RADIANS($M$43:$M$513))*COS(RADIANS(H3108))),$L$3:$L$513)</f>
        <v>254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cm="1">
        <f t="array" ref="J3109">LOOKUP(1,1/FREQUENCY(0,SIN((RADIANS($M$3:$M$513-H3109))/2)^2+SIN((RADIANS($N$3:$N$513-I3109))/2)^2*COS(RADIANS($M$43:$M$513))*COS(RADIANS(H3109))),$L$3:$L$513)</f>
        <v>254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cm="1">
        <f t="array" ref="J3110">LOOKUP(1,1/FREQUENCY(0,SIN((RADIANS($M$3:$M$513-H3110))/2)^2+SIN((RADIANS($N$3:$N$513-I3110))/2)^2*COS(RADIANS($M$43:$M$513))*COS(RADIANS(H3110))),$L$3:$L$513)</f>
        <v>254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cm="1">
        <f t="array" ref="J3111">LOOKUP(1,1/FREQUENCY(0,SIN((RADIANS($M$3:$M$513-H3111))/2)^2+SIN((RADIANS($N$3:$N$513-I3111))/2)^2*COS(RADIANS($M$43:$M$513))*COS(RADIANS(H3111))),$L$3:$L$513)</f>
        <v>254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cm="1">
        <f t="array" ref="J3112">LOOKUP(1,1/FREQUENCY(0,SIN((RADIANS($M$3:$M$513-H3112))/2)^2+SIN((RADIANS($N$3:$N$513-I3112))/2)^2*COS(RADIANS($M$43:$M$513))*COS(RADIANS(H3112))),$L$3:$L$513)</f>
        <v>254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cm="1">
        <f t="array" ref="J3113">LOOKUP(1,1/FREQUENCY(0,SIN((RADIANS($M$3:$M$513-H3113))/2)^2+SIN((RADIANS($N$3:$N$513-I3113))/2)^2*COS(RADIANS($M$43:$M$513))*COS(RADIANS(H3113))),$L$3:$L$513)</f>
        <v>254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cm="1">
        <f t="array" ref="J3114">LOOKUP(1,1/FREQUENCY(0,SIN((RADIANS($M$3:$M$513-H3114))/2)^2+SIN((RADIANS($N$3:$N$513-I3114))/2)^2*COS(RADIANS($M$43:$M$513))*COS(RADIANS(H3114))),$L$3:$L$513)</f>
        <v>254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cm="1">
        <f t="array" ref="J3115">LOOKUP(1,1/FREQUENCY(0,SIN((RADIANS($M$3:$M$513-H3115))/2)^2+SIN((RADIANS($N$3:$N$513-I3115))/2)^2*COS(RADIANS($M$43:$M$513))*COS(RADIANS(H3115))),$L$3:$L$513)</f>
        <v>254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cm="1">
        <f t="array" ref="J3116">LOOKUP(1,1/FREQUENCY(0,SIN((RADIANS($M$3:$M$513-H3116))/2)^2+SIN((RADIANS($N$3:$N$513-I3116))/2)^2*COS(RADIANS($M$43:$M$513))*COS(RADIANS(H3116))),$L$3:$L$513)</f>
        <v>254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cm="1">
        <f t="array" ref="J3117">LOOKUP(1,1/FREQUENCY(0,SIN((RADIANS($M$3:$M$513-H3117))/2)^2+SIN((RADIANS($N$3:$N$513-I3117))/2)^2*COS(RADIANS($M$43:$M$513))*COS(RADIANS(H3117))),$L$3:$L$513)</f>
        <v>254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cm="1">
        <f t="array" ref="J3118">LOOKUP(1,1/FREQUENCY(0,SIN((RADIANS($M$3:$M$513-H3118))/2)^2+SIN((RADIANS($N$3:$N$513-I3118))/2)^2*COS(RADIANS($M$43:$M$513))*COS(RADIANS(H3118))),$L$3:$L$513)</f>
        <v>254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cm="1">
        <f t="array" ref="J3119">LOOKUP(1,1/FREQUENCY(0,SIN((RADIANS($M$3:$M$513-H3119))/2)^2+SIN((RADIANS($N$3:$N$513-I3119))/2)^2*COS(RADIANS($M$43:$M$513))*COS(RADIANS(H3119))),$L$3:$L$513)</f>
        <v>254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cm="1">
        <f t="array" ref="J3120">LOOKUP(1,1/FREQUENCY(0,SIN((RADIANS($M$3:$M$513-H3120))/2)^2+SIN((RADIANS($N$3:$N$513-I3120))/2)^2*COS(RADIANS($M$43:$M$513))*COS(RADIANS(H3120))),$L$3:$L$513)</f>
        <v>254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cm="1">
        <f t="array" ref="J3121">LOOKUP(1,1/FREQUENCY(0,SIN((RADIANS($M$3:$M$513-H3121))/2)^2+SIN((RADIANS($N$3:$N$513-I3121))/2)^2*COS(RADIANS($M$43:$M$513))*COS(RADIANS(H3121))),$L$3:$L$513)</f>
        <v>254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cm="1">
        <f t="array" ref="J3122">LOOKUP(1,1/FREQUENCY(0,SIN((RADIANS($M$3:$M$513-H3122))/2)^2+SIN((RADIANS($N$3:$N$513-I3122))/2)^2*COS(RADIANS($M$43:$M$513))*COS(RADIANS(H3122))),$L$3:$L$513)</f>
        <v>254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cm="1">
        <f t="array" ref="J3123">LOOKUP(1,1/FREQUENCY(0,SIN((RADIANS($M$3:$M$513-H3123))/2)^2+SIN((RADIANS($N$3:$N$513-I3123))/2)^2*COS(RADIANS($M$43:$M$513))*COS(RADIANS(H3123))),$L$3:$L$513)</f>
        <v>254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cm="1">
        <f t="array" ref="J3124">LOOKUP(1,1/FREQUENCY(0,SIN((RADIANS($M$3:$M$513-H3124))/2)^2+SIN((RADIANS($N$3:$N$513-I3124))/2)^2*COS(RADIANS($M$43:$M$513))*COS(RADIANS(H3124))),$L$3:$L$513)</f>
        <v>254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cm="1">
        <f t="array" ref="J3125">LOOKUP(1,1/FREQUENCY(0,SIN((RADIANS($M$3:$M$513-H3125))/2)^2+SIN((RADIANS($N$3:$N$513-I3125))/2)^2*COS(RADIANS($M$43:$M$513))*COS(RADIANS(H3125))),$L$3:$L$513)</f>
        <v>254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cm="1">
        <f t="array" ref="J3126">LOOKUP(1,1/FREQUENCY(0,SIN((RADIANS($M$3:$M$513-H3126))/2)^2+SIN((RADIANS($N$3:$N$513-I3126))/2)^2*COS(RADIANS($M$43:$M$513))*COS(RADIANS(H3126))),$L$3:$L$513)</f>
        <v>254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cm="1">
        <f t="array" ref="J3127">LOOKUP(1,1/FREQUENCY(0,SIN((RADIANS($M$3:$M$513-H3127))/2)^2+SIN((RADIANS($N$3:$N$513-I3127))/2)^2*COS(RADIANS($M$43:$M$513))*COS(RADIANS(H3127))),$L$3:$L$513)</f>
        <v>254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cm="1">
        <f t="array" ref="J3128">LOOKUP(1,1/FREQUENCY(0,SIN((RADIANS($M$3:$M$513-H3128))/2)^2+SIN((RADIANS($N$3:$N$513-I3128))/2)^2*COS(RADIANS($M$43:$M$513))*COS(RADIANS(H3128))),$L$3:$L$513)</f>
        <v>254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cm="1">
        <f t="array" ref="J3129">LOOKUP(1,1/FREQUENCY(0,SIN((RADIANS($M$3:$M$513-H3129))/2)^2+SIN((RADIANS($N$3:$N$513-I3129))/2)^2*COS(RADIANS($M$43:$M$513))*COS(RADIANS(H3129))),$L$3:$L$513)</f>
        <v>254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cm="1">
        <f t="array" ref="J3130">LOOKUP(1,1/FREQUENCY(0,SIN((RADIANS($M$3:$M$513-H3130))/2)^2+SIN((RADIANS($N$3:$N$513-I3130))/2)^2*COS(RADIANS($M$43:$M$513))*COS(RADIANS(H3130))),$L$3:$L$513)</f>
        <v>254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cm="1">
        <f t="array" ref="J3131">LOOKUP(1,1/FREQUENCY(0,SIN((RADIANS($M$3:$M$513-H3131))/2)^2+SIN((RADIANS($N$3:$N$513-I3131))/2)^2*COS(RADIANS($M$43:$M$513))*COS(RADIANS(H3131))),$L$3:$L$513)</f>
        <v>254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cm="1">
        <f t="array" ref="J3132">LOOKUP(1,1/FREQUENCY(0,SIN((RADIANS($M$3:$M$513-H3132))/2)^2+SIN((RADIANS($N$3:$N$513-I3132))/2)^2*COS(RADIANS($M$43:$M$513))*COS(RADIANS(H3132))),$L$3:$L$513)</f>
        <v>254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cm="1">
        <f t="array" ref="J3133">LOOKUP(1,1/FREQUENCY(0,SIN((RADIANS($M$3:$M$513-H3133))/2)^2+SIN((RADIANS($N$3:$N$513-I3133))/2)^2*COS(RADIANS($M$43:$M$513))*COS(RADIANS(H3133))),$L$3:$L$513)</f>
        <v>254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cm="1">
        <f t="array" ref="J3134">LOOKUP(1,1/FREQUENCY(0,SIN((RADIANS($M$3:$M$513-H3134))/2)^2+SIN((RADIANS($N$3:$N$513-I3134))/2)^2*COS(RADIANS($M$43:$M$513))*COS(RADIANS(H3134))),$L$3:$L$513)</f>
        <v>254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cm="1">
        <f t="array" ref="J3135">LOOKUP(1,1/FREQUENCY(0,SIN((RADIANS($M$3:$M$513-H3135))/2)^2+SIN((RADIANS($N$3:$N$513-I3135))/2)^2*COS(RADIANS($M$43:$M$513))*COS(RADIANS(H3135))),$L$3:$L$513)</f>
        <v>254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cm="1">
        <f t="array" ref="J3136">LOOKUP(1,1/FREQUENCY(0,SIN((RADIANS($M$3:$M$513-H3136))/2)^2+SIN((RADIANS($N$3:$N$513-I3136))/2)^2*COS(RADIANS($M$43:$M$513))*COS(RADIANS(H3136))),$L$3:$L$513)</f>
        <v>254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cm="1">
        <f t="array" ref="J3137">LOOKUP(1,1/FREQUENCY(0,SIN((RADIANS($M$3:$M$513-H3137))/2)^2+SIN((RADIANS($N$3:$N$513-I3137))/2)^2*COS(RADIANS($M$43:$M$513))*COS(RADIANS(H3137))),$L$3:$L$513)</f>
        <v>254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cm="1">
        <f t="array" ref="J3138">LOOKUP(1,1/FREQUENCY(0,SIN((RADIANS($M$3:$M$513-H3138))/2)^2+SIN((RADIANS($N$3:$N$513-I3138))/2)^2*COS(RADIANS($M$43:$M$513))*COS(RADIANS(H3138))),$L$3:$L$513)</f>
        <v>225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cm="1">
        <f t="array" ref="J3139">LOOKUP(1,1/FREQUENCY(0,SIN((RADIANS($M$3:$M$513-H3139))/2)^2+SIN((RADIANS($N$3:$N$513-I3139))/2)^2*COS(RADIANS($M$43:$M$513))*COS(RADIANS(H3139))),$L$3:$L$513)</f>
        <v>254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cm="1">
        <f t="array" ref="J3140">LOOKUP(1,1/FREQUENCY(0,SIN((RADIANS($M$3:$M$513-H3140))/2)^2+SIN((RADIANS($N$3:$N$513-I3140))/2)^2*COS(RADIANS($M$43:$M$513))*COS(RADIANS(H3140))),$L$3:$L$513)</f>
        <v>254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cm="1">
        <f t="array" ref="J3141">LOOKUP(1,1/FREQUENCY(0,SIN((RADIANS($M$3:$M$513-H3141))/2)^2+SIN((RADIANS($N$3:$N$513-I3141))/2)^2*COS(RADIANS($M$43:$M$513))*COS(RADIANS(H3141))),$L$3:$L$513)</f>
        <v>254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cm="1">
        <f t="array" ref="J3142">LOOKUP(1,1/FREQUENCY(0,SIN((RADIANS($M$3:$M$513-H3142))/2)^2+SIN((RADIANS($N$3:$N$513-I3142))/2)^2*COS(RADIANS($M$43:$M$513))*COS(RADIANS(H3142))),$L$3:$L$513)</f>
        <v>254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cm="1">
        <f t="array" ref="J3143">LOOKUP(1,1/FREQUENCY(0,SIN((RADIANS($M$3:$M$513-H3143))/2)^2+SIN((RADIANS($N$3:$N$513-I3143))/2)^2*COS(RADIANS($M$43:$M$513))*COS(RADIANS(H3143))),$L$3:$L$513)</f>
        <v>254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cm="1">
        <f t="array" ref="J3144">LOOKUP(1,1/FREQUENCY(0,SIN((RADIANS($M$3:$M$513-H3144))/2)^2+SIN((RADIANS($N$3:$N$513-I3144))/2)^2*COS(RADIANS($M$43:$M$513))*COS(RADIANS(H3144))),$L$3:$L$513)</f>
        <v>254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cm="1">
        <f t="array" ref="J3145">LOOKUP(1,1/FREQUENCY(0,SIN((RADIANS($M$3:$M$513-H3145))/2)^2+SIN((RADIANS($N$3:$N$513-I3145))/2)^2*COS(RADIANS($M$43:$M$513))*COS(RADIANS(H3145))),$L$3:$L$513)</f>
        <v>254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cm="1">
        <f t="array" ref="J3146">LOOKUP(1,1/FREQUENCY(0,SIN((RADIANS($M$3:$M$513-H3146))/2)^2+SIN((RADIANS($N$3:$N$513-I3146))/2)^2*COS(RADIANS($M$43:$M$513))*COS(RADIANS(H3146))),$L$3:$L$513)</f>
        <v>254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cm="1">
        <f t="array" ref="J3147">LOOKUP(1,1/FREQUENCY(0,SIN((RADIANS($M$3:$M$513-H3147))/2)^2+SIN((RADIANS($N$3:$N$513-I3147))/2)^2*COS(RADIANS($M$43:$M$513))*COS(RADIANS(H3147))),$L$3:$L$513)</f>
        <v>254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cm="1">
        <f t="array" ref="J3148">LOOKUP(1,1/FREQUENCY(0,SIN((RADIANS($M$3:$M$513-H3148))/2)^2+SIN((RADIANS($N$3:$N$513-I3148))/2)^2*COS(RADIANS($M$43:$M$513))*COS(RADIANS(H3148))),$L$3:$L$513)</f>
        <v>254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cm="1">
        <f t="array" ref="J3149">LOOKUP(1,1/FREQUENCY(0,SIN((RADIANS($M$3:$M$513-H3149))/2)^2+SIN((RADIANS($N$3:$N$513-I3149))/2)^2*COS(RADIANS($M$43:$M$513))*COS(RADIANS(H3149))),$L$3:$L$513)</f>
        <v>254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cm="1">
        <f t="array" ref="J3150">LOOKUP(1,1/FREQUENCY(0,SIN((RADIANS($M$3:$M$513-H3150))/2)^2+SIN((RADIANS($N$3:$N$513-I3150))/2)^2*COS(RADIANS($M$43:$M$513))*COS(RADIANS(H3150))),$L$3:$L$513)</f>
        <v>254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cm="1">
        <f t="array" ref="J3151">LOOKUP(1,1/FREQUENCY(0,SIN((RADIANS($M$3:$M$513-H3151))/2)^2+SIN((RADIANS($N$3:$N$513-I3151))/2)^2*COS(RADIANS($M$43:$M$513))*COS(RADIANS(H3151))),$L$3:$L$513)</f>
        <v>254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cm="1">
        <f t="array" ref="J3152">LOOKUP(1,1/FREQUENCY(0,SIN((RADIANS($M$3:$M$513-H3152))/2)^2+SIN((RADIANS($N$3:$N$513-I3152))/2)^2*COS(RADIANS($M$43:$M$513))*COS(RADIANS(H3152))),$L$3:$L$513)</f>
        <v>254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cm="1">
        <f t="array" ref="J3153">LOOKUP(1,1/FREQUENCY(0,SIN((RADIANS($M$3:$M$513-H3153))/2)^2+SIN((RADIANS($N$3:$N$513-I3153))/2)^2*COS(RADIANS($M$43:$M$513))*COS(RADIANS(H3153))),$L$3:$L$513)</f>
        <v>254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cm="1">
        <f t="array" ref="J3154">LOOKUP(1,1/FREQUENCY(0,SIN((RADIANS($M$3:$M$513-H3154))/2)^2+SIN((RADIANS($N$3:$N$513-I3154))/2)^2*COS(RADIANS($M$43:$M$513))*COS(RADIANS(H3154))),$L$3:$L$513)</f>
        <v>254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cm="1">
        <f t="array" ref="J3155">LOOKUP(1,1/FREQUENCY(0,SIN((RADIANS($M$3:$M$513-H3155))/2)^2+SIN((RADIANS($N$3:$N$513-I3155))/2)^2*COS(RADIANS($M$43:$M$513))*COS(RADIANS(H3155))),$L$3:$L$513)</f>
        <v>254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cm="1">
        <f t="array" ref="J3156">LOOKUP(1,1/FREQUENCY(0,SIN((RADIANS($M$3:$M$513-H3156))/2)^2+SIN((RADIANS($N$3:$N$513-I3156))/2)^2*COS(RADIANS($M$43:$M$513))*COS(RADIANS(H3156))),$L$3:$L$513)</f>
        <v>254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cm="1">
        <f t="array" ref="J3157">LOOKUP(1,1/FREQUENCY(0,SIN((RADIANS($M$3:$M$513-H3157))/2)^2+SIN((RADIANS($N$3:$N$513-I3157))/2)^2*COS(RADIANS($M$43:$M$513))*COS(RADIANS(H3157))),$L$3:$L$513)</f>
        <v>254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cm="1">
        <f t="array" ref="J3158">LOOKUP(1,1/FREQUENCY(0,SIN((RADIANS($M$3:$M$513-H3158))/2)^2+SIN((RADIANS($N$3:$N$513-I3158))/2)^2*COS(RADIANS($M$43:$M$513))*COS(RADIANS(H3158))),$L$3:$L$513)</f>
        <v>254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cm="1">
        <f t="array" ref="J3159">LOOKUP(1,1/FREQUENCY(0,SIN((RADIANS($M$3:$M$513-H3159))/2)^2+SIN((RADIANS($N$3:$N$513-I3159))/2)^2*COS(RADIANS($M$43:$M$513))*COS(RADIANS(H3159))),$L$3:$L$513)</f>
        <v>254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cm="1">
        <f t="array" ref="J3160">LOOKUP(1,1/FREQUENCY(0,SIN((RADIANS($M$3:$M$513-H3160))/2)^2+SIN((RADIANS($N$3:$N$513-I3160))/2)^2*COS(RADIANS($M$43:$M$513))*COS(RADIANS(H3160))),$L$3:$L$513)</f>
        <v>254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cm="1">
        <f t="array" ref="J3161">LOOKUP(1,1/FREQUENCY(0,SIN((RADIANS($M$3:$M$513-H3161))/2)^2+SIN((RADIANS($N$3:$N$513-I3161))/2)^2*COS(RADIANS($M$43:$M$513))*COS(RADIANS(H3161))),$L$3:$L$513)</f>
        <v>254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cm="1">
        <f t="array" ref="J3162">LOOKUP(1,1/FREQUENCY(0,SIN((RADIANS($M$3:$M$513-H3162))/2)^2+SIN((RADIANS($N$3:$N$513-I3162))/2)^2*COS(RADIANS($M$43:$M$513))*COS(RADIANS(H3162))),$L$3:$L$513)</f>
        <v>254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cm="1">
        <f t="array" ref="J3163">LOOKUP(1,1/FREQUENCY(0,SIN((RADIANS($M$3:$M$513-H3163))/2)^2+SIN((RADIANS($N$3:$N$513-I3163))/2)^2*COS(RADIANS($M$43:$M$513))*COS(RADIANS(H3163))),$L$3:$L$513)</f>
        <v>254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cm="1">
        <f t="array" ref="J3164">LOOKUP(1,1/FREQUENCY(0,SIN((RADIANS($M$3:$M$513-H3164))/2)^2+SIN((RADIANS($N$3:$N$513-I3164))/2)^2*COS(RADIANS($M$43:$M$513))*COS(RADIANS(H3164))),$L$3:$L$513)</f>
        <v>254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cm="1">
        <f t="array" ref="J3165">LOOKUP(1,1/FREQUENCY(0,SIN((RADIANS($M$3:$M$513-H3165))/2)^2+SIN((RADIANS($N$3:$N$513-I3165))/2)^2*COS(RADIANS($M$43:$M$513))*COS(RADIANS(H3165))),$L$3:$L$513)</f>
        <v>254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cm="1">
        <f t="array" ref="J3166">LOOKUP(1,1/FREQUENCY(0,SIN((RADIANS($M$3:$M$513-H3166))/2)^2+SIN((RADIANS($N$3:$N$513-I3166))/2)^2*COS(RADIANS($M$43:$M$513))*COS(RADIANS(H3166))),$L$3:$L$513)</f>
        <v>254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cm="1">
        <f t="array" ref="J3167">LOOKUP(1,1/FREQUENCY(0,SIN((RADIANS($M$3:$M$513-H3167))/2)^2+SIN((RADIANS($N$3:$N$513-I3167))/2)^2*COS(RADIANS($M$43:$M$513))*COS(RADIANS(H3167))),$L$3:$L$513)</f>
        <v>254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cm="1">
        <f t="array" ref="J3168">LOOKUP(1,1/FREQUENCY(0,SIN((RADIANS($M$3:$M$513-H3168))/2)^2+SIN((RADIANS($N$3:$N$513-I3168))/2)^2*COS(RADIANS($M$43:$M$513))*COS(RADIANS(H3168))),$L$3:$L$513)</f>
        <v>254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cm="1">
        <f t="array" ref="J3169">LOOKUP(1,1/FREQUENCY(0,SIN((RADIANS($M$3:$M$513-H3169))/2)^2+SIN((RADIANS($N$3:$N$513-I3169))/2)^2*COS(RADIANS($M$43:$M$513))*COS(RADIANS(H3169))),$L$3:$L$513)</f>
        <v>254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cm="1">
        <f t="array" ref="J3170">LOOKUP(1,1/FREQUENCY(0,SIN((RADIANS($M$3:$M$513-H3170))/2)^2+SIN((RADIANS($N$3:$N$513-I3170))/2)^2*COS(RADIANS($M$43:$M$513))*COS(RADIANS(H3170))),$L$3:$L$513)</f>
        <v>254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cm="1">
        <f t="array" ref="J3171">LOOKUP(1,1/FREQUENCY(0,SIN((RADIANS($M$3:$M$513-H3171))/2)^2+SIN((RADIANS($N$3:$N$513-I3171))/2)^2*COS(RADIANS($M$43:$M$513))*COS(RADIANS(H3171))),$L$3:$L$513)</f>
        <v>254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cm="1">
        <f t="array" ref="J3172">LOOKUP(1,1/FREQUENCY(0,SIN((RADIANS($M$3:$M$513-H3172))/2)^2+SIN((RADIANS($N$3:$N$513-I3172))/2)^2*COS(RADIANS($M$43:$M$513))*COS(RADIANS(H3172))),$L$3:$L$513)</f>
        <v>254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cm="1">
        <f t="array" ref="J3173">LOOKUP(1,1/FREQUENCY(0,SIN((RADIANS($M$3:$M$513-H3173))/2)^2+SIN((RADIANS($N$3:$N$513-I3173))/2)^2*COS(RADIANS($M$43:$M$513))*COS(RADIANS(H3173))),$L$3:$L$513)</f>
        <v>254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cm="1">
        <f t="array" ref="J3174">LOOKUP(1,1/FREQUENCY(0,SIN((RADIANS($M$3:$M$513-H3174))/2)^2+SIN((RADIANS($N$3:$N$513-I3174))/2)^2*COS(RADIANS($M$43:$M$513))*COS(RADIANS(H3174))),$L$3:$L$513)</f>
        <v>254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cm="1">
        <f t="array" ref="J3175">LOOKUP(1,1/FREQUENCY(0,SIN((RADIANS($M$3:$M$513-H3175))/2)^2+SIN((RADIANS($N$3:$N$513-I3175))/2)^2*COS(RADIANS($M$43:$M$513))*COS(RADIANS(H3175))),$L$3:$L$513)</f>
        <v>254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cm="1">
        <f t="array" ref="J3176">LOOKUP(1,1/FREQUENCY(0,SIN((RADIANS($M$3:$M$513-H3176))/2)^2+SIN((RADIANS($N$3:$N$513-I3176))/2)^2*COS(RADIANS($M$43:$M$513))*COS(RADIANS(H3176))),$L$3:$L$513)</f>
        <v>254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cm="1">
        <f t="array" ref="J3177">LOOKUP(1,1/FREQUENCY(0,SIN((RADIANS($M$3:$M$513-H3177))/2)^2+SIN((RADIANS($N$3:$N$513-I3177))/2)^2*COS(RADIANS($M$43:$M$513))*COS(RADIANS(H3177))),$L$3:$L$513)</f>
        <v>254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cm="1">
        <f t="array" ref="J3178">LOOKUP(1,1/FREQUENCY(0,SIN((RADIANS($M$3:$M$513-H3178))/2)^2+SIN((RADIANS($N$3:$N$513-I3178))/2)^2*COS(RADIANS($M$43:$M$513))*COS(RADIANS(H3178))),$L$3:$L$513)</f>
        <v>254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cm="1">
        <f t="array" ref="J3179">LOOKUP(1,1/FREQUENCY(0,SIN((RADIANS($M$3:$M$513-H3179))/2)^2+SIN((RADIANS($N$3:$N$513-I3179))/2)^2*COS(RADIANS($M$43:$M$513))*COS(RADIANS(H3179))),$L$3:$L$513)</f>
        <v>254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cm="1">
        <f t="array" ref="J3180">LOOKUP(1,1/FREQUENCY(0,SIN((RADIANS($M$3:$M$513-H3180))/2)^2+SIN((RADIANS($N$3:$N$513-I3180))/2)^2*COS(RADIANS($M$43:$M$513))*COS(RADIANS(H3180))),$L$3:$L$513)</f>
        <v>254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cm="1">
        <f t="array" ref="J3181">LOOKUP(1,1/FREQUENCY(0,SIN((RADIANS($M$3:$M$513-H3181))/2)^2+SIN((RADIANS($N$3:$N$513-I3181))/2)^2*COS(RADIANS($M$43:$M$513))*COS(RADIANS(H3181))),$L$3:$L$513)</f>
        <v>254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cm="1">
        <f t="array" ref="J3182">LOOKUP(1,1/FREQUENCY(0,SIN((RADIANS($M$3:$M$513-H3182))/2)^2+SIN((RADIANS($N$3:$N$513-I3182))/2)^2*COS(RADIANS($M$43:$M$513))*COS(RADIANS(H3182))),$L$3:$L$513)</f>
        <v>254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cm="1">
        <f t="array" ref="J3183">LOOKUP(1,1/FREQUENCY(0,SIN((RADIANS($M$3:$M$513-H3183))/2)^2+SIN((RADIANS($N$3:$N$513-I3183))/2)^2*COS(RADIANS($M$43:$M$513))*COS(RADIANS(H3183))),$L$3:$L$513)</f>
        <v>254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cm="1">
        <f t="array" ref="J3184">LOOKUP(1,1/FREQUENCY(0,SIN((RADIANS($M$3:$M$513-H3184))/2)^2+SIN((RADIANS($N$3:$N$513-I3184))/2)^2*COS(RADIANS($M$43:$M$513))*COS(RADIANS(H3184))),$L$3:$L$513)</f>
        <v>254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cm="1">
        <f t="array" ref="J3185">LOOKUP(1,1/FREQUENCY(0,SIN((RADIANS($M$3:$M$513-H3185))/2)^2+SIN((RADIANS($N$3:$N$513-I3185))/2)^2*COS(RADIANS($M$43:$M$513))*COS(RADIANS(H3185))),$L$3:$L$513)</f>
        <v>254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cm="1">
        <f t="array" ref="J3186">LOOKUP(1,1/FREQUENCY(0,SIN((RADIANS($M$3:$M$513-H3186))/2)^2+SIN((RADIANS($N$3:$N$513-I3186))/2)^2*COS(RADIANS($M$43:$M$513))*COS(RADIANS(H3186))),$L$3:$L$513)</f>
        <v>211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cm="1">
        <f t="array" ref="J3187">LOOKUP(1,1/FREQUENCY(0,SIN((RADIANS($M$3:$M$513-H3187))/2)^2+SIN((RADIANS($N$3:$N$513-I3187))/2)^2*COS(RADIANS($M$43:$M$513))*COS(RADIANS(H3187))),$L$3:$L$513)</f>
        <v>211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cm="1">
        <f t="array" ref="J3188">LOOKUP(1,1/FREQUENCY(0,SIN((RADIANS($M$3:$M$513-H3188))/2)^2+SIN((RADIANS($N$3:$N$513-I3188))/2)^2*COS(RADIANS($M$43:$M$513))*COS(RADIANS(H3188))),$L$3:$L$513)</f>
        <v>211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cm="1">
        <f t="array" ref="J3189">LOOKUP(1,1/FREQUENCY(0,SIN((RADIANS($M$3:$M$513-H3189))/2)^2+SIN((RADIANS($N$3:$N$513-I3189))/2)^2*COS(RADIANS($M$43:$M$513))*COS(RADIANS(H3189))),$L$3:$L$513)</f>
        <v>211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cm="1">
        <f t="array" ref="J3190">LOOKUP(1,1/FREQUENCY(0,SIN((RADIANS($M$3:$M$513-H3190))/2)^2+SIN((RADIANS($N$3:$N$513-I3190))/2)^2*COS(RADIANS($M$43:$M$513))*COS(RADIANS(H3190))),$L$3:$L$513)</f>
        <v>211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cm="1">
        <f t="array" ref="J3191">LOOKUP(1,1/FREQUENCY(0,SIN((RADIANS($M$3:$M$513-H3191))/2)^2+SIN((RADIANS($N$3:$N$513-I3191))/2)^2*COS(RADIANS($M$43:$M$513))*COS(RADIANS(H3191))),$L$3:$L$513)</f>
        <v>211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cm="1">
        <f t="array" ref="J3192">LOOKUP(1,1/FREQUENCY(0,SIN((RADIANS($M$3:$M$513-H3192))/2)^2+SIN((RADIANS($N$3:$N$513-I3192))/2)^2*COS(RADIANS($M$43:$M$513))*COS(RADIANS(H3192))),$L$3:$L$513)</f>
        <v>211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cm="1">
        <f t="array" ref="J3193">LOOKUP(1,1/FREQUENCY(0,SIN((RADIANS($M$3:$M$513-H3193))/2)^2+SIN((RADIANS($N$3:$N$513-I3193))/2)^2*COS(RADIANS($M$43:$M$513))*COS(RADIANS(H3193))),$L$3:$L$513)</f>
        <v>211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cm="1">
        <f t="array" ref="J3194">LOOKUP(1,1/FREQUENCY(0,SIN((RADIANS($M$3:$M$513-H3194))/2)^2+SIN((RADIANS($N$3:$N$513-I3194))/2)^2*COS(RADIANS($M$43:$M$513))*COS(RADIANS(H3194))),$L$3:$L$513)</f>
        <v>211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cm="1">
        <f t="array" ref="J3195">LOOKUP(1,1/FREQUENCY(0,SIN((RADIANS($M$3:$M$513-H3195))/2)^2+SIN((RADIANS($N$3:$N$513-I3195))/2)^2*COS(RADIANS($M$43:$M$513))*COS(RADIANS(H3195))),$L$3:$L$513)</f>
        <v>211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cm="1">
        <f t="array" ref="J3196">LOOKUP(1,1/FREQUENCY(0,SIN((RADIANS($M$3:$M$513-H3196))/2)^2+SIN((RADIANS($N$3:$N$513-I3196))/2)^2*COS(RADIANS($M$43:$M$513))*COS(RADIANS(H3196))),$L$3:$L$513)</f>
        <v>211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cm="1">
        <f t="array" ref="J3197">LOOKUP(1,1/FREQUENCY(0,SIN((RADIANS($M$3:$M$513-H3197))/2)^2+SIN((RADIANS($N$3:$N$513-I3197))/2)^2*COS(RADIANS($M$43:$M$513))*COS(RADIANS(H3197))),$L$3:$L$513)</f>
        <v>211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cm="1">
        <f t="array" ref="J3198">LOOKUP(1,1/FREQUENCY(0,SIN((RADIANS($M$3:$M$513-H3198))/2)^2+SIN((RADIANS($N$3:$N$513-I3198))/2)^2*COS(RADIANS($M$43:$M$513))*COS(RADIANS(H3198))),$L$3:$L$513)</f>
        <v>211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cm="1">
        <f t="array" ref="J3199">LOOKUP(1,1/FREQUENCY(0,SIN((RADIANS($M$3:$M$513-H3199))/2)^2+SIN((RADIANS($N$3:$N$513-I3199))/2)^2*COS(RADIANS($M$43:$M$513))*COS(RADIANS(H3199))),$L$3:$L$513)</f>
        <v>211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cm="1">
        <f t="array" ref="J3200">LOOKUP(1,1/FREQUENCY(0,SIN((RADIANS($M$3:$M$513-H3200))/2)^2+SIN((RADIANS($N$3:$N$513-I3200))/2)^2*COS(RADIANS($M$43:$M$513))*COS(RADIANS(H3200))),$L$3:$L$513)</f>
        <v>211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cm="1">
        <f t="array" ref="J3201">LOOKUP(1,1/FREQUENCY(0,SIN((RADIANS($M$3:$M$513-H3201))/2)^2+SIN((RADIANS($N$3:$N$513-I3201))/2)^2*COS(RADIANS($M$43:$M$513))*COS(RADIANS(H3201))),$L$3:$L$513)</f>
        <v>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cm="1">
        <f t="array" ref="J3202">LOOKUP(1,1/FREQUENCY(0,SIN((RADIANS($M$3:$M$513-H3202))/2)^2+SIN((RADIANS($N$3:$N$513-I3202))/2)^2*COS(RADIANS($M$43:$M$513))*COS(RADIANS(H3202))),$L$3:$L$513)</f>
        <v>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cm="1">
        <f t="array" ref="J3203">LOOKUP(1,1/FREQUENCY(0,SIN((RADIANS($M$3:$M$513-H3203))/2)^2+SIN((RADIANS($N$3:$N$513-I3203))/2)^2*COS(RADIANS($M$43:$M$513))*COS(RADIANS(H3203))),$L$3:$L$513)</f>
        <v>211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cm="1">
        <f t="array" ref="J3204">LOOKUP(1,1/FREQUENCY(0,SIN((RADIANS($M$3:$M$513-H3204))/2)^2+SIN((RADIANS($N$3:$N$513-I3204))/2)^2*COS(RADIANS($M$43:$M$513))*COS(RADIANS(H3204))),$L$3:$L$513)</f>
        <v>212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cm="1">
        <f t="array" ref="J3205">LOOKUP(1,1/FREQUENCY(0,SIN((RADIANS($M$3:$M$513-H3205))/2)^2+SIN((RADIANS($N$3:$N$513-I3205))/2)^2*COS(RADIANS($M$43:$M$513))*COS(RADIANS(H3205))),$L$3:$L$513)</f>
        <v>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cm="1">
        <f t="array" ref="J3206">LOOKUP(1,1/FREQUENCY(0,SIN((RADIANS($M$3:$M$513-H3206))/2)^2+SIN((RADIANS($N$3:$N$513-I3206))/2)^2*COS(RADIANS($M$43:$M$513))*COS(RADIANS(H3206))),$L$3:$L$513)</f>
        <v>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cm="1">
        <f t="array" ref="J3207">LOOKUP(1,1/FREQUENCY(0,SIN((RADIANS($M$3:$M$513-H3207))/2)^2+SIN((RADIANS($N$3:$N$513-I3207))/2)^2*COS(RADIANS($M$43:$M$513))*COS(RADIANS(H3207))),$L$3:$L$513)</f>
        <v>211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cm="1">
        <f t="array" ref="J3208">LOOKUP(1,1/FREQUENCY(0,SIN((RADIANS($M$3:$M$513-H3208))/2)^2+SIN((RADIANS($N$3:$N$513-I3208))/2)^2*COS(RADIANS($M$43:$M$513))*COS(RADIANS(H3208))),$L$3:$L$513)</f>
        <v>211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cm="1">
        <f t="array" ref="J3209">LOOKUP(1,1/FREQUENCY(0,SIN((RADIANS($M$3:$M$513-H3209))/2)^2+SIN((RADIANS($N$3:$N$513-I3209))/2)^2*COS(RADIANS($M$43:$M$513))*COS(RADIANS(H3209))),$L$3:$L$513)</f>
        <v>211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cm="1">
        <f t="array" ref="J3210">LOOKUP(1,1/FREQUENCY(0,SIN((RADIANS($M$3:$M$513-H3210))/2)^2+SIN((RADIANS($N$3:$N$513-I3210))/2)^2*COS(RADIANS($M$43:$M$513))*COS(RADIANS(H3210))),$L$3:$L$513)</f>
        <v>211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cm="1">
        <f t="array" ref="J3211">LOOKUP(1,1/FREQUENCY(0,SIN((RADIANS($M$3:$M$513-H3211))/2)^2+SIN((RADIANS($N$3:$N$513-I3211))/2)^2*COS(RADIANS($M$43:$M$513))*COS(RADIANS(H3211))),$L$3:$L$513)</f>
        <v>211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cm="1">
        <f t="array" ref="J3212">LOOKUP(1,1/FREQUENCY(0,SIN((RADIANS($M$3:$M$513-H3212))/2)^2+SIN((RADIANS($N$3:$N$513-I3212))/2)^2*COS(RADIANS($M$43:$M$513))*COS(RADIANS(H3212))),$L$3:$L$513)</f>
        <v>211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cm="1">
        <f t="array" ref="J3213">LOOKUP(1,1/FREQUENCY(0,SIN((RADIANS($M$3:$M$513-H3213))/2)^2+SIN((RADIANS($N$3:$N$513-I3213))/2)^2*COS(RADIANS($M$43:$M$513))*COS(RADIANS(H3213))),$L$3:$L$513)</f>
        <v>211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cm="1">
        <f t="array" ref="J3214">LOOKUP(1,1/FREQUENCY(0,SIN((RADIANS($M$3:$M$513-H3214))/2)^2+SIN((RADIANS($N$3:$N$513-I3214))/2)^2*COS(RADIANS($M$43:$M$513))*COS(RADIANS(H3214))),$L$3:$L$513)</f>
        <v>211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cm="1">
        <f t="array" ref="J3215">LOOKUP(1,1/FREQUENCY(0,SIN((RADIANS($M$3:$M$513-H3215))/2)^2+SIN((RADIANS($N$3:$N$513-I3215))/2)^2*COS(RADIANS($M$43:$M$513))*COS(RADIANS(H3215))),$L$3:$L$513)</f>
        <v>211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cm="1">
        <f t="array" ref="J3216">LOOKUP(1,1/FREQUENCY(0,SIN((RADIANS($M$3:$M$513-H3216))/2)^2+SIN((RADIANS($N$3:$N$513-I3216))/2)^2*COS(RADIANS($M$43:$M$513))*COS(RADIANS(H3216))),$L$3:$L$513)</f>
        <v>211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cm="1">
        <f t="array" ref="J3217">LOOKUP(1,1/FREQUENCY(0,SIN((RADIANS($M$3:$M$513-H3217))/2)^2+SIN((RADIANS($N$3:$N$513-I3217))/2)^2*COS(RADIANS($M$43:$M$513))*COS(RADIANS(H3217))),$L$3:$L$513)</f>
        <v>211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cm="1">
        <f t="array" ref="J3218">LOOKUP(1,1/FREQUENCY(0,SIN((RADIANS($M$3:$M$513-H3218))/2)^2+SIN((RADIANS($N$3:$N$513-I3218))/2)^2*COS(RADIANS($M$43:$M$513))*COS(RADIANS(H3218))),$L$3:$L$513)</f>
        <v>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cm="1">
        <f t="array" ref="J3219">LOOKUP(1,1/FREQUENCY(0,SIN((RADIANS($M$3:$M$513-H3219))/2)^2+SIN((RADIANS($N$3:$N$513-I3219))/2)^2*COS(RADIANS($M$43:$M$513))*COS(RADIANS(H3219))),$L$3:$L$513)</f>
        <v>211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cm="1">
        <f t="array" ref="J3220">LOOKUP(1,1/FREQUENCY(0,SIN((RADIANS($M$3:$M$513-H3220))/2)^2+SIN((RADIANS($N$3:$N$513-I3220))/2)^2*COS(RADIANS($M$43:$M$513))*COS(RADIANS(H3220))),$L$3:$L$513)</f>
        <v>211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cm="1">
        <f t="array" ref="J3221">LOOKUP(1,1/FREQUENCY(0,SIN((RADIANS($M$3:$M$513-H3221))/2)^2+SIN((RADIANS($N$3:$N$513-I3221))/2)^2*COS(RADIANS($M$43:$M$513))*COS(RADIANS(H3221))),$L$3:$L$513)</f>
        <v>211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cm="1">
        <f t="array" ref="J3222">LOOKUP(1,1/FREQUENCY(0,SIN((RADIANS($M$3:$M$513-H3222))/2)^2+SIN((RADIANS($N$3:$N$513-I3222))/2)^2*COS(RADIANS($M$43:$M$513))*COS(RADIANS(H3222))),$L$3:$L$513)</f>
        <v>211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cm="1">
        <f t="array" ref="J3223">LOOKUP(1,1/FREQUENCY(0,SIN((RADIANS($M$3:$M$513-H3223))/2)^2+SIN((RADIANS($N$3:$N$513-I3223))/2)^2*COS(RADIANS($M$43:$M$513))*COS(RADIANS(H3223))),$L$3:$L$513)</f>
        <v>211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cm="1">
        <f t="array" ref="J3224">LOOKUP(1,1/FREQUENCY(0,SIN((RADIANS($M$3:$M$513-H3224))/2)^2+SIN((RADIANS($N$3:$N$513-I3224))/2)^2*COS(RADIANS($M$43:$M$513))*COS(RADIANS(H3224))),$L$3:$L$513)</f>
        <v>211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cm="1">
        <f t="array" ref="J3225">LOOKUP(1,1/FREQUENCY(0,SIN((RADIANS($M$3:$M$513-H3225))/2)^2+SIN((RADIANS($N$3:$N$513-I3225))/2)^2*COS(RADIANS($M$43:$M$513))*COS(RADIANS(H3225))),$L$3:$L$513)</f>
        <v>211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cm="1">
        <f t="array" ref="J3226">LOOKUP(1,1/FREQUENCY(0,SIN((RADIANS($M$3:$M$513-H3226))/2)^2+SIN((RADIANS($N$3:$N$513-I3226))/2)^2*COS(RADIANS($M$43:$M$513))*COS(RADIANS(H3226))),$L$3:$L$513)</f>
        <v>211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cm="1">
        <f t="array" ref="J3227">LOOKUP(1,1/FREQUENCY(0,SIN((RADIANS($M$3:$M$513-H3227))/2)^2+SIN((RADIANS($N$3:$N$513-I3227))/2)^2*COS(RADIANS($M$43:$M$513))*COS(RADIANS(H3227))),$L$3:$L$513)</f>
        <v>211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cm="1">
        <f t="array" ref="J3228">LOOKUP(1,1/FREQUENCY(0,SIN((RADIANS($M$3:$M$513-H3228))/2)^2+SIN((RADIANS($N$3:$N$513-I3228))/2)^2*COS(RADIANS($M$43:$M$513))*COS(RADIANS(H3228))),$L$3:$L$513)</f>
        <v>211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cm="1">
        <f t="array" ref="J3229">LOOKUP(1,1/FREQUENCY(0,SIN((RADIANS($M$3:$M$513-H3229))/2)^2+SIN((RADIANS($N$3:$N$513-I3229))/2)^2*COS(RADIANS($M$43:$M$513))*COS(RADIANS(H3229))),$L$3:$L$513)</f>
        <v>211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cm="1">
        <f t="array" ref="J3230">LOOKUP(1,1/FREQUENCY(0,SIN((RADIANS($M$3:$M$513-H3230))/2)^2+SIN((RADIANS($N$3:$N$513-I3230))/2)^2*COS(RADIANS($M$43:$M$513))*COS(RADIANS(H3230))),$L$3:$L$513)</f>
        <v>211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cm="1">
        <f t="array" ref="J3231">LOOKUP(1,1/FREQUENCY(0,SIN((RADIANS($M$3:$M$513-H3231))/2)^2+SIN((RADIANS($N$3:$N$513-I3231))/2)^2*COS(RADIANS($M$43:$M$513))*COS(RADIANS(H3231))),$L$3:$L$513)</f>
        <v>211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cm="1">
        <f t="array" ref="J3232">LOOKUP(1,1/FREQUENCY(0,SIN((RADIANS($M$3:$M$513-H3232))/2)^2+SIN((RADIANS($N$3:$N$513-I3232))/2)^2*COS(RADIANS($M$43:$M$513))*COS(RADIANS(H3232))),$L$3:$L$513)</f>
        <v>255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cm="1">
        <f t="array" ref="J3233">LOOKUP(1,1/FREQUENCY(0,SIN((RADIANS($M$3:$M$513-H3233))/2)^2+SIN((RADIANS($N$3:$N$513-I3233))/2)^2*COS(RADIANS($M$43:$M$513))*COS(RADIANS(H3233))),$L$3:$L$513)</f>
        <v>255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cm="1">
        <f t="array" ref="J3234">LOOKUP(1,1/FREQUENCY(0,SIN((RADIANS($M$3:$M$513-H3234))/2)^2+SIN((RADIANS($N$3:$N$513-I3234))/2)^2*COS(RADIANS($M$43:$M$513))*COS(RADIANS(H3234))),$L$3:$L$513)</f>
        <v>254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cm="1">
        <f t="array" ref="J3235">LOOKUP(1,1/FREQUENCY(0,SIN((RADIANS($M$3:$M$513-H3235))/2)^2+SIN((RADIANS($N$3:$N$513-I3235))/2)^2*COS(RADIANS($M$43:$M$513))*COS(RADIANS(H3235))),$L$3:$L$513)</f>
        <v>254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cm="1">
        <f t="array" ref="J3236">LOOKUP(1,1/FREQUENCY(0,SIN((RADIANS($M$3:$M$513-H3236))/2)^2+SIN((RADIANS($N$3:$N$513-I3236))/2)^2*COS(RADIANS($M$43:$M$513))*COS(RADIANS(H3236))),$L$3:$L$513)</f>
        <v>254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cm="1">
        <f t="array" ref="J3237">LOOKUP(1,1/FREQUENCY(0,SIN((RADIANS($M$3:$M$513-H3237))/2)^2+SIN((RADIANS($N$3:$N$513-I3237))/2)^2*COS(RADIANS($M$43:$M$513))*COS(RADIANS(H3237))),$L$3:$L$513)</f>
        <v>211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cm="1">
        <f t="array" ref="J3238">LOOKUP(1,1/FREQUENCY(0,SIN((RADIANS($M$3:$M$513-H3238))/2)^2+SIN((RADIANS($N$3:$N$513-I3238))/2)^2*COS(RADIANS($M$43:$M$513))*COS(RADIANS(H3238))),$L$3:$L$513)</f>
        <v>255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cm="1">
        <f t="array" ref="J3239">LOOKUP(1,1/FREQUENCY(0,SIN((RADIANS($M$3:$M$513-H3239))/2)^2+SIN((RADIANS($N$3:$N$513-I3239))/2)^2*COS(RADIANS($M$43:$M$513))*COS(RADIANS(H3239))),$L$3:$L$513)</f>
        <v>254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cm="1">
        <f t="array" ref="J3240">LOOKUP(1,1/FREQUENCY(0,SIN((RADIANS($M$3:$M$513-H3240))/2)^2+SIN((RADIANS($N$3:$N$513-I3240))/2)^2*COS(RADIANS($M$43:$M$513))*COS(RADIANS(H3240))),$L$3:$L$513)</f>
        <v>254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cm="1">
        <f t="array" ref="J3241">LOOKUP(1,1/FREQUENCY(0,SIN((RADIANS($M$3:$M$513-H3241))/2)^2+SIN((RADIANS($N$3:$N$513-I3241))/2)^2*COS(RADIANS($M$43:$M$513))*COS(RADIANS(H3241))),$L$3:$L$513)</f>
        <v>254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cm="1">
        <f t="array" ref="J3242">LOOKUP(1,1/FREQUENCY(0,SIN((RADIANS($M$3:$M$513-H3242))/2)^2+SIN((RADIANS($N$3:$N$513-I3242))/2)^2*COS(RADIANS($M$43:$M$513))*COS(RADIANS(H3242))),$L$3:$L$513)</f>
        <v>211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cm="1">
        <f t="array" ref="J3243">LOOKUP(1,1/FREQUENCY(0,SIN((RADIANS($M$3:$M$513-H3243))/2)^2+SIN((RADIANS($N$3:$N$513-I3243))/2)^2*COS(RADIANS($M$43:$M$513))*COS(RADIANS(H3243))),$L$3:$L$513)</f>
        <v>255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cm="1">
        <f t="array" ref="J3244">LOOKUP(1,1/FREQUENCY(0,SIN((RADIANS($M$3:$M$513-H3244))/2)^2+SIN((RADIANS($N$3:$N$513-I3244))/2)^2*COS(RADIANS($M$43:$M$513))*COS(RADIANS(H3244))),$L$3:$L$513)</f>
        <v>254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cm="1">
        <f t="array" ref="J3245">LOOKUP(1,1/FREQUENCY(0,SIN((RADIANS($M$3:$M$513-H3245))/2)^2+SIN((RADIANS($N$3:$N$513-I3245))/2)^2*COS(RADIANS($M$43:$M$513))*COS(RADIANS(H3245))),$L$3:$L$513)</f>
        <v>254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cm="1">
        <f t="array" ref="J3246">LOOKUP(1,1/FREQUENCY(0,SIN((RADIANS($M$3:$M$513-H3246))/2)^2+SIN((RADIANS($N$3:$N$513-I3246))/2)^2*COS(RADIANS($M$43:$M$513))*COS(RADIANS(H3246))),$L$3:$L$513)</f>
        <v>255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cm="1">
        <f t="array" ref="J3247">LOOKUP(1,1/FREQUENCY(0,SIN((RADIANS($M$3:$M$513-H3247))/2)^2+SIN((RADIANS($N$3:$N$513-I3247))/2)^2*COS(RADIANS($M$43:$M$513))*COS(RADIANS(H3247))),$L$3:$L$513)</f>
        <v>211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cm="1">
        <f t="array" ref="J3248">LOOKUP(1,1/FREQUENCY(0,SIN((RADIANS($M$3:$M$513-H3248))/2)^2+SIN((RADIANS($N$3:$N$513-I3248))/2)^2*COS(RADIANS($M$43:$M$513))*COS(RADIANS(H3248))),$L$3:$L$513)</f>
        <v>211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cm="1">
        <f t="array" ref="J3249">LOOKUP(1,1/FREQUENCY(0,SIN((RADIANS($M$3:$M$513-H3249))/2)^2+SIN((RADIANS($N$3:$N$513-I3249))/2)^2*COS(RADIANS($M$43:$M$513))*COS(RADIANS(H3249))),$L$3:$L$513)</f>
        <v>211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cm="1">
        <f t="array" ref="J3250">LOOKUP(1,1/FREQUENCY(0,SIN((RADIANS($M$3:$M$513-H3250))/2)^2+SIN((RADIANS($N$3:$N$513-I3250))/2)^2*COS(RADIANS($M$43:$M$513))*COS(RADIANS(H3250))),$L$3:$L$513)</f>
        <v>211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cm="1">
        <f t="array" ref="J3251">LOOKUP(1,1/FREQUENCY(0,SIN((RADIANS($M$3:$M$513-H3251))/2)^2+SIN((RADIANS($N$3:$N$513-I3251))/2)^2*COS(RADIANS($M$43:$M$513))*COS(RADIANS(H3251))),$L$3:$L$513)</f>
        <v>255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cm="1">
        <f t="array" ref="J3252">LOOKUP(1,1/FREQUENCY(0,SIN((RADIANS($M$3:$M$513-H3252))/2)^2+SIN((RADIANS($N$3:$N$513-I3252))/2)^2*COS(RADIANS($M$43:$M$513))*COS(RADIANS(H3252))),$L$3:$L$513)</f>
        <v>255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cm="1">
        <f t="array" ref="J3253">LOOKUP(1,1/FREQUENCY(0,SIN((RADIANS($M$3:$M$513-H3253))/2)^2+SIN((RADIANS($N$3:$N$513-I3253))/2)^2*COS(RADIANS($M$43:$M$513))*COS(RADIANS(H3253))),$L$3:$L$513)</f>
        <v>255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cm="1">
        <f t="array" ref="J3254">LOOKUP(1,1/FREQUENCY(0,SIN((RADIANS($M$3:$M$513-H3254))/2)^2+SIN((RADIANS($N$3:$N$513-I3254))/2)^2*COS(RADIANS($M$43:$M$513))*COS(RADIANS(H3254))),$L$3:$L$513)</f>
        <v>211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cm="1">
        <f t="array" ref="J3255">LOOKUP(1,1/FREQUENCY(0,SIN((RADIANS($M$3:$M$513-H3255))/2)^2+SIN((RADIANS($N$3:$N$513-I3255))/2)^2*COS(RADIANS($M$43:$M$513))*COS(RADIANS(H3255))),$L$3:$L$513)</f>
        <v>255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cm="1">
        <f t="array" ref="J3256">LOOKUP(1,1/FREQUENCY(0,SIN((RADIANS($M$3:$M$513-H3256))/2)^2+SIN((RADIANS($N$3:$N$513-I3256))/2)^2*COS(RADIANS($M$43:$M$513))*COS(RADIANS(H3256))),$L$3:$L$513)</f>
        <v>211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cm="1">
        <f t="array" ref="J3257">LOOKUP(1,1/FREQUENCY(0,SIN((RADIANS($M$3:$M$513-H3257))/2)^2+SIN((RADIANS($N$3:$N$513-I3257))/2)^2*COS(RADIANS($M$43:$M$513))*COS(RADIANS(H3257))),$L$3:$L$513)</f>
        <v>254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cm="1">
        <f t="array" ref="J3258">LOOKUP(1,1/FREQUENCY(0,SIN((RADIANS($M$3:$M$513-H3258))/2)^2+SIN((RADIANS($N$3:$N$513-I3258))/2)^2*COS(RADIANS($M$43:$M$513))*COS(RADIANS(H3258))),$L$3:$L$513)</f>
        <v>211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cm="1">
        <f t="array" ref="J3259">LOOKUP(1,1/FREQUENCY(0,SIN((RADIANS($M$3:$M$513-H3259))/2)^2+SIN((RADIANS($N$3:$N$513-I3259))/2)^2*COS(RADIANS($M$43:$M$513))*COS(RADIANS(H3259))),$L$3:$L$513)</f>
        <v>254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cm="1">
        <f t="array" ref="J3260">LOOKUP(1,1/FREQUENCY(0,SIN((RADIANS($M$3:$M$513-H3260))/2)^2+SIN((RADIANS($N$3:$N$513-I3260))/2)^2*COS(RADIANS($M$43:$M$513))*COS(RADIANS(H3260))),$L$3:$L$513)</f>
        <v>211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cm="1">
        <f t="array" ref="J3261">LOOKUP(1,1/FREQUENCY(0,SIN((RADIANS($M$3:$M$513-H3261))/2)^2+SIN((RADIANS($N$3:$N$513-I3261))/2)^2*COS(RADIANS($M$43:$M$513))*COS(RADIANS(H3261))),$L$3:$L$513)</f>
        <v>255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cm="1">
        <f t="array" ref="J3262">LOOKUP(1,1/FREQUENCY(0,SIN((RADIANS($M$3:$M$513-H3262))/2)^2+SIN((RADIANS($N$3:$N$513-I3262))/2)^2*COS(RADIANS($M$43:$M$513))*COS(RADIANS(H3262))),$L$3:$L$513)</f>
        <v>254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cm="1">
        <f t="array" ref="J3263">LOOKUP(1,1/FREQUENCY(0,SIN((RADIANS($M$3:$M$513-H3263))/2)^2+SIN((RADIANS($N$3:$N$513-I3263))/2)^2*COS(RADIANS($M$43:$M$513))*COS(RADIANS(H3263))),$L$3:$L$513)</f>
        <v>225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cm="1">
        <f t="array" ref="J3264">LOOKUP(1,1/FREQUENCY(0,SIN((RADIANS($M$3:$M$513-H3264))/2)^2+SIN((RADIANS($N$3:$N$513-I3264))/2)^2*COS(RADIANS($M$43:$M$513))*COS(RADIANS(H3264))),$L$3:$L$513)</f>
        <v>211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cm="1">
        <f t="array" ref="J3265">LOOKUP(1,1/FREQUENCY(0,SIN((RADIANS($M$3:$M$513-H3265))/2)^2+SIN((RADIANS($N$3:$N$513-I3265))/2)^2*COS(RADIANS($M$43:$M$513))*COS(RADIANS(H3265))),$L$3:$L$513)</f>
        <v>255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cm="1">
        <f t="array" ref="J3266">LOOKUP(1,1/FREQUENCY(0,SIN((RADIANS($M$3:$M$513-H3266))/2)^2+SIN((RADIANS($N$3:$N$513-I3266))/2)^2*COS(RADIANS($M$43:$M$513))*COS(RADIANS(H3266))),$L$3:$L$513)</f>
        <v>255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cm="1">
        <f t="array" ref="J3267">LOOKUP(1,1/FREQUENCY(0,SIN((RADIANS($M$3:$M$513-H3267))/2)^2+SIN((RADIANS($N$3:$N$513-I3267))/2)^2*COS(RADIANS($M$43:$M$513))*COS(RADIANS(H3267))),$L$3:$L$513)</f>
        <v>254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cm="1">
        <f t="array" ref="J3268">LOOKUP(1,1/FREQUENCY(0,SIN((RADIANS($M$3:$M$513-H3268))/2)^2+SIN((RADIANS($N$3:$N$513-I3268))/2)^2*COS(RADIANS($M$43:$M$513))*COS(RADIANS(H3268))),$L$3:$L$513)</f>
        <v>255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cm="1">
        <f t="array" ref="J3269">LOOKUP(1,1/FREQUENCY(0,SIN((RADIANS($M$3:$M$513-H3269))/2)^2+SIN((RADIANS($N$3:$N$513-I3269))/2)^2*COS(RADIANS($M$43:$M$513))*COS(RADIANS(H3269))),$L$3:$L$513)</f>
        <v>255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cm="1">
        <f t="array" ref="J3270">LOOKUP(1,1/FREQUENCY(0,SIN((RADIANS($M$3:$M$513-H3270))/2)^2+SIN((RADIANS($N$3:$N$513-I3270))/2)^2*COS(RADIANS($M$43:$M$513))*COS(RADIANS(H3270))),$L$3:$L$513)</f>
        <v>225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cm="1">
        <f t="array" ref="J3271">LOOKUP(1,1/FREQUENCY(0,SIN((RADIANS($M$3:$M$513-H3271))/2)^2+SIN((RADIANS($N$3:$N$513-I3271))/2)^2*COS(RADIANS($M$43:$M$513))*COS(RADIANS(H3271))),$L$3:$L$513)</f>
        <v>225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cm="1">
        <f t="array" ref="J3272">LOOKUP(1,1/FREQUENCY(0,SIN((RADIANS($M$3:$M$513-H3272))/2)^2+SIN((RADIANS($N$3:$N$513-I3272))/2)^2*COS(RADIANS($M$43:$M$513))*COS(RADIANS(H3272))),$L$3:$L$513)</f>
        <v>254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cm="1">
        <f t="array" ref="J3273">LOOKUP(1,1/FREQUENCY(0,SIN((RADIANS($M$3:$M$513-H3273))/2)^2+SIN((RADIANS($N$3:$N$513-I3273))/2)^2*COS(RADIANS($M$43:$M$513))*COS(RADIANS(H3273))),$L$3:$L$513)</f>
        <v>255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cm="1">
        <f t="array" ref="J3274">LOOKUP(1,1/FREQUENCY(0,SIN((RADIANS($M$3:$M$513-H3274))/2)^2+SIN((RADIANS($N$3:$N$513-I3274))/2)^2*COS(RADIANS($M$43:$M$513))*COS(RADIANS(H3274))),$L$3:$L$513)</f>
        <v>255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cm="1">
        <f t="array" ref="J3275">LOOKUP(1,1/FREQUENCY(0,SIN((RADIANS($M$3:$M$513-H3275))/2)^2+SIN((RADIANS($N$3:$N$513-I3275))/2)^2*COS(RADIANS($M$43:$M$513))*COS(RADIANS(H3275))),$L$3:$L$513)</f>
        <v>211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cm="1">
        <f t="array" ref="J3276">LOOKUP(1,1/FREQUENCY(0,SIN((RADIANS($M$3:$M$513-H3276))/2)^2+SIN((RADIANS($N$3:$N$513-I3276))/2)^2*COS(RADIANS($M$43:$M$513))*COS(RADIANS(H3276))),$L$3:$L$513)</f>
        <v>211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cm="1">
        <f t="array" ref="J3277">LOOKUP(1,1/FREQUENCY(0,SIN((RADIANS($M$3:$M$513-H3277))/2)^2+SIN((RADIANS($N$3:$N$513-I3277))/2)^2*COS(RADIANS($M$43:$M$513))*COS(RADIANS(H3277))),$L$3:$L$513)</f>
        <v>255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cm="1">
        <f t="array" ref="J3278">LOOKUP(1,1/FREQUENCY(0,SIN((RADIANS($M$3:$M$513-H3278))/2)^2+SIN((RADIANS($N$3:$N$513-I3278))/2)^2*COS(RADIANS($M$43:$M$513))*COS(RADIANS(H3278))),$L$3:$L$513)</f>
        <v>255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cm="1">
        <f t="array" ref="J3279">LOOKUP(1,1/FREQUENCY(0,SIN((RADIANS($M$3:$M$513-H3279))/2)^2+SIN((RADIANS($N$3:$N$513-I3279))/2)^2*COS(RADIANS($M$43:$M$513))*COS(RADIANS(H3279))),$L$3:$L$513)</f>
        <v>254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cm="1">
        <f t="array" ref="J3280">LOOKUP(1,1/FREQUENCY(0,SIN((RADIANS($M$3:$M$513-H3280))/2)^2+SIN((RADIANS($N$3:$N$513-I3280))/2)^2*COS(RADIANS($M$43:$M$513))*COS(RADIANS(H3280))),$L$3:$L$513)</f>
        <v>255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cm="1">
        <f t="array" ref="J3281">LOOKUP(1,1/FREQUENCY(0,SIN((RADIANS($M$3:$M$513-H3281))/2)^2+SIN((RADIANS($N$3:$N$513-I3281))/2)^2*COS(RADIANS($M$43:$M$513))*COS(RADIANS(H3281))),$L$3:$L$513)</f>
        <v>255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cm="1">
        <f t="array" ref="J3282">LOOKUP(1,1/FREQUENCY(0,SIN((RADIANS($M$3:$M$513-H3282))/2)^2+SIN((RADIANS($N$3:$N$513-I3282))/2)^2*COS(RADIANS($M$43:$M$513))*COS(RADIANS(H3282))),$L$3:$L$513)</f>
        <v>255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cm="1">
        <f t="array" ref="J3283">LOOKUP(1,1/FREQUENCY(0,SIN((RADIANS($M$3:$M$513-H3283))/2)^2+SIN((RADIANS($N$3:$N$513-I3283))/2)^2*COS(RADIANS($M$43:$M$513))*COS(RADIANS(H3283))),$L$3:$L$513)</f>
        <v>255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cm="1">
        <f t="array" ref="J3284">LOOKUP(1,1/FREQUENCY(0,SIN((RADIANS($M$3:$M$513-H3284))/2)^2+SIN((RADIANS($N$3:$N$513-I3284))/2)^2*COS(RADIANS($M$43:$M$513))*COS(RADIANS(H3284))),$L$3:$L$513)</f>
        <v>255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cm="1">
        <f t="array" ref="J3285">LOOKUP(1,1/FREQUENCY(0,SIN((RADIANS($M$3:$M$513-H3285))/2)^2+SIN((RADIANS($N$3:$N$513-I3285))/2)^2*COS(RADIANS($M$43:$M$513))*COS(RADIANS(H3285))),$L$3:$L$513)</f>
        <v>255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cm="1">
        <f t="array" ref="J3286">LOOKUP(1,1/FREQUENCY(0,SIN((RADIANS($M$3:$M$513-H3286))/2)^2+SIN((RADIANS($N$3:$N$513-I3286))/2)^2*COS(RADIANS($M$43:$M$513))*COS(RADIANS(H3286))),$L$3:$L$513)</f>
        <v>255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cm="1">
        <f t="array" ref="J3287">LOOKUP(1,1/FREQUENCY(0,SIN((RADIANS($M$3:$M$513-H3287))/2)^2+SIN((RADIANS($N$3:$N$513-I3287))/2)^2*COS(RADIANS($M$43:$M$513))*COS(RADIANS(H3287))),$L$3:$L$513)</f>
        <v>255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cm="1">
        <f t="array" ref="J3288">LOOKUP(1,1/FREQUENCY(0,SIN((RADIANS($M$3:$M$513-H3288))/2)^2+SIN((RADIANS($N$3:$N$513-I3288))/2)^2*COS(RADIANS($M$43:$M$513))*COS(RADIANS(H3288))),$L$3:$L$513)</f>
        <v>255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cm="1">
        <f t="array" ref="J3289">LOOKUP(1,1/FREQUENCY(0,SIN((RADIANS($M$3:$M$513-H3289))/2)^2+SIN((RADIANS($N$3:$N$513-I3289))/2)^2*COS(RADIANS($M$43:$M$513))*COS(RADIANS(H3289))),$L$3:$L$513)</f>
        <v>255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cm="1">
        <f t="array" ref="J3290">LOOKUP(1,1/FREQUENCY(0,SIN((RADIANS($M$3:$M$513-H3290))/2)^2+SIN((RADIANS($N$3:$N$513-I3290))/2)^2*COS(RADIANS($M$43:$M$513))*COS(RADIANS(H3290))),$L$3:$L$513)</f>
        <v>255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cm="1">
        <f t="array" ref="J3291">LOOKUP(1,1/FREQUENCY(0,SIN((RADIANS($M$3:$M$513-H3291))/2)^2+SIN((RADIANS($N$3:$N$513-I3291))/2)^2*COS(RADIANS($M$43:$M$513))*COS(RADIANS(H3291))),$L$3:$L$513)</f>
        <v>255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cm="1">
        <f t="array" ref="J3292">LOOKUP(1,1/FREQUENCY(0,SIN((RADIANS($M$3:$M$513-H3292))/2)^2+SIN((RADIANS($N$3:$N$513-I3292))/2)^2*COS(RADIANS($M$43:$M$513))*COS(RADIANS(H3292))),$L$3:$L$513)</f>
        <v>255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cm="1">
        <f t="array" ref="J3293">LOOKUP(1,1/FREQUENCY(0,SIN((RADIANS($M$3:$M$513-H3293))/2)^2+SIN((RADIANS($N$3:$N$513-I3293))/2)^2*COS(RADIANS($M$43:$M$513))*COS(RADIANS(H3293))),$L$3:$L$513)</f>
        <v>255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cm="1">
        <f t="array" ref="J3294">LOOKUP(1,1/FREQUENCY(0,SIN((RADIANS($M$3:$M$513-H3294))/2)^2+SIN((RADIANS($N$3:$N$513-I3294))/2)^2*COS(RADIANS($M$43:$M$513))*COS(RADIANS(H3294))),$L$3:$L$513)</f>
        <v>275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cm="1">
        <f t="array" ref="J3295">LOOKUP(1,1/FREQUENCY(0,SIN((RADIANS($M$3:$M$513-H3295))/2)^2+SIN((RADIANS($N$3:$N$513-I3295))/2)^2*COS(RADIANS($M$43:$M$513))*COS(RADIANS(H3295))),$L$3:$L$513)</f>
        <v>275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cm="1">
        <f t="array" ref="J3296">LOOKUP(1,1/FREQUENCY(0,SIN((RADIANS($M$3:$M$513-H3296))/2)^2+SIN((RADIANS($N$3:$N$513-I3296))/2)^2*COS(RADIANS($M$43:$M$513))*COS(RADIANS(H3296))),$L$3:$L$513)</f>
        <v>255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cm="1">
        <f t="array" ref="J3297">LOOKUP(1,1/FREQUENCY(0,SIN((RADIANS($M$3:$M$513-H3297))/2)^2+SIN((RADIANS($N$3:$N$513-I3297))/2)^2*COS(RADIANS($M$43:$M$513))*COS(RADIANS(H3297))),$L$3:$L$513)</f>
        <v>275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cm="1">
        <f t="array" ref="J3298">LOOKUP(1,1/FREQUENCY(0,SIN((RADIANS($M$3:$M$513-H3298))/2)^2+SIN((RADIANS($N$3:$N$513-I3298))/2)^2*COS(RADIANS($M$43:$M$513))*COS(RADIANS(H3298))),$L$3:$L$513)</f>
        <v>275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cm="1">
        <f t="array" ref="J3299">LOOKUP(1,1/FREQUENCY(0,SIN((RADIANS($M$3:$M$513-H3299))/2)^2+SIN((RADIANS($N$3:$N$513-I3299))/2)^2*COS(RADIANS($M$43:$M$513))*COS(RADIANS(H3299))),$L$3:$L$513)</f>
        <v>255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cm="1">
        <f t="array" ref="J3300">LOOKUP(1,1/FREQUENCY(0,SIN((RADIANS($M$3:$M$513-H3300))/2)^2+SIN((RADIANS($N$3:$N$513-I3300))/2)^2*COS(RADIANS($M$43:$M$513))*COS(RADIANS(H3300))),$L$3:$L$513)</f>
        <v>275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cm="1">
        <f t="array" ref="J3301">LOOKUP(1,1/FREQUENCY(0,SIN((RADIANS($M$3:$M$513-H3301))/2)^2+SIN((RADIANS($N$3:$N$513-I3301))/2)^2*COS(RADIANS($M$43:$M$513))*COS(RADIANS(H3301))),$L$3:$L$513)</f>
        <v>255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cm="1">
        <f t="array" ref="J3302">LOOKUP(1,1/FREQUENCY(0,SIN((RADIANS($M$3:$M$513-H3302))/2)^2+SIN((RADIANS($N$3:$N$513-I3302))/2)^2*COS(RADIANS($M$43:$M$513))*COS(RADIANS(H3302))),$L$3:$L$513)</f>
        <v>275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cm="1">
        <f t="array" ref="J3303">LOOKUP(1,1/FREQUENCY(0,SIN((RADIANS($M$3:$M$513-H3303))/2)^2+SIN((RADIANS($N$3:$N$513-I3303))/2)^2*COS(RADIANS($M$43:$M$513))*COS(RADIANS(H3303))),$L$3:$L$513)</f>
        <v>255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cm="1">
        <f t="array" ref="J3304">LOOKUP(1,1/FREQUENCY(0,SIN((RADIANS($M$3:$M$513-H3304))/2)^2+SIN((RADIANS($N$3:$N$513-I3304))/2)^2*COS(RADIANS($M$43:$M$513))*COS(RADIANS(H3304))),$L$3:$L$513)</f>
        <v>275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cm="1">
        <f t="array" ref="J3305">LOOKUP(1,1/FREQUENCY(0,SIN((RADIANS($M$3:$M$513-H3305))/2)^2+SIN((RADIANS($N$3:$N$513-I3305))/2)^2*COS(RADIANS($M$43:$M$513))*COS(RADIANS(H3305))),$L$3:$L$513)</f>
        <v>275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cm="1">
        <f t="array" ref="J3306">LOOKUP(1,1/FREQUENCY(0,SIN((RADIANS($M$3:$M$513-H3306))/2)^2+SIN((RADIANS($N$3:$N$513-I3306))/2)^2*COS(RADIANS($M$43:$M$513))*COS(RADIANS(H3306))),$L$3:$L$513)</f>
        <v>275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cm="1">
        <f t="array" ref="J3307">LOOKUP(1,1/FREQUENCY(0,SIN((RADIANS($M$3:$M$513-H3307))/2)^2+SIN((RADIANS($N$3:$N$513-I3307))/2)^2*COS(RADIANS($M$43:$M$513))*COS(RADIANS(H3307))),$L$3:$L$513)</f>
        <v>275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cm="1">
        <f t="array" ref="J3308">LOOKUP(1,1/FREQUENCY(0,SIN((RADIANS($M$3:$M$513-H3308))/2)^2+SIN((RADIANS($N$3:$N$513-I3308))/2)^2*COS(RADIANS($M$43:$M$513))*COS(RADIANS(H3308))),$L$3:$L$513)</f>
        <v>275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cm="1">
        <f t="array" ref="J3309">LOOKUP(1,1/FREQUENCY(0,SIN((RADIANS($M$3:$M$513-H3309))/2)^2+SIN((RADIANS($N$3:$N$513-I3309))/2)^2*COS(RADIANS($M$43:$M$513))*COS(RADIANS(H3309))),$L$3:$L$513)</f>
        <v>275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cm="1">
        <f t="array" ref="J3310">LOOKUP(1,1/FREQUENCY(0,SIN((RADIANS($M$3:$M$513-H3310))/2)^2+SIN((RADIANS($N$3:$N$513-I3310))/2)^2*COS(RADIANS($M$43:$M$513))*COS(RADIANS(H3310))),$L$3:$L$513)</f>
        <v>275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cm="1">
        <f t="array" ref="J3311">LOOKUP(1,1/FREQUENCY(0,SIN((RADIANS($M$3:$M$513-H3311))/2)^2+SIN((RADIANS($N$3:$N$513-I3311))/2)^2*COS(RADIANS($M$43:$M$513))*COS(RADIANS(H3311))),$L$3:$L$513)</f>
        <v>255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cm="1">
        <f t="array" ref="J3312">LOOKUP(1,1/FREQUENCY(0,SIN((RADIANS($M$3:$M$513-H3312))/2)^2+SIN((RADIANS($N$3:$N$513-I3312))/2)^2*COS(RADIANS($M$43:$M$513))*COS(RADIANS(H3312))),$L$3:$L$513)</f>
        <v>275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cm="1">
        <f t="array" ref="J3313">LOOKUP(1,1/FREQUENCY(0,SIN((RADIANS($M$3:$M$513-H3313))/2)^2+SIN((RADIANS($N$3:$N$513-I3313))/2)^2*COS(RADIANS($M$43:$M$513))*COS(RADIANS(H3313))),$L$3:$L$513)</f>
        <v>275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cm="1">
        <f t="array" ref="J3314">LOOKUP(1,1/FREQUENCY(0,SIN((RADIANS($M$3:$M$513-H3314))/2)^2+SIN((RADIANS($N$3:$N$513-I3314))/2)^2*COS(RADIANS($M$43:$M$513))*COS(RADIANS(H3314))),$L$3:$L$513)</f>
        <v>275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cm="1">
        <f t="array" ref="J3315">LOOKUP(1,1/FREQUENCY(0,SIN((RADIANS($M$3:$M$513-H3315))/2)^2+SIN((RADIANS($N$3:$N$513-I3315))/2)^2*COS(RADIANS($M$43:$M$513))*COS(RADIANS(H3315))),$L$3:$L$513)</f>
        <v>275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cm="1">
        <f t="array" ref="J3316">LOOKUP(1,1/FREQUENCY(0,SIN((RADIANS($M$3:$M$513-H3316))/2)^2+SIN((RADIANS($N$3:$N$513-I3316))/2)^2*COS(RADIANS($M$43:$M$513))*COS(RADIANS(H3316))),$L$3:$L$513)</f>
        <v>255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cm="1">
        <f t="array" ref="J3317">LOOKUP(1,1/FREQUENCY(0,SIN((RADIANS($M$3:$M$513-H3317))/2)^2+SIN((RADIANS($N$3:$N$513-I3317))/2)^2*COS(RADIANS($M$43:$M$513))*COS(RADIANS(H3317))),$L$3:$L$513)</f>
        <v>275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cm="1">
        <f t="array" ref="J3318">LOOKUP(1,1/FREQUENCY(0,SIN((RADIANS($M$3:$M$513-H3318))/2)^2+SIN((RADIANS($N$3:$N$513-I3318))/2)^2*COS(RADIANS($M$43:$M$513))*COS(RADIANS(H3318))),$L$3:$L$513)</f>
        <v>275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cm="1">
        <f t="array" ref="J3319">LOOKUP(1,1/FREQUENCY(0,SIN((RADIANS($M$3:$M$513-H3319))/2)^2+SIN((RADIANS($N$3:$N$513-I3319))/2)^2*COS(RADIANS($M$43:$M$513))*COS(RADIANS(H3319))),$L$3:$L$513)</f>
        <v>275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cm="1">
        <f t="array" ref="J3320">LOOKUP(1,1/FREQUENCY(0,SIN((RADIANS($M$3:$M$513-H3320))/2)^2+SIN((RADIANS($N$3:$N$513-I3320))/2)^2*COS(RADIANS($M$43:$M$513))*COS(RADIANS(H3320))),$L$3:$L$513)</f>
        <v>255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cm="1">
        <f t="array" ref="J3321">LOOKUP(1,1/FREQUENCY(0,SIN((RADIANS($M$3:$M$513-H3321))/2)^2+SIN((RADIANS($N$3:$N$513-I3321))/2)^2*COS(RADIANS($M$43:$M$513))*COS(RADIANS(H3321))),$L$3:$L$513)</f>
        <v>255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cm="1">
        <f t="array" ref="J3322">LOOKUP(1,1/FREQUENCY(0,SIN((RADIANS($M$3:$M$513-H3322))/2)^2+SIN((RADIANS($N$3:$N$513-I3322))/2)^2*COS(RADIANS($M$43:$M$513))*COS(RADIANS(H3322))),$L$3:$L$513)</f>
        <v>255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cm="1">
        <f t="array" ref="J3323">LOOKUP(1,1/FREQUENCY(0,SIN((RADIANS($M$3:$M$513-H3323))/2)^2+SIN((RADIANS($N$3:$N$513-I3323))/2)^2*COS(RADIANS($M$43:$M$513))*COS(RADIANS(H3323))),$L$3:$L$513)</f>
        <v>255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cm="1">
        <f t="array" ref="J3324">LOOKUP(1,1/FREQUENCY(0,SIN((RADIANS($M$3:$M$513-H3324))/2)^2+SIN((RADIANS($N$3:$N$513-I3324))/2)^2*COS(RADIANS($M$43:$M$513))*COS(RADIANS(H3324))),$L$3:$L$513)</f>
        <v>255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cm="1">
        <f t="array" ref="J3325">LOOKUP(1,1/FREQUENCY(0,SIN((RADIANS($M$3:$M$513-H3325))/2)^2+SIN((RADIANS($N$3:$N$513-I3325))/2)^2*COS(RADIANS($M$43:$M$513))*COS(RADIANS(H3325))),$L$3:$L$513)</f>
        <v>275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cm="1">
        <f t="array" ref="J3326">LOOKUP(1,1/FREQUENCY(0,SIN((RADIANS($M$3:$M$513-H3326))/2)^2+SIN((RADIANS($N$3:$N$513-I3326))/2)^2*COS(RADIANS($M$43:$M$513))*COS(RADIANS(H3326))),$L$3:$L$513)</f>
        <v>255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cm="1">
        <f t="array" ref="J3327">LOOKUP(1,1/FREQUENCY(0,SIN((RADIANS($M$3:$M$513-H3327))/2)^2+SIN((RADIANS($N$3:$N$513-I3327))/2)^2*COS(RADIANS($M$43:$M$513))*COS(RADIANS(H3327))),$L$3:$L$513)</f>
        <v>275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cm="1">
        <f t="array" ref="J3328">LOOKUP(1,1/FREQUENCY(0,SIN((RADIANS($M$3:$M$513-H3328))/2)^2+SIN((RADIANS($N$3:$N$513-I3328))/2)^2*COS(RADIANS($M$43:$M$513))*COS(RADIANS(H3328))),$L$3:$L$513)</f>
        <v>275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cm="1">
        <f t="array" ref="J3329">LOOKUP(1,1/FREQUENCY(0,SIN((RADIANS($M$3:$M$513-H3329))/2)^2+SIN((RADIANS($N$3:$N$513-I3329))/2)^2*COS(RADIANS($M$43:$M$513))*COS(RADIANS(H3329))),$L$3:$L$513)</f>
        <v>275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cm="1">
        <f t="array" ref="J3330">LOOKUP(1,1/FREQUENCY(0,SIN((RADIANS($M$3:$M$513-H3330))/2)^2+SIN((RADIANS($N$3:$N$513-I3330))/2)^2*COS(RADIANS($M$43:$M$513))*COS(RADIANS(H3330))),$L$3:$L$513)</f>
        <v>255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cm="1">
        <f t="array" ref="J3331">LOOKUP(1,1/FREQUENCY(0,SIN((RADIANS($M$3:$M$513-H3331))/2)^2+SIN((RADIANS($N$3:$N$513-I3331))/2)^2*COS(RADIANS($M$43:$M$513))*COS(RADIANS(H3331))),$L$3:$L$513)</f>
        <v>255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cm="1">
        <f t="array" ref="J3332">LOOKUP(1,1/FREQUENCY(0,SIN((RADIANS($M$3:$M$513-H3332))/2)^2+SIN((RADIANS($N$3:$N$513-I3332))/2)^2*COS(RADIANS($M$43:$M$513))*COS(RADIANS(H3332))),$L$3:$L$513)</f>
        <v>255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cm="1">
        <f t="array" ref="J3333">LOOKUP(1,1/FREQUENCY(0,SIN((RADIANS($M$3:$M$513-H3333))/2)^2+SIN((RADIANS($N$3:$N$513-I3333))/2)^2*COS(RADIANS($M$43:$M$513))*COS(RADIANS(H3333))),$L$3:$L$513)</f>
        <v>255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cm="1">
        <f t="array" ref="J3334">LOOKUP(1,1/FREQUENCY(0,SIN((RADIANS($M$3:$M$513-H3334))/2)^2+SIN((RADIANS($N$3:$N$513-I3334))/2)^2*COS(RADIANS($M$43:$M$513))*COS(RADIANS(H3334))),$L$3:$L$513)</f>
        <v>255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cm="1">
        <f t="array" ref="J3335">LOOKUP(1,1/FREQUENCY(0,SIN((RADIANS($M$3:$M$513-H3335))/2)^2+SIN((RADIANS($N$3:$N$513-I3335))/2)^2*COS(RADIANS($M$43:$M$513))*COS(RADIANS(H3335))),$L$3:$L$513)</f>
        <v>255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cm="1">
        <f t="array" ref="J3336">LOOKUP(1,1/FREQUENCY(0,SIN((RADIANS($M$3:$M$513-H3336))/2)^2+SIN((RADIANS($N$3:$N$513-I3336))/2)^2*COS(RADIANS($M$43:$M$513))*COS(RADIANS(H3336))),$L$3:$L$513)</f>
        <v>255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cm="1">
        <f t="array" ref="J3337">LOOKUP(1,1/FREQUENCY(0,SIN((RADIANS($M$3:$M$513-H3337))/2)^2+SIN((RADIANS($N$3:$N$513-I3337))/2)^2*COS(RADIANS($M$43:$M$513))*COS(RADIANS(H3337))),$L$3:$L$513)</f>
        <v>255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cm="1">
        <f t="array" ref="J3338">LOOKUP(1,1/FREQUENCY(0,SIN((RADIANS($M$3:$M$513-H3338))/2)^2+SIN((RADIANS($N$3:$N$513-I3338))/2)^2*COS(RADIANS($M$43:$M$513))*COS(RADIANS(H3338))),$L$3:$L$513)</f>
        <v>255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cm="1">
        <f t="array" ref="J3339">LOOKUP(1,1/FREQUENCY(0,SIN((RADIANS($M$3:$M$513-H3339))/2)^2+SIN((RADIANS($N$3:$N$513-I3339))/2)^2*COS(RADIANS($M$43:$M$513))*COS(RADIANS(H3339))),$L$3:$L$513)</f>
        <v>255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cm="1">
        <f t="array" ref="J3340">LOOKUP(1,1/FREQUENCY(0,SIN((RADIANS($M$3:$M$513-H3340))/2)^2+SIN((RADIANS($N$3:$N$513-I3340))/2)^2*COS(RADIANS($M$43:$M$513))*COS(RADIANS(H3340))),$L$3:$L$513)</f>
        <v>255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cm="1">
        <f t="array" ref="J3341">LOOKUP(1,1/FREQUENCY(0,SIN((RADIANS($M$3:$M$513-H3341))/2)^2+SIN((RADIANS($N$3:$N$513-I3341))/2)^2*COS(RADIANS($M$43:$M$513))*COS(RADIANS(H3341))),$L$3:$L$513)</f>
        <v>255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cm="1">
        <f t="array" ref="J3342">LOOKUP(1,1/FREQUENCY(0,SIN((RADIANS($M$3:$M$513-H3342))/2)^2+SIN((RADIANS($N$3:$N$513-I3342))/2)^2*COS(RADIANS($M$43:$M$513))*COS(RADIANS(H3342))),$L$3:$L$513)</f>
        <v>255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cm="1">
        <f t="array" ref="J3343">LOOKUP(1,1/FREQUENCY(0,SIN((RADIANS($M$3:$M$513-H3343))/2)^2+SIN((RADIANS($N$3:$N$513-I3343))/2)^2*COS(RADIANS($M$43:$M$513))*COS(RADIANS(H3343))),$L$3:$L$513)</f>
        <v>255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cm="1">
        <f t="array" ref="J3344">LOOKUP(1,1/FREQUENCY(0,SIN((RADIANS($M$3:$M$513-H3344))/2)^2+SIN((RADIANS($N$3:$N$513-I3344))/2)^2*COS(RADIANS($M$43:$M$513))*COS(RADIANS(H3344))),$L$3:$L$513)</f>
        <v>255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cm="1">
        <f t="array" ref="J3345">LOOKUP(1,1/FREQUENCY(0,SIN((RADIANS($M$3:$M$513-H3345))/2)^2+SIN((RADIANS($N$3:$N$513-I3345))/2)^2*COS(RADIANS($M$43:$M$513))*COS(RADIANS(H3345))),$L$3:$L$513)</f>
        <v>255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cm="1">
        <f t="array" ref="J3346">LOOKUP(1,1/FREQUENCY(0,SIN((RADIANS($M$3:$M$513-H3346))/2)^2+SIN((RADIANS($N$3:$N$513-I3346))/2)^2*COS(RADIANS($M$43:$M$513))*COS(RADIANS(H3346))),$L$3:$L$513)</f>
        <v>255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cm="1">
        <f t="array" ref="J3347">LOOKUP(1,1/FREQUENCY(0,SIN((RADIANS($M$3:$M$513-H3347))/2)^2+SIN((RADIANS($N$3:$N$513-I3347))/2)^2*COS(RADIANS($M$43:$M$513))*COS(RADIANS(H3347))),$L$3:$L$513)</f>
        <v>255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cm="1">
        <f t="array" ref="J3348">LOOKUP(1,1/FREQUENCY(0,SIN((RADIANS($M$3:$M$513-H3348))/2)^2+SIN((RADIANS($N$3:$N$513-I3348))/2)^2*COS(RADIANS($M$43:$M$513))*COS(RADIANS(H3348))),$L$3:$L$513)</f>
        <v>255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cm="1">
        <f t="array" ref="J3349">LOOKUP(1,1/FREQUENCY(0,SIN((RADIANS($M$3:$M$513-H3349))/2)^2+SIN((RADIANS($N$3:$N$513-I3349))/2)^2*COS(RADIANS($M$43:$M$513))*COS(RADIANS(H3349))),$L$3:$L$513)</f>
        <v>275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cm="1">
        <f t="array" ref="J3350">LOOKUP(1,1/FREQUENCY(0,SIN((RADIANS($M$3:$M$513-H3350))/2)^2+SIN((RADIANS($N$3:$N$513-I3350))/2)^2*COS(RADIANS($M$43:$M$513))*COS(RADIANS(H3350))),$L$3:$L$513)</f>
        <v>255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cm="1">
        <f t="array" ref="J3351">LOOKUP(1,1/FREQUENCY(0,SIN((RADIANS($M$3:$M$513-H3351))/2)^2+SIN((RADIANS($N$3:$N$513-I3351))/2)^2*COS(RADIANS($M$43:$M$513))*COS(RADIANS(H3351))),$L$3:$L$513)</f>
        <v>255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cm="1">
        <f t="array" ref="J3352">LOOKUP(1,1/FREQUENCY(0,SIN((RADIANS($M$3:$M$513-H3352))/2)^2+SIN((RADIANS($N$3:$N$513-I3352))/2)^2*COS(RADIANS($M$43:$M$513))*COS(RADIANS(H3352))),$L$3:$L$513)</f>
        <v>255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cm="1">
        <f t="array" ref="J3353">LOOKUP(1,1/FREQUENCY(0,SIN((RADIANS($M$3:$M$513-H3353))/2)^2+SIN((RADIANS($N$3:$N$513-I3353))/2)^2*COS(RADIANS($M$43:$M$513))*COS(RADIANS(H3353))),$L$3:$L$513)</f>
        <v>275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cm="1">
        <f t="array" ref="J3354">LOOKUP(1,1/FREQUENCY(0,SIN((RADIANS($M$3:$M$513-H3354))/2)^2+SIN((RADIANS($N$3:$N$513-I3354))/2)^2*COS(RADIANS($M$43:$M$513))*COS(RADIANS(H3354))),$L$3:$L$513)</f>
        <v>255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cm="1">
        <f t="array" ref="J3355">LOOKUP(1,1/FREQUENCY(0,SIN((RADIANS($M$3:$M$513-H3355))/2)^2+SIN((RADIANS($N$3:$N$513-I3355))/2)^2*COS(RADIANS($M$43:$M$513))*COS(RADIANS(H3355))),$L$3:$L$513)</f>
        <v>275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cm="1">
        <f t="array" ref="J3356">LOOKUP(1,1/FREQUENCY(0,SIN((RADIANS($M$3:$M$513-H3356))/2)^2+SIN((RADIANS($N$3:$N$513-I3356))/2)^2*COS(RADIANS($M$43:$M$513))*COS(RADIANS(H3356))),$L$3:$L$513)</f>
        <v>255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cm="1">
        <f t="array" ref="J3357">LOOKUP(1,1/FREQUENCY(0,SIN((RADIANS($M$3:$M$513-H3357))/2)^2+SIN((RADIANS($N$3:$N$513-I3357))/2)^2*COS(RADIANS($M$43:$M$513))*COS(RADIANS(H3357))),$L$3:$L$513)</f>
        <v>255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cm="1">
        <f t="array" ref="J3358">LOOKUP(1,1/FREQUENCY(0,SIN((RADIANS($M$3:$M$513-H3358))/2)^2+SIN((RADIANS($N$3:$N$513-I3358))/2)^2*COS(RADIANS($M$43:$M$513))*COS(RADIANS(H3358))),$L$3:$L$513)</f>
        <v>275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cm="1">
        <f t="array" ref="J3359">LOOKUP(1,1/FREQUENCY(0,SIN((RADIANS($M$3:$M$513-H3359))/2)^2+SIN((RADIANS($N$3:$N$513-I3359))/2)^2*COS(RADIANS($M$43:$M$513))*COS(RADIANS(H3359))),$L$3:$L$513)</f>
        <v>255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cm="1">
        <f t="array" ref="J3360">LOOKUP(1,1/FREQUENCY(0,SIN((RADIANS($M$3:$M$513-H3360))/2)^2+SIN((RADIANS($N$3:$N$513-I3360))/2)^2*COS(RADIANS($M$43:$M$513))*COS(RADIANS(H3360))),$L$3:$L$513)</f>
        <v>255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cm="1">
        <f t="array" ref="J3361">LOOKUP(1,1/FREQUENCY(0,SIN((RADIANS($M$3:$M$513-H3361))/2)^2+SIN((RADIANS($N$3:$N$513-I3361))/2)^2*COS(RADIANS($M$43:$M$513))*COS(RADIANS(H3361))),$L$3:$L$513)</f>
        <v>255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cm="1">
        <f t="array" ref="J3362">LOOKUP(1,1/FREQUENCY(0,SIN((RADIANS($M$3:$M$513-H3362))/2)^2+SIN((RADIANS($N$3:$N$513-I3362))/2)^2*COS(RADIANS($M$43:$M$513))*COS(RADIANS(H3362))),$L$3:$L$513)</f>
        <v>255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cm="1">
        <f t="array" ref="J3363">LOOKUP(1,1/FREQUENCY(0,SIN((RADIANS($M$3:$M$513-H3363))/2)^2+SIN((RADIANS($N$3:$N$513-I3363))/2)^2*COS(RADIANS($M$43:$M$513))*COS(RADIANS(H3363))),$L$3:$L$513)</f>
        <v>255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cm="1">
        <f t="array" ref="J3364">LOOKUP(1,1/FREQUENCY(0,SIN((RADIANS($M$3:$M$513-H3364))/2)^2+SIN((RADIANS($N$3:$N$513-I3364))/2)^2*COS(RADIANS($M$43:$M$513))*COS(RADIANS(H3364))),$L$3:$L$513)</f>
        <v>275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cm="1">
        <f t="array" ref="J3365">LOOKUP(1,1/FREQUENCY(0,SIN((RADIANS($M$3:$M$513-H3365))/2)^2+SIN((RADIANS($N$3:$N$513-I3365))/2)^2*COS(RADIANS($M$43:$M$513))*COS(RADIANS(H3365))),$L$3:$L$513)</f>
        <v>255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cm="1">
        <f t="array" ref="J3366">LOOKUP(1,1/FREQUENCY(0,SIN((RADIANS($M$3:$M$513-H3366))/2)^2+SIN((RADIANS($N$3:$N$513-I3366))/2)^2*COS(RADIANS($M$43:$M$513))*COS(RADIANS(H3366))),$L$3:$L$513)</f>
        <v>255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cm="1">
        <f t="array" ref="J3367">LOOKUP(1,1/FREQUENCY(0,SIN((RADIANS($M$3:$M$513-H3367))/2)^2+SIN((RADIANS($N$3:$N$513-I3367))/2)^2*COS(RADIANS($M$43:$M$513))*COS(RADIANS(H3367))),$L$3:$L$513)</f>
        <v>275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cm="1">
        <f t="array" ref="J3368">LOOKUP(1,1/FREQUENCY(0,SIN((RADIANS($M$3:$M$513-H3368))/2)^2+SIN((RADIANS($N$3:$N$513-I3368))/2)^2*COS(RADIANS($M$43:$M$513))*COS(RADIANS(H3368))),$L$3:$L$513)</f>
        <v>255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cm="1">
        <f t="array" ref="J3369">LOOKUP(1,1/FREQUENCY(0,SIN((RADIANS($M$3:$M$513-H3369))/2)^2+SIN((RADIANS($N$3:$N$513-I3369))/2)^2*COS(RADIANS($M$43:$M$513))*COS(RADIANS(H3369))),$L$3:$L$513)</f>
        <v>255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cm="1">
        <f t="array" ref="J3370">LOOKUP(1,1/FREQUENCY(0,SIN((RADIANS($M$3:$M$513-H3370))/2)^2+SIN((RADIANS($N$3:$N$513-I3370))/2)^2*COS(RADIANS($M$43:$M$513))*COS(RADIANS(H3370))),$L$3:$L$513)</f>
        <v>255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cm="1">
        <f t="array" ref="J3371">LOOKUP(1,1/FREQUENCY(0,SIN((RADIANS($M$3:$M$513-H3371))/2)^2+SIN((RADIANS($N$3:$N$513-I3371))/2)^2*COS(RADIANS($M$43:$M$513))*COS(RADIANS(H3371))),$L$3:$L$513)</f>
        <v>275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cm="1">
        <f t="array" ref="J3372">LOOKUP(1,1/FREQUENCY(0,SIN((RADIANS($M$3:$M$513-H3372))/2)^2+SIN((RADIANS($N$3:$N$513-I3372))/2)^2*COS(RADIANS($M$43:$M$513))*COS(RADIANS(H3372))),$L$3:$L$513)</f>
        <v>275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cm="1">
        <f t="array" ref="J3373">LOOKUP(1,1/FREQUENCY(0,SIN((RADIANS($M$3:$M$513-H3373))/2)^2+SIN((RADIANS($N$3:$N$513-I3373))/2)^2*COS(RADIANS($M$43:$M$513))*COS(RADIANS(H3373))),$L$3:$L$513)</f>
        <v>276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cm="1">
        <f t="array" ref="J3374">LOOKUP(1,1/FREQUENCY(0,SIN((RADIANS($M$3:$M$513-H3374))/2)^2+SIN((RADIANS($N$3:$N$513-I3374))/2)^2*COS(RADIANS($M$43:$M$513))*COS(RADIANS(H3374))),$L$3:$L$513)</f>
        <v>275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cm="1">
        <f t="array" ref="J3375">LOOKUP(1,1/FREQUENCY(0,SIN((RADIANS($M$3:$M$513-H3375))/2)^2+SIN((RADIANS($N$3:$N$513-I3375))/2)^2*COS(RADIANS($M$43:$M$513))*COS(RADIANS(H3375))),$L$3:$L$513)</f>
        <v>275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cm="1">
        <f t="array" ref="J3376">LOOKUP(1,1/FREQUENCY(0,SIN((RADIANS($M$3:$M$513-H3376))/2)^2+SIN((RADIANS($N$3:$N$513-I3376))/2)^2*COS(RADIANS($M$43:$M$513))*COS(RADIANS(H3376))),$L$3:$L$513)</f>
        <v>275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cm="1">
        <f t="array" ref="J3377">LOOKUP(1,1/FREQUENCY(0,SIN((RADIANS($M$3:$M$513-H3377))/2)^2+SIN((RADIANS($N$3:$N$513-I3377))/2)^2*COS(RADIANS($M$43:$M$513))*COS(RADIANS(H3377))),$L$3:$L$513)</f>
        <v>275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cm="1">
        <f t="array" ref="J3378">LOOKUP(1,1/FREQUENCY(0,SIN((RADIANS($M$3:$M$513-H3378))/2)^2+SIN((RADIANS($N$3:$N$513-I3378))/2)^2*COS(RADIANS($M$43:$M$513))*COS(RADIANS(H3378))),$L$3:$L$513)</f>
        <v>275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cm="1">
        <f t="array" ref="J3379">LOOKUP(1,1/FREQUENCY(0,SIN((RADIANS($M$3:$M$513-H3379))/2)^2+SIN((RADIANS($N$3:$N$513-I3379))/2)^2*COS(RADIANS($M$43:$M$513))*COS(RADIANS(H3379))),$L$3:$L$513)</f>
        <v>275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cm="1">
        <f t="array" ref="J3380">LOOKUP(1,1/FREQUENCY(0,SIN((RADIANS($M$3:$M$513-H3380))/2)^2+SIN((RADIANS($N$3:$N$513-I3380))/2)^2*COS(RADIANS($M$43:$M$513))*COS(RADIANS(H3380))),$L$3:$L$513)</f>
        <v>275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cm="1">
        <f t="array" ref="J3381">LOOKUP(1,1/FREQUENCY(0,SIN((RADIANS($M$3:$M$513-H3381))/2)^2+SIN((RADIANS($N$3:$N$513-I3381))/2)^2*COS(RADIANS($M$43:$M$513))*COS(RADIANS(H3381))),$L$3:$L$513)</f>
        <v>275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cm="1">
        <f t="array" ref="J3382">LOOKUP(1,1/FREQUENCY(0,SIN((RADIANS($M$3:$M$513-H3382))/2)^2+SIN((RADIANS($N$3:$N$513-I3382))/2)^2*COS(RADIANS($M$43:$M$513))*COS(RADIANS(H3382))),$L$3:$L$513)</f>
        <v>275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cm="1">
        <f t="array" ref="J3383">LOOKUP(1,1/FREQUENCY(0,SIN((RADIANS($M$3:$M$513-H3383))/2)^2+SIN((RADIANS($N$3:$N$513-I3383))/2)^2*COS(RADIANS($M$43:$M$513))*COS(RADIANS(H3383))),$L$3:$L$513)</f>
        <v>275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cm="1">
        <f t="array" ref="J3384">LOOKUP(1,1/FREQUENCY(0,SIN((RADIANS($M$3:$M$513-H3384))/2)^2+SIN((RADIANS($N$3:$N$513-I3384))/2)^2*COS(RADIANS($M$43:$M$513))*COS(RADIANS(H3384))),$L$3:$L$513)</f>
        <v>275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cm="1">
        <f t="array" ref="J3385">LOOKUP(1,1/FREQUENCY(0,SIN((RADIANS($M$3:$M$513-H3385))/2)^2+SIN((RADIANS($N$3:$N$513-I3385))/2)^2*COS(RADIANS($M$43:$M$513))*COS(RADIANS(H3385))),$L$3:$L$513)</f>
        <v>275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cm="1">
        <f t="array" ref="J3386">LOOKUP(1,1/FREQUENCY(0,SIN((RADIANS($M$3:$M$513-H3386))/2)^2+SIN((RADIANS($N$3:$N$513-I3386))/2)^2*COS(RADIANS($M$43:$M$513))*COS(RADIANS(H3386))),$L$3:$L$513)</f>
        <v>275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cm="1">
        <f t="array" ref="J3387">LOOKUP(1,1/FREQUENCY(0,SIN((RADIANS($M$3:$M$513-H3387))/2)^2+SIN((RADIANS($N$3:$N$513-I3387))/2)^2*COS(RADIANS($M$43:$M$513))*COS(RADIANS(H3387))),$L$3:$L$513)</f>
        <v>275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cm="1">
        <f t="array" ref="J3388">LOOKUP(1,1/FREQUENCY(0,SIN((RADIANS($M$3:$M$513-H3388))/2)^2+SIN((RADIANS($N$3:$N$513-I3388))/2)^2*COS(RADIANS($M$43:$M$513))*COS(RADIANS(H3388))),$L$3:$L$513)</f>
        <v>275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cm="1">
        <f t="array" ref="J3389">LOOKUP(1,1/FREQUENCY(0,SIN((RADIANS($M$3:$M$513-H3389))/2)^2+SIN((RADIANS($N$3:$N$513-I3389))/2)^2*COS(RADIANS($M$43:$M$513))*COS(RADIANS(H3389))),$L$3:$L$513)</f>
        <v>275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cm="1">
        <f t="array" ref="J3390">LOOKUP(1,1/FREQUENCY(0,SIN((RADIANS($M$3:$M$513-H3390))/2)^2+SIN((RADIANS($N$3:$N$513-I3390))/2)^2*COS(RADIANS($M$43:$M$513))*COS(RADIANS(H3390))),$L$3:$L$513)</f>
        <v>275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cm="1">
        <f t="array" ref="J3391">LOOKUP(1,1/FREQUENCY(0,SIN((RADIANS($M$3:$M$513-H3391))/2)^2+SIN((RADIANS($N$3:$N$513-I3391))/2)^2*COS(RADIANS($M$43:$M$513))*COS(RADIANS(H3391))),$L$3:$L$513)</f>
        <v>275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cm="1">
        <f t="array" ref="J3392">LOOKUP(1,1/FREQUENCY(0,SIN((RADIANS($M$3:$M$513-H3392))/2)^2+SIN((RADIANS($N$3:$N$513-I3392))/2)^2*COS(RADIANS($M$43:$M$513))*COS(RADIANS(H3392))),$L$3:$L$513)</f>
        <v>275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cm="1">
        <f t="array" ref="J3393">LOOKUP(1,1/FREQUENCY(0,SIN((RADIANS($M$3:$M$513-H3393))/2)^2+SIN((RADIANS($N$3:$N$513-I3393))/2)^2*COS(RADIANS($M$43:$M$513))*COS(RADIANS(H3393))),$L$3:$L$513)</f>
        <v>275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cm="1">
        <f t="array" ref="J3394">LOOKUP(1,1/FREQUENCY(0,SIN((RADIANS($M$3:$M$513-H3394))/2)^2+SIN((RADIANS($N$3:$N$513-I3394))/2)^2*COS(RADIANS($M$43:$M$513))*COS(RADIANS(H3394))),$L$3:$L$513)</f>
        <v>275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cm="1">
        <f t="array" ref="J3395">LOOKUP(1,1/FREQUENCY(0,SIN((RADIANS($M$3:$M$513-H3395))/2)^2+SIN((RADIANS($N$3:$N$513-I3395))/2)^2*COS(RADIANS($M$43:$M$513))*COS(RADIANS(H3395))),$L$3:$L$513)</f>
        <v>275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cm="1">
        <f t="array" ref="J3396">LOOKUP(1,1/FREQUENCY(0,SIN((RADIANS($M$3:$M$513-H3396))/2)^2+SIN((RADIANS($N$3:$N$513-I3396))/2)^2*COS(RADIANS($M$43:$M$513))*COS(RADIANS(H3396))),$L$3:$L$513)</f>
        <v>275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cm="1">
        <f t="array" ref="J3397">LOOKUP(1,1/FREQUENCY(0,SIN((RADIANS($M$3:$M$513-H3397))/2)^2+SIN((RADIANS($N$3:$N$513-I3397))/2)^2*COS(RADIANS($M$43:$M$513))*COS(RADIANS(H3397))),$L$3:$L$513)</f>
        <v>118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cm="1">
        <f t="array" ref="J3398">LOOKUP(1,1/FREQUENCY(0,SIN((RADIANS($M$3:$M$513-H3398))/2)^2+SIN((RADIANS($N$3:$N$513-I3398))/2)^2*COS(RADIANS($M$43:$M$513))*COS(RADIANS(H3398))),$L$3:$L$513)</f>
        <v>118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cm="1">
        <f t="array" ref="J3399">LOOKUP(1,1/FREQUENCY(0,SIN((RADIANS($M$3:$M$513-H3399))/2)^2+SIN((RADIANS($N$3:$N$513-I3399))/2)^2*COS(RADIANS($M$43:$M$513))*COS(RADIANS(H3399))),$L$3:$L$513)</f>
        <v>118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cm="1">
        <f t="array" ref="J3400">LOOKUP(1,1/FREQUENCY(0,SIN((RADIANS($M$3:$M$513-H3400))/2)^2+SIN((RADIANS($N$3:$N$513-I3400))/2)^2*COS(RADIANS($M$43:$M$513))*COS(RADIANS(H3400))),$L$3:$L$513)</f>
        <v>118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cm="1">
        <f t="array" ref="J3401">LOOKUP(1,1/FREQUENCY(0,SIN((RADIANS($M$3:$M$513-H3401))/2)^2+SIN((RADIANS($N$3:$N$513-I3401))/2)^2*COS(RADIANS($M$43:$M$513))*COS(RADIANS(H3401))),$L$3:$L$513)</f>
        <v>255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cm="1">
        <f t="array" ref="J3402">LOOKUP(1,1/FREQUENCY(0,SIN((RADIANS($M$3:$M$513-H3402))/2)^2+SIN((RADIANS($N$3:$N$513-I3402))/2)^2*COS(RADIANS($M$43:$M$513))*COS(RADIANS(H3402))),$L$3:$L$513)</f>
        <v>118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cm="1">
        <f t="array" ref="J3403">LOOKUP(1,1/FREQUENCY(0,SIN((RADIANS($M$3:$M$513-H3403))/2)^2+SIN((RADIANS($N$3:$N$513-I3403))/2)^2*COS(RADIANS($M$43:$M$513))*COS(RADIANS(H3403))),$L$3:$L$513)</f>
        <v>118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cm="1">
        <f t="array" ref="J3404">LOOKUP(1,1/FREQUENCY(0,SIN((RADIANS($M$3:$M$513-H3404))/2)^2+SIN((RADIANS($N$3:$N$513-I3404))/2)^2*COS(RADIANS($M$43:$M$513))*COS(RADIANS(H3404))),$L$3:$L$513)</f>
        <v>275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cm="1">
        <f t="array" ref="J3405">LOOKUP(1,1/FREQUENCY(0,SIN((RADIANS($M$3:$M$513-H3405))/2)^2+SIN((RADIANS($N$3:$N$513-I3405))/2)^2*COS(RADIANS($M$43:$M$513))*COS(RADIANS(H3405))),$L$3:$L$513)</f>
        <v>118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cm="1">
        <f t="array" ref="J3406">LOOKUP(1,1/FREQUENCY(0,SIN((RADIANS($M$3:$M$513-H3406))/2)^2+SIN((RADIANS($N$3:$N$513-I3406))/2)^2*COS(RADIANS($M$43:$M$513))*COS(RADIANS(H3406))),$L$3:$L$513)</f>
        <v>118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cm="1">
        <f t="array" ref="J3407">LOOKUP(1,1/FREQUENCY(0,SIN((RADIANS($M$3:$M$513-H3407))/2)^2+SIN((RADIANS($N$3:$N$513-I3407))/2)^2*COS(RADIANS($M$43:$M$513))*COS(RADIANS(H3407))),$L$3:$L$513)</f>
        <v>118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cm="1">
        <f t="array" ref="J3408">LOOKUP(1,1/FREQUENCY(0,SIN((RADIANS($M$3:$M$513-H3408))/2)^2+SIN((RADIANS($N$3:$N$513-I3408))/2)^2*COS(RADIANS($M$43:$M$513))*COS(RADIANS(H3408))),$L$3:$L$513)</f>
        <v>275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cm="1">
        <f t="array" ref="J3409">LOOKUP(1,1/FREQUENCY(0,SIN((RADIANS($M$3:$M$513-H3409))/2)^2+SIN((RADIANS($N$3:$N$513-I3409))/2)^2*COS(RADIANS($M$43:$M$513))*COS(RADIANS(H3409))),$L$3:$L$513)</f>
        <v>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cm="1">
        <f t="array" ref="J3410">LOOKUP(1,1/FREQUENCY(0,SIN((RADIANS($M$3:$M$513-H3410))/2)^2+SIN((RADIANS($N$3:$N$513-I3410))/2)^2*COS(RADIANS($M$43:$M$513))*COS(RADIANS(H3410))),$L$3:$L$513)</f>
        <v>275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cm="1">
        <f t="array" ref="J3411">LOOKUP(1,1/FREQUENCY(0,SIN((RADIANS($M$3:$M$513-H3411))/2)^2+SIN((RADIANS($N$3:$N$513-I3411))/2)^2*COS(RADIANS($M$43:$M$513))*COS(RADIANS(H3411))),$L$3:$L$513)</f>
        <v>118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cm="1">
        <f t="array" ref="J3412">LOOKUP(1,1/FREQUENCY(0,SIN((RADIANS($M$3:$M$513-H3412))/2)^2+SIN((RADIANS($N$3:$N$513-I3412))/2)^2*COS(RADIANS($M$43:$M$513))*COS(RADIANS(H3412))),$L$3:$L$513)</f>
        <v>118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cm="1">
        <f t="array" ref="J3413">LOOKUP(1,1/FREQUENCY(0,SIN((RADIANS($M$3:$M$513-H3413))/2)^2+SIN((RADIANS($N$3:$N$513-I3413))/2)^2*COS(RADIANS($M$43:$M$513))*COS(RADIANS(H3413))),$L$3:$L$513)</f>
        <v>118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cm="1">
        <f t="array" ref="J3414">LOOKUP(1,1/FREQUENCY(0,SIN((RADIANS($M$3:$M$513-H3414))/2)^2+SIN((RADIANS($N$3:$N$513-I3414))/2)^2*COS(RADIANS($M$43:$M$513))*COS(RADIANS(H3414))),$L$3:$L$513)</f>
        <v>118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cm="1">
        <f t="array" ref="J3415">LOOKUP(1,1/FREQUENCY(0,SIN((RADIANS($M$3:$M$513-H3415))/2)^2+SIN((RADIANS($N$3:$N$513-I3415))/2)^2*COS(RADIANS($M$43:$M$513))*COS(RADIANS(H3415))),$L$3:$L$513)</f>
        <v>275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cm="1">
        <f t="array" ref="J3416">LOOKUP(1,1/FREQUENCY(0,SIN((RADIANS($M$3:$M$513-H3416))/2)^2+SIN((RADIANS($N$3:$N$513-I3416))/2)^2*COS(RADIANS($M$43:$M$513))*COS(RADIANS(H3416))),$L$3:$L$513)</f>
        <v>118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cm="1">
        <f t="array" ref="J3417">LOOKUP(1,1/FREQUENCY(0,SIN((RADIANS($M$3:$M$513-H3417))/2)^2+SIN((RADIANS($N$3:$N$513-I3417))/2)^2*COS(RADIANS($M$43:$M$513))*COS(RADIANS(H3417))),$L$3:$L$513)</f>
        <v>118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cm="1">
        <f t="array" ref="J3418">LOOKUP(1,1/FREQUENCY(0,SIN((RADIANS($M$3:$M$513-H3418))/2)^2+SIN((RADIANS($N$3:$N$513-I3418))/2)^2*COS(RADIANS($M$43:$M$513))*COS(RADIANS(H3418))),$L$3:$L$513)</f>
        <v>275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cm="1">
        <f t="array" ref="J3419">LOOKUP(1,1/FREQUENCY(0,SIN((RADIANS($M$3:$M$513-H3419))/2)^2+SIN((RADIANS($N$3:$N$513-I3419))/2)^2*COS(RADIANS($M$43:$M$513))*COS(RADIANS(H3419))),$L$3:$L$513)</f>
        <v>275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cm="1">
        <f t="array" ref="J3420">LOOKUP(1,1/FREQUENCY(0,SIN((RADIANS($M$3:$M$513-H3420))/2)^2+SIN((RADIANS($N$3:$N$513-I3420))/2)^2*COS(RADIANS($M$43:$M$513))*COS(RADIANS(H3420))),$L$3:$L$513)</f>
        <v>118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cm="1">
        <f t="array" ref="J3421">LOOKUP(1,1/FREQUENCY(0,SIN((RADIANS($M$3:$M$513-H3421))/2)^2+SIN((RADIANS($N$3:$N$513-I3421))/2)^2*COS(RADIANS($M$43:$M$513))*COS(RADIANS(H3421))),$L$3:$L$513)</f>
        <v>118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cm="1">
        <f t="array" ref="J3422">LOOKUP(1,1/FREQUENCY(0,SIN((RADIANS($M$3:$M$513-H3422))/2)^2+SIN((RADIANS($N$3:$N$513-I3422))/2)^2*COS(RADIANS($M$43:$M$513))*COS(RADIANS(H3422))),$L$3:$L$513)</f>
        <v>118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cm="1">
        <f t="array" ref="J3423">LOOKUP(1,1/FREQUENCY(0,SIN((RADIANS($M$3:$M$513-H3423))/2)^2+SIN((RADIANS($N$3:$N$513-I3423))/2)^2*COS(RADIANS($M$43:$M$513))*COS(RADIANS(H3423))),$L$3:$L$513)</f>
        <v>118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cm="1">
        <f t="array" ref="J3424">LOOKUP(1,1/FREQUENCY(0,SIN((RADIANS($M$3:$M$513-H3424))/2)^2+SIN((RADIANS($N$3:$N$513-I3424))/2)^2*COS(RADIANS($M$43:$M$513))*COS(RADIANS(H3424))),$L$3:$L$513)</f>
        <v>275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cm="1">
        <f t="array" ref="J3425">LOOKUP(1,1/FREQUENCY(0,SIN((RADIANS($M$3:$M$513-H3425))/2)^2+SIN((RADIANS($N$3:$N$513-I3425))/2)^2*COS(RADIANS($M$43:$M$513))*COS(RADIANS(H3425))),$L$3:$L$513)</f>
        <v>275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cm="1">
        <f t="array" ref="J3426">LOOKUP(1,1/FREQUENCY(0,SIN((RADIANS($M$3:$M$513-H3426))/2)^2+SIN((RADIANS($N$3:$N$513-I3426))/2)^2*COS(RADIANS($M$43:$M$513))*COS(RADIANS(H3426))),$L$3:$L$513)</f>
        <v>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cm="1">
        <f t="array" ref="J3427">LOOKUP(1,1/FREQUENCY(0,SIN((RADIANS($M$3:$M$513-H3427))/2)^2+SIN((RADIANS($N$3:$N$513-I3427))/2)^2*COS(RADIANS($M$43:$M$513))*COS(RADIANS(H3427))),$L$3:$L$513)</f>
        <v>275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cm="1">
        <f t="array" ref="J3428">LOOKUP(1,1/FREQUENCY(0,SIN((RADIANS($M$3:$M$513-H3428))/2)^2+SIN((RADIANS($N$3:$N$513-I3428))/2)^2*COS(RADIANS($M$43:$M$513))*COS(RADIANS(H3428))),$L$3:$L$513)</f>
        <v>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cm="1">
        <f t="array" ref="J3429">LOOKUP(1,1/FREQUENCY(0,SIN((RADIANS($M$3:$M$513-H3429))/2)^2+SIN((RADIANS($N$3:$N$513-I3429))/2)^2*COS(RADIANS($M$43:$M$513))*COS(RADIANS(H3429))),$L$3:$L$513)</f>
        <v>276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cm="1">
        <f t="array" ref="J3430">LOOKUP(1,1/FREQUENCY(0,SIN((RADIANS($M$3:$M$513-H3430))/2)^2+SIN((RADIANS($N$3:$N$513-I3430))/2)^2*COS(RADIANS($M$43:$M$513))*COS(RADIANS(H3430))),$L$3:$L$513)</f>
        <v>276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cm="1">
        <f t="array" ref="J3431">LOOKUP(1,1/FREQUENCY(0,SIN((RADIANS($M$3:$M$513-H3431))/2)^2+SIN((RADIANS($N$3:$N$513-I3431))/2)^2*COS(RADIANS($M$43:$M$513))*COS(RADIANS(H3431))),$L$3:$L$513)</f>
        <v>276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cm="1">
        <f t="array" ref="J3432">LOOKUP(1,1/FREQUENCY(0,SIN((RADIANS($M$3:$M$513-H3432))/2)^2+SIN((RADIANS($N$3:$N$513-I3432))/2)^2*COS(RADIANS($M$43:$M$513))*COS(RADIANS(H3432))),$L$3:$L$513)</f>
        <v>276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cm="1">
        <f t="array" ref="J3433">LOOKUP(1,1/FREQUENCY(0,SIN((RADIANS($M$3:$M$513-H3433))/2)^2+SIN((RADIANS($N$3:$N$513-I3433))/2)^2*COS(RADIANS($M$43:$M$513))*COS(RADIANS(H3433))),$L$3:$L$513)</f>
        <v>275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cm="1">
        <f t="array" ref="J3434">LOOKUP(1,1/FREQUENCY(0,SIN((RADIANS($M$3:$M$513-H3434))/2)^2+SIN((RADIANS($N$3:$N$513-I3434))/2)^2*COS(RADIANS($M$43:$M$513))*COS(RADIANS(H3434))),$L$3:$L$513)</f>
        <v>276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cm="1">
        <f t="array" ref="J3435">LOOKUP(1,1/FREQUENCY(0,SIN((RADIANS($M$3:$M$513-H3435))/2)^2+SIN((RADIANS($N$3:$N$513-I3435))/2)^2*COS(RADIANS($M$43:$M$513))*COS(RADIANS(H3435))),$L$3:$L$513)</f>
        <v>275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cm="1">
        <f t="array" ref="J3436">LOOKUP(1,1/FREQUENCY(0,SIN((RADIANS($M$3:$M$513-H3436))/2)^2+SIN((RADIANS($N$3:$N$513-I3436))/2)^2*COS(RADIANS($M$43:$M$513))*COS(RADIANS(H3436))),$L$3:$L$513)</f>
        <v>275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cm="1">
        <f t="array" ref="J3437">LOOKUP(1,1/FREQUENCY(0,SIN((RADIANS($M$3:$M$513-H3437))/2)^2+SIN((RADIANS($N$3:$N$513-I3437))/2)^2*COS(RADIANS($M$43:$M$513))*COS(RADIANS(H3437))),$L$3:$L$513)</f>
        <v>276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cm="1">
        <f t="array" ref="J3438">LOOKUP(1,1/FREQUENCY(0,SIN((RADIANS($M$3:$M$513-H3438))/2)^2+SIN((RADIANS($N$3:$N$513-I3438))/2)^2*COS(RADIANS($M$43:$M$513))*COS(RADIANS(H3438))),$L$3:$L$513)</f>
        <v>276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cm="1">
        <f t="array" ref="J3439">LOOKUP(1,1/FREQUENCY(0,SIN((RADIANS($M$3:$M$513-H3439))/2)^2+SIN((RADIANS($N$3:$N$513-I3439))/2)^2*COS(RADIANS($M$43:$M$513))*COS(RADIANS(H3439))),$L$3:$L$513)</f>
        <v>275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cm="1">
        <f t="array" ref="J3440">LOOKUP(1,1/FREQUENCY(0,SIN((RADIANS($M$3:$M$513-H3440))/2)^2+SIN((RADIANS($N$3:$N$513-I3440))/2)^2*COS(RADIANS($M$43:$M$513))*COS(RADIANS(H3440))),$L$3:$L$513)</f>
        <v>275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cm="1">
        <f t="array" ref="J3441">LOOKUP(1,1/FREQUENCY(0,SIN((RADIANS($M$3:$M$513-H3441))/2)^2+SIN((RADIANS($N$3:$N$513-I3441))/2)^2*COS(RADIANS($M$43:$M$513))*COS(RADIANS(H3441))),$L$3:$L$513)</f>
        <v>276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cm="1">
        <f t="array" ref="J3442">LOOKUP(1,1/FREQUENCY(0,SIN((RADIANS($M$3:$M$513-H3442))/2)^2+SIN((RADIANS($N$3:$N$513-I3442))/2)^2*COS(RADIANS($M$43:$M$513))*COS(RADIANS(H3442))),$L$3:$L$513)</f>
        <v>275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cm="1">
        <f t="array" ref="J3443">LOOKUP(1,1/FREQUENCY(0,SIN((RADIANS($M$3:$M$513-H3443))/2)^2+SIN((RADIANS($N$3:$N$513-I3443))/2)^2*COS(RADIANS($M$43:$M$513))*COS(RADIANS(H3443))),$L$3:$L$513)</f>
        <v>275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cm="1">
        <f t="array" ref="J3444">LOOKUP(1,1/FREQUENCY(0,SIN((RADIANS($M$3:$M$513-H3444))/2)^2+SIN((RADIANS($N$3:$N$513-I3444))/2)^2*COS(RADIANS($M$43:$M$513))*COS(RADIANS(H3444))),$L$3:$L$513)</f>
        <v>275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cm="1">
        <f t="array" ref="J3445">LOOKUP(1,1/FREQUENCY(0,SIN((RADIANS($M$3:$M$513-H3445))/2)^2+SIN((RADIANS($N$3:$N$513-I3445))/2)^2*COS(RADIANS($M$43:$M$513))*COS(RADIANS(H3445))),$L$3:$L$513)</f>
        <v>275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cm="1">
        <f t="array" ref="J3446">LOOKUP(1,1/FREQUENCY(0,SIN((RADIANS($M$3:$M$513-H3446))/2)^2+SIN((RADIANS($N$3:$N$513-I3446))/2)^2*COS(RADIANS($M$43:$M$513))*COS(RADIANS(H3446))),$L$3:$L$513)</f>
        <v>275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cm="1">
        <f t="array" ref="J3447">LOOKUP(1,1/FREQUENCY(0,SIN((RADIANS($M$3:$M$513-H3447))/2)^2+SIN((RADIANS($N$3:$N$513-I3447))/2)^2*COS(RADIANS($M$43:$M$513))*COS(RADIANS(H3447))),$L$3:$L$513)</f>
        <v>275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cm="1">
        <f t="array" ref="J3448">LOOKUP(1,1/FREQUENCY(0,SIN((RADIANS($M$3:$M$513-H3448))/2)^2+SIN((RADIANS($N$3:$N$513-I3448))/2)^2*COS(RADIANS($M$43:$M$513))*COS(RADIANS(H3448))),$L$3:$L$513)</f>
        <v>275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cm="1">
        <f t="array" ref="J3449">LOOKUP(1,1/FREQUENCY(0,SIN((RADIANS($M$3:$M$513-H3449))/2)^2+SIN((RADIANS($N$3:$N$513-I3449))/2)^2*COS(RADIANS($M$43:$M$513))*COS(RADIANS(H3449))),$L$3:$L$513)</f>
        <v>275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cm="1">
        <f t="array" ref="J3450">LOOKUP(1,1/FREQUENCY(0,SIN((RADIANS($M$3:$M$513-H3450))/2)^2+SIN((RADIANS($N$3:$N$513-I3450))/2)^2*COS(RADIANS($M$43:$M$513))*COS(RADIANS(H3450))),$L$3:$L$513)</f>
        <v>276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cm="1">
        <f t="array" ref="J3451">LOOKUP(1,1/FREQUENCY(0,SIN((RADIANS($M$3:$M$513-H3451))/2)^2+SIN((RADIANS($N$3:$N$513-I3451))/2)^2*COS(RADIANS($M$43:$M$513))*COS(RADIANS(H3451))),$L$3:$L$513)</f>
        <v>275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cm="1">
        <f t="array" ref="J3452">LOOKUP(1,1/FREQUENCY(0,SIN((RADIANS($M$3:$M$513-H3452))/2)^2+SIN((RADIANS($N$3:$N$513-I3452))/2)^2*COS(RADIANS($M$43:$M$513))*COS(RADIANS(H3452))),$L$3:$L$513)</f>
        <v>276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cm="1">
        <f t="array" ref="J3453">LOOKUP(1,1/FREQUENCY(0,SIN((RADIANS($M$3:$M$513-H3453))/2)^2+SIN((RADIANS($N$3:$N$513-I3453))/2)^2*COS(RADIANS($M$43:$M$513))*COS(RADIANS(H3453))),$L$3:$L$513)</f>
        <v>276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cm="1">
        <f t="array" ref="J3454">LOOKUP(1,1/FREQUENCY(0,SIN((RADIANS($M$3:$M$513-H3454))/2)^2+SIN((RADIANS($N$3:$N$513-I3454))/2)^2*COS(RADIANS($M$43:$M$513))*COS(RADIANS(H3454))),$L$3:$L$513)</f>
        <v>276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cm="1">
        <f t="array" ref="J3455">LOOKUP(1,1/FREQUENCY(0,SIN((RADIANS($M$3:$M$513-H3455))/2)^2+SIN((RADIANS($N$3:$N$513-I3455))/2)^2*COS(RADIANS($M$43:$M$513))*COS(RADIANS(H3455))),$L$3:$L$513)</f>
        <v>276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cm="1">
        <f t="array" ref="J3456">LOOKUP(1,1/FREQUENCY(0,SIN((RADIANS($M$3:$M$513-H3456))/2)^2+SIN((RADIANS($N$3:$N$513-I3456))/2)^2*COS(RADIANS($M$43:$M$513))*COS(RADIANS(H3456))),$L$3:$L$513)</f>
        <v>275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cm="1">
        <f t="array" ref="J3457">LOOKUP(1,1/FREQUENCY(0,SIN((RADIANS($M$3:$M$513-H3457))/2)^2+SIN((RADIANS($N$3:$N$513-I3457))/2)^2*COS(RADIANS($M$43:$M$513))*COS(RADIANS(H3457))),$L$3:$L$513)</f>
        <v>275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cm="1">
        <f t="array" ref="J3458">LOOKUP(1,1/FREQUENCY(0,SIN((RADIANS($M$3:$M$513-H3458))/2)^2+SIN((RADIANS($N$3:$N$513-I3458))/2)^2*COS(RADIANS($M$43:$M$513))*COS(RADIANS(H3458))),$L$3:$L$513)</f>
        <v>275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cm="1">
        <f t="array" ref="J3459">LOOKUP(1,1/FREQUENCY(0,SIN((RADIANS($M$3:$M$513-H3459))/2)^2+SIN((RADIANS($N$3:$N$513-I3459))/2)^2*COS(RADIANS($M$43:$M$513))*COS(RADIANS(H3459))),$L$3:$L$513)</f>
        <v>275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cm="1">
        <f t="array" ref="J3460">LOOKUP(1,1/FREQUENCY(0,SIN((RADIANS($M$3:$M$513-H3460))/2)^2+SIN((RADIANS($N$3:$N$513-I3460))/2)^2*COS(RADIANS($M$43:$M$513))*COS(RADIANS(H3460))),$L$3:$L$513)</f>
        <v>275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cm="1">
        <f t="array" ref="J3461">LOOKUP(1,1/FREQUENCY(0,SIN((RADIANS($M$3:$M$513-H3461))/2)^2+SIN((RADIANS($N$3:$N$513-I3461))/2)^2*COS(RADIANS($M$43:$M$513))*COS(RADIANS(H3461))),$L$3:$L$513)</f>
        <v>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cm="1">
        <f t="array" ref="J3462">LOOKUP(1,1/FREQUENCY(0,SIN((RADIANS($M$3:$M$513-H3462))/2)^2+SIN((RADIANS($N$3:$N$513-I3462))/2)^2*COS(RADIANS($M$43:$M$513))*COS(RADIANS(H3462))),$L$3:$L$513)</f>
        <v>149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cm="1">
        <f t="array" ref="J3463">LOOKUP(1,1/FREQUENCY(0,SIN((RADIANS($M$3:$M$513-H3463))/2)^2+SIN((RADIANS($N$3:$N$513-I3463))/2)^2*COS(RADIANS($M$43:$M$513))*COS(RADIANS(H3463))),$L$3:$L$513)</f>
        <v>275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cm="1">
        <f t="array" ref="J3464">LOOKUP(1,1/FREQUENCY(0,SIN((RADIANS($M$3:$M$513-H3464))/2)^2+SIN((RADIANS($N$3:$N$513-I3464))/2)^2*COS(RADIANS($M$43:$M$513))*COS(RADIANS(H3464))),$L$3:$L$513)</f>
        <v>275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cm="1">
        <f t="array" ref="J3465">LOOKUP(1,1/FREQUENCY(0,SIN((RADIANS($M$3:$M$513-H3465))/2)^2+SIN((RADIANS($N$3:$N$513-I3465))/2)^2*COS(RADIANS($M$43:$M$513))*COS(RADIANS(H3465))),$L$3:$L$513)</f>
        <v>275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cm="1">
        <f t="array" ref="J3466">LOOKUP(1,1/FREQUENCY(0,SIN((RADIANS($M$3:$M$513-H3466))/2)^2+SIN((RADIANS($N$3:$N$513-I3466))/2)^2*COS(RADIANS($M$43:$M$513))*COS(RADIANS(H3466))),$L$3:$L$513)</f>
        <v>275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cm="1">
        <f t="array" ref="J3467">LOOKUP(1,1/FREQUENCY(0,SIN((RADIANS($M$3:$M$513-H3467))/2)^2+SIN((RADIANS($N$3:$N$513-I3467))/2)^2*COS(RADIANS($M$43:$M$513))*COS(RADIANS(H3467))),$L$3:$L$513)</f>
        <v>276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cm="1">
        <f t="array" ref="J3468">LOOKUP(1,1/FREQUENCY(0,SIN((RADIANS($M$3:$M$513-H3468))/2)^2+SIN((RADIANS($N$3:$N$513-I3468))/2)^2*COS(RADIANS($M$43:$M$513))*COS(RADIANS(H3468))),$L$3:$L$513)</f>
        <v>276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cm="1">
        <f t="array" ref="J3469">LOOKUP(1,1/FREQUENCY(0,SIN((RADIANS($M$3:$M$513-H3469))/2)^2+SIN((RADIANS($N$3:$N$513-I3469))/2)^2*COS(RADIANS($M$43:$M$513))*COS(RADIANS(H3469))),$L$3:$L$513)</f>
        <v>276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cm="1">
        <f t="array" ref="J3470">LOOKUP(1,1/FREQUENCY(0,SIN((RADIANS($M$3:$M$513-H3470))/2)^2+SIN((RADIANS($N$3:$N$513-I3470))/2)^2*COS(RADIANS($M$43:$M$513))*COS(RADIANS(H3470))),$L$3:$L$513)</f>
        <v>276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cm="1">
        <f t="array" ref="J3471">LOOKUP(1,1/FREQUENCY(0,SIN((RADIANS($M$3:$M$513-H3471))/2)^2+SIN((RADIANS($N$3:$N$513-I3471))/2)^2*COS(RADIANS($M$43:$M$513))*COS(RADIANS(H3471))),$L$3:$L$513)</f>
        <v>276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cm="1">
        <f t="array" ref="J3472">LOOKUP(1,1/FREQUENCY(0,SIN((RADIANS($M$3:$M$513-H3472))/2)^2+SIN((RADIANS($N$3:$N$513-I3472))/2)^2*COS(RADIANS($M$43:$M$513))*COS(RADIANS(H3472))),$L$3:$L$513)</f>
        <v>276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cm="1">
        <f t="array" ref="J3473">LOOKUP(1,1/FREQUENCY(0,SIN((RADIANS($M$3:$M$513-H3473))/2)^2+SIN((RADIANS($N$3:$N$513-I3473))/2)^2*COS(RADIANS($M$43:$M$513))*COS(RADIANS(H3473))),$L$3:$L$513)</f>
        <v>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cm="1">
        <f t="array" ref="J3474">LOOKUP(1,1/FREQUENCY(0,SIN((RADIANS($M$3:$M$513-H3474))/2)^2+SIN((RADIANS($N$3:$N$513-I3474))/2)^2*COS(RADIANS($M$43:$M$513))*COS(RADIANS(H3474))),$L$3:$L$513)</f>
        <v>275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cm="1">
        <f t="array" ref="J3475">LOOKUP(1,1/FREQUENCY(0,SIN((RADIANS($M$3:$M$513-H3475))/2)^2+SIN((RADIANS($N$3:$N$513-I3475))/2)^2*COS(RADIANS($M$43:$M$513))*COS(RADIANS(H3475))),$L$3:$L$513)</f>
        <v>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cm="1">
        <f t="array" ref="J3476">LOOKUP(1,1/FREQUENCY(0,SIN((RADIANS($M$3:$M$513-H3476))/2)^2+SIN((RADIANS($N$3:$N$513-I3476))/2)^2*COS(RADIANS($M$43:$M$513))*COS(RADIANS(H3476))),$L$3:$L$513)</f>
        <v>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cm="1">
        <f t="array" ref="J3477">LOOKUP(1,1/FREQUENCY(0,SIN((RADIANS($M$3:$M$513-H3477))/2)^2+SIN((RADIANS($N$3:$N$513-I3477))/2)^2*COS(RADIANS($M$43:$M$513))*COS(RADIANS(H3477))),$L$3:$L$513)</f>
        <v>275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cm="1">
        <f t="array" ref="J3478">LOOKUP(1,1/FREQUENCY(0,SIN((RADIANS($M$3:$M$513-H3478))/2)^2+SIN((RADIANS($N$3:$N$513-I3478))/2)^2*COS(RADIANS($M$43:$M$513))*COS(RADIANS(H3478))),$L$3:$L$513)</f>
        <v>275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cm="1">
        <f t="array" ref="J3479">LOOKUP(1,1/FREQUENCY(0,SIN((RADIANS($M$3:$M$513-H3479))/2)^2+SIN((RADIANS($N$3:$N$513-I3479))/2)^2*COS(RADIANS($M$43:$M$513))*COS(RADIANS(H3479))),$L$3:$L$513)</f>
        <v>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cm="1">
        <f t="array" ref="J3480">LOOKUP(1,1/FREQUENCY(0,SIN((RADIANS($M$3:$M$513-H3480))/2)^2+SIN((RADIANS($N$3:$N$513-I3480))/2)^2*COS(RADIANS($M$43:$M$513))*COS(RADIANS(H3480))),$L$3:$L$513)</f>
        <v>276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cm="1">
        <f t="array" ref="J3481">LOOKUP(1,1/FREQUENCY(0,SIN((RADIANS($M$3:$M$513-H3481))/2)^2+SIN((RADIANS($N$3:$N$513-I3481))/2)^2*COS(RADIANS($M$43:$M$513))*COS(RADIANS(H3481))),$L$3:$L$513)</f>
        <v>275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cm="1">
        <f t="array" ref="J3482">LOOKUP(1,1/FREQUENCY(0,SIN((RADIANS($M$3:$M$513-H3482))/2)^2+SIN((RADIANS($N$3:$N$513-I3482))/2)^2*COS(RADIANS($M$43:$M$513))*COS(RADIANS(H3482))),$L$3:$L$513)</f>
        <v>276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cm="1">
        <f t="array" ref="J3483">LOOKUP(1,1/FREQUENCY(0,SIN((RADIANS($M$3:$M$513-H3483))/2)^2+SIN((RADIANS($N$3:$N$513-I3483))/2)^2*COS(RADIANS($M$43:$M$513))*COS(RADIANS(H3483))),$L$3:$L$513)</f>
        <v>276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cm="1">
        <f t="array" ref="J3484">LOOKUP(1,1/FREQUENCY(0,SIN((RADIANS($M$3:$M$513-H3484))/2)^2+SIN((RADIANS($N$3:$N$513-I3484))/2)^2*COS(RADIANS($M$43:$M$513))*COS(RADIANS(H3484))),$L$3:$L$513)</f>
        <v>276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cm="1">
        <f t="array" ref="J3485">LOOKUP(1,1/FREQUENCY(0,SIN((RADIANS($M$3:$M$513-H3485))/2)^2+SIN((RADIANS($N$3:$N$513-I3485))/2)^2*COS(RADIANS($M$43:$M$513))*COS(RADIANS(H3485))),$L$3:$L$513)</f>
        <v>275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cm="1">
        <f t="array" ref="J3486">LOOKUP(1,1/FREQUENCY(0,SIN((RADIANS($M$3:$M$513-H3486))/2)^2+SIN((RADIANS($N$3:$N$513-I3486))/2)^2*COS(RADIANS($M$43:$M$513))*COS(RADIANS(H3486))),$L$3:$L$513)</f>
        <v>276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cm="1">
        <f t="array" ref="J3487">LOOKUP(1,1/FREQUENCY(0,SIN((RADIANS($M$3:$M$513-H3487))/2)^2+SIN((RADIANS($N$3:$N$513-I3487))/2)^2*COS(RADIANS($M$43:$M$513))*COS(RADIANS(H3487))),$L$3:$L$513)</f>
        <v>276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cm="1">
        <f t="array" ref="J3488">LOOKUP(1,1/FREQUENCY(0,SIN((RADIANS($M$3:$M$513-H3488))/2)^2+SIN((RADIANS($N$3:$N$513-I3488))/2)^2*COS(RADIANS($M$43:$M$513))*COS(RADIANS(H3488))),$L$3:$L$513)</f>
        <v>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cm="1">
        <f t="array" ref="J3489">LOOKUP(1,1/FREQUENCY(0,SIN((RADIANS($M$3:$M$513-H3489))/2)^2+SIN((RADIANS($N$3:$N$513-I3489))/2)^2*COS(RADIANS($M$43:$M$513))*COS(RADIANS(H3489))),$L$3:$L$513)</f>
        <v>276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cm="1">
        <f t="array" ref="J3490">LOOKUP(1,1/FREQUENCY(0,SIN((RADIANS($M$3:$M$513-H3490))/2)^2+SIN((RADIANS($N$3:$N$513-I3490))/2)^2*COS(RADIANS($M$43:$M$513))*COS(RADIANS(H3490))),$L$3:$L$513)</f>
        <v>276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cm="1">
        <f t="array" ref="J3491">LOOKUP(1,1/FREQUENCY(0,SIN((RADIANS($M$3:$M$513-H3491))/2)^2+SIN((RADIANS($N$3:$N$513-I3491))/2)^2*COS(RADIANS($M$43:$M$513))*COS(RADIANS(H3491))),$L$3:$L$513)</f>
        <v>276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cm="1">
        <f t="array" ref="J3492">LOOKUP(1,1/FREQUENCY(0,SIN((RADIANS($M$3:$M$513-H3492))/2)^2+SIN((RADIANS($N$3:$N$513-I3492))/2)^2*COS(RADIANS($M$43:$M$513))*COS(RADIANS(H3492))),$L$3:$L$513)</f>
        <v>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cm="1">
        <f t="array" ref="J3493">LOOKUP(1,1/FREQUENCY(0,SIN((RADIANS($M$3:$M$513-H3493))/2)^2+SIN((RADIANS($N$3:$N$513-I3493))/2)^2*COS(RADIANS($M$43:$M$513))*COS(RADIANS(H3493))),$L$3:$L$513)</f>
        <v>276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cm="1">
        <f t="array" ref="J3494">LOOKUP(1,1/FREQUENCY(0,SIN((RADIANS($M$3:$M$513-H3494))/2)^2+SIN((RADIANS($N$3:$N$513-I3494))/2)^2*COS(RADIANS($M$43:$M$513))*COS(RADIANS(H3494))),$L$3:$L$513)</f>
        <v>276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cm="1">
        <f t="array" ref="J3495">LOOKUP(1,1/FREQUENCY(0,SIN((RADIANS($M$3:$M$513-H3495))/2)^2+SIN((RADIANS($N$3:$N$513-I3495))/2)^2*COS(RADIANS($M$43:$M$513))*COS(RADIANS(H3495))),$L$3:$L$513)</f>
        <v>276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cm="1">
        <f t="array" ref="J3496">LOOKUP(1,1/FREQUENCY(0,SIN((RADIANS($M$3:$M$513-H3496))/2)^2+SIN((RADIANS($N$3:$N$513-I3496))/2)^2*COS(RADIANS($M$43:$M$513))*COS(RADIANS(H3496))),$L$3:$L$513)</f>
        <v>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cm="1">
        <f t="array" ref="J3497">LOOKUP(1,1/FREQUENCY(0,SIN((RADIANS($M$3:$M$513-H3497))/2)^2+SIN((RADIANS($N$3:$N$513-I3497))/2)^2*COS(RADIANS($M$43:$M$513))*COS(RADIANS(H3497))),$L$3:$L$513)</f>
        <v>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cm="1">
        <f t="array" ref="J3498">LOOKUP(1,1/FREQUENCY(0,SIN((RADIANS($M$3:$M$513-H3498))/2)^2+SIN((RADIANS($N$3:$N$513-I3498))/2)^2*COS(RADIANS($M$43:$M$513))*COS(RADIANS(H3498))),$L$3:$L$513)</f>
        <v>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cm="1">
        <f t="array" ref="J3499">LOOKUP(1,1/FREQUENCY(0,SIN((RADIANS($M$3:$M$513-H3499))/2)^2+SIN((RADIANS($N$3:$N$513-I3499))/2)^2*COS(RADIANS($M$43:$M$513))*COS(RADIANS(H3499))),$L$3:$L$513)</f>
        <v>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cm="1">
        <f t="array" ref="J3500">LOOKUP(1,1/FREQUENCY(0,SIN((RADIANS($M$3:$M$513-H3500))/2)^2+SIN((RADIANS($N$3:$N$513-I3500))/2)^2*COS(RADIANS($M$43:$M$513))*COS(RADIANS(H3500))),$L$3:$L$513)</f>
        <v>276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cm="1">
        <f t="array" ref="J3501">LOOKUP(1,1/FREQUENCY(0,SIN((RADIANS($M$3:$M$513-H3501))/2)^2+SIN((RADIANS($N$3:$N$513-I3501))/2)^2*COS(RADIANS($M$43:$M$513))*COS(RADIANS(H3501))),$L$3:$L$513)</f>
        <v>275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cm="1">
        <f t="array" ref="J3502">LOOKUP(1,1/FREQUENCY(0,SIN((RADIANS($M$3:$M$513-H3502))/2)^2+SIN((RADIANS($N$3:$N$513-I3502))/2)^2*COS(RADIANS($M$43:$M$513))*COS(RADIANS(H3502))),$L$3:$L$513)</f>
        <v>275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cm="1">
        <f t="array" ref="J3503">LOOKUP(1,1/FREQUENCY(0,SIN((RADIANS($M$3:$M$513-H3503))/2)^2+SIN((RADIANS($N$3:$N$513-I3503))/2)^2*COS(RADIANS($M$43:$M$513))*COS(RADIANS(H3503))),$L$3:$L$513)</f>
        <v>275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cm="1">
        <f t="array" ref="J3504">LOOKUP(1,1/FREQUENCY(0,SIN((RADIANS($M$3:$M$513-H3504))/2)^2+SIN((RADIANS($N$3:$N$513-I3504))/2)^2*COS(RADIANS($M$43:$M$513))*COS(RADIANS(H3504))),$L$3:$L$513)</f>
        <v>275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cm="1">
        <f t="array" ref="J3505">LOOKUP(1,1/FREQUENCY(0,SIN((RADIANS($M$3:$M$513-H3505))/2)^2+SIN((RADIANS($N$3:$N$513-I3505))/2)^2*COS(RADIANS($M$43:$M$513))*COS(RADIANS(H3505))),$L$3:$L$513)</f>
        <v>275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cm="1">
        <f t="array" ref="J3506">LOOKUP(1,1/FREQUENCY(0,SIN((RADIANS($M$3:$M$513-H3506))/2)^2+SIN((RADIANS($N$3:$N$513-I3506))/2)^2*COS(RADIANS($M$43:$M$513))*COS(RADIANS(H3506))),$L$3:$L$513)</f>
        <v>275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cm="1">
        <f t="array" ref="J3507">LOOKUP(1,1/FREQUENCY(0,SIN((RADIANS($M$3:$M$513-H3507))/2)^2+SIN((RADIANS($N$3:$N$513-I3507))/2)^2*COS(RADIANS($M$43:$M$513))*COS(RADIANS(H3507))),$L$3:$L$513)</f>
        <v>275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cm="1">
        <f t="array" ref="J3508">LOOKUP(1,1/FREQUENCY(0,SIN((RADIANS($M$3:$M$513-H3508))/2)^2+SIN((RADIANS($N$3:$N$513-I3508))/2)^2*COS(RADIANS($M$43:$M$513))*COS(RADIANS(H3508))),$L$3:$L$513)</f>
        <v>275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cm="1">
        <f t="array" ref="J3509">LOOKUP(1,1/FREQUENCY(0,SIN((RADIANS($M$3:$M$513-H3509))/2)^2+SIN((RADIANS($N$3:$N$513-I3509))/2)^2*COS(RADIANS($M$43:$M$513))*COS(RADIANS(H3509))),$L$3:$L$513)</f>
        <v>276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cm="1">
        <f t="array" ref="J3510">LOOKUP(1,1/FREQUENCY(0,SIN((RADIANS($M$3:$M$513-H3510))/2)^2+SIN((RADIANS($N$3:$N$513-I3510))/2)^2*COS(RADIANS($M$43:$M$513))*COS(RADIANS(H3510))),$L$3:$L$513)</f>
        <v>275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cm="1">
        <f t="array" ref="J3511">LOOKUP(1,1/FREQUENCY(0,SIN((RADIANS($M$3:$M$513-H3511))/2)^2+SIN((RADIANS($N$3:$N$513-I3511))/2)^2*COS(RADIANS($M$43:$M$513))*COS(RADIANS(H3511))),$L$3:$L$513)</f>
        <v>275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cm="1">
        <f t="array" ref="J3512">LOOKUP(1,1/FREQUENCY(0,SIN((RADIANS($M$3:$M$513-H3512))/2)^2+SIN((RADIANS($N$3:$N$513-I3512))/2)^2*COS(RADIANS($M$43:$M$513))*COS(RADIANS(H3512))),$L$3:$L$513)</f>
        <v>275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cm="1">
        <f t="array" ref="J3513">LOOKUP(1,1/FREQUENCY(0,SIN((RADIANS($M$3:$M$513-H3513))/2)^2+SIN((RADIANS($N$3:$N$513-I3513))/2)^2*COS(RADIANS($M$43:$M$513))*COS(RADIANS(H3513))),$L$3:$L$513)</f>
        <v>275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cm="1">
        <f t="array" ref="J3514">LOOKUP(1,1/FREQUENCY(0,SIN((RADIANS($M$3:$M$513-H3514))/2)^2+SIN((RADIANS($N$3:$N$513-I3514))/2)^2*COS(RADIANS($M$43:$M$513))*COS(RADIANS(H3514))),$L$3:$L$513)</f>
        <v>275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cm="1">
        <f t="array" ref="J3515">LOOKUP(1,1/FREQUENCY(0,SIN((RADIANS($M$3:$M$513-H3515))/2)^2+SIN((RADIANS($N$3:$N$513-I3515))/2)^2*COS(RADIANS($M$43:$M$513))*COS(RADIANS(H3515))),$L$3:$L$513)</f>
        <v>275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cm="1">
        <f t="array" ref="J3516">LOOKUP(1,1/FREQUENCY(0,SIN((RADIANS($M$3:$M$513-H3516))/2)^2+SIN((RADIANS($N$3:$N$513-I3516))/2)^2*COS(RADIANS($M$43:$M$513))*COS(RADIANS(H3516))),$L$3:$L$513)</f>
        <v>276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cm="1">
        <f t="array" ref="J3517">LOOKUP(1,1/FREQUENCY(0,SIN((RADIANS($M$3:$M$513-H3517))/2)^2+SIN((RADIANS($N$3:$N$513-I3517))/2)^2*COS(RADIANS($M$43:$M$513))*COS(RADIANS(H3517))),$L$3:$L$513)</f>
        <v>275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cm="1">
        <f t="array" ref="J3518">LOOKUP(1,1/FREQUENCY(0,SIN((RADIANS($M$3:$M$513-H3518))/2)^2+SIN((RADIANS($N$3:$N$513-I3518))/2)^2*COS(RADIANS($M$43:$M$513))*COS(RADIANS(H3518))),$L$3:$L$513)</f>
        <v>276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cm="1">
        <f t="array" ref="J3519">LOOKUP(1,1/FREQUENCY(0,SIN((RADIANS($M$3:$M$513-H3519))/2)^2+SIN((RADIANS($N$3:$N$513-I3519))/2)^2*COS(RADIANS($M$43:$M$513))*COS(RADIANS(H3519))),$L$3:$L$513)</f>
        <v>275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cm="1">
        <f t="array" ref="J3520">LOOKUP(1,1/FREQUENCY(0,SIN((RADIANS($M$3:$M$513-H3520))/2)^2+SIN((RADIANS($N$3:$N$513-I3520))/2)^2*COS(RADIANS($M$43:$M$513))*COS(RADIANS(H3520))),$L$3:$L$513)</f>
        <v>276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cm="1">
        <f t="array" ref="J3521">LOOKUP(1,1/FREQUENCY(0,SIN((RADIANS($M$3:$M$513-H3521))/2)^2+SIN((RADIANS($N$3:$N$513-I3521))/2)^2*COS(RADIANS($M$43:$M$513))*COS(RADIANS(H3521))),$L$3:$L$513)</f>
        <v>276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cm="1">
        <f t="array" ref="J3522">LOOKUP(1,1/FREQUENCY(0,SIN((RADIANS($M$3:$M$513-H3522))/2)^2+SIN((RADIANS($N$3:$N$513-I3522))/2)^2*COS(RADIANS($M$43:$M$513))*COS(RADIANS(H3522))),$L$3:$L$513)</f>
        <v>276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cm="1">
        <f t="array" ref="J3523">LOOKUP(1,1/FREQUENCY(0,SIN((RADIANS($M$3:$M$513-H3523))/2)^2+SIN((RADIANS($N$3:$N$513-I3523))/2)^2*COS(RADIANS($M$43:$M$513))*COS(RADIANS(H3523))),$L$3:$L$513)</f>
        <v>276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cm="1">
        <f t="array" ref="J3524">LOOKUP(1,1/FREQUENCY(0,SIN((RADIANS($M$3:$M$513-H3524))/2)^2+SIN((RADIANS($N$3:$N$513-I3524))/2)^2*COS(RADIANS($M$43:$M$513))*COS(RADIANS(H3524))),$L$3:$L$513)</f>
        <v>276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cm="1">
        <f t="array" ref="J3525">LOOKUP(1,1/FREQUENCY(0,SIN((RADIANS($M$3:$M$513-H3525))/2)^2+SIN((RADIANS($N$3:$N$513-I3525))/2)^2*COS(RADIANS($M$43:$M$513))*COS(RADIANS(H3525))),$L$3:$L$513)</f>
        <v>275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cm="1">
        <f t="array" ref="J3526">LOOKUP(1,1/FREQUENCY(0,SIN((RADIANS($M$3:$M$513-H3526))/2)^2+SIN((RADIANS($N$3:$N$513-I3526))/2)^2*COS(RADIANS($M$43:$M$513))*COS(RADIANS(H3526))),$L$3:$L$513)</f>
        <v>276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cm="1">
        <f t="array" ref="J3527">LOOKUP(1,1/FREQUENCY(0,SIN((RADIANS($M$3:$M$513-H3527))/2)^2+SIN((RADIANS($N$3:$N$513-I3527))/2)^2*COS(RADIANS($M$43:$M$513))*COS(RADIANS(H3527))),$L$3:$L$513)</f>
        <v>276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cm="1">
        <f t="array" ref="J3528">LOOKUP(1,1/FREQUENCY(0,SIN((RADIANS($M$3:$M$513-H3528))/2)^2+SIN((RADIANS($N$3:$N$513-I3528))/2)^2*COS(RADIANS($M$43:$M$513))*COS(RADIANS(H3528))),$L$3:$L$513)</f>
        <v>276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cm="1">
        <f t="array" ref="J3529">LOOKUP(1,1/FREQUENCY(0,SIN((RADIANS($M$3:$M$513-H3529))/2)^2+SIN((RADIANS($N$3:$N$513-I3529))/2)^2*COS(RADIANS($M$43:$M$513))*COS(RADIANS(H3529))),$L$3:$L$513)</f>
        <v>276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cm="1">
        <f t="array" ref="J3530">LOOKUP(1,1/FREQUENCY(0,SIN((RADIANS($M$3:$M$513-H3530))/2)^2+SIN((RADIANS($N$3:$N$513-I3530))/2)^2*COS(RADIANS($M$43:$M$513))*COS(RADIANS(H3530))),$L$3:$L$513)</f>
        <v>275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cm="1">
        <f t="array" ref="J3531">LOOKUP(1,1/FREQUENCY(0,SIN((RADIANS($M$3:$M$513-H3531))/2)^2+SIN((RADIANS($N$3:$N$513-I3531))/2)^2*COS(RADIANS($M$43:$M$513))*COS(RADIANS(H3531))),$L$3:$L$513)</f>
        <v>276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cm="1">
        <f t="array" ref="J3532">LOOKUP(1,1/FREQUENCY(0,SIN((RADIANS($M$3:$M$513-H3532))/2)^2+SIN((RADIANS($N$3:$N$513-I3532))/2)^2*COS(RADIANS($M$43:$M$513))*COS(RADIANS(H3532))),$L$3:$L$513)</f>
        <v>276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cm="1">
        <f t="array" ref="J3533">LOOKUP(1,1/FREQUENCY(0,SIN((RADIANS($M$3:$M$513-H3533))/2)^2+SIN((RADIANS($N$3:$N$513-I3533))/2)^2*COS(RADIANS($M$43:$M$513))*COS(RADIANS(H3533))),$L$3:$L$513)</f>
        <v>276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cm="1">
        <f t="array" ref="J3534">LOOKUP(1,1/FREQUENCY(0,SIN((RADIANS($M$3:$M$513-H3534))/2)^2+SIN((RADIANS($N$3:$N$513-I3534))/2)^2*COS(RADIANS($M$43:$M$513))*COS(RADIANS(H3534))),$L$3:$L$513)</f>
        <v>276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cm="1">
        <f t="array" ref="J3535">LOOKUP(1,1/FREQUENCY(0,SIN((RADIANS($M$3:$M$513-H3535))/2)^2+SIN((RADIANS($N$3:$N$513-I3535))/2)^2*COS(RADIANS($M$43:$M$513))*COS(RADIANS(H3535))),$L$3:$L$513)</f>
        <v>275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cm="1">
        <f t="array" ref="J3536">LOOKUP(1,1/FREQUENCY(0,SIN((RADIANS($M$3:$M$513-H3536))/2)^2+SIN((RADIANS($N$3:$N$513-I3536))/2)^2*COS(RADIANS($M$43:$M$513))*COS(RADIANS(H3536))),$L$3:$L$513)</f>
        <v>275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cm="1">
        <f t="array" ref="J3537">LOOKUP(1,1/FREQUENCY(0,SIN((RADIANS($M$3:$M$513-H3537))/2)^2+SIN((RADIANS($N$3:$N$513-I3537))/2)^2*COS(RADIANS($M$43:$M$513))*COS(RADIANS(H3537))),$L$3:$L$513)</f>
        <v>275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cm="1">
        <f t="array" ref="J3538">LOOKUP(1,1/FREQUENCY(0,SIN((RADIANS($M$3:$M$513-H3538))/2)^2+SIN((RADIANS($N$3:$N$513-I3538))/2)^2*COS(RADIANS($M$43:$M$513))*COS(RADIANS(H3538))),$L$3:$L$513)</f>
        <v>275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cm="1">
        <f t="array" ref="J3539">LOOKUP(1,1/FREQUENCY(0,SIN((RADIANS($M$3:$M$513-H3539))/2)^2+SIN((RADIANS($N$3:$N$513-I3539))/2)^2*COS(RADIANS($M$43:$M$513))*COS(RADIANS(H3539))),$L$3:$L$513)</f>
        <v>275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cm="1">
        <f t="array" ref="J3540">LOOKUP(1,1/FREQUENCY(0,SIN((RADIANS($M$3:$M$513-H3540))/2)^2+SIN((RADIANS($N$3:$N$513-I3540))/2)^2*COS(RADIANS($M$43:$M$513))*COS(RADIANS(H3540))),$L$3:$L$513)</f>
        <v>255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cm="1">
        <f t="array" ref="J3541">LOOKUP(1,1/FREQUENCY(0,SIN((RADIANS($M$3:$M$513-H3541))/2)^2+SIN((RADIANS($N$3:$N$513-I3541))/2)^2*COS(RADIANS($M$43:$M$513))*COS(RADIANS(H3541))),$L$3:$L$513)</f>
        <v>255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cm="1">
        <f t="array" ref="J3542">LOOKUP(1,1/FREQUENCY(0,SIN((RADIANS($M$3:$M$513-H3542))/2)^2+SIN((RADIANS($N$3:$N$513-I3542))/2)^2*COS(RADIANS($M$43:$M$513))*COS(RADIANS(H3542))),$L$3:$L$513)</f>
        <v>255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cm="1">
        <f t="array" ref="J3543">LOOKUP(1,1/FREQUENCY(0,SIN((RADIANS($M$3:$M$513-H3543))/2)^2+SIN((RADIANS($N$3:$N$513-I3543))/2)^2*COS(RADIANS($M$43:$M$513))*COS(RADIANS(H3543))),$L$3:$L$513)</f>
        <v>254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cm="1">
        <f t="array" ref="J3544">LOOKUP(1,1/FREQUENCY(0,SIN((RADIANS($M$3:$M$513-H3544))/2)^2+SIN((RADIANS($N$3:$N$513-I3544))/2)^2*COS(RADIANS($M$43:$M$513))*COS(RADIANS(H3544))),$L$3:$L$513)</f>
        <v>255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cm="1">
        <f t="array" ref="J3545">LOOKUP(1,1/FREQUENCY(0,SIN((RADIANS($M$3:$M$513-H3545))/2)^2+SIN((RADIANS($N$3:$N$513-I3545))/2)^2*COS(RADIANS($M$43:$M$513))*COS(RADIANS(H3545))),$L$3:$L$513)</f>
        <v>254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cm="1">
        <f t="array" ref="J3546">LOOKUP(1,1/FREQUENCY(0,SIN((RADIANS($M$3:$M$513-H3546))/2)^2+SIN((RADIANS($N$3:$N$513-I3546))/2)^2*COS(RADIANS($M$43:$M$513))*COS(RADIANS(H3546))),$L$3:$L$513)</f>
        <v>254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cm="1">
        <f t="array" ref="J3547">LOOKUP(1,1/FREQUENCY(0,SIN((RADIANS($M$3:$M$513-H3547))/2)^2+SIN((RADIANS($N$3:$N$513-I3547))/2)^2*COS(RADIANS($M$43:$M$513))*COS(RADIANS(H3547))),$L$3:$L$513)</f>
        <v>254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cm="1">
        <f t="array" ref="J3548">LOOKUP(1,1/FREQUENCY(0,SIN((RADIANS($M$3:$M$513-H3548))/2)^2+SIN((RADIANS($N$3:$N$513-I3548))/2)^2*COS(RADIANS($M$43:$M$513))*COS(RADIANS(H3548))),$L$3:$L$513)</f>
        <v>255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cm="1">
        <f t="array" ref="J3549">LOOKUP(1,1/FREQUENCY(0,SIN((RADIANS($M$3:$M$513-H3549))/2)^2+SIN((RADIANS($N$3:$N$513-I3549))/2)^2*COS(RADIANS($M$43:$M$513))*COS(RADIANS(H3549))),$L$3:$L$513)</f>
        <v>254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cm="1">
        <f t="array" ref="J3550">LOOKUP(1,1/FREQUENCY(0,SIN((RADIANS($M$3:$M$513-H3550))/2)^2+SIN((RADIANS($N$3:$N$513-I3550))/2)^2*COS(RADIANS($M$43:$M$513))*COS(RADIANS(H3550))),$L$3:$L$513)</f>
        <v>254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cm="1">
        <f t="array" ref="J3551">LOOKUP(1,1/FREQUENCY(0,SIN((RADIANS($M$3:$M$513-H3551))/2)^2+SIN((RADIANS($N$3:$N$513-I3551))/2)^2*COS(RADIANS($M$43:$M$513))*COS(RADIANS(H3551))),$L$3:$L$513)</f>
        <v>254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cm="1">
        <f t="array" ref="J3552">LOOKUP(1,1/FREQUENCY(0,SIN((RADIANS($M$3:$M$513-H3552))/2)^2+SIN((RADIANS($N$3:$N$513-I3552))/2)^2*COS(RADIANS($M$43:$M$513))*COS(RADIANS(H3552))),$L$3:$L$513)</f>
        <v>255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cm="1">
        <f t="array" ref="J3553">LOOKUP(1,1/FREQUENCY(0,SIN((RADIANS($M$3:$M$513-H3553))/2)^2+SIN((RADIANS($N$3:$N$513-I3553))/2)^2*COS(RADIANS($M$43:$M$513))*COS(RADIANS(H3553))),$L$3:$L$513)</f>
        <v>275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cm="1">
        <f t="array" ref="J3554">LOOKUP(1,1/FREQUENCY(0,SIN((RADIANS($M$3:$M$513-H3554))/2)^2+SIN((RADIANS($N$3:$N$513-I3554))/2)^2*COS(RADIANS($M$43:$M$513))*COS(RADIANS(H3554))),$L$3:$L$513)</f>
        <v>254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cm="1">
        <f t="array" ref="J3555">LOOKUP(1,1/FREQUENCY(0,SIN((RADIANS($M$3:$M$513-H3555))/2)^2+SIN((RADIANS($N$3:$N$513-I3555))/2)^2*COS(RADIANS($M$43:$M$513))*COS(RADIANS(H3555))),$L$3:$L$513)</f>
        <v>275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cm="1">
        <f t="array" ref="J3556">LOOKUP(1,1/FREQUENCY(0,SIN((RADIANS($M$3:$M$513-H3556))/2)^2+SIN((RADIANS($N$3:$N$513-I3556))/2)^2*COS(RADIANS($M$43:$M$513))*COS(RADIANS(H3556))),$L$3:$L$513)</f>
        <v>255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cm="1">
        <f t="array" ref="J3557">LOOKUP(1,1/FREQUENCY(0,SIN((RADIANS($M$3:$M$513-H3557))/2)^2+SIN((RADIANS($N$3:$N$513-I3557))/2)^2*COS(RADIANS($M$43:$M$513))*COS(RADIANS(H3557))),$L$3:$L$513)</f>
        <v>255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cm="1">
        <f t="array" ref="J3558">LOOKUP(1,1/FREQUENCY(0,SIN((RADIANS($M$3:$M$513-H3558))/2)^2+SIN((RADIANS($N$3:$N$513-I3558))/2)^2*COS(RADIANS($M$43:$M$513))*COS(RADIANS(H3558))),$L$3:$L$513)</f>
        <v>254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cm="1">
        <f t="array" ref="J3559">LOOKUP(1,1/FREQUENCY(0,SIN((RADIANS($M$3:$M$513-H3559))/2)^2+SIN((RADIANS($N$3:$N$513-I3559))/2)^2*COS(RADIANS($M$43:$M$513))*COS(RADIANS(H3559))),$L$3:$L$513)</f>
        <v>254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cm="1">
        <f t="array" ref="J3560">LOOKUP(1,1/FREQUENCY(0,SIN((RADIANS($M$3:$M$513-H3560))/2)^2+SIN((RADIANS($N$3:$N$513-I3560))/2)^2*COS(RADIANS($M$43:$M$513))*COS(RADIANS(H3560))),$L$3:$L$513)</f>
        <v>255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cm="1">
        <f t="array" ref="J3561">LOOKUP(1,1/FREQUENCY(0,SIN((RADIANS($M$3:$M$513-H3561))/2)^2+SIN((RADIANS($N$3:$N$513-I3561))/2)^2*COS(RADIANS($M$43:$M$513))*COS(RADIANS(H3561))),$L$3:$L$513)</f>
        <v>254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cm="1">
        <f t="array" ref="J3562">LOOKUP(1,1/FREQUENCY(0,SIN((RADIANS($M$3:$M$513-H3562))/2)^2+SIN((RADIANS($N$3:$N$513-I3562))/2)^2*COS(RADIANS($M$43:$M$513))*COS(RADIANS(H3562))),$L$3:$L$513)</f>
        <v>255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cm="1">
        <f t="array" ref="J3563">LOOKUP(1,1/FREQUENCY(0,SIN((RADIANS($M$3:$M$513-H3563))/2)^2+SIN((RADIANS($N$3:$N$513-I3563))/2)^2*COS(RADIANS($M$43:$M$513))*COS(RADIANS(H3563))),$L$3:$L$513)</f>
        <v>255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cm="1">
        <f t="array" ref="J3564">LOOKUP(1,1/FREQUENCY(0,SIN((RADIANS($M$3:$M$513-H3564))/2)^2+SIN((RADIANS($N$3:$N$513-I3564))/2)^2*COS(RADIANS($M$43:$M$513))*COS(RADIANS(H3564))),$L$3:$L$513)</f>
        <v>255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cm="1">
        <f t="array" ref="J3565">LOOKUP(1,1/FREQUENCY(0,SIN((RADIANS($M$3:$M$513-H3565))/2)^2+SIN((RADIANS($N$3:$N$513-I3565))/2)^2*COS(RADIANS($M$43:$M$513))*COS(RADIANS(H3565))),$L$3:$L$513)</f>
        <v>255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cm="1">
        <f t="array" ref="J3566">LOOKUP(1,1/FREQUENCY(0,SIN((RADIANS($M$3:$M$513-H3566))/2)^2+SIN((RADIANS($N$3:$N$513-I3566))/2)^2*COS(RADIANS($M$43:$M$513))*COS(RADIANS(H3566))),$L$3:$L$513)</f>
        <v>254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cm="1">
        <f t="array" ref="J3567">LOOKUP(1,1/FREQUENCY(0,SIN((RADIANS($M$3:$M$513-H3567))/2)^2+SIN((RADIANS($N$3:$N$513-I3567))/2)^2*COS(RADIANS($M$43:$M$513))*COS(RADIANS(H3567))),$L$3:$L$513)</f>
        <v>255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cm="1">
        <f t="array" ref="J3568">LOOKUP(1,1/FREQUENCY(0,SIN((RADIANS($M$3:$M$513-H3568))/2)^2+SIN((RADIANS($N$3:$N$513-I3568))/2)^2*COS(RADIANS($M$43:$M$513))*COS(RADIANS(H3568))),$L$3:$L$513)</f>
        <v>254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cm="1">
        <f t="array" ref="J3569">LOOKUP(1,1/FREQUENCY(0,SIN((RADIANS($M$3:$M$513-H3569))/2)^2+SIN((RADIANS($N$3:$N$513-I3569))/2)^2*COS(RADIANS($M$43:$M$513))*COS(RADIANS(H3569))),$L$3:$L$513)</f>
        <v>254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cm="1">
        <f t="array" ref="J3570">LOOKUP(1,1/FREQUENCY(0,SIN((RADIANS($M$3:$M$513-H3570))/2)^2+SIN((RADIANS($N$3:$N$513-I3570))/2)^2*COS(RADIANS($M$43:$M$513))*COS(RADIANS(H3570))),$L$3:$L$513)</f>
        <v>254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cm="1">
        <f t="array" ref="J3571">LOOKUP(1,1/FREQUENCY(0,SIN((RADIANS($M$3:$M$513-H3571))/2)^2+SIN((RADIANS($N$3:$N$513-I3571))/2)^2*COS(RADIANS($M$43:$M$513))*COS(RADIANS(H3571))),$L$3:$L$513)</f>
        <v>255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cm="1">
        <f t="array" ref="J3572">LOOKUP(1,1/FREQUENCY(0,SIN((RADIANS($M$3:$M$513-H3572))/2)^2+SIN((RADIANS($N$3:$N$513-I3572))/2)^2*COS(RADIANS($M$43:$M$513))*COS(RADIANS(H3572))),$L$3:$L$513)</f>
        <v>255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cm="1">
        <f t="array" ref="J3573">LOOKUP(1,1/FREQUENCY(0,SIN((RADIANS($M$3:$M$513-H3573))/2)^2+SIN((RADIANS($N$3:$N$513-I3573))/2)^2*COS(RADIANS($M$43:$M$513))*COS(RADIANS(H3573))),$L$3:$L$513)</f>
        <v>255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cm="1">
        <f t="array" ref="J3574">LOOKUP(1,1/FREQUENCY(0,SIN((RADIANS($M$3:$M$513-H3574))/2)^2+SIN((RADIANS($N$3:$N$513-I3574))/2)^2*COS(RADIANS($M$43:$M$513))*COS(RADIANS(H3574))),$L$3:$L$513)</f>
        <v>255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cm="1">
        <f t="array" ref="J3575">LOOKUP(1,1/FREQUENCY(0,SIN((RADIANS($M$3:$M$513-H3575))/2)^2+SIN((RADIANS($N$3:$N$513-I3575))/2)^2*COS(RADIANS($M$43:$M$513))*COS(RADIANS(H3575))),$L$3:$L$513)</f>
        <v>254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cm="1">
        <f t="array" ref="J3576">LOOKUP(1,1/FREQUENCY(0,SIN((RADIANS($M$3:$M$513-H3576))/2)^2+SIN((RADIANS($N$3:$N$513-I3576))/2)^2*COS(RADIANS($M$43:$M$513))*COS(RADIANS(H3576))),$L$3:$L$513)</f>
        <v>255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cm="1">
        <f t="array" ref="J3577">LOOKUP(1,1/FREQUENCY(0,SIN((RADIANS($M$3:$M$513-H3577))/2)^2+SIN((RADIANS($N$3:$N$513-I3577))/2)^2*COS(RADIANS($M$43:$M$513))*COS(RADIANS(H3577))),$L$3:$L$513)</f>
        <v>254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cm="1">
        <f t="array" ref="J3578">LOOKUP(1,1/FREQUENCY(0,SIN((RADIANS($M$3:$M$513-H3578))/2)^2+SIN((RADIANS($N$3:$N$513-I3578))/2)^2*COS(RADIANS($M$43:$M$513))*COS(RADIANS(H3578))),$L$3:$L$513)</f>
        <v>254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cm="1">
        <f t="array" ref="J3579">LOOKUP(1,1/FREQUENCY(0,SIN((RADIANS($M$3:$M$513-H3579))/2)^2+SIN((RADIANS($N$3:$N$513-I3579))/2)^2*COS(RADIANS($M$43:$M$513))*COS(RADIANS(H3579))),$L$3:$L$513)</f>
        <v>255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cm="1">
        <f t="array" ref="J3580">LOOKUP(1,1/FREQUENCY(0,SIN((RADIANS($M$3:$M$513-H3580))/2)^2+SIN((RADIANS($N$3:$N$513-I3580))/2)^2*COS(RADIANS($M$43:$M$513))*COS(RADIANS(H3580))),$L$3:$L$513)</f>
        <v>254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cm="1">
        <f t="array" ref="J3581">LOOKUP(1,1/FREQUENCY(0,SIN((RADIANS($M$3:$M$513-H3581))/2)^2+SIN((RADIANS($N$3:$N$513-I3581))/2)^2*COS(RADIANS($M$43:$M$513))*COS(RADIANS(H3581))),$L$3:$L$513)</f>
        <v>254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cm="1">
        <f t="array" ref="J3582">LOOKUP(1,1/FREQUENCY(0,SIN((RADIANS($M$3:$M$513-H3582))/2)^2+SIN((RADIANS($N$3:$N$513-I3582))/2)^2*COS(RADIANS($M$43:$M$513))*COS(RADIANS(H3582))),$L$3:$L$513)</f>
        <v>254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cm="1">
        <f t="array" ref="J3583">LOOKUP(1,1/FREQUENCY(0,SIN((RADIANS($M$3:$M$513-H3583))/2)^2+SIN((RADIANS($N$3:$N$513-I3583))/2)^2*COS(RADIANS($M$43:$M$513))*COS(RADIANS(H3583))),$L$3:$L$513)</f>
        <v>254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cm="1">
        <f t="array" ref="J3584">LOOKUP(1,1/FREQUENCY(0,SIN((RADIANS($M$3:$M$513-H3584))/2)^2+SIN((RADIANS($N$3:$N$513-I3584))/2)^2*COS(RADIANS($M$43:$M$513))*COS(RADIANS(H3584))),$L$3:$L$513)</f>
        <v>254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cm="1">
        <f t="array" ref="J3585">LOOKUP(1,1/FREQUENCY(0,SIN((RADIANS($M$3:$M$513-H3585))/2)^2+SIN((RADIANS($N$3:$N$513-I3585))/2)^2*COS(RADIANS($M$43:$M$513))*COS(RADIANS(H3585))),$L$3:$L$513)</f>
        <v>254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cm="1">
        <f t="array" ref="J3586">LOOKUP(1,1/FREQUENCY(0,SIN((RADIANS($M$3:$M$513-H3586))/2)^2+SIN((RADIANS($N$3:$N$513-I3586))/2)^2*COS(RADIANS($M$43:$M$513))*COS(RADIANS(H3586))),$L$3:$L$513)</f>
        <v>276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cm="1">
        <f t="array" ref="J3587">LOOKUP(1,1/FREQUENCY(0,SIN((RADIANS($M$3:$M$513-H3587))/2)^2+SIN((RADIANS($N$3:$N$513-I3587))/2)^2*COS(RADIANS($M$43:$M$513))*COS(RADIANS(H3587))),$L$3:$L$513)</f>
        <v>254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cm="1">
        <f t="array" ref="J3588">LOOKUP(1,1/FREQUENCY(0,SIN((RADIANS($M$3:$M$513-H3588))/2)^2+SIN((RADIANS($N$3:$N$513-I3588))/2)^2*COS(RADIANS($M$43:$M$513))*COS(RADIANS(H3588))),$L$3:$L$513)</f>
        <v>254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cm="1">
        <f t="array" ref="J3589">LOOKUP(1,1/FREQUENCY(0,SIN((RADIANS($M$3:$M$513-H3589))/2)^2+SIN((RADIANS($N$3:$N$513-I3589))/2)^2*COS(RADIANS($M$43:$M$513))*COS(RADIANS(H3589))),$L$3:$L$513)</f>
        <v>254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cm="1">
        <f t="array" ref="J3590">LOOKUP(1,1/FREQUENCY(0,SIN((RADIANS($M$3:$M$513-H3590))/2)^2+SIN((RADIANS($N$3:$N$513-I3590))/2)^2*COS(RADIANS($M$43:$M$513))*COS(RADIANS(H3590))),$L$3:$L$513)</f>
        <v>254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cm="1">
        <f t="array" ref="J3591">LOOKUP(1,1/FREQUENCY(0,SIN((RADIANS($M$3:$M$513-H3591))/2)^2+SIN((RADIANS($N$3:$N$513-I3591))/2)^2*COS(RADIANS($M$43:$M$513))*COS(RADIANS(H3591))),$L$3:$L$513)</f>
        <v>254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cm="1">
        <f t="array" ref="J3592">LOOKUP(1,1/FREQUENCY(0,SIN((RADIANS($M$3:$M$513-H3592))/2)^2+SIN((RADIANS($N$3:$N$513-I3592))/2)^2*COS(RADIANS($M$43:$M$513))*COS(RADIANS(H3592))),$L$3:$L$513)</f>
        <v>254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cm="1">
        <f t="array" ref="J3593">LOOKUP(1,1/FREQUENCY(0,SIN((RADIANS($M$3:$M$513-H3593))/2)^2+SIN((RADIANS($N$3:$N$513-I3593))/2)^2*COS(RADIANS($M$43:$M$513))*COS(RADIANS(H3593))),$L$3:$L$513)</f>
        <v>276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cm="1">
        <f t="array" ref="J3594">LOOKUP(1,1/FREQUENCY(0,SIN((RADIANS($M$3:$M$513-H3594))/2)^2+SIN((RADIANS($N$3:$N$513-I3594))/2)^2*COS(RADIANS($M$43:$M$513))*COS(RADIANS(H3594))),$L$3:$L$513)</f>
        <v>254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cm="1">
        <f t="array" ref="J3595">LOOKUP(1,1/FREQUENCY(0,SIN((RADIANS($M$3:$M$513-H3595))/2)^2+SIN((RADIANS($N$3:$N$513-I3595))/2)^2*COS(RADIANS($M$43:$M$513))*COS(RADIANS(H3595))),$L$3:$L$513)</f>
        <v>254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cm="1">
        <f t="array" ref="J3596">LOOKUP(1,1/FREQUENCY(0,SIN((RADIANS($M$3:$M$513-H3596))/2)^2+SIN((RADIANS($N$3:$N$513-I3596))/2)^2*COS(RADIANS($M$43:$M$513))*COS(RADIANS(H3596))),$L$3:$L$513)</f>
        <v>254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cm="1">
        <f t="array" ref="J3597">LOOKUP(1,1/FREQUENCY(0,SIN((RADIANS($M$3:$M$513-H3597))/2)^2+SIN((RADIANS($N$3:$N$513-I3597))/2)^2*COS(RADIANS($M$43:$M$513))*COS(RADIANS(H3597))),$L$3:$L$513)</f>
        <v>254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cm="1">
        <f t="array" ref="J3598">LOOKUP(1,1/FREQUENCY(0,SIN((RADIANS($M$3:$M$513-H3598))/2)^2+SIN((RADIANS($N$3:$N$513-I3598))/2)^2*COS(RADIANS($M$43:$M$513))*COS(RADIANS(H3598))),$L$3:$L$513)</f>
        <v>254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cm="1">
        <f t="array" ref="J3599">LOOKUP(1,1/FREQUENCY(0,SIN((RADIANS($M$3:$M$513-H3599))/2)^2+SIN((RADIANS($N$3:$N$513-I3599))/2)^2*COS(RADIANS($M$43:$M$513))*COS(RADIANS(H3599))),$L$3:$L$513)</f>
        <v>276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cm="1">
        <f t="array" ref="J3600">LOOKUP(1,1/FREQUENCY(0,SIN((RADIANS($M$3:$M$513-H3600))/2)^2+SIN((RADIANS($N$3:$N$513-I3600))/2)^2*COS(RADIANS($M$43:$M$513))*COS(RADIANS(H3600))),$L$3:$L$513)</f>
        <v>254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cm="1">
        <f t="array" ref="J3601">LOOKUP(1,1/FREQUENCY(0,SIN((RADIANS($M$3:$M$513-H3601))/2)^2+SIN((RADIANS($N$3:$N$513-I3601))/2)^2*COS(RADIANS($M$43:$M$513))*COS(RADIANS(H3601))),$L$3:$L$513)</f>
        <v>254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cm="1">
        <f t="array" ref="J3602">LOOKUP(1,1/FREQUENCY(0,SIN((RADIANS($M$3:$M$513-H3602))/2)^2+SIN((RADIANS($N$3:$N$513-I3602))/2)^2*COS(RADIANS($M$43:$M$513))*COS(RADIANS(H3602))),$L$3:$L$513)</f>
        <v>254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cm="1">
        <f t="array" ref="J3603">LOOKUP(1,1/FREQUENCY(0,SIN((RADIANS($M$3:$M$513-H3603))/2)^2+SIN((RADIANS($N$3:$N$513-I3603))/2)^2*COS(RADIANS($M$43:$M$513))*COS(RADIANS(H3603))),$L$3:$L$513)</f>
        <v>254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cm="1">
        <f t="array" ref="J3604">LOOKUP(1,1/FREQUENCY(0,SIN((RADIANS($M$3:$M$513-H3604))/2)^2+SIN((RADIANS($N$3:$N$513-I3604))/2)^2*COS(RADIANS($M$43:$M$513))*COS(RADIANS(H3604))),$L$3:$L$513)</f>
        <v>254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cm="1">
        <f t="array" ref="J3605">LOOKUP(1,1/FREQUENCY(0,SIN((RADIANS($M$3:$M$513-H3605))/2)^2+SIN((RADIANS($N$3:$N$513-I3605))/2)^2*COS(RADIANS($M$43:$M$513))*COS(RADIANS(H3605))),$L$3:$L$513)</f>
        <v>254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cm="1">
        <f t="array" ref="J3606">LOOKUP(1,1/FREQUENCY(0,SIN((RADIANS($M$3:$M$513-H3606))/2)^2+SIN((RADIANS($N$3:$N$513-I3606))/2)^2*COS(RADIANS($M$43:$M$513))*COS(RADIANS(H3606))),$L$3:$L$513)</f>
        <v>254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cm="1">
        <f t="array" ref="J3607">LOOKUP(1,1/FREQUENCY(0,SIN((RADIANS($M$3:$M$513-H3607))/2)^2+SIN((RADIANS($N$3:$N$513-I3607))/2)^2*COS(RADIANS($M$43:$M$513))*COS(RADIANS(H3607))),$L$3:$L$513)</f>
        <v>254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cm="1">
        <f t="array" ref="J3608">LOOKUP(1,1/FREQUENCY(0,SIN((RADIANS($M$3:$M$513-H3608))/2)^2+SIN((RADIANS($N$3:$N$513-I3608))/2)^2*COS(RADIANS($M$43:$M$513))*COS(RADIANS(H3608))),$L$3:$L$513)</f>
        <v>254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cm="1">
        <f t="array" ref="J3609">LOOKUP(1,1/FREQUENCY(0,SIN((RADIANS($M$3:$M$513-H3609))/2)^2+SIN((RADIANS($N$3:$N$513-I3609))/2)^2*COS(RADIANS($M$43:$M$513))*COS(RADIANS(H3609))),$L$3:$L$513)</f>
        <v>254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cm="1">
        <f t="array" ref="J3610">LOOKUP(1,1/FREQUENCY(0,SIN((RADIANS($M$3:$M$513-H3610))/2)^2+SIN((RADIANS($N$3:$N$513-I3610))/2)^2*COS(RADIANS($M$43:$M$513))*COS(RADIANS(H3610))),$L$3:$L$513)</f>
        <v>254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cm="1">
        <f t="array" ref="J3611">LOOKUP(1,1/FREQUENCY(0,SIN((RADIANS($M$3:$M$513-H3611))/2)^2+SIN((RADIANS($N$3:$N$513-I3611))/2)^2*COS(RADIANS($M$43:$M$513))*COS(RADIANS(H3611))),$L$3:$L$513)</f>
        <v>254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cm="1">
        <f t="array" ref="J3612">LOOKUP(1,1/FREQUENCY(0,SIN((RADIANS($M$3:$M$513-H3612))/2)^2+SIN((RADIANS($N$3:$N$513-I3612))/2)^2*COS(RADIANS($M$43:$M$513))*COS(RADIANS(H3612))),$L$3:$L$513)</f>
        <v>254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cm="1">
        <f t="array" ref="J3613">LOOKUP(1,1/FREQUENCY(0,SIN((RADIANS($M$3:$M$513-H3613))/2)^2+SIN((RADIANS($N$3:$N$513-I3613))/2)^2*COS(RADIANS($M$43:$M$513))*COS(RADIANS(H3613))),$L$3:$L$513)</f>
        <v>254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cm="1">
        <f t="array" ref="J3614">LOOKUP(1,1/FREQUENCY(0,SIN((RADIANS($M$3:$M$513-H3614))/2)^2+SIN((RADIANS($N$3:$N$513-I3614))/2)^2*COS(RADIANS($M$43:$M$513))*COS(RADIANS(H3614))),$L$3:$L$513)</f>
        <v>254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cm="1">
        <f t="array" ref="J3615">LOOKUP(1,1/FREQUENCY(0,SIN((RADIANS($M$3:$M$513-H3615))/2)^2+SIN((RADIANS($N$3:$N$513-I3615))/2)^2*COS(RADIANS($M$43:$M$513))*COS(RADIANS(H3615))),$L$3:$L$513)</f>
        <v>254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cm="1">
        <f t="array" ref="J3616">LOOKUP(1,1/FREQUENCY(0,SIN((RADIANS($M$3:$M$513-H3616))/2)^2+SIN((RADIANS($N$3:$N$513-I3616))/2)^2*COS(RADIANS($M$43:$M$513))*COS(RADIANS(H3616))),$L$3:$L$513)</f>
        <v>254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cm="1">
        <f t="array" ref="J3617">LOOKUP(1,1/FREQUENCY(0,SIN((RADIANS($M$3:$M$513-H3617))/2)^2+SIN((RADIANS($N$3:$N$513-I3617))/2)^2*COS(RADIANS($M$43:$M$513))*COS(RADIANS(H3617))),$L$3:$L$513)</f>
        <v>254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cm="1">
        <f t="array" ref="J3618">LOOKUP(1,1/FREQUENCY(0,SIN((RADIANS($M$3:$M$513-H3618))/2)^2+SIN((RADIANS($N$3:$N$513-I3618))/2)^2*COS(RADIANS($M$43:$M$513))*COS(RADIANS(H3618))),$L$3:$L$513)</f>
        <v>254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cm="1">
        <f t="array" ref="J3619">LOOKUP(1,1/FREQUENCY(0,SIN((RADIANS($M$3:$M$513-H3619))/2)^2+SIN((RADIANS($N$3:$N$513-I3619))/2)^2*COS(RADIANS($M$43:$M$513))*COS(RADIANS(H3619))),$L$3:$L$513)</f>
        <v>254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cm="1">
        <f t="array" ref="J3620">LOOKUP(1,1/FREQUENCY(0,SIN((RADIANS($M$3:$M$513-H3620))/2)^2+SIN((RADIANS($N$3:$N$513-I3620))/2)^2*COS(RADIANS($M$43:$M$513))*COS(RADIANS(H3620))),$L$3:$L$513)</f>
        <v>254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cm="1">
        <f t="array" ref="J3621">LOOKUP(1,1/FREQUENCY(0,SIN((RADIANS($M$3:$M$513-H3621))/2)^2+SIN((RADIANS($N$3:$N$513-I3621))/2)^2*COS(RADIANS($M$43:$M$513))*COS(RADIANS(H3621))),$L$3:$L$513)</f>
        <v>254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cm="1">
        <f t="array" ref="J3622">LOOKUP(1,1/FREQUENCY(0,SIN((RADIANS($M$3:$M$513-H3622))/2)^2+SIN((RADIANS($N$3:$N$513-I3622))/2)^2*COS(RADIANS($M$43:$M$513))*COS(RADIANS(H3622))),$L$3:$L$513)</f>
        <v>254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cm="1">
        <f t="array" ref="J3623">LOOKUP(1,1/FREQUENCY(0,SIN((RADIANS($M$3:$M$513-H3623))/2)^2+SIN((RADIANS($N$3:$N$513-I3623))/2)^2*COS(RADIANS($M$43:$M$513))*COS(RADIANS(H3623))),$L$3:$L$513)</f>
        <v>276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cm="1">
        <f t="array" ref="J3624">LOOKUP(1,1/FREQUENCY(0,SIN((RADIANS($M$3:$M$513-H3624))/2)^2+SIN((RADIANS($N$3:$N$513-I3624))/2)^2*COS(RADIANS($M$43:$M$513))*COS(RADIANS(H3624))),$L$3:$L$513)</f>
        <v>276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cm="1">
        <f t="array" ref="J3625">LOOKUP(1,1/FREQUENCY(0,SIN((RADIANS($M$3:$M$513-H3625))/2)^2+SIN((RADIANS($N$3:$N$513-I3625))/2)^2*COS(RADIANS($M$43:$M$513))*COS(RADIANS(H3625))),$L$3:$L$513)</f>
        <v>276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cm="1">
        <f t="array" ref="J3626">LOOKUP(1,1/FREQUENCY(0,SIN((RADIANS($M$3:$M$513-H3626))/2)^2+SIN((RADIANS($N$3:$N$513-I3626))/2)^2*COS(RADIANS($M$43:$M$513))*COS(RADIANS(H3626))),$L$3:$L$513)</f>
        <v>276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cm="1">
        <f t="array" ref="J3627">LOOKUP(1,1/FREQUENCY(0,SIN((RADIANS($M$3:$M$513-H3627))/2)^2+SIN((RADIANS($N$3:$N$513-I3627))/2)^2*COS(RADIANS($M$43:$M$513))*COS(RADIANS(H3627))),$L$3:$L$513)</f>
        <v>276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cm="1">
        <f t="array" ref="J3628">LOOKUP(1,1/FREQUENCY(0,SIN((RADIANS($M$3:$M$513-H3628))/2)^2+SIN((RADIANS($N$3:$N$513-I3628))/2)^2*COS(RADIANS($M$43:$M$513))*COS(RADIANS(H3628))),$L$3:$L$513)</f>
        <v>276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cm="1">
        <f t="array" ref="J3629">LOOKUP(1,1/FREQUENCY(0,SIN((RADIANS($M$3:$M$513-H3629))/2)^2+SIN((RADIANS($N$3:$N$513-I3629))/2)^2*COS(RADIANS($M$43:$M$513))*COS(RADIANS(H3629))),$L$3:$L$513)</f>
        <v>276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cm="1">
        <f t="array" ref="J3630">LOOKUP(1,1/FREQUENCY(0,SIN((RADIANS($M$3:$M$513-H3630))/2)^2+SIN((RADIANS($N$3:$N$513-I3630))/2)^2*COS(RADIANS($M$43:$M$513))*COS(RADIANS(H3630))),$L$3:$L$513)</f>
        <v>276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cm="1">
        <f t="array" ref="J3631">LOOKUP(1,1/FREQUENCY(0,SIN((RADIANS($M$3:$M$513-H3631))/2)^2+SIN((RADIANS($N$3:$N$513-I3631))/2)^2*COS(RADIANS($M$43:$M$513))*COS(RADIANS(H3631))),$L$3:$L$513)</f>
        <v>276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cm="1">
        <f t="array" ref="J3632">LOOKUP(1,1/FREQUENCY(0,SIN((RADIANS($M$3:$M$513-H3632))/2)^2+SIN((RADIANS($N$3:$N$513-I3632))/2)^2*COS(RADIANS($M$43:$M$513))*COS(RADIANS(H3632))),$L$3:$L$513)</f>
        <v>276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cm="1">
        <f t="array" ref="J3633">LOOKUP(1,1/FREQUENCY(0,SIN((RADIANS($M$3:$M$513-H3633))/2)^2+SIN((RADIANS($N$3:$N$513-I3633))/2)^2*COS(RADIANS($M$43:$M$513))*COS(RADIANS(H3633))),$L$3:$L$513)</f>
        <v>276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cm="1">
        <f t="array" ref="J3634">LOOKUP(1,1/FREQUENCY(0,SIN((RADIANS($M$3:$M$513-H3634))/2)^2+SIN((RADIANS($N$3:$N$513-I3634))/2)^2*COS(RADIANS($M$43:$M$513))*COS(RADIANS(H3634))),$L$3:$L$513)</f>
        <v>276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cm="1">
        <f t="array" ref="J3635">LOOKUP(1,1/FREQUENCY(0,SIN((RADIANS($M$3:$M$513-H3635))/2)^2+SIN((RADIANS($N$3:$N$513-I3635))/2)^2*COS(RADIANS($M$43:$M$513))*COS(RADIANS(H3635))),$L$3:$L$513)</f>
        <v>276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cm="1">
        <f t="array" ref="J3636">LOOKUP(1,1/FREQUENCY(0,SIN((RADIANS($M$3:$M$513-H3636))/2)^2+SIN((RADIANS($N$3:$N$513-I3636))/2)^2*COS(RADIANS($M$43:$M$513))*COS(RADIANS(H3636))),$L$3:$L$513)</f>
        <v>276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cm="1">
        <f t="array" ref="J3637">LOOKUP(1,1/FREQUENCY(0,SIN((RADIANS($M$3:$M$513-H3637))/2)^2+SIN((RADIANS($N$3:$N$513-I3637))/2)^2*COS(RADIANS($M$43:$M$513))*COS(RADIANS(H3637))),$L$3:$L$513)</f>
        <v>276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cm="1">
        <f t="array" ref="J3638">LOOKUP(1,1/FREQUENCY(0,SIN((RADIANS($M$3:$M$513-H3638))/2)^2+SIN((RADIANS($N$3:$N$513-I3638))/2)^2*COS(RADIANS($M$43:$M$513))*COS(RADIANS(H3638))),$L$3:$L$513)</f>
        <v>276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cm="1">
        <f t="array" ref="J3639">LOOKUP(1,1/FREQUENCY(0,SIN((RADIANS($M$3:$M$513-H3639))/2)^2+SIN((RADIANS($N$3:$N$513-I3639))/2)^2*COS(RADIANS($M$43:$M$513))*COS(RADIANS(H3639))),$L$3:$L$513)</f>
        <v>276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cm="1">
        <f t="array" ref="J3640">LOOKUP(1,1/FREQUENCY(0,SIN((RADIANS($M$3:$M$513-H3640))/2)^2+SIN((RADIANS($N$3:$N$513-I3640))/2)^2*COS(RADIANS($M$43:$M$513))*COS(RADIANS(H3640))),$L$3:$L$513)</f>
        <v>276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cm="1">
        <f t="array" ref="J3641">LOOKUP(1,1/FREQUENCY(0,SIN((RADIANS($M$3:$M$513-H3641))/2)^2+SIN((RADIANS($N$3:$N$513-I3641))/2)^2*COS(RADIANS($M$43:$M$513))*COS(RADIANS(H3641))),$L$3:$L$513)</f>
        <v>276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cm="1">
        <f t="array" ref="J3642">LOOKUP(1,1/FREQUENCY(0,SIN((RADIANS($M$3:$M$513-H3642))/2)^2+SIN((RADIANS($N$3:$N$513-I3642))/2)^2*COS(RADIANS($M$43:$M$513))*COS(RADIANS(H3642))),$L$3:$L$513)</f>
        <v>276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cm="1">
        <f t="array" ref="J3643">LOOKUP(1,1/FREQUENCY(0,SIN((RADIANS($M$3:$M$513-H3643))/2)^2+SIN((RADIANS($N$3:$N$513-I3643))/2)^2*COS(RADIANS($M$43:$M$513))*COS(RADIANS(H3643))),$L$3:$L$513)</f>
        <v>276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cm="1">
        <f t="array" ref="J3644">LOOKUP(1,1/FREQUENCY(0,SIN((RADIANS($M$3:$M$513-H3644))/2)^2+SIN((RADIANS($N$3:$N$513-I3644))/2)^2*COS(RADIANS($M$43:$M$513))*COS(RADIANS(H3644))),$L$3:$L$513)</f>
        <v>276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cm="1">
        <f t="array" ref="J3645">LOOKUP(1,1/FREQUENCY(0,SIN((RADIANS($M$3:$M$513-H3645))/2)^2+SIN((RADIANS($N$3:$N$513-I3645))/2)^2*COS(RADIANS($M$43:$M$513))*COS(RADIANS(H3645))),$L$3:$L$513)</f>
        <v>276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cm="1">
        <f t="array" ref="J3646">LOOKUP(1,1/FREQUENCY(0,SIN((RADIANS($M$3:$M$513-H3646))/2)^2+SIN((RADIANS($N$3:$N$513-I3646))/2)^2*COS(RADIANS($M$43:$M$513))*COS(RADIANS(H3646))),$L$3:$L$513)</f>
        <v>254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cm="1">
        <f t="array" ref="J3647">LOOKUP(1,1/FREQUENCY(0,SIN((RADIANS($M$3:$M$513-H3647))/2)^2+SIN((RADIANS($N$3:$N$513-I3647))/2)^2*COS(RADIANS($M$43:$M$513))*COS(RADIANS(H3647))),$L$3:$L$513)</f>
        <v>254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cm="1">
        <f t="array" ref="J3648">LOOKUP(1,1/FREQUENCY(0,SIN((RADIANS($M$3:$M$513-H3648))/2)^2+SIN((RADIANS($N$3:$N$513-I3648))/2)^2*COS(RADIANS($M$43:$M$513))*COS(RADIANS(H3648))),$L$3:$L$513)</f>
        <v>276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cm="1">
        <f t="array" ref="J3649">LOOKUP(1,1/FREQUENCY(0,SIN((RADIANS($M$3:$M$513-H3649))/2)^2+SIN((RADIANS($N$3:$N$513-I3649))/2)^2*COS(RADIANS($M$43:$M$513))*COS(RADIANS(H3649))),$L$3:$L$513)</f>
        <v>276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cm="1">
        <f t="array" ref="J3650">LOOKUP(1,1/FREQUENCY(0,SIN((RADIANS($M$3:$M$513-H3650))/2)^2+SIN((RADIANS($N$3:$N$513-I3650))/2)^2*COS(RADIANS($M$43:$M$513))*COS(RADIANS(H3650))),$L$3:$L$513)</f>
        <v>276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cm="1">
        <f t="array" ref="J3651">LOOKUP(1,1/FREQUENCY(0,SIN((RADIANS($M$3:$M$513-H3651))/2)^2+SIN((RADIANS($N$3:$N$513-I3651))/2)^2*COS(RADIANS($M$43:$M$513))*COS(RADIANS(H3651))),$L$3:$L$513)</f>
        <v>276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cm="1">
        <f t="array" ref="J3652">LOOKUP(1,1/FREQUENCY(0,SIN((RADIANS($M$3:$M$513-H3652))/2)^2+SIN((RADIANS($N$3:$N$513-I3652))/2)^2*COS(RADIANS($M$43:$M$513))*COS(RADIANS(H3652))),$L$3:$L$513)</f>
        <v>276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cm="1">
        <f t="array" ref="J3653">LOOKUP(1,1/FREQUENCY(0,SIN((RADIANS($M$3:$M$513-H3653))/2)^2+SIN((RADIANS($N$3:$N$513-I3653))/2)^2*COS(RADIANS($M$43:$M$513))*COS(RADIANS(H3653))),$L$3:$L$513)</f>
        <v>276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cm="1">
        <f t="array" ref="J3654">LOOKUP(1,1/FREQUENCY(0,SIN((RADIANS($M$3:$M$513-H3654))/2)^2+SIN((RADIANS($N$3:$N$513-I3654))/2)^2*COS(RADIANS($M$43:$M$513))*COS(RADIANS(H3654))),$L$3:$L$513)</f>
        <v>254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cm="1">
        <f t="array" ref="J3655">LOOKUP(1,1/FREQUENCY(0,SIN((RADIANS($M$3:$M$513-H3655))/2)^2+SIN((RADIANS($N$3:$N$513-I3655))/2)^2*COS(RADIANS($M$43:$M$513))*COS(RADIANS(H3655))),$L$3:$L$513)</f>
        <v>276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cm="1">
        <f t="array" ref="J3656">LOOKUP(1,1/FREQUENCY(0,SIN((RADIANS($M$3:$M$513-H3656))/2)^2+SIN((RADIANS($N$3:$N$513-I3656))/2)^2*COS(RADIANS($M$43:$M$513))*COS(RADIANS(H3656))),$L$3:$L$513)</f>
        <v>275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cm="1">
        <f t="array" ref="J3657">LOOKUP(1,1/FREQUENCY(0,SIN((RADIANS($M$3:$M$513-H3657))/2)^2+SIN((RADIANS($N$3:$N$513-I3657))/2)^2*COS(RADIANS($M$43:$M$513))*COS(RADIANS(H3657))),$L$3:$L$513)</f>
        <v>276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cm="1">
        <f t="array" ref="J3658">LOOKUP(1,1/FREQUENCY(0,SIN((RADIANS($M$3:$M$513-H3658))/2)^2+SIN((RADIANS($N$3:$N$513-I3658))/2)^2*COS(RADIANS($M$43:$M$513))*COS(RADIANS(H3658))),$L$3:$L$513)</f>
        <v>242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cm="1">
        <f t="array" ref="J3659">LOOKUP(1,1/FREQUENCY(0,SIN((RADIANS($M$3:$M$513-H3659))/2)^2+SIN((RADIANS($N$3:$N$513-I3659))/2)^2*COS(RADIANS($M$43:$M$513))*COS(RADIANS(H3659))),$L$3:$L$513)</f>
        <v>242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cm="1">
        <f t="array" ref="J3660">LOOKUP(1,1/FREQUENCY(0,SIN((RADIANS($M$3:$M$513-H3660))/2)^2+SIN((RADIANS($N$3:$N$513-I3660))/2)^2*COS(RADIANS($M$43:$M$513))*COS(RADIANS(H3660))),$L$3:$L$513)</f>
        <v>242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cm="1">
        <f t="array" ref="J3661">LOOKUP(1,1/FREQUENCY(0,SIN((RADIANS($M$3:$M$513-H3661))/2)^2+SIN((RADIANS($N$3:$N$513-I3661))/2)^2*COS(RADIANS($M$43:$M$513))*COS(RADIANS(H3661))),$L$3:$L$513)</f>
        <v>242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cm="1">
        <f t="array" ref="J3662">LOOKUP(1,1/FREQUENCY(0,SIN((RADIANS($M$3:$M$513-H3662))/2)^2+SIN((RADIANS($N$3:$N$513-I3662))/2)^2*COS(RADIANS($M$43:$M$513))*COS(RADIANS(H3662))),$L$3:$L$513)</f>
        <v>242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cm="1">
        <f t="array" ref="J3663">LOOKUP(1,1/FREQUENCY(0,SIN((RADIANS($M$3:$M$513-H3663))/2)^2+SIN((RADIANS($N$3:$N$513-I3663))/2)^2*COS(RADIANS($M$43:$M$513))*COS(RADIANS(H3663))),$L$3:$L$513)</f>
        <v>242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cm="1">
        <f t="array" ref="J3664">LOOKUP(1,1/FREQUENCY(0,SIN((RADIANS($M$3:$M$513-H3664))/2)^2+SIN((RADIANS($N$3:$N$513-I3664))/2)^2*COS(RADIANS($M$43:$M$513))*COS(RADIANS(H3664))),$L$3:$L$513)</f>
        <v>242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cm="1">
        <f t="array" ref="J3665">LOOKUP(1,1/FREQUENCY(0,SIN((RADIANS($M$3:$M$513-H3665))/2)^2+SIN((RADIANS($N$3:$N$513-I3665))/2)^2*COS(RADIANS($M$43:$M$513))*COS(RADIANS(H3665))),$L$3:$L$513)</f>
        <v>242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cm="1">
        <f t="array" ref="J3666">LOOKUP(1,1/FREQUENCY(0,SIN((RADIANS($M$3:$M$513-H3666))/2)^2+SIN((RADIANS($N$3:$N$513-I3666))/2)^2*COS(RADIANS($M$43:$M$513))*COS(RADIANS(H3666))),$L$3:$L$513)</f>
        <v>242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cm="1">
        <f t="array" ref="J3667">LOOKUP(1,1/FREQUENCY(0,SIN((RADIANS($M$3:$M$513-H3667))/2)^2+SIN((RADIANS($N$3:$N$513-I3667))/2)^2*COS(RADIANS($M$43:$M$513))*COS(RADIANS(H3667))),$L$3:$L$513)</f>
        <v>242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cm="1">
        <f t="array" ref="J3668">LOOKUP(1,1/FREQUENCY(0,SIN((RADIANS($M$3:$M$513-H3668))/2)^2+SIN((RADIANS($N$3:$N$513-I3668))/2)^2*COS(RADIANS($M$43:$M$513))*COS(RADIANS(H3668))),$L$3:$L$513)</f>
        <v>242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cm="1">
        <f t="array" ref="J3669">LOOKUP(1,1/FREQUENCY(0,SIN((RADIANS($M$3:$M$513-H3669))/2)^2+SIN((RADIANS($N$3:$N$513-I3669))/2)^2*COS(RADIANS($M$43:$M$513))*COS(RADIANS(H3669))),$L$3:$L$513)</f>
        <v>242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cm="1">
        <f t="array" ref="J3670">LOOKUP(1,1/FREQUENCY(0,SIN((RADIANS($M$3:$M$513-H3670))/2)^2+SIN((RADIANS($N$3:$N$513-I3670))/2)^2*COS(RADIANS($M$43:$M$513))*COS(RADIANS(H3670))),$L$3:$L$513)</f>
        <v>242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cm="1">
        <f t="array" ref="J3671">LOOKUP(1,1/FREQUENCY(0,SIN((RADIANS($M$3:$M$513-H3671))/2)^2+SIN((RADIANS($N$3:$N$513-I3671))/2)^2*COS(RADIANS($M$43:$M$513))*COS(RADIANS(H3671))),$L$3:$L$513)</f>
        <v>242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cm="1">
        <f t="array" ref="J3672">LOOKUP(1,1/FREQUENCY(0,SIN((RADIANS($M$3:$M$513-H3672))/2)^2+SIN((RADIANS($N$3:$N$513-I3672))/2)^2*COS(RADIANS($M$43:$M$513))*COS(RADIANS(H3672))),$L$3:$L$513)</f>
        <v>242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cm="1">
        <f t="array" ref="J3673">LOOKUP(1,1/FREQUENCY(0,SIN((RADIANS($M$3:$M$513-H3673))/2)^2+SIN((RADIANS($N$3:$N$513-I3673))/2)^2*COS(RADIANS($M$43:$M$513))*COS(RADIANS(H3673))),$L$3:$L$513)</f>
        <v>242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cm="1">
        <f t="array" ref="J3674">LOOKUP(1,1/FREQUENCY(0,SIN((RADIANS($M$3:$M$513-H3674))/2)^2+SIN((RADIANS($N$3:$N$513-I3674))/2)^2*COS(RADIANS($M$43:$M$513))*COS(RADIANS(H3674))),$L$3:$L$513)</f>
        <v>242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cm="1">
        <f t="array" ref="J3675">LOOKUP(1,1/FREQUENCY(0,SIN((RADIANS($M$3:$M$513-H3675))/2)^2+SIN((RADIANS($N$3:$N$513-I3675))/2)^2*COS(RADIANS($M$43:$M$513))*COS(RADIANS(H3675))),$L$3:$L$513)</f>
        <v>242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cm="1">
        <f t="array" ref="J3676">LOOKUP(1,1/FREQUENCY(0,SIN((RADIANS($M$3:$M$513-H3676))/2)^2+SIN((RADIANS($N$3:$N$513-I3676))/2)^2*COS(RADIANS($M$43:$M$513))*COS(RADIANS(H3676))),$L$3:$L$513)</f>
        <v>242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cm="1">
        <f t="array" ref="J3677">LOOKUP(1,1/FREQUENCY(0,SIN((RADIANS($M$3:$M$513-H3677))/2)^2+SIN((RADIANS($N$3:$N$513-I3677))/2)^2*COS(RADIANS($M$43:$M$513))*COS(RADIANS(H3677))),$L$3:$L$513)</f>
        <v>242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cm="1">
        <f t="array" ref="J3678">LOOKUP(1,1/FREQUENCY(0,SIN((RADIANS($M$3:$M$513-H3678))/2)^2+SIN((RADIANS($N$3:$N$513-I3678))/2)^2*COS(RADIANS($M$43:$M$513))*COS(RADIANS(H3678))),$L$3:$L$513)</f>
        <v>242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cm="1">
        <f t="array" ref="J3679">LOOKUP(1,1/FREQUENCY(0,SIN((RADIANS($M$3:$M$513-H3679))/2)^2+SIN((RADIANS($N$3:$N$513-I3679))/2)^2*COS(RADIANS($M$43:$M$513))*COS(RADIANS(H3679))),$L$3:$L$513)</f>
        <v>242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cm="1">
        <f t="array" ref="J3680">LOOKUP(1,1/FREQUENCY(0,SIN((RADIANS($M$3:$M$513-H3680))/2)^2+SIN((RADIANS($N$3:$N$513-I3680))/2)^2*COS(RADIANS($M$43:$M$513))*COS(RADIANS(H3680))),$L$3:$L$513)</f>
        <v>242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cm="1">
        <f t="array" ref="J3681">LOOKUP(1,1/FREQUENCY(0,SIN((RADIANS($M$3:$M$513-H3681))/2)^2+SIN((RADIANS($N$3:$N$513-I3681))/2)^2*COS(RADIANS($M$43:$M$513))*COS(RADIANS(H3681))),$L$3:$L$513)</f>
        <v>276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cm="1">
        <f t="array" ref="J3682">LOOKUP(1,1/FREQUENCY(0,SIN((RADIANS($M$3:$M$513-H3682))/2)^2+SIN((RADIANS($N$3:$N$513-I3682))/2)^2*COS(RADIANS($M$43:$M$513))*COS(RADIANS(H3682))),$L$3:$L$513)</f>
        <v>242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cm="1">
        <f t="array" ref="J3683">LOOKUP(1,1/FREQUENCY(0,SIN((RADIANS($M$3:$M$513-H3683))/2)^2+SIN((RADIANS($N$3:$N$513-I3683))/2)^2*COS(RADIANS($M$43:$M$513))*COS(RADIANS(H3683))),$L$3:$L$513)</f>
        <v>276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cm="1">
        <f t="array" ref="J3684">LOOKUP(1,1/FREQUENCY(0,SIN((RADIANS($M$3:$M$513-H3684))/2)^2+SIN((RADIANS($N$3:$N$513-I3684))/2)^2*COS(RADIANS($M$43:$M$513))*COS(RADIANS(H3684))),$L$3:$L$513)</f>
        <v>242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cm="1">
        <f t="array" ref="J3685">LOOKUP(1,1/FREQUENCY(0,SIN((RADIANS($M$3:$M$513-H3685))/2)^2+SIN((RADIANS($N$3:$N$513-I3685))/2)^2*COS(RADIANS($M$43:$M$513))*COS(RADIANS(H3685))),$L$3:$L$513)</f>
        <v>276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cm="1">
        <f t="array" ref="J3686">LOOKUP(1,1/FREQUENCY(0,SIN((RADIANS($M$3:$M$513-H3686))/2)^2+SIN((RADIANS($N$3:$N$513-I3686))/2)^2*COS(RADIANS($M$43:$M$513))*COS(RADIANS(H3686))),$L$3:$L$513)</f>
        <v>276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cm="1">
        <f t="array" ref="J3687">LOOKUP(1,1/FREQUENCY(0,SIN((RADIANS($M$3:$M$513-H3687))/2)^2+SIN((RADIANS($N$3:$N$513-I3687))/2)^2*COS(RADIANS($M$43:$M$513))*COS(RADIANS(H3687))),$L$3:$L$513)</f>
        <v>276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cm="1">
        <f t="array" ref="J3688">LOOKUP(1,1/FREQUENCY(0,SIN((RADIANS($M$3:$M$513-H3688))/2)^2+SIN((RADIANS($N$3:$N$513-I3688))/2)^2*COS(RADIANS($M$43:$M$513))*COS(RADIANS(H3688))),$L$3:$L$513)</f>
        <v>276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cm="1">
        <f t="array" ref="J3689">LOOKUP(1,1/FREQUENCY(0,SIN((RADIANS($M$3:$M$513-H3689))/2)^2+SIN((RADIANS($N$3:$N$513-I3689))/2)^2*COS(RADIANS($M$43:$M$513))*COS(RADIANS(H3689))),$L$3:$L$513)</f>
        <v>276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cm="1">
        <f t="array" ref="J3690">LOOKUP(1,1/FREQUENCY(0,SIN((RADIANS($M$3:$M$513-H3690))/2)^2+SIN((RADIANS($N$3:$N$513-I3690))/2)^2*COS(RADIANS($M$43:$M$513))*COS(RADIANS(H3690))),$L$3:$L$513)</f>
        <v>242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cm="1">
        <f t="array" ref="J3691">LOOKUP(1,1/FREQUENCY(0,SIN((RADIANS($M$3:$M$513-H3691))/2)^2+SIN((RADIANS($N$3:$N$513-I3691))/2)^2*COS(RADIANS($M$43:$M$513))*COS(RADIANS(H3691))),$L$3:$L$513)</f>
        <v>242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cm="1">
        <f t="array" ref="J3692">LOOKUP(1,1/FREQUENCY(0,SIN((RADIANS($M$3:$M$513-H3692))/2)^2+SIN((RADIANS($N$3:$N$513-I3692))/2)^2*COS(RADIANS($M$43:$M$513))*COS(RADIANS(H3692))),$L$3:$L$513)</f>
        <v>276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cm="1">
        <f t="array" ref="J3693">LOOKUP(1,1/FREQUENCY(0,SIN((RADIANS($M$3:$M$513-H3693))/2)^2+SIN((RADIANS($N$3:$N$513-I3693))/2)^2*COS(RADIANS($M$43:$M$513))*COS(RADIANS(H3693))),$L$3:$L$513)</f>
        <v>276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cm="1">
        <f t="array" ref="J3694">LOOKUP(1,1/FREQUENCY(0,SIN((RADIANS($M$3:$M$513-H3694))/2)^2+SIN((RADIANS($N$3:$N$513-I3694))/2)^2*COS(RADIANS($M$43:$M$513))*COS(RADIANS(H3694))),$L$3:$L$513)</f>
        <v>242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cm="1">
        <f t="array" ref="J3695">LOOKUP(1,1/FREQUENCY(0,SIN((RADIANS($M$3:$M$513-H3695))/2)^2+SIN((RADIANS($N$3:$N$513-I3695))/2)^2*COS(RADIANS($M$43:$M$513))*COS(RADIANS(H3695))),$L$3:$L$513)</f>
        <v>242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cm="1">
        <f t="array" ref="J3696">LOOKUP(1,1/FREQUENCY(0,SIN((RADIANS($M$3:$M$513-H3696))/2)^2+SIN((RADIANS($N$3:$N$513-I3696))/2)^2*COS(RADIANS($M$43:$M$513))*COS(RADIANS(H3696))),$L$3:$L$513)</f>
        <v>276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cm="1">
        <f t="array" ref="J3697">LOOKUP(1,1/FREQUENCY(0,SIN((RADIANS($M$3:$M$513-H3697))/2)^2+SIN((RADIANS($N$3:$N$513-I3697))/2)^2*COS(RADIANS($M$43:$M$513))*COS(RADIANS(H3697))),$L$3:$L$513)</f>
        <v>276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cm="1">
        <f t="array" ref="J3698">LOOKUP(1,1/FREQUENCY(0,SIN((RADIANS($M$3:$M$513-H3698))/2)^2+SIN((RADIANS($N$3:$N$513-I3698))/2)^2*COS(RADIANS($M$43:$M$513))*COS(RADIANS(H3698))),$L$3:$L$513)</f>
        <v>242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cm="1">
        <f t="array" ref="J3699">LOOKUP(1,1/FREQUENCY(0,SIN((RADIANS($M$3:$M$513-H3699))/2)^2+SIN((RADIANS($N$3:$N$513-I3699))/2)^2*COS(RADIANS($M$43:$M$513))*COS(RADIANS(H3699))),$L$3:$L$513)</f>
        <v>276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cm="1">
        <f t="array" ref="J3700">LOOKUP(1,1/FREQUENCY(0,SIN((RADIANS($M$3:$M$513-H3700))/2)^2+SIN((RADIANS($N$3:$N$513-I3700))/2)^2*COS(RADIANS($M$43:$M$513))*COS(RADIANS(H3700))),$L$3:$L$513)</f>
        <v>276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cm="1">
        <f t="array" ref="J3701">LOOKUP(1,1/FREQUENCY(0,SIN((RADIANS($M$3:$M$513-H3701))/2)^2+SIN((RADIANS($N$3:$N$513-I3701))/2)^2*COS(RADIANS($M$43:$M$513))*COS(RADIANS(H3701))),$L$3:$L$513)</f>
        <v>276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cm="1">
        <f t="array" ref="J3702">LOOKUP(1,1/FREQUENCY(0,SIN((RADIANS($M$3:$M$513-H3702))/2)^2+SIN((RADIANS($N$3:$N$513-I3702))/2)^2*COS(RADIANS($M$43:$M$513))*COS(RADIANS(H3702))),$L$3:$L$513)</f>
        <v>242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cm="1">
        <f t="array" ref="J3703">LOOKUP(1,1/FREQUENCY(0,SIN((RADIANS($M$3:$M$513-H3703))/2)^2+SIN((RADIANS($N$3:$N$513-I3703))/2)^2*COS(RADIANS($M$43:$M$513))*COS(RADIANS(H3703))),$L$3:$L$513)</f>
        <v>276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cm="1">
        <f t="array" ref="J3704">LOOKUP(1,1/FREQUENCY(0,SIN((RADIANS($M$3:$M$513-H3704))/2)^2+SIN((RADIANS($N$3:$N$513-I3704))/2)^2*COS(RADIANS($M$43:$M$513))*COS(RADIANS(H3704))),$L$3:$L$513)</f>
        <v>276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cm="1">
        <f t="array" ref="J3705">LOOKUP(1,1/FREQUENCY(0,SIN((RADIANS($M$3:$M$513-H3705))/2)^2+SIN((RADIANS($N$3:$N$513-I3705))/2)^2*COS(RADIANS($M$43:$M$513))*COS(RADIANS(H3705))),$L$3:$L$513)</f>
        <v>276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cm="1">
        <f t="array" ref="J3706">LOOKUP(1,1/FREQUENCY(0,SIN((RADIANS($M$3:$M$513-H3706))/2)^2+SIN((RADIANS($N$3:$N$513-I3706))/2)^2*COS(RADIANS($M$43:$M$513))*COS(RADIANS(H3706))),$L$3:$L$513)</f>
        <v>254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cm="1">
        <f t="array" ref="J3707">LOOKUP(1,1/FREQUENCY(0,SIN((RADIANS($M$3:$M$513-H3707))/2)^2+SIN((RADIANS($N$3:$N$513-I3707))/2)^2*COS(RADIANS($M$43:$M$513))*COS(RADIANS(H3707))),$L$3:$L$513)</f>
        <v>276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cm="1">
        <f t="array" ref="J3708">LOOKUP(1,1/FREQUENCY(0,SIN((RADIANS($M$3:$M$513-H3708))/2)^2+SIN((RADIANS($N$3:$N$513-I3708))/2)^2*COS(RADIANS($M$43:$M$513))*COS(RADIANS(H3708))),$L$3:$L$513)</f>
        <v>242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cm="1">
        <f t="array" ref="J3709">LOOKUP(1,1/FREQUENCY(0,SIN((RADIANS($M$3:$M$513-H3709))/2)^2+SIN((RADIANS($N$3:$N$513-I3709))/2)^2*COS(RADIANS($M$43:$M$513))*COS(RADIANS(H3709))),$L$3:$L$513)</f>
        <v>242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cm="1">
        <f t="array" ref="J3710">LOOKUP(1,1/FREQUENCY(0,SIN((RADIANS($M$3:$M$513-H3710))/2)^2+SIN((RADIANS($N$3:$N$513-I3710))/2)^2*COS(RADIANS($M$43:$M$513))*COS(RADIANS(H3710))),$L$3:$L$513)</f>
        <v>242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cm="1">
        <f t="array" ref="J3711">LOOKUP(1,1/FREQUENCY(0,SIN((RADIANS($M$3:$M$513-H3711))/2)^2+SIN((RADIANS($N$3:$N$513-I3711))/2)^2*COS(RADIANS($M$43:$M$513))*COS(RADIANS(H3711))),$L$3:$L$513)</f>
        <v>276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cm="1">
        <f t="array" ref="J3712">LOOKUP(1,1/FREQUENCY(0,SIN((RADIANS($M$3:$M$513-H3712))/2)^2+SIN((RADIANS($N$3:$N$513-I3712))/2)^2*COS(RADIANS($M$43:$M$513))*COS(RADIANS(H3712))),$L$3:$L$513)</f>
        <v>242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cm="1">
        <f t="array" ref="J3713">LOOKUP(1,1/FREQUENCY(0,SIN((RADIANS($M$3:$M$513-H3713))/2)^2+SIN((RADIANS($N$3:$N$513-I3713))/2)^2*COS(RADIANS($M$43:$M$513))*COS(RADIANS(H3713))),$L$3:$L$513)</f>
        <v>276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cm="1">
        <f t="array" ref="J3714">LOOKUP(1,1/FREQUENCY(0,SIN((RADIANS($M$3:$M$513-H3714))/2)^2+SIN((RADIANS($N$3:$N$513-I3714))/2)^2*COS(RADIANS($M$43:$M$513))*COS(RADIANS(H3714))),$L$3:$L$513)</f>
        <v>276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cm="1">
        <f t="array" ref="J3715">LOOKUP(1,1/FREQUENCY(0,SIN((RADIANS($M$3:$M$513-H3715))/2)^2+SIN((RADIANS($N$3:$N$513-I3715))/2)^2*COS(RADIANS($M$43:$M$513))*COS(RADIANS(H3715))),$L$3:$L$513)</f>
        <v>276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cm="1">
        <f t="array" ref="J3716">LOOKUP(1,1/FREQUENCY(0,SIN((RADIANS($M$3:$M$513-H3716))/2)^2+SIN((RADIANS($N$3:$N$513-I3716))/2)^2*COS(RADIANS($M$43:$M$513))*COS(RADIANS(H3716))),$L$3:$L$513)</f>
        <v>276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cm="1">
        <f t="array" ref="J3717">LOOKUP(1,1/FREQUENCY(0,SIN((RADIANS($M$3:$M$513-H3717))/2)^2+SIN((RADIANS($N$3:$N$513-I3717))/2)^2*COS(RADIANS($M$43:$M$513))*COS(RADIANS(H3717))),$L$3:$L$513)</f>
        <v>254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cm="1">
        <f t="array" ref="J3718">LOOKUP(1,1/FREQUENCY(0,SIN((RADIANS($M$3:$M$513-H3718))/2)^2+SIN((RADIANS($N$3:$N$513-I3718))/2)^2*COS(RADIANS($M$43:$M$513))*COS(RADIANS(H3718))),$L$3:$L$513)</f>
        <v>276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cm="1">
        <f t="array" ref="J3719">LOOKUP(1,1/FREQUENCY(0,SIN((RADIANS($M$3:$M$513-H3719))/2)^2+SIN((RADIANS($N$3:$N$513-I3719))/2)^2*COS(RADIANS($M$43:$M$513))*COS(RADIANS(H3719))),$L$3:$L$513)</f>
        <v>276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cm="1">
        <f t="array" ref="J3720">LOOKUP(1,1/FREQUENCY(0,SIN((RADIANS($M$3:$M$513-H3720))/2)^2+SIN((RADIANS($N$3:$N$513-I3720))/2)^2*COS(RADIANS($M$43:$M$513))*COS(RADIANS(H3720))),$L$3:$L$513)</f>
        <v>254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cm="1">
        <f t="array" ref="J3721">LOOKUP(1,1/FREQUENCY(0,SIN((RADIANS($M$3:$M$513-H3721))/2)^2+SIN((RADIANS($N$3:$N$513-I3721))/2)^2*COS(RADIANS($M$43:$M$513))*COS(RADIANS(H3721))),$L$3:$L$513)</f>
        <v>276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cm="1">
        <f t="array" ref="J3722">LOOKUP(1,1/FREQUENCY(0,SIN((RADIANS($M$3:$M$513-H3722))/2)^2+SIN((RADIANS($N$3:$N$513-I3722))/2)^2*COS(RADIANS($M$43:$M$513))*COS(RADIANS(H3722))),$L$3:$L$513)</f>
        <v>276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cm="1">
        <f t="array" ref="J3723">LOOKUP(1,1/FREQUENCY(0,SIN((RADIANS($M$3:$M$513-H3723))/2)^2+SIN((RADIANS($N$3:$N$513-I3723))/2)^2*COS(RADIANS($M$43:$M$513))*COS(RADIANS(H3723))),$L$3:$L$513)</f>
        <v>276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cm="1">
        <f t="array" ref="J3724">LOOKUP(1,1/FREQUENCY(0,SIN((RADIANS($M$3:$M$513-H3724))/2)^2+SIN((RADIANS($N$3:$N$513-I3724))/2)^2*COS(RADIANS($M$43:$M$513))*COS(RADIANS(H3724))),$L$3:$L$513)</f>
        <v>276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cm="1">
        <f t="array" ref="J3725">LOOKUP(1,1/FREQUENCY(0,SIN((RADIANS($M$3:$M$513-H3725))/2)^2+SIN((RADIANS($N$3:$N$513-I3725))/2)^2*COS(RADIANS($M$43:$M$513))*COS(RADIANS(H3725))),$L$3:$L$513)</f>
        <v>276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cm="1">
        <f t="array" ref="J3726">LOOKUP(1,1/FREQUENCY(0,SIN((RADIANS($M$3:$M$513-H3726))/2)^2+SIN((RADIANS($N$3:$N$513-I3726))/2)^2*COS(RADIANS($M$43:$M$513))*COS(RADIANS(H3726))),$L$3:$L$513)</f>
        <v>276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cm="1">
        <f t="array" ref="J3727">LOOKUP(1,1/FREQUENCY(0,SIN((RADIANS($M$3:$M$513-H3727))/2)^2+SIN((RADIANS($N$3:$N$513-I3727))/2)^2*COS(RADIANS($M$43:$M$513))*COS(RADIANS(H3727))),$L$3:$L$513)</f>
        <v>276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cm="1">
        <f t="array" ref="J3728">LOOKUP(1,1/FREQUENCY(0,SIN((RADIANS($M$3:$M$513-H3728))/2)^2+SIN((RADIANS($N$3:$N$513-I3728))/2)^2*COS(RADIANS($M$43:$M$513))*COS(RADIANS(H3728))),$L$3:$L$513)</f>
        <v>276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cm="1">
        <f t="array" ref="J3729">LOOKUP(1,1/FREQUENCY(0,SIN((RADIANS($M$3:$M$513-H3729))/2)^2+SIN((RADIANS($N$3:$N$513-I3729))/2)^2*COS(RADIANS($M$43:$M$513))*COS(RADIANS(H3729))),$L$3:$L$513)</f>
        <v>276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cm="1">
        <f t="array" ref="J3730">LOOKUP(1,1/FREQUENCY(0,SIN((RADIANS($M$3:$M$513-H3730))/2)^2+SIN((RADIANS($N$3:$N$513-I3730))/2)^2*COS(RADIANS($M$43:$M$513))*COS(RADIANS(H3730))),$L$3:$L$513)</f>
        <v>276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cm="1">
        <f t="array" ref="J3731">LOOKUP(1,1/FREQUENCY(0,SIN((RADIANS($M$3:$M$513-H3731))/2)^2+SIN((RADIANS($N$3:$N$513-I3731))/2)^2*COS(RADIANS($M$43:$M$513))*COS(RADIANS(H3731))),$L$3:$L$513)</f>
        <v>254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cm="1">
        <f t="array" ref="J3732">LOOKUP(1,1/FREQUENCY(0,SIN((RADIANS($M$3:$M$513-H3732))/2)^2+SIN((RADIANS($N$3:$N$513-I3732))/2)^2*COS(RADIANS($M$43:$M$513))*COS(RADIANS(H3732))),$L$3:$L$513)</f>
        <v>254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cm="1">
        <f t="array" ref="J3733">LOOKUP(1,1/FREQUENCY(0,SIN((RADIANS($M$3:$M$513-H3733))/2)^2+SIN((RADIANS($N$3:$N$513-I3733))/2)^2*COS(RADIANS($M$43:$M$513))*COS(RADIANS(H3733))),$L$3:$L$513)</f>
        <v>276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cm="1">
        <f t="array" ref="J3734">LOOKUP(1,1/FREQUENCY(0,SIN((RADIANS($M$3:$M$513-H3734))/2)^2+SIN((RADIANS($N$3:$N$513-I3734))/2)^2*COS(RADIANS($M$43:$M$513))*COS(RADIANS(H3734))),$L$3:$L$513)</f>
        <v>276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cm="1">
        <f t="array" ref="J3735">LOOKUP(1,1/FREQUENCY(0,SIN((RADIANS($M$3:$M$513-H3735))/2)^2+SIN((RADIANS($N$3:$N$513-I3735))/2)^2*COS(RADIANS($M$43:$M$513))*COS(RADIANS(H3735))),$L$3:$L$513)</f>
        <v>242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cm="1">
        <f t="array" ref="J3736">LOOKUP(1,1/FREQUENCY(0,SIN((RADIANS($M$3:$M$513-H3736))/2)^2+SIN((RADIANS($N$3:$N$513-I3736))/2)^2*COS(RADIANS($M$43:$M$513))*COS(RADIANS(H3736))),$L$3:$L$513)</f>
        <v>276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cm="1">
        <f t="array" ref="J3737">LOOKUP(1,1/FREQUENCY(0,SIN((RADIANS($M$3:$M$513-H3737))/2)^2+SIN((RADIANS($N$3:$N$513-I3737))/2)^2*COS(RADIANS($M$43:$M$513))*COS(RADIANS(H3737))),$L$3:$L$513)</f>
        <v>276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cm="1">
        <f t="array" ref="J3738">LOOKUP(1,1/FREQUENCY(0,SIN((RADIANS($M$3:$M$513-H3738))/2)^2+SIN((RADIANS($N$3:$N$513-I3738))/2)^2*COS(RADIANS($M$43:$M$513))*COS(RADIANS(H3738))),$L$3:$L$513)</f>
        <v>276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cm="1">
        <f t="array" ref="J3739">LOOKUP(1,1/FREQUENCY(0,SIN((RADIANS($M$3:$M$513-H3739))/2)^2+SIN((RADIANS($N$3:$N$513-I3739))/2)^2*COS(RADIANS($M$43:$M$513))*COS(RADIANS(H3739))),$L$3:$L$513)</f>
        <v>276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cm="1">
        <f t="array" ref="J3740">LOOKUP(1,1/FREQUENCY(0,SIN((RADIANS($M$3:$M$513-H3740))/2)^2+SIN((RADIANS($N$3:$N$513-I3740))/2)^2*COS(RADIANS($M$43:$M$513))*COS(RADIANS(H3740))),$L$3:$L$513)</f>
        <v>276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cm="1">
        <f t="array" ref="J3741">LOOKUP(1,1/FREQUENCY(0,SIN((RADIANS($M$3:$M$513-H3741))/2)^2+SIN((RADIANS($N$3:$N$513-I3741))/2)^2*COS(RADIANS($M$43:$M$513))*COS(RADIANS(H3741))),$L$3:$L$513)</f>
        <v>276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cm="1">
        <f t="array" ref="J3742">LOOKUP(1,1/FREQUENCY(0,SIN((RADIANS($M$3:$M$513-H3742))/2)^2+SIN((RADIANS($N$3:$N$513-I3742))/2)^2*COS(RADIANS($M$43:$M$513))*COS(RADIANS(H3742))),$L$3:$L$513)</f>
        <v>276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cm="1">
        <f t="array" ref="J3743">LOOKUP(1,1/FREQUENCY(0,SIN((RADIANS($M$3:$M$513-H3743))/2)^2+SIN((RADIANS($N$3:$N$513-I3743))/2)^2*COS(RADIANS($M$43:$M$513))*COS(RADIANS(H3743))),$L$3:$L$513)</f>
        <v>276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cm="1">
        <f t="array" ref="J3744">LOOKUP(1,1/FREQUENCY(0,SIN((RADIANS($M$3:$M$513-H3744))/2)^2+SIN((RADIANS($N$3:$N$513-I3744))/2)^2*COS(RADIANS($M$43:$M$513))*COS(RADIANS(H3744))),$L$3:$L$513)</f>
        <v>276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cm="1">
        <f t="array" ref="J3745">LOOKUP(1,1/FREQUENCY(0,SIN((RADIANS($M$3:$M$513-H3745))/2)^2+SIN((RADIANS($N$3:$N$513-I3745))/2)^2*COS(RADIANS($M$43:$M$513))*COS(RADIANS(H3745))),$L$3:$L$513)</f>
        <v>276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cm="1">
        <f t="array" ref="J3746">LOOKUP(1,1/FREQUENCY(0,SIN((RADIANS($M$3:$M$513-H3746))/2)^2+SIN((RADIANS($N$3:$N$513-I3746))/2)^2*COS(RADIANS($M$43:$M$513))*COS(RADIANS(H3746))),$L$3:$L$513)</f>
        <v>276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cm="1">
        <f t="array" ref="J3747">LOOKUP(1,1/FREQUENCY(0,SIN((RADIANS($M$3:$M$513-H3747))/2)^2+SIN((RADIANS($N$3:$N$513-I3747))/2)^2*COS(RADIANS($M$43:$M$513))*COS(RADIANS(H3747))),$L$3:$L$513)</f>
        <v>242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cm="1">
        <f t="array" ref="J3748">LOOKUP(1,1/FREQUENCY(0,SIN((RADIANS($M$3:$M$513-H3748))/2)^2+SIN((RADIANS($N$3:$N$513-I3748))/2)^2*COS(RADIANS($M$43:$M$513))*COS(RADIANS(H3748))),$L$3:$L$513)</f>
        <v>276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cm="1">
        <f t="array" ref="J3749">LOOKUP(1,1/FREQUENCY(0,SIN((RADIANS($M$3:$M$513-H3749))/2)^2+SIN((RADIANS($N$3:$N$513-I3749))/2)^2*COS(RADIANS($M$43:$M$513))*COS(RADIANS(H3749))),$L$3:$L$513)</f>
        <v>276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cm="1">
        <f t="array" ref="J3750">LOOKUP(1,1/FREQUENCY(0,SIN((RADIANS($M$3:$M$513-H3750))/2)^2+SIN((RADIANS($N$3:$N$513-I3750))/2)^2*COS(RADIANS($M$43:$M$513))*COS(RADIANS(H3750))),$L$3:$L$513)</f>
        <v>276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cm="1">
        <f t="array" ref="J3751">LOOKUP(1,1/FREQUENCY(0,SIN((RADIANS($M$3:$M$513-H3751))/2)^2+SIN((RADIANS($N$3:$N$513-I3751))/2)^2*COS(RADIANS($M$43:$M$513))*COS(RADIANS(H3751))),$L$3:$L$513)</f>
        <v>276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cm="1">
        <f t="array" ref="J3752">LOOKUP(1,1/FREQUENCY(0,SIN((RADIANS($M$3:$M$513-H3752))/2)^2+SIN((RADIANS($N$3:$N$513-I3752))/2)^2*COS(RADIANS($M$43:$M$513))*COS(RADIANS(H3752))),$L$3:$L$513)</f>
        <v>242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cm="1">
        <f t="array" ref="J3753">LOOKUP(1,1/FREQUENCY(0,SIN((RADIANS($M$3:$M$513-H3753))/2)^2+SIN((RADIANS($N$3:$N$513-I3753))/2)^2*COS(RADIANS($M$43:$M$513))*COS(RADIANS(H3753))),$L$3:$L$513)</f>
        <v>276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cm="1">
        <f t="array" ref="J3754">LOOKUP(1,1/FREQUENCY(0,SIN((RADIANS($M$3:$M$513-H3754))/2)^2+SIN((RADIANS($N$3:$N$513-I3754))/2)^2*COS(RADIANS($M$43:$M$513))*COS(RADIANS(H3754))),$L$3:$L$513)</f>
        <v>242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cm="1">
        <f t="array" ref="J3755">LOOKUP(1,1/FREQUENCY(0,SIN((RADIANS($M$3:$M$513-H3755))/2)^2+SIN((RADIANS($N$3:$N$513-I3755))/2)^2*COS(RADIANS($M$43:$M$513))*COS(RADIANS(H3755))),$L$3:$L$513)</f>
        <v>276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cm="1">
        <f t="array" ref="J3756">LOOKUP(1,1/FREQUENCY(0,SIN((RADIANS($M$3:$M$513-H3756))/2)^2+SIN((RADIANS($N$3:$N$513-I3756))/2)^2*COS(RADIANS($M$43:$M$513))*COS(RADIANS(H3756))),$L$3:$L$513)</f>
        <v>242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cm="1">
        <f t="array" ref="J3757">LOOKUP(1,1/FREQUENCY(0,SIN((RADIANS($M$3:$M$513-H3757))/2)^2+SIN((RADIANS($N$3:$N$513-I3757))/2)^2*COS(RADIANS($M$43:$M$513))*COS(RADIANS(H3757))),$L$3:$L$513)</f>
        <v>242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cm="1">
        <f t="array" ref="J3758">LOOKUP(1,1/FREQUENCY(0,SIN((RADIANS($M$3:$M$513-H3758))/2)^2+SIN((RADIANS($N$3:$N$513-I3758))/2)^2*COS(RADIANS($M$43:$M$513))*COS(RADIANS(H3758))),$L$3:$L$513)</f>
        <v>276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cm="1">
        <f t="array" ref="J3759">LOOKUP(1,1/FREQUENCY(0,SIN((RADIANS($M$3:$M$513-H3759))/2)^2+SIN((RADIANS($N$3:$N$513-I3759))/2)^2*COS(RADIANS($M$43:$M$513))*COS(RADIANS(H3759))),$L$3:$L$513)</f>
        <v>242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cm="1">
        <f t="array" ref="J3760">LOOKUP(1,1/FREQUENCY(0,SIN((RADIANS($M$3:$M$513-H3760))/2)^2+SIN((RADIANS($N$3:$N$513-I3760))/2)^2*COS(RADIANS($M$43:$M$513))*COS(RADIANS(H3760))),$L$3:$L$513)</f>
        <v>276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cm="1">
        <f t="array" ref="J3761">LOOKUP(1,1/FREQUENCY(0,SIN((RADIANS($M$3:$M$513-H3761))/2)^2+SIN((RADIANS($N$3:$N$513-I3761))/2)^2*COS(RADIANS($M$43:$M$513))*COS(RADIANS(H3761))),$L$3:$L$513)</f>
        <v>276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cm="1">
        <f t="array" ref="J3762">LOOKUP(1,1/FREQUENCY(0,SIN((RADIANS($M$3:$M$513-H3762))/2)^2+SIN((RADIANS($N$3:$N$513-I3762))/2)^2*COS(RADIANS($M$43:$M$513))*COS(RADIANS(H3762))),$L$3:$L$513)</f>
        <v>276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cm="1">
        <f t="array" ref="J3763">LOOKUP(1,1/FREQUENCY(0,SIN((RADIANS($M$3:$M$513-H3763))/2)^2+SIN((RADIANS($N$3:$N$513-I3763))/2)^2*COS(RADIANS($M$43:$M$513))*COS(RADIANS(H3763))),$L$3:$L$513)</f>
        <v>242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cm="1">
        <f t="array" ref="J3764">LOOKUP(1,1/FREQUENCY(0,SIN((RADIANS($M$3:$M$513-H3764))/2)^2+SIN((RADIANS($N$3:$N$513-I3764))/2)^2*COS(RADIANS($M$43:$M$513))*COS(RADIANS(H3764))),$L$3:$L$513)</f>
        <v>242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cm="1">
        <f t="array" ref="J3765">LOOKUP(1,1/FREQUENCY(0,SIN((RADIANS($M$3:$M$513-H3765))/2)^2+SIN((RADIANS($N$3:$N$513-I3765))/2)^2*COS(RADIANS($M$43:$M$513))*COS(RADIANS(H3765))),$L$3:$L$513)</f>
        <v>242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cm="1">
        <f t="array" ref="J3766">LOOKUP(1,1/FREQUENCY(0,SIN((RADIANS($M$3:$M$513-H3766))/2)^2+SIN((RADIANS($N$3:$N$513-I3766))/2)^2*COS(RADIANS($M$43:$M$513))*COS(RADIANS(H3766))),$L$3:$L$513)</f>
        <v>242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cm="1">
        <f t="array" ref="J3767">LOOKUP(1,1/FREQUENCY(0,SIN((RADIANS($M$3:$M$513-H3767))/2)^2+SIN((RADIANS($N$3:$N$513-I3767))/2)^2*COS(RADIANS($M$43:$M$513))*COS(RADIANS(H3767))),$L$3:$L$513)</f>
        <v>242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cm="1">
        <f t="array" ref="J3768">LOOKUP(1,1/FREQUENCY(0,SIN((RADIANS($M$3:$M$513-H3768))/2)^2+SIN((RADIANS($N$3:$N$513-I3768))/2)^2*COS(RADIANS($M$43:$M$513))*COS(RADIANS(H3768))),$L$3:$L$513)</f>
        <v>242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cm="1">
        <f t="array" ref="J3769">LOOKUP(1,1/FREQUENCY(0,SIN((RADIANS($M$3:$M$513-H3769))/2)^2+SIN((RADIANS($N$3:$N$513-I3769))/2)^2*COS(RADIANS($M$43:$M$513))*COS(RADIANS(H3769))),$L$3:$L$513)</f>
        <v>242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cm="1">
        <f t="array" ref="J3770">LOOKUP(1,1/FREQUENCY(0,SIN((RADIANS($M$3:$M$513-H3770))/2)^2+SIN((RADIANS($N$3:$N$513-I3770))/2)^2*COS(RADIANS($M$43:$M$513))*COS(RADIANS(H3770))),$L$3:$L$513)</f>
        <v>242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cm="1">
        <f t="array" ref="J3771">LOOKUP(1,1/FREQUENCY(0,SIN((RADIANS($M$3:$M$513-H3771))/2)^2+SIN((RADIANS($N$3:$N$513-I3771))/2)^2*COS(RADIANS($M$43:$M$513))*COS(RADIANS(H3771))),$L$3:$L$513)</f>
        <v>242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cm="1">
        <f t="array" ref="J3772">LOOKUP(1,1/FREQUENCY(0,SIN((RADIANS($M$3:$M$513-H3772))/2)^2+SIN((RADIANS($N$3:$N$513-I3772))/2)^2*COS(RADIANS($M$43:$M$513))*COS(RADIANS(H3772))),$L$3:$L$513)</f>
        <v>242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cm="1">
        <f t="array" ref="J3773">LOOKUP(1,1/FREQUENCY(0,SIN((RADIANS($M$3:$M$513-H3773))/2)^2+SIN((RADIANS($N$3:$N$513-I3773))/2)^2*COS(RADIANS($M$43:$M$513))*COS(RADIANS(H3773))),$L$3:$L$513)</f>
        <v>242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cm="1">
        <f t="array" ref="J3774">LOOKUP(1,1/FREQUENCY(0,SIN((RADIANS($M$3:$M$513-H3774))/2)^2+SIN((RADIANS($N$3:$N$513-I3774))/2)^2*COS(RADIANS($M$43:$M$513))*COS(RADIANS(H3774))),$L$3:$L$513)</f>
        <v>242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cm="1">
        <f t="array" ref="J3775">LOOKUP(1,1/FREQUENCY(0,SIN((RADIANS($M$3:$M$513-H3775))/2)^2+SIN((RADIANS($N$3:$N$513-I3775))/2)^2*COS(RADIANS($M$43:$M$513))*COS(RADIANS(H3775))),$L$3:$L$513)</f>
        <v>242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cm="1">
        <f t="array" ref="J3776">LOOKUP(1,1/FREQUENCY(0,SIN((RADIANS($M$3:$M$513-H3776))/2)^2+SIN((RADIANS($N$3:$N$513-I3776))/2)^2*COS(RADIANS($M$43:$M$513))*COS(RADIANS(H3776))),$L$3:$L$513)</f>
        <v>242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cm="1">
        <f t="array" ref="J3777">LOOKUP(1,1/FREQUENCY(0,SIN((RADIANS($M$3:$M$513-H3777))/2)^2+SIN((RADIANS($N$3:$N$513-I3777))/2)^2*COS(RADIANS($M$43:$M$513))*COS(RADIANS(H3777))),$L$3:$L$513)</f>
        <v>242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cm="1">
        <f t="array" ref="J3778">LOOKUP(1,1/FREQUENCY(0,SIN((RADIANS($M$3:$M$513-H3778))/2)^2+SIN((RADIANS($N$3:$N$513-I3778))/2)^2*COS(RADIANS($M$43:$M$513))*COS(RADIANS(H3778))),$L$3:$L$513)</f>
        <v>242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cm="1">
        <f t="array" ref="J3779">LOOKUP(1,1/FREQUENCY(0,SIN((RADIANS($M$3:$M$513-H3779))/2)^2+SIN((RADIANS($N$3:$N$513-I3779))/2)^2*COS(RADIANS($M$43:$M$513))*COS(RADIANS(H3779))),$L$3:$L$513)</f>
        <v>242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cm="1">
        <f t="array" ref="J3780">LOOKUP(1,1/FREQUENCY(0,SIN((RADIANS($M$3:$M$513-H3780))/2)^2+SIN((RADIANS($N$3:$N$513-I3780))/2)^2*COS(RADIANS($M$43:$M$513))*COS(RADIANS(H3780))),$L$3:$L$513)</f>
        <v>242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cm="1">
        <f t="array" ref="J3781">LOOKUP(1,1/FREQUENCY(0,SIN((RADIANS($M$3:$M$513-H3781))/2)^2+SIN((RADIANS($N$3:$N$513-I3781))/2)^2*COS(RADIANS($M$43:$M$513))*COS(RADIANS(H3781))),$L$3:$L$513)</f>
        <v>242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cm="1">
        <f t="array" ref="J3782">LOOKUP(1,1/FREQUENCY(0,SIN((RADIANS($M$3:$M$513-H3782))/2)^2+SIN((RADIANS($N$3:$N$513-I3782))/2)^2*COS(RADIANS($M$43:$M$513))*COS(RADIANS(H3782))),$L$3:$L$513)</f>
        <v>242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cm="1">
        <f t="array" ref="J3783">LOOKUP(1,1/FREQUENCY(0,SIN((RADIANS($M$3:$M$513-H3783))/2)^2+SIN((RADIANS($N$3:$N$513-I3783))/2)^2*COS(RADIANS($M$43:$M$513))*COS(RADIANS(H3783))),$L$3:$L$513)</f>
        <v>242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cm="1">
        <f t="array" ref="J3784">LOOKUP(1,1/FREQUENCY(0,SIN((RADIANS($M$3:$M$513-H3784))/2)^2+SIN((RADIANS($N$3:$N$513-I3784))/2)^2*COS(RADIANS($M$43:$M$513))*COS(RADIANS(H3784))),$L$3:$L$513)</f>
        <v>242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cm="1">
        <f t="array" ref="J3785">LOOKUP(1,1/FREQUENCY(0,SIN((RADIANS($M$3:$M$513-H3785))/2)^2+SIN((RADIANS($N$3:$N$513-I3785))/2)^2*COS(RADIANS($M$43:$M$513))*COS(RADIANS(H3785))),$L$3:$L$513)</f>
        <v>242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cm="1">
        <f t="array" ref="J3786">LOOKUP(1,1/FREQUENCY(0,SIN((RADIANS($M$3:$M$513-H3786))/2)^2+SIN((RADIANS($N$3:$N$513-I3786))/2)^2*COS(RADIANS($M$43:$M$513))*COS(RADIANS(H3786))),$L$3:$L$513)</f>
        <v>242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cm="1">
        <f t="array" ref="J3787">LOOKUP(1,1/FREQUENCY(0,SIN((RADIANS($M$3:$M$513-H3787))/2)^2+SIN((RADIANS($N$3:$N$513-I3787))/2)^2*COS(RADIANS($M$43:$M$513))*COS(RADIANS(H3787))),$L$3:$L$513)</f>
        <v>242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cm="1">
        <f t="array" ref="J3788">LOOKUP(1,1/FREQUENCY(0,SIN((RADIANS($M$3:$M$513-H3788))/2)^2+SIN((RADIANS($N$3:$N$513-I3788))/2)^2*COS(RADIANS($M$43:$M$513))*COS(RADIANS(H3788))),$L$3:$L$513)</f>
        <v>242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cm="1">
        <f t="array" ref="J3789">LOOKUP(1,1/FREQUENCY(0,SIN((RADIANS($M$3:$M$513-H3789))/2)^2+SIN((RADIANS($N$3:$N$513-I3789))/2)^2*COS(RADIANS($M$43:$M$513))*COS(RADIANS(H3789))),$L$3:$L$513)</f>
        <v>242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cm="1">
        <f t="array" ref="J3790">LOOKUP(1,1/FREQUENCY(0,SIN((RADIANS($M$3:$M$513-H3790))/2)^2+SIN((RADIANS($N$3:$N$513-I3790))/2)^2*COS(RADIANS($M$43:$M$513))*COS(RADIANS(H3790))),$L$3:$L$513)</f>
        <v>242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cm="1">
        <f t="array" ref="J3791">LOOKUP(1,1/FREQUENCY(0,SIN((RADIANS($M$3:$M$513-H3791))/2)^2+SIN((RADIANS($N$3:$N$513-I3791))/2)^2*COS(RADIANS($M$43:$M$513))*COS(RADIANS(H3791))),$L$3:$L$513)</f>
        <v>242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cm="1">
        <f t="array" ref="J3792">LOOKUP(1,1/FREQUENCY(0,SIN((RADIANS($M$3:$M$513-H3792))/2)^2+SIN((RADIANS($N$3:$N$513-I3792))/2)^2*COS(RADIANS($M$43:$M$513))*COS(RADIANS(H3792))),$L$3:$L$513)</f>
        <v>242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cm="1">
        <f t="array" ref="J3793">LOOKUP(1,1/FREQUENCY(0,SIN((RADIANS($M$3:$M$513-H3793))/2)^2+SIN((RADIANS($N$3:$N$513-I3793))/2)^2*COS(RADIANS($M$43:$M$513))*COS(RADIANS(H3793))),$L$3:$L$513)</f>
        <v>242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cm="1">
        <f t="array" ref="J3794">LOOKUP(1,1/FREQUENCY(0,SIN((RADIANS($M$3:$M$513-H3794))/2)^2+SIN((RADIANS($N$3:$N$513-I3794))/2)^2*COS(RADIANS($M$43:$M$513))*COS(RADIANS(H3794))),$L$3:$L$513)</f>
        <v>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cm="1">
        <f t="array" ref="J3795">LOOKUP(1,1/FREQUENCY(0,SIN((RADIANS($M$3:$M$513-H3795))/2)^2+SIN((RADIANS($N$3:$N$513-I3795))/2)^2*COS(RADIANS($M$43:$M$513))*COS(RADIANS(H3795))),$L$3:$L$513)</f>
        <v>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cm="1">
        <f t="array" ref="J3796">LOOKUP(1,1/FREQUENCY(0,SIN((RADIANS($M$3:$M$513-H3796))/2)^2+SIN((RADIANS($N$3:$N$513-I3796))/2)^2*COS(RADIANS($M$43:$M$513))*COS(RADIANS(H3796))),$L$3:$L$513)</f>
        <v>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cm="1">
        <f t="array" ref="J3797">LOOKUP(1,1/FREQUENCY(0,SIN((RADIANS($M$3:$M$513-H3797))/2)^2+SIN((RADIANS($N$3:$N$513-I3797))/2)^2*COS(RADIANS($M$43:$M$513))*COS(RADIANS(H3797))),$L$3:$L$513)</f>
        <v>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cm="1">
        <f t="array" ref="J3798">LOOKUP(1,1/FREQUENCY(0,SIN((RADIANS($M$3:$M$513-H3798))/2)^2+SIN((RADIANS($N$3:$N$513-I3798))/2)^2*COS(RADIANS($M$43:$M$513))*COS(RADIANS(H3798))),$L$3:$L$513)</f>
        <v>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cm="1">
        <f t="array" ref="J3799">LOOKUP(1,1/FREQUENCY(0,SIN((RADIANS($M$3:$M$513-H3799))/2)^2+SIN((RADIANS($N$3:$N$513-I3799))/2)^2*COS(RADIANS($M$43:$M$513))*COS(RADIANS(H3799))),$L$3:$L$513)</f>
        <v>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cm="1">
        <f t="array" ref="J3800">LOOKUP(1,1/FREQUENCY(0,SIN((RADIANS($M$3:$M$513-H3800))/2)^2+SIN((RADIANS($N$3:$N$513-I3800))/2)^2*COS(RADIANS($M$43:$M$513))*COS(RADIANS(H3800))),$L$3:$L$513)</f>
        <v>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cm="1">
        <f t="array" ref="J3801">LOOKUP(1,1/FREQUENCY(0,SIN((RADIANS($M$3:$M$513-H3801))/2)^2+SIN((RADIANS($N$3:$N$513-I3801))/2)^2*COS(RADIANS($M$43:$M$513))*COS(RADIANS(H3801))),$L$3:$L$513)</f>
        <v>268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cm="1">
        <f t="array" ref="J3802">LOOKUP(1,1/FREQUENCY(0,SIN((RADIANS($M$3:$M$513-H3802))/2)^2+SIN((RADIANS($N$3:$N$513-I3802))/2)^2*COS(RADIANS($M$43:$M$513))*COS(RADIANS(H3802))),$L$3:$L$513)</f>
        <v>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cm="1">
        <f t="array" ref="J3803">LOOKUP(1,1/FREQUENCY(0,SIN((RADIANS($M$3:$M$513-H3803))/2)^2+SIN((RADIANS($N$3:$N$513-I3803))/2)^2*COS(RADIANS($M$43:$M$513))*COS(RADIANS(H3803))),$L$3:$L$513)</f>
        <v>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cm="1">
        <f t="array" ref="J3804">LOOKUP(1,1/FREQUENCY(0,SIN((RADIANS($M$3:$M$513-H3804))/2)^2+SIN((RADIANS($N$3:$N$513-I3804))/2)^2*COS(RADIANS($M$43:$M$513))*COS(RADIANS(H3804))),$L$3:$L$513)</f>
        <v>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cm="1">
        <f t="array" ref="J3805">LOOKUP(1,1/FREQUENCY(0,SIN((RADIANS($M$3:$M$513-H3805))/2)^2+SIN((RADIANS($N$3:$N$513-I3805))/2)^2*COS(RADIANS($M$43:$M$513))*COS(RADIANS(H3805))),$L$3:$L$513)</f>
        <v>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cm="1">
        <f t="array" ref="J3806">LOOKUP(1,1/FREQUENCY(0,SIN((RADIANS($M$3:$M$513-H3806))/2)^2+SIN((RADIANS($N$3:$N$513-I3806))/2)^2*COS(RADIANS($M$43:$M$513))*COS(RADIANS(H3806))),$L$3:$L$513)</f>
        <v>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cm="1">
        <f t="array" ref="J3807">LOOKUP(1,1/FREQUENCY(0,SIN((RADIANS($M$3:$M$513-H3807))/2)^2+SIN((RADIANS($N$3:$N$513-I3807))/2)^2*COS(RADIANS($M$43:$M$513))*COS(RADIANS(H3807))),$L$3:$L$513)</f>
        <v>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cm="1">
        <f t="array" ref="J3808">LOOKUP(1,1/FREQUENCY(0,SIN((RADIANS($M$3:$M$513-H3808))/2)^2+SIN((RADIANS($N$3:$N$513-I3808))/2)^2*COS(RADIANS($M$43:$M$513))*COS(RADIANS(H3808))),$L$3:$L$513)</f>
        <v>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cm="1">
        <f t="array" ref="J3809">LOOKUP(1,1/FREQUENCY(0,SIN((RADIANS($M$3:$M$513-H3809))/2)^2+SIN((RADIANS($N$3:$N$513-I3809))/2)^2*COS(RADIANS($M$43:$M$513))*COS(RADIANS(H3809))),$L$3:$L$513)</f>
        <v>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cm="1">
        <f t="array" ref="J3810">LOOKUP(1,1/FREQUENCY(0,SIN((RADIANS($M$3:$M$513-H3810))/2)^2+SIN((RADIANS($N$3:$N$513-I3810))/2)^2*COS(RADIANS($M$43:$M$513))*COS(RADIANS(H3810))),$L$3:$L$513)</f>
        <v>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cm="1">
        <f t="array" ref="J3811">LOOKUP(1,1/FREQUENCY(0,SIN((RADIANS($M$3:$M$513-H3811))/2)^2+SIN((RADIANS($N$3:$N$513-I3811))/2)^2*COS(RADIANS($M$43:$M$513))*COS(RADIANS(H3811))),$L$3:$L$513)</f>
        <v>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cm="1">
        <f t="array" ref="J3812">LOOKUP(1,1/FREQUENCY(0,SIN((RADIANS($M$3:$M$513-H3812))/2)^2+SIN((RADIANS($N$3:$N$513-I3812))/2)^2*COS(RADIANS($M$43:$M$513))*COS(RADIANS(H3812))),$L$3:$L$513)</f>
        <v>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cm="1">
        <f t="array" ref="J3813">LOOKUP(1,1/FREQUENCY(0,SIN((RADIANS($M$3:$M$513-H3813))/2)^2+SIN((RADIANS($N$3:$N$513-I3813))/2)^2*COS(RADIANS($M$43:$M$513))*COS(RADIANS(H3813))),$L$3:$L$513)</f>
        <v>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cm="1">
        <f t="array" ref="J3814">LOOKUP(1,1/FREQUENCY(0,SIN((RADIANS($M$3:$M$513-H3814))/2)^2+SIN((RADIANS($N$3:$N$513-I3814))/2)^2*COS(RADIANS($M$43:$M$513))*COS(RADIANS(H3814))),$L$3:$L$513)</f>
        <v>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cm="1">
        <f t="array" ref="J3815">LOOKUP(1,1/FREQUENCY(0,SIN((RADIANS($M$3:$M$513-H3815))/2)^2+SIN((RADIANS($N$3:$N$513-I3815))/2)^2*COS(RADIANS($M$43:$M$513))*COS(RADIANS(H3815))),$L$3:$L$513)</f>
        <v>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cm="1">
        <f t="array" ref="J3816">LOOKUP(1,1/FREQUENCY(0,SIN((RADIANS($M$3:$M$513-H3816))/2)^2+SIN((RADIANS($N$3:$N$513-I3816))/2)^2*COS(RADIANS($M$43:$M$513))*COS(RADIANS(H3816))),$L$3:$L$513)</f>
        <v>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cm="1">
        <f t="array" ref="J3817">LOOKUP(1,1/FREQUENCY(0,SIN((RADIANS($M$3:$M$513-H3817))/2)^2+SIN((RADIANS($N$3:$N$513-I3817))/2)^2*COS(RADIANS($M$43:$M$513))*COS(RADIANS(H3817))),$L$3:$L$513)</f>
        <v>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cm="1">
        <f t="array" ref="J3818">LOOKUP(1,1/FREQUENCY(0,SIN((RADIANS($M$3:$M$513-H3818))/2)^2+SIN((RADIANS($N$3:$N$513-I3818))/2)^2*COS(RADIANS($M$43:$M$513))*COS(RADIANS(H3818))),$L$3:$L$513)</f>
        <v>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cm="1">
        <f t="array" ref="J3819">LOOKUP(1,1/FREQUENCY(0,SIN((RADIANS($M$3:$M$513-H3819))/2)^2+SIN((RADIANS($N$3:$N$513-I3819))/2)^2*COS(RADIANS($M$43:$M$513))*COS(RADIANS(H3819))),$L$3:$L$513)</f>
        <v>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cm="1">
        <f t="array" ref="J3820">LOOKUP(1,1/FREQUENCY(0,SIN((RADIANS($M$3:$M$513-H3820))/2)^2+SIN((RADIANS($N$3:$N$513-I3820))/2)^2*COS(RADIANS($M$43:$M$513))*COS(RADIANS(H3820))),$L$3:$L$513)</f>
        <v>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cm="1">
        <f t="array" ref="J3821">LOOKUP(1,1/FREQUENCY(0,SIN((RADIANS($M$3:$M$513-H3821))/2)^2+SIN((RADIANS($N$3:$N$513-I3821))/2)^2*COS(RADIANS($M$43:$M$513))*COS(RADIANS(H3821))),$L$3:$L$513)</f>
        <v>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cm="1">
        <f t="array" ref="J3822">LOOKUP(1,1/FREQUENCY(0,SIN((RADIANS($M$3:$M$513-H3822))/2)^2+SIN((RADIANS($N$3:$N$513-I3822))/2)^2*COS(RADIANS($M$43:$M$513))*COS(RADIANS(H3822))),$L$3:$L$513)</f>
        <v>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cm="1">
        <f t="array" ref="J3823">LOOKUP(1,1/FREQUENCY(0,SIN((RADIANS($M$3:$M$513-H3823))/2)^2+SIN((RADIANS($N$3:$N$513-I3823))/2)^2*COS(RADIANS($M$43:$M$513))*COS(RADIANS(H3823))),$L$3:$L$513)</f>
        <v>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cm="1">
        <f t="array" ref="J3824">LOOKUP(1,1/FREQUENCY(0,SIN((RADIANS($M$3:$M$513-H3824))/2)^2+SIN((RADIANS($N$3:$N$513-I3824))/2)^2*COS(RADIANS($M$43:$M$513))*COS(RADIANS(H3824))),$L$3:$L$513)</f>
        <v>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cm="1">
        <f t="array" ref="J3825">LOOKUP(1,1/FREQUENCY(0,SIN((RADIANS($M$3:$M$513-H3825))/2)^2+SIN((RADIANS($N$3:$N$513-I3825))/2)^2*COS(RADIANS($M$43:$M$513))*COS(RADIANS(H3825))),$L$3:$L$513)</f>
        <v>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cm="1">
        <f t="array" ref="J3826">LOOKUP(1,1/FREQUENCY(0,SIN((RADIANS($M$3:$M$513-H3826))/2)^2+SIN((RADIANS($N$3:$N$513-I3826))/2)^2*COS(RADIANS($M$43:$M$513))*COS(RADIANS(H3826))),$L$3:$L$513)</f>
        <v>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cm="1">
        <f t="array" ref="J3827">LOOKUP(1,1/FREQUENCY(0,SIN((RADIANS($M$3:$M$513-H3827))/2)^2+SIN((RADIANS($N$3:$N$513-I3827))/2)^2*COS(RADIANS($M$43:$M$513))*COS(RADIANS(H3827))),$L$3:$L$513)</f>
        <v>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cm="1">
        <f t="array" ref="J3828">LOOKUP(1,1/FREQUENCY(0,SIN((RADIANS($M$3:$M$513-H3828))/2)^2+SIN((RADIANS($N$3:$N$513-I3828))/2)^2*COS(RADIANS($M$43:$M$513))*COS(RADIANS(H3828))),$L$3:$L$513)</f>
        <v>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cm="1">
        <f t="array" ref="J3829">LOOKUP(1,1/FREQUENCY(0,SIN((RADIANS($M$3:$M$513-H3829))/2)^2+SIN((RADIANS($N$3:$N$513-I3829))/2)^2*COS(RADIANS($M$43:$M$513))*COS(RADIANS(H3829))),$L$3:$L$513)</f>
        <v>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cm="1">
        <f t="array" ref="J3830">LOOKUP(1,1/FREQUENCY(0,SIN((RADIANS($M$3:$M$513-H3830))/2)^2+SIN((RADIANS($N$3:$N$513-I3830))/2)^2*COS(RADIANS($M$43:$M$513))*COS(RADIANS(H3830))),$L$3:$L$513)</f>
        <v>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cm="1">
        <f t="array" ref="J3831">LOOKUP(1,1/FREQUENCY(0,SIN((RADIANS($M$3:$M$513-H3831))/2)^2+SIN((RADIANS($N$3:$N$513-I3831))/2)^2*COS(RADIANS($M$43:$M$513))*COS(RADIANS(H3831))),$L$3:$L$513)</f>
        <v>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cm="1">
        <f t="array" ref="J3832">LOOKUP(1,1/FREQUENCY(0,SIN((RADIANS($M$3:$M$513-H3832))/2)^2+SIN((RADIANS($N$3:$N$513-I3832))/2)^2*COS(RADIANS($M$43:$M$513))*COS(RADIANS(H3832))),$L$3:$L$513)</f>
        <v>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cm="1">
        <f t="array" ref="J3833">LOOKUP(1,1/FREQUENCY(0,SIN((RADIANS($M$3:$M$513-H3833))/2)^2+SIN((RADIANS($N$3:$N$513-I3833))/2)^2*COS(RADIANS($M$43:$M$513))*COS(RADIANS(H3833))),$L$3:$L$513)</f>
        <v>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cm="1">
        <f t="array" ref="J3834">LOOKUP(1,1/FREQUENCY(0,SIN((RADIANS($M$3:$M$513-H3834))/2)^2+SIN((RADIANS($N$3:$N$513-I3834))/2)^2*COS(RADIANS($M$43:$M$513))*COS(RADIANS(H3834))),$L$3:$L$513)</f>
        <v>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cm="1">
        <f t="array" ref="J3835">LOOKUP(1,1/FREQUENCY(0,SIN((RADIANS($M$3:$M$513-H3835))/2)^2+SIN((RADIANS($N$3:$N$513-I3835))/2)^2*COS(RADIANS($M$43:$M$513))*COS(RADIANS(H3835))),$L$3:$L$513)</f>
        <v>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cm="1">
        <f t="array" ref="J3836">LOOKUP(1,1/FREQUENCY(0,SIN((RADIANS($M$3:$M$513-H3836))/2)^2+SIN((RADIANS($N$3:$N$513-I3836))/2)^2*COS(RADIANS($M$43:$M$513))*COS(RADIANS(H3836))),$L$3:$L$513)</f>
        <v>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cm="1">
        <f t="array" ref="J3837">LOOKUP(1,1/FREQUENCY(0,SIN((RADIANS($M$3:$M$513-H3837))/2)^2+SIN((RADIANS($N$3:$N$513-I3837))/2)^2*COS(RADIANS($M$43:$M$513))*COS(RADIANS(H3837))),$L$3:$L$513)</f>
        <v>276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cm="1">
        <f t="array" ref="J3838">LOOKUP(1,1/FREQUENCY(0,SIN((RADIANS($M$3:$M$513-H3838))/2)^2+SIN((RADIANS($N$3:$N$513-I3838))/2)^2*COS(RADIANS($M$43:$M$513))*COS(RADIANS(H3838))),$L$3:$L$513)</f>
        <v>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cm="1">
        <f t="array" ref="J3839">LOOKUP(1,1/FREQUENCY(0,SIN((RADIANS($M$3:$M$513-H3839))/2)^2+SIN((RADIANS($N$3:$N$513-I3839))/2)^2*COS(RADIANS($M$43:$M$513))*COS(RADIANS(H3839))),$L$3:$L$513)</f>
        <v>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cm="1">
        <f t="array" ref="J3840">LOOKUP(1,1/FREQUENCY(0,SIN((RADIANS($M$3:$M$513-H3840))/2)^2+SIN((RADIANS($N$3:$N$513-I3840))/2)^2*COS(RADIANS($M$43:$M$513))*COS(RADIANS(H3840))),$L$3:$L$513)</f>
        <v>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cm="1">
        <f t="array" ref="J3841">LOOKUP(1,1/FREQUENCY(0,SIN((RADIANS($M$3:$M$513-H3841))/2)^2+SIN((RADIANS($N$3:$N$513-I3841))/2)^2*COS(RADIANS($M$43:$M$513))*COS(RADIANS(H3841))),$L$3:$L$513)</f>
        <v>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cm="1">
        <f t="array" ref="J3842">LOOKUP(1,1/FREQUENCY(0,SIN((RADIANS($M$3:$M$513-H3842))/2)^2+SIN((RADIANS($N$3:$N$513-I3842))/2)^2*COS(RADIANS($M$43:$M$513))*COS(RADIANS(H3842))),$L$3:$L$513)</f>
        <v>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cm="1">
        <f t="array" ref="J3843">LOOKUP(1,1/FREQUENCY(0,SIN((RADIANS($M$3:$M$513-H3843))/2)^2+SIN((RADIANS($N$3:$N$513-I3843))/2)^2*COS(RADIANS($M$43:$M$513))*COS(RADIANS(H3843))),$L$3:$L$513)</f>
        <v>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cm="1">
        <f t="array" ref="J3844">LOOKUP(1,1/FREQUENCY(0,SIN((RADIANS($M$3:$M$513-H3844))/2)^2+SIN((RADIANS($N$3:$N$513-I3844))/2)^2*COS(RADIANS($M$43:$M$513))*COS(RADIANS(H3844))),$L$3:$L$513)</f>
        <v>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cm="1">
        <f t="array" ref="J3845">LOOKUP(1,1/FREQUENCY(0,SIN((RADIANS($M$3:$M$513-H3845))/2)^2+SIN((RADIANS($N$3:$N$513-I3845))/2)^2*COS(RADIANS($M$43:$M$513))*COS(RADIANS(H3845))),$L$3:$L$513)</f>
        <v>276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cm="1">
        <f t="array" ref="J3846">LOOKUP(1,1/FREQUENCY(0,SIN((RADIANS($M$3:$M$513-H3846))/2)^2+SIN((RADIANS($N$3:$N$513-I3846))/2)^2*COS(RADIANS($M$43:$M$513))*COS(RADIANS(H3846))),$L$3:$L$513)</f>
        <v>276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cm="1">
        <f t="array" ref="J3847">LOOKUP(1,1/FREQUENCY(0,SIN((RADIANS($M$3:$M$513-H3847))/2)^2+SIN((RADIANS($N$3:$N$513-I3847))/2)^2*COS(RADIANS($M$43:$M$513))*COS(RADIANS(H3847))),$L$3:$L$513)</f>
        <v>276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cm="1">
        <f t="array" ref="J3848">LOOKUP(1,1/FREQUENCY(0,SIN((RADIANS($M$3:$M$513-H3848))/2)^2+SIN((RADIANS($N$3:$N$513-I3848))/2)^2*COS(RADIANS($M$43:$M$513))*COS(RADIANS(H3848))),$L$3:$L$513)</f>
        <v>276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cm="1">
        <f t="array" ref="J3849">LOOKUP(1,1/FREQUENCY(0,SIN((RADIANS($M$3:$M$513-H3849))/2)^2+SIN((RADIANS($N$3:$N$513-I3849))/2)^2*COS(RADIANS($M$43:$M$513))*COS(RADIANS(H3849))),$L$3:$L$513)</f>
        <v>242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cm="1">
        <f t="array" ref="J3850">LOOKUP(1,1/FREQUENCY(0,SIN((RADIANS($M$3:$M$513-H3850))/2)^2+SIN((RADIANS($N$3:$N$513-I3850))/2)^2*COS(RADIANS($M$43:$M$513))*COS(RADIANS(H3850))),$L$3:$L$513)</f>
        <v>242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cm="1">
        <f t="array" ref="J3851">LOOKUP(1,1/FREQUENCY(0,SIN((RADIANS($M$3:$M$513-H3851))/2)^2+SIN((RADIANS($N$3:$N$513-I3851))/2)^2*COS(RADIANS($M$43:$M$513))*COS(RADIANS(H3851))),$L$3:$L$513)</f>
        <v>276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cm="1">
        <f t="array" ref="J3852">LOOKUP(1,1/FREQUENCY(0,SIN((RADIANS($M$3:$M$513-H3852))/2)^2+SIN((RADIANS($N$3:$N$513-I3852))/2)^2*COS(RADIANS($M$43:$M$513))*COS(RADIANS(H3852))),$L$3:$L$513)</f>
        <v>242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cm="1">
        <f t="array" ref="J3853">LOOKUP(1,1/FREQUENCY(0,SIN((RADIANS($M$3:$M$513-H3853))/2)^2+SIN((RADIANS($N$3:$N$513-I3853))/2)^2*COS(RADIANS($M$43:$M$513))*COS(RADIANS(H3853))),$L$3:$L$513)</f>
        <v>242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cm="1">
        <f t="array" ref="J3854">LOOKUP(1,1/FREQUENCY(0,SIN((RADIANS($M$3:$M$513-H3854))/2)^2+SIN((RADIANS($N$3:$N$513-I3854))/2)^2*COS(RADIANS($M$43:$M$513))*COS(RADIANS(H3854))),$L$3:$L$513)</f>
        <v>242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cm="1">
        <f t="array" ref="J3855">LOOKUP(1,1/FREQUENCY(0,SIN((RADIANS($M$3:$M$513-H3855))/2)^2+SIN((RADIANS($N$3:$N$513-I3855))/2)^2*COS(RADIANS($M$43:$M$513))*COS(RADIANS(H3855))),$L$3:$L$513)</f>
        <v>242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cm="1">
        <f t="array" ref="J3856">LOOKUP(1,1/FREQUENCY(0,SIN((RADIANS($M$3:$M$513-H3856))/2)^2+SIN((RADIANS($N$3:$N$513-I3856))/2)^2*COS(RADIANS($M$43:$M$513))*COS(RADIANS(H3856))),$L$3:$L$513)</f>
        <v>242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cm="1">
        <f t="array" ref="J3857">LOOKUP(1,1/FREQUENCY(0,SIN((RADIANS($M$3:$M$513-H3857))/2)^2+SIN((RADIANS($N$3:$N$513-I3857))/2)^2*COS(RADIANS($M$43:$M$513))*COS(RADIANS(H3857))),$L$3:$L$513)</f>
        <v>242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cm="1">
        <f t="array" ref="J3858">LOOKUP(1,1/FREQUENCY(0,SIN((RADIANS($M$3:$M$513-H3858))/2)^2+SIN((RADIANS($N$3:$N$513-I3858))/2)^2*COS(RADIANS($M$43:$M$513))*COS(RADIANS(H3858))),$L$3:$L$513)</f>
        <v>242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cm="1">
        <f t="array" ref="J3859">LOOKUP(1,1/FREQUENCY(0,SIN((RADIANS($M$3:$M$513-H3859))/2)^2+SIN((RADIANS($N$3:$N$513-I3859))/2)^2*COS(RADIANS($M$43:$M$513))*COS(RADIANS(H3859))),$L$3:$L$513)</f>
        <v>242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cm="1">
        <f t="array" ref="J3860">LOOKUP(1,1/FREQUENCY(0,SIN((RADIANS($M$3:$M$513-H3860))/2)^2+SIN((RADIANS($N$3:$N$513-I3860))/2)^2*COS(RADIANS($M$43:$M$513))*COS(RADIANS(H3860))),$L$3:$L$513)</f>
        <v>242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cm="1">
        <f t="array" ref="J3861">LOOKUP(1,1/FREQUENCY(0,SIN((RADIANS($M$3:$M$513-H3861))/2)^2+SIN((RADIANS($N$3:$N$513-I3861))/2)^2*COS(RADIANS($M$43:$M$513))*COS(RADIANS(H3861))),$L$3:$L$513)</f>
        <v>276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cm="1">
        <f t="array" ref="J3862">LOOKUP(1,1/FREQUENCY(0,SIN((RADIANS($M$3:$M$513-H3862))/2)^2+SIN((RADIANS($N$3:$N$513-I3862))/2)^2*COS(RADIANS($M$43:$M$513))*COS(RADIANS(H3862))),$L$3:$L$513)</f>
        <v>276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cm="1">
        <f t="array" ref="J3863">LOOKUP(1,1/FREQUENCY(0,SIN((RADIANS($M$3:$M$513-H3863))/2)^2+SIN((RADIANS($N$3:$N$513-I3863))/2)^2*COS(RADIANS($M$43:$M$513))*COS(RADIANS(H3863))),$L$3:$L$513)</f>
        <v>242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cm="1">
        <f t="array" ref="J3864">LOOKUP(1,1/FREQUENCY(0,SIN((RADIANS($M$3:$M$513-H3864))/2)^2+SIN((RADIANS($N$3:$N$513-I3864))/2)^2*COS(RADIANS($M$43:$M$513))*COS(RADIANS(H3864))),$L$3:$L$513)</f>
        <v>276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cm="1">
        <f t="array" ref="J3865">LOOKUP(1,1/FREQUENCY(0,SIN((RADIANS($M$3:$M$513-H3865))/2)^2+SIN((RADIANS($N$3:$N$513-I3865))/2)^2*COS(RADIANS($M$43:$M$513))*COS(RADIANS(H3865))),$L$3:$L$513)</f>
        <v>276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cm="1">
        <f t="array" ref="J3866">LOOKUP(1,1/FREQUENCY(0,SIN((RADIANS($M$3:$M$513-H3866))/2)^2+SIN((RADIANS($N$3:$N$513-I3866))/2)^2*COS(RADIANS($M$43:$M$513))*COS(RADIANS(H3866))),$L$3:$L$513)</f>
        <v>242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cm="1">
        <f t="array" ref="J3867">LOOKUP(1,1/FREQUENCY(0,SIN((RADIANS($M$3:$M$513-H3867))/2)^2+SIN((RADIANS($N$3:$N$513-I3867))/2)^2*COS(RADIANS($M$43:$M$513))*COS(RADIANS(H3867))),$L$3:$L$513)</f>
        <v>242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cm="1">
        <f t="array" ref="J3868">LOOKUP(1,1/FREQUENCY(0,SIN((RADIANS($M$3:$M$513-H3868))/2)^2+SIN((RADIANS($N$3:$N$513-I3868))/2)^2*COS(RADIANS($M$43:$M$513))*COS(RADIANS(H3868))),$L$3:$L$513)</f>
        <v>276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cm="1">
        <f t="array" ref="J3869">LOOKUP(1,1/FREQUENCY(0,SIN((RADIANS($M$3:$M$513-H3869))/2)^2+SIN((RADIANS($N$3:$N$513-I3869))/2)^2*COS(RADIANS($M$43:$M$513))*COS(RADIANS(H3869))),$L$3:$L$513)</f>
        <v>242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cm="1">
        <f t="array" ref="J3870">LOOKUP(1,1/FREQUENCY(0,SIN((RADIANS($M$3:$M$513-H3870))/2)^2+SIN((RADIANS($N$3:$N$513-I3870))/2)^2*COS(RADIANS($M$43:$M$513))*COS(RADIANS(H3870))),$L$3:$L$513)</f>
        <v>276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cm="1">
        <f t="array" ref="J3871">LOOKUP(1,1/FREQUENCY(0,SIN((RADIANS($M$3:$M$513-H3871))/2)^2+SIN((RADIANS($N$3:$N$513-I3871))/2)^2*COS(RADIANS($M$43:$M$513))*COS(RADIANS(H3871))),$L$3:$L$513)</f>
        <v>242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cm="1">
        <f t="array" ref="J3872">LOOKUP(1,1/FREQUENCY(0,SIN((RADIANS($M$3:$M$513-H3872))/2)^2+SIN((RADIANS($N$3:$N$513-I3872))/2)^2*COS(RADIANS($M$43:$M$513))*COS(RADIANS(H3872))),$L$3:$L$513)</f>
        <v>242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cm="1">
        <f t="array" ref="J3873">LOOKUP(1,1/FREQUENCY(0,SIN((RADIANS($M$3:$M$513-H3873))/2)^2+SIN((RADIANS($N$3:$N$513-I3873))/2)^2*COS(RADIANS($M$43:$M$513))*COS(RADIANS(H3873))),$L$3:$L$513)</f>
        <v>276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cm="1">
        <f t="array" ref="J3874">LOOKUP(1,1/FREQUENCY(0,SIN((RADIANS($M$3:$M$513-H3874))/2)^2+SIN((RADIANS($N$3:$N$513-I3874))/2)^2*COS(RADIANS($M$43:$M$513))*COS(RADIANS(H3874))),$L$3:$L$513)</f>
        <v>276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cm="1">
        <f t="array" ref="J3875">LOOKUP(1,1/FREQUENCY(0,SIN((RADIANS($M$3:$M$513-H3875))/2)^2+SIN((RADIANS($N$3:$N$513-I3875))/2)^2*COS(RADIANS($M$43:$M$513))*COS(RADIANS(H3875))),$L$3:$L$513)</f>
        <v>276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cm="1">
        <f t="array" ref="J3876">LOOKUP(1,1/FREQUENCY(0,SIN((RADIANS($M$3:$M$513-H3876))/2)^2+SIN((RADIANS($N$3:$N$513-I3876))/2)^2*COS(RADIANS($M$43:$M$513))*COS(RADIANS(H3876))),$L$3:$L$513)</f>
        <v>276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cm="1">
        <f t="array" ref="J3877">LOOKUP(1,1/FREQUENCY(0,SIN((RADIANS($M$3:$M$513-H3877))/2)^2+SIN((RADIANS($N$3:$N$513-I3877))/2)^2*COS(RADIANS($M$43:$M$513))*COS(RADIANS(H3877))),$L$3:$L$513)</f>
        <v>276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cm="1">
        <f t="array" ref="J3878">LOOKUP(1,1/FREQUENCY(0,SIN((RADIANS($M$3:$M$513-H3878))/2)^2+SIN((RADIANS($N$3:$N$513-I3878))/2)^2*COS(RADIANS($M$43:$M$513))*COS(RADIANS(H3878))),$L$3:$L$513)</f>
        <v>276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cm="1">
        <f t="array" ref="J3879">LOOKUP(1,1/FREQUENCY(0,SIN((RADIANS($M$3:$M$513-H3879))/2)^2+SIN((RADIANS($N$3:$N$513-I3879))/2)^2*COS(RADIANS($M$43:$M$513))*COS(RADIANS(H3879))),$L$3:$L$513)</f>
        <v>276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cm="1">
        <f t="array" ref="J3880">LOOKUP(1,1/FREQUENCY(0,SIN((RADIANS($M$3:$M$513-H3880))/2)^2+SIN((RADIANS($N$3:$N$513-I3880))/2)^2*COS(RADIANS($M$43:$M$513))*COS(RADIANS(H3880))),$L$3:$L$513)</f>
        <v>276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cm="1">
        <f t="array" ref="J3881">LOOKUP(1,1/FREQUENCY(0,SIN((RADIANS($M$3:$M$513-H3881))/2)^2+SIN((RADIANS($N$3:$N$513-I3881))/2)^2*COS(RADIANS($M$43:$M$513))*COS(RADIANS(H3881))),$L$3:$L$513)</f>
        <v>276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cm="1">
        <f t="array" ref="J3882">LOOKUP(1,1/FREQUENCY(0,SIN((RADIANS($M$3:$M$513-H3882))/2)^2+SIN((RADIANS($N$3:$N$513-I3882))/2)^2*COS(RADIANS($M$43:$M$513))*COS(RADIANS(H3882))),$L$3:$L$513)</f>
        <v>276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cm="1">
        <f t="array" ref="J3883">LOOKUP(1,1/FREQUENCY(0,SIN((RADIANS($M$3:$M$513-H3883))/2)^2+SIN((RADIANS($N$3:$N$513-I3883))/2)^2*COS(RADIANS($M$43:$M$513))*COS(RADIANS(H3883))),$L$3:$L$513)</f>
        <v>276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cm="1">
        <f t="array" ref="J3884">LOOKUP(1,1/FREQUENCY(0,SIN((RADIANS($M$3:$M$513-H3884))/2)^2+SIN((RADIANS($N$3:$N$513-I3884))/2)^2*COS(RADIANS($M$43:$M$513))*COS(RADIANS(H3884))),$L$3:$L$513)</f>
        <v>276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cm="1">
        <f t="array" ref="J3885">LOOKUP(1,1/FREQUENCY(0,SIN((RADIANS($M$3:$M$513-H3885))/2)^2+SIN((RADIANS($N$3:$N$513-I3885))/2)^2*COS(RADIANS($M$43:$M$513))*COS(RADIANS(H3885))),$L$3:$L$513)</f>
        <v>268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cm="1">
        <f t="array" ref="J3886">LOOKUP(1,1/FREQUENCY(0,SIN((RADIANS($M$3:$M$513-H3886))/2)^2+SIN((RADIANS($N$3:$N$513-I3886))/2)^2*COS(RADIANS($M$43:$M$513))*COS(RADIANS(H3886))),$L$3:$L$513)</f>
        <v>242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cm="1">
        <f t="array" ref="J3887">LOOKUP(1,1/FREQUENCY(0,SIN((RADIANS($M$3:$M$513-H3887))/2)^2+SIN((RADIANS($N$3:$N$513-I3887))/2)^2*COS(RADIANS($M$43:$M$513))*COS(RADIANS(H3887))),$L$3:$L$513)</f>
        <v>242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cm="1">
        <f t="array" ref="J3888">LOOKUP(1,1/FREQUENCY(0,SIN((RADIANS($M$3:$M$513-H3888))/2)^2+SIN((RADIANS($N$3:$N$513-I3888))/2)^2*COS(RADIANS($M$43:$M$513))*COS(RADIANS(H3888))),$L$3:$L$513)</f>
        <v>269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cm="1">
        <f t="array" ref="J3889">LOOKUP(1,1/FREQUENCY(0,SIN((RADIANS($M$3:$M$513-H3889))/2)^2+SIN((RADIANS($N$3:$N$513-I3889))/2)^2*COS(RADIANS($M$43:$M$513))*COS(RADIANS(H3889))),$L$3:$L$513)</f>
        <v>242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cm="1">
        <f t="array" ref="J3890">LOOKUP(1,1/FREQUENCY(0,SIN((RADIANS($M$3:$M$513-H3890))/2)^2+SIN((RADIANS($N$3:$N$513-I3890))/2)^2*COS(RADIANS($M$43:$M$513))*COS(RADIANS(H3890))),$L$3:$L$513)</f>
        <v>242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cm="1">
        <f t="array" ref="J3891">LOOKUP(1,1/FREQUENCY(0,SIN((RADIANS($M$3:$M$513-H3891))/2)^2+SIN((RADIANS($N$3:$N$513-I3891))/2)^2*COS(RADIANS($M$43:$M$513))*COS(RADIANS(H3891))),$L$3:$L$513)</f>
        <v>268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cm="1">
        <f t="array" ref="J3892">LOOKUP(1,1/FREQUENCY(0,SIN((RADIANS($M$3:$M$513-H3892))/2)^2+SIN((RADIANS($N$3:$N$513-I3892))/2)^2*COS(RADIANS($M$43:$M$513))*COS(RADIANS(H3892))),$L$3:$L$513)</f>
        <v>242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cm="1">
        <f t="array" ref="J3893">LOOKUP(1,1/FREQUENCY(0,SIN((RADIANS($M$3:$M$513-H3893))/2)^2+SIN((RADIANS($N$3:$N$513-I3893))/2)^2*COS(RADIANS($M$43:$M$513))*COS(RADIANS(H3893))),$L$3:$L$513)</f>
        <v>268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cm="1">
        <f t="array" ref="J3894">LOOKUP(1,1/FREQUENCY(0,SIN((RADIANS($M$3:$M$513-H3894))/2)^2+SIN((RADIANS($N$3:$N$513-I3894))/2)^2*COS(RADIANS($M$43:$M$513))*COS(RADIANS(H3894))),$L$3:$L$513)</f>
        <v>268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cm="1">
        <f t="array" ref="J3895">LOOKUP(1,1/FREQUENCY(0,SIN((RADIANS($M$3:$M$513-H3895))/2)^2+SIN((RADIANS($N$3:$N$513-I3895))/2)^2*COS(RADIANS($M$43:$M$513))*COS(RADIANS(H3895))),$L$3:$L$513)</f>
        <v>268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cm="1">
        <f t="array" ref="J3896">LOOKUP(1,1/FREQUENCY(0,SIN((RADIANS($M$3:$M$513-H3896))/2)^2+SIN((RADIANS($N$3:$N$513-I3896))/2)^2*COS(RADIANS($M$43:$M$513))*COS(RADIANS(H3896))),$L$3:$L$513)</f>
        <v>242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cm="1">
        <f t="array" ref="J3897">LOOKUP(1,1/FREQUENCY(0,SIN((RADIANS($M$3:$M$513-H3897))/2)^2+SIN((RADIANS($N$3:$N$513-I3897))/2)^2*COS(RADIANS($M$43:$M$513))*COS(RADIANS(H3897))),$L$3:$L$513)</f>
        <v>268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cm="1">
        <f t="array" ref="J3898">LOOKUP(1,1/FREQUENCY(0,SIN((RADIANS($M$3:$M$513-H3898))/2)^2+SIN((RADIANS($N$3:$N$513-I3898))/2)^2*COS(RADIANS($M$43:$M$513))*COS(RADIANS(H3898))),$L$3:$L$513)</f>
        <v>269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cm="1">
        <f t="array" ref="J3899">LOOKUP(1,1/FREQUENCY(0,SIN((RADIANS($M$3:$M$513-H3899))/2)^2+SIN((RADIANS($N$3:$N$513-I3899))/2)^2*COS(RADIANS($M$43:$M$513))*COS(RADIANS(H3899))),$L$3:$L$513)</f>
        <v>242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cm="1">
        <f t="array" ref="J3900">LOOKUP(1,1/FREQUENCY(0,SIN((RADIANS($M$3:$M$513-H3900))/2)^2+SIN((RADIANS($N$3:$N$513-I3900))/2)^2*COS(RADIANS($M$43:$M$513))*COS(RADIANS(H3900))),$L$3:$L$513)</f>
        <v>268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cm="1">
        <f t="array" ref="J3901">LOOKUP(1,1/FREQUENCY(0,SIN((RADIANS($M$3:$M$513-H3901))/2)^2+SIN((RADIANS($N$3:$N$513-I3901))/2)^2*COS(RADIANS($M$43:$M$513))*COS(RADIANS(H3901))),$L$3:$L$513)</f>
        <v>242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cm="1">
        <f t="array" ref="J3902">LOOKUP(1,1/FREQUENCY(0,SIN((RADIANS($M$3:$M$513-H3902))/2)^2+SIN((RADIANS($N$3:$N$513-I3902))/2)^2*COS(RADIANS($M$43:$M$513))*COS(RADIANS(H3902))),$L$3:$L$513)</f>
        <v>268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cm="1">
        <f t="array" ref="J3903">LOOKUP(1,1/FREQUENCY(0,SIN((RADIANS($M$3:$M$513-H3903))/2)^2+SIN((RADIANS($N$3:$N$513-I3903))/2)^2*COS(RADIANS($M$43:$M$513))*COS(RADIANS(H3903))),$L$3:$L$513)</f>
        <v>268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cm="1">
        <f t="array" ref="J3904">LOOKUP(1,1/FREQUENCY(0,SIN((RADIANS($M$3:$M$513-H3904))/2)^2+SIN((RADIANS($N$3:$N$513-I3904))/2)^2*COS(RADIANS($M$43:$M$513))*COS(RADIANS(H3904))),$L$3:$L$513)</f>
        <v>242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cm="1">
        <f t="array" ref="J3905">LOOKUP(1,1/FREQUENCY(0,SIN((RADIANS($M$3:$M$513-H3905))/2)^2+SIN((RADIANS($N$3:$N$513-I3905))/2)^2*COS(RADIANS($M$43:$M$513))*COS(RADIANS(H3905))),$L$3:$L$513)</f>
        <v>242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cm="1">
        <f t="array" ref="J3906">LOOKUP(1,1/FREQUENCY(0,SIN((RADIANS($M$3:$M$513-H3906))/2)^2+SIN((RADIANS($N$3:$N$513-I3906))/2)^2*COS(RADIANS($M$43:$M$513))*COS(RADIANS(H3906))),$L$3:$L$513)</f>
        <v>268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cm="1">
        <f t="array" ref="J3907">LOOKUP(1,1/FREQUENCY(0,SIN((RADIANS($M$3:$M$513-H3907))/2)^2+SIN((RADIANS($N$3:$N$513-I3907))/2)^2*COS(RADIANS($M$43:$M$513))*COS(RADIANS(H3907))),$L$3:$L$513)</f>
        <v>268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cm="1">
        <f t="array" ref="J3908">LOOKUP(1,1/FREQUENCY(0,SIN((RADIANS($M$3:$M$513-H3908))/2)^2+SIN((RADIANS($N$3:$N$513-I3908))/2)^2*COS(RADIANS($M$43:$M$513))*COS(RADIANS(H3908))),$L$3:$L$513)</f>
        <v>276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cm="1">
        <f t="array" ref="J3909">LOOKUP(1,1/FREQUENCY(0,SIN((RADIANS($M$3:$M$513-H3909))/2)^2+SIN((RADIANS($N$3:$N$513-I3909))/2)^2*COS(RADIANS($M$43:$M$513))*COS(RADIANS(H3909))),$L$3:$L$513)</f>
        <v>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cm="1">
        <f t="array" ref="J3910">LOOKUP(1,1/FREQUENCY(0,SIN((RADIANS($M$3:$M$513-H3910))/2)^2+SIN((RADIANS($N$3:$N$513-I3910))/2)^2*COS(RADIANS($M$43:$M$513))*COS(RADIANS(H3910))),$L$3:$L$513)</f>
        <v>276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cm="1">
        <f t="array" ref="J3911">LOOKUP(1,1/FREQUENCY(0,SIN((RADIANS($M$3:$M$513-H3911))/2)^2+SIN((RADIANS($N$3:$N$513-I3911))/2)^2*COS(RADIANS($M$43:$M$513))*COS(RADIANS(H3911))),$L$3:$L$513)</f>
        <v>276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cm="1">
        <f t="array" ref="J3912">LOOKUP(1,1/FREQUENCY(0,SIN((RADIANS($M$3:$M$513-H3912))/2)^2+SIN((RADIANS($N$3:$N$513-I3912))/2)^2*COS(RADIANS($M$43:$M$513))*COS(RADIANS(H3912))),$L$3:$L$513)</f>
        <v>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cm="1">
        <f t="array" ref="J3913">LOOKUP(1,1/FREQUENCY(0,SIN((RADIANS($M$3:$M$513-H3913))/2)^2+SIN((RADIANS($N$3:$N$513-I3913))/2)^2*COS(RADIANS($M$43:$M$513))*COS(RADIANS(H3913))),$L$3:$L$513)</f>
        <v>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cm="1">
        <f t="array" ref="J3914">LOOKUP(1,1/FREQUENCY(0,SIN((RADIANS($M$3:$M$513-H3914))/2)^2+SIN((RADIANS($N$3:$N$513-I3914))/2)^2*COS(RADIANS($M$43:$M$513))*COS(RADIANS(H3914))),$L$3:$L$513)</f>
        <v>276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cm="1">
        <f t="array" ref="J3915">LOOKUP(1,1/FREQUENCY(0,SIN((RADIANS($M$3:$M$513-H3915))/2)^2+SIN((RADIANS($N$3:$N$513-I3915))/2)^2*COS(RADIANS($M$43:$M$513))*COS(RADIANS(H3915))),$L$3:$L$513)</f>
        <v>276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cm="1">
        <f t="array" ref="J3916">LOOKUP(1,1/FREQUENCY(0,SIN((RADIANS($M$3:$M$513-H3916))/2)^2+SIN((RADIANS($N$3:$N$513-I3916))/2)^2*COS(RADIANS($M$43:$M$513))*COS(RADIANS(H3916))),$L$3:$L$513)</f>
        <v>276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cm="1">
        <f t="array" ref="J3917">LOOKUP(1,1/FREQUENCY(0,SIN((RADIANS($M$3:$M$513-H3917))/2)^2+SIN((RADIANS($N$3:$N$513-I3917))/2)^2*COS(RADIANS($M$43:$M$513))*COS(RADIANS(H3917))),$L$3:$L$513)</f>
        <v>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cm="1">
        <f t="array" ref="J3918">LOOKUP(1,1/FREQUENCY(0,SIN((RADIANS($M$3:$M$513-H3918))/2)^2+SIN((RADIANS($N$3:$N$513-I3918))/2)^2*COS(RADIANS($M$43:$M$513))*COS(RADIANS(H3918))),$L$3:$L$513)</f>
        <v>276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cm="1">
        <f t="array" ref="J3919">LOOKUP(1,1/FREQUENCY(0,SIN((RADIANS($M$3:$M$513-H3919))/2)^2+SIN((RADIANS($N$3:$N$513-I3919))/2)^2*COS(RADIANS($M$43:$M$513))*COS(RADIANS(H3919))),$L$3:$L$513)</f>
        <v>276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cm="1">
        <f t="array" ref="J3920">LOOKUP(1,1/FREQUENCY(0,SIN((RADIANS($M$3:$M$513-H3920))/2)^2+SIN((RADIANS($N$3:$N$513-I3920))/2)^2*COS(RADIANS($M$43:$M$513))*COS(RADIANS(H3920))),$L$3:$L$513)</f>
        <v>276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cm="1">
        <f t="array" ref="J3921">LOOKUP(1,1/FREQUENCY(0,SIN((RADIANS($M$3:$M$513-H3921))/2)^2+SIN((RADIANS($N$3:$N$513-I3921))/2)^2*COS(RADIANS($M$43:$M$513))*COS(RADIANS(H3921))),$L$3:$L$513)</f>
        <v>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cm="1">
        <f t="array" ref="J3922">LOOKUP(1,1/FREQUENCY(0,SIN((RADIANS($M$3:$M$513-H3922))/2)^2+SIN((RADIANS($N$3:$N$513-I3922))/2)^2*COS(RADIANS($M$43:$M$513))*COS(RADIANS(H3922))),$L$3:$L$513)</f>
        <v>276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cm="1">
        <f t="array" ref="J3923">LOOKUP(1,1/FREQUENCY(0,SIN((RADIANS($M$3:$M$513-H3923))/2)^2+SIN((RADIANS($N$3:$N$513-I3923))/2)^2*COS(RADIANS($M$43:$M$513))*COS(RADIANS(H3923))),$L$3:$L$513)</f>
        <v>276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cm="1">
        <f t="array" ref="J3924">LOOKUP(1,1/FREQUENCY(0,SIN((RADIANS($M$3:$M$513-H3924))/2)^2+SIN((RADIANS($N$3:$N$513-I3924))/2)^2*COS(RADIANS($M$43:$M$513))*COS(RADIANS(H3924))),$L$3:$L$513)</f>
        <v>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cm="1">
        <f t="array" ref="J3925">LOOKUP(1,1/FREQUENCY(0,SIN((RADIANS($M$3:$M$513-H3925))/2)^2+SIN((RADIANS($N$3:$N$513-I3925))/2)^2*COS(RADIANS($M$43:$M$513))*COS(RADIANS(H3925))),$L$3:$L$513)</f>
        <v>276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cm="1">
        <f t="array" ref="J3926">LOOKUP(1,1/FREQUENCY(0,SIN((RADIANS($M$3:$M$513-H3926))/2)^2+SIN((RADIANS($N$3:$N$513-I3926))/2)^2*COS(RADIANS($M$43:$M$513))*COS(RADIANS(H3926))),$L$3:$L$513)</f>
        <v>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cm="1">
        <f t="array" ref="J3927">LOOKUP(1,1/FREQUENCY(0,SIN((RADIANS($M$3:$M$513-H3927))/2)^2+SIN((RADIANS($N$3:$N$513-I3927))/2)^2*COS(RADIANS($M$43:$M$513))*COS(RADIANS(H3927))),$L$3:$L$513)</f>
        <v>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cm="1">
        <f t="array" ref="J3928">LOOKUP(1,1/FREQUENCY(0,SIN((RADIANS($M$3:$M$513-H3928))/2)^2+SIN((RADIANS($N$3:$N$513-I3928))/2)^2*COS(RADIANS($M$43:$M$513))*COS(RADIANS(H3928))),$L$3:$L$513)</f>
        <v>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cm="1">
        <f t="array" ref="J3929">LOOKUP(1,1/FREQUENCY(0,SIN((RADIANS($M$3:$M$513-H3929))/2)^2+SIN((RADIANS($N$3:$N$513-I3929))/2)^2*COS(RADIANS($M$43:$M$513))*COS(RADIANS(H3929))),$L$3:$L$513)</f>
        <v>242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cm="1">
        <f t="array" ref="J3930">LOOKUP(1,1/FREQUENCY(0,SIN((RADIANS($M$3:$M$513-H3930))/2)^2+SIN((RADIANS($N$3:$N$513-I3930))/2)^2*COS(RADIANS($M$43:$M$513))*COS(RADIANS(H3930))),$L$3:$L$513)</f>
        <v>242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cm="1">
        <f t="array" ref="J3931">LOOKUP(1,1/FREQUENCY(0,SIN((RADIANS($M$3:$M$513-H3931))/2)^2+SIN((RADIANS($N$3:$N$513-I3931))/2)^2*COS(RADIANS($M$43:$M$513))*COS(RADIANS(H3931))),$L$3:$L$513)</f>
        <v>242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cm="1">
        <f t="array" ref="J3932">LOOKUP(1,1/FREQUENCY(0,SIN((RADIANS($M$3:$M$513-H3932))/2)^2+SIN((RADIANS($N$3:$N$513-I3932))/2)^2*COS(RADIANS($M$43:$M$513))*COS(RADIANS(H3932))),$L$3:$L$513)</f>
        <v>242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cm="1">
        <f t="array" ref="J3933">LOOKUP(1,1/FREQUENCY(0,SIN((RADIANS($M$3:$M$513-H3933))/2)^2+SIN((RADIANS($N$3:$N$513-I3933))/2)^2*COS(RADIANS($M$43:$M$513))*COS(RADIANS(H3933))),$L$3:$L$513)</f>
        <v>242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cm="1">
        <f t="array" ref="J3934">LOOKUP(1,1/FREQUENCY(0,SIN((RADIANS($M$3:$M$513-H3934))/2)^2+SIN((RADIANS($N$3:$N$513-I3934))/2)^2*COS(RADIANS($M$43:$M$513))*COS(RADIANS(H3934))),$L$3:$L$513)</f>
        <v>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cm="1">
        <f t="array" ref="J3935">LOOKUP(1,1/FREQUENCY(0,SIN((RADIANS($M$3:$M$513-H3935))/2)^2+SIN((RADIANS($N$3:$N$513-I3935))/2)^2*COS(RADIANS($M$43:$M$513))*COS(RADIANS(H3935))),$L$3:$L$513)</f>
        <v>242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cm="1">
        <f t="array" ref="J3936">LOOKUP(1,1/FREQUENCY(0,SIN((RADIANS($M$3:$M$513-H3936))/2)^2+SIN((RADIANS($N$3:$N$513-I3936))/2)^2*COS(RADIANS($M$43:$M$513))*COS(RADIANS(H3936))),$L$3:$L$513)</f>
        <v>242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cm="1">
        <f t="array" ref="J3937">LOOKUP(1,1/FREQUENCY(0,SIN((RADIANS($M$3:$M$513-H3937))/2)^2+SIN((RADIANS($N$3:$N$513-I3937))/2)^2*COS(RADIANS($M$43:$M$513))*COS(RADIANS(H3937))),$L$3:$L$513)</f>
        <v>242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cm="1">
        <f t="array" ref="J3938">LOOKUP(1,1/FREQUENCY(0,SIN((RADIANS($M$3:$M$513-H3938))/2)^2+SIN((RADIANS($N$3:$N$513-I3938))/2)^2*COS(RADIANS($M$43:$M$513))*COS(RADIANS(H3938))),$L$3:$L$513)</f>
        <v>242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cm="1">
        <f t="array" ref="J3939">LOOKUP(1,1/FREQUENCY(0,SIN((RADIANS($M$3:$M$513-H3939))/2)^2+SIN((RADIANS($N$3:$N$513-I3939))/2)^2*COS(RADIANS($M$43:$M$513))*COS(RADIANS(H3939))),$L$3:$L$513)</f>
        <v>242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cm="1">
        <f t="array" ref="J3940">LOOKUP(1,1/FREQUENCY(0,SIN((RADIANS($M$3:$M$513-H3940))/2)^2+SIN((RADIANS($N$3:$N$513-I3940))/2)^2*COS(RADIANS($M$43:$M$513))*COS(RADIANS(H3940))),$L$3:$L$513)</f>
        <v>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cm="1">
        <f t="array" ref="J3941">LOOKUP(1,1/FREQUENCY(0,SIN((RADIANS($M$3:$M$513-H3941))/2)^2+SIN((RADIANS($N$3:$N$513-I3941))/2)^2*COS(RADIANS($M$43:$M$513))*COS(RADIANS(H3941))),$L$3:$L$513)</f>
        <v>242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cm="1">
        <f t="array" ref="J3942">LOOKUP(1,1/FREQUENCY(0,SIN((RADIANS($M$3:$M$513-H3942))/2)^2+SIN((RADIANS($N$3:$N$513-I3942))/2)^2*COS(RADIANS($M$43:$M$513))*COS(RADIANS(H3942))),$L$3:$L$513)</f>
        <v>242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cm="1">
        <f t="array" ref="J3943">LOOKUP(1,1/FREQUENCY(0,SIN((RADIANS($M$3:$M$513-H3943))/2)^2+SIN((RADIANS($N$3:$N$513-I3943))/2)^2*COS(RADIANS($M$43:$M$513))*COS(RADIANS(H3943))),$L$3:$L$513)</f>
        <v>242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cm="1">
        <f t="array" ref="J3944">LOOKUP(1,1/FREQUENCY(0,SIN((RADIANS($M$3:$M$513-H3944))/2)^2+SIN((RADIANS($N$3:$N$513-I3944))/2)^2*COS(RADIANS($M$43:$M$513))*COS(RADIANS(H3944))),$L$3:$L$513)</f>
        <v>242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cm="1">
        <f t="array" ref="J3945">LOOKUP(1,1/FREQUENCY(0,SIN((RADIANS($M$3:$M$513-H3945))/2)^2+SIN((RADIANS($N$3:$N$513-I3945))/2)^2*COS(RADIANS($M$43:$M$513))*COS(RADIANS(H3945))),$L$3:$L$513)</f>
        <v>242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cm="1">
        <f t="array" ref="J3946">LOOKUP(1,1/FREQUENCY(0,SIN((RADIANS($M$3:$M$513-H3946))/2)^2+SIN((RADIANS($N$3:$N$513-I3946))/2)^2*COS(RADIANS($M$43:$M$513))*COS(RADIANS(H3946))),$L$3:$L$513)</f>
        <v>242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cm="1">
        <f t="array" ref="J3947">LOOKUP(1,1/FREQUENCY(0,SIN((RADIANS($M$3:$M$513-H3947))/2)^2+SIN((RADIANS($N$3:$N$513-I3947))/2)^2*COS(RADIANS($M$43:$M$513))*COS(RADIANS(H3947))),$L$3:$L$513)</f>
        <v>242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cm="1">
        <f t="array" ref="J3948">LOOKUP(1,1/FREQUENCY(0,SIN((RADIANS($M$3:$M$513-H3948))/2)^2+SIN((RADIANS($N$3:$N$513-I3948))/2)^2*COS(RADIANS($M$43:$M$513))*COS(RADIANS(H3948))),$L$3:$L$513)</f>
        <v>242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cm="1">
        <f t="array" ref="J3949">LOOKUP(1,1/FREQUENCY(0,SIN((RADIANS($M$3:$M$513-H3949))/2)^2+SIN((RADIANS($N$3:$N$513-I3949))/2)^2*COS(RADIANS($M$43:$M$513))*COS(RADIANS(H3949))),$L$3:$L$513)</f>
        <v>242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cm="1">
        <f t="array" ref="J3950">LOOKUP(1,1/FREQUENCY(0,SIN((RADIANS($M$3:$M$513-H3950))/2)^2+SIN((RADIANS($N$3:$N$513-I3950))/2)^2*COS(RADIANS($M$43:$M$513))*COS(RADIANS(H3950))),$L$3:$L$513)</f>
        <v>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cm="1">
        <f t="array" ref="J3951">LOOKUP(1,1/FREQUENCY(0,SIN((RADIANS($M$3:$M$513-H3951))/2)^2+SIN((RADIANS($N$3:$N$513-I3951))/2)^2*COS(RADIANS($M$43:$M$513))*COS(RADIANS(H3951))),$L$3:$L$513)</f>
        <v>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cm="1">
        <f t="array" ref="J3952">LOOKUP(1,1/FREQUENCY(0,SIN((RADIANS($M$3:$M$513-H3952))/2)^2+SIN((RADIANS($N$3:$N$513-I3952))/2)^2*COS(RADIANS($M$43:$M$513))*COS(RADIANS(H3952))),$L$3:$L$513)</f>
        <v>242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cm="1">
        <f t="array" ref="J3953">LOOKUP(1,1/FREQUENCY(0,SIN((RADIANS($M$3:$M$513-H3953))/2)^2+SIN((RADIANS($N$3:$N$513-I3953))/2)^2*COS(RADIANS($M$43:$M$513))*COS(RADIANS(H3953))),$L$3:$L$513)</f>
        <v>242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cm="1">
        <f t="array" ref="J3954">LOOKUP(1,1/FREQUENCY(0,SIN((RADIANS($M$3:$M$513-H3954))/2)^2+SIN((RADIANS($N$3:$N$513-I3954))/2)^2*COS(RADIANS($M$43:$M$513))*COS(RADIANS(H3954))),$L$3:$L$513)</f>
        <v>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cm="1">
        <f t="array" ref="J3955">LOOKUP(1,1/FREQUENCY(0,SIN((RADIANS($M$3:$M$513-H3955))/2)^2+SIN((RADIANS($N$3:$N$513-I3955))/2)^2*COS(RADIANS($M$43:$M$513))*COS(RADIANS(H3955))),$L$3:$L$513)</f>
        <v>242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cm="1">
        <f t="array" ref="J3956">LOOKUP(1,1/FREQUENCY(0,SIN((RADIANS($M$3:$M$513-H3956))/2)^2+SIN((RADIANS($N$3:$N$513-I3956))/2)^2*COS(RADIANS($M$43:$M$513))*COS(RADIANS(H3956))),$L$3:$L$513)</f>
        <v>242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cm="1">
        <f t="array" ref="J3957">LOOKUP(1,1/FREQUENCY(0,SIN((RADIANS($M$3:$M$513-H3957))/2)^2+SIN((RADIANS($N$3:$N$513-I3957))/2)^2*COS(RADIANS($M$43:$M$513))*COS(RADIANS(H3957))),$L$3:$L$513)</f>
        <v>242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cm="1">
        <f t="array" ref="J3958">LOOKUP(1,1/FREQUENCY(0,SIN((RADIANS($M$3:$M$513-H3958))/2)^2+SIN((RADIANS($N$3:$N$513-I3958))/2)^2*COS(RADIANS($M$43:$M$513))*COS(RADIANS(H3958))),$L$3:$L$513)</f>
        <v>242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cm="1">
        <f t="array" ref="J3959">LOOKUP(1,1/FREQUENCY(0,SIN((RADIANS($M$3:$M$513-H3959))/2)^2+SIN((RADIANS($N$3:$N$513-I3959))/2)^2*COS(RADIANS($M$43:$M$513))*COS(RADIANS(H3959))),$L$3:$L$513)</f>
        <v>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cm="1">
        <f t="array" ref="J3960">LOOKUP(1,1/FREQUENCY(0,SIN((RADIANS($M$3:$M$513-H3960))/2)^2+SIN((RADIANS($N$3:$N$513-I3960))/2)^2*COS(RADIANS($M$43:$M$513))*COS(RADIANS(H3960))),$L$3:$L$513)</f>
        <v>242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cm="1">
        <f t="array" ref="J3961">LOOKUP(1,1/FREQUENCY(0,SIN((RADIANS($M$3:$M$513-H3961))/2)^2+SIN((RADIANS($N$3:$N$513-I3961))/2)^2*COS(RADIANS($M$43:$M$513))*COS(RADIANS(H3961))),$L$3:$L$513)</f>
        <v>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cm="1">
        <f t="array" ref="J3962">LOOKUP(1,1/FREQUENCY(0,SIN((RADIANS($M$3:$M$513-H3962))/2)^2+SIN((RADIANS($N$3:$N$513-I3962))/2)^2*COS(RADIANS($M$43:$M$513))*COS(RADIANS(H3962))),$L$3:$L$513)</f>
        <v>242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cm="1">
        <f t="array" ref="J3963">LOOKUP(1,1/FREQUENCY(0,SIN((RADIANS($M$3:$M$513-H3963))/2)^2+SIN((RADIANS($N$3:$N$513-I3963))/2)^2*COS(RADIANS($M$43:$M$513))*COS(RADIANS(H3963))),$L$3:$L$513)</f>
        <v>242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cm="1">
        <f t="array" ref="J3964">LOOKUP(1,1/FREQUENCY(0,SIN((RADIANS($M$3:$M$513-H3964))/2)^2+SIN((RADIANS($N$3:$N$513-I3964))/2)^2*COS(RADIANS($M$43:$M$513))*COS(RADIANS(H3964))),$L$3:$L$513)</f>
        <v>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cm="1">
        <f t="array" ref="J3965">LOOKUP(1,1/FREQUENCY(0,SIN((RADIANS($M$3:$M$513-H3965))/2)^2+SIN((RADIANS($N$3:$N$513-I3965))/2)^2*COS(RADIANS($M$43:$M$513))*COS(RADIANS(H3965))),$L$3:$L$513)</f>
        <v>242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cm="1">
        <f t="array" ref="J3966">LOOKUP(1,1/FREQUENCY(0,SIN((RADIANS($M$3:$M$513-H3966))/2)^2+SIN((RADIANS($N$3:$N$513-I3966))/2)^2*COS(RADIANS($M$43:$M$513))*COS(RADIANS(H3966))),$L$3:$L$513)</f>
        <v>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cm="1">
        <f t="array" ref="J3967">LOOKUP(1,1/FREQUENCY(0,SIN((RADIANS($M$3:$M$513-H3967))/2)^2+SIN((RADIANS($N$3:$N$513-I3967))/2)^2*COS(RADIANS($M$43:$M$513))*COS(RADIANS(H3967))),$L$3:$L$513)</f>
        <v>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cm="1">
        <f t="array" ref="J3968">LOOKUP(1,1/FREQUENCY(0,SIN((RADIANS($M$3:$M$513-H3968))/2)^2+SIN((RADIANS($N$3:$N$513-I3968))/2)^2*COS(RADIANS($M$43:$M$513))*COS(RADIANS(H3968))),$L$3:$L$513)</f>
        <v>242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cm="1">
        <f t="array" ref="J3969">LOOKUP(1,1/FREQUENCY(0,SIN((RADIANS($M$3:$M$513-H3969))/2)^2+SIN((RADIANS($N$3:$N$513-I3969))/2)^2*COS(RADIANS($M$43:$M$513))*COS(RADIANS(H3969))),$L$3:$L$513)</f>
        <v>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cm="1">
        <f t="array" ref="J3970">LOOKUP(1,1/FREQUENCY(0,SIN((RADIANS($M$3:$M$513-H3970))/2)^2+SIN((RADIANS($N$3:$N$513-I3970))/2)^2*COS(RADIANS($M$43:$M$513))*COS(RADIANS(H3970))),$L$3:$L$513)</f>
        <v>242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cm="1">
        <f t="array" ref="J3971">LOOKUP(1,1/FREQUENCY(0,SIN((RADIANS($M$3:$M$513-H3971))/2)^2+SIN((RADIANS($N$3:$N$513-I3971))/2)^2*COS(RADIANS($M$43:$M$513))*COS(RADIANS(H3971))),$L$3:$L$513)</f>
        <v>242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cm="1">
        <f t="array" ref="J3972">LOOKUP(1,1/FREQUENCY(0,SIN((RADIANS($M$3:$M$513-H3972))/2)^2+SIN((RADIANS($N$3:$N$513-I3972))/2)^2*COS(RADIANS($M$43:$M$513))*COS(RADIANS(H3972))),$L$3:$L$513)</f>
        <v>242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cm="1">
        <f t="array" ref="J3973">LOOKUP(1,1/FREQUENCY(0,SIN((RADIANS($M$3:$M$513-H3973))/2)^2+SIN((RADIANS($N$3:$N$513-I3973))/2)^2*COS(RADIANS($M$43:$M$513))*COS(RADIANS(H3973))),$L$3:$L$513)</f>
        <v>242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cm="1">
        <f t="array" ref="J3974">LOOKUP(1,1/FREQUENCY(0,SIN((RADIANS($M$3:$M$513-H3974))/2)^2+SIN((RADIANS($N$3:$N$513-I3974))/2)^2*COS(RADIANS($M$43:$M$513))*COS(RADIANS(H3974))),$L$3:$L$513)</f>
        <v>242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cm="1">
        <f t="array" ref="J3975">LOOKUP(1,1/FREQUENCY(0,SIN((RADIANS($M$3:$M$513-H3975))/2)^2+SIN((RADIANS($N$3:$N$513-I3975))/2)^2*COS(RADIANS($M$43:$M$513))*COS(RADIANS(H3975))),$L$3:$L$513)</f>
        <v>276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cm="1">
        <f t="array" ref="J3976">LOOKUP(1,1/FREQUENCY(0,SIN((RADIANS($M$3:$M$513-H3976))/2)^2+SIN((RADIANS($N$3:$N$513-I3976))/2)^2*COS(RADIANS($M$43:$M$513))*COS(RADIANS(H3976))),$L$3:$L$513)</f>
        <v>276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cm="1">
        <f t="array" ref="J3977">LOOKUP(1,1/FREQUENCY(0,SIN((RADIANS($M$3:$M$513-H3977))/2)^2+SIN((RADIANS($N$3:$N$513-I3977))/2)^2*COS(RADIANS($M$43:$M$513))*COS(RADIANS(H3977))),$L$3:$L$513)</f>
        <v>276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cm="1">
        <f t="array" ref="J3978">LOOKUP(1,1/FREQUENCY(0,SIN((RADIANS($M$3:$M$513-H3978))/2)^2+SIN((RADIANS($N$3:$N$513-I3978))/2)^2*COS(RADIANS($M$43:$M$513))*COS(RADIANS(H3978))),$L$3:$L$513)</f>
        <v>276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cm="1">
        <f t="array" ref="J3979">LOOKUP(1,1/FREQUENCY(0,SIN((RADIANS($M$3:$M$513-H3979))/2)^2+SIN((RADIANS($N$3:$N$513-I3979))/2)^2*COS(RADIANS($M$43:$M$513))*COS(RADIANS(H3979))),$L$3:$L$513)</f>
        <v>276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cm="1">
        <f t="array" ref="J3980">LOOKUP(1,1/FREQUENCY(0,SIN((RADIANS($M$3:$M$513-H3980))/2)^2+SIN((RADIANS($N$3:$N$513-I3980))/2)^2*COS(RADIANS($M$43:$M$513))*COS(RADIANS(H3980))),$L$3:$L$513)<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cm="1">
        <f t="array" ref="J3981">LOOKUP(1,1/FREQUENCY(0,SIN((RADIANS($M$3:$M$513-H3981))/2)^2+SIN((RADIANS($N$3:$N$513-I3981))/2)^2*COS(RADIANS($M$43:$M$513))*COS(RADIANS(H3981))),$L$3:$L$513)</f>
        <v>242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cm="1">
        <f t="array" ref="J3982">LOOKUP(1,1/FREQUENCY(0,SIN((RADIANS($M$3:$M$513-H3982))/2)^2+SIN((RADIANS($N$3:$N$513-I3982))/2)^2*COS(RADIANS($M$43:$M$513))*COS(RADIANS(H3982))),$L$3:$L$513)</f>
        <v>276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cm="1">
        <f t="array" ref="J3983">LOOKUP(1,1/FREQUENCY(0,SIN((RADIANS($M$3:$M$513-H3983))/2)^2+SIN((RADIANS($N$3:$N$513-I3983))/2)^2*COS(RADIANS($M$43:$M$513))*COS(RADIANS(H3983))),$L$3:$L$513)</f>
        <v>242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cm="1">
        <f t="array" ref="J3984">LOOKUP(1,1/FREQUENCY(0,SIN((RADIANS($M$3:$M$513-H3984))/2)^2+SIN((RADIANS($N$3:$N$513-I3984))/2)^2*COS(RADIANS($M$43:$M$513))*COS(RADIANS(H3984))),$L$3:$L$513)</f>
        <v>276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cm="1">
        <f t="array" ref="J3985">LOOKUP(1,1/FREQUENCY(0,SIN((RADIANS($M$3:$M$513-H3985))/2)^2+SIN((RADIANS($N$3:$N$513-I3985))/2)^2*COS(RADIANS($M$43:$M$513))*COS(RADIANS(H3985))),$L$3:$L$513)</f>
        <v>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cm="1">
        <f t="array" ref="J3986">LOOKUP(1,1/FREQUENCY(0,SIN((RADIANS($M$3:$M$513-H3986))/2)^2+SIN((RADIANS($N$3:$N$513-I3986))/2)^2*COS(RADIANS($M$43:$M$513))*COS(RADIANS(H3986))),$L$3:$L$513)</f>
        <v>238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cm="1">
        <f t="array" ref="J3987">LOOKUP(1,1/FREQUENCY(0,SIN((RADIANS($M$3:$M$513-H3987))/2)^2+SIN((RADIANS($N$3:$N$513-I3987))/2)^2*COS(RADIANS($M$43:$M$513))*COS(RADIANS(H3987))),$L$3:$L$513)</f>
        <v>255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cm="1">
        <f t="array" ref="J3988">LOOKUP(1,1/FREQUENCY(0,SIN((RADIANS($M$3:$M$513-H3988))/2)^2+SIN((RADIANS($N$3:$N$513-I3988))/2)^2*COS(RADIANS($M$43:$M$513))*COS(RADIANS(H3988))),$L$3:$L$513)</f>
        <v>255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cm="1">
        <f t="array" ref="J3989">LOOKUP(1,1/FREQUENCY(0,SIN((RADIANS($M$3:$M$513-H3989))/2)^2+SIN((RADIANS($N$3:$N$513-I3989))/2)^2*COS(RADIANS($M$43:$M$513))*COS(RADIANS(H3989))),$L$3:$L$513)</f>
        <v>255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cm="1">
        <f t="array" ref="J3990">LOOKUP(1,1/FREQUENCY(0,SIN((RADIANS($M$3:$M$513-H3990))/2)^2+SIN((RADIANS($N$3:$N$513-I3990))/2)^2*COS(RADIANS($M$43:$M$513))*COS(RADIANS(H3990))),$L$3:$L$513)</f>
        <v>255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cm="1">
        <f t="array" ref="J3991">LOOKUP(1,1/FREQUENCY(0,SIN((RADIANS($M$3:$M$513-H3991))/2)^2+SIN((RADIANS($N$3:$N$513-I3991))/2)^2*COS(RADIANS($M$43:$M$513))*COS(RADIANS(H3991))),$L$3:$L$513)</f>
        <v>255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cm="1">
        <f t="array" ref="J3992">LOOKUP(1,1/FREQUENCY(0,SIN((RADIANS($M$3:$M$513-H3992))/2)^2+SIN((RADIANS($N$3:$N$513-I3992))/2)^2*COS(RADIANS($M$43:$M$513))*COS(RADIANS(H3992))),$L$3:$L$513)</f>
        <v>255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cm="1">
        <f t="array" ref="J3993">LOOKUP(1,1/FREQUENCY(0,SIN((RADIANS($M$3:$M$513-H3993))/2)^2+SIN((RADIANS($N$3:$N$513-I3993))/2)^2*COS(RADIANS($M$43:$M$513))*COS(RADIANS(H3993))),$L$3:$L$513)</f>
        <v>255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cm="1">
        <f t="array" ref="J3994">LOOKUP(1,1/FREQUENCY(0,SIN((RADIANS($M$3:$M$513-H3994))/2)^2+SIN((RADIANS($N$3:$N$513-I3994))/2)^2*COS(RADIANS($M$43:$M$513))*COS(RADIANS(H3994))),$L$3:$L$513)</f>
        <v>255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cm="1">
        <f t="array" ref="J3995">LOOKUP(1,1/FREQUENCY(0,SIN((RADIANS($M$3:$M$513-H3995))/2)^2+SIN((RADIANS($N$3:$N$513-I3995))/2)^2*COS(RADIANS($M$43:$M$513))*COS(RADIANS(H3995))),$L$3:$L$513)</f>
        <v>255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cm="1">
        <f t="array" ref="J3996">LOOKUP(1,1/FREQUENCY(0,SIN((RADIANS($M$3:$M$513-H3996))/2)^2+SIN((RADIANS($N$3:$N$513-I3996))/2)^2*COS(RADIANS($M$43:$M$513))*COS(RADIANS(H3996))),$L$3:$L$513)</f>
        <v>255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cm="1">
        <f t="array" ref="J3997">LOOKUP(1,1/FREQUENCY(0,SIN((RADIANS($M$3:$M$513-H3997))/2)^2+SIN((RADIANS($N$3:$N$513-I3997))/2)^2*COS(RADIANS($M$43:$M$513))*COS(RADIANS(H3997))),$L$3:$L$513)</f>
        <v>255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cm="1">
        <f t="array" ref="J3998">LOOKUP(1,1/FREQUENCY(0,SIN((RADIANS($M$3:$M$513-H3998))/2)^2+SIN((RADIANS($N$3:$N$513-I3998))/2)^2*COS(RADIANS($M$43:$M$513))*COS(RADIANS(H3998))),$L$3:$L$513)</f>
        <v>255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cm="1">
        <f t="array" ref="J3999">LOOKUP(1,1/FREQUENCY(0,SIN((RADIANS($M$3:$M$513-H3999))/2)^2+SIN((RADIANS($N$3:$N$513-I3999))/2)^2*COS(RADIANS($M$43:$M$513))*COS(RADIANS(H3999))),$L$3:$L$513)</f>
        <v>255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cm="1">
        <f t="array" ref="J4000">LOOKUP(1,1/FREQUENCY(0,SIN((RADIANS($M$3:$M$513-H4000))/2)^2+SIN((RADIANS($N$3:$N$513-I4000))/2)^2*COS(RADIANS($M$43:$M$513))*COS(RADIANS(H4000))),$L$3:$L$513)</f>
        <v>255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cm="1">
        <f t="array" ref="J4001">LOOKUP(1,1/FREQUENCY(0,SIN((RADIANS($M$3:$M$513-H4001))/2)^2+SIN((RADIANS($N$3:$N$513-I4001))/2)^2*COS(RADIANS($M$43:$M$513))*COS(RADIANS(H4001))),$L$3:$L$513)</f>
        <v>255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cm="1">
        <f t="array" ref="J4002">LOOKUP(1,1/FREQUENCY(0,SIN((RADIANS($M$3:$M$513-H4002))/2)^2+SIN((RADIANS($N$3:$N$513-I4002))/2)^2*COS(RADIANS($M$43:$M$513))*COS(RADIANS(H4002))),$L$3:$L$513)</f>
        <v>255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cm="1">
        <f t="array" ref="J4003">LOOKUP(1,1/FREQUENCY(0,SIN((RADIANS($M$3:$M$513-H4003))/2)^2+SIN((RADIANS($N$3:$N$513-I4003))/2)^2*COS(RADIANS($M$43:$M$513))*COS(RADIANS(H4003))),$L$3:$L$513)</f>
        <v>255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cm="1">
        <f t="array" ref="J4004">LOOKUP(1,1/FREQUENCY(0,SIN((RADIANS($M$3:$M$513-H4004))/2)^2+SIN((RADIANS($N$3:$N$513-I4004))/2)^2*COS(RADIANS($M$43:$M$513))*COS(RADIANS(H4004))),$L$3:$L$513)</f>
        <v>255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cm="1">
        <f t="array" ref="J4005">LOOKUP(1,1/FREQUENCY(0,SIN((RADIANS($M$3:$M$513-H4005))/2)^2+SIN((RADIANS($N$3:$N$513-I4005))/2)^2*COS(RADIANS($M$43:$M$513))*COS(RADIANS(H4005))),$L$3:$L$513)</f>
        <v>255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cm="1">
        <f t="array" ref="J4006">LOOKUP(1,1/FREQUENCY(0,SIN((RADIANS($M$3:$M$513-H4006))/2)^2+SIN((RADIANS($N$3:$N$513-I4006))/2)^2*COS(RADIANS($M$43:$M$513))*COS(RADIANS(H4006))),$L$3:$L$513)</f>
        <v>255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cm="1">
        <f t="array" ref="J4007">LOOKUP(1,1/FREQUENCY(0,SIN((RADIANS($M$3:$M$513-H4007))/2)^2+SIN((RADIANS($N$3:$N$513-I4007))/2)^2*COS(RADIANS($M$43:$M$513))*COS(RADIANS(H4007))),$L$3:$L$513)</f>
        <v>255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cm="1">
        <f t="array" ref="J4008">LOOKUP(1,1/FREQUENCY(0,SIN((RADIANS($M$3:$M$513-H4008))/2)^2+SIN((RADIANS($N$3:$N$513-I4008))/2)^2*COS(RADIANS($M$43:$M$513))*COS(RADIANS(H4008))),$L$3:$L$513)</f>
        <v>255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cm="1">
        <f t="array" ref="J4009">LOOKUP(1,1/FREQUENCY(0,SIN((RADIANS($M$3:$M$513-H4009))/2)^2+SIN((RADIANS($N$3:$N$513-I4009))/2)^2*COS(RADIANS($M$43:$M$513))*COS(RADIANS(H4009))),$L$3:$L$513)</f>
        <v>255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cm="1">
        <f t="array" ref="J4010">LOOKUP(1,1/FREQUENCY(0,SIN((RADIANS($M$3:$M$513-H4010))/2)^2+SIN((RADIANS($N$3:$N$513-I4010))/2)^2*COS(RADIANS($M$43:$M$513))*COS(RADIANS(H4010))),$L$3:$L$513)</f>
        <v>255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cm="1">
        <f t="array" ref="J4011">LOOKUP(1,1/FREQUENCY(0,SIN((RADIANS($M$3:$M$513-H4011))/2)^2+SIN((RADIANS($N$3:$N$513-I4011))/2)^2*COS(RADIANS($M$43:$M$513))*COS(RADIANS(H4011))),$L$3:$L$513)</f>
        <v>255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cm="1">
        <f t="array" ref="J4012">LOOKUP(1,1/FREQUENCY(0,SIN((RADIANS($M$3:$M$513-H4012))/2)^2+SIN((RADIANS($N$3:$N$513-I4012))/2)^2*COS(RADIANS($M$43:$M$513))*COS(RADIANS(H4012))),$L$3:$L$513)</f>
        <v>212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cm="1">
        <f t="array" ref="J4013">LOOKUP(1,1/FREQUENCY(0,SIN((RADIANS($M$3:$M$513-H4013))/2)^2+SIN((RADIANS($N$3:$N$513-I4013))/2)^2*COS(RADIANS($M$43:$M$513))*COS(RADIANS(H4013))),$L$3:$L$513)</f>
        <v>212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cm="1">
        <f t="array" ref="J4014">LOOKUP(1,1/FREQUENCY(0,SIN((RADIANS($M$3:$M$513-H4014))/2)^2+SIN((RADIANS($N$3:$N$513-I4014))/2)^2*COS(RADIANS($M$43:$M$513))*COS(RADIANS(H4014))),$L$3:$L$513)</f>
        <v>212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cm="1">
        <f t="array" ref="J4015">LOOKUP(1,1/FREQUENCY(0,SIN((RADIANS($M$3:$M$513-H4015))/2)^2+SIN((RADIANS($N$3:$N$513-I4015))/2)^2*COS(RADIANS($M$43:$M$513))*COS(RADIANS(H4015))),$L$3:$L$513)</f>
        <v>212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cm="1">
        <f t="array" ref="J4016">LOOKUP(1,1/FREQUENCY(0,SIN((RADIANS($M$3:$M$513-H4016))/2)^2+SIN((RADIANS($N$3:$N$513-I4016))/2)^2*COS(RADIANS($M$43:$M$513))*COS(RADIANS(H4016))),$L$3:$L$513)</f>
        <v>212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cm="1">
        <f t="array" ref="J4017">LOOKUP(1,1/FREQUENCY(0,SIN((RADIANS($M$3:$M$513-H4017))/2)^2+SIN((RADIANS($N$3:$N$513-I4017))/2)^2*COS(RADIANS($M$43:$M$513))*COS(RADIANS(H4017))),$L$3:$L$513)</f>
        <v>212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cm="1">
        <f t="array" ref="J4018">LOOKUP(1,1/FREQUENCY(0,SIN((RADIANS($M$3:$M$513-H4018))/2)^2+SIN((RADIANS($N$3:$N$513-I4018))/2)^2*COS(RADIANS($M$43:$M$513))*COS(RADIANS(H4018))),$L$3:$L$513)</f>
        <v>255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cm="1">
        <f t="array" ref="J4019">LOOKUP(1,1/FREQUENCY(0,SIN((RADIANS($M$3:$M$513-H4019))/2)^2+SIN((RADIANS($N$3:$N$513-I4019))/2)^2*COS(RADIANS($M$43:$M$513))*COS(RADIANS(H4019))),$L$3:$L$513)</f>
        <v>212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cm="1">
        <f t="array" ref="J4020">LOOKUP(1,1/FREQUENCY(0,SIN((RADIANS($M$3:$M$513-H4020))/2)^2+SIN((RADIANS($N$3:$N$513-I4020))/2)^2*COS(RADIANS($M$43:$M$513))*COS(RADIANS(H4020))),$L$3:$L$513)</f>
        <v>255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cm="1">
        <f t="array" ref="J4021">LOOKUP(1,1/FREQUENCY(0,SIN((RADIANS($M$3:$M$513-H4021))/2)^2+SIN((RADIANS($N$3:$N$513-I4021))/2)^2*COS(RADIANS($M$43:$M$513))*COS(RADIANS(H4021))),$L$3:$L$513)</f>
        <v>212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cm="1">
        <f t="array" ref="J4022">LOOKUP(1,1/FREQUENCY(0,SIN((RADIANS($M$3:$M$513-H4022))/2)^2+SIN((RADIANS($N$3:$N$513-I4022))/2)^2*COS(RADIANS($M$43:$M$513))*COS(RADIANS(H4022))),$L$3:$L$513)</f>
        <v>212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cm="1">
        <f t="array" ref="J4023">LOOKUP(1,1/FREQUENCY(0,SIN((RADIANS($M$3:$M$513-H4023))/2)^2+SIN((RADIANS($N$3:$N$513-I4023))/2)^2*COS(RADIANS($M$43:$M$513))*COS(RADIANS(H4023))),$L$3:$L$513)</f>
        <v>212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cm="1">
        <f t="array" ref="J4024">LOOKUP(1,1/FREQUENCY(0,SIN((RADIANS($M$3:$M$513-H4024))/2)^2+SIN((RADIANS($N$3:$N$513-I4024))/2)^2*COS(RADIANS($M$43:$M$513))*COS(RADIANS(H4024))),$L$3:$L$513)</f>
        <v>255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cm="1">
        <f t="array" ref="J4025">LOOKUP(1,1/FREQUENCY(0,SIN((RADIANS($M$3:$M$513-H4025))/2)^2+SIN((RADIANS($N$3:$N$513-I4025))/2)^2*COS(RADIANS($M$43:$M$513))*COS(RADIANS(H4025))),$L$3:$L$513)</f>
        <v>212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cm="1">
        <f t="array" ref="J4026">LOOKUP(1,1/FREQUENCY(0,SIN((RADIANS($M$3:$M$513-H4026))/2)^2+SIN((RADIANS($N$3:$N$513-I4026))/2)^2*COS(RADIANS($M$43:$M$513))*COS(RADIANS(H4026))),$L$3:$L$513)</f>
        <v>255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cm="1">
        <f t="array" ref="J4027">LOOKUP(1,1/FREQUENCY(0,SIN((RADIANS($M$3:$M$513-H4027))/2)^2+SIN((RADIANS($N$3:$N$513-I4027))/2)^2*COS(RADIANS($M$43:$M$513))*COS(RADIANS(H4027))),$L$3:$L$513)</f>
        <v>212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cm="1">
        <f t="array" ref="J4028">LOOKUP(1,1/FREQUENCY(0,SIN((RADIANS($M$3:$M$513-H4028))/2)^2+SIN((RADIANS($N$3:$N$513-I4028))/2)^2*COS(RADIANS($M$43:$M$513))*COS(RADIANS(H4028))),$L$3:$L$513)</f>
        <v>212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cm="1">
        <f t="array" ref="J4029">LOOKUP(1,1/FREQUENCY(0,SIN((RADIANS($M$3:$M$513-H4029))/2)^2+SIN((RADIANS($N$3:$N$513-I4029))/2)^2*COS(RADIANS($M$43:$M$513))*COS(RADIANS(H4029))),$L$3:$L$513)</f>
        <v>212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cm="1">
        <f t="array" ref="J4030">LOOKUP(1,1/FREQUENCY(0,SIN((RADIANS($M$3:$M$513-H4030))/2)^2+SIN((RADIANS($N$3:$N$513-I4030))/2)^2*COS(RADIANS($M$43:$M$513))*COS(RADIANS(H4030))),$L$3:$L$513)</f>
        <v>212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cm="1">
        <f t="array" ref="J4031">LOOKUP(1,1/FREQUENCY(0,SIN((RADIANS($M$3:$M$513-H4031))/2)^2+SIN((RADIANS($N$3:$N$513-I4031))/2)^2*COS(RADIANS($M$43:$M$513))*COS(RADIANS(H4031))),$L$3:$L$513)</f>
        <v>212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cm="1">
        <f t="array" ref="J4032">LOOKUP(1,1/FREQUENCY(0,SIN((RADIANS($M$3:$M$513-H4032))/2)^2+SIN((RADIANS($N$3:$N$513-I4032))/2)^2*COS(RADIANS($M$43:$M$513))*COS(RADIANS(H4032))),$L$3:$L$513)</f>
        <v>212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cm="1">
        <f t="array" ref="J4033">LOOKUP(1,1/FREQUENCY(0,SIN((RADIANS($M$3:$M$513-H4033))/2)^2+SIN((RADIANS($N$3:$N$513-I4033))/2)^2*COS(RADIANS($M$43:$M$513))*COS(RADIANS(H4033))),$L$3:$L$513)</f>
        <v>255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cm="1">
        <f t="array" ref="J4034">LOOKUP(1,1/FREQUENCY(0,SIN((RADIANS($M$3:$M$513-H4034))/2)^2+SIN((RADIANS($N$3:$N$513-I4034))/2)^2*COS(RADIANS($M$43:$M$513))*COS(RADIANS(H4034))),$L$3:$L$513)</f>
        <v>239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cm="1">
        <f t="array" ref="J4035">LOOKUP(1,1/FREQUENCY(0,SIN((RADIANS($M$3:$M$513-H4035))/2)^2+SIN((RADIANS($N$3:$N$513-I4035))/2)^2*COS(RADIANS($M$43:$M$513))*COS(RADIANS(H4035))),$L$3:$L$513)</f>
        <v>255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cm="1">
        <f t="array" ref="J4036">LOOKUP(1,1/FREQUENCY(0,SIN((RADIANS($M$3:$M$513-H4036))/2)^2+SIN((RADIANS($N$3:$N$513-I4036))/2)^2*COS(RADIANS($M$43:$M$513))*COS(RADIANS(H4036))),$L$3:$L$513)</f>
        <v>255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cm="1">
        <f t="array" ref="J4037">LOOKUP(1,1/FREQUENCY(0,SIN((RADIANS($M$3:$M$513-H4037))/2)^2+SIN((RADIANS($N$3:$N$513-I4037))/2)^2*COS(RADIANS($M$43:$M$513))*COS(RADIANS(H4037))),$L$3:$L$513)</f>
        <v>239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cm="1">
        <f t="array" ref="J4038">LOOKUP(1,1/FREQUENCY(0,SIN((RADIANS($M$3:$M$513-H4038))/2)^2+SIN((RADIANS($N$3:$N$513-I4038))/2)^2*COS(RADIANS($M$43:$M$513))*COS(RADIANS(H4038))),$L$3:$L$513)</f>
        <v>255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cm="1">
        <f t="array" ref="J4039">LOOKUP(1,1/FREQUENCY(0,SIN((RADIANS($M$3:$M$513-H4039))/2)^2+SIN((RADIANS($N$3:$N$513-I4039))/2)^2*COS(RADIANS($M$43:$M$513))*COS(RADIANS(H4039))),$L$3:$L$513)</f>
        <v>255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cm="1">
        <f t="array" ref="J4040">LOOKUP(1,1/FREQUENCY(0,SIN((RADIANS($M$3:$M$513-H4040))/2)^2+SIN((RADIANS($N$3:$N$513-I4040))/2)^2*COS(RADIANS($M$43:$M$513))*COS(RADIANS(H4040))),$L$3:$L$513)</f>
        <v>239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cm="1">
        <f t="array" ref="J4041">LOOKUP(1,1/FREQUENCY(0,SIN((RADIANS($M$3:$M$513-H4041))/2)^2+SIN((RADIANS($N$3:$N$513-I4041))/2)^2*COS(RADIANS($M$43:$M$513))*COS(RADIANS(H4041))),$L$3:$L$513)</f>
        <v>239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cm="1">
        <f t="array" ref="J4042">LOOKUP(1,1/FREQUENCY(0,SIN((RADIANS($M$3:$M$513-H4042))/2)^2+SIN((RADIANS($N$3:$N$513-I4042))/2)^2*COS(RADIANS($M$43:$M$513))*COS(RADIANS(H4042))),$L$3:$L$513)</f>
        <v>255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cm="1">
        <f t="array" ref="J4043">LOOKUP(1,1/FREQUENCY(0,SIN((RADIANS($M$3:$M$513-H4043))/2)^2+SIN((RADIANS($N$3:$N$513-I4043))/2)^2*COS(RADIANS($M$43:$M$513))*COS(RADIANS(H4043))),$L$3:$L$513)</f>
        <v>255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cm="1">
        <f t="array" ref="J4044">LOOKUP(1,1/FREQUENCY(0,SIN((RADIANS($M$3:$M$513-H4044))/2)^2+SIN((RADIANS($N$3:$N$513-I4044))/2)^2*COS(RADIANS($M$43:$M$513))*COS(RADIANS(H4044))),$L$3:$L$513)</f>
        <v>239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cm="1">
        <f t="array" ref="J4045">LOOKUP(1,1/FREQUENCY(0,SIN((RADIANS($M$3:$M$513-H4045))/2)^2+SIN((RADIANS($N$3:$N$513-I4045))/2)^2*COS(RADIANS($M$43:$M$513))*COS(RADIANS(H4045))),$L$3:$L$513)</f>
        <v>255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cm="1">
        <f t="array" ref="J4046">LOOKUP(1,1/FREQUENCY(0,SIN((RADIANS($M$3:$M$513-H4046))/2)^2+SIN((RADIANS($N$3:$N$513-I4046))/2)^2*COS(RADIANS($M$43:$M$513))*COS(RADIANS(H4046))),$L$3:$L$513)</f>
        <v>255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cm="1">
        <f t="array" ref="J4047">LOOKUP(1,1/FREQUENCY(0,SIN((RADIANS($M$3:$M$513-H4047))/2)^2+SIN((RADIANS($N$3:$N$513-I4047))/2)^2*COS(RADIANS($M$43:$M$513))*COS(RADIANS(H4047))),$L$3:$L$513)</f>
        <v>239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cm="1">
        <f t="array" ref="J4048">LOOKUP(1,1/FREQUENCY(0,SIN((RADIANS($M$3:$M$513-H4048))/2)^2+SIN((RADIANS($N$3:$N$513-I4048))/2)^2*COS(RADIANS($M$43:$M$513))*COS(RADIANS(H4048))),$L$3:$L$513)</f>
        <v>255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cm="1">
        <f t="array" ref="J4049">LOOKUP(1,1/FREQUENCY(0,SIN((RADIANS($M$3:$M$513-H4049))/2)^2+SIN((RADIANS($N$3:$N$513-I4049))/2)^2*COS(RADIANS($M$43:$M$513))*COS(RADIANS(H4049))),$L$3:$L$513)</f>
        <v>255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cm="1">
        <f t="array" ref="J4050">LOOKUP(1,1/FREQUENCY(0,SIN((RADIANS($M$3:$M$513-H4050))/2)^2+SIN((RADIANS($N$3:$N$513-I4050))/2)^2*COS(RADIANS($M$43:$M$513))*COS(RADIANS(H4050))),$L$3:$L$513)</f>
        <v>255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cm="1">
        <f t="array" ref="J4051">LOOKUP(1,1/FREQUENCY(0,SIN((RADIANS($M$3:$M$513-H4051))/2)^2+SIN((RADIANS($N$3:$N$513-I4051))/2)^2*COS(RADIANS($M$43:$M$513))*COS(RADIANS(H4051))),$L$3:$L$513)</f>
        <v>239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cm="1">
        <f t="array" ref="J4052">LOOKUP(1,1/FREQUENCY(0,SIN((RADIANS($M$3:$M$513-H4052))/2)^2+SIN((RADIANS($N$3:$N$513-I4052))/2)^2*COS(RADIANS($M$43:$M$513))*COS(RADIANS(H4052))),$L$3:$L$513)</f>
        <v>239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cm="1">
        <f t="array" ref="J4053">LOOKUP(1,1/FREQUENCY(0,SIN((RADIANS($M$3:$M$513-H4053))/2)^2+SIN((RADIANS($N$3:$N$513-I4053))/2)^2*COS(RADIANS($M$43:$M$513))*COS(RADIANS(H4053))),$L$3:$L$513)</f>
        <v>239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cm="1">
        <f t="array" ref="J4054">LOOKUP(1,1/FREQUENCY(0,SIN((RADIANS($M$3:$M$513-H4054))/2)^2+SIN((RADIANS($N$3:$N$513-I4054))/2)^2*COS(RADIANS($M$43:$M$513))*COS(RADIANS(H4054))),$L$3:$L$513)</f>
        <v>255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cm="1">
        <f t="array" ref="J4055">LOOKUP(1,1/FREQUENCY(0,SIN((RADIANS($M$3:$M$513-H4055))/2)^2+SIN((RADIANS($N$3:$N$513-I4055))/2)^2*COS(RADIANS($M$43:$M$513))*COS(RADIANS(H4055))),$L$3:$L$513)</f>
        <v>255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cm="1">
        <f t="array" ref="J4056">LOOKUP(1,1/FREQUENCY(0,SIN((RADIANS($M$3:$M$513-H4056))/2)^2+SIN((RADIANS($N$3:$N$513-I4056))/2)^2*COS(RADIANS($M$43:$M$513))*COS(RADIANS(H4056))),$L$3:$L$513)</f>
        <v>255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cm="1">
        <f t="array" ref="J4057">LOOKUP(1,1/FREQUENCY(0,SIN((RADIANS($M$3:$M$513-H4057))/2)^2+SIN((RADIANS($N$3:$N$513-I4057))/2)^2*COS(RADIANS($M$43:$M$513))*COS(RADIANS(H4057))),$L$3:$L$513)</f>
        <v>255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cm="1">
        <f t="array" ref="J4058">LOOKUP(1,1/FREQUENCY(0,SIN((RADIANS($M$3:$M$513-H4058))/2)^2+SIN((RADIANS($N$3:$N$513-I4058))/2)^2*COS(RADIANS($M$43:$M$513))*COS(RADIANS(H4058))),$L$3:$L$513)</f>
        <v>255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cm="1">
        <f t="array" ref="J4059">LOOKUP(1,1/FREQUENCY(0,SIN((RADIANS($M$3:$M$513-H4059))/2)^2+SIN((RADIANS($N$3:$N$513-I4059))/2)^2*COS(RADIANS($M$43:$M$513))*COS(RADIANS(H4059))),$L$3:$L$513)</f>
        <v>255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cm="1">
        <f t="array" ref="J4060">LOOKUP(1,1/FREQUENCY(0,SIN((RADIANS($M$3:$M$513-H4060))/2)^2+SIN((RADIANS($N$3:$N$513-I4060))/2)^2*COS(RADIANS($M$43:$M$513))*COS(RADIANS(H4060))),$L$3:$L$513)</f>
        <v>255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cm="1">
        <f t="array" ref="J4061">LOOKUP(1,1/FREQUENCY(0,SIN((RADIANS($M$3:$M$513-H4061))/2)^2+SIN((RADIANS($N$3:$N$513-I4061))/2)^2*COS(RADIANS($M$43:$M$513))*COS(RADIANS(H4061))),$L$3:$L$513)</f>
        <v>255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cm="1">
        <f t="array" ref="J4062">LOOKUP(1,1/FREQUENCY(0,SIN((RADIANS($M$3:$M$513-H4062))/2)^2+SIN((RADIANS($N$3:$N$513-I4062))/2)^2*COS(RADIANS($M$43:$M$513))*COS(RADIANS(H4062))),$L$3:$L$513)</f>
        <v>255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cm="1">
        <f t="array" ref="J4063">LOOKUP(1,1/FREQUENCY(0,SIN((RADIANS($M$3:$M$513-H4063))/2)^2+SIN((RADIANS($N$3:$N$513-I4063))/2)^2*COS(RADIANS($M$43:$M$513))*COS(RADIANS(H4063))),$L$3:$L$513)</f>
        <v>255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cm="1">
        <f t="array" ref="J4064">LOOKUP(1,1/FREQUENCY(0,SIN((RADIANS($M$3:$M$513-H4064))/2)^2+SIN((RADIANS($N$3:$N$513-I4064))/2)^2*COS(RADIANS($M$43:$M$513))*COS(RADIANS(H4064))),$L$3:$L$513)</f>
        <v>255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cm="1">
        <f t="array" ref="J4065">LOOKUP(1,1/FREQUENCY(0,SIN((RADIANS($M$3:$M$513-H4065))/2)^2+SIN((RADIANS($N$3:$N$513-I4065))/2)^2*COS(RADIANS($M$43:$M$513))*COS(RADIANS(H4065))),$L$3:$L$513)</f>
        <v>255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cm="1">
        <f t="array" ref="J4066">LOOKUP(1,1/FREQUENCY(0,SIN((RADIANS($M$3:$M$513-H4066))/2)^2+SIN((RADIANS($N$3:$N$513-I4066))/2)^2*COS(RADIANS($M$43:$M$513))*COS(RADIANS(H4066))),$L$3:$L$513)</f>
        <v>255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cm="1">
        <f t="array" ref="J4067">LOOKUP(1,1/FREQUENCY(0,SIN((RADIANS($M$3:$M$513-H4067))/2)^2+SIN((RADIANS($N$3:$N$513-I4067))/2)^2*COS(RADIANS($M$43:$M$513))*COS(RADIANS(H4067))),$L$3:$L$513)</f>
        <v>255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cm="1">
        <f t="array" ref="J4068">LOOKUP(1,1/FREQUENCY(0,SIN((RADIANS($M$3:$M$513-H4068))/2)^2+SIN((RADIANS($N$3:$N$513-I4068))/2)^2*COS(RADIANS($M$43:$M$513))*COS(RADIANS(H4068))),$L$3:$L$513)</f>
        <v>255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cm="1">
        <f t="array" ref="J4069">LOOKUP(1,1/FREQUENCY(0,SIN((RADIANS($M$3:$M$513-H4069))/2)^2+SIN((RADIANS($N$3:$N$513-I4069))/2)^2*COS(RADIANS($M$43:$M$513))*COS(RADIANS(H4069))),$L$3:$L$513)</f>
        <v>255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cm="1">
        <f t="array" ref="J4070">LOOKUP(1,1/FREQUENCY(0,SIN((RADIANS($M$3:$M$513-H4070))/2)^2+SIN((RADIANS($N$3:$N$513-I4070))/2)^2*COS(RADIANS($M$43:$M$513))*COS(RADIANS(H4070))),$L$3:$L$513)</f>
        <v>255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cm="1">
        <f t="array" ref="J4071">LOOKUP(1,1/FREQUENCY(0,SIN((RADIANS($M$3:$M$513-H4071))/2)^2+SIN((RADIANS($N$3:$N$513-I4071))/2)^2*COS(RADIANS($M$43:$M$513))*COS(RADIANS(H4071))),$L$3:$L$513)</f>
        <v>255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cm="1">
        <f t="array" ref="J4072">LOOKUP(1,1/FREQUENCY(0,SIN((RADIANS($M$3:$M$513-H4072))/2)^2+SIN((RADIANS($N$3:$N$513-I4072))/2)^2*COS(RADIANS($M$43:$M$513))*COS(RADIANS(H4072))),$L$3:$L$513)</f>
        <v>255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cm="1">
        <f t="array" ref="J4073">LOOKUP(1,1/FREQUENCY(0,SIN((RADIANS($M$3:$M$513-H4073))/2)^2+SIN((RADIANS($N$3:$N$513-I4073))/2)^2*COS(RADIANS($M$43:$M$513))*COS(RADIANS(H4073))),$L$3:$L$513)</f>
        <v>239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cm="1">
        <f t="array" ref="J4074">LOOKUP(1,1/FREQUENCY(0,SIN((RADIANS($M$3:$M$513-H4074))/2)^2+SIN((RADIANS($N$3:$N$513-I4074))/2)^2*COS(RADIANS($M$43:$M$513))*COS(RADIANS(H4074))),$L$3:$L$513)</f>
        <v>255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cm="1">
        <f t="array" ref="J4075">LOOKUP(1,1/FREQUENCY(0,SIN((RADIANS($M$3:$M$513-H4075))/2)^2+SIN((RADIANS($N$3:$N$513-I4075))/2)^2*COS(RADIANS($M$43:$M$513))*COS(RADIANS(H4075))),$L$3:$L$513)</f>
        <v>255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cm="1">
        <f t="array" ref="J4076">LOOKUP(1,1/FREQUENCY(0,SIN((RADIANS($M$3:$M$513-H4076))/2)^2+SIN((RADIANS($N$3:$N$513-I4076))/2)^2*COS(RADIANS($M$43:$M$513))*COS(RADIANS(H4076))),$L$3:$L$513)</f>
        <v>255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cm="1">
        <f t="array" ref="J4077">LOOKUP(1,1/FREQUENCY(0,SIN((RADIANS($M$3:$M$513-H4077))/2)^2+SIN((RADIANS($N$3:$N$513-I4077))/2)^2*COS(RADIANS($M$43:$M$513))*COS(RADIANS(H4077))),$L$3:$L$513)</f>
        <v>239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cm="1">
        <f t="array" ref="J4078">LOOKUP(1,1/FREQUENCY(0,SIN((RADIANS($M$3:$M$513-H4078))/2)^2+SIN((RADIANS($N$3:$N$513-I4078))/2)^2*COS(RADIANS($M$43:$M$513))*COS(RADIANS(H4078))),$L$3:$L$513)</f>
        <v>255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cm="1">
        <f t="array" ref="J4079">LOOKUP(1,1/FREQUENCY(0,SIN((RADIANS($M$3:$M$513-H4079))/2)^2+SIN((RADIANS($N$3:$N$513-I4079))/2)^2*COS(RADIANS($M$43:$M$513))*COS(RADIANS(H4079))),$L$3:$L$513)</f>
        <v>255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cm="1">
        <f t="array" ref="J4080">LOOKUP(1,1/FREQUENCY(0,SIN((RADIANS($M$3:$M$513-H4080))/2)^2+SIN((RADIANS($N$3:$N$513-I4080))/2)^2*COS(RADIANS($M$43:$M$513))*COS(RADIANS(H4080))),$L$3:$L$513)</f>
        <v>255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cm="1">
        <f t="array" ref="J4081">LOOKUP(1,1/FREQUENCY(0,SIN((RADIANS($M$3:$M$513-H4081))/2)^2+SIN((RADIANS($N$3:$N$513-I4081))/2)^2*COS(RADIANS($M$43:$M$513))*COS(RADIANS(H4081))),$L$3:$L$513)</f>
        <v>255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cm="1">
        <f t="array" ref="J4082">LOOKUP(1,1/FREQUENCY(0,SIN((RADIANS($M$3:$M$513-H4082))/2)^2+SIN((RADIANS($N$3:$N$513-I4082))/2)^2*COS(RADIANS($M$43:$M$513))*COS(RADIANS(H4082))),$L$3:$L$513)</f>
        <v>255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cm="1">
        <f t="array" ref="J4083">LOOKUP(1,1/FREQUENCY(0,SIN((RADIANS($M$3:$M$513-H4083))/2)^2+SIN((RADIANS($N$3:$N$513-I4083))/2)^2*COS(RADIANS($M$43:$M$513))*COS(RADIANS(H4083))),$L$3:$L$513)</f>
        <v>255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cm="1">
        <f t="array" ref="J4084">LOOKUP(1,1/FREQUENCY(0,SIN((RADIANS($M$3:$M$513-H4084))/2)^2+SIN((RADIANS($N$3:$N$513-I4084))/2)^2*COS(RADIANS($M$43:$M$513))*COS(RADIANS(H4084))),$L$3:$L$513)</f>
        <v>255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cm="1">
        <f t="array" ref="J4085">LOOKUP(1,1/FREQUENCY(0,SIN((RADIANS($M$3:$M$513-H4085))/2)^2+SIN((RADIANS($N$3:$N$513-I4085))/2)^2*COS(RADIANS($M$43:$M$513))*COS(RADIANS(H4085))),$L$3:$L$513)</f>
        <v>255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cm="1">
        <f t="array" ref="J4086">LOOKUP(1,1/FREQUENCY(0,SIN((RADIANS($M$3:$M$513-H4086))/2)^2+SIN((RADIANS($N$3:$N$513-I4086))/2)^2*COS(RADIANS($M$43:$M$513))*COS(RADIANS(H4086))),$L$3:$L$513)</f>
        <v>255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cm="1">
        <f t="array" ref="J4087">LOOKUP(1,1/FREQUENCY(0,SIN((RADIANS($M$3:$M$513-H4087))/2)^2+SIN((RADIANS($N$3:$N$513-I4087))/2)^2*COS(RADIANS($M$43:$M$513))*COS(RADIANS(H4087))),$L$3:$L$513)</f>
        <v>255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cm="1">
        <f t="array" ref="J4088">LOOKUP(1,1/FREQUENCY(0,SIN((RADIANS($M$3:$M$513-H4088))/2)^2+SIN((RADIANS($N$3:$N$513-I4088))/2)^2*COS(RADIANS($M$43:$M$513))*COS(RADIANS(H4088))),$L$3:$L$513)</f>
        <v>255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cm="1">
        <f t="array" ref="J4089">LOOKUP(1,1/FREQUENCY(0,SIN((RADIANS($M$3:$M$513-H4089))/2)^2+SIN((RADIANS($N$3:$N$513-I4089))/2)^2*COS(RADIANS($M$43:$M$513))*COS(RADIANS(H4089))),$L$3:$L$513)</f>
        <v>255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cm="1">
        <f t="array" ref="J4090">LOOKUP(1,1/FREQUENCY(0,SIN((RADIANS($M$3:$M$513-H4090))/2)^2+SIN((RADIANS($N$3:$N$513-I4090))/2)^2*COS(RADIANS($M$43:$M$513))*COS(RADIANS(H4090))),$L$3:$L$513)</f>
        <v>255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cm="1">
        <f t="array" ref="J4091">LOOKUP(1,1/FREQUENCY(0,SIN((RADIANS($M$3:$M$513-H4091))/2)^2+SIN((RADIANS($N$3:$N$513-I4091))/2)^2*COS(RADIANS($M$43:$M$513))*COS(RADIANS(H4091))),$L$3:$L$513)</f>
        <v>255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cm="1">
        <f t="array" ref="J4092">LOOKUP(1,1/FREQUENCY(0,SIN((RADIANS($M$3:$M$513-H4092))/2)^2+SIN((RADIANS($N$3:$N$513-I4092))/2)^2*COS(RADIANS($M$43:$M$513))*COS(RADIANS(H4092))),$L$3:$L$513)</f>
        <v>255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cm="1">
        <f t="array" ref="J4093">LOOKUP(1,1/FREQUENCY(0,SIN((RADIANS($M$3:$M$513-H4093))/2)^2+SIN((RADIANS($N$3:$N$513-I4093))/2)^2*COS(RADIANS($M$43:$M$513))*COS(RADIANS(H4093))),$L$3:$L$513)</f>
        <v>255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cm="1">
        <f t="array" ref="J4094">LOOKUP(1,1/FREQUENCY(0,SIN((RADIANS($M$3:$M$513-H4094))/2)^2+SIN((RADIANS($N$3:$N$513-I4094))/2)^2*COS(RADIANS($M$43:$M$513))*COS(RADIANS(H4094))),$L$3:$L$513)</f>
        <v>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cm="1">
        <f t="array" ref="J4095">LOOKUP(1,1/FREQUENCY(0,SIN((RADIANS($M$3:$M$513-H4095))/2)^2+SIN((RADIANS($N$3:$N$513-I4095))/2)^2*COS(RADIANS($M$43:$M$513))*COS(RADIANS(H4095))),$L$3:$L$513)</f>
        <v>356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cm="1">
        <f t="array" ref="J4096">LOOKUP(1,1/FREQUENCY(0,SIN((RADIANS($M$3:$M$513-H4096))/2)^2+SIN((RADIANS($N$3:$N$513-I4096))/2)^2*COS(RADIANS($M$43:$M$513))*COS(RADIANS(H4096))),$L$3:$L$513)</f>
        <v>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cm="1">
        <f t="array" ref="J4097">LOOKUP(1,1/FREQUENCY(0,SIN((RADIANS($M$3:$M$513-H4097))/2)^2+SIN((RADIANS($N$3:$N$513-I4097))/2)^2*COS(RADIANS($M$43:$M$513))*COS(RADIANS(H4097))),$L$3:$L$513)</f>
        <v>355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cm="1">
        <f t="array" ref="J4098">LOOKUP(1,1/FREQUENCY(0,SIN((RADIANS($M$3:$M$513-H4098))/2)^2+SIN((RADIANS($N$3:$N$513-I4098))/2)^2*COS(RADIANS($M$43:$M$513))*COS(RADIANS(H4098))),$L$3:$L$513)</f>
        <v>356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cm="1">
        <f t="array" ref="J4099">LOOKUP(1,1/FREQUENCY(0,SIN((RADIANS($M$3:$M$513-H4099))/2)^2+SIN((RADIANS($N$3:$N$513-I4099))/2)^2*COS(RADIANS($M$43:$M$513))*COS(RADIANS(H4099))),$L$3:$L$513)</f>
        <v>355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cm="1">
        <f t="array" ref="J4100">LOOKUP(1,1/FREQUENCY(0,SIN((RADIANS($M$3:$M$513-H4100))/2)^2+SIN((RADIANS($N$3:$N$513-I4100))/2)^2*COS(RADIANS($M$43:$M$513))*COS(RADIANS(H4100))),$L$3:$L$513)</f>
        <v>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cm="1">
        <f t="array" ref="J4101">LOOKUP(1,1/FREQUENCY(0,SIN((RADIANS($M$3:$M$513-H4101))/2)^2+SIN((RADIANS($N$3:$N$513-I4101))/2)^2*COS(RADIANS($M$43:$M$513))*COS(RADIANS(H4101))),$L$3:$L$513)</f>
        <v>356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cm="1">
        <f t="array" ref="J4102">LOOKUP(1,1/FREQUENCY(0,SIN((RADIANS($M$3:$M$513-H4102))/2)^2+SIN((RADIANS($N$3:$N$513-I4102))/2)^2*COS(RADIANS($M$43:$M$513))*COS(RADIANS(H4102))),$L$3:$L$513)</f>
        <v>356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cm="1">
        <f t="array" ref="J4103">LOOKUP(1,1/FREQUENCY(0,SIN((RADIANS($M$3:$M$513-H4103))/2)^2+SIN((RADIANS($N$3:$N$513-I4103))/2)^2*COS(RADIANS($M$43:$M$513))*COS(RADIANS(H4103))),$L$3:$L$513)</f>
        <v>356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cm="1">
        <f t="array" ref="J4104">LOOKUP(1,1/FREQUENCY(0,SIN((RADIANS($M$3:$M$513-H4104))/2)^2+SIN((RADIANS($N$3:$N$513-I4104))/2)^2*COS(RADIANS($M$43:$M$513))*COS(RADIANS(H4104))),$L$3:$L$513)</f>
        <v>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cm="1">
        <f t="array" ref="J4105">LOOKUP(1,1/FREQUENCY(0,SIN((RADIANS($M$3:$M$513-H4105))/2)^2+SIN((RADIANS($N$3:$N$513-I4105))/2)^2*COS(RADIANS($M$43:$M$513))*COS(RADIANS(H4105))),$L$3:$L$513)</f>
        <v>356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cm="1">
        <f t="array" ref="J4106">LOOKUP(1,1/FREQUENCY(0,SIN((RADIANS($M$3:$M$513-H4106))/2)^2+SIN((RADIANS($N$3:$N$513-I4106))/2)^2*COS(RADIANS($M$43:$M$513))*COS(RADIANS(H4106))),$L$3:$L$513)</f>
        <v>356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cm="1">
        <f t="array" ref="J4107">LOOKUP(1,1/FREQUENCY(0,SIN((RADIANS($M$3:$M$513-H4107))/2)^2+SIN((RADIANS($N$3:$N$513-I4107))/2)^2*COS(RADIANS($M$43:$M$513))*COS(RADIANS(H4107))),$L$3:$L$513)</f>
        <v>356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cm="1">
        <f t="array" ref="J4108">LOOKUP(1,1/FREQUENCY(0,SIN((RADIANS($M$3:$M$513-H4108))/2)^2+SIN((RADIANS($N$3:$N$513-I4108))/2)^2*COS(RADIANS($M$43:$M$513))*COS(RADIANS(H4108))),$L$3:$L$513)</f>
        <v>356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cm="1">
        <f t="array" ref="J4109">LOOKUP(1,1/FREQUENCY(0,SIN((RADIANS($M$3:$M$513-H4109))/2)^2+SIN((RADIANS($N$3:$N$513-I4109))/2)^2*COS(RADIANS($M$43:$M$513))*COS(RADIANS(H4109))),$L$3:$L$513)</f>
        <v>356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cm="1">
        <f t="array" ref="J4110">LOOKUP(1,1/FREQUENCY(0,SIN((RADIANS($M$3:$M$513-H4110))/2)^2+SIN((RADIANS($N$3:$N$513-I4110))/2)^2*COS(RADIANS($M$43:$M$513))*COS(RADIANS(H4110))),$L$3:$L$513)</f>
        <v>356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cm="1">
        <f t="array" ref="J4111">LOOKUP(1,1/FREQUENCY(0,SIN((RADIANS($M$3:$M$513-H4111))/2)^2+SIN((RADIANS($N$3:$N$513-I4111))/2)^2*COS(RADIANS($M$43:$M$513))*COS(RADIANS(H4111))),$L$3:$L$513)</f>
        <v>356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cm="1">
        <f t="array" ref="J4112">LOOKUP(1,1/FREQUENCY(0,SIN((RADIANS($M$3:$M$513-H4112))/2)^2+SIN((RADIANS($N$3:$N$513-I4112))/2)^2*COS(RADIANS($M$43:$M$513))*COS(RADIANS(H4112))),$L$3:$L$513)</f>
        <v>356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cm="1">
        <f t="array" ref="J4113">LOOKUP(1,1/FREQUENCY(0,SIN((RADIANS($M$3:$M$513-H4113))/2)^2+SIN((RADIANS($N$3:$N$513-I4113))/2)^2*COS(RADIANS($M$43:$M$513))*COS(RADIANS(H4113))),$L$3:$L$513)</f>
        <v>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cm="1">
        <f t="array" ref="J4114">LOOKUP(1,1/FREQUENCY(0,SIN((RADIANS($M$3:$M$513-H4114))/2)^2+SIN((RADIANS($N$3:$N$513-I4114))/2)^2*COS(RADIANS($M$43:$M$513))*COS(RADIANS(H4114))),$L$3:$L$513)</f>
        <v>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cm="1">
        <f t="array" ref="J4115">LOOKUP(1,1/FREQUENCY(0,SIN((RADIANS($M$3:$M$513-H4115))/2)^2+SIN((RADIANS($N$3:$N$513-I4115))/2)^2*COS(RADIANS($M$43:$M$513))*COS(RADIANS(H4115))),$L$3:$L$513)</f>
        <v>356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cm="1">
        <f t="array" ref="J4116">LOOKUP(1,1/FREQUENCY(0,SIN((RADIANS($M$3:$M$513-H4116))/2)^2+SIN((RADIANS($N$3:$N$513-I4116))/2)^2*COS(RADIANS($M$43:$M$513))*COS(RADIANS(H4116))),$L$3:$L$513)</f>
        <v>356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cm="1">
        <f t="array" ref="J4117">LOOKUP(1,1/FREQUENCY(0,SIN((RADIANS($M$3:$M$513-H4117))/2)^2+SIN((RADIANS($N$3:$N$513-I4117))/2)^2*COS(RADIANS($M$43:$M$513))*COS(RADIANS(H4117))),$L$3:$L$513)</f>
        <v>356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cm="1">
        <f t="array" ref="J4118">LOOKUP(1,1/FREQUENCY(0,SIN((RADIANS($M$3:$M$513-H4118))/2)^2+SIN((RADIANS($N$3:$N$513-I4118))/2)^2*COS(RADIANS($M$43:$M$513))*COS(RADIANS(H4118))),$L$3:$L$513)</f>
        <v>356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cm="1">
        <f t="array" ref="J4119">LOOKUP(1,1/FREQUENCY(0,SIN((RADIANS($M$3:$M$513-H4119))/2)^2+SIN((RADIANS($N$3:$N$513-I4119))/2)^2*COS(RADIANS($M$43:$M$513))*COS(RADIANS(H4119))),$L$3:$L$513)</f>
        <v>356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cm="1">
        <f t="array" ref="J4120">LOOKUP(1,1/FREQUENCY(0,SIN((RADIANS($M$3:$M$513-H4120))/2)^2+SIN((RADIANS($N$3:$N$513-I4120))/2)^2*COS(RADIANS($M$43:$M$513))*COS(RADIANS(H4120))),$L$3:$L$513)</f>
        <v>356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cm="1">
        <f t="array" ref="J4121">LOOKUP(1,1/FREQUENCY(0,SIN((RADIANS($M$3:$M$513-H4121))/2)^2+SIN((RADIANS($N$3:$N$513-I4121))/2)^2*COS(RADIANS($M$43:$M$513))*COS(RADIANS(H4121))),$L$3:$L$513)</f>
        <v>356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cm="1">
        <f t="array" ref="J4122">LOOKUP(1,1/FREQUENCY(0,SIN((RADIANS($M$3:$M$513-H4122))/2)^2+SIN((RADIANS($N$3:$N$513-I4122))/2)^2*COS(RADIANS($M$43:$M$513))*COS(RADIANS(H4122))),$L$3:$L$513)</f>
        <v>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cm="1">
        <f t="array" ref="J4123">LOOKUP(1,1/FREQUENCY(0,SIN((RADIANS($M$3:$M$513-H4123))/2)^2+SIN((RADIANS($N$3:$N$513-I4123))/2)^2*COS(RADIANS($M$43:$M$513))*COS(RADIANS(H4123))),$L$3:$L$513)</f>
        <v>356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cm="1">
        <f t="array" ref="J4124">LOOKUP(1,1/FREQUENCY(0,SIN((RADIANS($M$3:$M$513-H4124))/2)^2+SIN((RADIANS($N$3:$N$513-I4124))/2)^2*COS(RADIANS($M$43:$M$513))*COS(RADIANS(H4124))),$L$3:$L$513)</f>
        <v>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cm="1">
        <f t="array" ref="J4125">LOOKUP(1,1/FREQUENCY(0,SIN((RADIANS($M$3:$M$513-H4125))/2)^2+SIN((RADIANS($N$3:$N$513-I4125))/2)^2*COS(RADIANS($M$43:$M$513))*COS(RADIANS(H4125))),$L$3:$L$513)</f>
        <v>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cm="1">
        <f t="array" ref="J4126">LOOKUP(1,1/FREQUENCY(0,SIN((RADIANS($M$3:$M$513-H4126))/2)^2+SIN((RADIANS($N$3:$N$513-I4126))/2)^2*COS(RADIANS($M$43:$M$513))*COS(RADIANS(H4126))),$L$3:$L$513)</f>
        <v>356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cm="1">
        <f t="array" ref="J4127">LOOKUP(1,1/FREQUENCY(0,SIN((RADIANS($M$3:$M$513-H4127))/2)^2+SIN((RADIANS($N$3:$N$513-I4127))/2)^2*COS(RADIANS($M$43:$M$513))*COS(RADIANS(H4127))),$L$3:$L$513)</f>
        <v>356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cm="1">
        <f t="array" ref="J4128">LOOKUP(1,1/FREQUENCY(0,SIN((RADIANS($M$3:$M$513-H4128))/2)^2+SIN((RADIANS($N$3:$N$513-I4128))/2)^2*COS(RADIANS($M$43:$M$513))*COS(RADIANS(H4128))),$L$3:$L$513)</f>
        <v>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cm="1">
        <f t="array" ref="J4129">LOOKUP(1,1/FREQUENCY(0,SIN((RADIANS($M$3:$M$513-H4129))/2)^2+SIN((RADIANS($N$3:$N$513-I4129))/2)^2*COS(RADIANS($M$43:$M$513))*COS(RADIANS(H4129))),$L$3:$L$513)</f>
        <v>355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cm="1">
        <f t="array" ref="J4130">LOOKUP(1,1/FREQUENCY(0,SIN((RADIANS($M$3:$M$513-H4130))/2)^2+SIN((RADIANS($N$3:$N$513-I4130))/2)^2*COS(RADIANS($M$43:$M$513))*COS(RADIANS(H4130))),$L$3:$L$513)</f>
        <v>356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cm="1">
        <f t="array" ref="J4131">LOOKUP(1,1/FREQUENCY(0,SIN((RADIANS($M$3:$M$513-H4131))/2)^2+SIN((RADIANS($N$3:$N$513-I4131))/2)^2*COS(RADIANS($M$43:$M$513))*COS(RADIANS(H4131))),$L$3:$L$513)</f>
        <v>356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cm="1">
        <f t="array" ref="J4132">LOOKUP(1,1/FREQUENCY(0,SIN((RADIANS($M$3:$M$513-H4132))/2)^2+SIN((RADIANS($N$3:$N$513-I4132))/2)^2*COS(RADIANS($M$43:$M$513))*COS(RADIANS(H4132))),$L$3:$L$513)</f>
        <v>356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cm="1">
        <f t="array" ref="J4133">LOOKUP(1,1/FREQUENCY(0,SIN((RADIANS($M$3:$M$513-H4133))/2)^2+SIN((RADIANS($N$3:$N$513-I4133))/2)^2*COS(RADIANS($M$43:$M$513))*COS(RADIANS(H4133))),$L$3:$L$513)</f>
        <v>356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cm="1">
        <f t="array" ref="J4134">LOOKUP(1,1/FREQUENCY(0,SIN((RADIANS($M$3:$M$513-H4134))/2)^2+SIN((RADIANS($N$3:$N$513-I4134))/2)^2*COS(RADIANS($M$43:$M$513))*COS(RADIANS(H4134))),$L$3:$L$513)</f>
        <v>356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cm="1">
        <f t="array" ref="J4135">LOOKUP(1,1/FREQUENCY(0,SIN((RADIANS($M$3:$M$513-H4135))/2)^2+SIN((RADIANS($N$3:$N$513-I4135))/2)^2*COS(RADIANS($M$43:$M$513))*COS(RADIANS(H4135))),$L$3:$L$513)</f>
        <v>356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cm="1">
        <f t="array" ref="J4136">LOOKUP(1,1/FREQUENCY(0,SIN((RADIANS($M$3:$M$513-H4136))/2)^2+SIN((RADIANS($N$3:$N$513-I4136))/2)^2*COS(RADIANS($M$43:$M$513))*COS(RADIANS(H4136))),$L$3:$L$513)</f>
        <v>356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cm="1">
        <f t="array" ref="J4137">LOOKUP(1,1/FREQUENCY(0,SIN((RADIANS($M$3:$M$513-H4137))/2)^2+SIN((RADIANS($N$3:$N$513-I4137))/2)^2*COS(RADIANS($M$43:$M$513))*COS(RADIANS(H4137))),$L$3:$L$513)</f>
        <v>356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cm="1">
        <f t="array" ref="J4138">LOOKUP(1,1/FREQUENCY(0,SIN((RADIANS($M$3:$M$513-H4138))/2)^2+SIN((RADIANS($N$3:$N$513-I4138))/2)^2*COS(RADIANS($M$43:$M$513))*COS(RADIANS(H4138))),$L$3:$L$513)</f>
        <v>355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cm="1">
        <f t="array" ref="J4139">LOOKUP(1,1/FREQUENCY(0,SIN((RADIANS($M$3:$M$513-H4139))/2)^2+SIN((RADIANS($N$3:$N$513-I4139))/2)^2*COS(RADIANS($M$43:$M$513))*COS(RADIANS(H4139))),$L$3:$L$513)</f>
        <v>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cm="1">
        <f t="array" ref="J4140">LOOKUP(1,1/FREQUENCY(0,SIN((RADIANS($M$3:$M$513-H4140))/2)^2+SIN((RADIANS($N$3:$N$513-I4140))/2)^2*COS(RADIANS($M$43:$M$513))*COS(RADIANS(H4140))),$L$3:$L$513)</f>
        <v>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cm="1">
        <f t="array" ref="J4141">LOOKUP(1,1/FREQUENCY(0,SIN((RADIANS($M$3:$M$513-H4141))/2)^2+SIN((RADIANS($N$3:$N$513-I4141))/2)^2*COS(RADIANS($M$43:$M$513))*COS(RADIANS(H4141))),$L$3:$L$513)</f>
        <v>356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cm="1">
        <f t="array" ref="J4142">LOOKUP(1,1/FREQUENCY(0,SIN((RADIANS($M$3:$M$513-H4142))/2)^2+SIN((RADIANS($N$3:$N$513-I4142))/2)^2*COS(RADIANS($M$43:$M$513))*COS(RADIANS(H4142))),$L$3:$L$513)</f>
        <v>356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cm="1">
        <f t="array" ref="J4143">LOOKUP(1,1/FREQUENCY(0,SIN((RADIANS($M$3:$M$513-H4143))/2)^2+SIN((RADIANS($N$3:$N$513-I4143))/2)^2*COS(RADIANS($M$43:$M$513))*COS(RADIANS(H4143))),$L$3:$L$513)</f>
        <v>356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cm="1">
        <f t="array" ref="J4144">LOOKUP(1,1/FREQUENCY(0,SIN((RADIANS($M$3:$M$513-H4144))/2)^2+SIN((RADIANS($N$3:$N$513-I4144))/2)^2*COS(RADIANS($M$43:$M$513))*COS(RADIANS(H4144))),$L$3:$L$513)</f>
        <v>356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cm="1">
        <f t="array" ref="J4145">LOOKUP(1,1/FREQUENCY(0,SIN((RADIANS($M$3:$M$513-H4145))/2)^2+SIN((RADIANS($N$3:$N$513-I4145))/2)^2*COS(RADIANS($M$43:$M$513))*COS(RADIANS(H4145))),$L$3:$L$513)</f>
        <v>356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cm="1">
        <f t="array" ref="J4146">LOOKUP(1,1/FREQUENCY(0,SIN((RADIANS($M$3:$M$513-H4146))/2)^2+SIN((RADIANS($N$3:$N$513-I4146))/2)^2*COS(RADIANS($M$43:$M$513))*COS(RADIANS(H4146))),$L$3:$L$513)</f>
        <v>356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cm="1">
        <f t="array" ref="J4147">LOOKUP(1,1/FREQUENCY(0,SIN((RADIANS($M$3:$M$513-H4147))/2)^2+SIN((RADIANS($N$3:$N$513-I4147))/2)^2*COS(RADIANS($M$43:$M$513))*COS(RADIANS(H4147))),$L$3:$L$513)</f>
        <v>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cm="1">
        <f t="array" ref="J4148">LOOKUP(1,1/FREQUENCY(0,SIN((RADIANS($M$3:$M$513-H4148))/2)^2+SIN((RADIANS($N$3:$N$513-I4148))/2)^2*COS(RADIANS($M$43:$M$513))*COS(RADIANS(H4148))),$L$3:$L$513)</f>
        <v>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cm="1">
        <f t="array" ref="J4149">LOOKUP(1,1/FREQUENCY(0,SIN((RADIANS($M$3:$M$513-H4149))/2)^2+SIN((RADIANS($N$3:$N$513-I4149))/2)^2*COS(RADIANS($M$43:$M$513))*COS(RADIANS(H4149))),$L$3:$L$513)</f>
        <v>355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cm="1">
        <f t="array" ref="J4150">LOOKUP(1,1/FREQUENCY(0,SIN((RADIANS($M$3:$M$513-H4150))/2)^2+SIN((RADIANS($N$3:$N$513-I4150))/2)^2*COS(RADIANS($M$43:$M$513))*COS(RADIANS(H4150))),$L$3:$L$513)</f>
        <v>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cm="1">
        <f t="array" ref="J4151">LOOKUP(1,1/FREQUENCY(0,SIN((RADIANS($M$3:$M$513-H4151))/2)^2+SIN((RADIANS($N$3:$N$513-I4151))/2)^2*COS(RADIANS($M$43:$M$513))*COS(RADIANS(H4151))),$L$3:$L$513)</f>
        <v>356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cm="1">
        <f t="array" ref="J4152">LOOKUP(1,1/FREQUENCY(0,SIN((RADIANS($M$3:$M$513-H4152))/2)^2+SIN((RADIANS($N$3:$N$513-I4152))/2)^2*COS(RADIANS($M$43:$M$513))*COS(RADIANS(H4152))),$L$3:$L$513)</f>
        <v>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cm="1">
        <f t="array" ref="J4153">LOOKUP(1,1/FREQUENCY(0,SIN((RADIANS($M$3:$M$513-H4153))/2)^2+SIN((RADIANS($N$3:$N$513-I4153))/2)^2*COS(RADIANS($M$43:$M$513))*COS(RADIANS(H4153))),$L$3:$L$513)</f>
        <v>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cm="1">
        <f t="array" ref="J4154">LOOKUP(1,1/FREQUENCY(0,SIN((RADIANS($M$3:$M$513-H4154))/2)^2+SIN((RADIANS($N$3:$N$513-I4154))/2)^2*COS(RADIANS($M$43:$M$513))*COS(RADIANS(H4154))),$L$3:$L$513)</f>
        <v>356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cm="1">
        <f t="array" ref="J4155">LOOKUP(1,1/FREQUENCY(0,SIN((RADIANS($M$3:$M$513-H4155))/2)^2+SIN((RADIANS($N$3:$N$513-I4155))/2)^2*COS(RADIANS($M$43:$M$513))*COS(RADIANS(H4155))),$L$3:$L$513)</f>
        <v>356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cm="1">
        <f t="array" ref="J4156">LOOKUP(1,1/FREQUENCY(0,SIN((RADIANS($M$3:$M$513-H4156))/2)^2+SIN((RADIANS($N$3:$N$513-I4156))/2)^2*COS(RADIANS($M$43:$M$513))*COS(RADIANS(H4156))),$L$3:$L$513)</f>
        <v>355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cm="1">
        <f t="array" ref="J4157">LOOKUP(1,1/FREQUENCY(0,SIN((RADIANS($M$3:$M$513-H4157))/2)^2+SIN((RADIANS($N$3:$N$513-I4157))/2)^2*COS(RADIANS($M$43:$M$513))*COS(RADIANS(H4157))),$L$3:$L$513)</f>
        <v>356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cm="1">
        <f t="array" ref="J4158">LOOKUP(1,1/FREQUENCY(0,SIN((RADIANS($M$3:$M$513-H4158))/2)^2+SIN((RADIANS($N$3:$N$513-I4158))/2)^2*COS(RADIANS($M$43:$M$513))*COS(RADIANS(H4158))),$L$3:$L$513)</f>
        <v>356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cm="1">
        <f t="array" ref="J4159">LOOKUP(1,1/FREQUENCY(0,SIN((RADIANS($M$3:$M$513-H4159))/2)^2+SIN((RADIANS($N$3:$N$513-I4159))/2)^2*COS(RADIANS($M$43:$M$513))*COS(RADIANS(H4159))),$L$3:$L$513)</f>
        <v>356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cm="1">
        <f t="array" ref="J4160">LOOKUP(1,1/FREQUENCY(0,SIN((RADIANS($M$3:$M$513-H4160))/2)^2+SIN((RADIANS($N$3:$N$513-I4160))/2)^2*COS(RADIANS($M$43:$M$513))*COS(RADIANS(H4160))),$L$3:$L$513)</f>
        <v>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cm="1">
        <f t="array" ref="J4161">LOOKUP(1,1/FREQUENCY(0,SIN((RADIANS($M$3:$M$513-H4161))/2)^2+SIN((RADIANS($N$3:$N$513-I4161))/2)^2*COS(RADIANS($M$43:$M$513))*COS(RADIANS(H4161))),$L$3:$L$513)</f>
        <v>356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cm="1">
        <f t="array" ref="J4162">LOOKUP(1,1/FREQUENCY(0,SIN((RADIANS($M$3:$M$513-H4162))/2)^2+SIN((RADIANS($N$3:$N$513-I4162))/2)^2*COS(RADIANS($M$43:$M$513))*COS(RADIANS(H4162))),$L$3:$L$513)</f>
        <v>356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cm="1">
        <f t="array" ref="J4163">LOOKUP(1,1/FREQUENCY(0,SIN((RADIANS($M$3:$M$513-H4163))/2)^2+SIN((RADIANS($N$3:$N$513-I4163))/2)^2*COS(RADIANS($M$43:$M$513))*COS(RADIANS(H4163))),$L$3:$L$513)</f>
        <v>356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cm="1">
        <f t="array" ref="J4164">LOOKUP(1,1/FREQUENCY(0,SIN((RADIANS($M$3:$M$513-H4164))/2)^2+SIN((RADIANS($N$3:$N$513-I4164))/2)^2*COS(RADIANS($M$43:$M$513))*COS(RADIANS(H4164))),$L$3:$L$513)</f>
        <v>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cm="1">
        <f t="array" ref="J4165">LOOKUP(1,1/FREQUENCY(0,SIN((RADIANS($M$3:$M$513-H4165))/2)^2+SIN((RADIANS($N$3:$N$513-I4165))/2)^2*COS(RADIANS($M$43:$M$513))*COS(RADIANS(H4165))),$L$3:$L$513)</f>
        <v>356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cm="1">
        <f t="array" ref="J4166">LOOKUP(1,1/FREQUENCY(0,SIN((RADIANS($M$3:$M$513-H4166))/2)^2+SIN((RADIANS($N$3:$N$513-I4166))/2)^2*COS(RADIANS($M$43:$M$513))*COS(RADIANS(H4166))),$L$3:$L$513)</f>
        <v>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cm="1">
        <f t="array" ref="J4167">LOOKUP(1,1/FREQUENCY(0,SIN((RADIANS($M$3:$M$513-H4167))/2)^2+SIN((RADIANS($N$3:$N$513-I4167))/2)^2*COS(RADIANS($M$43:$M$513))*COS(RADIANS(H4167))),$L$3:$L$513)</f>
        <v>355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cm="1">
        <f t="array" ref="J4168">LOOKUP(1,1/FREQUENCY(0,SIN((RADIANS($M$3:$M$513-H4168))/2)^2+SIN((RADIANS($N$3:$N$513-I4168))/2)^2*COS(RADIANS($M$43:$M$513))*COS(RADIANS(H4168))),$L$3:$L$513)</f>
        <v>356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cm="1">
        <f t="array" ref="J4169">LOOKUP(1,1/FREQUENCY(0,SIN((RADIANS($M$3:$M$513-H4169))/2)^2+SIN((RADIANS($N$3:$N$513-I4169))/2)^2*COS(RADIANS($M$43:$M$513))*COS(RADIANS(H4169))),$L$3:$L$513)</f>
        <v>356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cm="1">
        <f t="array" ref="J4170">LOOKUP(1,1/FREQUENCY(0,SIN((RADIANS($M$3:$M$513-H4170))/2)^2+SIN((RADIANS($N$3:$N$513-I4170))/2)^2*COS(RADIANS($M$43:$M$513))*COS(RADIANS(H4170))),$L$3:$L$513)</f>
        <v>356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cm="1">
        <f t="array" ref="J4171">LOOKUP(1,1/FREQUENCY(0,SIN((RADIANS($M$3:$M$513-H4171))/2)^2+SIN((RADIANS($N$3:$N$513-I4171))/2)^2*COS(RADIANS($M$43:$M$513))*COS(RADIANS(H4171))),$L$3:$L$513)</f>
        <v>356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cm="1">
        <f t="array" ref="J4172">LOOKUP(1,1/FREQUENCY(0,SIN((RADIANS($M$3:$M$513-H4172))/2)^2+SIN((RADIANS($N$3:$N$513-I4172))/2)^2*COS(RADIANS($M$43:$M$513))*COS(RADIANS(H4172))),$L$3:$L$513)</f>
        <v>356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cm="1">
        <f t="array" ref="J4173">LOOKUP(1,1/FREQUENCY(0,SIN((RADIANS($M$3:$M$513-H4173))/2)^2+SIN((RADIANS($N$3:$N$513-I4173))/2)^2*COS(RADIANS($M$43:$M$513))*COS(RADIANS(H4173))),$L$3:$L$513)</f>
        <v>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cm="1">
        <f t="array" ref="J4174">LOOKUP(1,1/FREQUENCY(0,SIN((RADIANS($M$3:$M$513-H4174))/2)^2+SIN((RADIANS($N$3:$N$513-I4174))/2)^2*COS(RADIANS($M$43:$M$513))*COS(RADIANS(H4174))),$L$3:$L$513)</f>
        <v>356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cm="1">
        <f t="array" ref="J4175">LOOKUP(1,1/FREQUENCY(0,SIN((RADIANS($M$3:$M$513-H4175))/2)^2+SIN((RADIANS($N$3:$N$513-I4175))/2)^2*COS(RADIANS($M$43:$M$513))*COS(RADIANS(H4175))),$L$3:$L$513)</f>
        <v>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cm="1">
        <f t="array" ref="J4176">LOOKUP(1,1/FREQUENCY(0,SIN((RADIANS($M$3:$M$513-H4176))/2)^2+SIN((RADIANS($N$3:$N$513-I4176))/2)^2*COS(RADIANS($M$43:$M$513))*COS(RADIANS(H4176))),$L$3:$L$513)</f>
        <v>356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cm="1">
        <f t="array" ref="J4177">LOOKUP(1,1/FREQUENCY(0,SIN((RADIANS($M$3:$M$513-H4177))/2)^2+SIN((RADIANS($N$3:$N$513-I4177))/2)^2*COS(RADIANS($M$43:$M$513))*COS(RADIANS(H4177))),$L$3:$L$513)</f>
        <v>356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cm="1">
        <f t="array" ref="J4178">LOOKUP(1,1/FREQUENCY(0,SIN((RADIANS($M$3:$M$513-H4178))/2)^2+SIN((RADIANS($N$3:$N$513-I4178))/2)^2*COS(RADIANS($M$43:$M$513))*COS(RADIANS(H4178))),$L$3:$L$513)</f>
        <v>356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cm="1">
        <f t="array" ref="J4179">LOOKUP(1,1/FREQUENCY(0,SIN((RADIANS($M$3:$M$513-H4179))/2)^2+SIN((RADIANS($N$3:$N$513-I4179))/2)^2*COS(RADIANS($M$43:$M$513))*COS(RADIANS(H4179))),$L$3:$L$513)</f>
        <v>356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cm="1">
        <f t="array" ref="J4180">LOOKUP(1,1/FREQUENCY(0,SIN((RADIANS($M$3:$M$513-H4180))/2)^2+SIN((RADIANS($N$3:$N$513-I4180))/2)^2*COS(RADIANS($M$43:$M$513))*COS(RADIANS(H4180))),$L$3:$L$513)</f>
        <v>356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cm="1">
        <f t="array" ref="J4181">LOOKUP(1,1/FREQUENCY(0,SIN((RADIANS($M$3:$M$513-H4181))/2)^2+SIN((RADIANS($N$3:$N$513-I4181))/2)^2*COS(RADIANS($M$43:$M$513))*COS(RADIANS(H4181))),$L$3:$L$513)</f>
        <v>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cm="1">
        <f t="array" ref="J4182">LOOKUP(1,1/FREQUENCY(0,SIN((RADIANS($M$3:$M$513-H4182))/2)^2+SIN((RADIANS($N$3:$N$513-I4182))/2)^2*COS(RADIANS($M$43:$M$513))*COS(RADIANS(H4182))),$L$3:$L$513)</f>
        <v>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cm="1">
        <f t="array" ref="J4183">LOOKUP(1,1/FREQUENCY(0,SIN((RADIANS($M$3:$M$513-H4183))/2)^2+SIN((RADIANS($N$3:$N$513-I4183))/2)^2*COS(RADIANS($M$43:$M$513))*COS(RADIANS(H4183))),$L$3:$L$513)</f>
        <v>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cm="1">
        <f t="array" ref="J4184">LOOKUP(1,1/FREQUENCY(0,SIN((RADIANS($M$3:$M$513-H4184))/2)^2+SIN((RADIANS($N$3:$N$513-I4184))/2)^2*COS(RADIANS($M$43:$M$513))*COS(RADIANS(H4184))),$L$3:$L$513)</f>
        <v>356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cm="1">
        <f t="array" ref="J4185">LOOKUP(1,1/FREQUENCY(0,SIN((RADIANS($M$3:$M$513-H4185))/2)^2+SIN((RADIANS($N$3:$N$513-I4185))/2)^2*COS(RADIANS($M$43:$M$513))*COS(RADIANS(H4185))),$L$3:$L$513)</f>
        <v>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cm="1">
        <f t="array" ref="J4186">LOOKUP(1,1/FREQUENCY(0,SIN((RADIANS($M$3:$M$513-H4186))/2)^2+SIN((RADIANS($N$3:$N$513-I4186))/2)^2*COS(RADIANS($M$43:$M$513))*COS(RADIANS(H4186))),$L$3:$L$513)</f>
        <v>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cm="1">
        <f t="array" ref="J4187">LOOKUP(1,1/FREQUENCY(0,SIN((RADIANS($M$3:$M$513-H4187))/2)^2+SIN((RADIANS($N$3:$N$513-I4187))/2)^2*COS(RADIANS($M$43:$M$513))*COS(RADIANS(H4187))),$L$3:$L$513)</f>
        <v>356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cm="1">
        <f t="array" ref="J4188">LOOKUP(1,1/FREQUENCY(0,SIN((RADIANS($M$3:$M$513-H4188))/2)^2+SIN((RADIANS($N$3:$N$513-I4188))/2)^2*COS(RADIANS($M$43:$M$513))*COS(RADIANS(H4188))),$L$3:$L$513)</f>
        <v>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cm="1">
        <f t="array" ref="J4189">LOOKUP(1,1/FREQUENCY(0,SIN((RADIANS($M$3:$M$513-H4189))/2)^2+SIN((RADIANS($N$3:$N$513-I4189))/2)^2*COS(RADIANS($M$43:$M$513))*COS(RADIANS(H4189))),$L$3:$L$513)</f>
        <v>356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cm="1">
        <f t="array" ref="J4190">LOOKUP(1,1/FREQUENCY(0,SIN((RADIANS($M$3:$M$513-H4190))/2)^2+SIN((RADIANS($N$3:$N$513-I4190))/2)^2*COS(RADIANS($M$43:$M$513))*COS(RADIANS(H4190))),$L$3:$L$513)</f>
        <v>356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cm="1">
        <f t="array" ref="J4191">LOOKUP(1,1/FREQUENCY(0,SIN((RADIANS($M$3:$M$513-H4191))/2)^2+SIN((RADIANS($N$3:$N$513-I4191))/2)^2*COS(RADIANS($M$43:$M$513))*COS(RADIANS(H4191))),$L$3:$L$513)</f>
        <v>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cm="1">
        <f t="array" ref="J4192">LOOKUP(1,1/FREQUENCY(0,SIN((RADIANS($M$3:$M$513-H4192))/2)^2+SIN((RADIANS($N$3:$N$513-I4192))/2)^2*COS(RADIANS($M$43:$M$513))*COS(RADIANS(H4192))),$L$3:$L$513)</f>
        <v>356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cm="1">
        <f t="array" ref="J4193">LOOKUP(1,1/FREQUENCY(0,SIN((RADIANS($M$3:$M$513-H4193))/2)^2+SIN((RADIANS($N$3:$N$513-I4193))/2)^2*COS(RADIANS($M$43:$M$513))*COS(RADIANS(H4193))),$L$3:$L$513)</f>
        <v>356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cm="1">
        <f t="array" ref="J4194">LOOKUP(1,1/FREQUENCY(0,SIN((RADIANS($M$3:$M$513-H4194))/2)^2+SIN((RADIANS($N$3:$N$513-I4194))/2)^2*COS(RADIANS($M$43:$M$513))*COS(RADIANS(H4194))),$L$3:$L$513)</f>
        <v>356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cm="1">
        <f t="array" ref="J4195">LOOKUP(1,1/FREQUENCY(0,SIN((RADIANS($M$3:$M$513-H4195))/2)^2+SIN((RADIANS($N$3:$N$513-I4195))/2)^2*COS(RADIANS($M$43:$M$513))*COS(RADIANS(H4195))),$L$3:$L$513)</f>
        <v>356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cm="1">
        <f t="array" ref="J4196">LOOKUP(1,1/FREQUENCY(0,SIN((RADIANS($M$3:$M$513-H4196))/2)^2+SIN((RADIANS($N$3:$N$513-I4196))/2)^2*COS(RADIANS($M$43:$M$513))*COS(RADIANS(H4196))),$L$3:$L$513)</f>
        <v>355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cm="1">
        <f t="array" ref="J4197">LOOKUP(1,1/FREQUENCY(0,SIN((RADIANS($M$3:$M$513-H4197))/2)^2+SIN((RADIANS($N$3:$N$513-I4197))/2)^2*COS(RADIANS($M$43:$M$513))*COS(RADIANS(H4197))),$L$3:$L$513)</f>
        <v>356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cm="1">
        <f t="array" ref="J4198">LOOKUP(1,1/FREQUENCY(0,SIN((RADIANS($M$3:$M$513-H4198))/2)^2+SIN((RADIANS($N$3:$N$513-I4198))/2)^2*COS(RADIANS($M$43:$M$513))*COS(RADIANS(H4198))),$L$3:$L$513)</f>
        <v>356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cm="1">
        <f t="array" ref="J4199">LOOKUP(1,1/FREQUENCY(0,SIN((RADIANS($M$3:$M$513-H4199))/2)^2+SIN((RADIANS($N$3:$N$513-I4199))/2)^2*COS(RADIANS($M$43:$M$513))*COS(RADIANS(H4199))),$L$3:$L$513)</f>
        <v>356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cm="1">
        <f t="array" ref="J4200">LOOKUP(1,1/FREQUENCY(0,SIN((RADIANS($M$3:$M$513-H4200))/2)^2+SIN((RADIANS($N$3:$N$513-I4200))/2)^2*COS(RADIANS($M$43:$M$513))*COS(RADIANS(H4200))),$L$3:$L$513)</f>
        <v>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cm="1">
        <f t="array" ref="J4201">LOOKUP(1,1/FREQUENCY(0,SIN((RADIANS($M$3:$M$513-H4201))/2)^2+SIN((RADIANS($N$3:$N$513-I4201))/2)^2*COS(RADIANS($M$43:$M$513))*COS(RADIANS(H4201))),$L$3:$L$513)</f>
        <v>356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cm="1">
        <f t="array" ref="J4202">LOOKUP(1,1/FREQUENCY(0,SIN((RADIANS($M$3:$M$513-H4202))/2)^2+SIN((RADIANS($N$3:$N$513-I4202))/2)^2*COS(RADIANS($M$43:$M$513))*COS(RADIANS(H4202))),$L$3:$L$513)</f>
        <v>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cm="1">
        <f t="array" ref="J4203">LOOKUP(1,1/FREQUENCY(0,SIN((RADIANS($M$3:$M$513-H4203))/2)^2+SIN((RADIANS($N$3:$N$513-I4203))/2)^2*COS(RADIANS($M$43:$M$513))*COS(RADIANS(H4203))),$L$3:$L$513)</f>
        <v>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cm="1">
        <f t="array" ref="J4204">LOOKUP(1,1/FREQUENCY(0,SIN((RADIANS($M$3:$M$513-H4204))/2)^2+SIN((RADIANS($N$3:$N$513-I4204))/2)^2*COS(RADIANS($M$43:$M$513))*COS(RADIANS(H4204))),$L$3:$L$513)</f>
        <v>452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cm="1">
        <f t="array" ref="J4205">LOOKUP(1,1/FREQUENCY(0,SIN((RADIANS($M$3:$M$513-H4205))/2)^2+SIN((RADIANS($N$3:$N$513-I4205))/2)^2*COS(RADIANS($M$43:$M$513))*COS(RADIANS(H4205))),$L$3:$L$513)</f>
        <v>452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cm="1">
        <f t="array" ref="J4206">LOOKUP(1,1/FREQUENCY(0,SIN((RADIANS($M$3:$M$513-H4206))/2)^2+SIN((RADIANS($N$3:$N$513-I4206))/2)^2*COS(RADIANS($M$43:$M$513))*COS(RADIANS(H4206))),$L$3:$L$513)</f>
        <v>356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cm="1">
        <f t="array" ref="J4207">LOOKUP(1,1/FREQUENCY(0,SIN((RADIANS($M$3:$M$513-H4207))/2)^2+SIN((RADIANS($N$3:$N$513-I4207))/2)^2*COS(RADIANS($M$43:$M$513))*COS(RADIANS(H4207))),$L$3:$L$513)</f>
        <v>452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cm="1">
        <f t="array" ref="J4208">LOOKUP(1,1/FREQUENCY(0,SIN((RADIANS($M$3:$M$513-H4208))/2)^2+SIN((RADIANS($N$3:$N$513-I4208))/2)^2*COS(RADIANS($M$43:$M$513))*COS(RADIANS(H4208))),$L$3:$L$513)</f>
        <v>452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cm="1">
        <f t="array" ref="J4209">LOOKUP(1,1/FREQUENCY(0,SIN((RADIANS($M$3:$M$513-H4209))/2)^2+SIN((RADIANS($N$3:$N$513-I4209))/2)^2*COS(RADIANS($M$43:$M$513))*COS(RADIANS(H4209))),$L$3:$L$513)</f>
        <v>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cm="1">
        <f t="array" ref="J4210">LOOKUP(1,1/FREQUENCY(0,SIN((RADIANS($M$3:$M$513-H4210))/2)^2+SIN((RADIANS($N$3:$N$513-I4210))/2)^2*COS(RADIANS($M$43:$M$513))*COS(RADIANS(H4210))),$L$3:$L$513)</f>
        <v>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cm="1">
        <f t="array" ref="J4211">LOOKUP(1,1/FREQUENCY(0,SIN((RADIANS($M$3:$M$513-H4211))/2)^2+SIN((RADIANS($N$3:$N$513-I4211))/2)^2*COS(RADIANS($M$43:$M$513))*COS(RADIANS(H4211))),$L$3:$L$513)</f>
        <v>452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cm="1">
        <f t="array" ref="J4212">LOOKUP(1,1/FREQUENCY(0,SIN((RADIANS($M$3:$M$513-H4212))/2)^2+SIN((RADIANS($N$3:$N$513-I4212))/2)^2*COS(RADIANS($M$43:$M$513))*COS(RADIANS(H4212))),$L$3:$L$513)</f>
        <v>452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cm="1">
        <f t="array" ref="J4213">LOOKUP(1,1/FREQUENCY(0,SIN((RADIANS($M$3:$M$513-H4213))/2)^2+SIN((RADIANS($N$3:$N$513-I4213))/2)^2*COS(RADIANS($M$43:$M$513))*COS(RADIANS(H4213))),$L$3:$L$513)</f>
        <v>452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cm="1">
        <f t="array" ref="J4214">LOOKUP(1,1/FREQUENCY(0,SIN((RADIANS($M$3:$M$513-H4214))/2)^2+SIN((RADIANS($N$3:$N$513-I4214))/2)^2*COS(RADIANS($M$43:$M$513))*COS(RADIANS(H4214))),$L$3:$L$513)</f>
        <v>452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cm="1">
        <f t="array" ref="J4215">LOOKUP(1,1/FREQUENCY(0,SIN((RADIANS($M$3:$M$513-H4215))/2)^2+SIN((RADIANS($N$3:$N$513-I4215))/2)^2*COS(RADIANS($M$43:$M$513))*COS(RADIANS(H4215))),$L$3:$L$513)</f>
        <v>356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cm="1">
        <f t="array" ref="J4216">LOOKUP(1,1/FREQUENCY(0,SIN((RADIANS($M$3:$M$513-H4216))/2)^2+SIN((RADIANS($N$3:$N$513-I4216))/2)^2*COS(RADIANS($M$43:$M$513))*COS(RADIANS(H4216))),$L$3:$L$513)</f>
        <v>356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cm="1">
        <f t="array" ref="J4217">LOOKUP(1,1/FREQUENCY(0,SIN((RADIANS($M$3:$M$513-H4217))/2)^2+SIN((RADIANS($N$3:$N$513-I4217))/2)^2*COS(RADIANS($M$43:$M$513))*COS(RADIANS(H4217))),$L$3:$L$513)</f>
        <v>356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cm="1">
        <f t="array" ref="J4218">LOOKUP(1,1/FREQUENCY(0,SIN((RADIANS($M$3:$M$513-H4218))/2)^2+SIN((RADIANS($N$3:$N$513-I4218))/2)^2*COS(RADIANS($M$43:$M$513))*COS(RADIANS(H4218))),$L$3:$L$513)</f>
        <v>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cm="1">
        <f t="array" ref="J4219">LOOKUP(1,1/FREQUENCY(0,SIN((RADIANS($M$3:$M$513-H4219))/2)^2+SIN((RADIANS($N$3:$N$513-I4219))/2)^2*COS(RADIANS($M$43:$M$513))*COS(RADIANS(H4219))),$L$3:$L$513)</f>
        <v>452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cm="1">
        <f t="array" ref="J4220">LOOKUP(1,1/FREQUENCY(0,SIN((RADIANS($M$3:$M$513-H4220))/2)^2+SIN((RADIANS($N$3:$N$513-I4220))/2)^2*COS(RADIANS($M$43:$M$513))*COS(RADIANS(H4220))),$L$3:$L$513)</f>
        <v>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cm="1">
        <f t="array" ref="J4221">LOOKUP(1,1/FREQUENCY(0,SIN((RADIANS($M$3:$M$513-H4221))/2)^2+SIN((RADIANS($N$3:$N$513-I4221))/2)^2*COS(RADIANS($M$43:$M$513))*COS(RADIANS(H4221))),$L$3:$L$513)</f>
        <v>356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cm="1">
        <f t="array" ref="J4222">LOOKUP(1,1/FREQUENCY(0,SIN((RADIANS($M$3:$M$513-H4222))/2)^2+SIN((RADIANS($N$3:$N$513-I4222))/2)^2*COS(RADIANS($M$43:$M$513))*COS(RADIANS(H4222))),$L$3:$L$513)</f>
        <v>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cm="1">
        <f t="array" ref="J4223">LOOKUP(1,1/FREQUENCY(0,SIN((RADIANS($M$3:$M$513-H4223))/2)^2+SIN((RADIANS($N$3:$N$513-I4223))/2)^2*COS(RADIANS($M$43:$M$513))*COS(RADIANS(H4223))),$L$3:$L$513)</f>
        <v>356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cm="1">
        <f t="array" ref="J4224">LOOKUP(1,1/FREQUENCY(0,SIN((RADIANS($M$3:$M$513-H4224))/2)^2+SIN((RADIANS($N$3:$N$513-I4224))/2)^2*COS(RADIANS($M$43:$M$513))*COS(RADIANS(H4224))),$L$3:$L$513)</f>
        <v>452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cm="1">
        <f t="array" ref="J4225">LOOKUP(1,1/FREQUENCY(0,SIN((RADIANS($M$3:$M$513-H4225))/2)^2+SIN((RADIANS($N$3:$N$513-I4225))/2)^2*COS(RADIANS($M$43:$M$513))*COS(RADIANS(H4225))),$L$3:$L$513)</f>
        <v>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cm="1">
        <f t="array" ref="J4226">LOOKUP(1,1/FREQUENCY(0,SIN((RADIANS($M$3:$M$513-H4226))/2)^2+SIN((RADIANS($N$3:$N$513-I4226))/2)^2*COS(RADIANS($M$43:$M$513))*COS(RADIANS(H4226))),$L$3:$L$513)</f>
        <v>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cm="1">
        <f t="array" ref="J4227">LOOKUP(1,1/FREQUENCY(0,SIN((RADIANS($M$3:$M$513-H4227))/2)^2+SIN((RADIANS($N$3:$N$513-I4227))/2)^2*COS(RADIANS($M$43:$M$513))*COS(RADIANS(H4227))),$L$3:$L$513)</f>
        <v>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cm="1">
        <f t="array" ref="J4228">LOOKUP(1,1/FREQUENCY(0,SIN((RADIANS($M$3:$M$513-H4228))/2)^2+SIN((RADIANS($N$3:$N$513-I4228))/2)^2*COS(RADIANS($M$43:$M$513))*COS(RADIANS(H4228))),$L$3:$L$513)</f>
        <v>452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cm="1">
        <f t="array" ref="J4229">LOOKUP(1,1/FREQUENCY(0,SIN((RADIANS($M$3:$M$513-H4229))/2)^2+SIN((RADIANS($N$3:$N$513-I4229))/2)^2*COS(RADIANS($M$43:$M$513))*COS(RADIANS(H4229))),$L$3:$L$513)</f>
        <v>452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cm="1">
        <f t="array" ref="J4230">LOOKUP(1,1/FREQUENCY(0,SIN((RADIANS($M$3:$M$513-H4230))/2)^2+SIN((RADIANS($N$3:$N$513-I4230))/2)^2*COS(RADIANS($M$43:$M$513))*COS(RADIANS(H4230))),$L$3:$L$513)</f>
        <v>452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cm="1">
        <f t="array" ref="J4231">LOOKUP(1,1/FREQUENCY(0,SIN((RADIANS($M$3:$M$513-H4231))/2)^2+SIN((RADIANS($N$3:$N$513-I4231))/2)^2*COS(RADIANS($M$43:$M$513))*COS(RADIANS(H4231))),$L$3:$L$513)</f>
        <v>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cm="1">
        <f t="array" ref="J4232">LOOKUP(1,1/FREQUENCY(0,SIN((RADIANS($M$3:$M$513-H4232))/2)^2+SIN((RADIANS($N$3:$N$513-I4232))/2)^2*COS(RADIANS($M$43:$M$513))*COS(RADIANS(H4232))),$L$3:$L$513)</f>
        <v>356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cm="1">
        <f t="array" ref="J4233">LOOKUP(1,1/FREQUENCY(0,SIN((RADIANS($M$3:$M$513-H4233))/2)^2+SIN((RADIANS($N$3:$N$513-I4233))/2)^2*COS(RADIANS($M$43:$M$513))*COS(RADIANS(H4233))),$L$3:$L$513)</f>
        <v>356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cm="1">
        <f t="array" ref="J4234">LOOKUP(1,1/FREQUENCY(0,SIN((RADIANS($M$3:$M$513-H4234))/2)^2+SIN((RADIANS($N$3:$N$513-I4234))/2)^2*COS(RADIANS($M$43:$M$513))*COS(RADIANS(H4234))),$L$3:$L$513)</f>
        <v>452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cm="1">
        <f t="array" ref="J4235">LOOKUP(1,1/FREQUENCY(0,SIN((RADIANS($M$3:$M$513-H4235))/2)^2+SIN((RADIANS($N$3:$N$513-I4235))/2)^2*COS(RADIANS($M$43:$M$513))*COS(RADIANS(H4235))),$L$3:$L$513)</f>
        <v>452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cm="1">
        <f t="array" ref="J4236">LOOKUP(1,1/FREQUENCY(0,SIN((RADIANS($M$3:$M$513-H4236))/2)^2+SIN((RADIANS($N$3:$N$513-I4236))/2)^2*COS(RADIANS($M$43:$M$513))*COS(RADIANS(H4236))),$L$3:$L$513)</f>
        <v>452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cm="1">
        <f t="array" ref="J4237">LOOKUP(1,1/FREQUENCY(0,SIN((RADIANS($M$3:$M$513-H4237))/2)^2+SIN((RADIANS($N$3:$N$513-I4237))/2)^2*COS(RADIANS($M$43:$M$513))*COS(RADIANS(H4237))),$L$3:$L$513)</f>
        <v>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cm="1">
        <f t="array" ref="J4238">LOOKUP(1,1/FREQUENCY(0,SIN((RADIANS($M$3:$M$513-H4238))/2)^2+SIN((RADIANS($N$3:$N$513-I4238))/2)^2*COS(RADIANS($M$43:$M$513))*COS(RADIANS(H4238))),$L$3:$L$513)</f>
        <v>452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cm="1">
        <f t="array" ref="J4239">LOOKUP(1,1/FREQUENCY(0,SIN((RADIANS($M$3:$M$513-H4239))/2)^2+SIN((RADIANS($N$3:$N$513-I4239))/2)^2*COS(RADIANS($M$43:$M$513))*COS(RADIANS(H4239))),$L$3:$L$513)</f>
        <v>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cm="1">
        <f t="array" ref="J4240">LOOKUP(1,1/FREQUENCY(0,SIN((RADIANS($M$3:$M$513-H4240))/2)^2+SIN((RADIANS($N$3:$N$513-I4240))/2)^2*COS(RADIANS($M$43:$M$513))*COS(RADIANS(H4240))),$L$3:$L$513)</f>
        <v>452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cm="1">
        <f t="array" ref="J4241">LOOKUP(1,1/FREQUENCY(0,SIN((RADIANS($M$3:$M$513-H4241))/2)^2+SIN((RADIANS($N$3:$N$513-I4241))/2)^2*COS(RADIANS($M$43:$M$513))*COS(RADIANS(H4241))),$L$3:$L$513)</f>
        <v>452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cm="1">
        <f t="array" ref="J4242">LOOKUP(1,1/FREQUENCY(0,SIN((RADIANS($M$3:$M$513-H4242))/2)^2+SIN((RADIANS($N$3:$N$513-I4242))/2)^2*COS(RADIANS($M$43:$M$513))*COS(RADIANS(H4242))),$L$3:$L$513)</f>
        <v>452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cm="1">
        <f t="array" ref="J4243">LOOKUP(1,1/FREQUENCY(0,SIN((RADIANS($M$3:$M$513-H4243))/2)^2+SIN((RADIANS($N$3:$N$513-I4243))/2)^2*COS(RADIANS($M$43:$M$513))*COS(RADIANS(H4243))),$L$3:$L$513)</f>
        <v>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cm="1">
        <f t="array" ref="J4244">LOOKUP(1,1/FREQUENCY(0,SIN((RADIANS($M$3:$M$513-H4244))/2)^2+SIN((RADIANS($N$3:$N$513-I4244))/2)^2*COS(RADIANS($M$43:$M$513))*COS(RADIANS(H4244))),$L$3:$L$513)</f>
        <v>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cm="1">
        <f t="array" ref="J4245">LOOKUP(1,1/FREQUENCY(0,SIN((RADIANS($M$3:$M$513-H4245))/2)^2+SIN((RADIANS($N$3:$N$513-I4245))/2)^2*COS(RADIANS($M$43:$M$513))*COS(RADIANS(H4245))),$L$3:$L$513)</f>
        <v>356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cm="1">
        <f t="array" ref="J4246">LOOKUP(1,1/FREQUENCY(0,SIN((RADIANS($M$3:$M$513-H4246))/2)^2+SIN((RADIANS($N$3:$N$513-I4246))/2)^2*COS(RADIANS($M$43:$M$513))*COS(RADIANS(H4246))),$L$3:$L$513)</f>
        <v>356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cm="1">
        <f t="array" ref="J4247">LOOKUP(1,1/FREQUENCY(0,SIN((RADIANS($M$3:$M$513-H4247))/2)^2+SIN((RADIANS($N$3:$N$513-I4247))/2)^2*COS(RADIANS($M$43:$M$513))*COS(RADIANS(H4247))),$L$3:$L$513)</f>
        <v>452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cm="1">
        <f t="array" ref="J4248">LOOKUP(1,1/FREQUENCY(0,SIN((RADIANS($M$3:$M$513-H4248))/2)^2+SIN((RADIANS($N$3:$N$513-I4248))/2)^2*COS(RADIANS($M$43:$M$513))*COS(RADIANS(H4248))),$L$3:$L$513)</f>
        <v>239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cm="1">
        <f t="array" ref="J4249">LOOKUP(1,1/FREQUENCY(0,SIN((RADIANS($M$3:$M$513-H4249))/2)^2+SIN((RADIANS($N$3:$N$513-I4249))/2)^2*COS(RADIANS($M$43:$M$513))*COS(RADIANS(H4249))),$L$3:$L$513)</f>
        <v>239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cm="1">
        <f t="array" ref="J4250">LOOKUP(1,1/FREQUENCY(0,SIN((RADIANS($M$3:$M$513-H4250))/2)^2+SIN((RADIANS($N$3:$N$513-I4250))/2)^2*COS(RADIANS($M$43:$M$513))*COS(RADIANS(H4250))),$L$3:$L$513)</f>
        <v>239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cm="1">
        <f t="array" ref="J4251">LOOKUP(1,1/FREQUENCY(0,SIN((RADIANS($M$3:$M$513-H4251))/2)^2+SIN((RADIANS($N$3:$N$513-I4251))/2)^2*COS(RADIANS($M$43:$M$513))*COS(RADIANS(H4251))),$L$3:$L$513)</f>
        <v>239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cm="1">
        <f t="array" ref="J4252">LOOKUP(1,1/FREQUENCY(0,SIN((RADIANS($M$3:$M$513-H4252))/2)^2+SIN((RADIANS($N$3:$N$513-I4252))/2)^2*COS(RADIANS($M$43:$M$513))*COS(RADIANS(H4252))),$L$3:$L$513)</f>
        <v>239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cm="1">
        <f t="array" ref="J4253">LOOKUP(1,1/FREQUENCY(0,SIN((RADIANS($M$3:$M$513-H4253))/2)^2+SIN((RADIANS($N$3:$N$513-I4253))/2)^2*COS(RADIANS($M$43:$M$513))*COS(RADIANS(H4253))),$L$3:$L$513)</f>
        <v>239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cm="1">
        <f t="array" ref="J4254">LOOKUP(1,1/FREQUENCY(0,SIN((RADIANS($M$3:$M$513-H4254))/2)^2+SIN((RADIANS($N$3:$N$513-I4254))/2)^2*COS(RADIANS($M$43:$M$513))*COS(RADIANS(H4254))),$L$3:$L$513)</f>
        <v>239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cm="1">
        <f t="array" ref="J4255">LOOKUP(1,1/FREQUENCY(0,SIN((RADIANS($M$3:$M$513-H4255))/2)^2+SIN((RADIANS($N$3:$N$513-I4255))/2)^2*COS(RADIANS($M$43:$M$513))*COS(RADIANS(H4255))),$L$3:$L$513)</f>
        <v>239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cm="1">
        <f t="array" ref="J4256">LOOKUP(1,1/FREQUENCY(0,SIN((RADIANS($M$3:$M$513-H4256))/2)^2+SIN((RADIANS($N$3:$N$513-I4256))/2)^2*COS(RADIANS($M$43:$M$513))*COS(RADIANS(H4256))),$L$3:$L$513)</f>
        <v>239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cm="1">
        <f t="array" ref="J4257">LOOKUP(1,1/FREQUENCY(0,SIN((RADIANS($M$3:$M$513-H4257))/2)^2+SIN((RADIANS($N$3:$N$513-I4257))/2)^2*COS(RADIANS($M$43:$M$513))*COS(RADIANS(H4257))),$L$3:$L$513)</f>
        <v>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cm="1">
        <f t="array" ref="J4258">LOOKUP(1,1/FREQUENCY(0,SIN((RADIANS($M$3:$M$513-H4258))/2)^2+SIN((RADIANS($N$3:$N$513-I4258))/2)^2*COS(RADIANS($M$43:$M$513))*COS(RADIANS(H4258))),$L$3:$L$513)</f>
        <v>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cm="1">
        <f t="array" ref="J4259">LOOKUP(1,1/FREQUENCY(0,SIN((RADIANS($M$3:$M$513-H4259))/2)^2+SIN((RADIANS($N$3:$N$513-I4259))/2)^2*COS(RADIANS($M$43:$M$513))*COS(RADIANS(H4259))),$L$3:$L$513)</f>
        <v>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cm="1">
        <f t="array" ref="J4260">LOOKUP(1,1/FREQUENCY(0,SIN((RADIANS($M$3:$M$513-H4260))/2)^2+SIN((RADIANS($N$3:$N$513-I4260))/2)^2*COS(RADIANS($M$43:$M$513))*COS(RADIANS(H4260))),$L$3:$L$513)</f>
        <v>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cm="1">
        <f t="array" ref="J4261">LOOKUP(1,1/FREQUENCY(0,SIN((RADIANS($M$3:$M$513-H4261))/2)^2+SIN((RADIANS($N$3:$N$513-I4261))/2)^2*COS(RADIANS($M$43:$M$513))*COS(RADIANS(H4261))),$L$3:$L$513)</f>
        <v>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cm="1">
        <f t="array" ref="J4262">LOOKUP(1,1/FREQUENCY(0,SIN((RADIANS($M$3:$M$513-H4262))/2)^2+SIN((RADIANS($N$3:$N$513-I4262))/2)^2*COS(RADIANS($M$43:$M$513))*COS(RADIANS(H4262))),$L$3:$L$513)</f>
        <v>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cm="1">
        <f t="array" ref="J4263">LOOKUP(1,1/FREQUENCY(0,SIN((RADIANS($M$3:$M$513-H4263))/2)^2+SIN((RADIANS($N$3:$N$513-I4263))/2)^2*COS(RADIANS($M$43:$M$513))*COS(RADIANS(H4263))),$L$3:$L$513)</f>
        <v>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cm="1">
        <f t="array" ref="J4264">LOOKUP(1,1/FREQUENCY(0,SIN((RADIANS($M$3:$M$513-H4264))/2)^2+SIN((RADIANS($N$3:$N$513-I4264))/2)^2*COS(RADIANS($M$43:$M$513))*COS(RADIANS(H4264))),$L$3:$L$513)</f>
        <v>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cm="1">
        <f t="array" ref="J4265">LOOKUP(1,1/FREQUENCY(0,SIN((RADIANS($M$3:$M$513-H4265))/2)^2+SIN((RADIANS($N$3:$N$513-I4265))/2)^2*COS(RADIANS($M$43:$M$513))*COS(RADIANS(H4265))),$L$3:$L$513)</f>
        <v>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cm="1">
        <f t="array" ref="J4266">LOOKUP(1,1/FREQUENCY(0,SIN((RADIANS($M$3:$M$513-H4266))/2)^2+SIN((RADIANS($N$3:$N$513-I4266))/2)^2*COS(RADIANS($M$43:$M$513))*COS(RADIANS(H4266))),$L$3:$L$513)</f>
        <v>239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cm="1">
        <f t="array" ref="J4267">LOOKUP(1,1/FREQUENCY(0,SIN((RADIANS($M$3:$M$513-H4267))/2)^2+SIN((RADIANS($N$3:$N$513-I4267))/2)^2*COS(RADIANS($M$43:$M$513))*COS(RADIANS(H4267))),$L$3:$L$513)</f>
        <v>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cm="1">
        <f t="array" ref="J4268">LOOKUP(1,1/FREQUENCY(0,SIN((RADIANS($M$3:$M$513-H4268))/2)^2+SIN((RADIANS($N$3:$N$513-I4268))/2)^2*COS(RADIANS($M$43:$M$513))*COS(RADIANS(H4268))),$L$3:$L$513)</f>
        <v>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cm="1">
        <f t="array" ref="J4269">LOOKUP(1,1/FREQUENCY(0,SIN((RADIANS($M$3:$M$513-H4269))/2)^2+SIN((RADIANS($N$3:$N$513-I4269))/2)^2*COS(RADIANS($M$43:$M$513))*COS(RADIANS(H4269))),$L$3:$L$513)</f>
        <v>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cm="1">
        <f t="array" ref="J4270">LOOKUP(1,1/FREQUENCY(0,SIN((RADIANS($M$3:$M$513-H4270))/2)^2+SIN((RADIANS($N$3:$N$513-I4270))/2)^2*COS(RADIANS($M$43:$M$513))*COS(RADIANS(H4270))),$L$3:$L$513)</f>
        <v>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cm="1">
        <f t="array" ref="J4271">LOOKUP(1,1/FREQUENCY(0,SIN((RADIANS($M$3:$M$513-H4271))/2)^2+SIN((RADIANS($N$3:$N$513-I4271))/2)^2*COS(RADIANS($M$43:$M$513))*COS(RADIANS(H4271))),$L$3:$L$513)</f>
        <v>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cm="1">
        <f t="array" ref="J4272">LOOKUP(1,1/FREQUENCY(0,SIN((RADIANS($M$3:$M$513-H4272))/2)^2+SIN((RADIANS($N$3:$N$513-I4272))/2)^2*COS(RADIANS($M$43:$M$513))*COS(RADIANS(H4272))),$L$3:$L$513)</f>
        <v>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cm="1">
        <f t="array" ref="J4273">LOOKUP(1,1/FREQUENCY(0,SIN((RADIANS($M$3:$M$513-H4273))/2)^2+SIN((RADIANS($N$3:$N$513-I4273))/2)^2*COS(RADIANS($M$43:$M$513))*COS(RADIANS(H4273))),$L$3:$L$513)</f>
        <v>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cm="1">
        <f t="array" ref="J4274">LOOKUP(1,1/FREQUENCY(0,SIN((RADIANS($M$3:$M$513-H4274))/2)^2+SIN((RADIANS($N$3:$N$513-I4274))/2)^2*COS(RADIANS($M$43:$M$513))*COS(RADIANS(H4274))),$L$3:$L$513)</f>
        <v>239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cm="1">
        <f t="array" ref="J4275">LOOKUP(1,1/FREQUENCY(0,SIN((RADIANS($M$3:$M$513-H4275))/2)^2+SIN((RADIANS($N$3:$N$513-I4275))/2)^2*COS(RADIANS($M$43:$M$513))*COS(RADIANS(H4275))),$L$3:$L$513)</f>
        <v>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cm="1">
        <f t="array" ref="J4276">LOOKUP(1,1/FREQUENCY(0,SIN((RADIANS($M$3:$M$513-H4276))/2)^2+SIN((RADIANS($N$3:$N$513-I4276))/2)^2*COS(RADIANS($M$43:$M$513))*COS(RADIANS(H4276))),$L$3:$L$513)</f>
        <v>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cm="1">
        <f t="array" ref="J4277">LOOKUP(1,1/FREQUENCY(0,SIN((RADIANS($M$3:$M$513-H4277))/2)^2+SIN((RADIANS($N$3:$N$513-I4277))/2)^2*COS(RADIANS($M$43:$M$513))*COS(RADIANS(H4277))),$L$3:$L$513)</f>
        <v>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cm="1">
        <f t="array" ref="J4278">LOOKUP(1,1/FREQUENCY(0,SIN((RADIANS($M$3:$M$513-H4278))/2)^2+SIN((RADIANS($N$3:$N$513-I4278))/2)^2*COS(RADIANS($M$43:$M$513))*COS(RADIANS(H4278))),$L$3:$L$513)</f>
        <v>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cm="1">
        <f t="array" ref="J4279">LOOKUP(1,1/FREQUENCY(0,SIN((RADIANS($M$3:$M$513-H4279))/2)^2+SIN((RADIANS($N$3:$N$513-I4279))/2)^2*COS(RADIANS($M$43:$M$513))*COS(RADIANS(H4279))),$L$3:$L$513)</f>
        <v>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cm="1">
        <f t="array" ref="J4280">LOOKUP(1,1/FREQUENCY(0,SIN((RADIANS($M$3:$M$513-H4280))/2)^2+SIN((RADIANS($N$3:$N$513-I4280))/2)^2*COS(RADIANS($M$43:$M$513))*COS(RADIANS(H4280))),$L$3:$L$513)</f>
        <v>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cm="1">
        <f t="array" ref="J4281">LOOKUP(1,1/FREQUENCY(0,SIN((RADIANS($M$3:$M$513-H4281))/2)^2+SIN((RADIANS($N$3:$N$513-I4281))/2)^2*COS(RADIANS($M$43:$M$513))*COS(RADIANS(H4281))),$L$3:$L$513)</f>
        <v>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cm="1">
        <f t="array" ref="J4282">LOOKUP(1,1/FREQUENCY(0,SIN((RADIANS($M$3:$M$513-H4282))/2)^2+SIN((RADIANS($N$3:$N$513-I4282))/2)^2*COS(RADIANS($M$43:$M$513))*COS(RADIANS(H4282))),$L$3:$L$513)</f>
        <v>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cm="1">
        <f t="array" ref="J4283">LOOKUP(1,1/FREQUENCY(0,SIN((RADIANS($M$3:$M$513-H4283))/2)^2+SIN((RADIANS($N$3:$N$513-I4283))/2)^2*COS(RADIANS($M$43:$M$513))*COS(RADIANS(H4283))),$L$3:$L$513)</f>
        <v>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cm="1">
        <f t="array" ref="J4284">LOOKUP(1,1/FREQUENCY(0,SIN((RADIANS($M$3:$M$513-H4284))/2)^2+SIN((RADIANS($N$3:$N$513-I4284))/2)^2*COS(RADIANS($M$43:$M$513))*COS(RADIANS(H4284))),$L$3:$L$513)</f>
        <v>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cm="1">
        <f t="array" ref="J4285">LOOKUP(1,1/FREQUENCY(0,SIN((RADIANS($M$3:$M$513-H4285))/2)^2+SIN((RADIANS($N$3:$N$513-I4285))/2)^2*COS(RADIANS($M$43:$M$513))*COS(RADIANS(H4285))),$L$3:$L$513)</f>
        <v>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cm="1">
        <f t="array" ref="J4286">LOOKUP(1,1/FREQUENCY(0,SIN((RADIANS($M$3:$M$513-H4286))/2)^2+SIN((RADIANS($N$3:$N$513-I4286))/2)^2*COS(RADIANS($M$43:$M$513))*COS(RADIANS(H4286))),$L$3:$L$513)</f>
        <v>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cm="1">
        <f t="array" ref="J4287">LOOKUP(1,1/FREQUENCY(0,SIN((RADIANS($M$3:$M$513-H4287))/2)^2+SIN((RADIANS($N$3:$N$513-I4287))/2)^2*COS(RADIANS($M$43:$M$513))*COS(RADIANS(H4287))),$L$3:$L$513)</f>
        <v>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cm="1">
        <f t="array" ref="J4288">LOOKUP(1,1/FREQUENCY(0,SIN((RADIANS($M$3:$M$513-H4288))/2)^2+SIN((RADIANS($N$3:$N$513-I4288))/2)^2*COS(RADIANS($M$43:$M$513))*COS(RADIANS(H4288))),$L$3:$L$513)</f>
        <v>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cm="1">
        <f t="array" ref="J4289">LOOKUP(1,1/FREQUENCY(0,SIN((RADIANS($M$3:$M$513-H4289))/2)^2+SIN((RADIANS($N$3:$N$513-I4289))/2)^2*COS(RADIANS($M$43:$M$513))*COS(RADIANS(H4289))),$L$3:$L$513)</f>
        <v>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cm="1">
        <f t="array" ref="J4290">LOOKUP(1,1/FREQUENCY(0,SIN((RADIANS($M$3:$M$513-H4290))/2)^2+SIN((RADIANS($N$3:$N$513-I4290))/2)^2*COS(RADIANS($M$43:$M$513))*COS(RADIANS(H4290))),$L$3:$L$513)</f>
        <v>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cm="1">
        <f t="array" ref="J4291">LOOKUP(1,1/FREQUENCY(0,SIN((RADIANS($M$3:$M$513-H4291))/2)^2+SIN((RADIANS($N$3:$N$513-I4291))/2)^2*COS(RADIANS($M$43:$M$513))*COS(RADIANS(H4291))),$L$3:$L$513)</f>
        <v>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cm="1">
        <f t="array" ref="J4292">LOOKUP(1,1/FREQUENCY(0,SIN((RADIANS($M$3:$M$513-H4292))/2)^2+SIN((RADIANS($N$3:$N$513-I4292))/2)^2*COS(RADIANS($M$43:$M$513))*COS(RADIANS(H4292))),$L$3:$L$513)</f>
        <v>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cm="1">
        <f t="array" ref="J4293">LOOKUP(1,1/FREQUENCY(0,SIN((RADIANS($M$3:$M$513-H4293))/2)^2+SIN((RADIANS($N$3:$N$513-I4293))/2)^2*COS(RADIANS($M$43:$M$513))*COS(RADIANS(H4293))),$L$3:$L$513)</f>
        <v>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cm="1">
        <f t="array" ref="J4294">LOOKUP(1,1/FREQUENCY(0,SIN((RADIANS($M$3:$M$513-H4294))/2)^2+SIN((RADIANS($N$3:$N$513-I4294))/2)^2*COS(RADIANS($M$43:$M$513))*COS(RADIANS(H4294))),$L$3:$L$513)</f>
        <v>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cm="1">
        <f t="array" ref="J4295">LOOKUP(1,1/FREQUENCY(0,SIN((RADIANS($M$3:$M$513-H4295))/2)^2+SIN((RADIANS($N$3:$N$513-I4295))/2)^2*COS(RADIANS($M$43:$M$513))*COS(RADIANS(H4295))),$L$3:$L$513)</f>
        <v>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cm="1">
        <f t="array" ref="J4296">LOOKUP(1,1/FREQUENCY(0,SIN((RADIANS($M$3:$M$513-H4296))/2)^2+SIN((RADIANS($N$3:$N$513-I4296))/2)^2*COS(RADIANS($M$43:$M$513))*COS(RADIANS(H4296))),$L$3:$L$513)</f>
        <v>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cm="1">
        <f t="array" ref="J4297">LOOKUP(1,1/FREQUENCY(0,SIN((RADIANS($M$3:$M$513-H4297))/2)^2+SIN((RADIANS($N$3:$N$513-I4297))/2)^2*COS(RADIANS($M$43:$M$513))*COS(RADIANS(H4297))),$L$3:$L$513)</f>
        <v>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cm="1">
        <f t="array" ref="J4298">LOOKUP(1,1/FREQUENCY(0,SIN((RADIANS($M$3:$M$513-H4298))/2)^2+SIN((RADIANS($N$3:$N$513-I4298))/2)^2*COS(RADIANS($M$43:$M$513))*COS(RADIANS(H4298))),$L$3:$L$513)</f>
        <v>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cm="1">
        <f t="array" ref="J4299">LOOKUP(1,1/FREQUENCY(0,SIN((RADIANS($M$3:$M$513-H4299))/2)^2+SIN((RADIANS($N$3:$N$513-I4299))/2)^2*COS(RADIANS($M$43:$M$513))*COS(RADIANS(H4299))),$L$3:$L$513)</f>
        <v>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cm="1">
        <f t="array" ref="J4300">LOOKUP(1,1/FREQUENCY(0,SIN((RADIANS($M$3:$M$513-H4300))/2)^2+SIN((RADIANS($N$3:$N$513-I4300))/2)^2*COS(RADIANS($M$43:$M$513))*COS(RADIANS(H4300))),$L$3:$L$513)</f>
        <v>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cm="1">
        <f t="array" ref="J4301">LOOKUP(1,1/FREQUENCY(0,SIN((RADIANS($M$3:$M$513-H4301))/2)^2+SIN((RADIANS($N$3:$N$513-I4301))/2)^2*COS(RADIANS($M$43:$M$513))*COS(RADIANS(H4301))),$L$3:$L$513)</f>
        <v>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cm="1">
        <f t="array" ref="J4302">LOOKUP(1,1/FREQUENCY(0,SIN((RADIANS($M$3:$M$513-H4302))/2)^2+SIN((RADIANS($N$3:$N$513-I4302))/2)^2*COS(RADIANS($M$43:$M$513))*COS(RADIANS(H4302))),$L$3:$L$513)</f>
        <v>239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cm="1">
        <f t="array" ref="J4303">LOOKUP(1,1/FREQUENCY(0,SIN((RADIANS($M$3:$M$513-H4303))/2)^2+SIN((RADIANS($N$3:$N$513-I4303))/2)^2*COS(RADIANS($M$43:$M$513))*COS(RADIANS(H4303))),$L$3:$L$513)</f>
        <v>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cm="1">
        <f t="array" ref="J4304">LOOKUP(1,1/FREQUENCY(0,SIN((RADIANS($M$3:$M$513-H4304))/2)^2+SIN((RADIANS($N$3:$N$513-I4304))/2)^2*COS(RADIANS($M$43:$M$513))*COS(RADIANS(H4304))),$L$3:$L$513)</f>
        <v>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cm="1">
        <f t="array" ref="J4305">LOOKUP(1,1/FREQUENCY(0,SIN((RADIANS($M$3:$M$513-H4305))/2)^2+SIN((RADIANS($N$3:$N$513-I4305))/2)^2*COS(RADIANS($M$43:$M$513))*COS(RADIANS(H4305))),$L$3:$L$513)</f>
        <v>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cm="1">
        <f t="array" ref="J4306">LOOKUP(1,1/FREQUENCY(0,SIN((RADIANS($M$3:$M$513-H4306))/2)^2+SIN((RADIANS($N$3:$N$513-I4306))/2)^2*COS(RADIANS($M$43:$M$513))*COS(RADIANS(H4306))),$L$3:$L$513)</f>
        <v>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cm="1">
        <f t="array" ref="J4307">LOOKUP(1,1/FREQUENCY(0,SIN((RADIANS($M$3:$M$513-H4307))/2)^2+SIN((RADIANS($N$3:$N$513-I4307))/2)^2*COS(RADIANS($M$43:$M$513))*COS(RADIANS(H4307))),$L$3:$L$513)</f>
        <v>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cm="1">
        <f t="array" ref="J4308">LOOKUP(1,1/FREQUENCY(0,SIN((RADIANS($M$3:$M$513-H4308))/2)^2+SIN((RADIANS($N$3:$N$513-I4308))/2)^2*COS(RADIANS($M$43:$M$513))*COS(RADIANS(H4308))),$L$3:$L$513)</f>
        <v>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cm="1">
        <f t="array" ref="J4309">LOOKUP(1,1/FREQUENCY(0,SIN((RADIANS($M$3:$M$513-H4309))/2)^2+SIN((RADIANS($N$3:$N$513-I4309))/2)^2*COS(RADIANS($M$43:$M$513))*COS(RADIANS(H4309))),$L$3:$L$513)</f>
        <v>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cm="1">
        <f t="array" ref="J4310">LOOKUP(1,1/FREQUENCY(0,SIN((RADIANS($M$3:$M$513-H4310))/2)^2+SIN((RADIANS($N$3:$N$513-I4310))/2)^2*COS(RADIANS($M$43:$M$513))*COS(RADIANS(H4310))),$L$3:$L$513)</f>
        <v>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cm="1">
        <f t="array" ref="J4311">LOOKUP(1,1/FREQUENCY(0,SIN((RADIANS($M$3:$M$513-H4311))/2)^2+SIN((RADIANS($N$3:$N$513-I4311))/2)^2*COS(RADIANS($M$43:$M$513))*COS(RADIANS(H4311))),$L$3:$L$513)</f>
        <v>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cm="1">
        <f t="array" ref="J4312">LOOKUP(1,1/FREQUENCY(0,SIN((RADIANS($M$3:$M$513-H4312))/2)^2+SIN((RADIANS($N$3:$N$513-I4312))/2)^2*COS(RADIANS($M$43:$M$513))*COS(RADIANS(H4312))),$L$3:$L$513)</f>
        <v>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cm="1">
        <f t="array" ref="J4313">LOOKUP(1,1/FREQUENCY(0,SIN((RADIANS($M$3:$M$513-H4313))/2)^2+SIN((RADIANS($N$3:$N$513-I4313))/2)^2*COS(RADIANS($M$43:$M$513))*COS(RADIANS(H4313))),$L$3:$L$513)</f>
        <v>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cm="1">
        <f t="array" ref="J4314">LOOKUP(1,1/FREQUENCY(0,SIN((RADIANS($M$3:$M$513-H4314))/2)^2+SIN((RADIANS($N$3:$N$513-I4314))/2)^2*COS(RADIANS($M$43:$M$513))*COS(RADIANS(H4314))),$L$3:$L$513)</f>
        <v>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cm="1">
        <f t="array" ref="J4315">LOOKUP(1,1/FREQUENCY(0,SIN((RADIANS($M$3:$M$513-H4315))/2)^2+SIN((RADIANS($N$3:$N$513-I4315))/2)^2*COS(RADIANS($M$43:$M$513))*COS(RADIANS(H4315))),$L$3:$L$513)</f>
        <v>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cm="1">
        <f t="array" ref="J4316">LOOKUP(1,1/FREQUENCY(0,SIN((RADIANS($M$3:$M$513-H4316))/2)^2+SIN((RADIANS($N$3:$N$513-I4316))/2)^2*COS(RADIANS($M$43:$M$513))*COS(RADIANS(H4316))),$L$3:$L$513)</f>
        <v>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cm="1">
        <f t="array" ref="J4317">LOOKUP(1,1/FREQUENCY(0,SIN((RADIANS($M$3:$M$513-H4317))/2)^2+SIN((RADIANS($N$3:$N$513-I4317))/2)^2*COS(RADIANS($M$43:$M$513))*COS(RADIANS(H4317))),$L$3:$L$513)</f>
        <v>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cm="1">
        <f t="array" ref="J4318">LOOKUP(1,1/FREQUENCY(0,SIN((RADIANS($M$3:$M$513-H4318))/2)^2+SIN((RADIANS($N$3:$N$513-I4318))/2)^2*COS(RADIANS($M$43:$M$513))*COS(RADIANS(H4318))),$L$3:$L$513)</f>
        <v>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cm="1">
        <f t="array" ref="J4319">LOOKUP(1,1/FREQUENCY(0,SIN((RADIANS($M$3:$M$513-H4319))/2)^2+SIN((RADIANS($N$3:$N$513-I4319))/2)^2*COS(RADIANS($M$43:$M$513))*COS(RADIANS(H4319))),$L$3:$L$513)</f>
        <v>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cm="1">
        <f t="array" ref="J4320">LOOKUP(1,1/FREQUENCY(0,SIN((RADIANS($M$3:$M$513-H4320))/2)^2+SIN((RADIANS($N$3:$N$513-I4320))/2)^2*COS(RADIANS($M$43:$M$513))*COS(RADIANS(H4320))),$L$3:$L$513)</f>
        <v>239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cm="1">
        <f t="array" ref="J4321">LOOKUP(1,1/FREQUENCY(0,SIN((RADIANS($M$3:$M$513-H4321))/2)^2+SIN((RADIANS($N$3:$N$513-I4321))/2)^2*COS(RADIANS($M$43:$M$513))*COS(RADIANS(H4321))),$L$3:$L$513)</f>
        <v>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cm="1">
        <f t="array" ref="J4322">LOOKUP(1,1/FREQUENCY(0,SIN((RADIANS($M$3:$M$513-H4322))/2)^2+SIN((RADIANS($N$3:$N$513-I4322))/2)^2*COS(RADIANS($M$43:$M$513))*COS(RADIANS(H4322))),$L$3:$L$513)</f>
        <v>239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cm="1">
        <f t="array" ref="J4323">LOOKUP(1,1/FREQUENCY(0,SIN((RADIANS($M$3:$M$513-H4323))/2)^2+SIN((RADIANS($N$3:$N$513-I4323))/2)^2*COS(RADIANS($M$43:$M$513))*COS(RADIANS(H4323))),$L$3:$L$513)</f>
        <v>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cm="1">
        <f t="array" ref="J4324">LOOKUP(1,1/FREQUENCY(0,SIN((RADIANS($M$3:$M$513-H4324))/2)^2+SIN((RADIANS($N$3:$N$513-I4324))/2)^2*COS(RADIANS($M$43:$M$513))*COS(RADIANS(H4324))),$L$3:$L$513)</f>
        <v>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cm="1">
        <f t="array" ref="J4325">LOOKUP(1,1/FREQUENCY(0,SIN((RADIANS($M$3:$M$513-H4325))/2)^2+SIN((RADIANS($N$3:$N$513-I4325))/2)^2*COS(RADIANS($M$43:$M$513))*COS(RADIANS(H4325))),$L$3:$L$513)</f>
        <v>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cm="1">
        <f t="array" ref="J4326">LOOKUP(1,1/FREQUENCY(0,SIN((RADIANS($M$3:$M$513-H4326))/2)^2+SIN((RADIANS($N$3:$N$513-I4326))/2)^2*COS(RADIANS($M$43:$M$513))*COS(RADIANS(H4326))),$L$3:$L$513)</f>
        <v>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cm="1">
        <f t="array" ref="J4327">LOOKUP(1,1/FREQUENCY(0,SIN((RADIANS($M$3:$M$513-H4327))/2)^2+SIN((RADIANS($N$3:$N$513-I4327))/2)^2*COS(RADIANS($M$43:$M$513))*COS(RADIANS(H4327))),$L$3:$L$513)</f>
        <v>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cm="1">
        <f t="array" ref="J4328">LOOKUP(1,1/FREQUENCY(0,SIN((RADIANS($M$3:$M$513-H4328))/2)^2+SIN((RADIANS($N$3:$N$513-I4328))/2)^2*COS(RADIANS($M$43:$M$513))*COS(RADIANS(H4328))),$L$3:$L$513)</f>
        <v>452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cm="1">
        <f t="array" ref="J4329">LOOKUP(1,1/FREQUENCY(0,SIN((RADIANS($M$3:$M$513-H4329))/2)^2+SIN((RADIANS($N$3:$N$513-I4329))/2)^2*COS(RADIANS($M$43:$M$513))*COS(RADIANS(H4329))),$L$3:$L$513)</f>
        <v>255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cm="1">
        <f t="array" ref="J4330">LOOKUP(1,1/FREQUENCY(0,SIN((RADIANS($M$3:$M$513-H4330))/2)^2+SIN((RADIANS($N$3:$N$513-I4330))/2)^2*COS(RADIANS($M$43:$M$513))*COS(RADIANS(H4330))),$L$3:$L$513)</f>
        <v>255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cm="1">
        <f t="array" ref="J4331">LOOKUP(1,1/FREQUENCY(0,SIN((RADIANS($M$3:$M$513-H4331))/2)^2+SIN((RADIANS($N$3:$N$513-I4331))/2)^2*COS(RADIANS($M$43:$M$513))*COS(RADIANS(H4331))),$L$3:$L$513)</f>
        <v>255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cm="1">
        <f t="array" ref="J4332">LOOKUP(1,1/FREQUENCY(0,SIN((RADIANS($M$3:$M$513-H4332))/2)^2+SIN((RADIANS($N$3:$N$513-I4332))/2)^2*COS(RADIANS($M$43:$M$513))*COS(RADIANS(H4332))),$L$3:$L$513)</f>
        <v>255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cm="1">
        <f t="array" ref="J4333">LOOKUP(1,1/FREQUENCY(0,SIN((RADIANS($M$3:$M$513-H4333))/2)^2+SIN((RADIANS($N$3:$N$513-I4333))/2)^2*COS(RADIANS($M$43:$M$513))*COS(RADIANS(H4333))),$L$3:$L$513)</f>
        <v>255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cm="1">
        <f t="array" ref="J4334">LOOKUP(1,1/FREQUENCY(0,SIN((RADIANS($M$3:$M$513-H4334))/2)^2+SIN((RADIANS($N$3:$N$513-I4334))/2)^2*COS(RADIANS($M$43:$M$513))*COS(RADIANS(H4334))),$L$3:$L$513)</f>
        <v>453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cm="1">
        <f t="array" ref="J4335">LOOKUP(1,1/FREQUENCY(0,SIN((RADIANS($M$3:$M$513-H4335))/2)^2+SIN((RADIANS($N$3:$N$513-I4335))/2)^2*COS(RADIANS($M$43:$M$513))*COS(RADIANS(H4335))),$L$3:$L$513)</f>
        <v>453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cm="1">
        <f t="array" ref="J4336">LOOKUP(1,1/FREQUENCY(0,SIN((RADIANS($M$3:$M$513-H4336))/2)^2+SIN((RADIANS($N$3:$N$513-I4336))/2)^2*COS(RADIANS($M$43:$M$513))*COS(RADIANS(H4336))),$L$3:$L$513)</f>
        <v>255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cm="1">
        <f t="array" ref="J4337">LOOKUP(1,1/FREQUENCY(0,SIN((RADIANS($M$3:$M$513-H4337))/2)^2+SIN((RADIANS($N$3:$N$513-I4337))/2)^2*COS(RADIANS($M$43:$M$513))*COS(RADIANS(H4337))),$L$3:$L$513)</f>
        <v>255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cm="1">
        <f t="array" ref="J4338">LOOKUP(1,1/FREQUENCY(0,SIN((RADIANS($M$3:$M$513-H4338))/2)^2+SIN((RADIANS($N$3:$N$513-I4338))/2)^2*COS(RADIANS($M$43:$M$513))*COS(RADIANS(H4338))),$L$3:$L$513)</f>
        <v>255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cm="1">
        <f t="array" ref="J4339">LOOKUP(1,1/FREQUENCY(0,SIN((RADIANS($M$3:$M$513-H4339))/2)^2+SIN((RADIANS($N$3:$N$513-I4339))/2)^2*COS(RADIANS($M$43:$M$513))*COS(RADIANS(H4339))),$L$3:$L$513)</f>
        <v>452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cm="1">
        <f t="array" ref="J4340">LOOKUP(1,1/FREQUENCY(0,SIN((RADIANS($M$3:$M$513-H4340))/2)^2+SIN((RADIANS($N$3:$N$513-I4340))/2)^2*COS(RADIANS($M$43:$M$513))*COS(RADIANS(H4340))),$L$3:$L$513)</f>
        <v>255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cm="1">
        <f t="array" ref="J4341">LOOKUP(1,1/FREQUENCY(0,SIN((RADIANS($M$3:$M$513-H4341))/2)^2+SIN((RADIANS($N$3:$N$513-I4341))/2)^2*COS(RADIANS($M$43:$M$513))*COS(RADIANS(H4341))),$L$3:$L$513)</f>
        <v>255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cm="1">
        <f t="array" ref="J4342">LOOKUP(1,1/FREQUENCY(0,SIN((RADIANS($M$3:$M$513-H4342))/2)^2+SIN((RADIANS($N$3:$N$513-I4342))/2)^2*COS(RADIANS($M$43:$M$513))*COS(RADIANS(H4342))),$L$3:$L$513)</f>
        <v>452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cm="1">
        <f t="array" ref="J4343">LOOKUP(1,1/FREQUENCY(0,SIN((RADIANS($M$3:$M$513-H4343))/2)^2+SIN((RADIANS($N$3:$N$513-I4343))/2)^2*COS(RADIANS($M$43:$M$513))*COS(RADIANS(H4343))),$L$3:$L$513)</f>
        <v>255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cm="1">
        <f t="array" ref="J4344">LOOKUP(1,1/FREQUENCY(0,SIN((RADIANS($M$3:$M$513-H4344))/2)^2+SIN((RADIANS($N$3:$N$513-I4344))/2)^2*COS(RADIANS($M$43:$M$513))*COS(RADIANS(H4344))),$L$3:$L$513)</f>
        <v>255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cm="1">
        <f t="array" ref="J4345">LOOKUP(1,1/FREQUENCY(0,SIN((RADIANS($M$3:$M$513-H4345))/2)^2+SIN((RADIANS($N$3:$N$513-I4345))/2)^2*COS(RADIANS($M$43:$M$513))*COS(RADIANS(H4345))),$L$3:$L$513)</f>
        <v>255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cm="1">
        <f t="array" ref="J4346">LOOKUP(1,1/FREQUENCY(0,SIN((RADIANS($M$3:$M$513-H4346))/2)^2+SIN((RADIANS($N$3:$N$513-I4346))/2)^2*COS(RADIANS($M$43:$M$513))*COS(RADIANS(H4346))),$L$3:$L$513)</f>
        <v>255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cm="1">
        <f t="array" ref="J4347">LOOKUP(1,1/FREQUENCY(0,SIN((RADIANS($M$3:$M$513-H4347))/2)^2+SIN((RADIANS($N$3:$N$513-I4347))/2)^2*COS(RADIANS($M$43:$M$513))*COS(RADIANS(H4347))),$L$3:$L$513)</f>
        <v>255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cm="1">
        <f t="array" ref="J4348">LOOKUP(1,1/FREQUENCY(0,SIN((RADIANS($M$3:$M$513-H4348))/2)^2+SIN((RADIANS($N$3:$N$513-I4348))/2)^2*COS(RADIANS($M$43:$M$513))*COS(RADIANS(H4348))),$L$3:$L$513)</f>
        <v>255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cm="1">
        <f t="array" ref="J4349">LOOKUP(1,1/FREQUENCY(0,SIN((RADIANS($M$3:$M$513-H4349))/2)^2+SIN((RADIANS($N$3:$N$513-I4349))/2)^2*COS(RADIANS($M$43:$M$513))*COS(RADIANS(H4349))),$L$3:$L$513)</f>
        <v>255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cm="1">
        <f t="array" ref="J4350">LOOKUP(1,1/FREQUENCY(0,SIN((RADIANS($M$3:$M$513-H4350))/2)^2+SIN((RADIANS($N$3:$N$513-I4350))/2)^2*COS(RADIANS($M$43:$M$513))*COS(RADIANS(H4350))),$L$3:$L$513)</f>
        <v>255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cm="1">
        <f t="array" ref="J4351">LOOKUP(1,1/FREQUENCY(0,SIN((RADIANS($M$3:$M$513-H4351))/2)^2+SIN((RADIANS($N$3:$N$513-I4351))/2)^2*COS(RADIANS($M$43:$M$513))*COS(RADIANS(H4351))),$L$3:$L$513)</f>
        <v>255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cm="1">
        <f t="array" ref="J4352">LOOKUP(1,1/FREQUENCY(0,SIN((RADIANS($M$3:$M$513-H4352))/2)^2+SIN((RADIANS($N$3:$N$513-I4352))/2)^2*COS(RADIANS($M$43:$M$513))*COS(RADIANS(H4352))),$L$3:$L$513)</f>
        <v>255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cm="1">
        <f t="array" ref="J4353">LOOKUP(1,1/FREQUENCY(0,SIN((RADIANS($M$3:$M$513-H4353))/2)^2+SIN((RADIANS($N$3:$N$513-I4353))/2)^2*COS(RADIANS($M$43:$M$513))*COS(RADIANS(H4353))),$L$3:$L$513)</f>
        <v>255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cm="1">
        <f t="array" ref="J4354">LOOKUP(1,1/FREQUENCY(0,SIN((RADIANS($M$3:$M$513-H4354))/2)^2+SIN((RADIANS($N$3:$N$513-I4354))/2)^2*COS(RADIANS($M$43:$M$513))*COS(RADIANS(H4354))),$L$3:$L$513)</f>
        <v>255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cm="1">
        <f t="array" ref="J4355">LOOKUP(1,1/FREQUENCY(0,SIN((RADIANS($M$3:$M$513-H4355))/2)^2+SIN((RADIANS($N$3:$N$513-I4355))/2)^2*COS(RADIANS($M$43:$M$513))*COS(RADIANS(H4355))),$L$3:$L$513)</f>
        <v>255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cm="1">
        <f t="array" ref="J4356">LOOKUP(1,1/FREQUENCY(0,SIN((RADIANS($M$3:$M$513-H4356))/2)^2+SIN((RADIANS($N$3:$N$513-I4356))/2)^2*COS(RADIANS($M$43:$M$513))*COS(RADIANS(H4356))),$L$3:$L$513)</f>
        <v>255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cm="1">
        <f t="array" ref="J4357">LOOKUP(1,1/FREQUENCY(0,SIN((RADIANS($M$3:$M$513-H4357))/2)^2+SIN((RADIANS($N$3:$N$513-I4357))/2)^2*COS(RADIANS($M$43:$M$513))*COS(RADIANS(H4357))),$L$3:$L$513)</f>
        <v>255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cm="1">
        <f t="array" ref="J4358">LOOKUP(1,1/FREQUENCY(0,SIN((RADIANS($M$3:$M$513-H4358))/2)^2+SIN((RADIANS($N$3:$N$513-I4358))/2)^2*COS(RADIANS($M$43:$M$513))*COS(RADIANS(H4358))),$L$3:$L$513)</f>
        <v>255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cm="1">
        <f t="array" ref="J4359">LOOKUP(1,1/FREQUENCY(0,SIN((RADIANS($M$3:$M$513-H4359))/2)^2+SIN((RADIANS($N$3:$N$513-I4359))/2)^2*COS(RADIANS($M$43:$M$513))*COS(RADIANS(H4359))),$L$3:$L$513)</f>
        <v>255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cm="1">
        <f t="array" ref="J4360">LOOKUP(1,1/FREQUENCY(0,SIN((RADIANS($M$3:$M$513-H4360))/2)^2+SIN((RADIANS($N$3:$N$513-I4360))/2)^2*COS(RADIANS($M$43:$M$513))*COS(RADIANS(H4360))),$L$3:$L$513)</f>
        <v>255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cm="1">
        <f t="array" ref="J4361">LOOKUP(1,1/FREQUENCY(0,SIN((RADIANS($M$3:$M$513-H4361))/2)^2+SIN((RADIANS($N$3:$N$513-I4361))/2)^2*COS(RADIANS($M$43:$M$513))*COS(RADIANS(H4361))),$L$3:$L$513)</f>
        <v>255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cm="1">
        <f t="array" ref="J4362">LOOKUP(1,1/FREQUENCY(0,SIN((RADIANS($M$3:$M$513-H4362))/2)^2+SIN((RADIANS($N$3:$N$513-I4362))/2)^2*COS(RADIANS($M$43:$M$513))*COS(RADIANS(H4362))),$L$3:$L$513)</f>
        <v>255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cm="1">
        <f t="array" ref="J4363">LOOKUP(1,1/FREQUENCY(0,SIN((RADIANS($M$3:$M$513-H4363))/2)^2+SIN((RADIANS($N$3:$N$513-I4363))/2)^2*COS(RADIANS($M$43:$M$513))*COS(RADIANS(H4363))),$L$3:$L$513)</f>
        <v>255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cm="1">
        <f t="array" ref="J4364">LOOKUP(1,1/FREQUENCY(0,SIN((RADIANS($M$3:$M$513-H4364))/2)^2+SIN((RADIANS($N$3:$N$513-I4364))/2)^2*COS(RADIANS($M$43:$M$513))*COS(RADIANS(H4364))),$L$3:$L$513)</f>
        <v>255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cm="1">
        <f t="array" ref="J4365">LOOKUP(1,1/FREQUENCY(0,SIN((RADIANS($M$3:$M$513-H4365))/2)^2+SIN((RADIANS($N$3:$N$513-I4365))/2)^2*COS(RADIANS($M$43:$M$513))*COS(RADIANS(H4365))),$L$3:$L$513)</f>
        <v>255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cm="1">
        <f t="array" ref="J4366">LOOKUP(1,1/FREQUENCY(0,SIN((RADIANS($M$3:$M$513-H4366))/2)^2+SIN((RADIANS($N$3:$N$513-I4366))/2)^2*COS(RADIANS($M$43:$M$513))*COS(RADIANS(H4366))),$L$3:$L$513)</f>
        <v>255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cm="1">
        <f t="array" ref="J4367">LOOKUP(1,1/FREQUENCY(0,SIN((RADIANS($M$3:$M$513-H4367))/2)^2+SIN((RADIANS($N$3:$N$513-I4367))/2)^2*COS(RADIANS($M$43:$M$513))*COS(RADIANS(H4367))),$L$3:$L$513)</f>
        <v>255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cm="1">
        <f t="array" ref="J4368">LOOKUP(1,1/FREQUENCY(0,SIN((RADIANS($M$3:$M$513-H4368))/2)^2+SIN((RADIANS($N$3:$N$513-I4368))/2)^2*COS(RADIANS($M$43:$M$513))*COS(RADIANS(H4368))),$L$3:$L$513)</f>
        <v>255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cm="1">
        <f t="array" ref="J4369">LOOKUP(1,1/FREQUENCY(0,SIN((RADIANS($M$3:$M$513-H4369))/2)^2+SIN((RADIANS($N$3:$N$513-I4369))/2)^2*COS(RADIANS($M$43:$M$513))*COS(RADIANS(H4369))),$L$3:$L$513)</f>
        <v>255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cm="1">
        <f t="array" ref="J4370">LOOKUP(1,1/FREQUENCY(0,SIN((RADIANS($M$3:$M$513-H4370))/2)^2+SIN((RADIANS($N$3:$N$513-I4370))/2)^2*COS(RADIANS($M$43:$M$513))*COS(RADIANS(H4370))),$L$3:$L$513)</f>
        <v>255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cm="1">
        <f t="array" ref="J4371">LOOKUP(1,1/FREQUENCY(0,SIN((RADIANS($M$3:$M$513-H4371))/2)^2+SIN((RADIANS($N$3:$N$513-I4371))/2)^2*COS(RADIANS($M$43:$M$513))*COS(RADIANS(H4371))),$L$3:$L$513)</f>
        <v>255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cm="1">
        <f t="array" ref="J4372">LOOKUP(1,1/FREQUENCY(0,SIN((RADIANS($M$3:$M$513-H4372))/2)^2+SIN((RADIANS($N$3:$N$513-I4372))/2)^2*COS(RADIANS($M$43:$M$513))*COS(RADIANS(H4372))),$L$3:$L$513)</f>
        <v>255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cm="1">
        <f t="array" ref="J4373">LOOKUP(1,1/FREQUENCY(0,SIN((RADIANS($M$3:$M$513-H4373))/2)^2+SIN((RADIANS($N$3:$N$513-I4373))/2)^2*COS(RADIANS($M$43:$M$513))*COS(RADIANS(H4373))),$L$3:$L$513)</f>
        <v>255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cm="1">
        <f t="array" ref="J4374">LOOKUP(1,1/FREQUENCY(0,SIN((RADIANS($M$3:$M$513-H4374))/2)^2+SIN((RADIANS($N$3:$N$513-I4374))/2)^2*COS(RADIANS($M$43:$M$513))*COS(RADIANS(H4374))),$L$3:$L$513)</f>
        <v>453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cm="1">
        <f t="array" ref="J4375">LOOKUP(1,1/FREQUENCY(0,SIN((RADIANS($M$3:$M$513-H4375))/2)^2+SIN((RADIANS($N$3:$N$513-I4375))/2)^2*COS(RADIANS($M$43:$M$513))*COS(RADIANS(H4375))),$L$3:$L$513)</f>
        <v>453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cm="1">
        <f t="array" ref="J4376">LOOKUP(1,1/FREQUENCY(0,SIN((RADIANS($M$3:$M$513-H4376))/2)^2+SIN((RADIANS($N$3:$N$513-I4376))/2)^2*COS(RADIANS($M$43:$M$513))*COS(RADIANS(H4376))),$L$3:$L$513)</f>
        <v>453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cm="1">
        <f t="array" ref="J4377">LOOKUP(1,1/FREQUENCY(0,SIN((RADIANS($M$3:$M$513-H4377))/2)^2+SIN((RADIANS($N$3:$N$513-I4377))/2)^2*COS(RADIANS($M$43:$M$513))*COS(RADIANS(H4377))),$L$3:$L$513)</f>
        <v>255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cm="1">
        <f t="array" ref="J4378">LOOKUP(1,1/FREQUENCY(0,SIN((RADIANS($M$3:$M$513-H4378))/2)^2+SIN((RADIANS($N$3:$N$513-I4378))/2)^2*COS(RADIANS($M$43:$M$513))*COS(RADIANS(H4378))),$L$3:$L$513)</f>
        <v>118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cm="1">
        <f t="array" ref="J4379">LOOKUP(1,1/FREQUENCY(0,SIN((RADIANS($M$3:$M$513-H4379))/2)^2+SIN((RADIANS($N$3:$N$513-I4379))/2)^2*COS(RADIANS($M$43:$M$513))*COS(RADIANS(H4379))),$L$3:$L$513)</f>
        <v>255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cm="1">
        <f t="array" ref="J4380">LOOKUP(1,1/FREQUENCY(0,SIN((RADIANS($M$3:$M$513-H4380))/2)^2+SIN((RADIANS($N$3:$N$513-I4380))/2)^2*COS(RADIANS($M$43:$M$513))*COS(RADIANS(H4380))),$L$3:$L$513)</f>
        <v>255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cm="1">
        <f t="array" ref="J4381">LOOKUP(1,1/FREQUENCY(0,SIN((RADIANS($M$3:$M$513-H4381))/2)^2+SIN((RADIANS($N$3:$N$513-I4381))/2)^2*COS(RADIANS($M$43:$M$513))*COS(RADIANS(H4381))),$L$3:$L$513)</f>
        <v>255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cm="1">
        <f t="array" ref="J4382">LOOKUP(1,1/FREQUENCY(0,SIN((RADIANS($M$3:$M$513-H4382))/2)^2+SIN((RADIANS($N$3:$N$513-I4382))/2)^2*COS(RADIANS($M$43:$M$513))*COS(RADIANS(H4382))),$L$3:$L$513)</f>
        <v>255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cm="1">
        <f t="array" ref="J4383">LOOKUP(1,1/FREQUENCY(0,SIN((RADIANS($M$3:$M$513-H4383))/2)^2+SIN((RADIANS($N$3:$N$513-I4383))/2)^2*COS(RADIANS($M$43:$M$513))*COS(RADIANS(H4383))),$L$3:$L$513)</f>
        <v>255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cm="1">
        <f t="array" ref="J4384">LOOKUP(1,1/FREQUENCY(0,SIN((RADIANS($M$3:$M$513-H4384))/2)^2+SIN((RADIANS($N$3:$N$513-I4384))/2)^2*COS(RADIANS($M$43:$M$513))*COS(RADIANS(H4384))),$L$3:$L$513)</f>
        <v>255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cm="1">
        <f t="array" ref="J4385">LOOKUP(1,1/FREQUENCY(0,SIN((RADIANS($M$3:$M$513-H4385))/2)^2+SIN((RADIANS($N$3:$N$513-I4385))/2)^2*COS(RADIANS($M$43:$M$513))*COS(RADIANS(H4385))),$L$3:$L$513)</f>
        <v>118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cm="1">
        <f t="array" ref="J4386">LOOKUP(1,1/FREQUENCY(0,SIN((RADIANS($M$3:$M$513-H4386))/2)^2+SIN((RADIANS($N$3:$N$513-I4386))/2)^2*COS(RADIANS($M$43:$M$513))*COS(RADIANS(H4386))),$L$3:$L$513)</f>
        <v>255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cm="1">
        <f t="array" ref="J4387">LOOKUP(1,1/FREQUENCY(0,SIN((RADIANS($M$3:$M$513-H4387))/2)^2+SIN((RADIANS($N$3:$N$513-I4387))/2)^2*COS(RADIANS($M$43:$M$513))*COS(RADIANS(H4387))),$L$3:$L$513)</f>
        <v>255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cm="1">
        <f t="array" ref="J4388">LOOKUP(1,1/FREQUENCY(0,SIN((RADIANS($M$3:$M$513-H4388))/2)^2+SIN((RADIANS($N$3:$N$513-I4388))/2)^2*COS(RADIANS($M$43:$M$513))*COS(RADIANS(H4388))),$L$3:$L$513)</f>
        <v>255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cm="1">
        <f t="array" ref="J4389">LOOKUP(1,1/FREQUENCY(0,SIN((RADIANS($M$3:$M$513-H4389))/2)^2+SIN((RADIANS($N$3:$N$513-I4389))/2)^2*COS(RADIANS($M$43:$M$513))*COS(RADIANS(H4389))),$L$3:$L$513)</f>
        <v>255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cm="1">
        <f t="array" ref="J4390">LOOKUP(1,1/FREQUENCY(0,SIN((RADIANS($M$3:$M$513-H4390))/2)^2+SIN((RADIANS($N$3:$N$513-I4390))/2)^2*COS(RADIANS($M$43:$M$513))*COS(RADIANS(H4390))),$L$3:$L$513)</f>
        <v>255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cm="1">
        <f t="array" ref="J4391">LOOKUP(1,1/FREQUENCY(0,SIN((RADIANS($M$3:$M$513-H4391))/2)^2+SIN((RADIANS($N$3:$N$513-I4391))/2)^2*COS(RADIANS($M$43:$M$513))*COS(RADIANS(H4391))),$L$3:$L$513)</f>
        <v>118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cm="1">
        <f t="array" ref="J4392">LOOKUP(1,1/FREQUENCY(0,SIN((RADIANS($M$3:$M$513-H4392))/2)^2+SIN((RADIANS($N$3:$N$513-I4392))/2)^2*COS(RADIANS($M$43:$M$513))*COS(RADIANS(H4392))),$L$3:$L$513)</f>
        <v>255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cm="1">
        <f t="array" ref="J4393">LOOKUP(1,1/FREQUENCY(0,SIN((RADIANS($M$3:$M$513-H4393))/2)^2+SIN((RADIANS($N$3:$N$513-I4393))/2)^2*COS(RADIANS($M$43:$M$513))*COS(RADIANS(H4393))),$L$3:$L$513)</f>
        <v>255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cm="1">
        <f t="array" ref="J4394">LOOKUP(1,1/FREQUENCY(0,SIN((RADIANS($M$3:$M$513-H4394))/2)^2+SIN((RADIANS($N$3:$N$513-I4394))/2)^2*COS(RADIANS($M$43:$M$513))*COS(RADIANS(H4394))),$L$3:$L$513)</f>
        <v>255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cm="1">
        <f t="array" ref="J4395">LOOKUP(1,1/FREQUENCY(0,SIN((RADIANS($M$3:$M$513-H4395))/2)^2+SIN((RADIANS($N$3:$N$513-I4395))/2)^2*COS(RADIANS($M$43:$M$513))*COS(RADIANS(H4395))),$L$3:$L$513)</f>
        <v>255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cm="1">
        <f t="array" ref="J4396">LOOKUP(1,1/FREQUENCY(0,SIN((RADIANS($M$3:$M$513-H4396))/2)^2+SIN((RADIANS($N$3:$N$513-I4396))/2)^2*COS(RADIANS($M$43:$M$513))*COS(RADIANS(H4396))),$L$3:$L$513)</f>
        <v>255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cm="1">
        <f t="array" ref="J4397">LOOKUP(1,1/FREQUENCY(0,SIN((RADIANS($M$3:$M$513-H4397))/2)^2+SIN((RADIANS($N$3:$N$513-I4397))/2)^2*COS(RADIANS($M$43:$M$513))*COS(RADIANS(H4397))),$L$3:$L$513)</f>
        <v>255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cm="1">
        <f t="array" ref="J4398">LOOKUP(1,1/FREQUENCY(0,SIN((RADIANS($M$3:$M$513-H4398))/2)^2+SIN((RADIANS($N$3:$N$513-I4398))/2)^2*COS(RADIANS($M$43:$M$513))*COS(RADIANS(H4398))),$L$3:$L$513)</f>
        <v>255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cm="1">
        <f t="array" ref="J4399">LOOKUP(1,1/FREQUENCY(0,SIN((RADIANS($M$3:$M$513-H4399))/2)^2+SIN((RADIANS($N$3:$N$513-I4399))/2)^2*COS(RADIANS($M$43:$M$513))*COS(RADIANS(H4399))),$L$3:$L$513)</f>
        <v>452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cm="1">
        <f t="array" ref="J4400">LOOKUP(1,1/FREQUENCY(0,SIN((RADIANS($M$3:$M$513-H4400))/2)^2+SIN((RADIANS($N$3:$N$513-I4400))/2)^2*COS(RADIANS($M$43:$M$513))*COS(RADIANS(H4400))),$L$3:$L$513)</f>
        <v>452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cm="1">
        <f t="array" ref="J4401">LOOKUP(1,1/FREQUENCY(0,SIN((RADIANS($M$3:$M$513-H4401))/2)^2+SIN((RADIANS($N$3:$N$513-I4401))/2)^2*COS(RADIANS($M$43:$M$513))*COS(RADIANS(H4401))),$L$3:$L$513)</f>
        <v>453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cm="1">
        <f t="array" ref="J4402">LOOKUP(1,1/FREQUENCY(0,SIN((RADIANS($M$3:$M$513-H4402))/2)^2+SIN((RADIANS($N$3:$N$513-I4402))/2)^2*COS(RADIANS($M$43:$M$513))*COS(RADIANS(H4402))),$L$3:$L$513)</f>
        <v>452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cm="1">
        <f t="array" ref="J4403">LOOKUP(1,1/FREQUENCY(0,SIN((RADIANS($M$3:$M$513-H4403))/2)^2+SIN((RADIANS($N$3:$N$513-I4403))/2)^2*COS(RADIANS($M$43:$M$513))*COS(RADIANS(H4403))),$L$3:$L$513)</f>
        <v>452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cm="1">
        <f t="array" ref="J4404">LOOKUP(1,1/FREQUENCY(0,SIN((RADIANS($M$3:$M$513-H4404))/2)^2+SIN((RADIANS($N$3:$N$513-I4404))/2)^2*COS(RADIANS($M$43:$M$513))*COS(RADIANS(H4404))),$L$3:$L$513)</f>
        <v>453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cm="1">
        <f t="array" ref="J4405">LOOKUP(1,1/FREQUENCY(0,SIN((RADIANS($M$3:$M$513-H4405))/2)^2+SIN((RADIANS($N$3:$N$513-I4405))/2)^2*COS(RADIANS($M$43:$M$513))*COS(RADIANS(H4405))),$L$3:$L$513)</f>
        <v>453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cm="1">
        <f t="array" ref="J4406">LOOKUP(1,1/FREQUENCY(0,SIN((RADIANS($M$3:$M$513-H4406))/2)^2+SIN((RADIANS($N$3:$N$513-I4406))/2)^2*COS(RADIANS($M$43:$M$513))*COS(RADIANS(H4406))),$L$3:$L$513)</f>
        <v>452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cm="1">
        <f t="array" ref="J4407">LOOKUP(1,1/FREQUENCY(0,SIN((RADIANS($M$3:$M$513-H4407))/2)^2+SIN((RADIANS($N$3:$N$513-I4407))/2)^2*COS(RADIANS($M$43:$M$513))*COS(RADIANS(H4407))),$L$3:$L$513)</f>
        <v>452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cm="1">
        <f t="array" ref="J4408">LOOKUP(1,1/FREQUENCY(0,SIN((RADIANS($M$3:$M$513-H4408))/2)^2+SIN((RADIANS($N$3:$N$513-I4408))/2)^2*COS(RADIANS($M$43:$M$513))*COS(RADIANS(H4408))),$L$3:$L$513)</f>
        <v>452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cm="1">
        <f t="array" ref="J4409">LOOKUP(1,1/FREQUENCY(0,SIN((RADIANS($M$3:$M$513-H4409))/2)^2+SIN((RADIANS($N$3:$N$513-I4409))/2)^2*COS(RADIANS($M$43:$M$513))*COS(RADIANS(H4409))),$L$3:$L$513)</f>
        <v>452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cm="1">
        <f t="array" ref="J4410">LOOKUP(1,1/FREQUENCY(0,SIN((RADIANS($M$3:$M$513-H4410))/2)^2+SIN((RADIANS($N$3:$N$513-I4410))/2)^2*COS(RADIANS($M$43:$M$513))*COS(RADIANS(H4410))),$L$3:$L$513)</f>
        <v>452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cm="1">
        <f t="array" ref="J4411">LOOKUP(1,1/FREQUENCY(0,SIN((RADIANS($M$3:$M$513-H4411))/2)^2+SIN((RADIANS($N$3:$N$513-I4411))/2)^2*COS(RADIANS($M$43:$M$513))*COS(RADIANS(H4411))),$L$3:$L$513)</f>
        <v>452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cm="1">
        <f t="array" ref="J4412">LOOKUP(1,1/FREQUENCY(0,SIN((RADIANS($M$3:$M$513-H4412))/2)^2+SIN((RADIANS($N$3:$N$513-I4412))/2)^2*COS(RADIANS($M$43:$M$513))*COS(RADIANS(H4412))),$L$3:$L$513)</f>
        <v>453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cm="1">
        <f t="array" ref="J4413">LOOKUP(1,1/FREQUENCY(0,SIN((RADIANS($M$3:$M$513-H4413))/2)^2+SIN((RADIANS($N$3:$N$513-I4413))/2)^2*COS(RADIANS($M$43:$M$513))*COS(RADIANS(H4413))),$L$3:$L$513)</f>
        <v>452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cm="1">
        <f t="array" ref="J4414">LOOKUP(1,1/FREQUENCY(0,SIN((RADIANS($M$3:$M$513-H4414))/2)^2+SIN((RADIANS($N$3:$N$513-I4414))/2)^2*COS(RADIANS($M$43:$M$513))*COS(RADIANS(H4414))),$L$3:$L$513)</f>
        <v>255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cm="1">
        <f t="array" ref="J4415">LOOKUP(1,1/FREQUENCY(0,SIN((RADIANS($M$3:$M$513-H4415))/2)^2+SIN((RADIANS($N$3:$N$513-I4415))/2)^2*COS(RADIANS($M$43:$M$513))*COS(RADIANS(H4415))),$L$3:$L$513)</f>
        <v>452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cm="1">
        <f t="array" ref="J4416">LOOKUP(1,1/FREQUENCY(0,SIN((RADIANS($M$3:$M$513-H4416))/2)^2+SIN((RADIANS($N$3:$N$513-I4416))/2)^2*COS(RADIANS($M$43:$M$513))*COS(RADIANS(H4416))),$L$3:$L$513)</f>
        <v>453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cm="1">
        <f t="array" ref="J4417">LOOKUP(1,1/FREQUENCY(0,SIN((RADIANS($M$3:$M$513-H4417))/2)^2+SIN((RADIANS($N$3:$N$513-I4417))/2)^2*COS(RADIANS($M$43:$M$513))*COS(RADIANS(H4417))),$L$3:$L$513)</f>
        <v>452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cm="1">
        <f t="array" ref="J4418">LOOKUP(1,1/FREQUENCY(0,SIN((RADIANS($M$3:$M$513-H4418))/2)^2+SIN((RADIANS($N$3:$N$513-I4418))/2)^2*COS(RADIANS($M$43:$M$513))*COS(RADIANS(H4418))),$L$3:$L$513)</f>
        <v>452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cm="1">
        <f t="array" ref="J4419">LOOKUP(1,1/FREQUENCY(0,SIN((RADIANS($M$3:$M$513-H4419))/2)^2+SIN((RADIANS($N$3:$N$513-I4419))/2)^2*COS(RADIANS($M$43:$M$513))*COS(RADIANS(H4419))),$L$3:$L$513)</f>
        <v>452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cm="1">
        <f t="array" ref="J4420">LOOKUP(1,1/FREQUENCY(0,SIN((RADIANS($M$3:$M$513-H4420))/2)^2+SIN((RADIANS($N$3:$N$513-I4420))/2)^2*COS(RADIANS($M$43:$M$513))*COS(RADIANS(H4420))),$L$3:$L$513)</f>
        <v>453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cm="1">
        <f t="array" ref="J4421">LOOKUP(1,1/FREQUENCY(0,SIN((RADIANS($M$3:$M$513-H4421))/2)^2+SIN((RADIANS($N$3:$N$513-I4421))/2)^2*COS(RADIANS($M$43:$M$513))*COS(RADIANS(H4421))),$L$3:$L$513)</f>
        <v>452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cm="1">
        <f t="array" ref="J4422">LOOKUP(1,1/FREQUENCY(0,SIN((RADIANS($M$3:$M$513-H4422))/2)^2+SIN((RADIANS($N$3:$N$513-I4422))/2)^2*COS(RADIANS($M$43:$M$513))*COS(RADIANS(H4422))),$L$3:$L$513)</f>
        <v>453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cm="1">
        <f t="array" ref="J4423">LOOKUP(1,1/FREQUENCY(0,SIN((RADIANS($M$3:$M$513-H4423))/2)^2+SIN((RADIANS($N$3:$N$513-I4423))/2)^2*COS(RADIANS($M$43:$M$513))*COS(RADIANS(H4423))),$L$3:$L$513)</f>
        <v>452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cm="1">
        <f t="array" ref="J4424">LOOKUP(1,1/FREQUENCY(0,SIN((RADIANS($M$3:$M$513-H4424))/2)^2+SIN((RADIANS($N$3:$N$513-I4424))/2)^2*COS(RADIANS($M$43:$M$513))*COS(RADIANS(H4424))),$L$3:$L$513)</f>
        <v>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cm="1">
        <f t="array" ref="J4425">LOOKUP(1,1/FREQUENCY(0,SIN((RADIANS($M$3:$M$513-H4425))/2)^2+SIN((RADIANS($N$3:$N$513-I4425))/2)^2*COS(RADIANS($M$43:$M$513))*COS(RADIANS(H4425))),$L$3:$L$513)</f>
        <v>452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cm="1">
        <f t="array" ref="J4426">LOOKUP(1,1/FREQUENCY(0,SIN((RADIANS($M$3:$M$513-H4426))/2)^2+SIN((RADIANS($N$3:$N$513-I4426))/2)^2*COS(RADIANS($M$43:$M$513))*COS(RADIANS(H4426))),$L$3:$L$513)</f>
        <v>452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cm="1">
        <f t="array" ref="J4427">LOOKUP(1,1/FREQUENCY(0,SIN((RADIANS($M$3:$M$513-H4427))/2)^2+SIN((RADIANS($N$3:$N$513-I4427))/2)^2*COS(RADIANS($M$43:$M$513))*COS(RADIANS(H4427))),$L$3:$L$513)</f>
        <v>452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cm="1">
        <f t="array" ref="J4428">LOOKUP(1,1/FREQUENCY(0,SIN((RADIANS($M$3:$M$513-H4428))/2)^2+SIN((RADIANS($N$3:$N$513-I4428))/2)^2*COS(RADIANS($M$43:$M$513))*COS(RADIANS(H4428))),$L$3:$L$513)</f>
        <v>452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cm="1">
        <f t="array" ref="J4429">LOOKUP(1,1/FREQUENCY(0,SIN((RADIANS($M$3:$M$513-H4429))/2)^2+SIN((RADIANS($N$3:$N$513-I4429))/2)^2*COS(RADIANS($M$43:$M$513))*COS(RADIANS(H4429))),$L$3:$L$513)</f>
        <v>452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cm="1">
        <f t="array" ref="J4430">LOOKUP(1,1/FREQUENCY(0,SIN((RADIANS($M$3:$M$513-H4430))/2)^2+SIN((RADIANS($N$3:$N$513-I4430))/2)^2*COS(RADIANS($M$43:$M$513))*COS(RADIANS(H4430))),$L$3:$L$513)</f>
        <v>453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cm="1">
        <f t="array" ref="J4431">LOOKUP(1,1/FREQUENCY(0,SIN((RADIANS($M$3:$M$513-H4431))/2)^2+SIN((RADIANS($N$3:$N$513-I4431))/2)^2*COS(RADIANS($M$43:$M$513))*COS(RADIANS(H4431))),$L$3:$L$513)</f>
        <v>452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cm="1">
        <f t="array" ref="J4432">LOOKUP(1,1/FREQUENCY(0,SIN((RADIANS($M$3:$M$513-H4432))/2)^2+SIN((RADIANS($N$3:$N$513-I4432))/2)^2*COS(RADIANS($M$43:$M$513))*COS(RADIANS(H4432))),$L$3:$L$513)</f>
        <v>452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cm="1">
        <f t="array" ref="J4433">LOOKUP(1,1/FREQUENCY(0,SIN((RADIANS($M$3:$M$513-H4433))/2)^2+SIN((RADIANS($N$3:$N$513-I4433))/2)^2*COS(RADIANS($M$43:$M$513))*COS(RADIANS(H4433))),$L$3:$L$513)</f>
        <v>452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cm="1">
        <f t="array" ref="J4434">LOOKUP(1,1/FREQUENCY(0,SIN((RADIANS($M$3:$M$513-H4434))/2)^2+SIN((RADIANS($N$3:$N$513-I4434))/2)^2*COS(RADIANS($M$43:$M$513))*COS(RADIANS(H4434))),$L$3:$L$513)</f>
        <v>452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cm="1">
        <f t="array" ref="J4435">LOOKUP(1,1/FREQUENCY(0,SIN((RADIANS($M$3:$M$513-H4435))/2)^2+SIN((RADIANS($N$3:$N$513-I4435))/2)^2*COS(RADIANS($M$43:$M$513))*COS(RADIANS(H4435))),$L$3:$L$513)</f>
        <v>452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cm="1">
        <f t="array" ref="J4436">LOOKUP(1,1/FREQUENCY(0,SIN((RADIANS($M$3:$M$513-H4436))/2)^2+SIN((RADIANS($N$3:$N$513-I4436))/2)^2*COS(RADIANS($M$43:$M$513))*COS(RADIANS(H4436))),$L$3:$L$513)</f>
        <v>452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cm="1">
        <f t="array" ref="J4437">LOOKUP(1,1/FREQUENCY(0,SIN((RADIANS($M$3:$M$513-H4437))/2)^2+SIN((RADIANS($N$3:$N$513-I4437))/2)^2*COS(RADIANS($M$43:$M$513))*COS(RADIANS(H4437))),$L$3:$L$513)</f>
        <v>212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cm="1">
        <f t="array" ref="J4438">LOOKUP(1,1/FREQUENCY(0,SIN((RADIANS($M$3:$M$513-H4438))/2)^2+SIN((RADIANS($N$3:$N$513-I4438))/2)^2*COS(RADIANS($M$43:$M$513))*COS(RADIANS(H4438))),$L$3:$L$513)</f>
        <v>212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cm="1">
        <f t="array" ref="J4439">LOOKUP(1,1/FREQUENCY(0,SIN((RADIANS($M$3:$M$513-H4439))/2)^2+SIN((RADIANS($N$3:$N$513-I4439))/2)^2*COS(RADIANS($M$43:$M$513))*COS(RADIANS(H4439))),$L$3:$L$513)</f>
        <v>212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cm="1">
        <f t="array" ref="J4440">LOOKUP(1,1/FREQUENCY(0,SIN((RADIANS($M$3:$M$513-H4440))/2)^2+SIN((RADIANS($N$3:$N$513-I4440))/2)^2*COS(RADIANS($M$43:$M$513))*COS(RADIANS(H4440))),$L$3:$L$513)</f>
        <v>212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cm="1">
        <f t="array" ref="J4441">LOOKUP(1,1/FREQUENCY(0,SIN((RADIANS($M$3:$M$513-H4441))/2)^2+SIN((RADIANS($N$3:$N$513-I4441))/2)^2*COS(RADIANS($M$43:$M$513))*COS(RADIANS(H4441))),$L$3:$L$513)</f>
        <v>212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cm="1">
        <f t="array" ref="J4442">LOOKUP(1,1/FREQUENCY(0,SIN((RADIANS($M$3:$M$513-H4442))/2)^2+SIN((RADIANS($N$3:$N$513-I4442))/2)^2*COS(RADIANS($M$43:$M$513))*COS(RADIANS(H4442))),$L$3:$L$513)</f>
        <v>212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cm="1">
        <f t="array" ref="J4443">LOOKUP(1,1/FREQUENCY(0,SIN((RADIANS($M$3:$M$513-H4443))/2)^2+SIN((RADIANS($N$3:$N$513-I4443))/2)^2*COS(RADIANS($M$43:$M$513))*COS(RADIANS(H4443))),$L$3:$L$513)</f>
        <v>212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cm="1">
        <f t="array" ref="J4444">LOOKUP(1,1/FREQUENCY(0,SIN((RADIANS($M$3:$M$513-H4444))/2)^2+SIN((RADIANS($N$3:$N$513-I4444))/2)^2*COS(RADIANS($M$43:$M$513))*COS(RADIANS(H4444))),$L$3:$L$513)</f>
        <v>212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cm="1">
        <f t="array" ref="J4445">LOOKUP(1,1/FREQUENCY(0,SIN((RADIANS($M$3:$M$513-H4445))/2)^2+SIN((RADIANS($N$3:$N$513-I4445))/2)^2*COS(RADIANS($M$43:$M$513))*COS(RADIANS(H4445))),$L$3:$L$513)</f>
        <v>212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cm="1">
        <f t="array" ref="J4446">LOOKUP(1,1/FREQUENCY(0,SIN((RADIANS($M$3:$M$513-H4446))/2)^2+SIN((RADIANS($N$3:$N$513-I4446))/2)^2*COS(RADIANS($M$43:$M$513))*COS(RADIANS(H4446))),$L$3:$L$513)</f>
        <v>212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cm="1">
        <f t="array" ref="J4447">LOOKUP(1,1/FREQUENCY(0,SIN((RADIANS($M$3:$M$513-H4447))/2)^2+SIN((RADIANS($N$3:$N$513-I4447))/2)^2*COS(RADIANS($M$43:$M$513))*COS(RADIANS(H4447))),$L$3:$L$513)</f>
        <v>212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cm="1">
        <f t="array" ref="J4448">LOOKUP(1,1/FREQUENCY(0,SIN((RADIANS($M$3:$M$513-H4448))/2)^2+SIN((RADIANS($N$3:$N$513-I4448))/2)^2*COS(RADIANS($M$43:$M$513))*COS(RADIANS(H4448))),$L$3:$L$513)</f>
        <v>212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cm="1">
        <f t="array" ref="J4449">LOOKUP(1,1/FREQUENCY(0,SIN((RADIANS($M$3:$M$513-H4449))/2)^2+SIN((RADIANS($N$3:$N$513-I4449))/2)^2*COS(RADIANS($M$43:$M$513))*COS(RADIANS(H4449))),$L$3:$L$513)</f>
        <v>212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cm="1">
        <f t="array" ref="J4450">LOOKUP(1,1/FREQUENCY(0,SIN((RADIANS($M$3:$M$513-H4450))/2)^2+SIN((RADIANS($N$3:$N$513-I4450))/2)^2*COS(RADIANS($M$43:$M$513))*COS(RADIANS(H4450))),$L$3:$L$513)</f>
        <v>238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cm="1">
        <f t="array" ref="J4451">LOOKUP(1,1/FREQUENCY(0,SIN((RADIANS($M$3:$M$513-H4451))/2)^2+SIN((RADIANS($N$3:$N$513-I4451))/2)^2*COS(RADIANS($M$43:$M$513))*COS(RADIANS(H4451))),$L$3:$L$513)</f>
        <v>238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cm="1">
        <f t="array" ref="J4452">LOOKUP(1,1/FREQUENCY(0,SIN((RADIANS($M$3:$M$513-H4452))/2)^2+SIN((RADIANS($N$3:$N$513-I4452))/2)^2*COS(RADIANS($M$43:$M$513))*COS(RADIANS(H4452))),$L$3:$L$513)</f>
        <v>238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cm="1">
        <f t="array" ref="J4453">LOOKUP(1,1/FREQUENCY(0,SIN((RADIANS($M$3:$M$513-H4453))/2)^2+SIN((RADIANS($N$3:$N$513-I4453))/2)^2*COS(RADIANS($M$43:$M$513))*COS(RADIANS(H4453))),$L$3:$L$513)</f>
        <v>238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cm="1">
        <f t="array" ref="J4454">LOOKUP(1,1/FREQUENCY(0,SIN((RADIANS($M$3:$M$513-H4454))/2)^2+SIN((RADIANS($N$3:$N$513-I4454))/2)^2*COS(RADIANS($M$43:$M$513))*COS(RADIANS(H4454))),$L$3:$L$513)</f>
        <v>238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cm="1">
        <f t="array" ref="J4455">LOOKUP(1,1/FREQUENCY(0,SIN((RADIANS($M$3:$M$513-H4455))/2)^2+SIN((RADIANS($N$3:$N$513-I4455))/2)^2*COS(RADIANS($M$43:$M$513))*COS(RADIANS(H4455))),$L$3:$L$513)</f>
        <v>238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cm="1">
        <f t="array" ref="J4456">LOOKUP(1,1/FREQUENCY(0,SIN((RADIANS($M$3:$M$513-H4456))/2)^2+SIN((RADIANS($N$3:$N$513-I4456))/2)^2*COS(RADIANS($M$43:$M$513))*COS(RADIANS(H4456))),$L$3:$L$513)</f>
        <v>238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cm="1">
        <f t="array" ref="J4457">LOOKUP(1,1/FREQUENCY(0,SIN((RADIANS($M$3:$M$513-H4457))/2)^2+SIN((RADIANS($N$3:$N$513-I4457))/2)^2*COS(RADIANS($M$43:$M$513))*COS(RADIANS(H4457))),$L$3:$L$513)</f>
        <v>238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cm="1">
        <f t="array" ref="J4458">LOOKUP(1,1/FREQUENCY(0,SIN((RADIANS($M$3:$M$513-H4458))/2)^2+SIN((RADIANS($N$3:$N$513-I4458))/2)^2*COS(RADIANS($M$43:$M$513))*COS(RADIANS(H4458))),$L$3:$L$513)</f>
        <v>238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cm="1">
        <f t="array" ref="J4459">LOOKUP(1,1/FREQUENCY(0,SIN((RADIANS($M$3:$M$513-H4459))/2)^2+SIN((RADIANS($N$3:$N$513-I4459))/2)^2*COS(RADIANS($M$43:$M$513))*COS(RADIANS(H4459))),$L$3:$L$513)</f>
        <v>238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cm="1">
        <f t="array" ref="J4460">LOOKUP(1,1/FREQUENCY(0,SIN((RADIANS($M$3:$M$513-H4460))/2)^2+SIN((RADIANS($N$3:$N$513-I4460))/2)^2*COS(RADIANS($M$43:$M$513))*COS(RADIANS(H4460))),$L$3:$L$513)</f>
        <v>238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cm="1">
        <f t="array" ref="J4461">LOOKUP(1,1/FREQUENCY(0,SIN((RADIANS($M$3:$M$513-H4461))/2)^2+SIN((RADIANS($N$3:$N$513-I4461))/2)^2*COS(RADIANS($M$43:$M$513))*COS(RADIANS(H4461))),$L$3:$L$513)</f>
        <v>238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cm="1">
        <f t="array" ref="J4462">LOOKUP(1,1/FREQUENCY(0,SIN((RADIANS($M$3:$M$513-H4462))/2)^2+SIN((RADIANS($N$3:$N$513-I4462))/2)^2*COS(RADIANS($M$43:$M$513))*COS(RADIANS(H4462))),$L$3:$L$513)</f>
        <v>212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cm="1">
        <f t="array" ref="J4463">LOOKUP(1,1/FREQUENCY(0,SIN((RADIANS($M$3:$M$513-H4463))/2)^2+SIN((RADIANS($N$3:$N$513-I4463))/2)^2*COS(RADIANS($M$43:$M$513))*COS(RADIANS(H4463))),$L$3:$L$513)</f>
        <v>212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cm="1">
        <f t="array" ref="J4464">LOOKUP(1,1/FREQUENCY(0,SIN((RADIANS($M$3:$M$513-H4464))/2)^2+SIN((RADIANS($N$3:$N$513-I4464))/2)^2*COS(RADIANS($M$43:$M$513))*COS(RADIANS(H4464))),$L$3:$L$513)</f>
        <v>212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cm="1">
        <f t="array" ref="J4465">LOOKUP(1,1/FREQUENCY(0,SIN((RADIANS($M$3:$M$513-H4465))/2)^2+SIN((RADIANS($N$3:$N$513-I4465))/2)^2*COS(RADIANS($M$43:$M$513))*COS(RADIANS(H4465))),$L$3:$L$513)</f>
        <v>212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cm="1">
        <f t="array" ref="J4466">LOOKUP(1,1/FREQUENCY(0,SIN((RADIANS($M$3:$M$513-H4466))/2)^2+SIN((RADIANS($N$3:$N$513-I4466))/2)^2*COS(RADIANS($M$43:$M$513))*COS(RADIANS(H4466))),$L$3:$L$513)</f>
        <v>212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cm="1">
        <f t="array" ref="J4467">LOOKUP(1,1/FREQUENCY(0,SIN((RADIANS($M$3:$M$513-H4467))/2)^2+SIN((RADIANS($N$3:$N$513-I4467))/2)^2*COS(RADIANS($M$43:$M$513))*COS(RADIANS(H4467))),$L$3:$L$513)</f>
        <v>212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cm="1">
        <f t="array" ref="J4468">LOOKUP(1,1/FREQUENCY(0,SIN((RADIANS($M$3:$M$513-H4468))/2)^2+SIN((RADIANS($N$3:$N$513-I4468))/2)^2*COS(RADIANS($M$43:$M$513))*COS(RADIANS(H4468))),$L$3:$L$513)</f>
        <v>212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cm="1">
        <f t="array" ref="J4469">LOOKUP(1,1/FREQUENCY(0,SIN((RADIANS($M$3:$M$513-H4469))/2)^2+SIN((RADIANS($N$3:$N$513-I4469))/2)^2*COS(RADIANS($M$43:$M$513))*COS(RADIANS(H4469))),$L$3:$L$513)</f>
        <v>239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cm="1">
        <f t="array" ref="J4470">LOOKUP(1,1/FREQUENCY(0,SIN((RADIANS($M$3:$M$513-H4470))/2)^2+SIN((RADIANS($N$3:$N$513-I4470))/2)^2*COS(RADIANS($M$43:$M$513))*COS(RADIANS(H4470))),$L$3:$L$513)</f>
        <v>212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cm="1">
        <f t="array" ref="J4471">LOOKUP(1,1/FREQUENCY(0,SIN((RADIANS($M$3:$M$513-H4471))/2)^2+SIN((RADIANS($N$3:$N$513-I4471))/2)^2*COS(RADIANS($M$43:$M$513))*COS(RADIANS(H4471))),$L$3:$L$513)</f>
        <v>212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cm="1">
        <f t="array" ref="J4472">LOOKUP(1,1/FREQUENCY(0,SIN((RADIANS($M$3:$M$513-H4472))/2)^2+SIN((RADIANS($N$3:$N$513-I4472))/2)^2*COS(RADIANS($M$43:$M$513))*COS(RADIANS(H4472))),$L$3:$L$513)</f>
        <v>239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cm="1">
        <f t="array" ref="J4473">LOOKUP(1,1/FREQUENCY(0,SIN((RADIANS($M$3:$M$513-H4473))/2)^2+SIN((RADIANS($N$3:$N$513-I4473))/2)^2*COS(RADIANS($M$43:$M$513))*COS(RADIANS(H4473))),$L$3:$L$513)</f>
        <v>212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cm="1">
        <f t="array" ref="J4474">LOOKUP(1,1/FREQUENCY(0,SIN((RADIANS($M$3:$M$513-H4474))/2)^2+SIN((RADIANS($N$3:$N$513-I4474))/2)^2*COS(RADIANS($M$43:$M$513))*COS(RADIANS(H4474))),$L$3:$L$513)</f>
        <v>212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cm="1">
        <f t="array" ref="J4475">LOOKUP(1,1/FREQUENCY(0,SIN((RADIANS($M$3:$M$513-H4475))/2)^2+SIN((RADIANS($N$3:$N$513-I4475))/2)^2*COS(RADIANS($M$43:$M$513))*COS(RADIANS(H4475))),$L$3:$L$513)</f>
        <v>212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cm="1">
        <f t="array" ref="J4476">LOOKUP(1,1/FREQUENCY(0,SIN((RADIANS($M$3:$M$513-H4476))/2)^2+SIN((RADIANS($N$3:$N$513-I4476))/2)^2*COS(RADIANS($M$43:$M$513))*COS(RADIANS(H4476))),$L$3:$L$513)</f>
        <v>212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cm="1">
        <f t="array" ref="J4477">LOOKUP(1,1/FREQUENCY(0,SIN((RADIANS($M$3:$M$513-H4477))/2)^2+SIN((RADIANS($N$3:$N$513-I4477))/2)^2*COS(RADIANS($M$43:$M$513))*COS(RADIANS(H4477))),$L$3:$L$513)</f>
        <v>212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cm="1">
        <f t="array" ref="J4478">LOOKUP(1,1/FREQUENCY(0,SIN((RADIANS($M$3:$M$513-H4478))/2)^2+SIN((RADIANS($N$3:$N$513-I4478))/2)^2*COS(RADIANS($M$43:$M$513))*COS(RADIANS(H4478))),$L$3:$L$513)</f>
        <v>212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cm="1">
        <f t="array" ref="J4479">LOOKUP(1,1/FREQUENCY(0,SIN((RADIANS($M$3:$M$513-H4479))/2)^2+SIN((RADIANS($N$3:$N$513-I4479))/2)^2*COS(RADIANS($M$43:$M$513))*COS(RADIANS(H4479))),$L$3:$L$513)</f>
        <v>212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cm="1">
        <f t="array" ref="J4480">LOOKUP(1,1/FREQUENCY(0,SIN((RADIANS($M$3:$M$513-H4480))/2)^2+SIN((RADIANS($N$3:$N$513-I4480))/2)^2*COS(RADIANS($M$43:$M$513))*COS(RADIANS(H4480))),$L$3:$L$513)</f>
        <v>212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cm="1">
        <f t="array" ref="J4481">LOOKUP(1,1/FREQUENCY(0,SIN((RADIANS($M$3:$M$513-H4481))/2)^2+SIN((RADIANS($N$3:$N$513-I4481))/2)^2*COS(RADIANS($M$43:$M$513))*COS(RADIANS(H4481))),$L$3:$L$513)</f>
        <v>212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cm="1">
        <f t="array" ref="J4482">LOOKUP(1,1/FREQUENCY(0,SIN((RADIANS($M$3:$M$513-H4482))/2)^2+SIN((RADIANS($N$3:$N$513-I4482))/2)^2*COS(RADIANS($M$43:$M$513))*COS(RADIANS(H4482))),$L$3:$L$513)</f>
        <v>239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cm="1">
        <f t="array" ref="J4483">LOOKUP(1,1/FREQUENCY(0,SIN((RADIANS($M$3:$M$513-H4483))/2)^2+SIN((RADIANS($N$3:$N$513-I4483))/2)^2*COS(RADIANS($M$43:$M$513))*COS(RADIANS(H4483))),$L$3:$L$513)</f>
        <v>212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cm="1">
        <f t="array" ref="J4484">LOOKUP(1,1/FREQUENCY(0,SIN((RADIANS($M$3:$M$513-H4484))/2)^2+SIN((RADIANS($N$3:$N$513-I4484))/2)^2*COS(RADIANS($M$43:$M$513))*COS(RADIANS(H4484))),$L$3:$L$513)</f>
        <v>212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cm="1">
        <f t="array" ref="J4485">LOOKUP(1,1/FREQUENCY(0,SIN((RADIANS($M$3:$M$513-H4485))/2)^2+SIN((RADIANS($N$3:$N$513-I4485))/2)^2*COS(RADIANS($M$43:$M$513))*COS(RADIANS(H4485))),$L$3:$L$513)</f>
        <v>212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cm="1">
        <f t="array" ref="J4486">LOOKUP(1,1/FREQUENCY(0,SIN((RADIANS($M$3:$M$513-H4486))/2)^2+SIN((RADIANS($N$3:$N$513-I4486))/2)^2*COS(RADIANS($M$43:$M$513))*COS(RADIANS(H4486))),$L$3:$L$513)</f>
        <v>239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cm="1">
        <f t="array" ref="J4487">LOOKUP(1,1/FREQUENCY(0,SIN((RADIANS($M$3:$M$513-H4487))/2)^2+SIN((RADIANS($N$3:$N$513-I4487))/2)^2*COS(RADIANS($M$43:$M$513))*COS(RADIANS(H4487))),$L$3:$L$513)</f>
        <v>239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cm="1">
        <f t="array" ref="J4488">LOOKUP(1,1/FREQUENCY(0,SIN((RADIANS($M$3:$M$513-H4488))/2)^2+SIN((RADIANS($N$3:$N$513-I4488))/2)^2*COS(RADIANS($M$43:$M$513))*COS(RADIANS(H4488))),$L$3:$L$513)</f>
        <v>212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cm="1">
        <f t="array" ref="J4489">LOOKUP(1,1/FREQUENCY(0,SIN((RADIANS($M$3:$M$513-H4489))/2)^2+SIN((RADIANS($N$3:$N$513-I4489))/2)^2*COS(RADIANS($M$43:$M$513))*COS(RADIANS(H4489))),$L$3:$L$513)</f>
        <v>212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cm="1">
        <f t="array" ref="J4490">LOOKUP(1,1/FREQUENCY(0,SIN((RADIANS($M$3:$M$513-H4490))/2)^2+SIN((RADIANS($N$3:$N$513-I4490))/2)^2*COS(RADIANS($M$43:$M$513))*COS(RADIANS(H4490))),$L$3:$L$513)</f>
        <v>212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cm="1">
        <f t="array" ref="J4491">LOOKUP(1,1/FREQUENCY(0,SIN((RADIANS($M$3:$M$513-H4491))/2)^2+SIN((RADIANS($N$3:$N$513-I4491))/2)^2*COS(RADIANS($M$43:$M$513))*COS(RADIANS(H4491))),$L$3:$L$513)</f>
        <v>212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cm="1">
        <f t="array" ref="J4492">LOOKUP(1,1/FREQUENCY(0,SIN((RADIANS($M$3:$M$513-H4492))/2)^2+SIN((RADIANS($N$3:$N$513-I4492))/2)^2*COS(RADIANS($M$43:$M$513))*COS(RADIANS(H4492))),$L$3:$L$513)</f>
        <v>239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cm="1">
        <f t="array" ref="J4493">LOOKUP(1,1/FREQUENCY(0,SIN((RADIANS($M$3:$M$513-H4493))/2)^2+SIN((RADIANS($N$3:$N$513-I4493))/2)^2*COS(RADIANS($M$43:$M$513))*COS(RADIANS(H4493))),$L$3:$L$513)</f>
        <v>212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cm="1">
        <f t="array" ref="J4494">LOOKUP(1,1/FREQUENCY(0,SIN((RADIANS($M$3:$M$513-H4494))/2)^2+SIN((RADIANS($N$3:$N$513-I4494))/2)^2*COS(RADIANS($M$43:$M$513))*COS(RADIANS(H4494))),$L$3:$L$513)</f>
        <v>239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cm="1">
        <f t="array" ref="J4495">LOOKUP(1,1/FREQUENCY(0,SIN((RADIANS($M$3:$M$513-H4495))/2)^2+SIN((RADIANS($N$3:$N$513-I4495))/2)^2*COS(RADIANS($M$43:$M$513))*COS(RADIANS(H4495))),$L$3:$L$513)</f>
        <v>212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cm="1">
        <f t="array" ref="J4496">LOOKUP(1,1/FREQUENCY(0,SIN((RADIANS($M$3:$M$513-H4496))/2)^2+SIN((RADIANS($N$3:$N$513-I4496))/2)^2*COS(RADIANS($M$43:$M$513))*COS(RADIANS(H4496))),$L$3:$L$513)</f>
        <v>212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cm="1">
        <f t="array" ref="J4497">LOOKUP(1,1/FREQUENCY(0,SIN((RADIANS($M$3:$M$513-H4497))/2)^2+SIN((RADIANS($N$3:$N$513-I4497))/2)^2*COS(RADIANS($M$43:$M$513))*COS(RADIANS(H4497))),$L$3:$L$513)</f>
        <v>212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cm="1">
        <f t="array" ref="J4498">LOOKUP(1,1/FREQUENCY(0,SIN((RADIANS($M$3:$M$513-H4498))/2)^2+SIN((RADIANS($N$3:$N$513-I4498))/2)^2*COS(RADIANS($M$43:$M$513))*COS(RADIANS(H4498))),$L$3:$L$513)</f>
        <v>239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cm="1">
        <f t="array" ref="J4499">LOOKUP(1,1/FREQUENCY(0,SIN((RADIANS($M$3:$M$513-H4499))/2)^2+SIN((RADIANS($N$3:$N$513-I4499))/2)^2*COS(RADIANS($M$43:$M$513))*COS(RADIANS(H4499))),$L$3:$L$513)</f>
        <v>212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cm="1">
        <f t="array" ref="J4500">LOOKUP(1,1/FREQUENCY(0,SIN((RADIANS($M$3:$M$513-H4500))/2)^2+SIN((RADIANS($N$3:$N$513-I4500))/2)^2*COS(RADIANS($M$43:$M$513))*COS(RADIANS(H4500))),$L$3:$L$513)</f>
        <v>212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cm="1">
        <f t="array" ref="J4501">LOOKUP(1,1/FREQUENCY(0,SIN((RADIANS($M$3:$M$513-H4501))/2)^2+SIN((RADIANS($N$3:$N$513-I4501))/2)^2*COS(RADIANS($M$43:$M$513))*COS(RADIANS(H4501))),$L$3:$L$513)</f>
        <v>238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cm="1">
        <f t="array" ref="J4502">LOOKUP(1,1/FREQUENCY(0,SIN((RADIANS($M$3:$M$513-H4502))/2)^2+SIN((RADIANS($N$3:$N$513-I4502))/2)^2*COS(RADIANS($M$43:$M$513))*COS(RADIANS(H4502))),$L$3:$L$513)</f>
        <v>238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cm="1">
        <f t="array" ref="J4503">LOOKUP(1,1/FREQUENCY(0,SIN((RADIANS($M$3:$M$513-H4503))/2)^2+SIN((RADIANS($N$3:$N$513-I4503))/2)^2*COS(RADIANS($M$43:$M$513))*COS(RADIANS(H4503))),$L$3:$L$513)</f>
        <v>238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cm="1">
        <f t="array" ref="J4504">LOOKUP(1,1/FREQUENCY(0,SIN((RADIANS($M$3:$M$513-H4504))/2)^2+SIN((RADIANS($N$3:$N$513-I4504))/2)^2*COS(RADIANS($M$43:$M$513))*COS(RADIANS(H4504))),$L$3:$L$513)</f>
        <v>238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cm="1">
        <f t="array" ref="J4505">LOOKUP(1,1/FREQUENCY(0,SIN((RADIANS($M$3:$M$513-H4505))/2)^2+SIN((RADIANS($N$3:$N$513-I4505))/2)^2*COS(RADIANS($M$43:$M$513))*COS(RADIANS(H4505))),$L$3:$L$513)</f>
        <v>239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cm="1">
        <f t="array" ref="J4506">LOOKUP(1,1/FREQUENCY(0,SIN((RADIANS($M$3:$M$513-H4506))/2)^2+SIN((RADIANS($N$3:$N$513-I4506))/2)^2*COS(RADIANS($M$43:$M$513))*COS(RADIANS(H4506))),$L$3:$L$513)</f>
        <v>238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cm="1">
        <f t="array" ref="J4507">LOOKUP(1,1/FREQUENCY(0,SIN((RADIANS($M$3:$M$513-H4507))/2)^2+SIN((RADIANS($N$3:$N$513-I4507))/2)^2*COS(RADIANS($M$43:$M$513))*COS(RADIANS(H4507))),$L$3:$L$513)</f>
        <v>238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cm="1">
        <f t="array" ref="J4508">LOOKUP(1,1/FREQUENCY(0,SIN((RADIANS($M$3:$M$513-H4508))/2)^2+SIN((RADIANS($N$3:$N$513-I4508))/2)^2*COS(RADIANS($M$43:$M$513))*COS(RADIANS(H4508))),$L$3:$L$513)</f>
        <v>238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cm="1">
        <f t="array" ref="J4509">LOOKUP(1,1/FREQUENCY(0,SIN((RADIANS($M$3:$M$513-H4509))/2)^2+SIN((RADIANS($N$3:$N$513-I4509))/2)^2*COS(RADIANS($M$43:$M$513))*COS(RADIANS(H4509))),$L$3:$L$513)</f>
        <v>238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cm="1">
        <f t="array" ref="J4510">LOOKUP(1,1/FREQUENCY(0,SIN((RADIANS($M$3:$M$513-H4510))/2)^2+SIN((RADIANS($N$3:$N$513-I4510))/2)^2*COS(RADIANS($M$43:$M$513))*COS(RADIANS(H4510))),$L$3:$L$513)</f>
        <v>239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cm="1">
        <f t="array" ref="J4511">LOOKUP(1,1/FREQUENCY(0,SIN((RADIANS($M$3:$M$513-H4511))/2)^2+SIN((RADIANS($N$3:$N$513-I4511))/2)^2*COS(RADIANS($M$43:$M$513))*COS(RADIANS(H4511))),$L$3:$L$513)</f>
        <v>238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cm="1">
        <f t="array" ref="J4512">LOOKUP(1,1/FREQUENCY(0,SIN((RADIANS($M$3:$M$513-H4512))/2)^2+SIN((RADIANS($N$3:$N$513-I4512))/2)^2*COS(RADIANS($M$43:$M$513))*COS(RADIANS(H4512))),$L$3:$L$513)</f>
        <v>238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cm="1">
        <f t="array" ref="J4513">LOOKUP(1,1/FREQUENCY(0,SIN((RADIANS($M$3:$M$513-H4513))/2)^2+SIN((RADIANS($N$3:$N$513-I4513))/2)^2*COS(RADIANS($M$43:$M$513))*COS(RADIANS(H4513))),$L$3:$L$513)</f>
        <v>238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cm="1">
        <f t="array" ref="J4514">LOOKUP(1,1/FREQUENCY(0,SIN((RADIANS($M$3:$M$513-H4514))/2)^2+SIN((RADIANS($N$3:$N$513-I4514))/2)^2*COS(RADIANS($M$43:$M$513))*COS(RADIANS(H4514))),$L$3:$L$513)</f>
        <v>238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cm="1">
        <f t="array" ref="J4515">LOOKUP(1,1/FREQUENCY(0,SIN((RADIANS($M$3:$M$513-H4515))/2)^2+SIN((RADIANS($N$3:$N$513-I4515))/2)^2*COS(RADIANS($M$43:$M$513))*COS(RADIANS(H4515))),$L$3:$L$513)</f>
        <v>238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cm="1">
        <f t="array" ref="J4516">LOOKUP(1,1/FREQUENCY(0,SIN((RADIANS($M$3:$M$513-H4516))/2)^2+SIN((RADIANS($N$3:$N$513-I4516))/2)^2*COS(RADIANS($M$43:$M$513))*COS(RADIANS(H4516))),$L$3:$L$513)</f>
        <v>238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cm="1">
        <f t="array" ref="J4517">LOOKUP(1,1/FREQUENCY(0,SIN((RADIANS($M$3:$M$513-H4517))/2)^2+SIN((RADIANS($N$3:$N$513-I4517))/2)^2*COS(RADIANS($M$43:$M$513))*COS(RADIANS(H4517))),$L$3:$L$513)</f>
        <v>212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cm="1">
        <f t="array" ref="J4518">LOOKUP(1,1/FREQUENCY(0,SIN((RADIANS($M$3:$M$513-H4518))/2)^2+SIN((RADIANS($N$3:$N$513-I4518))/2)^2*COS(RADIANS($M$43:$M$513))*COS(RADIANS(H4518))),$L$3:$L$513)</f>
        <v>238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cm="1">
        <f t="array" ref="J4519">LOOKUP(1,1/FREQUENCY(0,SIN((RADIANS($M$3:$M$513-H4519))/2)^2+SIN((RADIANS($N$3:$N$513-I4519))/2)^2*COS(RADIANS($M$43:$M$513))*COS(RADIANS(H4519))),$L$3:$L$513)</f>
        <v>238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cm="1">
        <f t="array" ref="J4520">LOOKUP(1,1/FREQUENCY(0,SIN((RADIANS($M$3:$M$513-H4520))/2)^2+SIN((RADIANS($N$3:$N$513-I4520))/2)^2*COS(RADIANS($M$43:$M$513))*COS(RADIANS(H4520))),$L$3:$L$513)</f>
        <v>238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cm="1">
        <f t="array" ref="J4521">LOOKUP(1,1/FREQUENCY(0,SIN((RADIANS($M$3:$M$513-H4521))/2)^2+SIN((RADIANS($N$3:$N$513-I4521))/2)^2*COS(RADIANS($M$43:$M$513))*COS(RADIANS(H4521))),$L$3:$L$513)</f>
        <v>212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cm="1">
        <f t="array" ref="J4522">LOOKUP(1,1/FREQUENCY(0,SIN((RADIANS($M$3:$M$513-H4522))/2)^2+SIN((RADIANS($N$3:$N$513-I4522))/2)^2*COS(RADIANS($M$43:$M$513))*COS(RADIANS(H4522))),$L$3:$L$513)</f>
        <v>238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cm="1">
        <f t="array" ref="J4523">LOOKUP(1,1/FREQUENCY(0,SIN((RADIANS($M$3:$M$513-H4523))/2)^2+SIN((RADIANS($N$3:$N$513-I4523))/2)^2*COS(RADIANS($M$43:$M$513))*COS(RADIANS(H4523))),$L$3:$L$513)</f>
        <v>238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cm="1">
        <f t="array" ref="J4524">LOOKUP(1,1/FREQUENCY(0,SIN((RADIANS($M$3:$M$513-H4524))/2)^2+SIN((RADIANS($N$3:$N$513-I4524))/2)^2*COS(RADIANS($M$43:$M$513))*COS(RADIANS(H4524))),$L$3:$L$513)</f>
        <v>212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cm="1">
        <f t="array" ref="J4525">LOOKUP(1,1/FREQUENCY(0,SIN((RADIANS($M$3:$M$513-H4525))/2)^2+SIN((RADIANS($N$3:$N$513-I4525))/2)^2*COS(RADIANS($M$43:$M$513))*COS(RADIANS(H4525))),$L$3:$L$513)</f>
        <v>238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cm="1">
        <f t="array" ref="J4526">LOOKUP(1,1/FREQUENCY(0,SIN((RADIANS($M$3:$M$513-H4526))/2)^2+SIN((RADIANS($N$3:$N$513-I4526))/2)^2*COS(RADIANS($M$43:$M$513))*COS(RADIANS(H4526))),$L$3:$L$513)</f>
        <v>238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cm="1">
        <f t="array" ref="J4527">LOOKUP(1,1/FREQUENCY(0,SIN((RADIANS($M$3:$M$513-H4527))/2)^2+SIN((RADIANS($N$3:$N$513-I4527))/2)^2*COS(RADIANS($M$43:$M$513))*COS(RADIANS(H4527))),$L$3:$L$513)</f>
        <v>238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cm="1">
        <f t="array" ref="J4528">LOOKUP(1,1/FREQUENCY(0,SIN((RADIANS($M$3:$M$513-H4528))/2)^2+SIN((RADIANS($N$3:$N$513-I4528))/2)^2*COS(RADIANS($M$43:$M$513))*COS(RADIANS(H4528))),$L$3:$L$513)</f>
        <v>238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cm="1">
        <f t="array" ref="J4529">LOOKUP(1,1/FREQUENCY(0,SIN((RADIANS($M$3:$M$513-H4529))/2)^2+SIN((RADIANS($N$3:$N$513-I4529))/2)^2*COS(RADIANS($M$43:$M$513))*COS(RADIANS(H4529))),$L$3:$L$513)</f>
        <v>238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cm="1">
        <f t="array" ref="J4530">LOOKUP(1,1/FREQUENCY(0,SIN((RADIANS($M$3:$M$513-H4530))/2)^2+SIN((RADIANS($N$3:$N$513-I4530))/2)^2*COS(RADIANS($M$43:$M$513))*COS(RADIANS(H4530))),$L$3:$L$513)</f>
        <v>212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cm="1">
        <f t="array" ref="J4531">LOOKUP(1,1/FREQUENCY(0,SIN((RADIANS($M$3:$M$513-H4531))/2)^2+SIN((RADIANS($N$3:$N$513-I4531))/2)^2*COS(RADIANS($M$43:$M$513))*COS(RADIANS(H4531))),$L$3:$L$513)</f>
        <v>238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cm="1">
        <f t="array" ref="J4532">LOOKUP(1,1/FREQUENCY(0,SIN((RADIANS($M$3:$M$513-H4532))/2)^2+SIN((RADIANS($N$3:$N$513-I4532))/2)^2*COS(RADIANS($M$43:$M$513))*COS(RADIANS(H4532))),$L$3:$L$513)</f>
        <v>238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cm="1">
        <f t="array" ref="J4533">LOOKUP(1,1/FREQUENCY(0,SIN((RADIANS($M$3:$M$513-H4533))/2)^2+SIN((RADIANS($N$3:$N$513-I4533))/2)^2*COS(RADIANS($M$43:$M$513))*COS(RADIANS(H4533))),$L$3:$L$513)</f>
        <v>238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cm="1">
        <f t="array" ref="J4534">LOOKUP(1,1/FREQUENCY(0,SIN((RADIANS($M$3:$M$513-H4534))/2)^2+SIN((RADIANS($N$3:$N$513-I4534))/2)^2*COS(RADIANS($M$43:$M$513))*COS(RADIANS(H4534))),$L$3:$L$513)</f>
        <v>238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cm="1">
        <f t="array" ref="J4535">LOOKUP(1,1/FREQUENCY(0,SIN((RADIANS($M$3:$M$513-H4535))/2)^2+SIN((RADIANS($N$3:$N$513-I4535))/2)^2*COS(RADIANS($M$43:$M$513))*COS(RADIANS(H4535))),$L$3:$L$513)</f>
        <v>238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cm="1">
        <f t="array" ref="J4536">LOOKUP(1,1/FREQUENCY(0,SIN((RADIANS($M$3:$M$513-H4536))/2)^2+SIN((RADIANS($N$3:$N$513-I4536))/2)^2*COS(RADIANS($M$43:$M$513))*COS(RADIANS(H4536))),$L$3:$L$513)</f>
        <v>238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cm="1">
        <f t="array" ref="J4537">LOOKUP(1,1/FREQUENCY(0,SIN((RADIANS($M$3:$M$513-H4537))/2)^2+SIN((RADIANS($N$3:$N$513-I4537))/2)^2*COS(RADIANS($M$43:$M$513))*COS(RADIANS(H4537))),$L$3:$L$513)</f>
        <v>212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cm="1">
        <f t="array" ref="J4538">LOOKUP(1,1/FREQUENCY(0,SIN((RADIANS($M$3:$M$513-H4538))/2)^2+SIN((RADIANS($N$3:$N$513-I4538))/2)^2*COS(RADIANS($M$43:$M$513))*COS(RADIANS(H4538))),$L$3:$L$513)</f>
        <v>238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cm="1">
        <f t="array" ref="J4539">LOOKUP(1,1/FREQUENCY(0,SIN((RADIANS($M$3:$M$513-H4539))/2)^2+SIN((RADIANS($N$3:$N$513-I4539))/2)^2*COS(RADIANS($M$43:$M$513))*COS(RADIANS(H4539))),$L$3:$L$513)</f>
        <v>238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cm="1">
        <f t="array" ref="J4540">LOOKUP(1,1/FREQUENCY(0,SIN((RADIANS($M$3:$M$513-H4540))/2)^2+SIN((RADIANS($N$3:$N$513-I4540))/2)^2*COS(RADIANS($M$43:$M$513))*COS(RADIANS(H4540))),$L$3:$L$513)</f>
        <v>238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cm="1">
        <f t="array" ref="J4541">LOOKUP(1,1/FREQUENCY(0,SIN((RADIANS($M$3:$M$513-H4541))/2)^2+SIN((RADIANS($N$3:$N$513-I4541))/2)^2*COS(RADIANS($M$43:$M$513))*COS(RADIANS(H4541))),$L$3:$L$513)</f>
        <v>215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cm="1">
        <f t="array" ref="J4542">LOOKUP(1,1/FREQUENCY(0,SIN((RADIANS($M$3:$M$513-H4542))/2)^2+SIN((RADIANS($N$3:$N$513-I4542))/2)^2*COS(RADIANS($M$43:$M$513))*COS(RADIANS(H4542))),$L$3:$L$513)</f>
        <v>225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cm="1">
        <f t="array" ref="J4543">LOOKUP(1,1/FREQUENCY(0,SIN((RADIANS($M$3:$M$513-H4543))/2)^2+SIN((RADIANS($N$3:$N$513-I4543))/2)^2*COS(RADIANS($M$43:$M$513))*COS(RADIANS(H4543))),$L$3:$L$513)</f>
        <v>223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cm="1">
        <f t="array" ref="J4544">LOOKUP(1,1/FREQUENCY(0,SIN((RADIANS($M$3:$M$513-H4544))/2)^2+SIN((RADIANS($N$3:$N$513-I4544))/2)^2*COS(RADIANS($M$43:$M$513))*COS(RADIANS(H4544))),$L$3:$L$513)</f>
        <v>215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cm="1">
        <f t="array" ref="J4545">LOOKUP(1,1/FREQUENCY(0,SIN((RADIANS($M$3:$M$513-H4545))/2)^2+SIN((RADIANS($N$3:$N$513-I4545))/2)^2*COS(RADIANS($M$43:$M$513))*COS(RADIANS(H4545))),$L$3:$L$513)</f>
        <v>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cm="1">
        <f t="array" ref="J4546">LOOKUP(1,1/FREQUENCY(0,SIN((RADIANS($M$3:$M$513-H4546))/2)^2+SIN((RADIANS($N$3:$N$513-I4546))/2)^2*COS(RADIANS($M$43:$M$513))*COS(RADIANS(H4546))),$L$3:$L$513)</f>
        <v>224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cm="1">
        <f t="array" ref="J4547">LOOKUP(1,1/FREQUENCY(0,SIN((RADIANS($M$3:$M$513-H4547))/2)^2+SIN((RADIANS($N$3:$N$513-I4547))/2)^2*COS(RADIANS($M$43:$M$513))*COS(RADIANS(H4547))),$L$3:$L$513)</f>
        <v>225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cm="1">
        <f t="array" ref="J4548">LOOKUP(1,1/FREQUENCY(0,SIN((RADIANS($M$3:$M$513-H4548))/2)^2+SIN((RADIANS($N$3:$N$513-I4548))/2)^2*COS(RADIANS($M$43:$M$513))*COS(RADIANS(H4548))),$L$3:$L$513)</f>
        <v>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cm="1">
        <f t="array" ref="J4549">LOOKUP(1,1/FREQUENCY(0,SIN((RADIANS($M$3:$M$513-H4549))/2)^2+SIN((RADIANS($N$3:$N$513-I4549))/2)^2*COS(RADIANS($M$43:$M$513))*COS(RADIANS(H4549))),$L$3:$L$513)</f>
        <v>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cm="1">
        <f t="array" ref="J4550">LOOKUP(1,1/FREQUENCY(0,SIN((RADIANS($M$3:$M$513-H4550))/2)^2+SIN((RADIANS($N$3:$N$513-I4550))/2)^2*COS(RADIANS($M$43:$M$513))*COS(RADIANS(H4550))),$L$3:$L$513)</f>
        <v>211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cm="1">
        <f t="array" ref="J4551">LOOKUP(1,1/FREQUENCY(0,SIN((RADIANS($M$3:$M$513-H4551))/2)^2+SIN((RADIANS($N$3:$N$513-I4551))/2)^2*COS(RADIANS($M$43:$M$513))*COS(RADIANS(H4551))),$L$3:$L$513)</f>
        <v>257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cm="1">
        <f t="array" ref="J4552">LOOKUP(1,1/FREQUENCY(0,SIN((RADIANS($M$3:$M$513-H4552))/2)^2+SIN((RADIANS($N$3:$N$513-I4552))/2)^2*COS(RADIANS($M$43:$M$513))*COS(RADIANS(H4552))),$L$3:$L$513)</f>
        <v>257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cm="1">
        <f t="array" ref="J4553">LOOKUP(1,1/FREQUENCY(0,SIN((RADIANS($M$3:$M$513-H4553))/2)^2+SIN((RADIANS($N$3:$N$513-I4553))/2)^2*COS(RADIANS($M$43:$M$513))*COS(RADIANS(H4553))),$L$3:$L$513)</f>
        <v>254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cm="1">
        <f t="array" ref="J4554">LOOKUP(1,1/FREQUENCY(0,SIN((RADIANS($M$3:$M$513-H4554))/2)^2+SIN((RADIANS($N$3:$N$513-I4554))/2)^2*COS(RADIANS($M$43:$M$513))*COS(RADIANS(H4554))),$L$3:$L$513)</f>
        <v>257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cm="1">
        <f t="array" ref="J4555">LOOKUP(1,1/FREQUENCY(0,SIN((RADIANS($M$3:$M$513-H4555))/2)^2+SIN((RADIANS($N$3:$N$513-I4555))/2)^2*COS(RADIANS($M$43:$M$513))*COS(RADIANS(H4555))),$L$3:$L$513)</f>
        <v>254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cm="1">
        <f t="array" ref="J4556">LOOKUP(1,1/FREQUENCY(0,SIN((RADIANS($M$3:$M$513-H4556))/2)^2+SIN((RADIANS($N$3:$N$513-I4556))/2)^2*COS(RADIANS($M$43:$M$513))*COS(RADIANS(H4556))),$L$3:$L$513)</f>
        <v>257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cm="1">
        <f t="array" ref="J4557">LOOKUP(1,1/FREQUENCY(0,SIN((RADIANS($M$3:$M$513-H4557))/2)^2+SIN((RADIANS($N$3:$N$513-I4557))/2)^2*COS(RADIANS($M$43:$M$513))*COS(RADIANS(H4557))),$L$3:$L$513)</f>
        <v>254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cm="1">
        <f t="array" ref="J4558">LOOKUP(1,1/FREQUENCY(0,SIN((RADIANS($M$3:$M$513-H4558))/2)^2+SIN((RADIANS($N$3:$N$513-I4558))/2)^2*COS(RADIANS($M$43:$M$513))*COS(RADIANS(H4558))),$L$3:$L$513)</f>
        <v>257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cm="1">
        <f t="array" ref="J4559">LOOKUP(1,1/FREQUENCY(0,SIN((RADIANS($M$3:$M$513-H4559))/2)^2+SIN((RADIANS($N$3:$N$513-I4559))/2)^2*COS(RADIANS($M$43:$M$513))*COS(RADIANS(H4559))),$L$3:$L$513)</f>
        <v>257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cm="1">
        <f t="array" ref="J4560">LOOKUP(1,1/FREQUENCY(0,SIN((RADIANS($M$3:$M$513-H4560))/2)^2+SIN((RADIANS($N$3:$N$513-I4560))/2)^2*COS(RADIANS($M$43:$M$513))*COS(RADIANS(H4560))),$L$3:$L$513)</f>
        <v>254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cm="1">
        <f t="array" ref="J4561">LOOKUP(1,1/FREQUENCY(0,SIN((RADIANS($M$3:$M$513-H4561))/2)^2+SIN((RADIANS($N$3:$N$513-I4561))/2)^2*COS(RADIANS($M$43:$M$513))*COS(RADIANS(H4561))),$L$3:$L$513)</f>
        <v>257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cm="1">
        <f t="array" ref="J4562">LOOKUP(1,1/FREQUENCY(0,SIN((RADIANS($M$3:$M$513-H4562))/2)^2+SIN((RADIANS($N$3:$N$513-I4562))/2)^2*COS(RADIANS($M$43:$M$513))*COS(RADIANS(H4562))),$L$3:$L$513)</f>
        <v>257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cm="1">
        <f t="array" ref="J4563">LOOKUP(1,1/FREQUENCY(0,SIN((RADIANS($M$3:$M$513-H4563))/2)^2+SIN((RADIANS($N$3:$N$513-I4563))/2)^2*COS(RADIANS($M$43:$M$513))*COS(RADIANS(H4563))),$L$3:$L$513)</f>
        <v>254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cm="1">
        <f t="array" ref="J4564">LOOKUP(1,1/FREQUENCY(0,SIN((RADIANS($M$3:$M$513-H4564))/2)^2+SIN((RADIANS($N$3:$N$513-I4564))/2)^2*COS(RADIANS($M$43:$M$513))*COS(RADIANS(H4564))),$L$3:$L$513)</f>
        <v>257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cm="1">
        <f t="array" ref="J4565">LOOKUP(1,1/FREQUENCY(0,SIN((RADIANS($M$3:$M$513-H4565))/2)^2+SIN((RADIANS($N$3:$N$513-I4565))/2)^2*COS(RADIANS($M$43:$M$513))*COS(RADIANS(H4565))),$L$3:$L$513)</f>
        <v>254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cm="1">
        <f t="array" ref="J4566">LOOKUP(1,1/FREQUENCY(0,SIN((RADIANS($M$3:$M$513-H4566))/2)^2+SIN((RADIANS($N$3:$N$513-I4566))/2)^2*COS(RADIANS($M$43:$M$513))*COS(RADIANS(H4566))),$L$3:$L$513)</f>
        <v>257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cm="1">
        <f t="array" ref="J4567">LOOKUP(1,1/FREQUENCY(0,SIN((RADIANS($M$3:$M$513-H4567))/2)^2+SIN((RADIANS($N$3:$N$513-I4567))/2)^2*COS(RADIANS($M$43:$M$513))*COS(RADIANS(H4567))),$L$3:$L$513)</f>
        <v>257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cm="1">
        <f t="array" ref="J4568">LOOKUP(1,1/FREQUENCY(0,SIN((RADIANS($M$3:$M$513-H4568))/2)^2+SIN((RADIANS($N$3:$N$513-I4568))/2)^2*COS(RADIANS($M$43:$M$513))*COS(RADIANS(H4568))),$L$3:$L$513)</f>
        <v>257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cm="1">
        <f t="array" ref="J4569">LOOKUP(1,1/FREQUENCY(0,SIN((RADIANS($M$3:$M$513-H4569))/2)^2+SIN((RADIANS($N$3:$N$513-I4569))/2)^2*COS(RADIANS($M$43:$M$513))*COS(RADIANS(H4569))),$L$3:$L$513)</f>
        <v>254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cm="1">
        <f t="array" ref="J4570">LOOKUP(1,1/FREQUENCY(0,SIN((RADIANS($M$3:$M$513-H4570))/2)^2+SIN((RADIANS($N$3:$N$513-I4570))/2)^2*COS(RADIANS($M$43:$M$513))*COS(RADIANS(H4570))),$L$3:$L$513)</f>
        <v>254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cm="1">
        <f t="array" ref="J4571">LOOKUP(1,1/FREQUENCY(0,SIN((RADIANS($M$3:$M$513-H4571))/2)^2+SIN((RADIANS($N$3:$N$513-I4571))/2)^2*COS(RADIANS($M$43:$M$513))*COS(RADIANS(H4571))),$L$3:$L$513)</f>
        <v>254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cm="1">
        <f t="array" ref="J4572">LOOKUP(1,1/FREQUENCY(0,SIN((RADIANS($M$3:$M$513-H4572))/2)^2+SIN((RADIANS($N$3:$N$513-I4572))/2)^2*COS(RADIANS($M$43:$M$513))*COS(RADIANS(H4572))),$L$3:$L$513)</f>
        <v>254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cm="1">
        <f t="array" ref="J4573">LOOKUP(1,1/FREQUENCY(0,SIN((RADIANS($M$3:$M$513-H4573))/2)^2+SIN((RADIANS($N$3:$N$513-I4573))/2)^2*COS(RADIANS($M$43:$M$513))*COS(RADIANS(H4573))),$L$3:$L$513)</f>
        <v>257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cm="1">
        <f t="array" ref="J4574">LOOKUP(1,1/FREQUENCY(0,SIN((RADIANS($M$3:$M$513-H4574))/2)^2+SIN((RADIANS($N$3:$N$513-I4574))/2)^2*COS(RADIANS($M$43:$M$513))*COS(RADIANS(H4574))),$L$3:$L$513)</f>
        <v>254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cm="1">
        <f t="array" ref="J4575">LOOKUP(1,1/FREQUENCY(0,SIN((RADIANS($M$3:$M$513-H4575))/2)^2+SIN((RADIANS($N$3:$N$513-I4575))/2)^2*COS(RADIANS($M$43:$M$513))*COS(RADIANS(H4575))),$L$3:$L$513)</f>
        <v>257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cm="1">
        <f t="array" ref="J4576">LOOKUP(1,1/FREQUENCY(0,SIN((RADIANS($M$3:$M$513-H4576))/2)^2+SIN((RADIANS($N$3:$N$513-I4576))/2)^2*COS(RADIANS($M$43:$M$513))*COS(RADIANS(H4576))),$L$3:$L$513)</f>
        <v>257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cm="1">
        <f t="array" ref="J4577">LOOKUP(1,1/FREQUENCY(0,SIN((RADIANS($M$3:$M$513-H4577))/2)^2+SIN((RADIANS($N$3:$N$513-I4577))/2)^2*COS(RADIANS($M$43:$M$513))*COS(RADIANS(H4577))),$L$3:$L$513)</f>
        <v>257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cm="1">
        <f t="array" ref="J4578">LOOKUP(1,1/FREQUENCY(0,SIN((RADIANS($M$3:$M$513-H4578))/2)^2+SIN((RADIANS($N$3:$N$513-I4578))/2)^2*COS(RADIANS($M$43:$M$513))*COS(RADIANS(H4578))),$L$3:$L$513)</f>
        <v>257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cm="1">
        <f t="array" ref="J4579">LOOKUP(1,1/FREQUENCY(0,SIN((RADIANS($M$3:$M$513-H4579))/2)^2+SIN((RADIANS($N$3:$N$513-I4579))/2)^2*COS(RADIANS($M$43:$M$513))*COS(RADIANS(H4579))),$L$3:$L$513)</f>
        <v>257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cm="1">
        <f t="array" ref="J4580">LOOKUP(1,1/FREQUENCY(0,SIN((RADIANS($M$3:$M$513-H4580))/2)^2+SIN((RADIANS($N$3:$N$513-I4580))/2)^2*COS(RADIANS($M$43:$M$513))*COS(RADIANS(H4580))),$L$3:$L$513)</f>
        <v>257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cm="1">
        <f t="array" ref="J4581">LOOKUP(1,1/FREQUENCY(0,SIN((RADIANS($M$3:$M$513-H4581))/2)^2+SIN((RADIANS($N$3:$N$513-I4581))/2)^2*COS(RADIANS($M$43:$M$513))*COS(RADIANS(H4581))),$L$3:$L$513)</f>
        <v>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cm="1">
        <f t="array" ref="J4582">LOOKUP(1,1/FREQUENCY(0,SIN((RADIANS($M$3:$M$513-H4582))/2)^2+SIN((RADIANS($N$3:$N$513-I4582))/2)^2*COS(RADIANS($M$43:$M$513))*COS(RADIANS(H4582))),$L$3:$L$513)</f>
        <v>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cm="1">
        <f t="array" ref="J4583">LOOKUP(1,1/FREQUENCY(0,SIN((RADIANS($M$3:$M$513-H4583))/2)^2+SIN((RADIANS($N$3:$N$513-I4583))/2)^2*COS(RADIANS($M$43:$M$513))*COS(RADIANS(H4583))),$L$3:$L$513)</f>
        <v>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cm="1">
        <f t="array" ref="J4584">LOOKUP(1,1/FREQUENCY(0,SIN((RADIANS($M$3:$M$513-H4584))/2)^2+SIN((RADIANS($N$3:$N$513-I4584))/2)^2*COS(RADIANS($M$43:$M$513))*COS(RADIANS(H4584))),$L$3:$L$513)</f>
        <v>257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cm="1">
        <f t="array" ref="J4585">LOOKUP(1,1/FREQUENCY(0,SIN((RADIANS($M$3:$M$513-H4585))/2)^2+SIN((RADIANS($N$3:$N$513-I4585))/2)^2*COS(RADIANS($M$43:$M$513))*COS(RADIANS(H4585))),$L$3:$L$513)</f>
        <v>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cm="1">
        <f t="array" ref="J4586">LOOKUP(1,1/FREQUENCY(0,SIN((RADIANS($M$3:$M$513-H4586))/2)^2+SIN((RADIANS($N$3:$N$513-I4586))/2)^2*COS(RADIANS($M$43:$M$513))*COS(RADIANS(H4586))),$L$3:$L$513)</f>
        <v>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cm="1">
        <f t="array" ref="J4587">LOOKUP(1,1/FREQUENCY(0,SIN((RADIANS($M$3:$M$513-H4587))/2)^2+SIN((RADIANS($N$3:$N$513-I4587))/2)^2*COS(RADIANS($M$43:$M$513))*COS(RADIANS(H4587))),$L$3:$L$513)</f>
        <v>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cm="1">
        <f t="array" ref="J4588">LOOKUP(1,1/FREQUENCY(0,SIN((RADIANS($M$3:$M$513-H4588))/2)^2+SIN((RADIANS($N$3:$N$513-I4588))/2)^2*COS(RADIANS($M$43:$M$513))*COS(RADIANS(H4588))),$L$3:$L$513)</f>
        <v>254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cm="1">
        <f t="array" ref="J4589">LOOKUP(1,1/FREQUENCY(0,SIN((RADIANS($M$3:$M$513-H4589))/2)^2+SIN((RADIANS($N$3:$N$513-I4589))/2)^2*COS(RADIANS($M$43:$M$513))*COS(RADIANS(H4589))),$L$3:$L$513)</f>
        <v>254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cm="1">
        <f t="array" ref="J4590">LOOKUP(1,1/FREQUENCY(0,SIN((RADIANS($M$3:$M$513-H4590))/2)^2+SIN((RADIANS($N$3:$N$513-I4590))/2)^2*COS(RADIANS($M$43:$M$513))*COS(RADIANS(H4590))),$L$3:$L$513)</f>
        <v>254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cm="1">
        <f t="array" ref="J4591">LOOKUP(1,1/FREQUENCY(0,SIN((RADIANS($M$3:$M$513-H4591))/2)^2+SIN((RADIANS($N$3:$N$513-I4591))/2)^2*COS(RADIANS($M$43:$M$513))*COS(RADIANS(H4591))),$L$3:$L$513)</f>
        <v>254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cm="1">
        <f t="array" ref="J4592">LOOKUP(1,1/FREQUENCY(0,SIN((RADIANS($M$3:$M$513-H4592))/2)^2+SIN((RADIANS($N$3:$N$513-I4592))/2)^2*COS(RADIANS($M$43:$M$513))*COS(RADIANS(H4592))),$L$3:$L$513)</f>
        <v>254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cm="1">
        <f t="array" ref="J4593">LOOKUP(1,1/FREQUENCY(0,SIN((RADIANS($M$3:$M$513-H4593))/2)^2+SIN((RADIANS($N$3:$N$513-I4593))/2)^2*COS(RADIANS($M$43:$M$513))*COS(RADIANS(H4593))),$L$3:$L$513)</f>
        <v>254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cm="1">
        <f t="array" ref="J4594">LOOKUP(1,1/FREQUENCY(0,SIN((RADIANS($M$3:$M$513-H4594))/2)^2+SIN((RADIANS($N$3:$N$513-I4594))/2)^2*COS(RADIANS($M$43:$M$513))*COS(RADIANS(H4594))),$L$3:$L$513)</f>
        <v>254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cm="1">
        <f t="array" ref="J4595">LOOKUP(1,1/FREQUENCY(0,SIN((RADIANS($M$3:$M$513-H4595))/2)^2+SIN((RADIANS($N$3:$N$513-I4595))/2)^2*COS(RADIANS($M$43:$M$513))*COS(RADIANS(H4595))),$L$3:$L$513)</f>
        <v>254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cm="1">
        <f t="array" ref="J4596">LOOKUP(1,1/FREQUENCY(0,SIN((RADIANS($M$3:$M$513-H4596))/2)^2+SIN((RADIANS($N$3:$N$513-I4596))/2)^2*COS(RADIANS($M$43:$M$513))*COS(RADIANS(H4596))),$L$3:$L$513)</f>
        <v>254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cm="1">
        <f t="array" ref="J4597">LOOKUP(1,1/FREQUENCY(0,SIN((RADIANS($M$3:$M$513-H4597))/2)^2+SIN((RADIANS($N$3:$N$513-I4597))/2)^2*COS(RADIANS($M$43:$M$513))*COS(RADIANS(H4597))),$L$3:$L$513)</f>
        <v>257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cm="1">
        <f t="array" ref="J4598">LOOKUP(1,1/FREQUENCY(0,SIN((RADIANS($M$3:$M$513-H4598))/2)^2+SIN((RADIANS($N$3:$N$513-I4598))/2)^2*COS(RADIANS($M$43:$M$513))*COS(RADIANS(H4598))),$L$3:$L$513)</f>
        <v>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cm="1">
        <f t="array" ref="J4599">LOOKUP(1,1/FREQUENCY(0,SIN((RADIANS($M$3:$M$513-H4599))/2)^2+SIN((RADIANS($N$3:$N$513-I4599))/2)^2*COS(RADIANS($M$43:$M$513))*COS(RADIANS(H4599))),$L$3:$L$513)</f>
        <v>254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cm="1">
        <f t="array" ref="J4600">LOOKUP(1,1/FREQUENCY(0,SIN((RADIANS($M$3:$M$513-H4600))/2)^2+SIN((RADIANS($N$3:$N$513-I4600))/2)^2*COS(RADIANS($M$43:$M$513))*COS(RADIANS(H4600))),$L$3:$L$513)</f>
        <v>254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cm="1">
        <f t="array" ref="J4601">LOOKUP(1,1/FREQUENCY(0,SIN((RADIANS($M$3:$M$513-H4601))/2)^2+SIN((RADIANS($N$3:$N$513-I4601))/2)^2*COS(RADIANS($M$43:$M$513))*COS(RADIANS(H4601))),$L$3:$L$513)</f>
        <v>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cm="1">
        <f t="array" ref="J4602">LOOKUP(1,1/FREQUENCY(0,SIN((RADIANS($M$3:$M$513-H4602))/2)^2+SIN((RADIANS($N$3:$N$513-I4602))/2)^2*COS(RADIANS($M$43:$M$513))*COS(RADIANS(H4602))),$L$3:$L$513)</f>
        <v>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cm="1">
        <f t="array" ref="J4603">LOOKUP(1,1/FREQUENCY(0,SIN((RADIANS($M$3:$M$513-H4603))/2)^2+SIN((RADIANS($N$3:$N$513-I4603))/2)^2*COS(RADIANS($M$43:$M$513))*COS(RADIANS(H4603))),$L$3:$L$513)</f>
        <v>257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cm="1">
        <f t="array" ref="J4604">LOOKUP(1,1/FREQUENCY(0,SIN((RADIANS($M$3:$M$513-H4604))/2)^2+SIN((RADIANS($N$3:$N$513-I4604))/2)^2*COS(RADIANS($M$43:$M$513))*COS(RADIANS(H4604))),$L$3:$L$513)</f>
        <v>254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cm="1">
        <f t="array" ref="J4605">LOOKUP(1,1/FREQUENCY(0,SIN((RADIANS($M$3:$M$513-H4605))/2)^2+SIN((RADIANS($N$3:$N$513-I4605))/2)^2*COS(RADIANS($M$43:$M$513))*COS(RADIANS(H4605))),$L$3:$L$513)</f>
        <v>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cm="1">
        <f t="array" ref="J4606">LOOKUP(1,1/FREQUENCY(0,SIN((RADIANS($M$3:$M$513-H4606))/2)^2+SIN((RADIANS($N$3:$N$513-I4606))/2)^2*COS(RADIANS($M$43:$M$513))*COS(RADIANS(H4606))),$L$3:$L$513)</f>
        <v>254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cm="1">
        <f t="array" ref="J4607">LOOKUP(1,1/FREQUENCY(0,SIN((RADIANS($M$3:$M$513-H4607))/2)^2+SIN((RADIANS($N$3:$N$513-I4607))/2)^2*COS(RADIANS($M$43:$M$513))*COS(RADIANS(H4607))),$L$3:$L$513)</f>
        <v>254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cm="1">
        <f t="array" ref="J4608">LOOKUP(1,1/FREQUENCY(0,SIN((RADIANS($M$3:$M$513-H4608))/2)^2+SIN((RADIANS($N$3:$N$513-I4608))/2)^2*COS(RADIANS($M$43:$M$513))*COS(RADIANS(H4608))),$L$3:$L$513)</f>
        <v>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cm="1">
        <f t="array" ref="J4609">LOOKUP(1,1/FREQUENCY(0,SIN((RADIANS($M$3:$M$513-H4609))/2)^2+SIN((RADIANS($N$3:$N$513-I4609))/2)^2*COS(RADIANS($M$43:$M$513))*COS(RADIANS(H4609))),$L$3:$L$513)</f>
        <v>257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cm="1">
        <f t="array" ref="J4610">LOOKUP(1,1/FREQUENCY(0,SIN((RADIANS($M$3:$M$513-H4610))/2)^2+SIN((RADIANS($N$3:$N$513-I4610))/2)^2*COS(RADIANS($M$43:$M$513))*COS(RADIANS(H4610))),$L$3:$L$513)</f>
        <v>257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cm="1">
        <f t="array" ref="J4611">LOOKUP(1,1/FREQUENCY(0,SIN((RADIANS($M$3:$M$513-H4611))/2)^2+SIN((RADIANS($N$3:$N$513-I4611))/2)^2*COS(RADIANS($M$43:$M$513))*COS(RADIANS(H4611))),$L$3:$L$513)</f>
        <v>257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cm="1">
        <f t="array" ref="J4612">LOOKUP(1,1/FREQUENCY(0,SIN((RADIANS($M$3:$M$513-H4612))/2)^2+SIN((RADIANS($N$3:$N$513-I4612))/2)^2*COS(RADIANS($M$43:$M$513))*COS(RADIANS(H4612))),$L$3:$L$513)</f>
        <v>257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cm="1">
        <f t="array" ref="J4613">LOOKUP(1,1/FREQUENCY(0,SIN((RADIANS($M$3:$M$513-H4613))/2)^2+SIN((RADIANS($N$3:$N$513-I4613))/2)^2*COS(RADIANS($M$43:$M$513))*COS(RADIANS(H4613))),$L$3:$L$513)</f>
        <v>257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cm="1">
        <f t="array" ref="J4614">LOOKUP(1,1/FREQUENCY(0,SIN((RADIANS($M$3:$M$513-H4614))/2)^2+SIN((RADIANS($N$3:$N$513-I4614))/2)^2*COS(RADIANS($M$43:$M$513))*COS(RADIANS(H4614))),$L$3:$L$513)</f>
        <v>257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cm="1">
        <f t="array" ref="J4615">LOOKUP(1,1/FREQUENCY(0,SIN((RADIANS($M$3:$M$513-H4615))/2)^2+SIN((RADIANS($N$3:$N$513-I4615))/2)^2*COS(RADIANS($M$43:$M$513))*COS(RADIANS(H4615))),$L$3:$L$513)</f>
        <v>257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cm="1">
        <f t="array" ref="J4616">LOOKUP(1,1/FREQUENCY(0,SIN((RADIANS($M$3:$M$513-H4616))/2)^2+SIN((RADIANS($N$3:$N$513-I4616))/2)^2*COS(RADIANS($M$43:$M$513))*COS(RADIANS(H4616))),$L$3:$L$513)</f>
        <v>257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cm="1">
        <f t="array" ref="J4617">LOOKUP(1,1/FREQUENCY(0,SIN((RADIANS($M$3:$M$513-H4617))/2)^2+SIN((RADIANS($N$3:$N$513-I4617))/2)^2*COS(RADIANS($M$43:$M$513))*COS(RADIANS(H4617))),$L$3:$L$513)</f>
        <v>257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cm="1">
        <f t="array" ref="J4618">LOOKUP(1,1/FREQUENCY(0,SIN((RADIANS($M$3:$M$513-H4618))/2)^2+SIN((RADIANS($N$3:$N$513-I4618))/2)^2*COS(RADIANS($M$43:$M$513))*COS(RADIANS(H4618))),$L$3:$L$513)</f>
        <v>257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cm="1">
        <f t="array" ref="J4619">LOOKUP(1,1/FREQUENCY(0,SIN((RADIANS($M$3:$M$513-H4619))/2)^2+SIN((RADIANS($N$3:$N$513-I4619))/2)^2*COS(RADIANS($M$43:$M$513))*COS(RADIANS(H4619))),$L$3:$L$513)</f>
        <v>257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cm="1">
        <f t="array" ref="J4620">LOOKUP(1,1/FREQUENCY(0,SIN((RADIANS($M$3:$M$513-H4620))/2)^2+SIN((RADIANS($N$3:$N$513-I4620))/2)^2*COS(RADIANS($M$43:$M$513))*COS(RADIANS(H4620))),$L$3:$L$513)</f>
        <v>224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cm="1">
        <f t="array" ref="J4621">LOOKUP(1,1/FREQUENCY(0,SIN((RADIANS($M$3:$M$513-H4621))/2)^2+SIN((RADIANS($N$3:$N$513-I4621))/2)^2*COS(RADIANS($M$43:$M$513))*COS(RADIANS(H4621))),$L$3:$L$513)</f>
        <v>224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cm="1">
        <f t="array" ref="J4622">LOOKUP(1,1/FREQUENCY(0,SIN((RADIANS($M$3:$M$513-H4622))/2)^2+SIN((RADIANS($N$3:$N$513-I4622))/2)^2*COS(RADIANS($M$43:$M$513))*COS(RADIANS(H4622))),$L$3:$L$513)</f>
        <v>224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cm="1">
        <f t="array" ref="J4623">LOOKUP(1,1/FREQUENCY(0,SIN((RADIANS($M$3:$M$513-H4623))/2)^2+SIN((RADIANS($N$3:$N$513-I4623))/2)^2*COS(RADIANS($M$43:$M$513))*COS(RADIANS(H4623))),$L$3:$L$513)</f>
        <v>224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cm="1">
        <f t="array" ref="J4624">LOOKUP(1,1/FREQUENCY(0,SIN((RADIANS($M$3:$M$513-H4624))/2)^2+SIN((RADIANS($N$3:$N$513-I4624))/2)^2*COS(RADIANS($M$43:$M$513))*COS(RADIANS(H4624))),$L$3:$L$513)</f>
        <v>224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cm="1">
        <f t="array" ref="J4625">LOOKUP(1,1/FREQUENCY(0,SIN((RADIANS($M$3:$M$513-H4625))/2)^2+SIN((RADIANS($N$3:$N$513-I4625))/2)^2*COS(RADIANS($M$43:$M$513))*COS(RADIANS(H4625))),$L$3:$L$513)</f>
        <v>224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cm="1">
        <f t="array" ref="J4626">LOOKUP(1,1/FREQUENCY(0,SIN((RADIANS($M$3:$M$513-H4626))/2)^2+SIN((RADIANS($N$3:$N$513-I4626))/2)^2*COS(RADIANS($M$43:$M$513))*COS(RADIANS(H4626))),$L$3:$L$513)</f>
        <v>224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cm="1">
        <f t="array" ref="J4627">LOOKUP(1,1/FREQUENCY(0,SIN((RADIANS($M$3:$M$513-H4627))/2)^2+SIN((RADIANS($N$3:$N$513-I4627))/2)^2*COS(RADIANS($M$43:$M$513))*COS(RADIANS(H4627))),$L$3:$L$513)</f>
        <v>224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cm="1">
        <f t="array" ref="J4628">LOOKUP(1,1/FREQUENCY(0,SIN((RADIANS($M$3:$M$513-H4628))/2)^2+SIN((RADIANS($N$3:$N$513-I4628))/2)^2*COS(RADIANS($M$43:$M$513))*COS(RADIANS(H4628))),$L$3:$L$513)</f>
        <v>224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cm="1">
        <f t="array" ref="J4629">LOOKUP(1,1/FREQUENCY(0,SIN((RADIANS($M$3:$M$513-H4629))/2)^2+SIN((RADIANS($N$3:$N$513-I4629))/2)^2*COS(RADIANS($M$43:$M$513))*COS(RADIANS(H4629))),$L$3:$L$513)</f>
        <v>224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cm="1">
        <f t="array" ref="J4630">LOOKUP(1,1/FREQUENCY(0,SIN((RADIANS($M$3:$M$513-H4630))/2)^2+SIN((RADIANS($N$3:$N$513-I4630))/2)^2*COS(RADIANS($M$43:$M$513))*COS(RADIANS(H4630))),$L$3:$L$513)</f>
        <v>224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cm="1">
        <f t="array" ref="J4631">LOOKUP(1,1/FREQUENCY(0,SIN((RADIANS($M$3:$M$513-H4631))/2)^2+SIN((RADIANS($N$3:$N$513-I4631))/2)^2*COS(RADIANS($M$43:$M$513))*COS(RADIANS(H4631))),$L$3:$L$513)</f>
        <v>224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cm="1">
        <f t="array" ref="J4632">LOOKUP(1,1/FREQUENCY(0,SIN((RADIANS($M$3:$M$513-H4632))/2)^2+SIN((RADIANS($N$3:$N$513-I4632))/2)^2*COS(RADIANS($M$43:$M$513))*COS(RADIANS(H4632))),$L$3:$L$513)</f>
        <v>224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cm="1">
        <f t="array" ref="J4633">LOOKUP(1,1/FREQUENCY(0,SIN((RADIANS($M$3:$M$513-H4633))/2)^2+SIN((RADIANS($N$3:$N$513-I4633))/2)^2*COS(RADIANS($M$43:$M$513))*COS(RADIANS(H4633))),$L$3:$L$513)</f>
        <v>224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cm="1">
        <f t="array" ref="J4634">LOOKUP(1,1/FREQUENCY(0,SIN((RADIANS($M$3:$M$513-H4634))/2)^2+SIN((RADIANS($N$3:$N$513-I4634))/2)^2*COS(RADIANS($M$43:$M$513))*COS(RADIANS(H4634))),$L$3:$L$513)</f>
        <v>224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cm="1">
        <f t="array" ref="J4635">LOOKUP(1,1/FREQUENCY(0,SIN((RADIANS($M$3:$M$513-H4635))/2)^2+SIN((RADIANS($N$3:$N$513-I4635))/2)^2*COS(RADIANS($M$43:$M$513))*COS(RADIANS(H4635))),$L$3:$L$513)</f>
        <v>224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cm="1">
        <f t="array" ref="J4636">LOOKUP(1,1/FREQUENCY(0,SIN((RADIANS($M$3:$M$513-H4636))/2)^2+SIN((RADIANS($N$3:$N$513-I4636))/2)^2*COS(RADIANS($M$43:$M$513))*COS(RADIANS(H4636))),$L$3:$L$513)</f>
        <v>225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cm="1">
        <f t="array" ref="J4637">LOOKUP(1,1/FREQUENCY(0,SIN((RADIANS($M$3:$M$513-H4637))/2)^2+SIN((RADIANS($N$3:$N$513-I4637))/2)^2*COS(RADIANS($M$43:$M$513))*COS(RADIANS(H4637))),$L$3:$L$513)</f>
        <v>225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cm="1">
        <f t="array" ref="J4638">LOOKUP(1,1/FREQUENCY(0,SIN((RADIANS($M$3:$M$513-H4638))/2)^2+SIN((RADIANS($N$3:$N$513-I4638))/2)^2*COS(RADIANS($M$43:$M$513))*COS(RADIANS(H4638))),$L$3:$L$513)</f>
        <v>224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cm="1">
        <f t="array" ref="J4639">LOOKUP(1,1/FREQUENCY(0,SIN((RADIANS($M$3:$M$513-H4639))/2)^2+SIN((RADIANS($N$3:$N$513-I4639))/2)^2*COS(RADIANS($M$43:$M$513))*COS(RADIANS(H4639))),$L$3:$L$513)</f>
        <v>224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cm="1">
        <f t="array" ref="J4640">LOOKUP(1,1/FREQUENCY(0,SIN((RADIANS($M$3:$M$513-H4640))/2)^2+SIN((RADIANS($N$3:$N$513-I4640))/2)^2*COS(RADIANS($M$43:$M$513))*COS(RADIANS(H4640))),$L$3:$L$513)</f>
        <v>224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cm="1">
        <f t="array" ref="J4641">LOOKUP(1,1/FREQUENCY(0,SIN((RADIANS($M$3:$M$513-H4641))/2)^2+SIN((RADIANS($N$3:$N$513-I4641))/2)^2*COS(RADIANS($M$43:$M$513))*COS(RADIANS(H4641))),$L$3:$L$513)</f>
        <v>224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cm="1">
        <f t="array" ref="J4642">LOOKUP(1,1/FREQUENCY(0,SIN((RADIANS($M$3:$M$513-H4642))/2)^2+SIN((RADIANS($N$3:$N$513-I4642))/2)^2*COS(RADIANS($M$43:$M$513))*COS(RADIANS(H4642))),$L$3:$L$513)</f>
        <v>225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cm="1">
        <f t="array" ref="J4643">LOOKUP(1,1/FREQUENCY(0,SIN((RADIANS($M$3:$M$513-H4643))/2)^2+SIN((RADIANS($N$3:$N$513-I4643))/2)^2*COS(RADIANS($M$43:$M$513))*COS(RADIANS(H4643))),$L$3:$L$513)</f>
        <v>224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cm="1">
        <f t="array" ref="J4644">LOOKUP(1,1/FREQUENCY(0,SIN((RADIANS($M$3:$M$513-H4644))/2)^2+SIN((RADIANS($N$3:$N$513-I4644))/2)^2*COS(RADIANS($M$43:$M$513))*COS(RADIANS(H4644))),$L$3:$L$513)</f>
        <v>224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cm="1">
        <f t="array" ref="J4645">LOOKUP(1,1/FREQUENCY(0,SIN((RADIANS($M$3:$M$513-H4645))/2)^2+SIN((RADIANS($N$3:$N$513-I4645))/2)^2*COS(RADIANS($M$43:$M$513))*COS(RADIANS(H4645))),$L$3:$L$513)</f>
        <v>224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cm="1">
        <f t="array" ref="J4646">LOOKUP(1,1/FREQUENCY(0,SIN((RADIANS($M$3:$M$513-H4646))/2)^2+SIN((RADIANS($N$3:$N$513-I4646))/2)^2*COS(RADIANS($M$43:$M$513))*COS(RADIANS(H4646))),$L$3:$L$513)</f>
        <v>224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cm="1">
        <f t="array" ref="J4647">LOOKUP(1,1/FREQUENCY(0,SIN((RADIANS($M$3:$M$513-H4647))/2)^2+SIN((RADIANS($N$3:$N$513-I4647))/2)^2*COS(RADIANS($M$43:$M$513))*COS(RADIANS(H4647))),$L$3:$L$513)</f>
        <v>224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cm="1">
        <f t="array" ref="J4648">LOOKUP(1,1/FREQUENCY(0,SIN((RADIANS($M$3:$M$513-H4648))/2)^2+SIN((RADIANS($N$3:$N$513-I4648))/2)^2*COS(RADIANS($M$43:$M$513))*COS(RADIANS(H4648))),$L$3:$L$513)</f>
        <v>224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cm="1">
        <f t="array" ref="J4649">LOOKUP(1,1/FREQUENCY(0,SIN((RADIANS($M$3:$M$513-H4649))/2)^2+SIN((RADIANS($N$3:$N$513-I4649))/2)^2*COS(RADIANS($M$43:$M$513))*COS(RADIANS(H4649))),$L$3:$L$513)</f>
        <v>224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cm="1">
        <f t="array" ref="J4650">LOOKUP(1,1/FREQUENCY(0,SIN((RADIANS($M$3:$M$513-H4650))/2)^2+SIN((RADIANS($N$3:$N$513-I4650))/2)^2*COS(RADIANS($M$43:$M$513))*COS(RADIANS(H4650))),$L$3:$L$513)</f>
        <v>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cm="1">
        <f t="array" ref="J4651">LOOKUP(1,1/FREQUENCY(0,SIN((RADIANS($M$3:$M$513-H4651))/2)^2+SIN((RADIANS($N$3:$N$513-I4651))/2)^2*COS(RADIANS($M$43:$M$513))*COS(RADIANS(H4651))),$L$3:$L$513)</f>
        <v>225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cm="1">
        <f t="array" ref="J4652">LOOKUP(1,1/FREQUENCY(0,SIN((RADIANS($M$3:$M$513-H4652))/2)^2+SIN((RADIANS($N$3:$N$513-I4652))/2)^2*COS(RADIANS($M$43:$M$513))*COS(RADIANS(H4652))),$L$3:$L$513)</f>
        <v>215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cm="1">
        <f t="array" ref="J4653">LOOKUP(1,1/FREQUENCY(0,SIN((RADIANS($M$3:$M$513-H4653))/2)^2+SIN((RADIANS($N$3:$N$513-I4653))/2)^2*COS(RADIANS($M$43:$M$513))*COS(RADIANS(H4653))),$L$3:$L$513)</f>
        <v>224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cm="1">
        <f t="array" ref="J4654">LOOKUP(1,1/FREQUENCY(0,SIN((RADIANS($M$3:$M$513-H4654))/2)^2+SIN((RADIANS($N$3:$N$513-I4654))/2)^2*COS(RADIANS($M$43:$M$513))*COS(RADIANS(H4654))),$L$3:$L$513)</f>
        <v>215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cm="1">
        <f t="array" ref="J4655">LOOKUP(1,1/FREQUENCY(0,SIN((RADIANS($M$3:$M$513-H4655))/2)^2+SIN((RADIANS($N$3:$N$513-I4655))/2)^2*COS(RADIANS($M$43:$M$513))*COS(RADIANS(H4655))),$L$3:$L$513)</f>
        <v>224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cm="1">
        <f t="array" ref="J4656">LOOKUP(1,1/FREQUENCY(0,SIN((RADIANS($M$3:$M$513-H4656))/2)^2+SIN((RADIANS($N$3:$N$513-I4656))/2)^2*COS(RADIANS($M$43:$M$513))*COS(RADIANS(H4656))),$L$3:$L$513)</f>
        <v>224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cm="1">
        <f t="array" ref="J4657">LOOKUP(1,1/FREQUENCY(0,SIN((RADIANS($M$3:$M$513-H4657))/2)^2+SIN((RADIANS($N$3:$N$513-I4657))/2)^2*COS(RADIANS($M$43:$M$513))*COS(RADIANS(H4657))),$L$3:$L$513)</f>
        <v>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cm="1">
        <f t="array" ref="J4658">LOOKUP(1,1/FREQUENCY(0,SIN((RADIANS($M$3:$M$513-H4658))/2)^2+SIN((RADIANS($N$3:$N$513-I4658))/2)^2*COS(RADIANS($M$43:$M$513))*COS(RADIANS(H4658))),$L$3:$L$513)</f>
        <v>224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cm="1">
        <f t="array" ref="J4659">LOOKUP(1,1/FREQUENCY(0,SIN((RADIANS($M$3:$M$513-H4659))/2)^2+SIN((RADIANS($N$3:$N$513-I4659))/2)^2*COS(RADIANS($M$43:$M$513))*COS(RADIANS(H4659))),$L$3:$L$513)</f>
        <v>224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cm="1">
        <f t="array" ref="J4660">LOOKUP(1,1/FREQUENCY(0,SIN((RADIANS($M$3:$M$513-H4660))/2)^2+SIN((RADIANS($N$3:$N$513-I4660))/2)^2*COS(RADIANS($M$43:$M$513))*COS(RADIANS(H4660))),$L$3:$L$513)</f>
        <v>215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cm="1">
        <f t="array" ref="J4661">LOOKUP(1,1/FREQUENCY(0,SIN((RADIANS($M$3:$M$513-H4661))/2)^2+SIN((RADIANS($N$3:$N$513-I4661))/2)^2*COS(RADIANS($M$43:$M$513))*COS(RADIANS(H4661))),$L$3:$L$513)</f>
        <v>224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cm="1">
        <f t="array" ref="J4662">LOOKUP(1,1/FREQUENCY(0,SIN((RADIANS($M$3:$M$513-H4662))/2)^2+SIN((RADIANS($N$3:$N$513-I4662))/2)^2*COS(RADIANS($M$43:$M$513))*COS(RADIANS(H4662))),$L$3:$L$513)</f>
        <v>224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cm="1">
        <f t="array" ref="J4663">LOOKUP(1,1/FREQUENCY(0,SIN((RADIANS($M$3:$M$513-H4663))/2)^2+SIN((RADIANS($N$3:$N$513-I4663))/2)^2*COS(RADIANS($M$43:$M$513))*COS(RADIANS(H4663))),$L$3:$L$513)</f>
        <v>215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cm="1">
        <f t="array" ref="J4664">LOOKUP(1,1/FREQUENCY(0,SIN((RADIANS($M$3:$M$513-H4664))/2)^2+SIN((RADIANS($N$3:$N$513-I4664))/2)^2*COS(RADIANS($M$43:$M$513))*COS(RADIANS(H4664))),$L$3:$L$513)</f>
        <v>215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cm="1">
        <f t="array" ref="J4665">LOOKUP(1,1/FREQUENCY(0,SIN((RADIANS($M$3:$M$513-H4665))/2)^2+SIN((RADIANS($N$3:$N$513-I4665))/2)^2*COS(RADIANS($M$43:$M$513))*COS(RADIANS(H4665))),$L$3:$L$513)</f>
        <v>224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cm="1">
        <f t="array" ref="J4666">LOOKUP(1,1/FREQUENCY(0,SIN((RADIANS($M$3:$M$513-H4666))/2)^2+SIN((RADIANS($N$3:$N$513-I4666))/2)^2*COS(RADIANS($M$43:$M$513))*COS(RADIANS(H4666))),$L$3:$L$513)</f>
        <v>224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cm="1">
        <f t="array" ref="J4667">LOOKUP(1,1/FREQUENCY(0,SIN((RADIANS($M$3:$M$513-H4667))/2)^2+SIN((RADIANS($N$3:$N$513-I4667))/2)^2*COS(RADIANS($M$43:$M$513))*COS(RADIANS(H4667))),$L$3:$L$513)</f>
        <v>224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cm="1">
        <f t="array" ref="J4668">LOOKUP(1,1/FREQUENCY(0,SIN((RADIANS($M$3:$M$513-H4668))/2)^2+SIN((RADIANS($N$3:$N$513-I4668))/2)^2*COS(RADIANS($M$43:$M$513))*COS(RADIANS(H4668))),$L$3:$L$513)</f>
        <v>224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cm="1">
        <f t="array" ref="J4669">LOOKUP(1,1/FREQUENCY(0,SIN((RADIANS($M$3:$M$513-H4669))/2)^2+SIN((RADIANS($N$3:$N$513-I4669))/2)^2*COS(RADIANS($M$43:$M$513))*COS(RADIANS(H4669))),$L$3:$L$513)</f>
        <v>224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cm="1">
        <f t="array" ref="J4670">LOOKUP(1,1/FREQUENCY(0,SIN((RADIANS($M$3:$M$513-H4670))/2)^2+SIN((RADIANS($N$3:$N$513-I4670))/2)^2*COS(RADIANS($M$43:$M$513))*COS(RADIANS(H4670))),$L$3:$L$513)</f>
        <v>225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cm="1">
        <f t="array" ref="J4671">LOOKUP(1,1/FREQUENCY(0,SIN((RADIANS($M$3:$M$513-H4671))/2)^2+SIN((RADIANS($N$3:$N$513-I4671))/2)^2*COS(RADIANS($M$43:$M$513))*COS(RADIANS(H4671))),$L$3:$L$513)</f>
        <v>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cm="1">
        <f t="array" ref="J4672">LOOKUP(1,1/FREQUENCY(0,SIN((RADIANS($M$3:$M$513-H4672))/2)^2+SIN((RADIANS($N$3:$N$513-I4672))/2)^2*COS(RADIANS($M$43:$M$513))*COS(RADIANS(H4672))),$L$3:$L$513)</f>
        <v>224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cm="1">
        <f t="array" ref="J4673">LOOKUP(1,1/FREQUENCY(0,SIN((RADIANS($M$3:$M$513-H4673))/2)^2+SIN((RADIANS($N$3:$N$513-I4673))/2)^2*COS(RADIANS($M$43:$M$513))*COS(RADIANS(H4673))),$L$3:$L$513)</f>
        <v>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cm="1">
        <f t="array" ref="J4674">LOOKUP(1,1/FREQUENCY(0,SIN((RADIANS($M$3:$M$513-H4674))/2)^2+SIN((RADIANS($N$3:$N$513-I4674))/2)^2*COS(RADIANS($M$43:$M$513))*COS(RADIANS(H4674))),$L$3:$L$513)</f>
        <v>254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cm="1">
        <f t="array" ref="J4675">LOOKUP(1,1/FREQUENCY(0,SIN((RADIANS($M$3:$M$513-H4675))/2)^2+SIN((RADIANS($N$3:$N$513-I4675))/2)^2*COS(RADIANS($M$43:$M$513))*COS(RADIANS(H4675))),$L$3:$L$513)</f>
        <v>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cm="1">
        <f t="array" ref="J4676">LOOKUP(1,1/FREQUENCY(0,SIN((RADIANS($M$3:$M$513-H4676))/2)^2+SIN((RADIANS($N$3:$N$513-I4676))/2)^2*COS(RADIANS($M$43:$M$513))*COS(RADIANS(H4676))),$L$3:$L$513)</f>
        <v>254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cm="1">
        <f t="array" ref="J4677">LOOKUP(1,1/FREQUENCY(0,SIN((RADIANS($M$3:$M$513-H4677))/2)^2+SIN((RADIANS($N$3:$N$513-I4677))/2)^2*COS(RADIANS($M$43:$M$513))*COS(RADIANS(H4677))),$L$3:$L$513)</f>
        <v>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cm="1">
        <f t="array" ref="J4678">LOOKUP(1,1/FREQUENCY(0,SIN((RADIANS($M$3:$M$513-H4678))/2)^2+SIN((RADIANS($N$3:$N$513-I4678))/2)^2*COS(RADIANS($M$43:$M$513))*COS(RADIANS(H4678))),$L$3:$L$513)</f>
        <v>224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cm="1">
        <f t="array" ref="J4679">LOOKUP(1,1/FREQUENCY(0,SIN((RADIANS($M$3:$M$513-H4679))/2)^2+SIN((RADIANS($N$3:$N$513-I4679))/2)^2*COS(RADIANS($M$43:$M$513))*COS(RADIANS(H4679))),$L$3:$L$513)</f>
        <v>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cm="1">
        <f t="array" ref="J4680">LOOKUP(1,1/FREQUENCY(0,SIN((RADIANS($M$3:$M$513-H4680))/2)^2+SIN((RADIANS($N$3:$N$513-I4680))/2)^2*COS(RADIANS($M$43:$M$513))*COS(RADIANS(H4680))),$L$3:$L$513)</f>
        <v>224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cm="1">
        <f t="array" ref="J4681">LOOKUP(1,1/FREQUENCY(0,SIN((RADIANS($M$3:$M$513-H4681))/2)^2+SIN((RADIANS($N$3:$N$513-I4681))/2)^2*COS(RADIANS($M$43:$M$513))*COS(RADIANS(H4681))),$L$3:$L$513)</f>
        <v>225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cm="1">
        <f t="array" ref="J4682">LOOKUP(1,1/FREQUENCY(0,SIN((RADIANS($M$3:$M$513-H4682))/2)^2+SIN((RADIANS($N$3:$N$513-I4682))/2)^2*COS(RADIANS($M$43:$M$513))*COS(RADIANS(H4682))),$L$3:$L$513)</f>
        <v>254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cm="1">
        <f t="array" ref="J4683">LOOKUP(1,1/FREQUENCY(0,SIN((RADIANS($M$3:$M$513-H4683))/2)^2+SIN((RADIANS($N$3:$N$513-I4683))/2)^2*COS(RADIANS($M$43:$M$513))*COS(RADIANS(H4683))),$L$3:$L$513)</f>
        <v>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cm="1">
        <f t="array" ref="J4684">LOOKUP(1,1/FREQUENCY(0,SIN((RADIANS($M$3:$M$513-H4684))/2)^2+SIN((RADIANS($N$3:$N$513-I4684))/2)^2*COS(RADIANS($M$43:$M$513))*COS(RADIANS(H4684))),$L$3:$L$513)</f>
        <v>254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cm="1">
        <f t="array" ref="J4685">LOOKUP(1,1/FREQUENCY(0,SIN((RADIANS($M$3:$M$513-H4685))/2)^2+SIN((RADIANS($N$3:$N$513-I4685))/2)^2*COS(RADIANS($M$43:$M$513))*COS(RADIANS(H4685))),$L$3:$L$513)</f>
        <v>254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cm="1">
        <f t="array" ref="J4686">LOOKUP(1,1/FREQUENCY(0,SIN((RADIANS($M$3:$M$513-H4686))/2)^2+SIN((RADIANS($N$3:$N$513-I4686))/2)^2*COS(RADIANS($M$43:$M$513))*COS(RADIANS(H4686))),$L$3:$L$513)</f>
        <v>254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cm="1">
        <f t="array" ref="J4687">LOOKUP(1,1/FREQUENCY(0,SIN((RADIANS($M$3:$M$513-H4687))/2)^2+SIN((RADIANS($N$3:$N$513-I4687))/2)^2*COS(RADIANS($M$43:$M$513))*COS(RADIANS(H4687))),$L$3:$L$513)</f>
        <v>254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cm="1">
        <f t="array" ref="J4688">LOOKUP(1,1/FREQUENCY(0,SIN((RADIANS($M$3:$M$513-H4688))/2)^2+SIN((RADIANS($N$3:$N$513-I4688))/2)^2*COS(RADIANS($M$43:$M$513))*COS(RADIANS(H4688))),$L$3:$L$513)</f>
        <v>254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cm="1">
        <f t="array" ref="J4689">LOOKUP(1,1/FREQUENCY(0,SIN((RADIANS($M$3:$M$513-H4689))/2)^2+SIN((RADIANS($N$3:$N$513-I4689))/2)^2*COS(RADIANS($M$43:$M$513))*COS(RADIANS(H4689))),$L$3:$L$513)</f>
        <v>254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cm="1">
        <f t="array" ref="J4690">LOOKUP(1,1/FREQUENCY(0,SIN((RADIANS($M$3:$M$513-H4690))/2)^2+SIN((RADIANS($N$3:$N$513-I4690))/2)^2*COS(RADIANS($M$43:$M$513))*COS(RADIANS(H4690))),$L$3:$L$513)</f>
        <v>254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cm="1">
        <f t="array" ref="J4691">LOOKUP(1,1/FREQUENCY(0,SIN((RADIANS($M$3:$M$513-H4691))/2)^2+SIN((RADIANS($N$3:$N$513-I4691))/2)^2*COS(RADIANS($M$43:$M$513))*COS(RADIANS(H4691))),$L$3:$L$513)</f>
        <v>254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cm="1">
        <f t="array" ref="J4692">LOOKUP(1,1/FREQUENCY(0,SIN((RADIANS($M$3:$M$513-H4692))/2)^2+SIN((RADIANS($N$3:$N$513-I4692))/2)^2*COS(RADIANS($M$43:$M$513))*COS(RADIANS(H4692))),$L$3:$L$513)</f>
        <v>254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cm="1">
        <f t="array" ref="J4693">LOOKUP(1,1/FREQUENCY(0,SIN((RADIANS($M$3:$M$513-H4693))/2)^2+SIN((RADIANS($N$3:$N$513-I4693))/2)^2*COS(RADIANS($M$43:$M$513))*COS(RADIANS(H4693))),$L$3:$L$513)</f>
        <v>254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cm="1">
        <f t="array" ref="J4694">LOOKUP(1,1/FREQUENCY(0,SIN((RADIANS($M$3:$M$513-H4694))/2)^2+SIN((RADIANS($N$3:$N$513-I4694))/2)^2*COS(RADIANS($M$43:$M$513))*COS(RADIANS(H4694))),$L$3:$L$513)</f>
        <v>254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cm="1">
        <f t="array" ref="J4695">LOOKUP(1,1/FREQUENCY(0,SIN((RADIANS($M$3:$M$513-H4695))/2)^2+SIN((RADIANS($N$3:$N$513-I4695))/2)^2*COS(RADIANS($M$43:$M$513))*COS(RADIANS(H4695))),$L$3:$L$513)</f>
        <v>254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cm="1">
        <f t="array" ref="J4696">LOOKUP(1,1/FREQUENCY(0,SIN((RADIANS($M$3:$M$513-H4696))/2)^2+SIN((RADIANS($N$3:$N$513-I4696))/2)^2*COS(RADIANS($M$43:$M$513))*COS(RADIANS(H4696))),$L$3:$L$513)</f>
        <v>254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cm="1">
        <f t="array" ref="J4697">LOOKUP(1,1/FREQUENCY(0,SIN((RADIANS($M$3:$M$513-H4697))/2)^2+SIN((RADIANS($N$3:$N$513-I4697))/2)^2*COS(RADIANS($M$43:$M$513))*COS(RADIANS(H4697))),$L$3:$L$513)</f>
        <v>254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cm="1">
        <f t="array" ref="J4698">LOOKUP(1,1/FREQUENCY(0,SIN((RADIANS($M$3:$M$513-H4698))/2)^2+SIN((RADIANS($N$3:$N$513-I4698))/2)^2*COS(RADIANS($M$43:$M$513))*COS(RADIANS(H4698))),$L$3:$L$513)</f>
        <v>254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cm="1">
        <f t="array" ref="J4699">LOOKUP(1,1/FREQUENCY(0,SIN((RADIANS($M$3:$M$513-H4699))/2)^2+SIN((RADIANS($N$3:$N$513-I4699))/2)^2*COS(RADIANS($M$43:$M$513))*COS(RADIANS(H4699))),$L$3:$L$513)</f>
        <v>257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cm="1">
        <f t="array" ref="J4700">LOOKUP(1,1/FREQUENCY(0,SIN((RADIANS($M$3:$M$513-H4700))/2)^2+SIN((RADIANS($N$3:$N$513-I4700))/2)^2*COS(RADIANS($M$43:$M$513))*COS(RADIANS(H4700))),$L$3:$L$513)</f>
        <v>225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cm="1">
        <f t="array" ref="J4701">LOOKUP(1,1/FREQUENCY(0,SIN((RADIANS($M$3:$M$513-H4701))/2)^2+SIN((RADIANS($N$3:$N$513-I4701))/2)^2*COS(RADIANS($M$43:$M$513))*COS(RADIANS(H4701))),$L$3:$L$513)</f>
        <v>225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cm="1">
        <f t="array" ref="J4702">LOOKUP(1,1/FREQUENCY(0,SIN((RADIANS($M$3:$M$513-H4702))/2)^2+SIN((RADIANS($N$3:$N$513-I4702))/2)^2*COS(RADIANS($M$43:$M$513))*COS(RADIANS(H4702))),$L$3:$L$513)</f>
        <v>225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cm="1">
        <f t="array" ref="J4703">LOOKUP(1,1/FREQUENCY(0,SIN((RADIANS($M$3:$M$513-H4703))/2)^2+SIN((RADIANS($N$3:$N$513-I4703))/2)^2*COS(RADIANS($M$43:$M$513))*COS(RADIANS(H4703))),$L$3:$L$513)</f>
        <v>225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cm="1">
        <f t="array" ref="J4704">LOOKUP(1,1/FREQUENCY(0,SIN((RADIANS($M$3:$M$513-H4704))/2)^2+SIN((RADIANS($N$3:$N$513-I4704))/2)^2*COS(RADIANS($M$43:$M$513))*COS(RADIANS(H4704))),$L$3:$L$513)</f>
        <v>225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cm="1">
        <f t="array" ref="J4705">LOOKUP(1,1/FREQUENCY(0,SIN((RADIANS($M$3:$M$513-H4705))/2)^2+SIN((RADIANS($N$3:$N$513-I4705))/2)^2*COS(RADIANS($M$43:$M$513))*COS(RADIANS(H4705))),$L$3:$L$513)</f>
        <v>225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cm="1">
        <f t="array" ref="J4706">LOOKUP(1,1/FREQUENCY(0,SIN((RADIANS($M$3:$M$513-H4706))/2)^2+SIN((RADIANS($N$3:$N$513-I4706))/2)^2*COS(RADIANS($M$43:$M$513))*COS(RADIANS(H4706))),$L$3:$L$513)</f>
        <v>225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cm="1">
        <f t="array" ref="J4707">LOOKUP(1,1/FREQUENCY(0,SIN((RADIANS($M$3:$M$513-H4707))/2)^2+SIN((RADIANS($N$3:$N$513-I4707))/2)^2*COS(RADIANS($M$43:$M$513))*COS(RADIANS(H4707))),$L$3:$L$513)</f>
        <v>225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cm="1">
        <f t="array" ref="J4708">LOOKUP(1,1/FREQUENCY(0,SIN((RADIANS($M$3:$M$513-H4708))/2)^2+SIN((RADIANS($N$3:$N$513-I4708))/2)^2*COS(RADIANS($M$43:$M$513))*COS(RADIANS(H4708))),$L$3:$L$513)</f>
        <v>225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cm="1">
        <f t="array" ref="J4709">LOOKUP(1,1/FREQUENCY(0,SIN((RADIANS($M$3:$M$513-H4709))/2)^2+SIN((RADIANS($N$3:$N$513-I4709))/2)^2*COS(RADIANS($M$43:$M$513))*COS(RADIANS(H4709))),$L$3:$L$513)</f>
        <v>225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cm="1">
        <f t="array" ref="J4710">LOOKUP(1,1/FREQUENCY(0,SIN((RADIANS($M$3:$M$513-H4710))/2)^2+SIN((RADIANS($N$3:$N$513-I4710))/2)^2*COS(RADIANS($M$43:$M$513))*COS(RADIANS(H4710))),$L$3:$L$513)</f>
        <v>225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cm="1">
        <f t="array" ref="J4711">LOOKUP(1,1/FREQUENCY(0,SIN((RADIANS($M$3:$M$513-H4711))/2)^2+SIN((RADIANS($N$3:$N$513-I4711))/2)^2*COS(RADIANS($M$43:$M$513))*COS(RADIANS(H4711))),$L$3:$L$513)</f>
        <v>225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cm="1">
        <f t="array" ref="J4712">LOOKUP(1,1/FREQUENCY(0,SIN((RADIANS($M$3:$M$513-H4712))/2)^2+SIN((RADIANS($N$3:$N$513-I4712))/2)^2*COS(RADIANS($M$43:$M$513))*COS(RADIANS(H4712))),$L$3:$L$513)</f>
        <v>225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cm="1">
        <f t="array" ref="J4713">LOOKUP(1,1/FREQUENCY(0,SIN((RADIANS($M$3:$M$513-H4713))/2)^2+SIN((RADIANS($N$3:$N$513-I4713))/2)^2*COS(RADIANS($M$43:$M$513))*COS(RADIANS(H4713))),$L$3:$L$513)</f>
        <v>254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cm="1">
        <f t="array" ref="J4714">LOOKUP(1,1/FREQUENCY(0,SIN((RADIANS($M$3:$M$513-H4714))/2)^2+SIN((RADIANS($N$3:$N$513-I4714))/2)^2*COS(RADIANS($M$43:$M$513))*COS(RADIANS(H4714))),$L$3:$L$513)</f>
        <v>254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cm="1">
        <f t="array" ref="J4715">LOOKUP(1,1/FREQUENCY(0,SIN((RADIANS($M$3:$M$513-H4715))/2)^2+SIN((RADIANS($N$3:$N$513-I4715))/2)^2*COS(RADIANS($M$43:$M$513))*COS(RADIANS(H4715))),$L$3:$L$513)</f>
        <v>225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cm="1">
        <f t="array" ref="J4716">LOOKUP(1,1/FREQUENCY(0,SIN((RADIANS($M$3:$M$513-H4716))/2)^2+SIN((RADIANS($N$3:$N$513-I4716))/2)^2*COS(RADIANS($M$43:$M$513))*COS(RADIANS(H4716))),$L$3:$L$513)</f>
        <v>254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cm="1">
        <f t="array" ref="J4717">LOOKUP(1,1/FREQUENCY(0,SIN((RADIANS($M$3:$M$513-H4717))/2)^2+SIN((RADIANS($N$3:$N$513-I4717))/2)^2*COS(RADIANS($M$43:$M$513))*COS(RADIANS(H4717))),$L$3:$L$513)</f>
        <v>225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cm="1">
        <f t="array" ref="J4718">LOOKUP(1,1/FREQUENCY(0,SIN((RADIANS($M$3:$M$513-H4718))/2)^2+SIN((RADIANS($N$3:$N$513-I4718))/2)^2*COS(RADIANS($M$43:$M$513))*COS(RADIANS(H4718))),$L$3:$L$513)</f>
        <v>254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cm="1">
        <f t="array" ref="J4719">LOOKUP(1,1/FREQUENCY(0,SIN((RADIANS($M$3:$M$513-H4719))/2)^2+SIN((RADIANS($N$3:$N$513-I4719))/2)^2*COS(RADIANS($M$43:$M$513))*COS(RADIANS(H4719))),$L$3:$L$513)</f>
        <v>254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cm="1">
        <f t="array" ref="J4720">LOOKUP(1,1/FREQUENCY(0,SIN((RADIANS($M$3:$M$513-H4720))/2)^2+SIN((RADIANS($N$3:$N$513-I4720))/2)^2*COS(RADIANS($M$43:$M$513))*COS(RADIANS(H4720))),$L$3:$L$513)</f>
        <v>225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cm="1">
        <f t="array" ref="J4721">LOOKUP(1,1/FREQUENCY(0,SIN((RADIANS($M$3:$M$513-H4721))/2)^2+SIN((RADIANS($N$3:$N$513-I4721))/2)^2*COS(RADIANS($M$43:$M$513))*COS(RADIANS(H4721))),$L$3:$L$513)</f>
        <v>254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cm="1">
        <f t="array" ref="J4722">LOOKUP(1,1/FREQUENCY(0,SIN((RADIANS($M$3:$M$513-H4722))/2)^2+SIN((RADIANS($N$3:$N$513-I4722))/2)^2*COS(RADIANS($M$43:$M$513))*COS(RADIANS(H4722))),$L$3:$L$513)</f>
        <v>225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cm="1">
        <f t="array" ref="J4723">LOOKUP(1,1/FREQUENCY(0,SIN((RADIANS($M$3:$M$513-H4723))/2)^2+SIN((RADIANS($N$3:$N$513-I4723))/2)^2*COS(RADIANS($M$43:$M$513))*COS(RADIANS(H4723))),$L$3:$L$513)</f>
        <v>225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cm="1">
        <f t="array" ref="J4724">LOOKUP(1,1/FREQUENCY(0,SIN((RADIANS($M$3:$M$513-H4724))/2)^2+SIN((RADIANS($N$3:$N$513-I4724))/2)^2*COS(RADIANS($M$43:$M$513))*COS(RADIANS(H4724))),$L$3:$L$513)</f>
        <v>254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cm="1">
        <f t="array" ref="J4725">LOOKUP(1,1/FREQUENCY(0,SIN((RADIANS($M$3:$M$513-H4725))/2)^2+SIN((RADIANS($N$3:$N$513-I4725))/2)^2*COS(RADIANS($M$43:$M$513))*COS(RADIANS(H4725))),$L$3:$L$513)</f>
        <v>254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cm="1">
        <f t="array" ref="J4726">LOOKUP(1,1/FREQUENCY(0,SIN((RADIANS($M$3:$M$513-H4726))/2)^2+SIN((RADIANS($N$3:$N$513-I4726))/2)^2*COS(RADIANS($M$43:$M$513))*COS(RADIANS(H4726))),$L$3:$L$513)</f>
        <v>254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cm="1">
        <f t="array" ref="J4727">LOOKUP(1,1/FREQUENCY(0,SIN((RADIANS($M$3:$M$513-H4727))/2)^2+SIN((RADIANS($N$3:$N$513-I4727))/2)^2*COS(RADIANS($M$43:$M$513))*COS(RADIANS(H4727))),$L$3:$L$513)</f>
        <v>254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cm="1">
        <f t="array" ref="J4728">LOOKUP(1,1/FREQUENCY(0,SIN((RADIANS($M$3:$M$513-H4728))/2)^2+SIN((RADIANS($N$3:$N$513-I4728))/2)^2*COS(RADIANS($M$43:$M$513))*COS(RADIANS(H4728))),$L$3:$L$513)</f>
        <v>254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cm="1">
        <f t="array" ref="J4729">LOOKUP(1,1/FREQUENCY(0,SIN((RADIANS($M$3:$M$513-H4729))/2)^2+SIN((RADIANS($N$3:$N$513-I4729))/2)^2*COS(RADIANS($M$43:$M$513))*COS(RADIANS(H4729))),$L$3:$L$513)</f>
        <v>254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cm="1">
        <f t="array" ref="J4730">LOOKUP(1,1/FREQUENCY(0,SIN((RADIANS($M$3:$M$513-H4730))/2)^2+SIN((RADIANS($N$3:$N$513-I4730))/2)^2*COS(RADIANS($M$43:$M$513))*COS(RADIANS(H4730))),$L$3:$L$513)</f>
        <v>254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cm="1">
        <f t="array" ref="J4731">LOOKUP(1,1/FREQUENCY(0,SIN((RADIANS($M$3:$M$513-H4731))/2)^2+SIN((RADIANS($N$3:$N$513-I4731))/2)^2*COS(RADIANS($M$43:$M$513))*COS(RADIANS(H4731))),$L$3:$L$513)</f>
        <v>254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cm="1">
        <f t="array" ref="J4732">LOOKUP(1,1/FREQUENCY(0,SIN((RADIANS($M$3:$M$513-H4732))/2)^2+SIN((RADIANS($N$3:$N$513-I4732))/2)^2*COS(RADIANS($M$43:$M$513))*COS(RADIANS(H4732))),$L$3:$L$513)</f>
        <v>254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cm="1">
        <f t="array" ref="J4733">LOOKUP(1,1/FREQUENCY(0,SIN((RADIANS($M$3:$M$513-H4733))/2)^2+SIN((RADIANS($N$3:$N$513-I4733))/2)^2*COS(RADIANS($M$43:$M$513))*COS(RADIANS(H4733))),$L$3:$L$513)</f>
        <v>254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cm="1">
        <f t="array" ref="J4734">LOOKUP(1,1/FREQUENCY(0,SIN((RADIANS($M$3:$M$513-H4734))/2)^2+SIN((RADIANS($N$3:$N$513-I4734))/2)^2*COS(RADIANS($M$43:$M$513))*COS(RADIANS(H4734))),$L$3:$L$513)</f>
        <v>254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cm="1">
        <f t="array" ref="J4735">LOOKUP(1,1/FREQUENCY(0,SIN((RADIANS($M$3:$M$513-H4735))/2)^2+SIN((RADIANS($N$3:$N$513-I4735))/2)^2*COS(RADIANS($M$43:$M$513))*COS(RADIANS(H4735))),$L$3:$L$513)</f>
        <v>254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cm="1">
        <f t="array" ref="J4736">LOOKUP(1,1/FREQUENCY(0,SIN((RADIANS($M$3:$M$513-H4736))/2)^2+SIN((RADIANS($N$3:$N$513-I4736))/2)^2*COS(RADIANS($M$43:$M$513))*COS(RADIANS(H4736))),$L$3:$L$513)</f>
        <v>254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cm="1">
        <f t="array" ref="J4737">LOOKUP(1,1/FREQUENCY(0,SIN((RADIANS($M$3:$M$513-H4737))/2)^2+SIN((RADIANS($N$3:$N$513-I4737))/2)^2*COS(RADIANS($M$43:$M$513))*COS(RADIANS(H4737))),$L$3:$L$513)</f>
        <v>225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cm="1">
        <f t="array" ref="J4738">LOOKUP(1,1/FREQUENCY(0,SIN((RADIANS($M$3:$M$513-H4738))/2)^2+SIN((RADIANS($N$3:$N$513-I4738))/2)^2*COS(RADIANS($M$43:$M$513))*COS(RADIANS(H4738))),$L$3:$L$513)</f>
        <v>254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cm="1">
        <f t="array" ref="J4739">LOOKUP(1,1/FREQUENCY(0,SIN((RADIANS($M$3:$M$513-H4739))/2)^2+SIN((RADIANS($N$3:$N$513-I4739))/2)^2*COS(RADIANS($M$43:$M$513))*COS(RADIANS(H4739))),$L$3:$L$513)</f>
        <v>254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cm="1">
        <f t="array" ref="J4740">LOOKUP(1,1/FREQUENCY(0,SIN((RADIANS($M$3:$M$513-H4740))/2)^2+SIN((RADIANS($N$3:$N$513-I4740))/2)^2*COS(RADIANS($M$43:$M$513))*COS(RADIANS(H4740))),$L$3:$L$513)</f>
        <v>225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cm="1">
        <f t="array" ref="J4741">LOOKUP(1,1/FREQUENCY(0,SIN((RADIANS($M$3:$M$513-H4741))/2)^2+SIN((RADIANS($N$3:$N$513-I4741))/2)^2*COS(RADIANS($M$43:$M$513))*COS(RADIANS(H4741))),$L$3:$L$513)</f>
        <v>254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cm="1">
        <f t="array" ref="J4742">LOOKUP(1,1/FREQUENCY(0,SIN((RADIANS($M$3:$M$513-H4742))/2)^2+SIN((RADIANS($N$3:$N$513-I4742))/2)^2*COS(RADIANS($M$43:$M$513))*COS(RADIANS(H4742))),$L$3:$L$513)</f>
        <v>254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cm="1">
        <f t="array" ref="J4743">LOOKUP(1,1/FREQUENCY(0,SIN((RADIANS($M$3:$M$513-H4743))/2)^2+SIN((RADIANS($N$3:$N$513-I4743))/2)^2*COS(RADIANS($M$43:$M$513))*COS(RADIANS(H4743))),$L$3:$L$513)</f>
        <v>254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cm="1">
        <f t="array" ref="J4744">LOOKUP(1,1/FREQUENCY(0,SIN((RADIANS($M$3:$M$513-H4744))/2)^2+SIN((RADIANS($N$3:$N$513-I4744))/2)^2*COS(RADIANS($M$43:$M$513))*COS(RADIANS(H4744))),$L$3:$L$513)</f>
        <v>254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cm="1">
        <f t="array" ref="J4745">LOOKUP(1,1/FREQUENCY(0,SIN((RADIANS($M$3:$M$513-H4745))/2)^2+SIN((RADIANS($N$3:$N$513-I4745))/2)^2*COS(RADIANS($M$43:$M$513))*COS(RADIANS(H4745))),$L$3:$L$513)</f>
        <v>225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cm="1">
        <f t="array" ref="J4746">LOOKUP(1,1/FREQUENCY(0,SIN((RADIANS($M$3:$M$513-H4746))/2)^2+SIN((RADIANS($N$3:$N$513-I4746))/2)^2*COS(RADIANS($M$43:$M$513))*COS(RADIANS(H4746))),$L$3:$L$513)</f>
        <v>225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cm="1">
        <f t="array" ref="J4747">LOOKUP(1,1/FREQUENCY(0,SIN((RADIANS($M$3:$M$513-H4747))/2)^2+SIN((RADIANS($N$3:$N$513-I4747))/2)^2*COS(RADIANS($M$43:$M$513))*COS(RADIANS(H4747))),$L$3:$L$513)</f>
        <v>225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cm="1">
        <f t="array" ref="J4748">LOOKUP(1,1/FREQUENCY(0,SIN((RADIANS($M$3:$M$513-H4748))/2)^2+SIN((RADIANS($N$3:$N$513-I4748))/2)^2*COS(RADIANS($M$43:$M$513))*COS(RADIANS(H4748))),$L$3:$L$513)</f>
        <v>225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cm="1">
        <f t="array" ref="J4749">LOOKUP(1,1/FREQUENCY(0,SIN((RADIANS($M$3:$M$513-H4749))/2)^2+SIN((RADIANS($N$3:$N$513-I4749))/2)^2*COS(RADIANS($M$43:$M$513))*COS(RADIANS(H4749))),$L$3:$L$513)</f>
        <v>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cm="1">
        <f t="array" ref="J4750">LOOKUP(1,1/FREQUENCY(0,SIN((RADIANS($M$3:$M$513-H4750))/2)^2+SIN((RADIANS($N$3:$N$513-I4750))/2)^2*COS(RADIANS($M$43:$M$513))*COS(RADIANS(H4750))),$L$3:$L$513)</f>
        <v>223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cm="1">
        <f t="array" ref="J4751">LOOKUP(1,1/FREQUENCY(0,SIN((RADIANS($M$3:$M$513-H4751))/2)^2+SIN((RADIANS($N$3:$N$513-I4751))/2)^2*COS(RADIANS($M$43:$M$513))*COS(RADIANS(H4751))),$L$3:$L$513)</f>
        <v>223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cm="1">
        <f t="array" ref="J4752">LOOKUP(1,1/FREQUENCY(0,SIN((RADIANS($M$3:$M$513-H4752))/2)^2+SIN((RADIANS($N$3:$N$513-I4752))/2)^2*COS(RADIANS($M$43:$M$513))*COS(RADIANS(H4752))),$L$3:$L$513)</f>
        <v>223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cm="1">
        <f t="array" ref="J4753">LOOKUP(1,1/FREQUENCY(0,SIN((RADIANS($M$3:$M$513-H4753))/2)^2+SIN((RADIANS($N$3:$N$513-I4753))/2)^2*COS(RADIANS($M$43:$M$513))*COS(RADIANS(H4753))),$L$3:$L$513)</f>
        <v>223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cm="1">
        <f t="array" ref="J4754">LOOKUP(1,1/FREQUENCY(0,SIN((RADIANS($M$3:$M$513-H4754))/2)^2+SIN((RADIANS($N$3:$N$513-I4754))/2)^2*COS(RADIANS($M$43:$M$513))*COS(RADIANS(H4754))),$L$3:$L$513)</f>
        <v>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cm="1">
        <f t="array" ref="J4755">LOOKUP(1,1/FREQUENCY(0,SIN((RADIANS($M$3:$M$513-H4755))/2)^2+SIN((RADIANS($N$3:$N$513-I4755))/2)^2*COS(RADIANS($M$43:$M$513))*COS(RADIANS(H4755))),$L$3:$L$513)</f>
        <v>223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cm="1">
        <f t="array" ref="J4756">LOOKUP(1,1/FREQUENCY(0,SIN((RADIANS($M$3:$M$513-H4756))/2)^2+SIN((RADIANS($N$3:$N$513-I4756))/2)^2*COS(RADIANS($M$43:$M$513))*COS(RADIANS(H4756))),$L$3:$L$513)</f>
        <v>223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cm="1">
        <f t="array" ref="J4757">LOOKUP(1,1/FREQUENCY(0,SIN((RADIANS($M$3:$M$513-H4757))/2)^2+SIN((RADIANS($N$3:$N$513-I4757))/2)^2*COS(RADIANS($M$43:$M$513))*COS(RADIANS(H4757))),$L$3:$L$513)</f>
        <v>223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cm="1">
        <f t="array" ref="J4758">LOOKUP(1,1/FREQUENCY(0,SIN((RADIANS($M$3:$M$513-H4758))/2)^2+SIN((RADIANS($N$3:$N$513-I4758))/2)^2*COS(RADIANS($M$43:$M$513))*COS(RADIANS(H4758))),$L$3:$L$513)</f>
        <v>223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cm="1">
        <f t="array" ref="J4759">LOOKUP(1,1/FREQUENCY(0,SIN((RADIANS($M$3:$M$513-H4759))/2)^2+SIN((RADIANS($N$3:$N$513-I4759))/2)^2*COS(RADIANS($M$43:$M$513))*COS(RADIANS(H4759))),$L$3:$L$513)</f>
        <v>223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cm="1">
        <f t="array" ref="J4760">LOOKUP(1,1/FREQUENCY(0,SIN((RADIANS($M$3:$M$513-H4760))/2)^2+SIN((RADIANS($N$3:$N$513-I4760))/2)^2*COS(RADIANS($M$43:$M$513))*COS(RADIANS(H4760))),$L$3:$L$513)</f>
        <v>223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cm="1">
        <f t="array" ref="J4761">LOOKUP(1,1/FREQUENCY(0,SIN((RADIANS($M$3:$M$513-H4761))/2)^2+SIN((RADIANS($N$3:$N$513-I4761))/2)^2*COS(RADIANS($M$43:$M$513))*COS(RADIANS(H4761))),$L$3:$L$513)</f>
        <v>223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cm="1">
        <f t="array" ref="J4762">LOOKUP(1,1/FREQUENCY(0,SIN((RADIANS($M$3:$M$513-H4762))/2)^2+SIN((RADIANS($N$3:$N$513-I4762))/2)^2*COS(RADIANS($M$43:$M$513))*COS(RADIANS(H4762))),$L$3:$L$513)</f>
        <v>223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cm="1">
        <f t="array" ref="J4763">LOOKUP(1,1/FREQUENCY(0,SIN((RADIANS($M$3:$M$513-H4763))/2)^2+SIN((RADIANS($N$3:$N$513-I4763))/2)^2*COS(RADIANS($M$43:$M$513))*COS(RADIANS(H4763))),$L$3:$L$513)</f>
        <v>223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cm="1">
        <f t="array" ref="J4764">LOOKUP(1,1/FREQUENCY(0,SIN((RADIANS($M$3:$M$513-H4764))/2)^2+SIN((RADIANS($N$3:$N$513-I4764))/2)^2*COS(RADIANS($M$43:$M$513))*COS(RADIANS(H4764))),$L$3:$L$513)</f>
        <v>223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cm="1">
        <f t="array" ref="J4765">LOOKUP(1,1/FREQUENCY(0,SIN((RADIANS($M$3:$M$513-H4765))/2)^2+SIN((RADIANS($N$3:$N$513-I4765))/2)^2*COS(RADIANS($M$43:$M$513))*COS(RADIANS(H4765))),$L$3:$L$513)</f>
        <v>223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cm="1">
        <f t="array" ref="J4766">LOOKUP(1,1/FREQUENCY(0,SIN((RADIANS($M$3:$M$513-H4766))/2)^2+SIN((RADIANS($N$3:$N$513-I4766))/2)^2*COS(RADIANS($M$43:$M$513))*COS(RADIANS(H4766))),$L$3:$L$513)</f>
        <v>223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cm="1">
        <f t="array" ref="J4767">LOOKUP(1,1/FREQUENCY(0,SIN((RADIANS($M$3:$M$513-H4767))/2)^2+SIN((RADIANS($N$3:$N$513-I4767))/2)^2*COS(RADIANS($M$43:$M$513))*COS(RADIANS(H4767))),$L$3:$L$513)</f>
        <v>223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cm="1">
        <f t="array" ref="J4768">LOOKUP(1,1/FREQUENCY(0,SIN((RADIANS($M$3:$M$513-H4768))/2)^2+SIN((RADIANS($N$3:$N$513-I4768))/2)^2*COS(RADIANS($M$43:$M$513))*COS(RADIANS(H4768))),$L$3:$L$513)</f>
        <v>223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cm="1">
        <f t="array" ref="J4769">LOOKUP(1,1/FREQUENCY(0,SIN((RADIANS($M$3:$M$513-H4769))/2)^2+SIN((RADIANS($N$3:$N$513-I4769))/2)^2*COS(RADIANS($M$43:$M$513))*COS(RADIANS(H4769))),$L$3:$L$513)</f>
        <v>223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cm="1">
        <f t="array" ref="J4770">LOOKUP(1,1/FREQUENCY(0,SIN((RADIANS($M$3:$M$513-H4770))/2)^2+SIN((RADIANS($N$3:$N$513-I4770))/2)^2*COS(RADIANS($M$43:$M$513))*COS(RADIANS(H4770))),$L$3:$L$513)</f>
        <v>224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cm="1">
        <f t="array" ref="J4771">LOOKUP(1,1/FREQUENCY(0,SIN((RADIANS($M$3:$M$513-H4771))/2)^2+SIN((RADIANS($N$3:$N$513-I4771))/2)^2*COS(RADIANS($M$43:$M$513))*COS(RADIANS(H4771))),$L$3:$L$513)</f>
        <v>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cm="1">
        <f t="array" ref="J4772">LOOKUP(1,1/FREQUENCY(0,SIN((RADIANS($M$3:$M$513-H4772))/2)^2+SIN((RADIANS($N$3:$N$513-I4772))/2)^2*COS(RADIANS($M$43:$M$513))*COS(RADIANS(H4772))),$L$3:$L$513)</f>
        <v>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cm="1">
        <f t="array" ref="J4773">LOOKUP(1,1/FREQUENCY(0,SIN((RADIANS($M$3:$M$513-H4773))/2)^2+SIN((RADIANS($N$3:$N$513-I4773))/2)^2*COS(RADIANS($M$43:$M$513))*COS(RADIANS(H4773))),$L$3:$L$513)</f>
        <v>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cm="1">
        <f t="array" ref="J4774">LOOKUP(1,1/FREQUENCY(0,SIN((RADIANS($M$3:$M$513-H4774))/2)^2+SIN((RADIANS($N$3:$N$513-I4774))/2)^2*COS(RADIANS($M$43:$M$513))*COS(RADIANS(H4774))),$L$3:$L$513)</f>
        <v>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cm="1">
        <f t="array" ref="J4775">LOOKUP(1,1/FREQUENCY(0,SIN((RADIANS($M$3:$M$513-H4775))/2)^2+SIN((RADIANS($N$3:$N$513-I4775))/2)^2*COS(RADIANS($M$43:$M$513))*COS(RADIANS(H4775))),$L$3:$L$513)</f>
        <v>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cm="1">
        <f t="array" ref="J4776">LOOKUP(1,1/FREQUENCY(0,SIN((RADIANS($M$3:$M$513-H4776))/2)^2+SIN((RADIANS($N$3:$N$513-I4776))/2)^2*COS(RADIANS($M$43:$M$513))*COS(RADIANS(H4776))),$L$3:$L$513)</f>
        <v>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cm="1">
        <f t="array" ref="J4777">LOOKUP(1,1/FREQUENCY(0,SIN((RADIANS($M$3:$M$513-H4777))/2)^2+SIN((RADIANS($N$3:$N$513-I4777))/2)^2*COS(RADIANS($M$43:$M$513))*COS(RADIANS(H4777))),$L$3:$L$513)</f>
        <v>223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cm="1">
        <f t="array" ref="J4778">LOOKUP(1,1/FREQUENCY(0,SIN((RADIANS($M$3:$M$513-H4778))/2)^2+SIN((RADIANS($N$3:$N$513-I4778))/2)^2*COS(RADIANS($M$43:$M$513))*COS(RADIANS(H4778))),$L$3:$L$513)</f>
        <v>424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cm="1">
        <f t="array" ref="J4779">LOOKUP(1,1/FREQUENCY(0,SIN((RADIANS($M$3:$M$513-H4779))/2)^2+SIN((RADIANS($N$3:$N$513-I4779))/2)^2*COS(RADIANS($M$43:$M$513))*COS(RADIANS(H4779))),$L$3:$L$513)</f>
        <v>223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cm="1">
        <f t="array" ref="J4780">LOOKUP(1,1/FREQUENCY(0,SIN((RADIANS($M$3:$M$513-H4780))/2)^2+SIN((RADIANS($N$3:$N$513-I4780))/2)^2*COS(RADIANS($M$43:$M$513))*COS(RADIANS(H4780))),$L$3:$L$513)</f>
        <v>211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cm="1">
        <f t="array" ref="J4781">LOOKUP(1,1/FREQUENCY(0,SIN((RADIANS($M$3:$M$513-H4781))/2)^2+SIN((RADIANS($N$3:$N$513-I4781))/2)^2*COS(RADIANS($M$43:$M$513))*COS(RADIANS(H4781))),$L$3:$L$513)</f>
        <v>225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cm="1">
        <f t="array" ref="J4782">LOOKUP(1,1/FREQUENCY(0,SIN((RADIANS($M$3:$M$513-H4782))/2)^2+SIN((RADIANS($N$3:$N$513-I4782))/2)^2*COS(RADIANS($M$43:$M$513))*COS(RADIANS(H4782))),$L$3:$L$513)</f>
        <v>211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cm="1">
        <f t="array" ref="J4783">LOOKUP(1,1/FREQUENCY(0,SIN((RADIANS($M$3:$M$513-H4783))/2)^2+SIN((RADIANS($N$3:$N$513-I4783))/2)^2*COS(RADIANS($M$43:$M$513))*COS(RADIANS(H4783))),$L$3:$L$513)</f>
        <v>225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cm="1">
        <f t="array" ref="J4784">LOOKUP(1,1/FREQUENCY(0,SIN((RADIANS($M$3:$M$513-H4784))/2)^2+SIN((RADIANS($N$3:$N$513-I4784))/2)^2*COS(RADIANS($M$43:$M$513))*COS(RADIANS(H4784))),$L$3:$L$513)</f>
        <v>211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cm="1">
        <f t="array" ref="J4785">LOOKUP(1,1/FREQUENCY(0,SIN((RADIANS($M$3:$M$513-H4785))/2)^2+SIN((RADIANS($N$3:$N$513-I4785))/2)^2*COS(RADIANS($M$43:$M$513))*COS(RADIANS(H4785))),$L$3:$L$513)</f>
        <v>225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cm="1">
        <f t="array" ref="J4786">LOOKUP(1,1/FREQUENCY(0,SIN((RADIANS($M$3:$M$513-H4786))/2)^2+SIN((RADIANS($N$3:$N$513-I4786))/2)^2*COS(RADIANS($M$43:$M$513))*COS(RADIANS(H4786))),$L$3:$L$513)</f>
        <v>225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cm="1">
        <f t="array" ref="J4787">LOOKUP(1,1/FREQUENCY(0,SIN((RADIANS($M$3:$M$513-H4787))/2)^2+SIN((RADIANS($N$3:$N$513-I4787))/2)^2*COS(RADIANS($M$43:$M$513))*COS(RADIANS(H4787))),$L$3:$L$513)</f>
        <v>225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cm="1">
        <f t="array" ref="J4788">LOOKUP(1,1/FREQUENCY(0,SIN((RADIANS($M$3:$M$513-H4788))/2)^2+SIN((RADIANS($N$3:$N$513-I4788))/2)^2*COS(RADIANS($M$43:$M$513))*COS(RADIANS(H4788))),$L$3:$L$513)</f>
        <v>225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cm="1">
        <f t="array" ref="J4789">LOOKUP(1,1/FREQUENCY(0,SIN((RADIANS($M$3:$M$513-H4789))/2)^2+SIN((RADIANS($N$3:$N$513-I4789))/2)^2*COS(RADIANS($M$43:$M$513))*COS(RADIANS(H4789))),$L$3:$L$513)</f>
        <v>225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cm="1">
        <f t="array" ref="J4790">LOOKUP(1,1/FREQUENCY(0,SIN((RADIANS($M$3:$M$513-H4790))/2)^2+SIN((RADIANS($N$3:$N$513-I4790))/2)^2*COS(RADIANS($M$43:$M$513))*COS(RADIANS(H4790))),$L$3:$L$513)</f>
        <v>225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cm="1">
        <f t="array" ref="J4791">LOOKUP(1,1/FREQUENCY(0,SIN((RADIANS($M$3:$M$513-H4791))/2)^2+SIN((RADIANS($N$3:$N$513-I4791))/2)^2*COS(RADIANS($M$43:$M$513))*COS(RADIANS(H4791))),$L$3:$L$513)</f>
        <v>225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cm="1">
        <f t="array" ref="J4792">LOOKUP(1,1/FREQUENCY(0,SIN((RADIANS($M$3:$M$513-H4792))/2)^2+SIN((RADIANS($N$3:$N$513-I4792))/2)^2*COS(RADIANS($M$43:$M$513))*COS(RADIANS(H4792))),$L$3:$L$513)</f>
        <v>225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cm="1">
        <f t="array" ref="J4793">LOOKUP(1,1/FREQUENCY(0,SIN((RADIANS($M$3:$M$513-H4793))/2)^2+SIN((RADIANS($N$3:$N$513-I4793))/2)^2*COS(RADIANS($M$43:$M$513))*COS(RADIANS(H4793))),$L$3:$L$513)</f>
        <v>211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cm="1">
        <f t="array" ref="J4794">LOOKUP(1,1/FREQUENCY(0,SIN((RADIANS($M$3:$M$513-H4794))/2)^2+SIN((RADIANS($N$3:$N$513-I4794))/2)^2*COS(RADIANS($M$43:$M$513))*COS(RADIANS(H4794))),$L$3:$L$513)</f>
        <v>225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cm="1">
        <f t="array" ref="J4795">LOOKUP(1,1/FREQUENCY(0,SIN((RADIANS($M$3:$M$513-H4795))/2)^2+SIN((RADIANS($N$3:$N$513-I4795))/2)^2*COS(RADIANS($M$43:$M$513))*COS(RADIANS(H4795))),$L$3:$L$513)</f>
        <v>211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cm="1">
        <f t="array" ref="J4796">LOOKUP(1,1/FREQUENCY(0,SIN((RADIANS($M$3:$M$513-H4796))/2)^2+SIN((RADIANS($N$3:$N$513-I4796))/2)^2*COS(RADIANS($M$43:$M$513))*COS(RADIANS(H4796))),$L$3:$L$513)</f>
        <v>225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cm="1">
        <f t="array" ref="J4797">LOOKUP(1,1/FREQUENCY(0,SIN((RADIANS($M$3:$M$513-H4797))/2)^2+SIN((RADIANS($N$3:$N$513-I4797))/2)^2*COS(RADIANS($M$43:$M$513))*COS(RADIANS(H4797))),$L$3:$L$513)</f>
        <v>225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cm="1">
        <f t="array" ref="J4798">LOOKUP(1,1/FREQUENCY(0,SIN((RADIANS($M$3:$M$513-H4798))/2)^2+SIN((RADIANS($N$3:$N$513-I4798))/2)^2*COS(RADIANS($M$43:$M$513))*COS(RADIANS(H4798))),$L$3:$L$513)</f>
        <v>225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cm="1">
        <f t="array" ref="J4799">LOOKUP(1,1/FREQUENCY(0,SIN((RADIANS($M$3:$M$513-H4799))/2)^2+SIN((RADIANS($N$3:$N$513-I4799))/2)^2*COS(RADIANS($M$43:$M$513))*COS(RADIANS(H4799))),$L$3:$L$513)</f>
        <v>225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cm="1">
        <f t="array" ref="J4800">LOOKUP(1,1/FREQUENCY(0,SIN((RADIANS($M$3:$M$513-H4800))/2)^2+SIN((RADIANS($N$3:$N$513-I4800))/2)^2*COS(RADIANS($M$43:$M$513))*COS(RADIANS(H4800))),$L$3:$L$513)</f>
        <v>225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cm="1">
        <f t="array" ref="J4801">LOOKUP(1,1/FREQUENCY(0,SIN((RADIANS($M$3:$M$513-H4801))/2)^2+SIN((RADIANS($N$3:$N$513-I4801))/2)^2*COS(RADIANS($M$43:$M$513))*COS(RADIANS(H4801))),$L$3:$L$513)</f>
        <v>225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cm="1">
        <f t="array" ref="J4802">LOOKUP(1,1/FREQUENCY(0,SIN((RADIANS($M$3:$M$513-H4802))/2)^2+SIN((RADIANS($N$3:$N$513-I4802))/2)^2*COS(RADIANS($M$43:$M$513))*COS(RADIANS(H4802))),$L$3:$L$513)</f>
        <v>225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cm="1">
        <f t="array" ref="J4803">LOOKUP(1,1/FREQUENCY(0,SIN((RADIANS($M$3:$M$513-H4803))/2)^2+SIN((RADIANS($N$3:$N$513-I4803))/2)^2*COS(RADIANS($M$43:$M$513))*COS(RADIANS(H4803))),$L$3:$L$513)</f>
        <v>225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cm="1">
        <f t="array" ref="J4804">LOOKUP(1,1/FREQUENCY(0,SIN((RADIANS($M$3:$M$513-H4804))/2)^2+SIN((RADIANS($N$3:$N$513-I4804))/2)^2*COS(RADIANS($M$43:$M$513))*COS(RADIANS(H4804))),$L$3:$L$513)</f>
        <v>225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cm="1">
        <f t="array" ref="J4805">LOOKUP(1,1/FREQUENCY(0,SIN((RADIANS($M$3:$M$513-H4805))/2)^2+SIN((RADIANS($N$3:$N$513-I4805))/2)^2*COS(RADIANS($M$43:$M$513))*COS(RADIANS(H4805))),$L$3:$L$513)</f>
        <v>225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cm="1">
        <f t="array" ref="J4806">LOOKUP(1,1/FREQUENCY(0,SIN((RADIANS($M$3:$M$513-H4806))/2)^2+SIN((RADIANS($N$3:$N$513-I4806))/2)^2*COS(RADIANS($M$43:$M$513))*COS(RADIANS(H4806))),$L$3:$L$513)</f>
        <v>225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cm="1">
        <f t="array" ref="J4807">LOOKUP(1,1/FREQUENCY(0,SIN((RADIANS($M$3:$M$513-H4807))/2)^2+SIN((RADIANS($N$3:$N$513-I4807))/2)^2*COS(RADIANS($M$43:$M$513))*COS(RADIANS(H4807))),$L$3:$L$513)</f>
        <v>225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cm="1">
        <f t="array" ref="J4808">LOOKUP(1,1/FREQUENCY(0,SIN((RADIANS($M$3:$M$513-H4808))/2)^2+SIN((RADIANS($N$3:$N$513-I4808))/2)^2*COS(RADIANS($M$43:$M$513))*COS(RADIANS(H4808))),$L$3:$L$513)</f>
        <v>225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cm="1">
        <f t="array" ref="J4809">LOOKUP(1,1/FREQUENCY(0,SIN((RADIANS($M$3:$M$513-H4809))/2)^2+SIN((RADIANS($N$3:$N$513-I4809))/2)^2*COS(RADIANS($M$43:$M$513))*COS(RADIANS(H4809))),$L$3:$L$513)</f>
        <v>225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cm="1">
        <f t="array" ref="J4810">LOOKUP(1,1/FREQUENCY(0,SIN((RADIANS($M$3:$M$513-H4810))/2)^2+SIN((RADIANS($N$3:$N$513-I4810))/2)^2*COS(RADIANS($M$43:$M$513))*COS(RADIANS(H4810))),$L$3:$L$513)</f>
        <v>225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cm="1">
        <f t="array" ref="J4811">LOOKUP(1,1/FREQUENCY(0,SIN((RADIANS($M$3:$M$513-H4811))/2)^2+SIN((RADIANS($N$3:$N$513-I4811))/2)^2*COS(RADIANS($M$43:$M$513))*COS(RADIANS(H4811))),$L$3:$L$513)</f>
        <v>225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cm="1">
        <f t="array" ref="J4812">LOOKUP(1,1/FREQUENCY(0,SIN((RADIANS($M$3:$M$513-H4812))/2)^2+SIN((RADIANS($N$3:$N$513-I4812))/2)^2*COS(RADIANS($M$43:$M$513))*COS(RADIANS(H4812))),$L$3:$L$513)</f>
        <v>225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cm="1">
        <f t="array" ref="J4813">LOOKUP(1,1/FREQUENCY(0,SIN((RADIANS($M$3:$M$513-H4813))/2)^2+SIN((RADIANS($N$3:$N$513-I4813))/2)^2*COS(RADIANS($M$43:$M$513))*COS(RADIANS(H4813))),$L$3:$L$513)</f>
        <v>225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cm="1">
        <f t="array" ref="J4814">LOOKUP(1,1/FREQUENCY(0,SIN((RADIANS($M$3:$M$513-H4814))/2)^2+SIN((RADIANS($N$3:$N$513-I4814))/2)^2*COS(RADIANS($M$43:$M$513))*COS(RADIANS(H4814))),$L$3:$L$513)</f>
        <v>225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cm="1">
        <f t="array" ref="J4815">LOOKUP(1,1/FREQUENCY(0,SIN((RADIANS($M$3:$M$513-H4815))/2)^2+SIN((RADIANS($N$3:$N$513-I4815))/2)^2*COS(RADIANS($M$43:$M$513))*COS(RADIANS(H4815))),$L$3:$L$513)</f>
        <v>225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cm="1">
        <f t="array" ref="J4816">LOOKUP(1,1/FREQUENCY(0,SIN((RADIANS($M$3:$M$513-H4816))/2)^2+SIN((RADIANS($N$3:$N$513-I4816))/2)^2*COS(RADIANS($M$43:$M$513))*COS(RADIANS(H4816))),$L$3:$L$513)</f>
        <v>225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cm="1">
        <f t="array" ref="J4817">LOOKUP(1,1/FREQUENCY(0,SIN((RADIANS($M$3:$M$513-H4817))/2)^2+SIN((RADIANS($N$3:$N$513-I4817))/2)^2*COS(RADIANS($M$43:$M$513))*COS(RADIANS(H4817))),$L$3:$L$513)</f>
        <v>225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cm="1">
        <f t="array" ref="J4818">LOOKUP(1,1/FREQUENCY(0,SIN((RADIANS($M$3:$M$513-H4818))/2)^2+SIN((RADIANS($N$3:$N$513-I4818))/2)^2*COS(RADIANS($M$43:$M$513))*COS(RADIANS(H4818))),$L$3:$L$513)</f>
        <v>225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cm="1">
        <f t="array" ref="J4819">LOOKUP(1,1/FREQUENCY(0,SIN((RADIANS($M$3:$M$513-H4819))/2)^2+SIN((RADIANS($N$3:$N$513-I4819))/2)^2*COS(RADIANS($M$43:$M$513))*COS(RADIANS(H4819))),$L$3:$L$513)</f>
        <v>225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cm="1">
        <f t="array" ref="J4820">LOOKUP(1,1/FREQUENCY(0,SIN((RADIANS($M$3:$M$513-H4820))/2)^2+SIN((RADIANS($N$3:$N$513-I4820))/2)^2*COS(RADIANS($M$43:$M$513))*COS(RADIANS(H4820))),$L$3:$L$513)</f>
        <v>225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cm="1">
        <f t="array" ref="J4821">LOOKUP(1,1/FREQUENCY(0,SIN((RADIANS($M$3:$M$513-H4821))/2)^2+SIN((RADIANS($N$3:$N$513-I4821))/2)^2*COS(RADIANS($M$43:$M$513))*COS(RADIANS(H4821))),$L$3:$L$513)</f>
        <v>225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cm="1">
        <f t="array" ref="J4822">LOOKUP(1,1/FREQUENCY(0,SIN((RADIANS($M$3:$M$513-H4822))/2)^2+SIN((RADIANS($N$3:$N$513-I4822))/2)^2*COS(RADIANS($M$43:$M$513))*COS(RADIANS(H4822))),$L$3:$L$513)</f>
        <v>225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cm="1">
        <f t="array" ref="J4823">LOOKUP(1,1/FREQUENCY(0,SIN((RADIANS($M$3:$M$513-H4823))/2)^2+SIN((RADIANS($N$3:$N$513-I4823))/2)^2*COS(RADIANS($M$43:$M$513))*COS(RADIANS(H4823))),$L$3:$L$513)</f>
        <v>225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cm="1">
        <f t="array" ref="J4824">LOOKUP(1,1/FREQUENCY(0,SIN((RADIANS($M$3:$M$513-H4824))/2)^2+SIN((RADIANS($N$3:$N$513-I4824))/2)^2*COS(RADIANS($M$43:$M$513))*COS(RADIANS(H4824))),$L$3:$L$513)</f>
        <v>225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cm="1">
        <f t="array" ref="J4825">LOOKUP(1,1/FREQUENCY(0,SIN((RADIANS($M$3:$M$513-H4825))/2)^2+SIN((RADIANS($N$3:$N$513-I4825))/2)^2*COS(RADIANS($M$43:$M$513))*COS(RADIANS(H4825))),$L$3:$L$513)</f>
        <v>225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cm="1">
        <f t="array" ref="J4826">LOOKUP(1,1/FREQUENCY(0,SIN((RADIANS($M$3:$M$513-H4826))/2)^2+SIN((RADIANS($N$3:$N$513-I4826))/2)^2*COS(RADIANS($M$43:$M$513))*COS(RADIANS(H4826))),$L$3:$L$513)</f>
        <v>225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cm="1">
        <f t="array" ref="J4827">LOOKUP(1,1/FREQUENCY(0,SIN((RADIANS($M$3:$M$513-H4827))/2)^2+SIN((RADIANS($N$3:$N$513-I4827))/2)^2*COS(RADIANS($M$43:$M$513))*COS(RADIANS(H4827))),$L$3:$L$513)</f>
        <v>225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cm="1">
        <f t="array" ref="J4828">LOOKUP(1,1/FREQUENCY(0,SIN((RADIANS($M$3:$M$513-H4828))/2)^2+SIN((RADIANS($N$3:$N$513-I4828))/2)^2*COS(RADIANS($M$43:$M$513))*COS(RADIANS(H4828))),$L$3:$L$513)</f>
        <v>225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cm="1">
        <f t="array" ref="J4829">LOOKUP(1,1/FREQUENCY(0,SIN((RADIANS($M$3:$M$513-H4829))/2)^2+SIN((RADIANS($N$3:$N$513-I4829))/2)^2*COS(RADIANS($M$43:$M$513))*COS(RADIANS(H4829))),$L$3:$L$513)</f>
        <v>225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cm="1">
        <f t="array" ref="J4830">LOOKUP(1,1/FREQUENCY(0,SIN((RADIANS($M$3:$M$513-H4830))/2)^2+SIN((RADIANS($N$3:$N$513-I4830))/2)^2*COS(RADIANS($M$43:$M$513))*COS(RADIANS(H4830))),$L$3:$L$513)</f>
        <v>225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cm="1">
        <f t="array" ref="J4831">LOOKUP(1,1/FREQUENCY(0,SIN((RADIANS($M$3:$M$513-H4831))/2)^2+SIN((RADIANS($N$3:$N$513-I4831))/2)^2*COS(RADIANS($M$43:$M$513))*COS(RADIANS(H4831))),$L$3:$L$513)</f>
        <v>225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cm="1">
        <f t="array" ref="J4832">LOOKUP(1,1/FREQUENCY(0,SIN((RADIANS($M$3:$M$513-H4832))/2)^2+SIN((RADIANS($N$3:$N$513-I4832))/2)^2*COS(RADIANS($M$43:$M$513))*COS(RADIANS(H4832))),$L$3:$L$513)</f>
        <v>225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cm="1">
        <f t="array" ref="J4833">LOOKUP(1,1/FREQUENCY(0,SIN((RADIANS($M$3:$M$513-H4833))/2)^2+SIN((RADIANS($N$3:$N$513-I4833))/2)^2*COS(RADIANS($M$43:$M$513))*COS(RADIANS(H4833))),$L$3:$L$513)</f>
        <v>225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cm="1">
        <f t="array" ref="J4834">LOOKUP(1,1/FREQUENCY(0,SIN((RADIANS($M$3:$M$513-H4834))/2)^2+SIN((RADIANS($N$3:$N$513-I4834))/2)^2*COS(RADIANS($M$43:$M$513))*COS(RADIANS(H4834))),$L$3:$L$513)</f>
        <v>225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cm="1">
        <f t="array" ref="J4835">LOOKUP(1,1/FREQUENCY(0,SIN((RADIANS($M$3:$M$513-H4835))/2)^2+SIN((RADIANS($N$3:$N$513-I4835))/2)^2*COS(RADIANS($M$43:$M$513))*COS(RADIANS(H4835))),$L$3:$L$513)</f>
        <v>225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cm="1">
        <f t="array" ref="J4836">LOOKUP(1,1/FREQUENCY(0,SIN((RADIANS($M$3:$M$513-H4836))/2)^2+SIN((RADIANS($N$3:$N$513-I4836))/2)^2*COS(RADIANS($M$43:$M$513))*COS(RADIANS(H4836))),$L$3:$L$513)</f>
        <v>225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cm="1">
        <f t="array" ref="J4837">LOOKUP(1,1/FREQUENCY(0,SIN((RADIANS($M$3:$M$513-H4837))/2)^2+SIN((RADIANS($N$3:$N$513-I4837))/2)^2*COS(RADIANS($M$43:$M$513))*COS(RADIANS(H4837))),$L$3:$L$513)</f>
        <v>225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cm="1">
        <f t="array" ref="J4838">LOOKUP(1,1/FREQUENCY(0,SIN((RADIANS($M$3:$M$513-H4838))/2)^2+SIN((RADIANS($N$3:$N$513-I4838))/2)^2*COS(RADIANS($M$43:$M$513))*COS(RADIANS(H4838))),$L$3:$L$513)</f>
        <v>225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cm="1">
        <f t="array" ref="J4839">LOOKUP(1,1/FREQUENCY(0,SIN((RADIANS($M$3:$M$513-H4839))/2)^2+SIN((RADIANS($N$3:$N$513-I4839))/2)^2*COS(RADIANS($M$43:$M$513))*COS(RADIANS(H4839))),$L$3:$L$513)</f>
        <v>225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cm="1">
        <f t="array" ref="J4840">LOOKUP(1,1/FREQUENCY(0,SIN((RADIANS($M$3:$M$513-H4840))/2)^2+SIN((RADIANS($N$3:$N$513-I4840))/2)^2*COS(RADIANS($M$43:$M$513))*COS(RADIANS(H4840))),$L$3:$L$513)</f>
        <v>225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cm="1">
        <f t="array" ref="J4841">LOOKUP(1,1/FREQUENCY(0,SIN((RADIANS($M$3:$M$513-H4841))/2)^2+SIN((RADIANS($N$3:$N$513-I4841))/2)^2*COS(RADIANS($M$43:$M$513))*COS(RADIANS(H4841))),$L$3:$L$513)</f>
        <v>225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cm="1">
        <f t="array" ref="J4842">LOOKUP(1,1/FREQUENCY(0,SIN((RADIANS($M$3:$M$513-H4842))/2)^2+SIN((RADIANS($N$3:$N$513-I4842))/2)^2*COS(RADIANS($M$43:$M$513))*COS(RADIANS(H4842))),$L$3:$L$513)</f>
        <v>225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cm="1">
        <f t="array" ref="J4843">LOOKUP(1,1/FREQUENCY(0,SIN((RADIANS($M$3:$M$513-H4843))/2)^2+SIN((RADIANS($N$3:$N$513-I4843))/2)^2*COS(RADIANS($M$43:$M$513))*COS(RADIANS(H4843))),$L$3:$L$513)</f>
        <v>225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cm="1">
        <f t="array" ref="J4844">LOOKUP(1,1/FREQUENCY(0,SIN((RADIANS($M$3:$M$513-H4844))/2)^2+SIN((RADIANS($N$3:$N$513-I4844))/2)^2*COS(RADIANS($M$43:$M$513))*COS(RADIANS(H4844))),$L$3:$L$513)</f>
        <v>225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cm="1">
        <f t="array" ref="J4845">LOOKUP(1,1/FREQUENCY(0,SIN((RADIANS($M$3:$M$513-H4845))/2)^2+SIN((RADIANS($N$3:$N$513-I4845))/2)^2*COS(RADIANS($M$43:$M$513))*COS(RADIANS(H4845))),$L$3:$L$513)</f>
        <v>225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cm="1">
        <f t="array" ref="J4846">LOOKUP(1,1/FREQUENCY(0,SIN((RADIANS($M$3:$M$513-H4846))/2)^2+SIN((RADIANS($N$3:$N$513-I4846))/2)^2*COS(RADIANS($M$43:$M$513))*COS(RADIANS(H4846))),$L$3:$L$513)</f>
        <v>225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cm="1">
        <f t="array" ref="J4847">LOOKUP(1,1/FREQUENCY(0,SIN((RADIANS($M$3:$M$513-H4847))/2)^2+SIN((RADIANS($N$3:$N$513-I4847))/2)^2*COS(RADIANS($M$43:$M$513))*COS(RADIANS(H4847))),$L$3:$L$513)</f>
        <v>254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cm="1">
        <f t="array" ref="J4848">LOOKUP(1,1/FREQUENCY(0,SIN((RADIANS($M$3:$M$513-H4848))/2)^2+SIN((RADIANS($N$3:$N$513-I4848))/2)^2*COS(RADIANS($M$43:$M$513))*COS(RADIANS(H4848))),$L$3:$L$513)</f>
        <v>225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cm="1">
        <f t="array" ref="J4849">LOOKUP(1,1/FREQUENCY(0,SIN((RADIANS($M$3:$M$513-H4849))/2)^2+SIN((RADIANS($N$3:$N$513-I4849))/2)^2*COS(RADIANS($M$43:$M$513))*COS(RADIANS(H4849))),$L$3:$L$513)</f>
        <v>225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cm="1">
        <f t="array" ref="J4850">LOOKUP(1,1/FREQUENCY(0,SIN((RADIANS($M$3:$M$513-H4850))/2)^2+SIN((RADIANS($N$3:$N$513-I4850))/2)^2*COS(RADIANS($M$43:$M$513))*COS(RADIANS(H4850))),$L$3:$L$513)</f>
        <v>225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cm="1">
        <f t="array" ref="J4851">LOOKUP(1,1/FREQUENCY(0,SIN((RADIANS($M$3:$M$513-H4851))/2)^2+SIN((RADIANS($N$3:$N$513-I4851))/2)^2*COS(RADIANS($M$43:$M$513))*COS(RADIANS(H4851))),$L$3:$L$513)</f>
        <v>225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cm="1">
        <f t="array" ref="J4852">LOOKUP(1,1/FREQUENCY(0,SIN((RADIANS($M$3:$M$513-H4852))/2)^2+SIN((RADIANS($N$3:$N$513-I4852))/2)^2*COS(RADIANS($M$43:$M$513))*COS(RADIANS(H4852))),$L$3:$L$513)</f>
        <v>225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cm="1">
        <f t="array" ref="J4853">LOOKUP(1,1/FREQUENCY(0,SIN((RADIANS($M$3:$M$513-H4853))/2)^2+SIN((RADIANS($N$3:$N$513-I4853))/2)^2*COS(RADIANS($M$43:$M$513))*COS(RADIANS(H4853))),$L$3:$L$513)</f>
        <v>225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cm="1">
        <f t="array" ref="J4854">LOOKUP(1,1/FREQUENCY(0,SIN((RADIANS($M$3:$M$513-H4854))/2)^2+SIN((RADIANS($N$3:$N$513-I4854))/2)^2*COS(RADIANS($M$43:$M$513))*COS(RADIANS(H4854))),$L$3:$L$513)</f>
        <v>225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cm="1">
        <f t="array" ref="J4855">LOOKUP(1,1/FREQUENCY(0,SIN((RADIANS($M$3:$M$513-H4855))/2)^2+SIN((RADIANS($N$3:$N$513-I4855))/2)^2*COS(RADIANS($M$43:$M$513))*COS(RADIANS(H4855))),$L$3:$L$513)</f>
        <v>225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cm="1">
        <f t="array" ref="J4856">LOOKUP(1,1/FREQUENCY(0,SIN((RADIANS($M$3:$M$513-H4856))/2)^2+SIN((RADIANS($N$3:$N$513-I4856))/2)^2*COS(RADIANS($M$43:$M$513))*COS(RADIANS(H4856))),$L$3:$L$513)</f>
        <v>225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cm="1">
        <f t="array" ref="J4857">LOOKUP(1,1/FREQUENCY(0,SIN((RADIANS($M$3:$M$513-H4857))/2)^2+SIN((RADIANS($N$3:$N$513-I4857))/2)^2*COS(RADIANS($M$43:$M$513))*COS(RADIANS(H4857))),$L$3:$L$513)</f>
        <v>225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cm="1">
        <f t="array" ref="J4858">LOOKUP(1,1/FREQUENCY(0,SIN((RADIANS($M$3:$M$513-H4858))/2)^2+SIN((RADIANS($N$3:$N$513-I4858))/2)^2*COS(RADIANS($M$43:$M$513))*COS(RADIANS(H4858))),$L$3:$L$513)</f>
        <v>225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cm="1">
        <f t="array" ref="J4859">LOOKUP(1,1/FREQUENCY(0,SIN((RADIANS($M$3:$M$513-H4859))/2)^2+SIN((RADIANS($N$3:$N$513-I4859))/2)^2*COS(RADIANS($M$43:$M$513))*COS(RADIANS(H4859))),$L$3:$L$513)</f>
        <v>225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cm="1">
        <f t="array" ref="J4860">LOOKUP(1,1/FREQUENCY(0,SIN((RADIANS($M$3:$M$513-H4860))/2)^2+SIN((RADIANS($N$3:$N$513-I4860))/2)^2*COS(RADIANS($M$43:$M$513))*COS(RADIANS(H4860))),$L$3:$L$513)</f>
        <v>225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cm="1">
        <f t="array" ref="J4861">LOOKUP(1,1/FREQUENCY(0,SIN((RADIANS($M$3:$M$513-H4861))/2)^2+SIN((RADIANS($N$3:$N$513-I4861))/2)^2*COS(RADIANS($M$43:$M$513))*COS(RADIANS(H4861))),$L$3:$L$513)</f>
        <v>254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cm="1">
        <f t="array" ref="J4862">LOOKUP(1,1/FREQUENCY(0,SIN((RADIANS($M$3:$M$513-H4862))/2)^2+SIN((RADIANS($N$3:$N$513-I4862))/2)^2*COS(RADIANS($M$43:$M$513))*COS(RADIANS(H4862))),$L$3:$L$513)</f>
        <v>225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cm="1">
        <f t="array" ref="J4863">LOOKUP(1,1/FREQUENCY(0,SIN((RADIANS($M$3:$M$513-H4863))/2)^2+SIN((RADIANS($N$3:$N$513-I4863))/2)^2*COS(RADIANS($M$43:$M$513))*COS(RADIANS(H4863))),$L$3:$L$513)</f>
        <v>225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cm="1">
        <f t="array" ref="J4864">LOOKUP(1,1/FREQUENCY(0,SIN((RADIANS($M$3:$M$513-H4864))/2)^2+SIN((RADIANS($N$3:$N$513-I4864))/2)^2*COS(RADIANS($M$43:$M$513))*COS(RADIANS(H4864))),$L$3:$L$513)</f>
        <v>225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cm="1">
        <f t="array" ref="J4865">LOOKUP(1,1/FREQUENCY(0,SIN((RADIANS($M$3:$M$513-H4865))/2)^2+SIN((RADIANS($N$3:$N$513-I4865))/2)^2*COS(RADIANS($M$43:$M$513))*COS(RADIANS(H4865))),$L$3:$L$513)</f>
        <v>225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cm="1">
        <f t="array" ref="J4866">LOOKUP(1,1/FREQUENCY(0,SIN((RADIANS($M$3:$M$513-H4866))/2)^2+SIN((RADIANS($N$3:$N$513-I4866))/2)^2*COS(RADIANS($M$43:$M$513))*COS(RADIANS(H4866))),$L$3:$L$513)</f>
        <v>225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cm="1">
        <f t="array" ref="J4867">LOOKUP(1,1/FREQUENCY(0,SIN((RADIANS($M$3:$M$513-H4867))/2)^2+SIN((RADIANS($N$3:$N$513-I4867))/2)^2*COS(RADIANS($M$43:$M$513))*COS(RADIANS(H4867))),$L$3:$L$513)</f>
        <v>225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cm="1">
        <f t="array" ref="J4868">LOOKUP(1,1/FREQUENCY(0,SIN((RADIANS($M$3:$M$513-H4868))/2)^2+SIN((RADIANS($N$3:$N$513-I4868))/2)^2*COS(RADIANS($M$43:$M$513))*COS(RADIANS(H4868))),$L$3:$L$513)</f>
        <v>225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cm="1">
        <f t="array" ref="J4869">LOOKUP(1,1/FREQUENCY(0,SIN((RADIANS($M$3:$M$513-H4869))/2)^2+SIN((RADIANS($N$3:$N$513-I4869))/2)^2*COS(RADIANS($M$43:$M$513))*COS(RADIANS(H4869))),$L$3:$L$513)</f>
        <v>225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cm="1">
        <f t="array" ref="J4870">LOOKUP(1,1/FREQUENCY(0,SIN((RADIANS($M$3:$M$513-H4870))/2)^2+SIN((RADIANS($N$3:$N$513-I4870))/2)^2*COS(RADIANS($M$43:$M$513))*COS(RADIANS(H4870))),$L$3:$L$513)</f>
        <v>225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cm="1">
        <f t="array" ref="J4871">LOOKUP(1,1/FREQUENCY(0,SIN((RADIANS($M$3:$M$513-H4871))/2)^2+SIN((RADIANS($N$3:$N$513-I4871))/2)^2*COS(RADIANS($M$43:$M$513))*COS(RADIANS(H4871))),$L$3:$L$513)</f>
        <v>211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cm="1">
        <f t="array" ref="J4872">LOOKUP(1,1/FREQUENCY(0,SIN((RADIANS($M$3:$M$513-H4872))/2)^2+SIN((RADIANS($N$3:$N$513-I4872))/2)^2*COS(RADIANS($M$43:$M$513))*COS(RADIANS(H4872))),$L$3:$L$513)</f>
        <v>211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cm="1">
        <f t="array" ref="J4873">LOOKUP(1,1/FREQUENCY(0,SIN((RADIANS($M$3:$M$513-H4873))/2)^2+SIN((RADIANS($N$3:$N$513-I4873))/2)^2*COS(RADIANS($M$43:$M$513))*COS(RADIANS(H4873))),$L$3:$L$513)</f>
        <v>211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cm="1">
        <f t="array" ref="J4874">LOOKUP(1,1/FREQUENCY(0,SIN((RADIANS($M$3:$M$513-H4874))/2)^2+SIN((RADIANS($N$3:$N$513-I4874))/2)^2*COS(RADIANS($M$43:$M$513))*COS(RADIANS(H4874))),$L$3:$L$513)</f>
        <v>211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cm="1">
        <f t="array" ref="J4875">LOOKUP(1,1/FREQUENCY(0,SIN((RADIANS($M$3:$M$513-H4875))/2)^2+SIN((RADIANS($N$3:$N$513-I4875))/2)^2*COS(RADIANS($M$43:$M$513))*COS(RADIANS(H4875))),$L$3:$L$513)</f>
        <v>211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cm="1">
        <f t="array" ref="J4876">LOOKUP(1,1/FREQUENCY(0,SIN((RADIANS($M$3:$M$513-H4876))/2)^2+SIN((RADIANS($N$3:$N$513-I4876))/2)^2*COS(RADIANS($M$43:$M$513))*COS(RADIANS(H4876))),$L$3:$L$513)</f>
        <v>211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cm="1">
        <f t="array" ref="J4877">LOOKUP(1,1/FREQUENCY(0,SIN((RADIANS($M$3:$M$513-H4877))/2)^2+SIN((RADIANS($N$3:$N$513-I4877))/2)^2*COS(RADIANS($M$43:$M$513))*COS(RADIANS(H4877))),$L$3:$L$513)</f>
        <v>211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cm="1">
        <f t="array" ref="J4878">LOOKUP(1,1/FREQUENCY(0,SIN((RADIANS($M$3:$M$513-H4878))/2)^2+SIN((RADIANS($N$3:$N$513-I4878))/2)^2*COS(RADIANS($M$43:$M$513))*COS(RADIANS(H4878))),$L$3:$L$513)</f>
        <v>211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cm="1">
        <f t="array" ref="J4879">LOOKUP(1,1/FREQUENCY(0,SIN((RADIANS($M$3:$M$513-H4879))/2)^2+SIN((RADIANS($N$3:$N$513-I4879))/2)^2*COS(RADIANS($M$43:$M$513))*COS(RADIANS(H4879))),$L$3:$L$513)</f>
        <v>211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cm="1">
        <f t="array" ref="J4880">LOOKUP(1,1/FREQUENCY(0,SIN((RADIANS($M$3:$M$513-H4880))/2)^2+SIN((RADIANS($N$3:$N$513-I4880))/2)^2*COS(RADIANS($M$43:$M$513))*COS(RADIANS(H4880))),$L$3:$L$513)</f>
        <v>211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cm="1">
        <f t="array" ref="J4881">LOOKUP(1,1/FREQUENCY(0,SIN((RADIANS($M$3:$M$513-H4881))/2)^2+SIN((RADIANS($N$3:$N$513-I4881))/2)^2*COS(RADIANS($M$43:$M$513))*COS(RADIANS(H4881))),$L$3:$L$513)</f>
        <v>211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cm="1">
        <f t="array" ref="J4882">LOOKUP(1,1/FREQUENCY(0,SIN((RADIANS($M$3:$M$513-H4882))/2)^2+SIN((RADIANS($N$3:$N$513-I4882))/2)^2*COS(RADIANS($M$43:$M$513))*COS(RADIANS(H4882))),$L$3:$L$513)</f>
        <v>211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cm="1">
        <f t="array" ref="J4883">LOOKUP(1,1/FREQUENCY(0,SIN((RADIANS($M$3:$M$513-H4883))/2)^2+SIN((RADIANS($N$3:$N$513-I4883))/2)^2*COS(RADIANS($M$43:$M$513))*COS(RADIANS(H4883))),$L$3:$L$513)</f>
        <v>211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cm="1">
        <f t="array" ref="J4884">LOOKUP(1,1/FREQUENCY(0,SIN((RADIANS($M$3:$M$513-H4884))/2)^2+SIN((RADIANS($N$3:$N$513-I4884))/2)^2*COS(RADIANS($M$43:$M$513))*COS(RADIANS(H4884))),$L$3:$L$513)</f>
        <v>211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cm="1">
        <f t="array" ref="J4885">LOOKUP(1,1/FREQUENCY(0,SIN((RADIANS($M$3:$M$513-H4885))/2)^2+SIN((RADIANS($N$3:$N$513-I4885))/2)^2*COS(RADIANS($M$43:$M$513))*COS(RADIANS(H4885))),$L$3:$L$513)</f>
        <v>211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cm="1">
        <f t="array" ref="J4886">LOOKUP(1,1/FREQUENCY(0,SIN((RADIANS($M$3:$M$513-H4886))/2)^2+SIN((RADIANS($N$3:$N$513-I4886))/2)^2*COS(RADIANS($M$43:$M$513))*COS(RADIANS(H4886))),$L$3:$L$513)</f>
        <v>211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cm="1">
        <f t="array" ref="J4887">LOOKUP(1,1/FREQUENCY(0,SIN((RADIANS($M$3:$M$513-H4887))/2)^2+SIN((RADIANS($N$3:$N$513-I4887))/2)^2*COS(RADIANS($M$43:$M$513))*COS(RADIANS(H4887))),$L$3:$L$513)</f>
        <v>211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cm="1">
        <f t="array" ref="J4888">LOOKUP(1,1/FREQUENCY(0,SIN((RADIANS($M$3:$M$513-H4888))/2)^2+SIN((RADIANS($N$3:$N$513-I4888))/2)^2*COS(RADIANS($M$43:$M$513))*COS(RADIANS(H4888))),$L$3:$L$513)</f>
        <v>211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cm="1">
        <f t="array" ref="J4889">LOOKUP(1,1/FREQUENCY(0,SIN((RADIANS($M$3:$M$513-H4889))/2)^2+SIN((RADIANS($N$3:$N$513-I4889))/2)^2*COS(RADIANS($M$43:$M$513))*COS(RADIANS(H4889))),$L$3:$L$513)</f>
        <v>211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cm="1">
        <f t="array" ref="J4890">LOOKUP(1,1/FREQUENCY(0,SIN((RADIANS($M$3:$M$513-H4890))/2)^2+SIN((RADIANS($N$3:$N$513-I4890))/2)^2*COS(RADIANS($M$43:$M$513))*COS(RADIANS(H4890))),$L$3:$L$513)</f>
        <v>211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cm="1">
        <f t="array" ref="J4891">LOOKUP(1,1/FREQUENCY(0,SIN((RADIANS($M$3:$M$513-H4891))/2)^2+SIN((RADIANS($N$3:$N$513-I4891))/2)^2*COS(RADIANS($M$43:$M$513))*COS(RADIANS(H4891))),$L$3:$L$513)</f>
        <v>211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cm="1">
        <f t="array" ref="J4892">LOOKUP(1,1/FREQUENCY(0,SIN((RADIANS($M$3:$M$513-H4892))/2)^2+SIN((RADIANS($N$3:$N$513-I4892))/2)^2*COS(RADIANS($M$43:$M$513))*COS(RADIANS(H4892))),$L$3:$L$513)</f>
        <v>211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cm="1">
        <f t="array" ref="J4893">LOOKUP(1,1/FREQUENCY(0,SIN((RADIANS($M$3:$M$513-H4893))/2)^2+SIN((RADIANS($N$3:$N$513-I4893))/2)^2*COS(RADIANS($M$43:$M$513))*COS(RADIANS(H4893))),$L$3:$L$513)</f>
        <v>211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cm="1">
        <f t="array" ref="J4894">LOOKUP(1,1/FREQUENCY(0,SIN((RADIANS($M$3:$M$513-H4894))/2)^2+SIN((RADIANS($N$3:$N$513-I4894))/2)^2*COS(RADIANS($M$43:$M$513))*COS(RADIANS(H4894))),$L$3:$L$513)</f>
        <v>211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cm="1">
        <f t="array" ref="J4895">LOOKUP(1,1/FREQUENCY(0,SIN((RADIANS($M$3:$M$513-H4895))/2)^2+SIN((RADIANS($N$3:$N$513-I4895))/2)^2*COS(RADIANS($M$43:$M$513))*COS(RADIANS(H4895))),$L$3:$L$513)</f>
        <v>225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cm="1">
        <f t="array" ref="J4896">LOOKUP(1,1/FREQUENCY(0,SIN((RADIANS($M$3:$M$513-H4896))/2)^2+SIN((RADIANS($N$3:$N$513-I4896))/2)^2*COS(RADIANS($M$43:$M$513))*COS(RADIANS(H4896))),$L$3:$L$513)</f>
        <v>211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cm="1">
        <f t="array" ref="J4897">LOOKUP(1,1/FREQUENCY(0,SIN((RADIANS($M$3:$M$513-H4897))/2)^2+SIN((RADIANS($N$3:$N$513-I4897))/2)^2*COS(RADIANS($M$43:$M$513))*COS(RADIANS(H4897))),$L$3:$L$513)</f>
        <v>225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cm="1">
        <f t="array" ref="J4898">LOOKUP(1,1/FREQUENCY(0,SIN((RADIANS($M$3:$M$513-H4898))/2)^2+SIN((RADIANS($N$3:$N$513-I4898))/2)^2*COS(RADIANS($M$43:$M$513))*COS(RADIANS(H4898))),$L$3:$L$513)</f>
        <v>211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cm="1">
        <f t="array" ref="J4899">LOOKUP(1,1/FREQUENCY(0,SIN((RADIANS($M$3:$M$513-H4899))/2)^2+SIN((RADIANS($N$3:$N$513-I4899))/2)^2*COS(RADIANS($M$43:$M$513))*COS(RADIANS(H4899))),$L$3:$L$513)</f>
        <v>211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cm="1">
        <f t="array" ref="J4900">LOOKUP(1,1/FREQUENCY(0,SIN((RADIANS($M$3:$M$513-H4900))/2)^2+SIN((RADIANS($N$3:$N$513-I4900))/2)^2*COS(RADIANS($M$43:$M$513))*COS(RADIANS(H4900))),$L$3:$L$513)</f>
        <v>225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cm="1">
        <f t="array" ref="J4901">LOOKUP(1,1/FREQUENCY(0,SIN((RADIANS($M$3:$M$513-H4901))/2)^2+SIN((RADIANS($N$3:$N$513-I4901))/2)^2*COS(RADIANS($M$43:$M$513))*COS(RADIANS(H4901))),$L$3:$L$513)</f>
        <v>211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cm="1">
        <f t="array" ref="J4902">LOOKUP(1,1/FREQUENCY(0,SIN((RADIANS($M$3:$M$513-H4902))/2)^2+SIN((RADIANS($N$3:$N$513-I4902))/2)^2*COS(RADIANS($M$43:$M$513))*COS(RADIANS(H4902))),$L$3:$L$513)</f>
        <v>211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cm="1">
        <f t="array" ref="J4903">LOOKUP(1,1/FREQUENCY(0,SIN((RADIANS($M$3:$M$513-H4903))/2)^2+SIN((RADIANS($N$3:$N$513-I4903))/2)^2*COS(RADIANS($M$43:$M$513))*COS(RADIANS(H4903))),$L$3:$L$513)</f>
        <v>225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cm="1">
        <f t="array" ref="J4904">LOOKUP(1,1/FREQUENCY(0,SIN((RADIANS($M$3:$M$513-H4904))/2)^2+SIN((RADIANS($N$3:$N$513-I4904))/2)^2*COS(RADIANS($M$43:$M$513))*COS(RADIANS(H4904))),$L$3:$L$513)</f>
        <v>211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cm="1">
        <f t="array" ref="J4905">LOOKUP(1,1/FREQUENCY(0,SIN((RADIANS($M$3:$M$513-H4905))/2)^2+SIN((RADIANS($N$3:$N$513-I4905))/2)^2*COS(RADIANS($M$43:$M$513))*COS(RADIANS(H4905))),$L$3:$L$513)</f>
        <v>211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cm="1">
        <f t="array" ref="J4906">LOOKUP(1,1/FREQUENCY(0,SIN((RADIANS($M$3:$M$513-H4906))/2)^2+SIN((RADIANS($N$3:$N$513-I4906))/2)^2*COS(RADIANS($M$43:$M$513))*COS(RADIANS(H4906))),$L$3:$L$513)</f>
        <v>225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cm="1">
        <f t="array" ref="J4907">LOOKUP(1,1/FREQUENCY(0,SIN((RADIANS($M$3:$M$513-H4907))/2)^2+SIN((RADIANS($N$3:$N$513-I4907))/2)^2*COS(RADIANS($M$43:$M$513))*COS(RADIANS(H4907))),$L$3:$L$513)</f>
        <v>211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cm="1">
        <f t="array" ref="J4908">LOOKUP(1,1/FREQUENCY(0,SIN((RADIANS($M$3:$M$513-H4908))/2)^2+SIN((RADIANS($N$3:$N$513-I4908))/2)^2*COS(RADIANS($M$43:$M$513))*COS(RADIANS(H4908))),$L$3:$L$513)</f>
        <v>211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cm="1">
        <f t="array" ref="J4909">LOOKUP(1,1/FREQUENCY(0,SIN((RADIANS($M$3:$M$513-H4909))/2)^2+SIN((RADIANS($N$3:$N$513-I4909))/2)^2*COS(RADIANS($M$43:$M$513))*COS(RADIANS(H4909))),$L$3:$L$513)</f>
        <v>211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cm="1">
        <f t="array" ref="J4910">LOOKUP(1,1/FREQUENCY(0,SIN((RADIANS($M$3:$M$513-H4910))/2)^2+SIN((RADIANS($N$3:$N$513-I4910))/2)^2*COS(RADIANS($M$43:$M$513))*COS(RADIANS(H4910))),$L$3:$L$513)</f>
        <v>225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cm="1">
        <f t="array" ref="J4911">LOOKUP(1,1/FREQUENCY(0,SIN((RADIANS($M$3:$M$513-H4911))/2)^2+SIN((RADIANS($N$3:$N$513-I4911))/2)^2*COS(RADIANS($M$43:$M$513))*COS(RADIANS(H4911))),$L$3:$L$513)</f>
        <v>225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cm="1">
        <f t="array" ref="J4912">LOOKUP(1,1/FREQUENCY(0,SIN((RADIANS($M$3:$M$513-H4912))/2)^2+SIN((RADIANS($N$3:$N$513-I4912))/2)^2*COS(RADIANS($M$43:$M$513))*COS(RADIANS(H4912))),$L$3:$L$513)</f>
        <v>225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cm="1">
        <f t="array" ref="J4913">LOOKUP(1,1/FREQUENCY(0,SIN((RADIANS($M$3:$M$513-H4913))/2)^2+SIN((RADIANS($N$3:$N$513-I4913))/2)^2*COS(RADIANS($M$43:$M$513))*COS(RADIANS(H4913))),$L$3:$L$513)</f>
        <v>211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cm="1">
        <f t="array" ref="J4914">LOOKUP(1,1/FREQUENCY(0,SIN((RADIANS($M$3:$M$513-H4914))/2)^2+SIN((RADIANS($N$3:$N$513-I4914))/2)^2*COS(RADIANS($M$43:$M$513))*COS(RADIANS(H4914))),$L$3:$L$513)</f>
        <v>225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cm="1">
        <f t="array" ref="J4915">LOOKUP(1,1/FREQUENCY(0,SIN((RADIANS($M$3:$M$513-H4915))/2)^2+SIN((RADIANS($N$3:$N$513-I4915))/2)^2*COS(RADIANS($M$43:$M$513))*COS(RADIANS(H4915))),$L$3:$L$513)</f>
        <v>211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cm="1">
        <f t="array" ref="J4916">LOOKUP(1,1/FREQUENCY(0,SIN((RADIANS($M$3:$M$513-H4916))/2)^2+SIN((RADIANS($N$3:$N$513-I4916))/2)^2*COS(RADIANS($M$43:$M$513))*COS(RADIANS(H4916))),$L$3:$L$513)</f>
        <v>211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cm="1">
        <f t="array" ref="J4917">LOOKUP(1,1/FREQUENCY(0,SIN((RADIANS($M$3:$M$513-H4917))/2)^2+SIN((RADIANS($N$3:$N$513-I4917))/2)^2*COS(RADIANS($M$43:$M$513))*COS(RADIANS(H4917))),$L$3:$L$513)</f>
        <v>225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cm="1">
        <f t="array" ref="J4918">LOOKUP(1,1/FREQUENCY(0,SIN((RADIANS($M$3:$M$513-H4918))/2)^2+SIN((RADIANS($N$3:$N$513-I4918))/2)^2*COS(RADIANS($M$43:$M$513))*COS(RADIANS(H4918))),$L$3:$L$513)</f>
        <v>211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cm="1">
        <f t="array" ref="J4919">LOOKUP(1,1/FREQUENCY(0,SIN((RADIANS($M$3:$M$513-H4919))/2)^2+SIN((RADIANS($N$3:$N$513-I4919))/2)^2*COS(RADIANS($M$43:$M$513))*COS(RADIANS(H4919))),$L$3:$L$513)</f>
        <v>211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cm="1">
        <f t="array" ref="J4920">LOOKUP(1,1/FREQUENCY(0,SIN((RADIANS($M$3:$M$513-H4920))/2)^2+SIN((RADIANS($N$3:$N$513-I4920))/2)^2*COS(RADIANS($M$43:$M$513))*COS(RADIANS(H4920))),$L$3:$L$513)</f>
        <v>211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cm="1">
        <f t="array" ref="J4921">LOOKUP(1,1/FREQUENCY(0,SIN((RADIANS($M$3:$M$513-H4921))/2)^2+SIN((RADIANS($N$3:$N$513-I4921))/2)^2*COS(RADIANS($M$43:$M$513))*COS(RADIANS(H4921))),$L$3:$L$513)</f>
        <v>211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cm="1">
        <f t="array" ref="J4922">LOOKUP(1,1/FREQUENCY(0,SIN((RADIANS($M$3:$M$513-H4922))/2)^2+SIN((RADIANS($N$3:$N$513-I4922))/2)^2*COS(RADIANS($M$43:$M$513))*COS(RADIANS(H4922))),$L$3:$L$513)</f>
        <v>211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cm="1">
        <f t="array" ref="J4923">LOOKUP(1,1/FREQUENCY(0,SIN((RADIANS($M$3:$M$513-H4923))/2)^2+SIN((RADIANS($N$3:$N$513-I4923))/2)^2*COS(RADIANS($M$43:$M$513))*COS(RADIANS(H4923))),$L$3:$L$513)</f>
        <v>211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cm="1">
        <f t="array" ref="J4924">LOOKUP(1,1/FREQUENCY(0,SIN((RADIANS($M$3:$M$513-H4924))/2)^2+SIN((RADIANS($N$3:$N$513-I4924))/2)^2*COS(RADIANS($M$43:$M$513))*COS(RADIANS(H4924))),$L$3:$L$513)</f>
        <v>211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cm="1">
        <f t="array" ref="J4925">LOOKUP(1,1/FREQUENCY(0,SIN((RADIANS($M$3:$M$513-H4925))/2)^2+SIN((RADIANS($N$3:$N$513-I4925))/2)^2*COS(RADIANS($M$43:$M$513))*COS(RADIANS(H4925))),$L$3:$L$513)</f>
        <v>225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cm="1">
        <f t="array" ref="J4926">LOOKUP(1,1/FREQUENCY(0,SIN((RADIANS($M$3:$M$513-H4926))/2)^2+SIN((RADIANS($N$3:$N$513-I4926))/2)^2*COS(RADIANS($M$43:$M$513))*COS(RADIANS(H4926))),$L$3:$L$513)</f>
        <v>225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cm="1">
        <f t="array" ref="J4927">LOOKUP(1,1/FREQUENCY(0,SIN((RADIANS($M$3:$M$513-H4927))/2)^2+SIN((RADIANS($N$3:$N$513-I4927))/2)^2*COS(RADIANS($M$43:$M$513))*COS(RADIANS(H4927))),$L$3:$L$513)</f>
        <v>225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cm="1">
        <f t="array" ref="J4928">LOOKUP(1,1/FREQUENCY(0,SIN((RADIANS($M$3:$M$513-H4928))/2)^2+SIN((RADIANS($N$3:$N$513-I4928))/2)^2*COS(RADIANS($M$43:$M$513))*COS(RADIANS(H4928))),$L$3:$L$513)</f>
        <v>223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cm="1">
        <f t="array" ref="J4929">LOOKUP(1,1/FREQUENCY(0,SIN((RADIANS($M$3:$M$513-H4929))/2)^2+SIN((RADIANS($N$3:$N$513-I4929))/2)^2*COS(RADIANS($M$43:$M$513))*COS(RADIANS(H4929))),$L$3:$L$513)</f>
        <v>223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cm="1">
        <f t="array" ref="J4930">LOOKUP(1,1/FREQUENCY(0,SIN((RADIANS($M$3:$M$513-H4930))/2)^2+SIN((RADIANS($N$3:$N$513-I4930))/2)^2*COS(RADIANS($M$43:$M$513))*COS(RADIANS(H4930))),$L$3:$L$513)</f>
        <v>225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cm="1">
        <f t="array" ref="J4931">LOOKUP(1,1/FREQUENCY(0,SIN((RADIANS($M$3:$M$513-H4931))/2)^2+SIN((RADIANS($N$3:$N$513-I4931))/2)^2*COS(RADIANS($M$43:$M$513))*COS(RADIANS(H4931))),$L$3:$L$513)</f>
        <v>223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cm="1">
        <f t="array" ref="J4932">LOOKUP(1,1/FREQUENCY(0,SIN((RADIANS($M$3:$M$513-H4932))/2)^2+SIN((RADIANS($N$3:$N$513-I4932))/2)^2*COS(RADIANS($M$43:$M$513))*COS(RADIANS(H4932))),$L$3:$L$513)</f>
        <v>223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cm="1">
        <f t="array" ref="J4933">LOOKUP(1,1/FREQUENCY(0,SIN((RADIANS($M$3:$M$513-H4933))/2)^2+SIN((RADIANS($N$3:$N$513-I4933))/2)^2*COS(RADIANS($M$43:$M$513))*COS(RADIANS(H4933))),$L$3:$L$513)</f>
        <v>223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cm="1">
        <f t="array" ref="J4934">LOOKUP(1,1/FREQUENCY(0,SIN((RADIANS($M$3:$M$513-H4934))/2)^2+SIN((RADIANS($N$3:$N$513-I4934))/2)^2*COS(RADIANS($M$43:$M$513))*COS(RADIANS(H4934))),$L$3:$L$513)</f>
        <v>225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cm="1">
        <f t="array" ref="J4935">LOOKUP(1,1/FREQUENCY(0,SIN((RADIANS($M$3:$M$513-H4935))/2)^2+SIN((RADIANS($N$3:$N$513-I4935))/2)^2*COS(RADIANS($M$43:$M$513))*COS(RADIANS(H4935))),$L$3:$L$513)</f>
        <v>223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cm="1">
        <f t="array" ref="J4936">LOOKUP(1,1/FREQUENCY(0,SIN((RADIANS($M$3:$M$513-H4936))/2)^2+SIN((RADIANS($N$3:$N$513-I4936))/2)^2*COS(RADIANS($M$43:$M$513))*COS(RADIANS(H4936))),$L$3:$L$513)</f>
        <v>223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cm="1">
        <f t="array" ref="J4937">LOOKUP(1,1/FREQUENCY(0,SIN((RADIANS($M$3:$M$513-H4937))/2)^2+SIN((RADIANS($N$3:$N$513-I4937))/2)^2*COS(RADIANS($M$43:$M$513))*COS(RADIANS(H4937))),$L$3:$L$513)</f>
        <v>223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cm="1">
        <f t="array" ref="J4938">LOOKUP(1,1/FREQUENCY(0,SIN((RADIANS($M$3:$M$513-H4938))/2)^2+SIN((RADIANS($N$3:$N$513-I4938))/2)^2*COS(RADIANS($M$43:$M$513))*COS(RADIANS(H4938))),$L$3:$L$513)</f>
        <v>223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cm="1">
        <f t="array" ref="J4939">LOOKUP(1,1/FREQUENCY(0,SIN((RADIANS($M$3:$M$513-H4939))/2)^2+SIN((RADIANS($N$3:$N$513-I4939))/2)^2*COS(RADIANS($M$43:$M$513))*COS(RADIANS(H4939))),$L$3:$L$513)</f>
        <v>225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cm="1">
        <f t="array" ref="J4940">LOOKUP(1,1/FREQUENCY(0,SIN((RADIANS($M$3:$M$513-H4940))/2)^2+SIN((RADIANS($N$3:$N$513-I4940))/2)^2*COS(RADIANS($M$43:$M$513))*COS(RADIANS(H4940))),$L$3:$L$513)</f>
        <v>223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cm="1">
        <f t="array" ref="J4941">LOOKUP(1,1/FREQUENCY(0,SIN((RADIANS($M$3:$M$513-H4941))/2)^2+SIN((RADIANS($N$3:$N$513-I4941))/2)^2*COS(RADIANS($M$43:$M$513))*COS(RADIANS(H4941))),$L$3:$L$513)</f>
        <v>223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cm="1">
        <f t="array" ref="J4942">LOOKUP(1,1/FREQUENCY(0,SIN((RADIANS($M$3:$M$513-H4942))/2)^2+SIN((RADIANS($N$3:$N$513-I4942))/2)^2*COS(RADIANS($M$43:$M$513))*COS(RADIANS(H4942))),$L$3:$L$513)</f>
        <v>223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cm="1">
        <f t="array" ref="J4943">LOOKUP(1,1/FREQUENCY(0,SIN((RADIANS($M$3:$M$513-H4943))/2)^2+SIN((RADIANS($N$3:$N$513-I4943))/2)^2*COS(RADIANS($M$43:$M$513))*COS(RADIANS(H4943))),$L$3:$L$513)</f>
        <v>223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cm="1">
        <f t="array" ref="J4944">LOOKUP(1,1/FREQUENCY(0,SIN((RADIANS($M$3:$M$513-H4944))/2)^2+SIN((RADIANS($N$3:$N$513-I4944))/2)^2*COS(RADIANS($M$43:$M$513))*COS(RADIANS(H4944))),$L$3:$L$513)</f>
        <v>223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cm="1">
        <f t="array" ref="J4945">LOOKUP(1,1/FREQUENCY(0,SIN((RADIANS($M$3:$M$513-H4945))/2)^2+SIN((RADIANS($N$3:$N$513-I4945))/2)^2*COS(RADIANS($M$43:$M$513))*COS(RADIANS(H4945))),$L$3:$L$513)</f>
        <v>223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cm="1">
        <f t="array" ref="J4946">LOOKUP(1,1/FREQUENCY(0,SIN((RADIANS($M$3:$M$513-H4946))/2)^2+SIN((RADIANS($N$3:$N$513-I4946))/2)^2*COS(RADIANS($M$43:$M$513))*COS(RADIANS(H4946))),$L$3:$L$513)</f>
        <v>223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cm="1">
        <f t="array" ref="J4947">LOOKUP(1,1/FREQUENCY(0,SIN((RADIANS($M$3:$M$513-H4947))/2)^2+SIN((RADIANS($N$3:$N$513-I4947))/2)^2*COS(RADIANS($M$43:$M$513))*COS(RADIANS(H4947))),$L$3:$L$513)</f>
        <v>223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cm="1">
        <f t="array" ref="J4948">LOOKUP(1,1/FREQUENCY(0,SIN((RADIANS($M$3:$M$513-H4948))/2)^2+SIN((RADIANS($N$3:$N$513-I4948))/2)^2*COS(RADIANS($M$43:$M$513))*COS(RADIANS(H4948))),$L$3:$L$513)</f>
        <v>223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cm="1">
        <f t="array" ref="J4949">LOOKUP(1,1/FREQUENCY(0,SIN((RADIANS($M$3:$M$513-H4949))/2)^2+SIN((RADIANS($N$3:$N$513-I4949))/2)^2*COS(RADIANS($M$43:$M$513))*COS(RADIANS(H4949))),$L$3:$L$513)</f>
        <v>223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cm="1">
        <f t="array" ref="J4950">LOOKUP(1,1/FREQUENCY(0,SIN((RADIANS($M$3:$M$513-H4950))/2)^2+SIN((RADIANS($N$3:$N$513-I4950))/2)^2*COS(RADIANS($M$43:$M$513))*COS(RADIANS(H4950))),$L$3:$L$513)</f>
        <v>223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cm="1">
        <f t="array" ref="J4951">LOOKUP(1,1/FREQUENCY(0,SIN((RADIANS($M$3:$M$513-H4951))/2)^2+SIN((RADIANS($N$3:$N$513-I4951))/2)^2*COS(RADIANS($M$43:$M$513))*COS(RADIANS(H4951))),$L$3:$L$513)</f>
        <v>223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cm="1">
        <f t="array" ref="J4952">LOOKUP(1,1/FREQUENCY(0,SIN((RADIANS($M$3:$M$513-H4952))/2)^2+SIN((RADIANS($N$3:$N$513-I4952))/2)^2*COS(RADIANS($M$43:$M$513))*COS(RADIANS(H4952))),$L$3:$L$513)</f>
        <v>223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cm="1">
        <f t="array" ref="J4953">LOOKUP(1,1/FREQUENCY(0,SIN((RADIANS($M$3:$M$513-H4953))/2)^2+SIN((RADIANS($N$3:$N$513-I4953))/2)^2*COS(RADIANS($M$43:$M$513))*COS(RADIANS(H4953))),$L$3:$L$513)</f>
        <v>223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cm="1">
        <f t="array" ref="J4954">LOOKUP(1,1/FREQUENCY(0,SIN((RADIANS($M$3:$M$513-H4954))/2)^2+SIN((RADIANS($N$3:$N$513-I4954))/2)^2*COS(RADIANS($M$43:$M$513))*COS(RADIANS(H4954))),$L$3:$L$513)</f>
        <v>223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cm="1">
        <f t="array" ref="J4955">LOOKUP(1,1/FREQUENCY(0,SIN((RADIANS($M$3:$M$513-H4955))/2)^2+SIN((RADIANS($N$3:$N$513-I4955))/2)^2*COS(RADIANS($M$43:$M$513))*COS(RADIANS(H4955))),$L$3:$L$513)</f>
        <v>223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cm="1">
        <f t="array" ref="J4956">LOOKUP(1,1/FREQUENCY(0,SIN((RADIANS($M$3:$M$513-H4956))/2)^2+SIN((RADIANS($N$3:$N$513-I4956))/2)^2*COS(RADIANS($M$43:$M$513))*COS(RADIANS(H4956))),$L$3:$L$513)</f>
        <v>225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cm="1">
        <f t="array" ref="J4957">LOOKUP(1,1/FREQUENCY(0,SIN((RADIANS($M$3:$M$513-H4957))/2)^2+SIN((RADIANS($N$3:$N$513-I4957))/2)^2*COS(RADIANS($M$43:$M$513))*COS(RADIANS(H4957))),$L$3:$L$513)</f>
        <v>223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cm="1">
        <f t="array" ref="J4958">LOOKUP(1,1/FREQUENCY(0,SIN((RADIANS($M$3:$M$513-H4958))/2)^2+SIN((RADIANS($N$3:$N$513-I4958))/2)^2*COS(RADIANS($M$43:$M$513))*COS(RADIANS(H4958))),$L$3:$L$513)</f>
        <v>223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cm="1">
        <f t="array" ref="J4959">LOOKUP(1,1/FREQUENCY(0,SIN((RADIANS($M$3:$M$513-H4959))/2)^2+SIN((RADIANS($N$3:$N$513-I4959))/2)^2*COS(RADIANS($M$43:$M$513))*COS(RADIANS(H4959))),$L$3:$L$513)</f>
        <v>223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cm="1">
        <f t="array" ref="J4960">LOOKUP(1,1/FREQUENCY(0,SIN((RADIANS($M$3:$M$513-H4960))/2)^2+SIN((RADIANS($N$3:$N$513-I4960))/2)^2*COS(RADIANS($M$43:$M$513))*COS(RADIANS(H4960))),$L$3:$L$513)</f>
        <v>223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cm="1">
        <f t="array" ref="J4961">LOOKUP(1,1/FREQUENCY(0,SIN((RADIANS($M$3:$M$513-H4961))/2)^2+SIN((RADIANS($N$3:$N$513-I4961))/2)^2*COS(RADIANS($M$43:$M$513))*COS(RADIANS(H4961))),$L$3:$L$513)</f>
        <v>225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cm="1">
        <f t="array" ref="J4962">LOOKUP(1,1/FREQUENCY(0,SIN((RADIANS($M$3:$M$513-H4962))/2)^2+SIN((RADIANS($N$3:$N$513-I4962))/2)^2*COS(RADIANS($M$43:$M$513))*COS(RADIANS(H4962))),$L$3:$L$513)</f>
        <v>224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cm="1">
        <f t="array" ref="J4963">LOOKUP(1,1/FREQUENCY(0,SIN((RADIANS($M$3:$M$513-H4963))/2)^2+SIN((RADIANS($N$3:$N$513-I4963))/2)^2*COS(RADIANS($M$43:$M$513))*COS(RADIANS(H4963))),$L$3:$L$513)</f>
        <v>224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cm="1">
        <f t="array" ref="J4964">LOOKUP(1,1/FREQUENCY(0,SIN((RADIANS($M$3:$M$513-H4964))/2)^2+SIN((RADIANS($N$3:$N$513-I4964))/2)^2*COS(RADIANS($M$43:$M$513))*COS(RADIANS(H4964))),$L$3:$L$513)</f>
        <v>223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cm="1">
        <f t="array" ref="J4965">LOOKUP(1,1/FREQUENCY(0,SIN((RADIANS($M$3:$M$513-H4965))/2)^2+SIN((RADIANS($N$3:$N$513-I4965))/2)^2*COS(RADIANS($M$43:$M$513))*COS(RADIANS(H4965))),$L$3:$L$513)</f>
        <v>224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cm="1">
        <f t="array" ref="J4966">LOOKUP(1,1/FREQUENCY(0,SIN((RADIANS($M$3:$M$513-H4966))/2)^2+SIN((RADIANS($N$3:$N$513-I4966))/2)^2*COS(RADIANS($M$43:$M$513))*COS(RADIANS(H4966))),$L$3:$L$513)</f>
        <v>224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cm="1">
        <f t="array" ref="J4967">LOOKUP(1,1/FREQUENCY(0,SIN((RADIANS($M$3:$M$513-H4967))/2)^2+SIN((RADIANS($N$3:$N$513-I4967))/2)^2*COS(RADIANS($M$43:$M$513))*COS(RADIANS(H4967))),$L$3:$L$513)</f>
        <v>223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cm="1">
        <f t="array" ref="J4968">LOOKUP(1,1/FREQUENCY(0,SIN((RADIANS($M$3:$M$513-H4968))/2)^2+SIN((RADIANS($N$3:$N$513-I4968))/2)^2*COS(RADIANS($M$43:$M$513))*COS(RADIANS(H4968))),$L$3:$L$513)</f>
        <v>224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cm="1">
        <f t="array" ref="J4969">LOOKUP(1,1/FREQUENCY(0,SIN((RADIANS($M$3:$M$513-H4969))/2)^2+SIN((RADIANS($N$3:$N$513-I4969))/2)^2*COS(RADIANS($M$43:$M$513))*COS(RADIANS(H4969))),$L$3:$L$513)</f>
        <v>223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cm="1">
        <f t="array" ref="J4970">LOOKUP(1,1/FREQUENCY(0,SIN((RADIANS($M$3:$M$513-H4970))/2)^2+SIN((RADIANS($N$3:$N$513-I4970))/2)^2*COS(RADIANS($M$43:$M$513))*COS(RADIANS(H4970))),$L$3:$L$513)</f>
        <v>224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cm="1">
        <f t="array" ref="J4971">LOOKUP(1,1/FREQUENCY(0,SIN((RADIANS($M$3:$M$513-H4971))/2)^2+SIN((RADIANS($N$3:$N$513-I4971))/2)^2*COS(RADIANS($M$43:$M$513))*COS(RADIANS(H4971))),$L$3:$L$513)</f>
        <v>224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cm="1">
        <f t="array" ref="J4972">LOOKUP(1,1/FREQUENCY(0,SIN((RADIANS($M$3:$M$513-H4972))/2)^2+SIN((RADIANS($N$3:$N$513-I4972))/2)^2*COS(RADIANS($M$43:$M$513))*COS(RADIANS(H4972))),$L$3:$L$513)</f>
        <v>223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cm="1">
        <f t="array" ref="J4973">LOOKUP(1,1/FREQUENCY(0,SIN((RADIANS($M$3:$M$513-H4973))/2)^2+SIN((RADIANS($N$3:$N$513-I4973))/2)^2*COS(RADIANS($M$43:$M$513))*COS(RADIANS(H4973))),$L$3:$L$513)</f>
        <v>224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cm="1">
        <f t="array" ref="J4974">LOOKUP(1,1/FREQUENCY(0,SIN((RADIANS($M$3:$M$513-H4974))/2)^2+SIN((RADIANS($N$3:$N$513-I4974))/2)^2*COS(RADIANS($M$43:$M$513))*COS(RADIANS(H4974))),$L$3:$L$513)</f>
        <v>224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cm="1">
        <f t="array" ref="J4975">LOOKUP(1,1/FREQUENCY(0,SIN((RADIANS($M$3:$M$513-H4975))/2)^2+SIN((RADIANS($N$3:$N$513-I4975))/2)^2*COS(RADIANS($M$43:$M$513))*COS(RADIANS(H4975))),$L$3:$L$513)</f>
        <v>223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cm="1">
        <f t="array" ref="J4976">LOOKUP(1,1/FREQUENCY(0,SIN((RADIANS($M$3:$M$513-H4976))/2)^2+SIN((RADIANS($N$3:$N$513-I4976))/2)^2*COS(RADIANS($M$43:$M$513))*COS(RADIANS(H4976))),$L$3:$L$513)</f>
        <v>224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cm="1">
        <f t="array" ref="J4977">LOOKUP(1,1/FREQUENCY(0,SIN((RADIANS($M$3:$M$513-H4977))/2)^2+SIN((RADIANS($N$3:$N$513-I4977))/2)^2*COS(RADIANS($M$43:$M$513))*COS(RADIANS(H4977))),$L$3:$L$513)</f>
        <v>223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cm="1">
        <f t="array" ref="J4978">LOOKUP(1,1/FREQUENCY(0,SIN((RADIANS($M$3:$M$513-H4978))/2)^2+SIN((RADIANS($N$3:$N$513-I4978))/2)^2*COS(RADIANS($M$43:$M$513))*COS(RADIANS(H4978))),$L$3:$L$513)</f>
        <v>223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cm="1">
        <f t="array" ref="J4979">LOOKUP(1,1/FREQUENCY(0,SIN((RADIANS($M$3:$M$513-H4979))/2)^2+SIN((RADIANS($N$3:$N$513-I4979))/2)^2*COS(RADIANS($M$43:$M$513))*COS(RADIANS(H4979))),$L$3:$L$513)</f>
        <v>223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cm="1">
        <f t="array" ref="J4980">LOOKUP(1,1/FREQUENCY(0,SIN((RADIANS($M$3:$M$513-H4980))/2)^2+SIN((RADIANS($N$3:$N$513-I4980))/2)^2*COS(RADIANS($M$43:$M$513))*COS(RADIANS(H4980))),$L$3:$L$513)</f>
        <v>223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cm="1">
        <f t="array" ref="J4981">LOOKUP(1,1/FREQUENCY(0,SIN((RADIANS($M$3:$M$513-H4981))/2)^2+SIN((RADIANS($N$3:$N$513-I4981))/2)^2*COS(RADIANS($M$43:$M$513))*COS(RADIANS(H4981))),$L$3:$L$513)</f>
        <v>223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cm="1">
        <f t="array" ref="J4982">LOOKUP(1,1/FREQUENCY(0,SIN((RADIANS($M$3:$M$513-H4982))/2)^2+SIN((RADIANS($N$3:$N$513-I4982))/2)^2*COS(RADIANS($M$43:$M$513))*COS(RADIANS(H4982))),$L$3:$L$513)</f>
        <v>223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cm="1">
        <f t="array" ref="J4983">LOOKUP(1,1/FREQUENCY(0,SIN((RADIANS($M$3:$M$513-H4983))/2)^2+SIN((RADIANS($N$3:$N$513-I4983))/2)^2*COS(RADIANS($M$43:$M$513))*COS(RADIANS(H4983))),$L$3:$L$513)</f>
        <v>223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cm="1">
        <f t="array" ref="J4984">LOOKUP(1,1/FREQUENCY(0,SIN((RADIANS($M$3:$M$513-H4984))/2)^2+SIN((RADIANS($N$3:$N$513-I4984))/2)^2*COS(RADIANS($M$43:$M$513))*COS(RADIANS(H4984))),$L$3:$L$513)</f>
        <v>223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cm="1">
        <f t="array" ref="J4985">LOOKUP(1,1/FREQUENCY(0,SIN((RADIANS($M$3:$M$513-H4985))/2)^2+SIN((RADIANS($N$3:$N$513-I4985))/2)^2*COS(RADIANS($M$43:$M$513))*COS(RADIANS(H4985))),$L$3:$L$513)</f>
        <v>223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cm="1">
        <f t="array" ref="J4986">LOOKUP(1,1/FREQUENCY(0,SIN((RADIANS($M$3:$M$513-H4986))/2)^2+SIN((RADIANS($N$3:$N$513-I4986))/2)^2*COS(RADIANS($M$43:$M$513))*COS(RADIANS(H4986))),$L$3:$L$513)</f>
        <v>223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cm="1">
        <f t="array" ref="J4987">LOOKUP(1,1/FREQUENCY(0,SIN((RADIANS($M$3:$M$513-H4987))/2)^2+SIN((RADIANS($N$3:$N$513-I4987))/2)^2*COS(RADIANS($M$43:$M$513))*COS(RADIANS(H4987))),$L$3:$L$513)</f>
        <v>223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cm="1">
        <f t="array" ref="J4988">LOOKUP(1,1/FREQUENCY(0,SIN((RADIANS($M$3:$M$513-H4988))/2)^2+SIN((RADIANS($N$3:$N$513-I4988))/2)^2*COS(RADIANS($M$43:$M$513))*COS(RADIANS(H4988))),$L$3:$L$513)</f>
        <v>223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cm="1">
        <f t="array" ref="J4989">LOOKUP(1,1/FREQUENCY(0,SIN((RADIANS($M$3:$M$513-H4989))/2)^2+SIN((RADIANS($N$3:$N$513-I4989))/2)^2*COS(RADIANS($M$43:$M$513))*COS(RADIANS(H4989))),$L$3:$L$513)</f>
        <v>223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cm="1">
        <f t="array" ref="J4990">LOOKUP(1,1/FREQUENCY(0,SIN((RADIANS($M$3:$M$513-H4990))/2)^2+SIN((RADIANS($N$3:$N$513-I4990))/2)^2*COS(RADIANS($M$43:$M$513))*COS(RADIANS(H4990))),$L$3:$L$513)</f>
        <v>223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cm="1">
        <f t="array" ref="J4991">LOOKUP(1,1/FREQUENCY(0,SIN((RADIANS($M$3:$M$513-H4991))/2)^2+SIN((RADIANS($N$3:$N$513-I4991))/2)^2*COS(RADIANS($M$43:$M$513))*COS(RADIANS(H4991))),$L$3:$L$513)</f>
        <v>223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cm="1">
        <f t="array" ref="J4992">LOOKUP(1,1/FREQUENCY(0,SIN((RADIANS($M$3:$M$513-H4992))/2)^2+SIN((RADIANS($N$3:$N$513-I4992))/2)^2*COS(RADIANS($M$43:$M$513))*COS(RADIANS(H4992))),$L$3:$L$513)</f>
        <v>223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cm="1">
        <f t="array" ref="J4993">LOOKUP(1,1/FREQUENCY(0,SIN((RADIANS($M$3:$M$513-H4993))/2)^2+SIN((RADIANS($N$3:$N$513-I4993))/2)^2*COS(RADIANS($M$43:$M$513))*COS(RADIANS(H4993))),$L$3:$L$513)</f>
        <v>223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cm="1">
        <f t="array" ref="J4994">LOOKUP(1,1/FREQUENCY(0,SIN((RADIANS($M$3:$M$513-H4994))/2)^2+SIN((RADIANS($N$3:$N$513-I4994))/2)^2*COS(RADIANS($M$43:$M$513))*COS(RADIANS(H4994))),$L$3:$L$513)</f>
        <v>223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cm="1">
        <f t="array" ref="J4995">LOOKUP(1,1/FREQUENCY(0,SIN((RADIANS($M$3:$M$513-H4995))/2)^2+SIN((RADIANS($N$3:$N$513-I4995))/2)^2*COS(RADIANS($M$43:$M$513))*COS(RADIANS(H4995))),$L$3:$L$513)</f>
        <v>223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cm="1">
        <f t="array" ref="J4996">LOOKUP(1,1/FREQUENCY(0,SIN((RADIANS($M$3:$M$513-H4996))/2)^2+SIN((RADIANS($N$3:$N$513-I4996))/2)^2*COS(RADIANS($M$43:$M$513))*COS(RADIANS(H4996))),$L$3:$L$513)</f>
        <v>224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cm="1">
        <f t="array" ref="J4997">LOOKUP(1,1/FREQUENCY(0,SIN((RADIANS($M$3:$M$513-H4997))/2)^2+SIN((RADIANS($N$3:$N$513-I4997))/2)^2*COS(RADIANS($M$43:$M$513))*COS(RADIANS(H4997))),$L$3:$L$513)</f>
        <v>224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cm="1">
        <f t="array" ref="J4998">LOOKUP(1,1/FREQUENCY(0,SIN((RADIANS($M$3:$M$513-H4998))/2)^2+SIN((RADIANS($N$3:$N$513-I4998))/2)^2*COS(RADIANS($M$43:$M$513))*COS(RADIANS(H4998))),$L$3:$L$513)</f>
        <v>224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cm="1">
        <f t="array" ref="J4999">LOOKUP(1,1/FREQUENCY(0,SIN((RADIANS($M$3:$M$513-H4999))/2)^2+SIN((RADIANS($N$3:$N$513-I4999))/2)^2*COS(RADIANS($M$43:$M$513))*COS(RADIANS(H4999))),$L$3:$L$513)</f>
        <v>223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cm="1">
        <f t="array" ref="J5000">LOOKUP(1,1/FREQUENCY(0,SIN((RADIANS($M$3:$M$513-H5000))/2)^2+SIN((RADIANS($N$3:$N$513-I5000))/2)^2*COS(RADIANS($M$43:$M$513))*COS(RADIANS(H5000))),$L$3:$L$513)</f>
        <v>223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cm="1">
        <f t="array" ref="J5001">LOOKUP(1,1/FREQUENCY(0,SIN((RADIANS($M$3:$M$513-H5001))/2)^2+SIN((RADIANS($N$3:$N$513-I5001))/2)^2*COS(RADIANS($M$43:$M$513))*COS(RADIANS(H5001))),$L$3:$L$513)</f>
        <v>223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cm="1">
        <f t="array" ref="J5002">LOOKUP(1,1/FREQUENCY(0,SIN((RADIANS($M$3:$M$513-H5002))/2)^2+SIN((RADIANS($N$3:$N$513-I5002))/2)^2*COS(RADIANS($M$43:$M$513))*COS(RADIANS(H5002))),$L$3:$L$513)</f>
        <v>223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cm="1">
        <f t="array" ref="J5003">LOOKUP(1,1/FREQUENCY(0,SIN((RADIANS($M$3:$M$513-H5003))/2)^2+SIN((RADIANS($N$3:$N$513-I5003))/2)^2*COS(RADIANS($M$43:$M$513))*COS(RADIANS(H5003))),$L$3:$L$513)</f>
        <v>215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cm="1">
        <f t="array" ref="J5004">LOOKUP(1,1/FREQUENCY(0,SIN((RADIANS($M$3:$M$513-H5004))/2)^2+SIN((RADIANS($N$3:$N$513-I5004))/2)^2*COS(RADIANS($M$43:$M$513))*COS(RADIANS(H5004))),$L$3:$L$513)</f>
        <v>224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cm="1">
        <f t="array" ref="J5005">LOOKUP(1,1/FREQUENCY(0,SIN((RADIANS($M$3:$M$513-H5005))/2)^2+SIN((RADIANS($N$3:$N$513-I5005))/2)^2*COS(RADIANS($M$43:$M$513))*COS(RADIANS(H5005))),$L$3:$L$513)</f>
        <v>224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cm="1">
        <f t="array" ref="J5006">LOOKUP(1,1/FREQUENCY(0,SIN((RADIANS($M$3:$M$513-H5006))/2)^2+SIN((RADIANS($N$3:$N$513-I5006))/2)^2*COS(RADIANS($M$43:$M$513))*COS(RADIANS(H5006))),$L$3:$L$513)</f>
        <v>224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cm="1">
        <f t="array" ref="J5007">LOOKUP(1,1/FREQUENCY(0,SIN((RADIANS($M$3:$M$513-H5007))/2)^2+SIN((RADIANS($N$3:$N$513-I5007))/2)^2*COS(RADIANS($M$43:$M$513))*COS(RADIANS(H5007))),$L$3:$L$513)</f>
        <v>224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cm="1">
        <f t="array" ref="J5008">LOOKUP(1,1/FREQUENCY(0,SIN((RADIANS($M$3:$M$513-H5008))/2)^2+SIN((RADIANS($N$3:$N$513-I5008))/2)^2*COS(RADIANS($M$43:$M$513))*COS(RADIANS(H5008))),$L$3:$L$513)</f>
        <v>224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cm="1">
        <f t="array" ref="J5009">LOOKUP(1,1/FREQUENCY(0,SIN((RADIANS($M$3:$M$513-H5009))/2)^2+SIN((RADIANS($N$3:$N$513-I5009))/2)^2*COS(RADIANS($M$43:$M$513))*COS(RADIANS(H5009))),$L$3:$L$513)</f>
        <v>224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cm="1">
        <f t="array" ref="J5010">LOOKUP(1,1/FREQUENCY(0,SIN((RADIANS($M$3:$M$513-H5010))/2)^2+SIN((RADIANS($N$3:$N$513-I5010))/2)^2*COS(RADIANS($M$43:$M$513))*COS(RADIANS(H5010))),$L$3:$L$513)</f>
        <v>224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cm="1">
        <f t="array" ref="J5011">LOOKUP(1,1/FREQUENCY(0,SIN((RADIANS($M$3:$M$513-H5011))/2)^2+SIN((RADIANS($N$3:$N$513-I5011))/2)^2*COS(RADIANS($M$43:$M$513))*COS(RADIANS(H5011))),$L$3:$L$513)</f>
        <v>224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cm="1">
        <f t="array" ref="J5012">LOOKUP(1,1/FREQUENCY(0,SIN((RADIANS($M$3:$M$513-H5012))/2)^2+SIN((RADIANS($N$3:$N$513-I5012))/2)^2*COS(RADIANS($M$43:$M$513))*COS(RADIANS(H5012))),$L$3:$L$513)</f>
        <v>224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cm="1">
        <f t="array" ref="J5013">LOOKUP(1,1/FREQUENCY(0,SIN((RADIANS($M$3:$M$513-H5013))/2)^2+SIN((RADIANS($N$3:$N$513-I5013))/2)^2*COS(RADIANS($M$43:$M$513))*COS(RADIANS(H5013))),$L$3:$L$513)</f>
        <v>224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cm="1">
        <f t="array" ref="J5014">LOOKUP(1,1/FREQUENCY(0,SIN((RADIANS($M$3:$M$513-H5014))/2)^2+SIN((RADIANS($N$3:$N$513-I5014))/2)^2*COS(RADIANS($M$43:$M$513))*COS(RADIANS(H5014))),$L$3:$L$513)</f>
        <v>215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cm="1">
        <f t="array" ref="J5015">LOOKUP(1,1/FREQUENCY(0,SIN((RADIANS($M$3:$M$513-H5015))/2)^2+SIN((RADIANS($N$3:$N$513-I5015))/2)^2*COS(RADIANS($M$43:$M$513))*COS(RADIANS(H5015))),$L$3:$L$513)</f>
        <v>215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cm="1">
        <f t="array" ref="J5016">LOOKUP(1,1/FREQUENCY(0,SIN((RADIANS($M$3:$M$513-H5016))/2)^2+SIN((RADIANS($N$3:$N$513-I5016))/2)^2*COS(RADIANS($M$43:$M$513))*COS(RADIANS(H5016))),$L$3:$L$513)</f>
        <v>215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cm="1">
        <f t="array" ref="J5017">LOOKUP(1,1/FREQUENCY(0,SIN((RADIANS($M$3:$M$513-H5017))/2)^2+SIN((RADIANS($N$3:$N$513-I5017))/2)^2*COS(RADIANS($M$43:$M$513))*COS(RADIANS(H5017))),$L$3:$L$513)</f>
        <v>215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cm="1">
        <f t="array" ref="J5018">LOOKUP(1,1/FREQUENCY(0,SIN((RADIANS($M$3:$M$513-H5018))/2)^2+SIN((RADIANS($N$3:$N$513-I5018))/2)^2*COS(RADIANS($M$43:$M$513))*COS(RADIANS(H5018))),$L$3:$L$513)</f>
        <v>215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cm="1">
        <f t="array" ref="J5019">LOOKUP(1,1/FREQUENCY(0,SIN((RADIANS($M$3:$M$513-H5019))/2)^2+SIN((RADIANS($N$3:$N$513-I5019))/2)^2*COS(RADIANS($M$43:$M$513))*COS(RADIANS(H5019))),$L$3:$L$513)</f>
        <v>224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cm="1">
        <f t="array" ref="J5020">LOOKUP(1,1/FREQUENCY(0,SIN((RADIANS($M$3:$M$513-H5020))/2)^2+SIN((RADIANS($N$3:$N$513-I5020))/2)^2*COS(RADIANS($M$43:$M$513))*COS(RADIANS(H5020))),$L$3:$L$513)</f>
        <v>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cm="1">
        <f t="array" ref="J5021">LOOKUP(1,1/FREQUENCY(0,SIN((RADIANS($M$3:$M$513-H5021))/2)^2+SIN((RADIANS($N$3:$N$513-I5021))/2)^2*COS(RADIANS($M$43:$M$513))*COS(RADIANS(H5021))),$L$3:$L$513)</f>
        <v>224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cm="1">
        <f t="array" ref="J5022">LOOKUP(1,1/FREQUENCY(0,SIN((RADIANS($M$3:$M$513-H5022))/2)^2+SIN((RADIANS($N$3:$N$513-I5022))/2)^2*COS(RADIANS($M$43:$M$513))*COS(RADIANS(H5022))),$L$3:$L$513)</f>
        <v>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cm="1">
        <f t="array" ref="J5023">LOOKUP(1,1/FREQUENCY(0,SIN((RADIANS($M$3:$M$513-H5023))/2)^2+SIN((RADIANS($N$3:$N$513-I5023))/2)^2*COS(RADIANS($M$43:$M$513))*COS(RADIANS(H5023))),$L$3:$L$513)</f>
        <v>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cm="1">
        <f t="array" ref="J5024">LOOKUP(1,1/FREQUENCY(0,SIN((RADIANS($M$3:$M$513-H5024))/2)^2+SIN((RADIANS($N$3:$N$513-I5024))/2)^2*COS(RADIANS($M$43:$M$513))*COS(RADIANS(H5024))),$L$3:$L$513)</f>
        <v>229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cm="1">
        <f t="array" ref="J5025">LOOKUP(1,1/FREQUENCY(0,SIN((RADIANS($M$3:$M$513-H5025))/2)^2+SIN((RADIANS($N$3:$N$513-I5025))/2)^2*COS(RADIANS($M$43:$M$513))*COS(RADIANS(H5025))),$L$3:$L$513)</f>
        <v>224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cm="1">
        <f t="array" ref="J5026">LOOKUP(1,1/FREQUENCY(0,SIN((RADIANS($M$3:$M$513-H5026))/2)^2+SIN((RADIANS($N$3:$N$513-I5026))/2)^2*COS(RADIANS($M$43:$M$513))*COS(RADIANS(H5026))),$L$3:$L$513)</f>
        <v>229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cm="1">
        <f t="array" ref="J5027">LOOKUP(1,1/FREQUENCY(0,SIN((RADIANS($M$3:$M$513-H5027))/2)^2+SIN((RADIANS($N$3:$N$513-I5027))/2)^2*COS(RADIANS($M$43:$M$513))*COS(RADIANS(H5027))),$L$3:$L$513)</f>
        <v>229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cm="1">
        <f t="array" ref="J5028">LOOKUP(1,1/FREQUENCY(0,SIN((RADIANS($M$3:$M$513-H5028))/2)^2+SIN((RADIANS($N$3:$N$513-I5028))/2)^2*COS(RADIANS($M$43:$M$513))*COS(RADIANS(H5028))),$L$3:$L$513)</f>
        <v>254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cm="1">
        <f t="array" ref="J5029">LOOKUP(1,1/FREQUENCY(0,SIN((RADIANS($M$3:$M$513-H5029))/2)^2+SIN((RADIANS($N$3:$N$513-I5029))/2)^2*COS(RADIANS($M$43:$M$513))*COS(RADIANS(H5029))),$L$3:$L$513)</f>
        <v>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cm="1">
        <f t="array" ref="J5030">LOOKUP(1,1/FREQUENCY(0,SIN((RADIANS($M$3:$M$513-H5030))/2)^2+SIN((RADIANS($N$3:$N$513-I5030))/2)^2*COS(RADIANS($M$43:$M$513))*COS(RADIANS(H5030))),$L$3:$L$513)</f>
        <v>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cm="1">
        <f t="array" ref="J5031">LOOKUP(1,1/FREQUENCY(0,SIN((RADIANS($M$3:$M$513-H5031))/2)^2+SIN((RADIANS($N$3:$N$513-I5031))/2)^2*COS(RADIANS($M$43:$M$513))*COS(RADIANS(H5031))),$L$3:$L$513)</f>
        <v>254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cm="1">
        <f t="array" ref="J5032">LOOKUP(1,1/FREQUENCY(0,SIN((RADIANS($M$3:$M$513-H5032))/2)^2+SIN((RADIANS($N$3:$N$513-I5032))/2)^2*COS(RADIANS($M$43:$M$513))*COS(RADIANS(H5032))),$L$3:$L$513)</f>
        <v>254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cm="1">
        <f t="array" ref="J5033">LOOKUP(1,1/FREQUENCY(0,SIN((RADIANS($M$3:$M$513-H5033))/2)^2+SIN((RADIANS($N$3:$N$513-I5033))/2)^2*COS(RADIANS($M$43:$M$513))*COS(RADIANS(H5033))),$L$3:$L$513)</f>
        <v>254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cm="1">
        <f t="array" ref="J5034">LOOKUP(1,1/FREQUENCY(0,SIN((RADIANS($M$3:$M$513-H5034))/2)^2+SIN((RADIANS($N$3:$N$513-I5034))/2)^2*COS(RADIANS($M$43:$M$513))*COS(RADIANS(H5034))),$L$3:$L$513)</f>
        <v>254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cm="1">
        <f t="array" ref="J5035">LOOKUP(1,1/FREQUENCY(0,SIN((RADIANS($M$3:$M$513-H5035))/2)^2+SIN((RADIANS($N$3:$N$513-I5035))/2)^2*COS(RADIANS($M$43:$M$513))*COS(RADIANS(H5035))),$L$3:$L$513)</f>
        <v>254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cm="1">
        <f t="array" ref="J5036">LOOKUP(1,1/FREQUENCY(0,SIN((RADIANS($M$3:$M$513-H5036))/2)^2+SIN((RADIANS($N$3:$N$513-I5036))/2)^2*COS(RADIANS($M$43:$M$513))*COS(RADIANS(H5036))),$L$3:$L$513)</f>
        <v>254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cm="1">
        <f t="array" ref="J5037">LOOKUP(1,1/FREQUENCY(0,SIN((RADIANS($M$3:$M$513-H5037))/2)^2+SIN((RADIANS($N$3:$N$513-I5037))/2)^2*COS(RADIANS($M$43:$M$513))*COS(RADIANS(H5037))),$L$3:$L$513)</f>
        <v>254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cm="1">
        <f t="array" ref="J5038">LOOKUP(1,1/FREQUENCY(0,SIN((RADIANS($M$3:$M$513-H5038))/2)^2+SIN((RADIANS($N$3:$N$513-I5038))/2)^2*COS(RADIANS($M$43:$M$513))*COS(RADIANS(H5038))),$L$3:$L$513)</f>
        <v>254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cm="1">
        <f t="array" ref="J5039">LOOKUP(1,1/FREQUENCY(0,SIN((RADIANS($M$3:$M$513-H5039))/2)^2+SIN((RADIANS($N$3:$N$513-I5039))/2)^2*COS(RADIANS($M$43:$M$513))*COS(RADIANS(H5039))),$L$3:$L$513)</f>
        <v>254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cm="1">
        <f t="array" ref="J5040">LOOKUP(1,1/FREQUENCY(0,SIN((RADIANS($M$3:$M$513-H5040))/2)^2+SIN((RADIANS($N$3:$N$513-I5040))/2)^2*COS(RADIANS($M$43:$M$513))*COS(RADIANS(H5040))),$L$3:$L$513)</f>
        <v>254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cm="1">
        <f t="array" ref="J5041">LOOKUP(1,1/FREQUENCY(0,SIN((RADIANS($M$3:$M$513-H5041))/2)^2+SIN((RADIANS($N$3:$N$513-I5041))/2)^2*COS(RADIANS($M$43:$M$513))*COS(RADIANS(H5041))),$L$3:$L$513)</f>
        <v>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cm="1">
        <f t="array" ref="J5042">LOOKUP(1,1/FREQUENCY(0,SIN((RADIANS($M$3:$M$513-H5042))/2)^2+SIN((RADIANS($N$3:$N$513-I5042))/2)^2*COS(RADIANS($M$43:$M$513))*COS(RADIANS(H5042))),$L$3:$L$513)</f>
        <v>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cm="1">
        <f t="array" ref="J5043">LOOKUP(1,1/FREQUENCY(0,SIN((RADIANS($M$3:$M$513-H5043))/2)^2+SIN((RADIANS($N$3:$N$513-I5043))/2)^2*COS(RADIANS($M$43:$M$513))*COS(RADIANS(H5043))),$L$3:$L$513)</f>
        <v>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cm="1">
        <f t="array" ref="J5044">LOOKUP(1,1/FREQUENCY(0,SIN((RADIANS($M$3:$M$513-H5044))/2)^2+SIN((RADIANS($N$3:$N$513-I5044))/2)^2*COS(RADIANS($M$43:$M$513))*COS(RADIANS(H5044))),$L$3:$L$513)</f>
        <v>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cm="1">
        <f t="array" ref="J5045">LOOKUP(1,1/FREQUENCY(0,SIN((RADIANS($M$3:$M$513-H5045))/2)^2+SIN((RADIANS($N$3:$N$513-I5045))/2)^2*COS(RADIANS($M$43:$M$513))*COS(RADIANS(H5045))),$L$3:$L$513)</f>
        <v>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cm="1">
        <f t="array" ref="J5046">LOOKUP(1,1/FREQUENCY(0,SIN((RADIANS($M$3:$M$513-H5046))/2)^2+SIN((RADIANS($N$3:$N$513-I5046))/2)^2*COS(RADIANS($M$43:$M$513))*COS(RADIANS(H5046))),$L$3:$L$513)</f>
        <v>254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cm="1">
        <f t="array" ref="J5047">LOOKUP(1,1/FREQUENCY(0,SIN((RADIANS($M$3:$M$513-H5047))/2)^2+SIN((RADIANS($N$3:$N$513-I5047))/2)^2*COS(RADIANS($M$43:$M$513))*COS(RADIANS(H5047))),$L$3:$L$513)</f>
        <v>254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cm="1">
        <f t="array" ref="J5048">LOOKUP(1,1/FREQUENCY(0,SIN((RADIANS($M$3:$M$513-H5048))/2)^2+SIN((RADIANS($N$3:$N$513-I5048))/2)^2*COS(RADIANS($M$43:$M$513))*COS(RADIANS(H5048))),$L$3:$L$513)</f>
        <v>254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cm="1">
        <f t="array" ref="J5049">LOOKUP(1,1/FREQUENCY(0,SIN((RADIANS($M$3:$M$513-H5049))/2)^2+SIN((RADIANS($N$3:$N$513-I5049))/2)^2*COS(RADIANS($M$43:$M$513))*COS(RADIANS(H5049))),$L$3:$L$513)</f>
        <v>254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cm="1">
        <f t="array" ref="J5050">LOOKUP(1,1/FREQUENCY(0,SIN((RADIANS($M$3:$M$513-H5050))/2)^2+SIN((RADIANS($N$3:$N$513-I5050))/2)^2*COS(RADIANS($M$43:$M$513))*COS(RADIANS(H5050))),$L$3:$L$513)</f>
        <v>254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cm="1">
        <f t="array" ref="J5051">LOOKUP(1,1/FREQUENCY(0,SIN((RADIANS($M$3:$M$513-H5051))/2)^2+SIN((RADIANS($N$3:$N$513-I5051))/2)^2*COS(RADIANS($M$43:$M$513))*COS(RADIANS(H5051))),$L$3:$L$513)</f>
        <v>254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cm="1">
        <f t="array" ref="J5052">LOOKUP(1,1/FREQUENCY(0,SIN((RADIANS($M$3:$M$513-H5052))/2)^2+SIN((RADIANS($N$3:$N$513-I5052))/2)^2*COS(RADIANS($M$43:$M$513))*COS(RADIANS(H5052))),$L$3:$L$513)</f>
        <v>254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cm="1">
        <f t="array" ref="J5053">LOOKUP(1,1/FREQUENCY(0,SIN((RADIANS($M$3:$M$513-H5053))/2)^2+SIN((RADIANS($N$3:$N$513-I5053))/2)^2*COS(RADIANS($M$43:$M$513))*COS(RADIANS(H5053))),$L$3:$L$513)</f>
        <v>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cm="1">
        <f t="array" ref="J5054">LOOKUP(1,1/FREQUENCY(0,SIN((RADIANS($M$3:$M$513-H5054))/2)^2+SIN((RADIANS($N$3:$N$513-I5054))/2)^2*COS(RADIANS($M$43:$M$513))*COS(RADIANS(H5054))),$L$3:$L$513)</f>
        <v>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cm="1">
        <f t="array" ref="J5055">LOOKUP(1,1/FREQUENCY(0,SIN((RADIANS($M$3:$M$513-H5055))/2)^2+SIN((RADIANS($N$3:$N$513-I5055))/2)^2*COS(RADIANS($M$43:$M$513))*COS(RADIANS(H5055))),$L$3:$L$513)</f>
        <v>254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cm="1">
        <f t="array" ref="J5056">LOOKUP(1,1/FREQUENCY(0,SIN((RADIANS($M$3:$M$513-H5056))/2)^2+SIN((RADIANS($N$3:$N$513-I5056))/2)^2*COS(RADIANS($M$43:$M$513))*COS(RADIANS(H5056))),$L$3:$L$513)</f>
        <v>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cm="1">
        <f t="array" ref="J5057">LOOKUP(1,1/FREQUENCY(0,SIN((RADIANS($M$3:$M$513-H5057))/2)^2+SIN((RADIANS($N$3:$N$513-I5057))/2)^2*COS(RADIANS($M$43:$M$513))*COS(RADIANS(H5057))),$L$3:$L$513)</f>
        <v>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cm="1">
        <f t="array" ref="J5058">LOOKUP(1,1/FREQUENCY(0,SIN((RADIANS($M$3:$M$513-H5058))/2)^2+SIN((RADIANS($N$3:$N$513-I5058))/2)^2*COS(RADIANS($M$43:$M$513))*COS(RADIANS(H5058))),$L$3:$L$513)</f>
        <v>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cm="1">
        <f t="array" ref="J5059">LOOKUP(1,1/FREQUENCY(0,SIN((RADIANS($M$3:$M$513-H5059))/2)^2+SIN((RADIANS($N$3:$N$513-I5059))/2)^2*COS(RADIANS($M$43:$M$513))*COS(RADIANS(H5059))),$L$3:$L$513)</f>
        <v>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cm="1">
        <f t="array" ref="J5060">LOOKUP(1,1/FREQUENCY(0,SIN((RADIANS($M$3:$M$513-H5060))/2)^2+SIN((RADIANS($N$3:$N$513-I5060))/2)^2*COS(RADIANS($M$43:$M$513))*COS(RADIANS(H5060))),$L$3:$L$513)</f>
        <v>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cm="1">
        <f t="array" ref="J5061">LOOKUP(1,1/FREQUENCY(0,SIN((RADIANS($M$3:$M$513-H5061))/2)^2+SIN((RADIANS($N$3:$N$513-I5061))/2)^2*COS(RADIANS($M$43:$M$513))*COS(RADIANS(H5061))),$L$3:$L$513)</f>
        <v>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cm="1">
        <f t="array" ref="J5062">LOOKUP(1,1/FREQUENCY(0,SIN((RADIANS($M$3:$M$513-H5062))/2)^2+SIN((RADIANS($N$3:$N$513-I5062))/2)^2*COS(RADIANS($M$43:$M$513))*COS(RADIANS(H5062))),$L$3:$L$513)</f>
        <v>257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cm="1">
        <f t="array" ref="J5063">LOOKUP(1,1/FREQUENCY(0,SIN((RADIANS($M$3:$M$513-H5063))/2)^2+SIN((RADIANS($N$3:$N$513-I5063))/2)^2*COS(RADIANS($M$43:$M$513))*COS(RADIANS(H5063))),$L$3:$L$513)</f>
        <v>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cm="1">
        <f t="array" ref="J5064">LOOKUP(1,1/FREQUENCY(0,SIN((RADIANS($M$3:$M$513-H5064))/2)^2+SIN((RADIANS($N$3:$N$513-I5064))/2)^2*COS(RADIANS($M$43:$M$513))*COS(RADIANS(H5064))),$L$3:$L$513)</f>
        <v>257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cm="1">
        <f t="array" ref="J5065">LOOKUP(1,1/FREQUENCY(0,SIN((RADIANS($M$3:$M$513-H5065))/2)^2+SIN((RADIANS($N$3:$N$513-I5065))/2)^2*COS(RADIANS($M$43:$M$513))*COS(RADIANS(H5065))),$L$3:$L$513)</f>
        <v>257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cm="1">
        <f t="array" ref="J5066">LOOKUP(1,1/FREQUENCY(0,SIN((RADIANS($M$3:$M$513-H5066))/2)^2+SIN((RADIANS($N$3:$N$513-I5066))/2)^2*COS(RADIANS($M$43:$M$513))*COS(RADIANS(H5066))),$L$3:$L$513)</f>
        <v>257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cm="1">
        <f t="array" ref="J5067">LOOKUP(1,1/FREQUENCY(0,SIN((RADIANS($M$3:$M$513-H5067))/2)^2+SIN((RADIANS($N$3:$N$513-I5067))/2)^2*COS(RADIANS($M$43:$M$513))*COS(RADIANS(H5067))),$L$3:$L$513)</f>
        <v>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cm="1">
        <f t="array" ref="J5068">LOOKUP(1,1/FREQUENCY(0,SIN((RADIANS($M$3:$M$513-H5068))/2)^2+SIN((RADIANS($N$3:$N$513-I5068))/2)^2*COS(RADIANS($M$43:$M$513))*COS(RADIANS(H5068))),$L$3:$L$513)</f>
        <v>257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cm="1">
        <f t="array" ref="J5069">LOOKUP(1,1/FREQUENCY(0,SIN((RADIANS($M$3:$M$513-H5069))/2)^2+SIN((RADIANS($N$3:$N$513-I5069))/2)^2*COS(RADIANS($M$43:$M$513))*COS(RADIANS(H5069))),$L$3:$L$513)</f>
        <v>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cm="1">
        <f t="array" ref="J5070">LOOKUP(1,1/FREQUENCY(0,SIN((RADIANS($M$3:$M$513-H5070))/2)^2+SIN((RADIANS($N$3:$N$513-I5070))/2)^2*COS(RADIANS($M$43:$M$513))*COS(RADIANS(H5070))),$L$3:$L$513)</f>
        <v>257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cm="1">
        <f t="array" ref="J5071">LOOKUP(1,1/FREQUENCY(0,SIN((RADIANS($M$3:$M$513-H5071))/2)^2+SIN((RADIANS($N$3:$N$513-I5071))/2)^2*COS(RADIANS($M$43:$M$513))*COS(RADIANS(H5071))),$L$3:$L$513)</f>
        <v>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cm="1">
        <f t="array" ref="J5072">LOOKUP(1,1/FREQUENCY(0,SIN((RADIANS($M$3:$M$513-H5072))/2)^2+SIN((RADIANS($N$3:$N$513-I5072))/2)^2*COS(RADIANS($M$43:$M$513))*COS(RADIANS(H5072))),$L$3:$L$513)</f>
        <v>257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cm="1">
        <f t="array" ref="J5073">LOOKUP(1,1/FREQUENCY(0,SIN((RADIANS($M$3:$M$513-H5073))/2)^2+SIN((RADIANS($N$3:$N$513-I5073))/2)^2*COS(RADIANS($M$43:$M$513))*COS(RADIANS(H5073))),$L$3:$L$513)</f>
        <v>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cm="1">
        <f t="array" ref="J5074">LOOKUP(1,1/FREQUENCY(0,SIN((RADIANS($M$3:$M$513-H5074))/2)^2+SIN((RADIANS($N$3:$N$513-I5074))/2)^2*COS(RADIANS($M$43:$M$513))*COS(RADIANS(H5074))),$L$3:$L$513)</f>
        <v>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cm="1">
        <f t="array" ref="J5075">LOOKUP(1,1/FREQUENCY(0,SIN((RADIANS($M$3:$M$513-H5075))/2)^2+SIN((RADIANS($N$3:$N$513-I5075))/2)^2*COS(RADIANS($M$43:$M$513))*COS(RADIANS(H5075))),$L$3:$L$513)</f>
        <v>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cm="1">
        <f t="array" ref="J5076">LOOKUP(1,1/FREQUENCY(0,SIN((RADIANS($M$3:$M$513-H5076))/2)^2+SIN((RADIANS($N$3:$N$513-I5076))/2)^2*COS(RADIANS($M$43:$M$513))*COS(RADIANS(H5076))),$L$3:$L$513)</f>
        <v>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cm="1">
        <f t="array" ref="J5077">LOOKUP(1,1/FREQUENCY(0,SIN((RADIANS($M$3:$M$513-H5077))/2)^2+SIN((RADIANS($N$3:$N$513-I5077))/2)^2*COS(RADIANS($M$43:$M$513))*COS(RADIANS(H5077))),$L$3:$L$513)</f>
        <v>257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cm="1">
        <f t="array" ref="J5078">LOOKUP(1,1/FREQUENCY(0,SIN((RADIANS($M$3:$M$513-H5078))/2)^2+SIN((RADIANS($N$3:$N$513-I5078))/2)^2*COS(RADIANS($M$43:$M$513))*COS(RADIANS(H5078))),$L$3:$L$513)</f>
        <v>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cm="1">
        <f t="array" ref="J5079">LOOKUP(1,1/FREQUENCY(0,SIN((RADIANS($M$3:$M$513-H5079))/2)^2+SIN((RADIANS($N$3:$N$513-I5079))/2)^2*COS(RADIANS($M$43:$M$513))*COS(RADIANS(H5079))),$L$3:$L$513)</f>
        <v>257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cm="1">
        <f t="array" ref="J5080">LOOKUP(1,1/FREQUENCY(0,SIN((RADIANS($M$3:$M$513-H5080))/2)^2+SIN((RADIANS($N$3:$N$513-I5080))/2)^2*COS(RADIANS($M$43:$M$513))*COS(RADIANS(H5080))),$L$3:$L$513)</f>
        <v>257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cm="1">
        <f t="array" ref="J5081">LOOKUP(1,1/FREQUENCY(0,SIN((RADIANS($M$3:$M$513-H5081))/2)^2+SIN((RADIANS($N$3:$N$513-I5081))/2)^2*COS(RADIANS($M$43:$M$513))*COS(RADIANS(H5081))),$L$3:$L$513)</f>
        <v>257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cm="1">
        <f t="array" ref="J5082">LOOKUP(1,1/FREQUENCY(0,SIN((RADIANS($M$3:$M$513-H5082))/2)^2+SIN((RADIANS($N$3:$N$513-I5082))/2)^2*COS(RADIANS($M$43:$M$513))*COS(RADIANS(H5082))),$L$3:$L$513)</f>
        <v>254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cm="1">
        <f t="array" ref="J5083">LOOKUP(1,1/FREQUENCY(0,SIN((RADIANS($M$3:$M$513-H5083))/2)^2+SIN((RADIANS($N$3:$N$513-I5083))/2)^2*COS(RADIANS($M$43:$M$513))*COS(RADIANS(H5083))),$L$3:$L$513)</f>
        <v>254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cm="1">
        <f t="array" ref="J5084">LOOKUP(1,1/FREQUENCY(0,SIN((RADIANS($M$3:$M$513-H5084))/2)^2+SIN((RADIANS($N$3:$N$513-I5084))/2)^2*COS(RADIANS($M$43:$M$513))*COS(RADIANS(H5084))),$L$3:$L$513)</f>
        <v>254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cm="1">
        <f t="array" ref="J5085">LOOKUP(1,1/FREQUENCY(0,SIN((RADIANS($M$3:$M$513-H5085))/2)^2+SIN((RADIANS($N$3:$N$513-I5085))/2)^2*COS(RADIANS($M$43:$M$513))*COS(RADIANS(H5085))),$L$3:$L$513)</f>
        <v>254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cm="1">
        <f t="array" ref="J5086">LOOKUP(1,1/FREQUENCY(0,SIN((RADIANS($M$3:$M$513-H5086))/2)^2+SIN((RADIANS($N$3:$N$513-I5086))/2)^2*COS(RADIANS($M$43:$M$513))*COS(RADIANS(H5086))),$L$3:$L$513)</f>
        <v>254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cm="1">
        <f t="array" ref="J5087">LOOKUP(1,1/FREQUENCY(0,SIN((RADIANS($M$3:$M$513-H5087))/2)^2+SIN((RADIANS($N$3:$N$513-I5087))/2)^2*COS(RADIANS($M$43:$M$513))*COS(RADIANS(H5087))),$L$3:$L$513)</f>
        <v>254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cm="1">
        <f t="array" ref="J5088">LOOKUP(1,1/FREQUENCY(0,SIN((RADIANS($M$3:$M$513-H5088))/2)^2+SIN((RADIANS($N$3:$N$513-I5088))/2)^2*COS(RADIANS($M$43:$M$513))*COS(RADIANS(H5088))),$L$3:$L$513)</f>
        <v>254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cm="1">
        <f t="array" ref="J5089">LOOKUP(1,1/FREQUENCY(0,SIN((RADIANS($M$3:$M$513-H5089))/2)^2+SIN((RADIANS($N$3:$N$513-I5089))/2)^2*COS(RADIANS($M$43:$M$513))*COS(RADIANS(H5089))),$L$3:$L$513)</f>
        <v>254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cm="1">
        <f t="array" ref="J5090">LOOKUP(1,1/FREQUENCY(0,SIN((RADIANS($M$3:$M$513-H5090))/2)^2+SIN((RADIANS($N$3:$N$513-I5090))/2)^2*COS(RADIANS($M$43:$M$513))*COS(RADIANS(H5090))),$L$3:$L$513)</f>
        <v>254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cm="1">
        <f t="array" ref="J5091">LOOKUP(1,1/FREQUENCY(0,SIN((RADIANS($M$3:$M$513-H5091))/2)^2+SIN((RADIANS($N$3:$N$513-I5091))/2)^2*COS(RADIANS($M$43:$M$513))*COS(RADIANS(H5091))),$L$3:$L$513)</f>
        <v>254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cm="1">
        <f t="array" ref="J5092">LOOKUP(1,1/FREQUENCY(0,SIN((RADIANS($M$3:$M$513-H5092))/2)^2+SIN((RADIANS($N$3:$N$513-I5092))/2)^2*COS(RADIANS($M$43:$M$513))*COS(RADIANS(H5092))),$L$3:$L$513)</f>
        <v>223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cm="1">
        <f t="array" ref="J5093">LOOKUP(1,1/FREQUENCY(0,SIN((RADIANS($M$3:$M$513-H5093))/2)^2+SIN((RADIANS($N$3:$N$513-I5093))/2)^2*COS(RADIANS($M$43:$M$513))*COS(RADIANS(H5093))),$L$3:$L$513)</f>
        <v>225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cm="1">
        <f t="array" ref="J5094">LOOKUP(1,1/FREQUENCY(0,SIN((RADIANS($M$3:$M$513-H5094))/2)^2+SIN((RADIANS($N$3:$N$513-I5094))/2)^2*COS(RADIANS($M$43:$M$513))*COS(RADIANS(H5094))),$L$3:$L$513)</f>
        <v>225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cm="1">
        <f t="array" ref="J5095">LOOKUP(1,1/FREQUENCY(0,SIN((RADIANS($M$3:$M$513-H5095))/2)^2+SIN((RADIANS($N$3:$N$513-I5095))/2)^2*COS(RADIANS($M$43:$M$513))*COS(RADIANS(H5095))),$L$3:$L$513)</f>
        <v>225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cm="1">
        <f t="array" ref="J5096">LOOKUP(1,1/FREQUENCY(0,SIN((RADIANS($M$3:$M$513-H5096))/2)^2+SIN((RADIANS($N$3:$N$513-I5096))/2)^2*COS(RADIANS($M$43:$M$513))*COS(RADIANS(H5096))),$L$3:$L$513)</f>
        <v>225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cm="1">
        <f t="array" ref="J5097">LOOKUP(1,1/FREQUENCY(0,SIN((RADIANS($M$3:$M$513-H5097))/2)^2+SIN((RADIANS($N$3:$N$513-I5097))/2)^2*COS(RADIANS($M$43:$M$513))*COS(RADIANS(H5097))),$L$3:$L$513)</f>
        <v>225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cm="1">
        <f t="array" ref="J5098">LOOKUP(1,1/FREQUENCY(0,SIN((RADIANS($M$3:$M$513-H5098))/2)^2+SIN((RADIANS($N$3:$N$513-I5098))/2)^2*COS(RADIANS($M$43:$M$513))*COS(RADIANS(H5098))),$L$3:$L$513)</f>
        <v>225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cm="1">
        <f t="array" ref="J5099">LOOKUP(1,1/FREQUENCY(0,SIN((RADIANS($M$3:$M$513-H5099))/2)^2+SIN((RADIANS($N$3:$N$513-I5099))/2)^2*COS(RADIANS($M$43:$M$513))*COS(RADIANS(H5099))),$L$3:$L$513)</f>
        <v>225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cm="1">
        <f t="array" ref="J5100">LOOKUP(1,1/FREQUENCY(0,SIN((RADIANS($M$3:$M$513-H5100))/2)^2+SIN((RADIANS($N$3:$N$513-I5100))/2)^2*COS(RADIANS($M$43:$M$513))*COS(RADIANS(H5100))),$L$3:$L$513)</f>
        <v>225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cm="1">
        <f t="array" ref="J5101">LOOKUP(1,1/FREQUENCY(0,SIN((RADIANS($M$3:$M$513-H5101))/2)^2+SIN((RADIANS($N$3:$N$513-I5101))/2)^2*COS(RADIANS($M$43:$M$513))*COS(RADIANS(H5101))),$L$3:$L$513)</f>
        <v>225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cm="1">
        <f t="array" ref="J5102">LOOKUP(1,1/FREQUENCY(0,SIN((RADIANS($M$3:$M$513-H5102))/2)^2+SIN((RADIANS($N$3:$N$513-I5102))/2)^2*COS(RADIANS($M$43:$M$513))*COS(RADIANS(H5102))),$L$3:$L$513)</f>
        <v>225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cm="1">
        <f t="array" ref="J5103">LOOKUP(1,1/FREQUENCY(0,SIN((RADIANS($M$3:$M$513-H5103))/2)^2+SIN((RADIANS($N$3:$N$513-I5103))/2)^2*COS(RADIANS($M$43:$M$513))*COS(RADIANS(H5103))),$L$3:$L$513)</f>
        <v>225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cm="1">
        <f t="array" ref="J5104">LOOKUP(1,1/FREQUENCY(0,SIN((RADIANS($M$3:$M$513-H5104))/2)^2+SIN((RADIANS($N$3:$N$513-I5104))/2)^2*COS(RADIANS($M$43:$M$513))*COS(RADIANS(H5104))),$L$3:$L$513)</f>
        <v>225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cm="1">
        <f t="array" ref="J5105">LOOKUP(1,1/FREQUENCY(0,SIN((RADIANS($M$3:$M$513-H5105))/2)^2+SIN((RADIANS($N$3:$N$513-I5105))/2)^2*COS(RADIANS($M$43:$M$513))*COS(RADIANS(H5105))),$L$3:$L$513)</f>
        <v>225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cm="1">
        <f t="array" ref="J5106">LOOKUP(1,1/FREQUENCY(0,SIN((RADIANS($M$3:$M$513-H5106))/2)^2+SIN((RADIANS($N$3:$N$513-I5106))/2)^2*COS(RADIANS($M$43:$M$513))*COS(RADIANS(H5106))),$L$3:$L$513)</f>
        <v>225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cm="1">
        <f t="array" ref="J5107">LOOKUP(1,1/FREQUENCY(0,SIN((RADIANS($M$3:$M$513-H5107))/2)^2+SIN((RADIANS($N$3:$N$513-I5107))/2)^2*COS(RADIANS($M$43:$M$513))*COS(RADIANS(H5107))),$L$3:$L$513)</f>
        <v>225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cm="1">
        <f t="array" ref="J5108">LOOKUP(1,1/FREQUENCY(0,SIN((RADIANS($M$3:$M$513-H5108))/2)^2+SIN((RADIANS($N$3:$N$513-I5108))/2)^2*COS(RADIANS($M$43:$M$513))*COS(RADIANS(H5108))),$L$3:$L$513)</f>
        <v>225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cm="1">
        <f t="array" ref="J5109">LOOKUP(1,1/FREQUENCY(0,SIN((RADIANS($M$3:$M$513-H5109))/2)^2+SIN((RADIANS($N$3:$N$513-I5109))/2)^2*COS(RADIANS($M$43:$M$513))*COS(RADIANS(H5109))),$L$3:$L$513)</f>
        <v>225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cm="1">
        <f t="array" ref="J5110">LOOKUP(1,1/FREQUENCY(0,SIN((RADIANS($M$3:$M$513-H5110))/2)^2+SIN((RADIANS($N$3:$N$513-I5110))/2)^2*COS(RADIANS($M$43:$M$513))*COS(RADIANS(H5110))),$L$3:$L$513)</f>
        <v>225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cm="1">
        <f t="array" ref="J5111">LOOKUP(1,1/FREQUENCY(0,SIN((RADIANS($M$3:$M$513-H5111))/2)^2+SIN((RADIANS($N$3:$N$513-I5111))/2)^2*COS(RADIANS($M$43:$M$513))*COS(RADIANS(H5111))),$L$3:$L$513)</f>
        <v>225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cm="1">
        <f t="array" ref="J5112">LOOKUP(1,1/FREQUENCY(0,SIN((RADIANS($M$3:$M$513-H5112))/2)^2+SIN((RADIANS($N$3:$N$513-I5112))/2)^2*COS(RADIANS($M$43:$M$513))*COS(RADIANS(H5112))),$L$3:$L$513)</f>
        <v>225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cm="1">
        <f t="array" ref="J5113">LOOKUP(1,1/FREQUENCY(0,SIN((RADIANS($M$3:$M$513-H5113))/2)^2+SIN((RADIANS($N$3:$N$513-I5113))/2)^2*COS(RADIANS($M$43:$M$513))*COS(RADIANS(H5113))),$L$3:$L$513)</f>
        <v>225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cm="1">
        <f t="array" ref="J5114">LOOKUP(1,1/FREQUENCY(0,SIN((RADIANS($M$3:$M$513-H5114))/2)^2+SIN((RADIANS($N$3:$N$513-I5114))/2)^2*COS(RADIANS($M$43:$M$513))*COS(RADIANS(H5114))),$L$3:$L$513)</f>
        <v>225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cm="1">
        <f t="array" ref="J5115">LOOKUP(1,1/FREQUENCY(0,SIN((RADIANS($M$3:$M$513-H5115))/2)^2+SIN((RADIANS($N$3:$N$513-I5115))/2)^2*COS(RADIANS($M$43:$M$513))*COS(RADIANS(H5115))),$L$3:$L$513)</f>
        <v>225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cm="1">
        <f t="array" ref="J5116">LOOKUP(1,1/FREQUENCY(0,SIN((RADIANS($M$3:$M$513-H5116))/2)^2+SIN((RADIANS($N$3:$N$513-I5116))/2)^2*COS(RADIANS($M$43:$M$513))*COS(RADIANS(H5116))),$L$3:$L$513)</f>
        <v>211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cm="1">
        <f t="array" ref="J5117">LOOKUP(1,1/FREQUENCY(0,SIN((RADIANS($M$3:$M$513-H5117))/2)^2+SIN((RADIANS($N$3:$N$513-I5117))/2)^2*COS(RADIANS($M$43:$M$513))*COS(RADIANS(H5117))),$L$3:$L$513)</f>
        <v>211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cm="1">
        <f t="array" ref="J5118">LOOKUP(1,1/FREQUENCY(0,SIN((RADIANS($M$3:$M$513-H5118))/2)^2+SIN((RADIANS($N$3:$N$513-I5118))/2)^2*COS(RADIANS($M$43:$M$513))*COS(RADIANS(H5118))),$L$3:$L$513)</f>
        <v>225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cm="1">
        <f t="array" ref="J5119">LOOKUP(1,1/FREQUENCY(0,SIN((RADIANS($M$3:$M$513-H5119))/2)^2+SIN((RADIANS($N$3:$N$513-I5119))/2)^2*COS(RADIANS($M$43:$M$513))*COS(RADIANS(H5119))),$L$3:$L$513)</f>
        <v>225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cm="1">
        <f t="array" ref="J5120">LOOKUP(1,1/FREQUENCY(0,SIN((RADIANS($M$3:$M$513-H5120))/2)^2+SIN((RADIANS($N$3:$N$513-I5120))/2)^2*COS(RADIANS($M$43:$M$513))*COS(RADIANS(H5120))),$L$3:$L$513)</f>
        <v>225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cm="1">
        <f t="array" ref="J5121">LOOKUP(1,1/FREQUENCY(0,SIN((RADIANS($M$3:$M$513-H5121))/2)^2+SIN((RADIANS($N$3:$N$513-I5121))/2)^2*COS(RADIANS($M$43:$M$513))*COS(RADIANS(H5121))),$L$3:$L$513)</f>
        <v>211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cm="1">
        <f t="array" ref="J5122">LOOKUP(1,1/FREQUENCY(0,SIN((RADIANS($M$3:$M$513-H5122))/2)^2+SIN((RADIANS($N$3:$N$513-I5122))/2)^2*COS(RADIANS($M$43:$M$513))*COS(RADIANS(H5122))),$L$3:$L$513)</f>
        <v>211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cm="1">
        <f t="array" ref="J5123">LOOKUP(1,1/FREQUENCY(0,SIN((RADIANS($M$3:$M$513-H5123))/2)^2+SIN((RADIANS($N$3:$N$513-I5123))/2)^2*COS(RADIANS($M$43:$M$513))*COS(RADIANS(H5123))),$L$3:$L$513)</f>
        <v>225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cm="1">
        <f t="array" ref="J5124">LOOKUP(1,1/FREQUENCY(0,SIN((RADIANS($M$3:$M$513-H5124))/2)^2+SIN((RADIANS($N$3:$N$513-I5124))/2)^2*COS(RADIANS($M$43:$M$513))*COS(RADIANS(H5124))),$L$3:$L$513)</f>
        <v>211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cm="1">
        <f t="array" ref="J5125">LOOKUP(1,1/FREQUENCY(0,SIN((RADIANS($M$3:$M$513-H5125))/2)^2+SIN((RADIANS($N$3:$N$513-I5125))/2)^2*COS(RADIANS($M$43:$M$513))*COS(RADIANS(H5125))),$L$3:$L$513)</f>
        <v>225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cm="1">
        <f t="array" ref="J5126">LOOKUP(1,1/FREQUENCY(0,SIN((RADIANS($M$3:$M$513-H5126))/2)^2+SIN((RADIANS($N$3:$N$513-I5126))/2)^2*COS(RADIANS($M$43:$M$513))*COS(RADIANS(H5126))),$L$3:$L$513)</f>
        <v>225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cm="1">
        <f t="array" ref="J5127">LOOKUP(1,1/FREQUENCY(0,SIN((RADIANS($M$3:$M$513-H5127))/2)^2+SIN((RADIANS($N$3:$N$513-I5127))/2)^2*COS(RADIANS($M$43:$M$513))*COS(RADIANS(H5127))),$L$3:$L$513)</f>
        <v>225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cm="1">
        <f t="array" ref="J5128">LOOKUP(1,1/FREQUENCY(0,SIN((RADIANS($M$3:$M$513-H5128))/2)^2+SIN((RADIANS($N$3:$N$513-I5128))/2)^2*COS(RADIANS($M$43:$M$513))*COS(RADIANS(H5128))),$L$3:$L$513)</f>
        <v>225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cm="1">
        <f t="array" ref="J5129">LOOKUP(1,1/FREQUENCY(0,SIN((RADIANS($M$3:$M$513-H5129))/2)^2+SIN((RADIANS($N$3:$N$513-I5129))/2)^2*COS(RADIANS($M$43:$M$513))*COS(RADIANS(H5129))),$L$3:$L$513)</f>
        <v>225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cm="1">
        <f t="array" ref="J5130">LOOKUP(1,1/FREQUENCY(0,SIN((RADIANS($M$3:$M$513-H5130))/2)^2+SIN((RADIANS($N$3:$N$513-I5130))/2)^2*COS(RADIANS($M$43:$M$513))*COS(RADIANS(H5130))),$L$3:$L$513)</f>
        <v>225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cm="1">
        <f t="array" ref="J5131">LOOKUP(1,1/FREQUENCY(0,SIN((RADIANS($M$3:$M$513-H5131))/2)^2+SIN((RADIANS($N$3:$N$513-I5131))/2)^2*COS(RADIANS($M$43:$M$513))*COS(RADIANS(H5131))),$L$3:$L$513)</f>
        <v>225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cm="1">
        <f t="array" ref="J5132">LOOKUP(1,1/FREQUENCY(0,SIN((RADIANS($M$3:$M$513-H5132))/2)^2+SIN((RADIANS($N$3:$N$513-I5132))/2)^2*COS(RADIANS($M$43:$M$513))*COS(RADIANS(H5132))),$L$3:$L$513)</f>
        <v>225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cm="1">
        <f t="array" ref="J5133">LOOKUP(1,1/FREQUENCY(0,SIN((RADIANS($M$3:$M$513-H5133))/2)^2+SIN((RADIANS($N$3:$N$513-I5133))/2)^2*COS(RADIANS($M$43:$M$513))*COS(RADIANS(H5133))),$L$3:$L$513)</f>
        <v>225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cm="1">
        <f t="array" ref="J5134">LOOKUP(1,1/FREQUENCY(0,SIN((RADIANS($M$3:$M$513-H5134))/2)^2+SIN((RADIANS($N$3:$N$513-I5134))/2)^2*COS(RADIANS($M$43:$M$513))*COS(RADIANS(H5134))),$L$3:$L$513)</f>
        <v>225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cm="1">
        <f t="array" ref="J5135">LOOKUP(1,1/FREQUENCY(0,SIN((RADIANS($M$3:$M$513-H5135))/2)^2+SIN((RADIANS($N$3:$N$513-I5135))/2)^2*COS(RADIANS($M$43:$M$513))*COS(RADIANS(H5135))),$L$3:$L$513)</f>
        <v>225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cm="1">
        <f t="array" ref="J5136">LOOKUP(1,1/FREQUENCY(0,SIN((RADIANS($M$3:$M$513-H5136))/2)^2+SIN((RADIANS($N$3:$N$513-I5136))/2)^2*COS(RADIANS($M$43:$M$513))*COS(RADIANS(H5136))),$L$3:$L$513)</f>
        <v>225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cm="1">
        <f t="array" ref="J5137">LOOKUP(1,1/FREQUENCY(0,SIN((RADIANS($M$3:$M$513-H5137))/2)^2+SIN((RADIANS($N$3:$N$513-I5137))/2)^2*COS(RADIANS($M$43:$M$513))*COS(RADIANS(H5137))),$L$3:$L$513)</f>
        <v>225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cm="1">
        <f t="array" ref="J5138">LOOKUP(1,1/FREQUENCY(0,SIN((RADIANS($M$3:$M$513-H5138))/2)^2+SIN((RADIANS($N$3:$N$513-I5138))/2)^2*COS(RADIANS($M$43:$M$513))*COS(RADIANS(H5138))),$L$3:$L$513)</f>
        <v>225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cm="1">
        <f t="array" ref="J5139">LOOKUP(1,1/FREQUENCY(0,SIN((RADIANS($M$3:$M$513-H5139))/2)^2+SIN((RADIANS($N$3:$N$513-I5139))/2)^2*COS(RADIANS($M$43:$M$513))*COS(RADIANS(H5139))),$L$3:$L$513)</f>
        <v>211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cm="1">
        <f t="array" ref="J5140">LOOKUP(1,1/FREQUENCY(0,SIN((RADIANS($M$3:$M$513-H5140))/2)^2+SIN((RADIANS($N$3:$N$513-I5140))/2)^2*COS(RADIANS($M$43:$M$513))*COS(RADIANS(H5140))),$L$3:$L$513)</f>
        <v>211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cm="1">
        <f t="array" ref="J5141">LOOKUP(1,1/FREQUENCY(0,SIN((RADIANS($M$3:$M$513-H5141))/2)^2+SIN((RADIANS($N$3:$N$513-I5141))/2)^2*COS(RADIANS($M$43:$M$513))*COS(RADIANS(H5141))),$L$3:$L$513)</f>
        <v>211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cm="1">
        <f t="array" ref="J5142">LOOKUP(1,1/FREQUENCY(0,SIN((RADIANS($M$3:$M$513-H5142))/2)^2+SIN((RADIANS($N$3:$N$513-I5142))/2)^2*COS(RADIANS($M$43:$M$513))*COS(RADIANS(H5142))),$L$3:$L$513)</f>
        <v>211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cm="1">
        <f t="array" ref="J5143">LOOKUP(1,1/FREQUENCY(0,SIN((RADIANS($M$3:$M$513-H5143))/2)^2+SIN((RADIANS($N$3:$N$513-I5143))/2)^2*COS(RADIANS($M$43:$M$513))*COS(RADIANS(H5143))),$L$3:$L$513)</f>
        <v>211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cm="1">
        <f t="array" ref="J5144">LOOKUP(1,1/FREQUENCY(0,SIN((RADIANS($M$3:$M$513-H5144))/2)^2+SIN((RADIANS($N$3:$N$513-I5144))/2)^2*COS(RADIANS($M$43:$M$513))*COS(RADIANS(H5144))),$L$3:$L$513)</f>
        <v>211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cm="1">
        <f t="array" ref="J5145">LOOKUP(1,1/FREQUENCY(0,SIN((RADIANS($M$3:$M$513-H5145))/2)^2+SIN((RADIANS($N$3:$N$513-I5145))/2)^2*COS(RADIANS($M$43:$M$513))*COS(RADIANS(H5145))),$L$3:$L$513)</f>
        <v>211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cm="1">
        <f t="array" ref="J5146">LOOKUP(1,1/FREQUENCY(0,SIN((RADIANS($M$3:$M$513-H5146))/2)^2+SIN((RADIANS($N$3:$N$513-I5146))/2)^2*COS(RADIANS($M$43:$M$513))*COS(RADIANS(H5146))),$L$3:$L$513)</f>
        <v>211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cm="1">
        <f t="array" ref="J5147">LOOKUP(1,1/FREQUENCY(0,SIN((RADIANS($M$3:$M$513-H5147))/2)^2+SIN((RADIANS($N$3:$N$513-I5147))/2)^2*COS(RADIANS($M$43:$M$513))*COS(RADIANS(H5147))),$L$3:$L$513)</f>
        <v>211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cm="1">
        <f t="array" ref="J5148">LOOKUP(1,1/FREQUENCY(0,SIN((RADIANS($M$3:$M$513-H5148))/2)^2+SIN((RADIANS($N$3:$N$513-I5148))/2)^2*COS(RADIANS($M$43:$M$513))*COS(RADIANS(H5148))),$L$3:$L$513)</f>
        <v>211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cm="1">
        <f t="array" ref="J5149">LOOKUP(1,1/FREQUENCY(0,SIN((RADIANS($M$3:$M$513-H5149))/2)^2+SIN((RADIANS($N$3:$N$513-I5149))/2)^2*COS(RADIANS($M$43:$M$513))*COS(RADIANS(H5149))),$L$3:$L$513)</f>
        <v>211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cm="1">
        <f t="array" ref="J5150">LOOKUP(1,1/FREQUENCY(0,SIN((RADIANS($M$3:$M$513-H5150))/2)^2+SIN((RADIANS($N$3:$N$513-I5150))/2)^2*COS(RADIANS($M$43:$M$513))*COS(RADIANS(H5150))),$L$3:$L$513)</f>
        <v>211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cm="1">
        <f t="array" ref="J5151">LOOKUP(1,1/FREQUENCY(0,SIN((RADIANS($M$3:$M$513-H5151))/2)^2+SIN((RADIANS($N$3:$N$513-I5151))/2)^2*COS(RADIANS($M$43:$M$513))*COS(RADIANS(H5151))),$L$3:$L$513)</f>
        <v>211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cm="1">
        <f t="array" ref="J5152">LOOKUP(1,1/FREQUENCY(0,SIN((RADIANS($M$3:$M$513-H5152))/2)^2+SIN((RADIANS($N$3:$N$513-I5152))/2)^2*COS(RADIANS($M$43:$M$513))*COS(RADIANS(H5152))),$L$3:$L$513)</f>
        <v>211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cm="1">
        <f t="array" ref="J5153">LOOKUP(1,1/FREQUENCY(0,SIN((RADIANS($M$3:$M$513-H5153))/2)^2+SIN((RADIANS($N$3:$N$513-I5153))/2)^2*COS(RADIANS($M$43:$M$513))*COS(RADIANS(H5153))),$L$3:$L$513)</f>
        <v>211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cm="1">
        <f t="array" ref="J5154">LOOKUP(1,1/FREQUENCY(0,SIN((RADIANS($M$3:$M$513-H5154))/2)^2+SIN((RADIANS($N$3:$N$513-I5154))/2)^2*COS(RADIANS($M$43:$M$513))*COS(RADIANS(H5154))),$L$3:$L$513)</f>
        <v>211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cm="1">
        <f t="array" ref="J5155">LOOKUP(1,1/FREQUENCY(0,SIN((RADIANS($M$3:$M$513-H5155))/2)^2+SIN((RADIANS($N$3:$N$513-I5155))/2)^2*COS(RADIANS($M$43:$M$513))*COS(RADIANS(H5155))),$L$3:$L$513)</f>
        <v>211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cm="1">
        <f t="array" ref="J5156">LOOKUP(1,1/FREQUENCY(0,SIN((RADIANS($M$3:$M$513-H5156))/2)^2+SIN((RADIANS($N$3:$N$513-I5156))/2)^2*COS(RADIANS($M$43:$M$513))*COS(RADIANS(H5156))),$L$3:$L$513)</f>
        <v>225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cm="1">
        <f t="array" ref="J5157">LOOKUP(1,1/FREQUENCY(0,SIN((RADIANS($M$3:$M$513-H5157))/2)^2+SIN((RADIANS($N$3:$N$513-I5157))/2)^2*COS(RADIANS($M$43:$M$513))*COS(RADIANS(H5157))),$L$3:$L$513)</f>
        <v>225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cm="1">
        <f t="array" ref="J5158">LOOKUP(1,1/FREQUENCY(0,SIN((RADIANS($M$3:$M$513-H5158))/2)^2+SIN((RADIANS($N$3:$N$513-I5158))/2)^2*COS(RADIANS($M$43:$M$513))*COS(RADIANS(H5158))),$L$3:$L$513)</f>
        <v>225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cm="1">
        <f t="array" ref="J5159">LOOKUP(1,1/FREQUENCY(0,SIN((RADIANS($M$3:$M$513-H5159))/2)^2+SIN((RADIANS($N$3:$N$513-I5159))/2)^2*COS(RADIANS($M$43:$M$513))*COS(RADIANS(H5159))),$L$3:$L$513)</f>
        <v>225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cm="1">
        <f t="array" ref="J5160">LOOKUP(1,1/FREQUENCY(0,SIN((RADIANS($M$3:$M$513-H5160))/2)^2+SIN((RADIANS($N$3:$N$513-I5160))/2)^2*COS(RADIANS($M$43:$M$513))*COS(RADIANS(H5160))),$L$3:$L$513)</f>
        <v>211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cm="1">
        <f t="array" ref="J5161">LOOKUP(1,1/FREQUENCY(0,SIN((RADIANS($M$3:$M$513-H5161))/2)^2+SIN((RADIANS($N$3:$N$513-I5161))/2)^2*COS(RADIANS($M$43:$M$513))*COS(RADIANS(H5161))),$L$3:$L$513)</f>
        <v>225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cm="1">
        <f t="array" ref="J5162">LOOKUP(1,1/FREQUENCY(0,SIN((RADIANS($M$3:$M$513-H5162))/2)^2+SIN((RADIANS($N$3:$N$513-I5162))/2)^2*COS(RADIANS($M$43:$M$513))*COS(RADIANS(H5162))),$L$3:$L$513)</f>
        <v>225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cm="1">
        <f t="array" ref="J5163">LOOKUP(1,1/FREQUENCY(0,SIN((RADIANS($M$3:$M$513-H5163))/2)^2+SIN((RADIANS($N$3:$N$513-I5163))/2)^2*COS(RADIANS($M$43:$M$513))*COS(RADIANS(H5163))),$L$3:$L$513)</f>
        <v>225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cm="1">
        <f t="array" ref="J5164">LOOKUP(1,1/FREQUENCY(0,SIN((RADIANS($M$3:$M$513-H5164))/2)^2+SIN((RADIANS($N$3:$N$513-I5164))/2)^2*COS(RADIANS($M$43:$M$513))*COS(RADIANS(H5164))),$L$3:$L$513)</f>
        <v>225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cm="1">
        <f t="array" ref="J5165">LOOKUP(1,1/FREQUENCY(0,SIN((RADIANS($M$3:$M$513-H5165))/2)^2+SIN((RADIANS($N$3:$N$513-I5165))/2)^2*COS(RADIANS($M$43:$M$513))*COS(RADIANS(H5165))),$L$3:$L$513)</f>
        <v>225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cm="1">
        <f t="array" ref="J5166">LOOKUP(1,1/FREQUENCY(0,SIN((RADIANS($M$3:$M$513-H5166))/2)^2+SIN((RADIANS($N$3:$N$513-I5166))/2)^2*COS(RADIANS($M$43:$M$513))*COS(RADIANS(H5166))),$L$3:$L$513)</f>
        <v>211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cm="1">
        <f t="array" ref="J5167">LOOKUP(1,1/FREQUENCY(0,SIN((RADIANS($M$3:$M$513-H5167))/2)^2+SIN((RADIANS($N$3:$N$513-I5167))/2)^2*COS(RADIANS($M$43:$M$513))*COS(RADIANS(H5167))),$L$3:$L$513)</f>
        <v>225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cm="1">
        <f t="array" ref="J5168">LOOKUP(1,1/FREQUENCY(0,SIN((RADIANS($M$3:$M$513-H5168))/2)^2+SIN((RADIANS($N$3:$N$513-I5168))/2)^2*COS(RADIANS($M$43:$M$513))*COS(RADIANS(H5168))),$L$3:$L$513)</f>
        <v>211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cm="1">
        <f t="array" ref="J5169">LOOKUP(1,1/FREQUENCY(0,SIN((RADIANS($M$3:$M$513-H5169))/2)^2+SIN((RADIANS($N$3:$N$513-I5169))/2)^2*COS(RADIANS($M$43:$M$513))*COS(RADIANS(H5169))),$L$3:$L$513)</f>
        <v>225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cm="1">
        <f t="array" ref="J5170">LOOKUP(1,1/FREQUENCY(0,SIN((RADIANS($M$3:$M$513-H5170))/2)^2+SIN((RADIANS($N$3:$N$513-I5170))/2)^2*COS(RADIANS($M$43:$M$513))*COS(RADIANS(H5170))),$L$3:$L$513)</f>
        <v>225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cm="1">
        <f t="array" ref="J5171">LOOKUP(1,1/FREQUENCY(0,SIN((RADIANS($M$3:$M$513-H5171))/2)^2+SIN((RADIANS($N$3:$N$513-I5171))/2)^2*COS(RADIANS($M$43:$M$513))*COS(RADIANS(H5171))),$L$3:$L$513)</f>
        <v>211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cm="1">
        <f t="array" ref="J5172">LOOKUP(1,1/FREQUENCY(0,SIN((RADIANS($M$3:$M$513-H5172))/2)^2+SIN((RADIANS($N$3:$N$513-I5172))/2)^2*COS(RADIANS($M$43:$M$513))*COS(RADIANS(H5172))),$L$3:$L$513)</f>
        <v>211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cm="1">
        <f t="array" ref="J5173">LOOKUP(1,1/FREQUENCY(0,SIN((RADIANS($M$3:$M$513-H5173))/2)^2+SIN((RADIANS($N$3:$N$513-I5173))/2)^2*COS(RADIANS($M$43:$M$513))*COS(RADIANS(H5173))),$L$3:$L$513)</f>
        <v>225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cm="1">
        <f t="array" ref="J5174">LOOKUP(1,1/FREQUENCY(0,SIN((RADIANS($M$3:$M$513-H5174))/2)^2+SIN((RADIANS($N$3:$N$513-I5174))/2)^2*COS(RADIANS($M$43:$M$513))*COS(RADIANS(H5174))),$L$3:$L$513)</f>
        <v>225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cm="1">
        <f t="array" ref="J5175">LOOKUP(1,1/FREQUENCY(0,SIN((RADIANS($M$3:$M$513-H5175))/2)^2+SIN((RADIANS($N$3:$N$513-I5175))/2)^2*COS(RADIANS($M$43:$M$513))*COS(RADIANS(H5175))),$L$3:$L$513)</f>
        <v>211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cm="1">
        <f t="array" ref="J5176">LOOKUP(1,1/FREQUENCY(0,SIN((RADIANS($M$3:$M$513-H5176))/2)^2+SIN((RADIANS($N$3:$N$513-I5176))/2)^2*COS(RADIANS($M$43:$M$513))*COS(RADIANS(H5176))),$L$3:$L$513)</f>
        <v>409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cm="1">
        <f t="array" ref="J5177">LOOKUP(1,1/FREQUENCY(0,SIN((RADIANS($M$3:$M$513-H5177))/2)^2+SIN((RADIANS($N$3:$N$513-I5177))/2)^2*COS(RADIANS($M$43:$M$513))*COS(RADIANS(H5177))),$L$3:$L$513)</f>
        <v>399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cm="1">
        <f t="array" ref="J5178">LOOKUP(1,1/FREQUENCY(0,SIN((RADIANS($M$3:$M$513-H5178))/2)^2+SIN((RADIANS($N$3:$N$513-I5178))/2)^2*COS(RADIANS($M$43:$M$513))*COS(RADIANS(H5178))),$L$3:$L$513)</f>
        <v>399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cm="1">
        <f t="array" ref="J5179">LOOKUP(1,1/FREQUENCY(0,SIN((RADIANS($M$3:$M$513-H5179))/2)^2+SIN((RADIANS($N$3:$N$513-I5179))/2)^2*COS(RADIANS($M$43:$M$513))*COS(RADIANS(H5179))),$L$3:$L$513)</f>
        <v>399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cm="1">
        <f t="array" ref="J5180">LOOKUP(1,1/FREQUENCY(0,SIN((RADIANS($M$3:$M$513-H5180))/2)^2+SIN((RADIANS($N$3:$N$513-I5180))/2)^2*COS(RADIANS($M$43:$M$513))*COS(RADIANS(H5180))),$L$3:$L$513)</f>
        <v>399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cm="1">
        <f t="array" ref="J5181">LOOKUP(1,1/FREQUENCY(0,SIN((RADIANS($M$3:$M$513-H5181))/2)^2+SIN((RADIANS($N$3:$N$513-I5181))/2)^2*COS(RADIANS($M$43:$M$513))*COS(RADIANS(H5181))),$L$3:$L$513)</f>
        <v>261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cm="1">
        <f t="array" ref="J5182">LOOKUP(1,1/FREQUENCY(0,SIN((RADIANS($M$3:$M$513-H5182))/2)^2+SIN((RADIANS($N$3:$N$513-I5182))/2)^2*COS(RADIANS($M$43:$M$513))*COS(RADIANS(H5182))),$L$3:$L$513)</f>
        <v>399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cm="1">
        <f t="array" ref="J5183">LOOKUP(1,1/FREQUENCY(0,SIN((RADIANS($M$3:$M$513-H5183))/2)^2+SIN((RADIANS($N$3:$N$513-I5183))/2)^2*COS(RADIANS($M$43:$M$513))*COS(RADIANS(H5183))),$L$3:$L$513)</f>
        <v>399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cm="1">
        <f t="array" ref="J5184">LOOKUP(1,1/FREQUENCY(0,SIN((RADIANS($M$3:$M$513-H5184))/2)^2+SIN((RADIANS($N$3:$N$513-I5184))/2)^2*COS(RADIANS($M$43:$M$513))*COS(RADIANS(H5184))),$L$3:$L$513)</f>
        <v>260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cm="1">
        <f t="array" ref="J5185">LOOKUP(1,1/FREQUENCY(0,SIN((RADIANS($M$3:$M$513-H5185))/2)^2+SIN((RADIANS($N$3:$N$513-I5185))/2)^2*COS(RADIANS($M$43:$M$513))*COS(RADIANS(H5185))),$L$3:$L$513)</f>
        <v>399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cm="1">
        <f t="array" ref="J5186">LOOKUP(1,1/FREQUENCY(0,SIN((RADIANS($M$3:$M$513-H5186))/2)^2+SIN((RADIANS($N$3:$N$513-I5186))/2)^2*COS(RADIANS($M$43:$M$513))*COS(RADIANS(H5186))),$L$3:$L$513)</f>
        <v>261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cm="1">
        <f t="array" ref="J5187">LOOKUP(1,1/FREQUENCY(0,SIN((RADIANS($M$3:$M$513-H5187))/2)^2+SIN((RADIANS($N$3:$N$513-I5187))/2)^2*COS(RADIANS($M$43:$M$513))*COS(RADIANS(H5187))),$L$3:$L$513)</f>
        <v>260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cm="1">
        <f t="array" ref="J5188">LOOKUP(1,1/FREQUENCY(0,SIN((RADIANS($M$3:$M$513-H5188))/2)^2+SIN((RADIANS($N$3:$N$513-I5188))/2)^2*COS(RADIANS($M$43:$M$513))*COS(RADIANS(H5188))),$L$3:$L$513)</f>
        <v>260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cm="1">
        <f t="array" ref="J5189">LOOKUP(1,1/FREQUENCY(0,SIN((RADIANS($M$3:$M$513-H5189))/2)^2+SIN((RADIANS($N$3:$N$513-I5189))/2)^2*COS(RADIANS($M$43:$M$513))*COS(RADIANS(H5189))),$L$3:$L$513)</f>
        <v>260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cm="1">
        <f t="array" ref="J5190">LOOKUP(1,1/FREQUENCY(0,SIN((RADIANS($M$3:$M$513-H5190))/2)^2+SIN((RADIANS($N$3:$N$513-I5190))/2)^2*COS(RADIANS($M$43:$M$513))*COS(RADIANS(H5190))),$L$3:$L$513)</f>
        <v>260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cm="1">
        <f t="array" ref="J5191">LOOKUP(1,1/FREQUENCY(0,SIN((RADIANS($M$3:$M$513-H5191))/2)^2+SIN((RADIANS($N$3:$N$513-I5191))/2)^2*COS(RADIANS($M$43:$M$513))*COS(RADIANS(H5191))),$L$3:$L$513)</f>
        <v>260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cm="1">
        <f t="array" ref="J5192">LOOKUP(1,1/FREQUENCY(0,SIN((RADIANS($M$3:$M$513-H5192))/2)^2+SIN((RADIANS($N$3:$N$513-I5192))/2)^2*COS(RADIANS($M$43:$M$513))*COS(RADIANS(H5192))),$L$3:$L$513)</f>
        <v>260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cm="1">
        <f t="array" ref="J5193">LOOKUP(1,1/FREQUENCY(0,SIN((RADIANS($M$3:$M$513-H5193))/2)^2+SIN((RADIANS($N$3:$N$513-I5193))/2)^2*COS(RADIANS($M$43:$M$513))*COS(RADIANS(H5193))),$L$3:$L$513)</f>
        <v>260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cm="1">
        <f t="array" ref="J5194">LOOKUP(1,1/FREQUENCY(0,SIN((RADIANS($M$3:$M$513-H5194))/2)^2+SIN((RADIANS($N$3:$N$513-I5194))/2)^2*COS(RADIANS($M$43:$M$513))*COS(RADIANS(H5194))),$L$3:$L$513)</f>
        <v>260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cm="1">
        <f t="array" ref="J5195">LOOKUP(1,1/FREQUENCY(0,SIN((RADIANS($M$3:$M$513-H5195))/2)^2+SIN((RADIANS($N$3:$N$513-I5195))/2)^2*COS(RADIANS($M$43:$M$513))*COS(RADIANS(H5195))),$L$3:$L$513)</f>
        <v>260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cm="1">
        <f t="array" ref="J5196">LOOKUP(1,1/FREQUENCY(0,SIN((RADIANS($M$3:$M$513-H5196))/2)^2+SIN((RADIANS($N$3:$N$513-I5196))/2)^2*COS(RADIANS($M$43:$M$513))*COS(RADIANS(H5196))),$L$3:$L$513)</f>
        <v>399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cm="1">
        <f t="array" ref="J5197">LOOKUP(1,1/FREQUENCY(0,SIN((RADIANS($M$3:$M$513-H5197))/2)^2+SIN((RADIANS($N$3:$N$513-I5197))/2)^2*COS(RADIANS($M$43:$M$513))*COS(RADIANS(H5197))),$L$3:$L$513)</f>
        <v>260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cm="1">
        <f t="array" ref="J5198">LOOKUP(1,1/FREQUENCY(0,SIN((RADIANS($M$3:$M$513-H5198))/2)^2+SIN((RADIANS($N$3:$N$513-I5198))/2)^2*COS(RADIANS($M$43:$M$513))*COS(RADIANS(H5198))),$L$3:$L$513)</f>
        <v>260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cm="1">
        <f t="array" ref="J5199">LOOKUP(1,1/FREQUENCY(0,SIN((RADIANS($M$3:$M$513-H5199))/2)^2+SIN((RADIANS($N$3:$N$513-I5199))/2)^2*COS(RADIANS($M$43:$M$513))*COS(RADIANS(H5199))),$L$3:$L$513)</f>
        <v>260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cm="1">
        <f t="array" ref="J5200">LOOKUP(1,1/FREQUENCY(0,SIN((RADIANS($M$3:$M$513-H5200))/2)^2+SIN((RADIANS($N$3:$N$513-I5200))/2)^2*COS(RADIANS($M$43:$M$513))*COS(RADIANS(H5200))),$L$3:$L$513)</f>
        <v>260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cm="1">
        <f t="array" ref="J5201">LOOKUP(1,1/FREQUENCY(0,SIN((RADIANS($M$3:$M$513-H5201))/2)^2+SIN((RADIANS($N$3:$N$513-I5201))/2)^2*COS(RADIANS($M$43:$M$513))*COS(RADIANS(H5201))),$L$3:$L$513)</f>
        <v>399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cm="1">
        <f t="array" ref="J5202">LOOKUP(1,1/FREQUENCY(0,SIN((RADIANS($M$3:$M$513-H5202))/2)^2+SIN((RADIANS($N$3:$N$513-I5202))/2)^2*COS(RADIANS($M$43:$M$513))*COS(RADIANS(H5202))),$L$3:$L$513)</f>
        <v>399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cm="1">
        <f t="array" ref="J5203">LOOKUP(1,1/FREQUENCY(0,SIN((RADIANS($M$3:$M$513-H5203))/2)^2+SIN((RADIANS($N$3:$N$513-I5203))/2)^2*COS(RADIANS($M$43:$M$513))*COS(RADIANS(H5203))),$L$3:$L$513)</f>
        <v>378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cm="1">
        <f t="array" ref="J5204">LOOKUP(1,1/FREQUENCY(0,SIN((RADIANS($M$3:$M$513-H5204))/2)^2+SIN((RADIANS($N$3:$N$513-I5204))/2)^2*COS(RADIANS($M$43:$M$513))*COS(RADIANS(H5204))),$L$3:$L$513)</f>
        <v>378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cm="1">
        <f t="array" ref="J5205">LOOKUP(1,1/FREQUENCY(0,SIN((RADIANS($M$3:$M$513-H5205))/2)^2+SIN((RADIANS($N$3:$N$513-I5205))/2)^2*COS(RADIANS($M$43:$M$513))*COS(RADIANS(H5205))),$L$3:$L$513)</f>
        <v>378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cm="1">
        <f t="array" ref="J5206">LOOKUP(1,1/FREQUENCY(0,SIN((RADIANS($M$3:$M$513-H5206))/2)^2+SIN((RADIANS($N$3:$N$513-I5206))/2)^2*COS(RADIANS($M$43:$M$513))*COS(RADIANS(H5206))),$L$3:$L$513)</f>
        <v>320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cm="1">
        <f t="array" ref="J5207">LOOKUP(1,1/FREQUENCY(0,SIN((RADIANS($M$3:$M$513-H5207))/2)^2+SIN((RADIANS($N$3:$N$513-I5207))/2)^2*COS(RADIANS($M$43:$M$513))*COS(RADIANS(H5207))),$L$3:$L$513)</f>
        <v>378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cm="1">
        <f t="array" ref="J5208">LOOKUP(1,1/FREQUENCY(0,SIN((RADIANS($M$3:$M$513-H5208))/2)^2+SIN((RADIANS($N$3:$N$513-I5208))/2)^2*COS(RADIANS($M$43:$M$513))*COS(RADIANS(H5208))),$L$3:$L$513)</f>
        <v>378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cm="1">
        <f t="array" ref="J5209">LOOKUP(1,1/FREQUENCY(0,SIN((RADIANS($M$3:$M$513-H5209))/2)^2+SIN((RADIANS($N$3:$N$513-I5209))/2)^2*COS(RADIANS($M$43:$M$513))*COS(RADIANS(H5209))),$L$3:$L$513)</f>
        <v>399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cm="1">
        <f t="array" ref="J5210">LOOKUP(1,1/FREQUENCY(0,SIN((RADIANS($M$3:$M$513-H5210))/2)^2+SIN((RADIANS($N$3:$N$513-I5210))/2)^2*COS(RADIANS($M$43:$M$513))*COS(RADIANS(H5210))),$L$3:$L$513)</f>
        <v>378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cm="1">
        <f t="array" ref="J5211">LOOKUP(1,1/FREQUENCY(0,SIN((RADIANS($M$3:$M$513-H5211))/2)^2+SIN((RADIANS($N$3:$N$513-I5211))/2)^2*COS(RADIANS($M$43:$M$513))*COS(RADIANS(H5211))),$L$3:$L$513)</f>
        <v>378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cm="1">
        <f t="array" ref="J5212">LOOKUP(1,1/FREQUENCY(0,SIN((RADIANS($M$3:$M$513-H5212))/2)^2+SIN((RADIANS($N$3:$N$513-I5212))/2)^2*COS(RADIANS($M$43:$M$513))*COS(RADIANS(H5212))),$L$3:$L$513)</f>
        <v>320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cm="1">
        <f t="array" ref="J5213">LOOKUP(1,1/FREQUENCY(0,SIN((RADIANS($M$3:$M$513-H5213))/2)^2+SIN((RADIANS($N$3:$N$513-I5213))/2)^2*COS(RADIANS($M$43:$M$513))*COS(RADIANS(H5213))),$L$3:$L$513)</f>
        <v>320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cm="1">
        <f t="array" ref="J5214">LOOKUP(1,1/FREQUENCY(0,SIN((RADIANS($M$3:$M$513-H5214))/2)^2+SIN((RADIANS($N$3:$N$513-I5214))/2)^2*COS(RADIANS($M$43:$M$513))*COS(RADIANS(H5214))),$L$3:$L$513)</f>
        <v>320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cm="1">
        <f t="array" ref="J5215">LOOKUP(1,1/FREQUENCY(0,SIN((RADIANS($M$3:$M$513-H5215))/2)^2+SIN((RADIANS($N$3:$N$513-I5215))/2)^2*COS(RADIANS($M$43:$M$513))*COS(RADIANS(H5215))),$L$3:$L$513)</f>
        <v>320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cm="1">
        <f t="array" ref="J5216">LOOKUP(1,1/FREQUENCY(0,SIN((RADIANS($M$3:$M$513-H5216))/2)^2+SIN((RADIANS($N$3:$N$513-I5216))/2)^2*COS(RADIANS($M$43:$M$513))*COS(RADIANS(H5216))),$L$3:$L$513)</f>
        <v>320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cm="1">
        <f t="array" ref="J5217">LOOKUP(1,1/FREQUENCY(0,SIN((RADIANS($M$3:$M$513-H5217))/2)^2+SIN((RADIANS($N$3:$N$513-I5217))/2)^2*COS(RADIANS($M$43:$M$513))*COS(RADIANS(H5217))),$L$3:$L$513)</f>
        <v>320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cm="1">
        <f t="array" ref="J5218">LOOKUP(1,1/FREQUENCY(0,SIN((RADIANS($M$3:$M$513-H5218))/2)^2+SIN((RADIANS($N$3:$N$513-I5218))/2)^2*COS(RADIANS($M$43:$M$513))*COS(RADIANS(H5218))),$L$3:$L$513)</f>
        <v>320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cm="1">
        <f t="array" ref="J5219">LOOKUP(1,1/FREQUENCY(0,SIN((RADIANS($M$3:$M$513-H5219))/2)^2+SIN((RADIANS($N$3:$N$513-I5219))/2)^2*COS(RADIANS($M$43:$M$513))*COS(RADIANS(H5219))),$L$3:$L$513)</f>
        <v>320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cm="1">
        <f t="array" ref="J5220">LOOKUP(1,1/FREQUENCY(0,SIN((RADIANS($M$3:$M$513-H5220))/2)^2+SIN((RADIANS($N$3:$N$513-I5220))/2)^2*COS(RADIANS($M$43:$M$513))*COS(RADIANS(H5220))),$L$3:$L$513)</f>
        <v>320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cm="1">
        <f t="array" ref="J5221">LOOKUP(1,1/FREQUENCY(0,SIN((RADIANS($M$3:$M$513-H5221))/2)^2+SIN((RADIANS($N$3:$N$513-I5221))/2)^2*COS(RADIANS($M$43:$M$513))*COS(RADIANS(H5221))),$L$3:$L$513)</f>
        <v>320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cm="1">
        <f t="array" ref="J5222">LOOKUP(1,1/FREQUENCY(0,SIN((RADIANS($M$3:$M$513-H5222))/2)^2+SIN((RADIANS($N$3:$N$513-I5222))/2)^2*COS(RADIANS($M$43:$M$513))*COS(RADIANS(H5222))),$L$3:$L$513)</f>
        <v>320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cm="1">
        <f t="array" ref="J5223">LOOKUP(1,1/FREQUENCY(0,SIN((RADIANS($M$3:$M$513-H5223))/2)^2+SIN((RADIANS($N$3:$N$513-I5223))/2)^2*COS(RADIANS($M$43:$M$513))*COS(RADIANS(H5223))),$L$3:$L$513)</f>
        <v>378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cm="1">
        <f t="array" ref="J5224">LOOKUP(1,1/FREQUENCY(0,SIN((RADIANS($M$3:$M$513-H5224))/2)^2+SIN((RADIANS($N$3:$N$513-I5224))/2)^2*COS(RADIANS($M$43:$M$513))*COS(RADIANS(H5224))),$L$3:$L$513)</f>
        <v>320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cm="1">
        <f t="array" ref="J5225">LOOKUP(1,1/FREQUENCY(0,SIN((RADIANS($M$3:$M$513-H5225))/2)^2+SIN((RADIANS($N$3:$N$513-I5225))/2)^2*COS(RADIANS($M$43:$M$513))*COS(RADIANS(H5225))),$L$3:$L$513)</f>
        <v>320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cm="1">
        <f t="array" ref="J5226">LOOKUP(1,1/FREQUENCY(0,SIN((RADIANS($M$3:$M$513-H5226))/2)^2+SIN((RADIANS($N$3:$N$513-I5226))/2)^2*COS(RADIANS($M$43:$M$513))*COS(RADIANS(H5226))),$L$3:$L$513)</f>
        <v>320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cm="1">
        <f t="array" ref="J5227">LOOKUP(1,1/FREQUENCY(0,SIN((RADIANS($M$3:$M$513-H5227))/2)^2+SIN((RADIANS($N$3:$N$513-I5227))/2)^2*COS(RADIANS($M$43:$M$513))*COS(RADIANS(H5227))),$L$3:$L$513)</f>
        <v>320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cm="1">
        <f t="array" ref="J5228">LOOKUP(1,1/FREQUENCY(0,SIN((RADIANS($M$3:$M$513-H5228))/2)^2+SIN((RADIANS($N$3:$N$513-I5228))/2)^2*COS(RADIANS($M$43:$M$513))*COS(RADIANS(H5228))),$L$3:$L$513)</f>
        <v>320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cm="1">
        <f t="array" ref="J5229">LOOKUP(1,1/FREQUENCY(0,SIN((RADIANS($M$3:$M$513-H5229))/2)^2+SIN((RADIANS($N$3:$N$513-I5229))/2)^2*COS(RADIANS($M$43:$M$513))*COS(RADIANS(H5229))),$L$3:$L$513)</f>
        <v>320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cm="1">
        <f t="array" ref="J5230">LOOKUP(1,1/FREQUENCY(0,SIN((RADIANS($M$3:$M$513-H5230))/2)^2+SIN((RADIANS($N$3:$N$513-I5230))/2)^2*COS(RADIANS($M$43:$M$513))*COS(RADIANS(H5230))),$L$3:$L$513)</f>
        <v>320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cm="1">
        <f t="array" ref="J5231">LOOKUP(1,1/FREQUENCY(0,SIN((RADIANS($M$3:$M$513-H5231))/2)^2+SIN((RADIANS($N$3:$N$513-I5231))/2)^2*COS(RADIANS($M$43:$M$513))*COS(RADIANS(H5231))),$L$3:$L$513)</f>
        <v>320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cm="1">
        <f t="array" ref="J5232">LOOKUP(1,1/FREQUENCY(0,SIN((RADIANS($M$3:$M$513-H5232))/2)^2+SIN((RADIANS($N$3:$N$513-I5232))/2)^2*COS(RADIANS($M$43:$M$513))*COS(RADIANS(H5232))),$L$3:$L$513)</f>
        <v>378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cm="1">
        <f t="array" ref="J5233">LOOKUP(1,1/FREQUENCY(0,SIN((RADIANS($M$3:$M$513-H5233))/2)^2+SIN((RADIANS($N$3:$N$513-I5233))/2)^2*COS(RADIANS($M$43:$M$513))*COS(RADIANS(H5233))),$L$3:$L$513)</f>
        <v>378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cm="1">
        <f t="array" ref="J5234">LOOKUP(1,1/FREQUENCY(0,SIN((RADIANS($M$3:$M$513-H5234))/2)^2+SIN((RADIANS($N$3:$N$513-I5234))/2)^2*COS(RADIANS($M$43:$M$513))*COS(RADIANS(H5234))),$L$3:$L$513)</f>
        <v>378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cm="1">
        <f t="array" ref="J5235">LOOKUP(1,1/FREQUENCY(0,SIN((RADIANS($M$3:$M$513-H5235))/2)^2+SIN((RADIANS($N$3:$N$513-I5235))/2)^2*COS(RADIANS($M$43:$M$513))*COS(RADIANS(H5235))),$L$3:$L$513)</f>
        <v>378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cm="1">
        <f t="array" ref="J5236">LOOKUP(1,1/FREQUENCY(0,SIN((RADIANS($M$3:$M$513-H5236))/2)^2+SIN((RADIANS($N$3:$N$513-I5236))/2)^2*COS(RADIANS($M$43:$M$513))*COS(RADIANS(H5236))),$L$3:$L$513)</f>
        <v>378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cm="1">
        <f t="array" ref="J5237">LOOKUP(1,1/FREQUENCY(0,SIN((RADIANS($M$3:$M$513-H5237))/2)^2+SIN((RADIANS($N$3:$N$513-I5237))/2)^2*COS(RADIANS($M$43:$M$513))*COS(RADIANS(H5237))),$L$3:$L$513)</f>
        <v>320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cm="1">
        <f t="array" ref="J5238">LOOKUP(1,1/FREQUENCY(0,SIN((RADIANS($M$3:$M$513-H5238))/2)^2+SIN((RADIANS($N$3:$N$513-I5238))/2)^2*COS(RADIANS($M$43:$M$513))*COS(RADIANS(H5238))),$L$3:$L$513)</f>
        <v>377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cm="1">
        <f t="array" ref="J5239">LOOKUP(1,1/FREQUENCY(0,SIN((RADIANS($M$3:$M$513-H5239))/2)^2+SIN((RADIANS($N$3:$N$513-I5239))/2)^2*COS(RADIANS($M$43:$M$513))*COS(RADIANS(H5239))),$L$3:$L$513)</f>
        <v>320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cm="1">
        <f t="array" ref="J5240">LOOKUP(1,1/FREQUENCY(0,SIN((RADIANS($M$3:$M$513-H5240))/2)^2+SIN((RADIANS($N$3:$N$513-I5240))/2)^2*COS(RADIANS($M$43:$M$513))*COS(RADIANS(H5240))),$L$3:$L$513)</f>
        <v>320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cm="1">
        <f t="array" ref="J5241">LOOKUP(1,1/FREQUENCY(0,SIN((RADIANS($M$3:$M$513-H5241))/2)^2+SIN((RADIANS($N$3:$N$513-I5241))/2)^2*COS(RADIANS($M$43:$M$513))*COS(RADIANS(H5241))),$L$3:$L$513)</f>
        <v>377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cm="1">
        <f t="array" ref="J5242">LOOKUP(1,1/FREQUENCY(0,SIN((RADIANS($M$3:$M$513-H5242))/2)^2+SIN((RADIANS($N$3:$N$513-I5242))/2)^2*COS(RADIANS($M$43:$M$513))*COS(RADIANS(H5242))),$L$3:$L$513)</f>
        <v>377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cm="1">
        <f t="array" ref="J5243">LOOKUP(1,1/FREQUENCY(0,SIN((RADIANS($M$3:$M$513-H5243))/2)^2+SIN((RADIANS($N$3:$N$513-I5243))/2)^2*COS(RADIANS($M$43:$M$513))*COS(RADIANS(H5243))),$L$3:$L$513)</f>
        <v>377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cm="1">
        <f t="array" ref="J5244">LOOKUP(1,1/FREQUENCY(0,SIN((RADIANS($M$3:$M$513-H5244))/2)^2+SIN((RADIANS($N$3:$N$513-I5244))/2)^2*COS(RADIANS($M$43:$M$513))*COS(RADIANS(H5244))),$L$3:$L$513)</f>
        <v>377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cm="1">
        <f t="array" ref="J5245">LOOKUP(1,1/FREQUENCY(0,SIN((RADIANS($M$3:$M$513-H5245))/2)^2+SIN((RADIANS($N$3:$N$513-I5245))/2)^2*COS(RADIANS($M$43:$M$513))*COS(RADIANS(H5245))),$L$3:$L$513)</f>
        <v>378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cm="1">
        <f t="array" ref="J5246">LOOKUP(1,1/FREQUENCY(0,SIN((RADIANS($M$3:$M$513-H5246))/2)^2+SIN((RADIANS($N$3:$N$513-I5246))/2)^2*COS(RADIANS($M$43:$M$513))*COS(RADIANS(H5246))),$L$3:$L$513)</f>
        <v>320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cm="1">
        <f t="array" ref="J5247">LOOKUP(1,1/FREQUENCY(0,SIN((RADIANS($M$3:$M$513-H5247))/2)^2+SIN((RADIANS($N$3:$N$513-I5247))/2)^2*COS(RADIANS($M$43:$M$513))*COS(RADIANS(H5247))),$L$3:$L$513)</f>
        <v>312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cm="1">
        <f t="array" ref="J5248">LOOKUP(1,1/FREQUENCY(0,SIN((RADIANS($M$3:$M$513-H5248))/2)^2+SIN((RADIANS($N$3:$N$513-I5248))/2)^2*COS(RADIANS($M$43:$M$513))*COS(RADIANS(H5248))),$L$3:$L$513)</f>
        <v>319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cm="1">
        <f t="array" ref="J5249">LOOKUP(1,1/FREQUENCY(0,SIN((RADIANS($M$3:$M$513-H5249))/2)^2+SIN((RADIANS($N$3:$N$513-I5249))/2)^2*COS(RADIANS($M$43:$M$513))*COS(RADIANS(H5249))),$L$3:$L$513)</f>
        <v>319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cm="1">
        <f t="array" ref="J5250">LOOKUP(1,1/FREQUENCY(0,SIN((RADIANS($M$3:$M$513-H5250))/2)^2+SIN((RADIANS($N$3:$N$513-I5250))/2)^2*COS(RADIANS($M$43:$M$513))*COS(RADIANS(H5250))),$L$3:$L$513)</f>
        <v>377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cm="1">
        <f t="array" ref="J5251">LOOKUP(1,1/FREQUENCY(0,SIN((RADIANS($M$3:$M$513-H5251))/2)^2+SIN((RADIANS($N$3:$N$513-I5251))/2)^2*COS(RADIANS($M$43:$M$513))*COS(RADIANS(H5251))),$L$3:$L$513)</f>
        <v>377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cm="1">
        <f t="array" ref="J5252">LOOKUP(1,1/FREQUENCY(0,SIN((RADIANS($M$3:$M$513-H5252))/2)^2+SIN((RADIANS($N$3:$N$513-I5252))/2)^2*COS(RADIANS($M$43:$M$513))*COS(RADIANS(H5252))),$L$3:$L$513)</f>
        <v>377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cm="1">
        <f t="array" ref="J5253">LOOKUP(1,1/FREQUENCY(0,SIN((RADIANS($M$3:$M$513-H5253))/2)^2+SIN((RADIANS($N$3:$N$513-I5253))/2)^2*COS(RADIANS($M$43:$M$513))*COS(RADIANS(H5253))),$L$3:$L$513)</f>
        <v>377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cm="1">
        <f t="array" ref="J5254">LOOKUP(1,1/FREQUENCY(0,SIN((RADIANS($M$3:$M$513-H5254))/2)^2+SIN((RADIANS($N$3:$N$513-I5254))/2)^2*COS(RADIANS($M$43:$M$513))*COS(RADIANS(H5254))),$L$3:$L$513)</f>
        <v>377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cm="1">
        <f t="array" ref="J5255">LOOKUP(1,1/FREQUENCY(0,SIN((RADIANS($M$3:$M$513-H5255))/2)^2+SIN((RADIANS($N$3:$N$513-I5255))/2)^2*COS(RADIANS($M$43:$M$513))*COS(RADIANS(H5255))),$L$3:$L$513)</f>
        <v>319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cm="1">
        <f t="array" ref="J5256">LOOKUP(1,1/FREQUENCY(0,SIN((RADIANS($M$3:$M$513-H5256))/2)^2+SIN((RADIANS($N$3:$N$513-I5256))/2)^2*COS(RADIANS($M$43:$M$513))*COS(RADIANS(H5256))),$L$3:$L$513)</f>
        <v>319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cm="1">
        <f t="array" ref="J5257">LOOKUP(1,1/FREQUENCY(0,SIN((RADIANS($M$3:$M$513-H5257))/2)^2+SIN((RADIANS($N$3:$N$513-I5257))/2)^2*COS(RADIANS($M$43:$M$513))*COS(RADIANS(H5257))),$L$3:$L$513)</f>
        <v>319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cm="1">
        <f t="array" ref="J5258">LOOKUP(1,1/FREQUENCY(0,SIN((RADIANS($M$3:$M$513-H5258))/2)^2+SIN((RADIANS($N$3:$N$513-I5258))/2)^2*COS(RADIANS($M$43:$M$513))*COS(RADIANS(H5258))),$L$3:$L$513)</f>
        <v>377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cm="1">
        <f t="array" ref="J5259">LOOKUP(1,1/FREQUENCY(0,SIN((RADIANS($M$3:$M$513-H5259))/2)^2+SIN((RADIANS($N$3:$N$513-I5259))/2)^2*COS(RADIANS($M$43:$M$513))*COS(RADIANS(H5259))),$L$3:$L$513)</f>
        <v>377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cm="1">
        <f t="array" ref="J5260">LOOKUP(1,1/FREQUENCY(0,SIN((RADIANS($M$3:$M$513-H5260))/2)^2+SIN((RADIANS($N$3:$N$513-I5260))/2)^2*COS(RADIANS($M$43:$M$513))*COS(RADIANS(H5260))),$L$3:$L$513)</f>
        <v>377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cm="1">
        <f t="array" ref="J5261">LOOKUP(1,1/FREQUENCY(0,SIN((RADIANS($M$3:$M$513-H5261))/2)^2+SIN((RADIANS($N$3:$N$513-I5261))/2)^2*COS(RADIANS($M$43:$M$513))*COS(RADIANS(H5261))),$L$3:$L$513)</f>
        <v>377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cm="1">
        <f t="array" ref="J5262">LOOKUP(1,1/FREQUENCY(0,SIN((RADIANS($M$3:$M$513-H5262))/2)^2+SIN((RADIANS($N$3:$N$513-I5262))/2)^2*COS(RADIANS($M$43:$M$513))*COS(RADIANS(H5262))),$L$3:$L$513)</f>
        <v>319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cm="1">
        <f t="array" ref="J5263">LOOKUP(1,1/FREQUENCY(0,SIN((RADIANS($M$3:$M$513-H5263))/2)^2+SIN((RADIANS($N$3:$N$513-I5263))/2)^2*COS(RADIANS($M$43:$M$513))*COS(RADIANS(H5263))),$L$3:$L$513)</f>
        <v>319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cm="1">
        <f t="array" ref="J5264">LOOKUP(1,1/FREQUENCY(0,SIN((RADIANS($M$3:$M$513-H5264))/2)^2+SIN((RADIANS($N$3:$N$513-I5264))/2)^2*COS(RADIANS($M$43:$M$513))*COS(RADIANS(H5264))),$L$3:$L$513)</f>
        <v>377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cm="1">
        <f t="array" ref="J5265">LOOKUP(1,1/FREQUENCY(0,SIN((RADIANS($M$3:$M$513-H5265))/2)^2+SIN((RADIANS($N$3:$N$513-I5265))/2)^2*COS(RADIANS($M$43:$M$513))*COS(RADIANS(H5265))),$L$3:$L$513)</f>
        <v>319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cm="1">
        <f t="array" ref="J5266">LOOKUP(1,1/FREQUENCY(0,SIN((RADIANS($M$3:$M$513-H5266))/2)^2+SIN((RADIANS($N$3:$N$513-I5266))/2)^2*COS(RADIANS($M$43:$M$513))*COS(RADIANS(H5266))),$L$3:$L$513)</f>
        <v>319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cm="1">
        <f t="array" ref="J5267">LOOKUP(1,1/FREQUENCY(0,SIN((RADIANS($M$3:$M$513-H5267))/2)^2+SIN((RADIANS($N$3:$N$513-I5267))/2)^2*COS(RADIANS($M$43:$M$513))*COS(RADIANS(H5267))),$L$3:$L$513)</f>
        <v>377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cm="1">
        <f t="array" ref="J5268">LOOKUP(1,1/FREQUENCY(0,SIN((RADIANS($M$3:$M$513-H5268))/2)^2+SIN((RADIANS($N$3:$N$513-I5268))/2)^2*COS(RADIANS($M$43:$M$513))*COS(RADIANS(H5268))),$L$3:$L$513)</f>
        <v>319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cm="1">
        <f t="array" ref="J5269">LOOKUP(1,1/FREQUENCY(0,SIN((RADIANS($M$3:$M$513-H5269))/2)^2+SIN((RADIANS($N$3:$N$513-I5269))/2)^2*COS(RADIANS($M$43:$M$513))*COS(RADIANS(H5269))),$L$3:$L$513)</f>
        <v>319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cm="1">
        <f t="array" ref="J5270">LOOKUP(1,1/FREQUENCY(0,SIN((RADIANS($M$3:$M$513-H5270))/2)^2+SIN((RADIANS($N$3:$N$513-I5270))/2)^2*COS(RADIANS($M$43:$M$513))*COS(RADIANS(H5270))),$L$3:$L$513)</f>
        <v>319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cm="1">
        <f t="array" ref="J5271">LOOKUP(1,1/FREQUENCY(0,SIN((RADIANS($M$3:$M$513-H5271))/2)^2+SIN((RADIANS($N$3:$N$513-I5271))/2)^2*COS(RADIANS($M$43:$M$513))*COS(RADIANS(H5271))),$L$3:$L$513)</f>
        <v>377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cm="1">
        <f t="array" ref="J5272">LOOKUP(1,1/FREQUENCY(0,SIN((RADIANS($M$3:$M$513-H5272))/2)^2+SIN((RADIANS($N$3:$N$513-I5272))/2)^2*COS(RADIANS($M$43:$M$513))*COS(RADIANS(H5272))),$L$3:$L$513)</f>
        <v>377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cm="1">
        <f t="array" ref="J5273">LOOKUP(1,1/FREQUENCY(0,SIN((RADIANS($M$3:$M$513-H5273))/2)^2+SIN((RADIANS($N$3:$N$513-I5273))/2)^2*COS(RADIANS($M$43:$M$513))*COS(RADIANS(H5273))),$L$3:$L$513)</f>
        <v>377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cm="1">
        <f t="array" ref="J5274">LOOKUP(1,1/FREQUENCY(0,SIN((RADIANS($M$3:$M$513-H5274))/2)^2+SIN((RADIANS($N$3:$N$513-I5274))/2)^2*COS(RADIANS($M$43:$M$513))*COS(RADIANS(H5274))),$L$3:$L$513)</f>
        <v>377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cm="1">
        <f t="array" ref="J5275">LOOKUP(1,1/FREQUENCY(0,SIN((RADIANS($M$3:$M$513-H5275))/2)^2+SIN((RADIANS($N$3:$N$513-I5275))/2)^2*COS(RADIANS($M$43:$M$513))*COS(RADIANS(H5275))),$L$3:$L$513)</f>
        <v>377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cm="1">
        <f t="array" ref="J5276">LOOKUP(1,1/FREQUENCY(0,SIN((RADIANS($M$3:$M$513-H5276))/2)^2+SIN((RADIANS($N$3:$N$513-I5276))/2)^2*COS(RADIANS($M$43:$M$513))*COS(RADIANS(H5276))),$L$3:$L$513)</f>
        <v>377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cm="1">
        <f t="array" ref="J5277">LOOKUP(1,1/FREQUENCY(0,SIN((RADIANS($M$3:$M$513-H5277))/2)^2+SIN((RADIANS($N$3:$N$513-I5277))/2)^2*COS(RADIANS($M$43:$M$513))*COS(RADIANS(H5277))),$L$3:$L$513)</f>
        <v>377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cm="1">
        <f t="array" ref="J5278">LOOKUP(1,1/FREQUENCY(0,SIN((RADIANS($M$3:$M$513-H5278))/2)^2+SIN((RADIANS($N$3:$N$513-I5278))/2)^2*COS(RADIANS($M$43:$M$513))*COS(RADIANS(H5278))),$L$3:$L$513)</f>
        <v>377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cm="1">
        <f t="array" ref="J5279">LOOKUP(1,1/FREQUENCY(0,SIN((RADIANS($M$3:$M$513-H5279))/2)^2+SIN((RADIANS($N$3:$N$513-I5279))/2)^2*COS(RADIANS($M$43:$M$513))*COS(RADIANS(H5279))),$L$3:$L$513)</f>
        <v>377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cm="1">
        <f t="array" ref="J5280">LOOKUP(1,1/FREQUENCY(0,SIN((RADIANS($M$3:$M$513-H5280))/2)^2+SIN((RADIANS($N$3:$N$513-I5280))/2)^2*COS(RADIANS($M$43:$M$513))*COS(RADIANS(H5280))),$L$3:$L$513)</f>
        <v>377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cm="1">
        <f t="array" ref="J5281">LOOKUP(1,1/FREQUENCY(0,SIN((RADIANS($M$3:$M$513-H5281))/2)^2+SIN((RADIANS($N$3:$N$513-I5281))/2)^2*COS(RADIANS($M$43:$M$513))*COS(RADIANS(H5281))),$L$3:$L$513)</f>
        <v>377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cm="1">
        <f t="array" ref="J5282">LOOKUP(1,1/FREQUENCY(0,SIN((RADIANS($M$3:$M$513-H5282))/2)^2+SIN((RADIANS($N$3:$N$513-I5282))/2)^2*COS(RADIANS($M$43:$M$513))*COS(RADIANS(H5282))),$L$3:$L$513)</f>
        <v>377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cm="1">
        <f t="array" ref="J5283">LOOKUP(1,1/FREQUENCY(0,SIN((RADIANS($M$3:$M$513-H5283))/2)^2+SIN((RADIANS($N$3:$N$513-I5283))/2)^2*COS(RADIANS($M$43:$M$513))*COS(RADIANS(H5283))),$L$3:$L$513)</f>
        <v>377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cm="1">
        <f t="array" ref="J5284">LOOKUP(1,1/FREQUENCY(0,SIN((RADIANS($M$3:$M$513-H5284))/2)^2+SIN((RADIANS($N$3:$N$513-I5284))/2)^2*COS(RADIANS($M$43:$M$513))*COS(RADIANS(H5284))),$L$3:$L$513)</f>
        <v>377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cm="1">
        <f t="array" ref="J5285">LOOKUP(1,1/FREQUENCY(0,SIN((RADIANS($M$3:$M$513-H5285))/2)^2+SIN((RADIANS($N$3:$N$513-I5285))/2)^2*COS(RADIANS($M$43:$M$513))*COS(RADIANS(H5285))),$L$3:$L$513)</f>
        <v>216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cm="1">
        <f t="array" ref="J5286">LOOKUP(1,1/FREQUENCY(0,SIN((RADIANS($M$3:$M$513-H5286))/2)^2+SIN((RADIANS($N$3:$N$513-I5286))/2)^2*COS(RADIANS($M$43:$M$513))*COS(RADIANS(H5286))),$L$3:$L$513)</f>
        <v>399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cm="1">
        <f t="array" ref="J5287">LOOKUP(1,1/FREQUENCY(0,SIN((RADIANS($M$3:$M$513-H5287))/2)^2+SIN((RADIANS($N$3:$N$513-I5287))/2)^2*COS(RADIANS($M$43:$M$513))*COS(RADIANS(H5287))),$L$3:$L$513)</f>
        <v>399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cm="1">
        <f t="array" ref="J5288">LOOKUP(1,1/FREQUENCY(0,SIN((RADIANS($M$3:$M$513-H5288))/2)^2+SIN((RADIANS($N$3:$N$513-I5288))/2)^2*COS(RADIANS($M$43:$M$513))*COS(RADIANS(H5288))),$L$3:$L$513)</f>
        <v>305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cm="1">
        <f t="array" ref="J5289">LOOKUP(1,1/FREQUENCY(0,SIN((RADIANS($M$3:$M$513-H5289))/2)^2+SIN((RADIANS($N$3:$N$513-I5289))/2)^2*COS(RADIANS($M$43:$M$513))*COS(RADIANS(H5289))),$L$3:$L$513)</f>
        <v>409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cm="1">
        <f t="array" ref="J5290">LOOKUP(1,1/FREQUENCY(0,SIN((RADIANS($M$3:$M$513-H5290))/2)^2+SIN((RADIANS($N$3:$N$513-I5290))/2)^2*COS(RADIANS($M$43:$M$513))*COS(RADIANS(H5290))),$L$3:$L$513)</f>
        <v>236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cm="1">
        <f t="array" ref="J5291">LOOKUP(1,1/FREQUENCY(0,SIN((RADIANS($M$3:$M$513-H5291))/2)^2+SIN((RADIANS($N$3:$N$513-I5291))/2)^2*COS(RADIANS($M$43:$M$513))*COS(RADIANS(H5291))),$L$3:$L$513)</f>
        <v>261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cm="1">
        <f t="array" ref="J5292">LOOKUP(1,1/FREQUENCY(0,SIN((RADIANS($M$3:$M$513-H5292))/2)^2+SIN((RADIANS($N$3:$N$513-I5292))/2)^2*COS(RADIANS($M$43:$M$513))*COS(RADIANS(H5292))),$L$3:$L$513)</f>
        <v>399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cm="1">
        <f t="array" ref="J5293">LOOKUP(1,1/FREQUENCY(0,SIN((RADIANS($M$3:$M$513-H5293))/2)^2+SIN((RADIANS($N$3:$N$513-I5293))/2)^2*COS(RADIANS($M$43:$M$513))*COS(RADIANS(H5293))),$L$3:$L$513)</f>
        <v>305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cm="1">
        <f t="array" ref="J5294">LOOKUP(1,1/FREQUENCY(0,SIN((RADIANS($M$3:$M$513-H5294))/2)^2+SIN((RADIANS($N$3:$N$513-I5294))/2)^2*COS(RADIANS($M$43:$M$513))*COS(RADIANS(H5294))),$L$3:$L$513)</f>
        <v>261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cm="1">
        <f t="array" ref="J5295">LOOKUP(1,1/FREQUENCY(0,SIN((RADIANS($M$3:$M$513-H5295))/2)^2+SIN((RADIANS($N$3:$N$513-I5295))/2)^2*COS(RADIANS($M$43:$M$513))*COS(RADIANS(H5295))),$L$3:$L$513)</f>
        <v>399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cm="1">
        <f t="array" ref="J5296">LOOKUP(1,1/FREQUENCY(0,SIN((RADIANS($M$3:$M$513-H5296))/2)^2+SIN((RADIANS($N$3:$N$513-I5296))/2)^2*COS(RADIANS($M$43:$M$513))*COS(RADIANS(H5296))),$L$3:$L$513)</f>
        <v>409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cm="1">
        <f t="array" ref="J5297">LOOKUP(1,1/FREQUENCY(0,SIN((RADIANS($M$3:$M$513-H5297))/2)^2+SIN((RADIANS($N$3:$N$513-I5297))/2)^2*COS(RADIANS($M$43:$M$513))*COS(RADIANS(H5297))),$L$3:$L$513)</f>
        <v>305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cm="1">
        <f t="array" ref="J5298">LOOKUP(1,1/FREQUENCY(0,SIN((RADIANS($M$3:$M$513-H5298))/2)^2+SIN((RADIANS($N$3:$N$513-I5298))/2)^2*COS(RADIANS($M$43:$M$513))*COS(RADIANS(H5298))),$L$3:$L$513)</f>
        <v>261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cm="1">
        <f t="array" ref="J5299">LOOKUP(1,1/FREQUENCY(0,SIN((RADIANS($M$3:$M$513-H5299))/2)^2+SIN((RADIANS($N$3:$N$513-I5299))/2)^2*COS(RADIANS($M$43:$M$513))*COS(RADIANS(H5299))),$L$3:$L$513)</f>
        <v>305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cm="1">
        <f t="array" ref="J5300">LOOKUP(1,1/FREQUENCY(0,SIN((RADIANS($M$3:$M$513-H5300))/2)^2+SIN((RADIANS($N$3:$N$513-I5300))/2)^2*COS(RADIANS($M$43:$M$513))*COS(RADIANS(H5300))),$L$3:$L$513)</f>
        <v>305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cm="1">
        <f t="array" ref="J5301">LOOKUP(1,1/FREQUENCY(0,SIN((RADIANS($M$3:$M$513-H5301))/2)^2+SIN((RADIANS($N$3:$N$513-I5301))/2)^2*COS(RADIANS($M$43:$M$513))*COS(RADIANS(H5301))),$L$3:$L$513)</f>
        <v>305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cm="1">
        <f t="array" ref="J5302">LOOKUP(1,1/FREQUENCY(0,SIN((RADIANS($M$3:$M$513-H5302))/2)^2+SIN((RADIANS($N$3:$N$513-I5302))/2)^2*COS(RADIANS($M$43:$M$513))*COS(RADIANS(H5302))),$L$3:$L$513)</f>
        <v>305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cm="1">
        <f t="array" ref="J5303">LOOKUP(1,1/FREQUENCY(0,SIN((RADIANS($M$3:$M$513-H5303))/2)^2+SIN((RADIANS($N$3:$N$513-I5303))/2)^2*COS(RADIANS($M$43:$M$513))*COS(RADIANS(H5303))),$L$3:$L$513)</f>
        <v>305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cm="1">
        <f t="array" ref="J5304">LOOKUP(1,1/FREQUENCY(0,SIN((RADIANS($M$3:$M$513-H5304))/2)^2+SIN((RADIANS($N$3:$N$513-I5304))/2)^2*COS(RADIANS($M$43:$M$513))*COS(RADIANS(H5304))),$L$3:$L$513)</f>
        <v>216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cm="1">
        <f t="array" ref="J5305">LOOKUP(1,1/FREQUENCY(0,SIN((RADIANS($M$3:$M$513-H5305))/2)^2+SIN((RADIANS($N$3:$N$513-I5305))/2)^2*COS(RADIANS($M$43:$M$513))*COS(RADIANS(H5305))),$L$3:$L$513)</f>
        <v>216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cm="1">
        <f t="array" ref="J5306">LOOKUP(1,1/FREQUENCY(0,SIN((RADIANS($M$3:$M$513-H5306))/2)^2+SIN((RADIANS($N$3:$N$513-I5306))/2)^2*COS(RADIANS($M$43:$M$513))*COS(RADIANS(H5306))),$L$3:$L$513)</f>
        <v>216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cm="1">
        <f t="array" ref="J5307">LOOKUP(1,1/FREQUENCY(0,SIN((RADIANS($M$3:$M$513-H5307))/2)^2+SIN((RADIANS($N$3:$N$513-I5307))/2)^2*COS(RADIANS($M$43:$M$513))*COS(RADIANS(H5307))),$L$3:$L$513)</f>
        <v>306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cm="1">
        <f t="array" ref="J5308">LOOKUP(1,1/FREQUENCY(0,SIN((RADIANS($M$3:$M$513-H5308))/2)^2+SIN((RADIANS($N$3:$N$513-I5308))/2)^2*COS(RADIANS($M$43:$M$513))*COS(RADIANS(H5308))),$L$3:$L$513)</f>
        <v>305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cm="1">
        <f t="array" ref="J5309">LOOKUP(1,1/FREQUENCY(0,SIN((RADIANS($M$3:$M$513-H5309))/2)^2+SIN((RADIANS($N$3:$N$513-I5309))/2)^2*COS(RADIANS($M$43:$M$513))*COS(RADIANS(H5309))),$L$3:$L$513)</f>
        <v>306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cm="1">
        <f t="array" ref="J5310">LOOKUP(1,1/FREQUENCY(0,SIN((RADIANS($M$3:$M$513-H5310))/2)^2+SIN((RADIANS($N$3:$N$513-I5310))/2)^2*COS(RADIANS($M$43:$M$513))*COS(RADIANS(H5310))),$L$3:$L$513)</f>
        <v>236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cm="1">
        <f t="array" ref="J5311">LOOKUP(1,1/FREQUENCY(0,SIN((RADIANS($M$3:$M$513-H5311))/2)^2+SIN((RADIANS($N$3:$N$513-I5311))/2)^2*COS(RADIANS($M$43:$M$513))*COS(RADIANS(H5311))),$L$3:$L$513)</f>
        <v>216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cm="1">
        <f t="array" ref="J5312">LOOKUP(1,1/FREQUENCY(0,SIN((RADIANS($M$3:$M$513-H5312))/2)^2+SIN((RADIANS($N$3:$N$513-I5312))/2)^2*COS(RADIANS($M$43:$M$513))*COS(RADIANS(H5312))),$L$3:$L$513)</f>
        <v>379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cm="1">
        <f t="array" ref="J5313">LOOKUP(1,1/FREQUENCY(0,SIN((RADIANS($M$3:$M$513-H5313))/2)^2+SIN((RADIANS($N$3:$N$513-I5313))/2)^2*COS(RADIANS($M$43:$M$513))*COS(RADIANS(H5313))),$L$3:$L$513)</f>
        <v>236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cm="1">
        <f t="array" ref="J5314">LOOKUP(1,1/FREQUENCY(0,SIN((RADIANS($M$3:$M$513-H5314))/2)^2+SIN((RADIANS($N$3:$N$513-I5314))/2)^2*COS(RADIANS($M$43:$M$513))*COS(RADIANS(H5314))),$L$3:$L$513)</f>
        <v>236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cm="1">
        <f t="array" ref="J5315">LOOKUP(1,1/FREQUENCY(0,SIN((RADIANS($M$3:$M$513-H5315))/2)^2+SIN((RADIANS($N$3:$N$513-I5315))/2)^2*COS(RADIANS($M$43:$M$513))*COS(RADIANS(H5315))),$L$3:$L$513)</f>
        <v>236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cm="1">
        <f t="array" ref="J5316">LOOKUP(1,1/FREQUENCY(0,SIN((RADIANS($M$3:$M$513-H5316))/2)^2+SIN((RADIANS($N$3:$N$513-I5316))/2)^2*COS(RADIANS($M$43:$M$513))*COS(RADIANS(H5316))),$L$3:$L$513)</f>
        <v>261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cm="1">
        <f t="array" ref="J5317">LOOKUP(1,1/FREQUENCY(0,SIN((RADIANS($M$3:$M$513-H5317))/2)^2+SIN((RADIANS($N$3:$N$513-I5317))/2)^2*COS(RADIANS($M$43:$M$513))*COS(RADIANS(H5317))),$L$3:$L$513)</f>
        <v>261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cm="1">
        <f t="array" ref="J5318">LOOKUP(1,1/FREQUENCY(0,SIN((RADIANS($M$3:$M$513-H5318))/2)^2+SIN((RADIANS($N$3:$N$513-I5318))/2)^2*COS(RADIANS($M$43:$M$513))*COS(RADIANS(H5318))),$L$3:$L$513)</f>
        <v>236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cm="1">
        <f t="array" ref="J5319">LOOKUP(1,1/FREQUENCY(0,SIN((RADIANS($M$3:$M$513-H5319))/2)^2+SIN((RADIANS($N$3:$N$513-I5319))/2)^2*COS(RADIANS($M$43:$M$513))*COS(RADIANS(H5319))),$L$3:$L$513)</f>
        <v>236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cm="1">
        <f t="array" ref="J5320">LOOKUP(1,1/FREQUENCY(0,SIN((RADIANS($M$3:$M$513-H5320))/2)^2+SIN((RADIANS($N$3:$N$513-I5320))/2)^2*COS(RADIANS($M$43:$M$513))*COS(RADIANS(H5320))),$L$3:$L$513)</f>
        <v>261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cm="1">
        <f t="array" ref="J5321">LOOKUP(1,1/FREQUENCY(0,SIN((RADIANS($M$3:$M$513-H5321))/2)^2+SIN((RADIANS($N$3:$N$513-I5321))/2)^2*COS(RADIANS($M$43:$M$513))*COS(RADIANS(H5321))),$L$3:$L$513)</f>
        <v>261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cm="1">
        <f t="array" ref="J5322">LOOKUP(1,1/FREQUENCY(0,SIN((RADIANS($M$3:$M$513-H5322))/2)^2+SIN((RADIANS($N$3:$N$513-I5322))/2)^2*COS(RADIANS($M$43:$M$513))*COS(RADIANS(H5322))),$L$3:$L$513)</f>
        <v>261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cm="1">
        <f t="array" ref="J5323">LOOKUP(1,1/FREQUENCY(0,SIN((RADIANS($M$3:$M$513-H5323))/2)^2+SIN((RADIANS($N$3:$N$513-I5323))/2)^2*COS(RADIANS($M$43:$M$513))*COS(RADIANS(H5323))),$L$3:$L$513)</f>
        <v>261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cm="1">
        <f t="array" ref="J5324">LOOKUP(1,1/FREQUENCY(0,SIN((RADIANS($M$3:$M$513-H5324))/2)^2+SIN((RADIANS($N$3:$N$513-I5324))/2)^2*COS(RADIANS($M$43:$M$513))*COS(RADIANS(H5324))),$L$3:$L$513)</f>
        <v>377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cm="1">
        <f t="array" ref="J5325">LOOKUP(1,1/FREQUENCY(0,SIN((RADIANS($M$3:$M$513-H5325))/2)^2+SIN((RADIANS($N$3:$N$513-I5325))/2)^2*COS(RADIANS($M$43:$M$513))*COS(RADIANS(H5325))),$L$3:$L$513)</f>
        <v>409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cm="1">
        <f t="array" ref="J5326">LOOKUP(1,1/FREQUENCY(0,SIN((RADIANS($M$3:$M$513-H5326))/2)^2+SIN((RADIANS($N$3:$N$513-I5326))/2)^2*COS(RADIANS($M$43:$M$513))*COS(RADIANS(H5326))),$L$3:$L$513)</f>
        <v>379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cm="1">
        <f t="array" ref="J5327">LOOKUP(1,1/FREQUENCY(0,SIN((RADIANS($M$3:$M$513-H5327))/2)^2+SIN((RADIANS($N$3:$N$513-I5327))/2)^2*COS(RADIANS($M$43:$M$513))*COS(RADIANS(H5327))),$L$3:$L$513)</f>
        <v>379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cm="1">
        <f t="array" ref="J5328">LOOKUP(1,1/FREQUENCY(0,SIN((RADIANS($M$3:$M$513-H5328))/2)^2+SIN((RADIANS($N$3:$N$513-I5328))/2)^2*COS(RADIANS($M$43:$M$513))*COS(RADIANS(H5328))),$L$3:$L$513)</f>
        <v>379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cm="1">
        <f t="array" ref="J5329">LOOKUP(1,1/FREQUENCY(0,SIN((RADIANS($M$3:$M$513-H5329))/2)^2+SIN((RADIANS($N$3:$N$513-I5329))/2)^2*COS(RADIANS($M$43:$M$513))*COS(RADIANS(H5329))),$L$3:$L$513)</f>
        <v>379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cm="1">
        <f t="array" ref="J5330">LOOKUP(1,1/FREQUENCY(0,SIN((RADIANS($M$3:$M$513-H5330))/2)^2+SIN((RADIANS($N$3:$N$513-I5330))/2)^2*COS(RADIANS($M$43:$M$513))*COS(RADIANS(H5330))),$L$3:$L$513)</f>
        <v>379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cm="1">
        <f t="array" ref="J5331">LOOKUP(1,1/FREQUENCY(0,SIN((RADIANS($M$3:$M$513-H5331))/2)^2+SIN((RADIANS($N$3:$N$513-I5331))/2)^2*COS(RADIANS($M$43:$M$513))*COS(RADIANS(H5331))),$L$3:$L$513)</f>
        <v>379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cm="1">
        <f t="array" ref="J5332">LOOKUP(1,1/FREQUENCY(0,SIN((RADIANS($M$3:$M$513-H5332))/2)^2+SIN((RADIANS($N$3:$N$513-I5332))/2)^2*COS(RADIANS($M$43:$M$513))*COS(RADIANS(H5332))),$L$3:$L$513)</f>
        <v>379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cm="1">
        <f t="array" ref="J5333">LOOKUP(1,1/FREQUENCY(0,SIN((RADIANS($M$3:$M$513-H5333))/2)^2+SIN((RADIANS($N$3:$N$513-I5333))/2)^2*COS(RADIANS($M$43:$M$513))*COS(RADIANS(H5333))),$L$3:$L$513)</f>
        <v>379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cm="1">
        <f t="array" ref="J5334">LOOKUP(1,1/FREQUENCY(0,SIN((RADIANS($M$3:$M$513-H5334))/2)^2+SIN((RADIANS($N$3:$N$513-I5334))/2)^2*COS(RADIANS($M$43:$M$513))*COS(RADIANS(H5334))),$L$3:$L$513)</f>
        <v>379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cm="1">
        <f t="array" ref="J5335">LOOKUP(1,1/FREQUENCY(0,SIN((RADIANS($M$3:$M$513-H5335))/2)^2+SIN((RADIANS($N$3:$N$513-I5335))/2)^2*COS(RADIANS($M$43:$M$513))*COS(RADIANS(H5335))),$L$3:$L$513)</f>
        <v>377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cm="1">
        <f t="array" ref="J5336">LOOKUP(1,1/FREQUENCY(0,SIN((RADIANS($M$3:$M$513-H5336))/2)^2+SIN((RADIANS($N$3:$N$513-I5336))/2)^2*COS(RADIANS($M$43:$M$513))*COS(RADIANS(H5336))),$L$3:$L$513)</f>
        <v>379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cm="1">
        <f t="array" ref="J5337">LOOKUP(1,1/FREQUENCY(0,SIN((RADIANS($M$3:$M$513-H5337))/2)^2+SIN((RADIANS($N$3:$N$513-I5337))/2)^2*COS(RADIANS($M$43:$M$513))*COS(RADIANS(H5337))),$L$3:$L$513)</f>
        <v>379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cm="1">
        <f t="array" ref="J5338">LOOKUP(1,1/FREQUENCY(0,SIN((RADIANS($M$3:$M$513-H5338))/2)^2+SIN((RADIANS($N$3:$N$513-I5338))/2)^2*COS(RADIANS($M$43:$M$513))*COS(RADIANS(H5338))),$L$3:$L$513)</f>
        <v>379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cm="1">
        <f t="array" ref="J5339">LOOKUP(1,1/FREQUENCY(0,SIN((RADIANS($M$3:$M$513-H5339))/2)^2+SIN((RADIANS($N$3:$N$513-I5339))/2)^2*COS(RADIANS($M$43:$M$513))*COS(RADIANS(H5339))),$L$3:$L$513)</f>
        <v>379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cm="1">
        <f t="array" ref="J5340">LOOKUP(1,1/FREQUENCY(0,SIN((RADIANS($M$3:$M$513-H5340))/2)^2+SIN((RADIANS($N$3:$N$513-I5340))/2)^2*COS(RADIANS($M$43:$M$513))*COS(RADIANS(H5340))),$L$3:$L$513)</f>
        <v>379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cm="1">
        <f t="array" ref="J5341">LOOKUP(1,1/FREQUENCY(0,SIN((RADIANS($M$3:$M$513-H5341))/2)^2+SIN((RADIANS($N$3:$N$513-I5341))/2)^2*COS(RADIANS($M$43:$M$513))*COS(RADIANS(H5341))),$L$3:$L$513)</f>
        <v>379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cm="1">
        <f t="array" ref="J5342">LOOKUP(1,1/FREQUENCY(0,SIN((RADIANS($M$3:$M$513-H5342))/2)^2+SIN((RADIANS($N$3:$N$513-I5342))/2)^2*COS(RADIANS($M$43:$M$513))*COS(RADIANS(H5342))),$L$3:$L$513)</f>
        <v>379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cm="1">
        <f t="array" ref="J5343">LOOKUP(1,1/FREQUENCY(0,SIN((RADIANS($M$3:$M$513-H5343))/2)^2+SIN((RADIANS($N$3:$N$513-I5343))/2)^2*COS(RADIANS($M$43:$M$513))*COS(RADIANS(H5343))),$L$3:$L$513)</f>
        <v>377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cm="1">
        <f t="array" ref="J5344">LOOKUP(1,1/FREQUENCY(0,SIN((RADIANS($M$3:$M$513-H5344))/2)^2+SIN((RADIANS($N$3:$N$513-I5344))/2)^2*COS(RADIANS($M$43:$M$513))*COS(RADIANS(H5344))),$L$3:$L$513)</f>
        <v>377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cm="1">
        <f t="array" ref="J5345">LOOKUP(1,1/FREQUENCY(0,SIN((RADIANS($M$3:$M$513-H5345))/2)^2+SIN((RADIANS($N$3:$N$513-I5345))/2)^2*COS(RADIANS($M$43:$M$513))*COS(RADIANS(H5345))),$L$3:$L$513)</f>
        <v>377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cm="1">
        <f t="array" ref="J5346">LOOKUP(1,1/FREQUENCY(0,SIN((RADIANS($M$3:$M$513-H5346))/2)^2+SIN((RADIANS($N$3:$N$513-I5346))/2)^2*COS(RADIANS($M$43:$M$513))*COS(RADIANS(H5346))),$L$3:$L$513)</f>
        <v>379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cm="1">
        <f t="array" ref="J5347">LOOKUP(1,1/FREQUENCY(0,SIN((RADIANS($M$3:$M$513-H5347))/2)^2+SIN((RADIANS($N$3:$N$513-I5347))/2)^2*COS(RADIANS($M$43:$M$513))*COS(RADIANS(H5347))),$L$3:$L$513)</f>
        <v>311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cm="1">
        <f t="array" ref="J5348">LOOKUP(1,1/FREQUENCY(0,SIN((RADIANS($M$3:$M$513-H5348))/2)^2+SIN((RADIANS($N$3:$N$513-I5348))/2)^2*COS(RADIANS($M$43:$M$513))*COS(RADIANS(H5348))),$L$3:$L$513)</f>
        <v>379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cm="1">
        <f t="array" ref="J5349">LOOKUP(1,1/FREQUENCY(0,SIN((RADIANS($M$3:$M$513-H5349))/2)^2+SIN((RADIANS($N$3:$N$513-I5349))/2)^2*COS(RADIANS($M$43:$M$513))*COS(RADIANS(H5349))),$L$3:$L$513)</f>
        <v>379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cm="1">
        <f t="array" ref="J5350">LOOKUP(1,1/FREQUENCY(0,SIN((RADIANS($M$3:$M$513-H5350))/2)^2+SIN((RADIANS($N$3:$N$513-I5350))/2)^2*COS(RADIANS($M$43:$M$513))*COS(RADIANS(H5350))),$L$3:$L$513)</f>
        <v>377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cm="1">
        <f t="array" ref="J5351">LOOKUP(1,1/FREQUENCY(0,SIN((RADIANS($M$3:$M$513-H5351))/2)^2+SIN((RADIANS($N$3:$N$513-I5351))/2)^2*COS(RADIANS($M$43:$M$513))*COS(RADIANS(H5351))),$L$3:$L$513)</f>
        <v>377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cm="1">
        <f t="array" ref="J5352">LOOKUP(1,1/FREQUENCY(0,SIN((RADIANS($M$3:$M$513-H5352))/2)^2+SIN((RADIANS($N$3:$N$513-I5352))/2)^2*COS(RADIANS($M$43:$M$513))*COS(RADIANS(H5352))),$L$3:$L$513)</f>
        <v>379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cm="1">
        <f t="array" ref="J5353">LOOKUP(1,1/FREQUENCY(0,SIN((RADIANS($M$3:$M$513-H5353))/2)^2+SIN((RADIANS($N$3:$N$513-I5353))/2)^2*COS(RADIANS($M$43:$M$513))*COS(RADIANS(H5353))),$L$3:$L$513)</f>
        <v>379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cm="1">
        <f t="array" ref="J5354">LOOKUP(1,1/FREQUENCY(0,SIN((RADIANS($M$3:$M$513-H5354))/2)^2+SIN((RADIANS($N$3:$N$513-I5354))/2)^2*COS(RADIANS($M$43:$M$513))*COS(RADIANS(H5354))),$L$3:$L$513)</f>
        <v>379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cm="1">
        <f t="array" ref="J5355">LOOKUP(1,1/FREQUENCY(0,SIN((RADIANS($M$3:$M$513-H5355))/2)^2+SIN((RADIANS($N$3:$N$513-I5355))/2)^2*COS(RADIANS($M$43:$M$513))*COS(RADIANS(H5355))),$L$3:$L$513)</f>
        <v>310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cm="1">
        <f t="array" ref="J5356">LOOKUP(1,1/FREQUENCY(0,SIN((RADIANS($M$3:$M$513-H5356))/2)^2+SIN((RADIANS($N$3:$N$513-I5356))/2)^2*COS(RADIANS($M$43:$M$513))*COS(RADIANS(H5356))),$L$3:$L$513)</f>
        <v>310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cm="1">
        <f t="array" ref="J5357">LOOKUP(1,1/FREQUENCY(0,SIN((RADIANS($M$3:$M$513-H5357))/2)^2+SIN((RADIANS($N$3:$N$513-I5357))/2)^2*COS(RADIANS($M$43:$M$513))*COS(RADIANS(H5357))),$L$3:$L$513)</f>
        <v>421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cm="1">
        <f t="array" ref="J5358">LOOKUP(1,1/FREQUENCY(0,SIN((RADIANS($M$3:$M$513-H5358))/2)^2+SIN((RADIANS($N$3:$N$513-I5358))/2)^2*COS(RADIANS($M$43:$M$513))*COS(RADIANS(H5358))),$L$3:$L$513)</f>
        <v>307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cm="1">
        <f t="array" ref="J5359">LOOKUP(1,1/FREQUENCY(0,SIN((RADIANS($M$3:$M$513-H5359))/2)^2+SIN((RADIANS($N$3:$N$513-I5359))/2)^2*COS(RADIANS($M$43:$M$513))*COS(RADIANS(H5359))),$L$3:$L$513)</f>
        <v>310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cm="1">
        <f t="array" ref="J5360">LOOKUP(1,1/FREQUENCY(0,SIN((RADIANS($M$3:$M$513-H5360))/2)^2+SIN((RADIANS($N$3:$N$513-I5360))/2)^2*COS(RADIANS($M$43:$M$513))*COS(RADIANS(H5360))),$L$3:$L$513)</f>
        <v>310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cm="1">
        <f t="array" ref="J5361">LOOKUP(1,1/FREQUENCY(0,SIN((RADIANS($M$3:$M$513-H5361))/2)^2+SIN((RADIANS($N$3:$N$513-I5361))/2)^2*COS(RADIANS($M$43:$M$513))*COS(RADIANS(H5361))),$L$3:$L$513)</f>
        <v>310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cm="1">
        <f t="array" ref="J5362">LOOKUP(1,1/FREQUENCY(0,SIN((RADIANS($M$3:$M$513-H5362))/2)^2+SIN((RADIANS($N$3:$N$513-I5362))/2)^2*COS(RADIANS($M$43:$M$513))*COS(RADIANS(H5362))),$L$3:$L$513)</f>
        <v>310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cm="1">
        <f t="array" ref="J5363">LOOKUP(1,1/FREQUENCY(0,SIN((RADIANS($M$3:$M$513-H5363))/2)^2+SIN((RADIANS($N$3:$N$513-I5363))/2)^2*COS(RADIANS($M$43:$M$513))*COS(RADIANS(H5363))),$L$3:$L$513)</f>
        <v>310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cm="1">
        <f t="array" ref="J5364">LOOKUP(1,1/FREQUENCY(0,SIN((RADIANS($M$3:$M$513-H5364))/2)^2+SIN((RADIANS($N$3:$N$513-I5364))/2)^2*COS(RADIANS($M$43:$M$513))*COS(RADIANS(H5364))),$L$3:$L$513)</f>
        <v>421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cm="1">
        <f t="array" ref="J5365">LOOKUP(1,1/FREQUENCY(0,SIN((RADIANS($M$3:$M$513-H5365))/2)^2+SIN((RADIANS($N$3:$N$513-I5365))/2)^2*COS(RADIANS($M$43:$M$513))*COS(RADIANS(H5365))),$L$3:$L$513)</f>
        <v>421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cm="1">
        <f t="array" ref="J5366">LOOKUP(1,1/FREQUENCY(0,SIN((RADIANS($M$3:$M$513-H5366))/2)^2+SIN((RADIANS($N$3:$N$513-I5366))/2)^2*COS(RADIANS($M$43:$M$513))*COS(RADIANS(H5366))),$L$3:$L$513)</f>
        <v>421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cm="1">
        <f t="array" ref="J5367">LOOKUP(1,1/FREQUENCY(0,SIN((RADIANS($M$3:$M$513-H5367))/2)^2+SIN((RADIANS($N$3:$N$513-I5367))/2)^2*COS(RADIANS($M$43:$M$513))*COS(RADIANS(H5367))),$L$3:$L$513)</f>
        <v>307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cm="1">
        <f t="array" ref="J5368">LOOKUP(1,1/FREQUENCY(0,SIN((RADIANS($M$3:$M$513-H5368))/2)^2+SIN((RADIANS($N$3:$N$513-I5368))/2)^2*COS(RADIANS($M$43:$M$513))*COS(RADIANS(H5368))),$L$3:$L$513)</f>
        <v>261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cm="1">
        <f t="array" ref="J5369">LOOKUP(1,1/FREQUENCY(0,SIN((RADIANS($M$3:$M$513-H5369))/2)^2+SIN((RADIANS($N$3:$N$513-I5369))/2)^2*COS(RADIANS($M$43:$M$513))*COS(RADIANS(H5369))),$L$3:$L$513)</f>
        <v>421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cm="1">
        <f t="array" ref="J5370">LOOKUP(1,1/FREQUENCY(0,SIN((RADIANS($M$3:$M$513-H5370))/2)^2+SIN((RADIANS($N$3:$N$513-I5370))/2)^2*COS(RADIANS($M$43:$M$513))*COS(RADIANS(H5370))),$L$3:$L$513)</f>
        <v>307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cm="1">
        <f t="array" ref="J5371">LOOKUP(1,1/FREQUENCY(0,SIN((RADIANS($M$3:$M$513-H5371))/2)^2+SIN((RADIANS($N$3:$N$513-I5371))/2)^2*COS(RADIANS($M$43:$M$513))*COS(RADIANS(H5371))),$L$3:$L$513)</f>
        <v>421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cm="1">
        <f t="array" ref="J5372">LOOKUP(1,1/FREQUENCY(0,SIN((RADIANS($M$3:$M$513-H5372))/2)^2+SIN((RADIANS($N$3:$N$513-I5372))/2)^2*COS(RADIANS($M$43:$M$513))*COS(RADIANS(H5372))),$L$3:$L$513)</f>
        <v>306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cm="1">
        <f t="array" ref="J5373">LOOKUP(1,1/FREQUENCY(0,SIN((RADIANS($M$3:$M$513-H5373))/2)^2+SIN((RADIANS($N$3:$N$513-I5373))/2)^2*COS(RADIANS($M$43:$M$513))*COS(RADIANS(H5373))),$L$3:$L$513)</f>
        <v>306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cm="1">
        <f t="array" ref="J5374">LOOKUP(1,1/FREQUENCY(0,SIN((RADIANS($M$3:$M$513-H5374))/2)^2+SIN((RADIANS($N$3:$N$513-I5374))/2)^2*COS(RADIANS($M$43:$M$513))*COS(RADIANS(H5374))),$L$3:$L$513)</f>
        <v>306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cm="1">
        <f t="array" ref="J5375">LOOKUP(1,1/FREQUENCY(0,SIN((RADIANS($M$3:$M$513-H5375))/2)^2+SIN((RADIANS($N$3:$N$513-I5375))/2)^2*COS(RADIANS($M$43:$M$513))*COS(RADIANS(H5375))),$L$3:$L$513)</f>
        <v>306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cm="1">
        <f t="array" ref="J5376">LOOKUP(1,1/FREQUENCY(0,SIN((RADIANS($M$3:$M$513-H5376))/2)^2+SIN((RADIANS($N$3:$N$513-I5376))/2)^2*COS(RADIANS($M$43:$M$513))*COS(RADIANS(H5376))),$L$3:$L$513)</f>
        <v>307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cm="1">
        <f t="array" ref="J5377">LOOKUP(1,1/FREQUENCY(0,SIN((RADIANS($M$3:$M$513-H5377))/2)^2+SIN((RADIANS($N$3:$N$513-I5377))/2)^2*COS(RADIANS($M$43:$M$513))*COS(RADIANS(H5377))),$L$3:$L$513)</f>
        <v>311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cm="1">
        <f t="array" ref="J5378">LOOKUP(1,1/FREQUENCY(0,SIN((RADIANS($M$3:$M$513-H5378))/2)^2+SIN((RADIANS($N$3:$N$513-I5378))/2)^2*COS(RADIANS($M$43:$M$513))*COS(RADIANS(H5378))),$L$3:$L$513)</f>
        <v>310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cm="1">
        <f t="array" ref="J5379">LOOKUP(1,1/FREQUENCY(0,SIN((RADIANS($M$3:$M$513-H5379))/2)^2+SIN((RADIANS($N$3:$N$513-I5379))/2)^2*COS(RADIANS($M$43:$M$513))*COS(RADIANS(H5379))),$L$3:$L$513)</f>
        <v>310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cm="1">
        <f t="array" ref="J5380">LOOKUP(1,1/FREQUENCY(0,SIN((RADIANS($M$3:$M$513-H5380))/2)^2+SIN((RADIANS($N$3:$N$513-I5380))/2)^2*COS(RADIANS($M$43:$M$513))*COS(RADIANS(H5380))),$L$3:$L$513)</f>
        <v>310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cm="1">
        <f t="array" ref="J5381">LOOKUP(1,1/FREQUENCY(0,SIN((RADIANS($M$3:$M$513-H5381))/2)^2+SIN((RADIANS($N$3:$N$513-I5381))/2)^2*COS(RADIANS($M$43:$M$513))*COS(RADIANS(H5381))),$L$3:$L$513)</f>
        <v>310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cm="1">
        <f t="array" ref="J5382">LOOKUP(1,1/FREQUENCY(0,SIN((RADIANS($M$3:$M$513-H5382))/2)^2+SIN((RADIANS($N$3:$N$513-I5382))/2)^2*COS(RADIANS($M$43:$M$513))*COS(RADIANS(H5382))),$L$3:$L$513)</f>
        <v>310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cm="1">
        <f t="array" ref="J5383">LOOKUP(1,1/FREQUENCY(0,SIN((RADIANS($M$3:$M$513-H5383))/2)^2+SIN((RADIANS($N$3:$N$513-I5383))/2)^2*COS(RADIANS($M$43:$M$513))*COS(RADIANS(H5383))),$L$3:$L$513)</f>
        <v>310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cm="1">
        <f t="array" ref="J5384">LOOKUP(1,1/FREQUENCY(0,SIN((RADIANS($M$3:$M$513-H5384))/2)^2+SIN((RADIANS($N$3:$N$513-I5384))/2)^2*COS(RADIANS($M$43:$M$513))*COS(RADIANS(H5384))),$L$3:$L$513)</f>
        <v>310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cm="1">
        <f t="array" ref="J5385">LOOKUP(1,1/FREQUENCY(0,SIN((RADIANS($M$3:$M$513-H5385))/2)^2+SIN((RADIANS($N$3:$N$513-I5385))/2)^2*COS(RADIANS($M$43:$M$513))*COS(RADIANS(H5385))),$L$3:$L$513)</f>
        <v>310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cm="1">
        <f t="array" ref="J5386">LOOKUP(1,1/FREQUENCY(0,SIN((RADIANS($M$3:$M$513-H5386))/2)^2+SIN((RADIANS($N$3:$N$513-I5386))/2)^2*COS(RADIANS($M$43:$M$513))*COS(RADIANS(H5386))),$L$3:$L$513)</f>
        <v>310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cm="1">
        <f t="array" ref="J5387">LOOKUP(1,1/FREQUENCY(0,SIN((RADIANS($M$3:$M$513-H5387))/2)^2+SIN((RADIANS($N$3:$N$513-I5387))/2)^2*COS(RADIANS($M$43:$M$513))*COS(RADIANS(H5387))),$L$3:$L$513)</f>
        <v>261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cm="1">
        <f t="array" ref="J5388">LOOKUP(1,1/FREQUENCY(0,SIN((RADIANS($M$3:$M$513-H5388))/2)^2+SIN((RADIANS($N$3:$N$513-I5388))/2)^2*COS(RADIANS($M$43:$M$513))*COS(RADIANS(H5388))),$L$3:$L$513)</f>
        <v>261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cm="1">
        <f t="array" ref="J5389">LOOKUP(1,1/FREQUENCY(0,SIN((RADIANS($M$3:$M$513-H5389))/2)^2+SIN((RADIANS($N$3:$N$513-I5389))/2)^2*COS(RADIANS($M$43:$M$513))*COS(RADIANS(H5389))),$L$3:$L$513)</f>
        <v>261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cm="1">
        <f t="array" ref="J5390">LOOKUP(1,1/FREQUENCY(0,SIN((RADIANS($M$3:$M$513-H5390))/2)^2+SIN((RADIANS($N$3:$N$513-I5390))/2)^2*COS(RADIANS($M$43:$M$513))*COS(RADIANS(H5390))),$L$3:$L$513)</f>
        <v>310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cm="1">
        <f t="array" ref="J5391">LOOKUP(1,1/FREQUENCY(0,SIN((RADIANS($M$3:$M$513-H5391))/2)^2+SIN((RADIANS($N$3:$N$513-I5391))/2)^2*COS(RADIANS($M$43:$M$513))*COS(RADIANS(H5391))),$L$3:$L$513)</f>
        <v>310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cm="1">
        <f t="array" ref="J5392">LOOKUP(1,1/FREQUENCY(0,SIN((RADIANS($M$3:$M$513-H5392))/2)^2+SIN((RADIANS($N$3:$N$513-I5392))/2)^2*COS(RADIANS($M$43:$M$513))*COS(RADIANS(H5392))),$L$3:$L$513)</f>
        <v>306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cm="1">
        <f t="array" ref="J5393">LOOKUP(1,1/FREQUENCY(0,SIN((RADIANS($M$3:$M$513-H5393))/2)^2+SIN((RADIANS($N$3:$N$513-I5393))/2)^2*COS(RADIANS($M$43:$M$513))*COS(RADIANS(H5393))),$L$3:$L$513)</f>
        <v>305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cm="1">
        <f t="array" ref="J5394">LOOKUP(1,1/FREQUENCY(0,SIN((RADIANS($M$3:$M$513-H5394))/2)^2+SIN((RADIANS($N$3:$N$513-I5394))/2)^2*COS(RADIANS($M$43:$M$513))*COS(RADIANS(H5394))),$L$3:$L$513)</f>
        <v>306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cm="1">
        <f t="array" ref="J5395">LOOKUP(1,1/FREQUENCY(0,SIN((RADIANS($M$3:$M$513-H5395))/2)^2+SIN((RADIANS($N$3:$N$513-I5395))/2)^2*COS(RADIANS($M$43:$M$513))*COS(RADIANS(H5395))),$L$3:$L$513)</f>
        <v>310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cm="1">
        <f t="array" ref="J5396">LOOKUP(1,1/FREQUENCY(0,SIN((RADIANS($M$3:$M$513-H5396))/2)^2+SIN((RADIANS($N$3:$N$513-I5396))/2)^2*COS(RADIANS($M$43:$M$513))*COS(RADIANS(H5396))),$L$3:$L$513)</f>
        <v>307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cm="1">
        <f t="array" ref="J5397">LOOKUP(1,1/FREQUENCY(0,SIN((RADIANS($M$3:$M$513-H5397))/2)^2+SIN((RADIANS($N$3:$N$513-I5397))/2)^2*COS(RADIANS($M$43:$M$513))*COS(RADIANS(H5397))),$L$3:$L$513)</f>
        <v>307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cm="1">
        <f t="array" ref="J5398">LOOKUP(1,1/FREQUENCY(0,SIN((RADIANS($M$3:$M$513-H5398))/2)^2+SIN((RADIANS($N$3:$N$513-I5398))/2)^2*COS(RADIANS($M$43:$M$513))*COS(RADIANS(H5398))),$L$3:$L$513)</f>
        <v>310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cm="1">
        <f t="array" ref="J5399">LOOKUP(1,1/FREQUENCY(0,SIN((RADIANS($M$3:$M$513-H5399))/2)^2+SIN((RADIANS($N$3:$N$513-I5399))/2)^2*COS(RADIANS($M$43:$M$513))*COS(RADIANS(H5399))),$L$3:$L$513)</f>
        <v>310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cm="1">
        <f t="array" ref="J5400">LOOKUP(1,1/FREQUENCY(0,SIN((RADIANS($M$3:$M$513-H5400))/2)^2+SIN((RADIANS($N$3:$N$513-I5400))/2)^2*COS(RADIANS($M$43:$M$513))*COS(RADIANS(H5400))),$L$3:$L$513)</f>
        <v>310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cm="1">
        <f t="array" ref="J5401">LOOKUP(1,1/FREQUENCY(0,SIN((RADIANS($M$3:$M$513-H5401))/2)^2+SIN((RADIANS($N$3:$N$513-I5401))/2)^2*COS(RADIANS($M$43:$M$513))*COS(RADIANS(H5401))),$L$3:$L$513)</f>
        <v>310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cm="1">
        <f t="array" ref="J5402">LOOKUP(1,1/FREQUENCY(0,SIN((RADIANS($M$3:$M$513-H5402))/2)^2+SIN((RADIANS($N$3:$N$513-I5402))/2)^2*COS(RADIANS($M$43:$M$513))*COS(RADIANS(H5402))),$L$3:$L$513)</f>
        <v>310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cm="1">
        <f t="array" ref="J5403">LOOKUP(1,1/FREQUENCY(0,SIN((RADIANS($M$3:$M$513-H5403))/2)^2+SIN((RADIANS($N$3:$N$513-I5403))/2)^2*COS(RADIANS($M$43:$M$513))*COS(RADIANS(H5403))),$L$3:$L$513)</f>
        <v>311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cm="1">
        <f t="array" ref="J5404">LOOKUP(1,1/FREQUENCY(0,SIN((RADIANS($M$3:$M$513-H5404))/2)^2+SIN((RADIANS($N$3:$N$513-I5404))/2)^2*COS(RADIANS($M$43:$M$513))*COS(RADIANS(H5404))),$L$3:$L$513)</f>
        <v>311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cm="1">
        <f t="array" ref="J5405">LOOKUP(1,1/FREQUENCY(0,SIN((RADIANS($M$3:$M$513-H5405))/2)^2+SIN((RADIANS($N$3:$N$513-I5405))/2)^2*COS(RADIANS($M$43:$M$513))*COS(RADIANS(H5405))),$L$3:$L$513)</f>
        <v>311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cm="1">
        <f t="array" ref="J5406">LOOKUP(1,1/FREQUENCY(0,SIN((RADIANS($M$3:$M$513-H5406))/2)^2+SIN((RADIANS($N$3:$N$513-I5406))/2)^2*COS(RADIANS($M$43:$M$513))*COS(RADIANS(H5406))),$L$3:$L$513)</f>
        <v>311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cm="1">
        <f t="array" ref="J5407">LOOKUP(1,1/FREQUENCY(0,SIN((RADIANS($M$3:$M$513-H5407))/2)^2+SIN((RADIANS($N$3:$N$513-I5407))/2)^2*COS(RADIANS($M$43:$M$513))*COS(RADIANS(H5407))),$L$3:$L$513)</f>
        <v>311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cm="1">
        <f t="array" ref="J5408">LOOKUP(1,1/FREQUENCY(0,SIN((RADIANS($M$3:$M$513-H5408))/2)^2+SIN((RADIANS($N$3:$N$513-I5408))/2)^2*COS(RADIANS($M$43:$M$513))*COS(RADIANS(H5408))),$L$3:$L$513)</f>
        <v>311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cm="1">
        <f t="array" ref="J5409">LOOKUP(1,1/FREQUENCY(0,SIN((RADIANS($M$3:$M$513-H5409))/2)^2+SIN((RADIANS($N$3:$N$513-I5409))/2)^2*COS(RADIANS($M$43:$M$513))*COS(RADIANS(H5409))),$L$3:$L$513)</f>
        <v>311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cm="1">
        <f t="array" ref="J5410">LOOKUP(1,1/FREQUENCY(0,SIN((RADIANS($M$3:$M$513-H5410))/2)^2+SIN((RADIANS($N$3:$N$513-I5410))/2)^2*COS(RADIANS($M$43:$M$513))*COS(RADIANS(H5410))),$L$3:$L$513)</f>
        <v>311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cm="1">
        <f t="array" ref="J5411">LOOKUP(1,1/FREQUENCY(0,SIN((RADIANS($M$3:$M$513-H5411))/2)^2+SIN((RADIANS($N$3:$N$513-I5411))/2)^2*COS(RADIANS($M$43:$M$513))*COS(RADIANS(H5411))),$L$3:$L$513)</f>
        <v>311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cm="1">
        <f t="array" ref="J5412">LOOKUP(1,1/FREQUENCY(0,SIN((RADIANS($M$3:$M$513-H5412))/2)^2+SIN((RADIANS($N$3:$N$513-I5412))/2)^2*COS(RADIANS($M$43:$M$513))*COS(RADIANS(H5412))),$L$3:$L$513)</f>
        <v>311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cm="1">
        <f t="array" ref="J5413">LOOKUP(1,1/FREQUENCY(0,SIN((RADIANS($M$3:$M$513-H5413))/2)^2+SIN((RADIANS($N$3:$N$513-I5413))/2)^2*COS(RADIANS($M$43:$M$513))*COS(RADIANS(H5413))),$L$3:$L$513)</f>
        <v>311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cm="1">
        <f t="array" ref="J5414">LOOKUP(1,1/FREQUENCY(0,SIN((RADIANS($M$3:$M$513-H5414))/2)^2+SIN((RADIANS($N$3:$N$513-I5414))/2)^2*COS(RADIANS($M$43:$M$513))*COS(RADIANS(H5414))),$L$3:$L$513)</f>
        <v>311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cm="1">
        <f t="array" ref="J5415">LOOKUP(1,1/FREQUENCY(0,SIN((RADIANS($M$3:$M$513-H5415))/2)^2+SIN((RADIANS($N$3:$N$513-I5415))/2)^2*COS(RADIANS($M$43:$M$513))*COS(RADIANS(H5415))),$L$3:$L$513)</f>
        <v>311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cm="1">
        <f t="array" ref="J5416">LOOKUP(1,1/FREQUENCY(0,SIN((RADIANS($M$3:$M$513-H5416))/2)^2+SIN((RADIANS($N$3:$N$513-I5416))/2)^2*COS(RADIANS($M$43:$M$513))*COS(RADIANS(H5416))),$L$3:$L$513)</f>
        <v>311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cm="1">
        <f t="array" ref="J5417">LOOKUP(1,1/FREQUENCY(0,SIN((RADIANS($M$3:$M$513-H5417))/2)^2+SIN((RADIANS($N$3:$N$513-I5417))/2)^2*COS(RADIANS($M$43:$M$513))*COS(RADIANS(H5417))),$L$3:$L$513)</f>
        <v>311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cm="1">
        <f t="array" ref="J5418">LOOKUP(1,1/FREQUENCY(0,SIN((RADIANS($M$3:$M$513-H5418))/2)^2+SIN((RADIANS($N$3:$N$513-I5418))/2)^2*COS(RADIANS($M$43:$M$513))*COS(RADIANS(H5418))),$L$3:$L$513)</f>
        <v>311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cm="1">
        <f t="array" ref="J5419">LOOKUP(1,1/FREQUENCY(0,SIN((RADIANS($M$3:$M$513-H5419))/2)^2+SIN((RADIANS($N$3:$N$513-I5419))/2)^2*COS(RADIANS($M$43:$M$513))*COS(RADIANS(H5419))),$L$3:$L$513)</f>
        <v>311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cm="1">
        <f t="array" ref="J5420">LOOKUP(1,1/FREQUENCY(0,SIN((RADIANS($M$3:$M$513-H5420))/2)^2+SIN((RADIANS($N$3:$N$513-I5420))/2)^2*COS(RADIANS($M$43:$M$513))*COS(RADIANS(H5420))),$L$3:$L$513)</f>
        <v>311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cm="1">
        <f t="array" ref="J5421">LOOKUP(1,1/FREQUENCY(0,SIN((RADIANS($M$3:$M$513-H5421))/2)^2+SIN((RADIANS($N$3:$N$513-I5421))/2)^2*COS(RADIANS($M$43:$M$513))*COS(RADIANS(H5421))),$L$3:$L$513)</f>
        <v>311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cm="1">
        <f t="array" ref="J5422">LOOKUP(1,1/FREQUENCY(0,SIN((RADIANS($M$3:$M$513-H5422))/2)^2+SIN((RADIANS($N$3:$N$513-I5422))/2)^2*COS(RADIANS($M$43:$M$513))*COS(RADIANS(H5422))),$L$3:$L$513)</f>
        <v>311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cm="1">
        <f t="array" ref="J5423">LOOKUP(1,1/FREQUENCY(0,SIN((RADIANS($M$3:$M$513-H5423))/2)^2+SIN((RADIANS($N$3:$N$513-I5423))/2)^2*COS(RADIANS($M$43:$M$513))*COS(RADIANS(H5423))),$L$3:$L$513)</f>
        <v>312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cm="1">
        <f t="array" ref="J5424">LOOKUP(1,1/FREQUENCY(0,SIN((RADIANS($M$3:$M$513-H5424))/2)^2+SIN((RADIANS($N$3:$N$513-I5424))/2)^2*COS(RADIANS($M$43:$M$513))*COS(RADIANS(H5424))),$L$3:$L$513)</f>
        <v>312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cm="1">
        <f t="array" ref="J5425">LOOKUP(1,1/FREQUENCY(0,SIN((RADIANS($M$3:$M$513-H5425))/2)^2+SIN((RADIANS($N$3:$N$513-I5425))/2)^2*COS(RADIANS($M$43:$M$513))*COS(RADIANS(H5425))),$L$3:$L$513)</f>
        <v>312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cm="1">
        <f t="array" ref="J5426">LOOKUP(1,1/FREQUENCY(0,SIN((RADIANS($M$3:$M$513-H5426))/2)^2+SIN((RADIANS($N$3:$N$513-I5426))/2)^2*COS(RADIANS($M$43:$M$513))*COS(RADIANS(H5426))),$L$3:$L$513)</f>
        <v>312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cm="1">
        <f t="array" ref="J5427">LOOKUP(1,1/FREQUENCY(0,SIN((RADIANS($M$3:$M$513-H5427))/2)^2+SIN((RADIANS($N$3:$N$513-I5427))/2)^2*COS(RADIANS($M$43:$M$513))*COS(RADIANS(H5427))),$L$3:$L$513)</f>
        <v>312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cm="1">
        <f t="array" ref="J5428">LOOKUP(1,1/FREQUENCY(0,SIN((RADIANS($M$3:$M$513-H5428))/2)^2+SIN((RADIANS($N$3:$N$513-I5428))/2)^2*COS(RADIANS($M$43:$M$513))*COS(RADIANS(H5428))),$L$3:$L$513)</f>
        <v>312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cm="1">
        <f t="array" ref="J5429">LOOKUP(1,1/FREQUENCY(0,SIN((RADIANS($M$3:$M$513-H5429))/2)^2+SIN((RADIANS($N$3:$N$513-I5429))/2)^2*COS(RADIANS($M$43:$M$513))*COS(RADIANS(H5429))),$L$3:$L$513)</f>
        <v>311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cm="1">
        <f t="array" ref="J5430">LOOKUP(1,1/FREQUENCY(0,SIN((RADIANS($M$3:$M$513-H5430))/2)^2+SIN((RADIANS($N$3:$N$513-I5430))/2)^2*COS(RADIANS($M$43:$M$513))*COS(RADIANS(H5430))),$L$3:$L$513)</f>
        <v>311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cm="1">
        <f t="array" ref="J5431">LOOKUP(1,1/FREQUENCY(0,SIN((RADIANS($M$3:$M$513-H5431))/2)^2+SIN((RADIANS($N$3:$N$513-I5431))/2)^2*COS(RADIANS($M$43:$M$513))*COS(RADIANS(H5431))),$L$3:$L$513)</f>
        <v>311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cm="1">
        <f t="array" ref="J5432">LOOKUP(1,1/FREQUENCY(0,SIN((RADIANS($M$3:$M$513-H5432))/2)^2+SIN((RADIANS($N$3:$N$513-I5432))/2)^2*COS(RADIANS($M$43:$M$513))*COS(RADIANS(H5432))),$L$3:$L$513)</f>
        <v>311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cm="1">
        <f t="array" ref="J5433">LOOKUP(1,1/FREQUENCY(0,SIN((RADIANS($M$3:$M$513-H5433))/2)^2+SIN((RADIANS($N$3:$N$513-I5433))/2)^2*COS(RADIANS($M$43:$M$513))*COS(RADIANS(H5433))),$L$3:$L$513)</f>
        <v>311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cm="1">
        <f t="array" ref="J5434">LOOKUP(1,1/FREQUENCY(0,SIN((RADIANS($M$3:$M$513-H5434))/2)^2+SIN((RADIANS($N$3:$N$513-I5434))/2)^2*COS(RADIANS($M$43:$M$513))*COS(RADIANS(H5434))),$L$3:$L$513)</f>
        <v>311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cm="1">
        <f t="array" ref="J5435">LOOKUP(1,1/FREQUENCY(0,SIN((RADIANS($M$3:$M$513-H5435))/2)^2+SIN((RADIANS($N$3:$N$513-I5435))/2)^2*COS(RADIANS($M$43:$M$513))*COS(RADIANS(H5435))),$L$3:$L$513)</f>
        <v>311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cm="1">
        <f t="array" ref="J5436">LOOKUP(1,1/FREQUENCY(0,SIN((RADIANS($M$3:$M$513-H5436))/2)^2+SIN((RADIANS($N$3:$N$513-I5436))/2)^2*COS(RADIANS($M$43:$M$513))*COS(RADIANS(H5436))),$L$3:$L$513)</f>
        <v>311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cm="1">
        <f t="array" ref="J5437">LOOKUP(1,1/FREQUENCY(0,SIN((RADIANS($M$3:$M$513-H5437))/2)^2+SIN((RADIANS($N$3:$N$513-I5437))/2)^2*COS(RADIANS($M$43:$M$513))*COS(RADIANS(H5437))),$L$3:$L$513)</f>
        <v>312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cm="1">
        <f t="array" ref="J5438">LOOKUP(1,1/FREQUENCY(0,SIN((RADIANS($M$3:$M$513-H5438))/2)^2+SIN((RADIANS($N$3:$N$513-I5438))/2)^2*COS(RADIANS($M$43:$M$513))*COS(RADIANS(H5438))),$L$3:$L$513)</f>
        <v>312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cm="1">
        <f t="array" ref="J5439">LOOKUP(1,1/FREQUENCY(0,SIN((RADIANS($M$3:$M$513-H5439))/2)^2+SIN((RADIANS($N$3:$N$513-I5439))/2)^2*COS(RADIANS($M$43:$M$513))*COS(RADIANS(H5439))),$L$3:$L$513)</f>
        <v>312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cm="1">
        <f t="array" ref="J5440">LOOKUP(1,1/FREQUENCY(0,SIN((RADIANS($M$3:$M$513-H5440))/2)^2+SIN((RADIANS($N$3:$N$513-I5440))/2)^2*COS(RADIANS($M$43:$M$513))*COS(RADIANS(H5440))),$L$3:$L$513)</f>
        <v>311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cm="1">
        <f t="array" ref="J5441">LOOKUP(1,1/FREQUENCY(0,SIN((RADIANS($M$3:$M$513-H5441))/2)^2+SIN((RADIANS($N$3:$N$513-I5441))/2)^2*COS(RADIANS($M$43:$M$513))*COS(RADIANS(H5441))),$L$3:$L$513)</f>
        <v>311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cm="1">
        <f t="array" ref="J5442">LOOKUP(1,1/FREQUENCY(0,SIN((RADIANS($M$3:$M$513-H5442))/2)^2+SIN((RADIANS($N$3:$N$513-I5442))/2)^2*COS(RADIANS($M$43:$M$513))*COS(RADIANS(H5442))),$L$3:$L$513)</f>
        <v>311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cm="1">
        <f t="array" ref="J5443">LOOKUP(1,1/FREQUENCY(0,SIN((RADIANS($M$3:$M$513-H5443))/2)^2+SIN((RADIANS($N$3:$N$513-I5443))/2)^2*COS(RADIANS($M$43:$M$513))*COS(RADIANS(H5443))),$L$3:$L$513)</f>
        <v>312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cm="1">
        <f t="array" ref="J5444">LOOKUP(1,1/FREQUENCY(0,SIN((RADIANS($M$3:$M$513-H5444))/2)^2+SIN((RADIANS($N$3:$N$513-I5444))/2)^2*COS(RADIANS($M$43:$M$513))*COS(RADIANS(H5444))),$L$3:$L$513)</f>
        <v>311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cm="1">
        <f t="array" ref="J5445">LOOKUP(1,1/FREQUENCY(0,SIN((RADIANS($M$3:$M$513-H5445))/2)^2+SIN((RADIANS($N$3:$N$513-I5445))/2)^2*COS(RADIANS($M$43:$M$513))*COS(RADIANS(H5445))),$L$3:$L$513)</f>
        <v>311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cm="1">
        <f t="array" ref="J5446">LOOKUP(1,1/FREQUENCY(0,SIN((RADIANS($M$3:$M$513-H5446))/2)^2+SIN((RADIANS($N$3:$N$513-I5446))/2)^2*COS(RADIANS($M$43:$M$513))*COS(RADIANS(H5446))),$L$3:$L$513)</f>
        <v>311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cm="1">
        <f t="array" ref="J5447">LOOKUP(1,1/FREQUENCY(0,SIN((RADIANS($M$3:$M$513-H5447))/2)^2+SIN((RADIANS($N$3:$N$513-I5447))/2)^2*COS(RADIANS($M$43:$M$513))*COS(RADIANS(H5447))),$L$3:$L$513)</f>
        <v>311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cm="1">
        <f t="array" ref="J5448">LOOKUP(1,1/FREQUENCY(0,SIN((RADIANS($M$3:$M$513-H5448))/2)^2+SIN((RADIANS($N$3:$N$513-I5448))/2)^2*COS(RADIANS($M$43:$M$513))*COS(RADIANS(H5448))),$L$3:$L$513)</f>
        <v>311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cm="1">
        <f t="array" ref="J5449">LOOKUP(1,1/FREQUENCY(0,SIN((RADIANS($M$3:$M$513-H5449))/2)^2+SIN((RADIANS($N$3:$N$513-I5449))/2)^2*COS(RADIANS($M$43:$M$513))*COS(RADIANS(H5449))),$L$3:$L$513)</f>
        <v>309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cm="1">
        <f t="array" ref="J5450">LOOKUP(1,1/FREQUENCY(0,SIN((RADIANS($M$3:$M$513-H5450))/2)^2+SIN((RADIANS($N$3:$N$513-I5450))/2)^2*COS(RADIANS($M$43:$M$513))*COS(RADIANS(H5450))),$L$3:$L$513)</f>
        <v>309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cm="1">
        <f t="array" ref="J5451">LOOKUP(1,1/FREQUENCY(0,SIN((RADIANS($M$3:$M$513-H5451))/2)^2+SIN((RADIANS($N$3:$N$513-I5451))/2)^2*COS(RADIANS($M$43:$M$513))*COS(RADIANS(H5451))),$L$3:$L$513)</f>
        <v>311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cm="1">
        <f t="array" ref="J5452">LOOKUP(1,1/FREQUENCY(0,SIN((RADIANS($M$3:$M$513-H5452))/2)^2+SIN((RADIANS($N$3:$N$513-I5452))/2)^2*COS(RADIANS($M$43:$M$513))*COS(RADIANS(H5452))),$L$3:$L$513)</f>
        <v>311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cm="1">
        <f t="array" ref="J5453">LOOKUP(1,1/FREQUENCY(0,SIN((RADIANS($M$3:$M$513-H5453))/2)^2+SIN((RADIANS($N$3:$N$513-I5453))/2)^2*COS(RADIANS($M$43:$M$513))*COS(RADIANS(H5453))),$L$3:$L$513)</f>
        <v>389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cm="1">
        <f t="array" ref="J5454">LOOKUP(1,1/FREQUENCY(0,SIN((RADIANS($M$3:$M$513-H5454))/2)^2+SIN((RADIANS($N$3:$N$513-I5454))/2)^2*COS(RADIANS($M$43:$M$513))*COS(RADIANS(H5454))),$L$3:$L$513)</f>
        <v>389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cm="1">
        <f t="array" ref="J5455">LOOKUP(1,1/FREQUENCY(0,SIN((RADIANS($M$3:$M$513-H5455))/2)^2+SIN((RADIANS($N$3:$N$513-I5455))/2)^2*COS(RADIANS($M$43:$M$513))*COS(RADIANS(H5455))),$L$3:$L$513)</f>
        <v>311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cm="1">
        <f t="array" ref="J5456">LOOKUP(1,1/FREQUENCY(0,SIN((RADIANS($M$3:$M$513-H5456))/2)^2+SIN((RADIANS($N$3:$N$513-I5456))/2)^2*COS(RADIANS($M$43:$M$513))*COS(RADIANS(H5456))),$L$3:$L$513)</f>
        <v>311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cm="1">
        <f t="array" ref="J5457">LOOKUP(1,1/FREQUENCY(0,SIN((RADIANS($M$3:$M$513-H5457))/2)^2+SIN((RADIANS($N$3:$N$513-I5457))/2)^2*COS(RADIANS($M$43:$M$513))*COS(RADIANS(H5457))),$L$3:$L$513)</f>
        <v>311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cm="1">
        <f t="array" ref="J5458">LOOKUP(1,1/FREQUENCY(0,SIN((RADIANS($M$3:$M$513-H5458))/2)^2+SIN((RADIANS($N$3:$N$513-I5458))/2)^2*COS(RADIANS($M$43:$M$513))*COS(RADIANS(H5458))),$L$3:$L$513)</f>
        <v>309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cm="1">
        <f t="array" ref="J5459">LOOKUP(1,1/FREQUENCY(0,SIN((RADIANS($M$3:$M$513-H5459))/2)^2+SIN((RADIANS($N$3:$N$513-I5459))/2)^2*COS(RADIANS($M$43:$M$513))*COS(RADIANS(H5459))),$L$3:$L$513)</f>
        <v>309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cm="1">
        <f t="array" ref="J5460">LOOKUP(1,1/FREQUENCY(0,SIN((RADIANS($M$3:$M$513-H5460))/2)^2+SIN((RADIANS($N$3:$N$513-I5460))/2)^2*COS(RADIANS($M$43:$M$513))*COS(RADIANS(H5460))),$L$3:$L$513)</f>
        <v>389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cm="1">
        <f t="array" ref="J5461">LOOKUP(1,1/FREQUENCY(0,SIN((RADIANS($M$3:$M$513-H5461))/2)^2+SIN((RADIANS($N$3:$N$513-I5461))/2)^2*COS(RADIANS($M$43:$M$513))*COS(RADIANS(H5461))),$L$3:$L$513)</f>
        <v>389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cm="1">
        <f t="array" ref="J5462">LOOKUP(1,1/FREQUENCY(0,SIN((RADIANS($M$3:$M$513-H5462))/2)^2+SIN((RADIANS($N$3:$N$513-I5462))/2)^2*COS(RADIANS($M$43:$M$513))*COS(RADIANS(H5462))),$L$3:$L$513)</f>
        <v>389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cm="1">
        <f t="array" ref="J5463">LOOKUP(1,1/FREQUENCY(0,SIN((RADIANS($M$3:$M$513-H5463))/2)^2+SIN((RADIANS($N$3:$N$513-I5463))/2)^2*COS(RADIANS($M$43:$M$513))*COS(RADIANS(H5463))),$L$3:$L$513)</f>
        <v>309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cm="1">
        <f t="array" ref="J5464">LOOKUP(1,1/FREQUENCY(0,SIN((RADIANS($M$3:$M$513-H5464))/2)^2+SIN((RADIANS($N$3:$N$513-I5464))/2)^2*COS(RADIANS($M$43:$M$513))*COS(RADIANS(H5464))),$L$3:$L$513)</f>
        <v>389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cm="1">
        <f t="array" ref="J5465">LOOKUP(1,1/FREQUENCY(0,SIN((RADIANS($M$3:$M$513-H5465))/2)^2+SIN((RADIANS($N$3:$N$513-I5465))/2)^2*COS(RADIANS($M$43:$M$513))*COS(RADIANS(H5465))),$L$3:$L$513)</f>
        <v>389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cm="1">
        <f t="array" ref="J5466">LOOKUP(1,1/FREQUENCY(0,SIN((RADIANS($M$3:$M$513-H5466))/2)^2+SIN((RADIANS($N$3:$N$513-I5466))/2)^2*COS(RADIANS($M$43:$M$513))*COS(RADIANS(H5466))),$L$3:$L$513)</f>
        <v>394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cm="1">
        <f t="array" ref="J5467">LOOKUP(1,1/FREQUENCY(0,SIN((RADIANS($M$3:$M$513-H5467))/2)^2+SIN((RADIANS($N$3:$N$513-I5467))/2)^2*COS(RADIANS($M$43:$M$513))*COS(RADIANS(H5467))),$L$3:$L$513)</f>
        <v>393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cm="1">
        <f t="array" ref="J5468">LOOKUP(1,1/FREQUENCY(0,SIN((RADIANS($M$3:$M$513-H5468))/2)^2+SIN((RADIANS($N$3:$N$513-I5468))/2)^2*COS(RADIANS($M$43:$M$513))*COS(RADIANS(H5468))),$L$3:$L$513)</f>
        <v>393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cm="1">
        <f t="array" ref="J5469">LOOKUP(1,1/FREQUENCY(0,SIN((RADIANS($M$3:$M$513-H5469))/2)^2+SIN((RADIANS($N$3:$N$513-I5469))/2)^2*COS(RADIANS($M$43:$M$513))*COS(RADIANS(H5469))),$L$3:$L$513)</f>
        <v>394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cm="1">
        <f t="array" ref="J5470">LOOKUP(1,1/FREQUENCY(0,SIN((RADIANS($M$3:$M$513-H5470))/2)^2+SIN((RADIANS($N$3:$N$513-I5470))/2)^2*COS(RADIANS($M$43:$M$513))*COS(RADIANS(H5470))),$L$3:$L$513)</f>
        <v>394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cm="1">
        <f t="array" ref="J5471">LOOKUP(1,1/FREQUENCY(0,SIN((RADIANS($M$3:$M$513-H5471))/2)^2+SIN((RADIANS($N$3:$N$513-I5471))/2)^2*COS(RADIANS($M$43:$M$513))*COS(RADIANS(H5471))),$L$3:$L$513)</f>
        <v>393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cm="1">
        <f t="array" ref="J5472">LOOKUP(1,1/FREQUENCY(0,SIN((RADIANS($M$3:$M$513-H5472))/2)^2+SIN((RADIANS($N$3:$N$513-I5472))/2)^2*COS(RADIANS($M$43:$M$513))*COS(RADIANS(H5472))),$L$3:$L$513)</f>
        <v>393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cm="1">
        <f t="array" ref="J5473">LOOKUP(1,1/FREQUENCY(0,SIN((RADIANS($M$3:$M$513-H5473))/2)^2+SIN((RADIANS($N$3:$N$513-I5473))/2)^2*COS(RADIANS($M$43:$M$513))*COS(RADIANS(H5473))),$L$3:$L$513)</f>
        <v>394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cm="1">
        <f t="array" ref="J5474">LOOKUP(1,1/FREQUENCY(0,SIN((RADIANS($M$3:$M$513-H5474))/2)^2+SIN((RADIANS($N$3:$N$513-I5474))/2)^2*COS(RADIANS($M$43:$M$513))*COS(RADIANS(H5474))),$L$3:$L$513)</f>
        <v>394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cm="1">
        <f t="array" ref="J5475">LOOKUP(1,1/FREQUENCY(0,SIN((RADIANS($M$3:$M$513-H5475))/2)^2+SIN((RADIANS($N$3:$N$513-I5475))/2)^2*COS(RADIANS($M$43:$M$513))*COS(RADIANS(H5475))),$L$3:$L$513)</f>
        <v>393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cm="1">
        <f t="array" ref="J5476">LOOKUP(1,1/FREQUENCY(0,SIN((RADIANS($M$3:$M$513-H5476))/2)^2+SIN((RADIANS($N$3:$N$513-I5476))/2)^2*COS(RADIANS($M$43:$M$513))*COS(RADIANS(H5476))),$L$3:$L$513)</f>
        <v>393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cm="1">
        <f t="array" ref="J5477">LOOKUP(1,1/FREQUENCY(0,SIN((RADIANS($M$3:$M$513-H5477))/2)^2+SIN((RADIANS($N$3:$N$513-I5477))/2)^2*COS(RADIANS($M$43:$M$513))*COS(RADIANS(H5477))),$L$3:$L$513)</f>
        <v>312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cm="1">
        <f t="array" ref="J5478">LOOKUP(1,1/FREQUENCY(0,SIN((RADIANS($M$3:$M$513-H5478))/2)^2+SIN((RADIANS($N$3:$N$513-I5478))/2)^2*COS(RADIANS($M$43:$M$513))*COS(RADIANS(H5478))),$L$3:$L$513)</f>
        <v>377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cm="1">
        <f t="array" ref="J5479">LOOKUP(1,1/FREQUENCY(0,SIN((RADIANS($M$3:$M$513-H5479))/2)^2+SIN((RADIANS($N$3:$N$513-I5479))/2)^2*COS(RADIANS($M$43:$M$513))*COS(RADIANS(H5479))),$L$3:$L$513)</f>
        <v>377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cm="1">
        <f t="array" ref="J5480">LOOKUP(1,1/FREQUENCY(0,SIN((RADIANS($M$3:$M$513-H5480))/2)^2+SIN((RADIANS($N$3:$N$513-I5480))/2)^2*COS(RADIANS($M$43:$M$513))*COS(RADIANS(H5480))),$L$3:$L$513)</f>
        <v>394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cm="1">
        <f t="array" ref="J5481">LOOKUP(1,1/FREQUENCY(0,SIN((RADIANS($M$3:$M$513-H5481))/2)^2+SIN((RADIANS($N$3:$N$513-I5481))/2)^2*COS(RADIANS($M$43:$M$513))*COS(RADIANS(H5481))),$L$3:$L$513)</f>
        <v>312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cm="1">
        <f t="array" ref="J5482">LOOKUP(1,1/FREQUENCY(0,SIN((RADIANS($M$3:$M$513-H5482))/2)^2+SIN((RADIANS($N$3:$N$513-I5482))/2)^2*COS(RADIANS($M$43:$M$513))*COS(RADIANS(H5482))),$L$3:$L$513)</f>
        <v>312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cm="1">
        <f t="array" ref="J5483">LOOKUP(1,1/FREQUENCY(0,SIN((RADIANS($M$3:$M$513-H5483))/2)^2+SIN((RADIANS($N$3:$N$513-I5483))/2)^2*COS(RADIANS($M$43:$M$513))*COS(RADIANS(H5483))),$L$3:$L$513)</f>
        <v>312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cm="1">
        <f t="array" ref="J5484">LOOKUP(1,1/FREQUENCY(0,SIN((RADIANS($M$3:$M$513-H5484))/2)^2+SIN((RADIANS($N$3:$N$513-I5484))/2)^2*COS(RADIANS($M$43:$M$513))*COS(RADIANS(H5484))),$L$3:$L$513)</f>
        <v>312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cm="1">
        <f t="array" ref="J5485">LOOKUP(1,1/FREQUENCY(0,SIN((RADIANS($M$3:$M$513-H5485))/2)^2+SIN((RADIANS($N$3:$N$513-I5485))/2)^2*COS(RADIANS($M$43:$M$513))*COS(RADIANS(H5485))),$L$3:$L$513)</f>
        <v>394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cm="1">
        <f t="array" ref="J5486">LOOKUP(1,1/FREQUENCY(0,SIN((RADIANS($M$3:$M$513-H5486))/2)^2+SIN((RADIANS($N$3:$N$513-I5486))/2)^2*COS(RADIANS($M$43:$M$513))*COS(RADIANS(H5486))),$L$3:$L$513)</f>
        <v>394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cm="1">
        <f t="array" ref="J5487">LOOKUP(1,1/FREQUENCY(0,SIN((RADIANS($M$3:$M$513-H5487))/2)^2+SIN((RADIANS($N$3:$N$513-I5487))/2)^2*COS(RADIANS($M$43:$M$513))*COS(RADIANS(H5487))),$L$3:$L$513)</f>
        <v>394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cm="1">
        <f t="array" ref="J5488">LOOKUP(1,1/FREQUENCY(0,SIN((RADIANS($M$3:$M$513-H5488))/2)^2+SIN((RADIANS($N$3:$N$513-I5488))/2)^2*COS(RADIANS($M$43:$M$513))*COS(RADIANS(H5488))),$L$3:$L$513)</f>
        <v>312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cm="1">
        <f t="array" ref="J5489">LOOKUP(1,1/FREQUENCY(0,SIN((RADIANS($M$3:$M$513-H5489))/2)^2+SIN((RADIANS($N$3:$N$513-I5489))/2)^2*COS(RADIANS($M$43:$M$513))*COS(RADIANS(H5489))),$L$3:$L$513)</f>
        <v>312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cm="1">
        <f t="array" ref="J5490">LOOKUP(1,1/FREQUENCY(0,SIN((RADIANS($M$3:$M$513-H5490))/2)^2+SIN((RADIANS($N$3:$N$513-I5490))/2)^2*COS(RADIANS($M$43:$M$513))*COS(RADIANS(H5490))),$L$3:$L$513)</f>
        <v>312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cm="1">
        <f t="array" ref="J5491">LOOKUP(1,1/FREQUENCY(0,SIN((RADIANS($M$3:$M$513-H5491))/2)^2+SIN((RADIANS($N$3:$N$513-I5491))/2)^2*COS(RADIANS($M$43:$M$513))*COS(RADIANS(H5491))),$L$3:$L$513)</f>
        <v>312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cm="1">
        <f t="array" ref="J5492">LOOKUP(1,1/FREQUENCY(0,SIN((RADIANS($M$3:$M$513-H5492))/2)^2+SIN((RADIANS($N$3:$N$513-I5492))/2)^2*COS(RADIANS($M$43:$M$513))*COS(RADIANS(H5492))),$L$3:$L$513)</f>
        <v>312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cm="1">
        <f t="array" ref="J5493">LOOKUP(1,1/FREQUENCY(0,SIN((RADIANS($M$3:$M$513-H5493))/2)^2+SIN((RADIANS($N$3:$N$513-I5493))/2)^2*COS(RADIANS($M$43:$M$513))*COS(RADIANS(H5493))),$L$3:$L$513)</f>
        <v>312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cm="1">
        <f t="array" ref="J5494">LOOKUP(1,1/FREQUENCY(0,SIN((RADIANS($M$3:$M$513-H5494))/2)^2+SIN((RADIANS($N$3:$N$513-I5494))/2)^2*COS(RADIANS($M$43:$M$513))*COS(RADIANS(H5494))),$L$3:$L$513)</f>
        <v>312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cm="1">
        <f t="array" ref="J5495">LOOKUP(1,1/FREQUENCY(0,SIN((RADIANS($M$3:$M$513-H5495))/2)^2+SIN((RADIANS($N$3:$N$513-I5495))/2)^2*COS(RADIANS($M$43:$M$513))*COS(RADIANS(H5495))),$L$3:$L$513)</f>
        <v>312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cm="1">
        <f t="array" ref="J5496">LOOKUP(1,1/FREQUENCY(0,SIN((RADIANS($M$3:$M$513-H5496))/2)^2+SIN((RADIANS($N$3:$N$513-I5496))/2)^2*COS(RADIANS($M$43:$M$513))*COS(RADIANS(H5496))),$L$3:$L$513)</f>
        <v>312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cm="1">
        <f t="array" ref="J5497">LOOKUP(1,1/FREQUENCY(0,SIN((RADIANS($M$3:$M$513-H5497))/2)^2+SIN((RADIANS($N$3:$N$513-I5497))/2)^2*COS(RADIANS($M$43:$M$513))*COS(RADIANS(H5497))),$L$3:$L$513)</f>
        <v>312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cm="1">
        <f t="array" ref="J5498">LOOKUP(1,1/FREQUENCY(0,SIN((RADIANS($M$3:$M$513-H5498))/2)^2+SIN((RADIANS($N$3:$N$513-I5498))/2)^2*COS(RADIANS($M$43:$M$513))*COS(RADIANS(H5498))),$L$3:$L$513)</f>
        <v>312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cm="1">
        <f t="array" ref="J5499">LOOKUP(1,1/FREQUENCY(0,SIN((RADIANS($M$3:$M$513-H5499))/2)^2+SIN((RADIANS($N$3:$N$513-I5499))/2)^2*COS(RADIANS($M$43:$M$513))*COS(RADIANS(H5499))),$L$3:$L$513)</f>
        <v>312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cm="1">
        <f t="array" ref="J5500">LOOKUP(1,1/FREQUENCY(0,SIN((RADIANS($M$3:$M$513-H5500))/2)^2+SIN((RADIANS($N$3:$N$513-I5500))/2)^2*COS(RADIANS($M$43:$M$513))*COS(RADIANS(H5500))),$L$3:$L$513)</f>
        <v>312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cm="1">
        <f t="array" ref="J5501">LOOKUP(1,1/FREQUENCY(0,SIN((RADIANS($M$3:$M$513-H5501))/2)^2+SIN((RADIANS($N$3:$N$513-I5501))/2)^2*COS(RADIANS($M$43:$M$513))*COS(RADIANS(H5501))),$L$3:$L$513)</f>
        <v>312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cm="1">
        <f t="array" ref="J5502">LOOKUP(1,1/FREQUENCY(0,SIN((RADIANS($M$3:$M$513-H5502))/2)^2+SIN((RADIANS($N$3:$N$513-I5502))/2)^2*COS(RADIANS($M$43:$M$513))*COS(RADIANS(H5502))),$L$3:$L$513)</f>
        <v>312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cm="1">
        <f t="array" ref="J5503">LOOKUP(1,1/FREQUENCY(0,SIN((RADIANS($M$3:$M$513-H5503))/2)^2+SIN((RADIANS($N$3:$N$513-I5503))/2)^2*COS(RADIANS($M$43:$M$513))*COS(RADIANS(H5503))),$L$3:$L$513)</f>
        <v>312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cm="1">
        <f t="array" ref="J5504">LOOKUP(1,1/FREQUENCY(0,SIN((RADIANS($M$3:$M$513-H5504))/2)^2+SIN((RADIANS($N$3:$N$513-I5504))/2)^2*COS(RADIANS($M$43:$M$513))*COS(RADIANS(H5504))),$L$3:$L$513)</f>
        <v>312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cm="1">
        <f t="array" ref="J5505">LOOKUP(1,1/FREQUENCY(0,SIN((RADIANS($M$3:$M$513-H5505))/2)^2+SIN((RADIANS($N$3:$N$513-I5505))/2)^2*COS(RADIANS($M$43:$M$513))*COS(RADIANS(H5505))),$L$3:$L$513)</f>
        <v>312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cm="1">
        <f t="array" ref="J5506">LOOKUP(1,1/FREQUENCY(0,SIN((RADIANS($M$3:$M$513-H5506))/2)^2+SIN((RADIANS($N$3:$N$513-I5506))/2)^2*COS(RADIANS($M$43:$M$513))*COS(RADIANS(H5506))),$L$3:$L$513)</f>
        <v>312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cm="1">
        <f t="array" ref="J5507">LOOKUP(1,1/FREQUENCY(0,SIN((RADIANS($M$3:$M$513-H5507))/2)^2+SIN((RADIANS($N$3:$N$513-I5507))/2)^2*COS(RADIANS($M$43:$M$513))*COS(RADIANS(H5507))),$L$3:$L$513)</f>
        <v>312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cm="1">
        <f t="array" ref="J5508">LOOKUP(1,1/FREQUENCY(0,SIN((RADIANS($M$3:$M$513-H5508))/2)^2+SIN((RADIANS($N$3:$N$513-I5508))/2)^2*COS(RADIANS($M$43:$M$513))*COS(RADIANS(H5508))),$L$3:$L$513)</f>
        <v>312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cm="1">
        <f t="array" ref="J5509">LOOKUP(1,1/FREQUENCY(0,SIN((RADIANS($M$3:$M$513-H5509))/2)^2+SIN((RADIANS($N$3:$N$513-I5509))/2)^2*COS(RADIANS($M$43:$M$513))*COS(RADIANS(H5509))),$L$3:$L$513)</f>
        <v>377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cm="1">
        <f t="array" ref="J5510">LOOKUP(1,1/FREQUENCY(0,SIN((RADIANS($M$3:$M$513-H5510))/2)^2+SIN((RADIANS($N$3:$N$513-I5510))/2)^2*COS(RADIANS($M$43:$M$513))*COS(RADIANS(H5510))),$L$3:$L$513)</f>
        <v>377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cm="1">
        <f t="array" ref="J5511">LOOKUP(1,1/FREQUENCY(0,SIN((RADIANS($M$3:$M$513-H5511))/2)^2+SIN((RADIANS($N$3:$N$513-I5511))/2)^2*COS(RADIANS($M$43:$M$513))*COS(RADIANS(H5511))),$L$3:$L$513)</f>
        <v>377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cm="1">
        <f t="array" ref="J5512">LOOKUP(1,1/FREQUENCY(0,SIN((RADIANS($M$3:$M$513-H5512))/2)^2+SIN((RADIANS($N$3:$N$513-I5512))/2)^2*COS(RADIANS($M$43:$M$513))*COS(RADIANS(H5512))),$L$3:$L$513)</f>
        <v>377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cm="1">
        <f t="array" ref="J5513">LOOKUP(1,1/FREQUENCY(0,SIN((RADIANS($M$3:$M$513-H5513))/2)^2+SIN((RADIANS($N$3:$N$513-I5513))/2)^2*COS(RADIANS($M$43:$M$513))*COS(RADIANS(H5513))),$L$3:$L$513)</f>
        <v>312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cm="1">
        <f t="array" ref="J5514">LOOKUP(1,1/FREQUENCY(0,SIN((RADIANS($M$3:$M$513-H5514))/2)^2+SIN((RADIANS($N$3:$N$513-I5514))/2)^2*COS(RADIANS($M$43:$M$513))*COS(RADIANS(H5514))),$L$3:$L$513)</f>
        <v>377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cm="1">
        <f t="array" ref="J5515">LOOKUP(1,1/FREQUENCY(0,SIN((RADIANS($M$3:$M$513-H5515))/2)^2+SIN((RADIANS($N$3:$N$513-I5515))/2)^2*COS(RADIANS($M$43:$M$513))*COS(RADIANS(H5515))),$L$3:$L$513)</f>
        <v>312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cm="1">
        <f t="array" ref="J5516">LOOKUP(1,1/FREQUENCY(0,SIN((RADIANS($M$3:$M$513-H5516))/2)^2+SIN((RADIANS($N$3:$N$513-I5516))/2)^2*COS(RADIANS($M$43:$M$513))*COS(RADIANS(H5516))),$L$3:$L$513)</f>
        <v>312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cm="1">
        <f t="array" ref="J5517">LOOKUP(1,1/FREQUENCY(0,SIN((RADIANS($M$3:$M$513-H5517))/2)^2+SIN((RADIANS($N$3:$N$513-I5517))/2)^2*COS(RADIANS($M$43:$M$513))*COS(RADIANS(H5517))),$L$3:$L$513)</f>
        <v>312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cm="1">
        <f t="array" ref="J5518">LOOKUP(1,1/FREQUENCY(0,SIN((RADIANS($M$3:$M$513-H5518))/2)^2+SIN((RADIANS($N$3:$N$513-I5518))/2)^2*COS(RADIANS($M$43:$M$513))*COS(RADIANS(H5518))),$L$3:$L$513)</f>
        <v>394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cm="1">
        <f t="array" ref="J5519">LOOKUP(1,1/FREQUENCY(0,SIN((RADIANS($M$3:$M$513-H5519))/2)^2+SIN((RADIANS($N$3:$N$513-I5519))/2)^2*COS(RADIANS($M$43:$M$513))*COS(RADIANS(H5519))),$L$3:$L$513)</f>
        <v>438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cm="1">
        <f t="array" ref="J5520">LOOKUP(1,1/FREQUENCY(0,SIN((RADIANS($M$3:$M$513-H5520))/2)^2+SIN((RADIANS($N$3:$N$513-I5520))/2)^2*COS(RADIANS($M$43:$M$513))*COS(RADIANS(H5520))),$L$3:$L$513)</f>
        <v>375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cm="1">
        <f t="array" ref="J5521">LOOKUP(1,1/FREQUENCY(0,SIN((RADIANS($M$3:$M$513-H5521))/2)^2+SIN((RADIANS($N$3:$N$513-I5521))/2)^2*COS(RADIANS($M$43:$M$513))*COS(RADIANS(H5521))),$L$3:$L$513)</f>
        <v>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cm="1">
        <f t="array" ref="J5522">LOOKUP(1,1/FREQUENCY(0,SIN((RADIANS($M$3:$M$513-H5522))/2)^2+SIN((RADIANS($N$3:$N$513-I5522))/2)^2*COS(RADIANS($M$43:$M$513))*COS(RADIANS(H5522))),$L$3:$L$513)</f>
        <v>439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cm="1">
        <f t="array" ref="J5523">LOOKUP(1,1/FREQUENCY(0,SIN((RADIANS($M$3:$M$513-H5523))/2)^2+SIN((RADIANS($N$3:$N$513-I5523))/2)^2*COS(RADIANS($M$43:$M$513))*COS(RADIANS(H5523))),$L$3:$L$513)</f>
        <v>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cm="1">
        <f t="array" ref="J5524">LOOKUP(1,1/FREQUENCY(0,SIN((RADIANS($M$3:$M$513-H5524))/2)^2+SIN((RADIANS($N$3:$N$513-I5524))/2)^2*COS(RADIANS($M$43:$M$513))*COS(RADIANS(H5524))),$L$3:$L$513)</f>
        <v>413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cm="1">
        <f t="array" ref="J5525">LOOKUP(1,1/FREQUENCY(0,SIN((RADIANS($M$3:$M$513-H5525))/2)^2+SIN((RADIANS($N$3:$N$513-I5525))/2)^2*COS(RADIANS($M$43:$M$513))*COS(RADIANS(H5525))),$L$3:$L$513)</f>
        <v>366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cm="1">
        <f t="array" ref="J5526">LOOKUP(1,1/FREQUENCY(0,SIN((RADIANS($M$3:$M$513-H5526))/2)^2+SIN((RADIANS($N$3:$N$513-I5526))/2)^2*COS(RADIANS($M$43:$M$513))*COS(RADIANS(H5526))),$L$3:$L$513)</f>
        <v>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cm="1">
        <f t="array" ref="J5527">LOOKUP(1,1/FREQUENCY(0,SIN((RADIANS($M$3:$M$513-H5527))/2)^2+SIN((RADIANS($N$3:$N$513-I5527))/2)^2*COS(RADIANS($M$43:$M$513))*COS(RADIANS(H5527))),$L$3:$L$513)</f>
        <v>366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cm="1">
        <f t="array" ref="J5528">LOOKUP(1,1/FREQUENCY(0,SIN((RADIANS($M$3:$M$513-H5528))/2)^2+SIN((RADIANS($N$3:$N$513-I5528))/2)^2*COS(RADIANS($M$43:$M$513))*COS(RADIANS(H5528))),$L$3:$L$513)</f>
        <v>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cm="1">
        <f t="array" ref="J5529">LOOKUP(1,1/FREQUENCY(0,SIN((RADIANS($M$3:$M$513-H5529))/2)^2+SIN((RADIANS($N$3:$N$513-I5529))/2)^2*COS(RADIANS($M$43:$M$513))*COS(RADIANS(H5529))),$L$3:$L$513)</f>
        <v>366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cm="1">
        <f t="array" ref="J5530">LOOKUP(1,1/FREQUENCY(0,SIN((RADIANS($M$3:$M$513-H5530))/2)^2+SIN((RADIANS($N$3:$N$513-I5530))/2)^2*COS(RADIANS($M$43:$M$513))*COS(RADIANS(H5530))),$L$3:$L$513)</f>
        <v>375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cm="1">
        <f t="array" ref="J5531">LOOKUP(1,1/FREQUENCY(0,SIN((RADIANS($M$3:$M$513-H5531))/2)^2+SIN((RADIANS($N$3:$N$513-I5531))/2)^2*COS(RADIANS($M$43:$M$513))*COS(RADIANS(H5531))),$L$3:$L$513)</f>
        <v>424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cm="1">
        <f t="array" ref="J5532">LOOKUP(1,1/FREQUENCY(0,SIN((RADIANS($M$3:$M$513-H5532))/2)^2+SIN((RADIANS($N$3:$N$513-I5532))/2)^2*COS(RADIANS($M$43:$M$513))*COS(RADIANS(H5532))),$L$3:$L$513)</f>
        <v>375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cm="1">
        <f t="array" ref="J5533">LOOKUP(1,1/FREQUENCY(0,SIN((RADIANS($M$3:$M$513-H5533))/2)^2+SIN((RADIANS($N$3:$N$513-I5533))/2)^2*COS(RADIANS($M$43:$M$513))*COS(RADIANS(H5533))),$L$3:$L$513)</f>
        <v>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cm="1">
        <f t="array" ref="J5534">LOOKUP(1,1/FREQUENCY(0,SIN((RADIANS($M$3:$M$513-H5534))/2)^2+SIN((RADIANS($N$3:$N$513-I5534))/2)^2*COS(RADIANS($M$43:$M$513))*COS(RADIANS(H5534))),$L$3:$L$513)</f>
        <v>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cm="1">
        <f t="array" ref="J5535">LOOKUP(1,1/FREQUENCY(0,SIN((RADIANS($M$3:$M$513-H5535))/2)^2+SIN((RADIANS($N$3:$N$513-I5535))/2)^2*COS(RADIANS($M$43:$M$513))*COS(RADIANS(H5535))),$L$3:$L$513)</f>
        <v>375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cm="1">
        <f t="array" ref="J5536">LOOKUP(1,1/FREQUENCY(0,SIN((RADIANS($M$3:$M$513-H5536))/2)^2+SIN((RADIANS($N$3:$N$513-I5536))/2)^2*COS(RADIANS($M$43:$M$513))*COS(RADIANS(H5536))),$L$3:$L$513)</f>
        <v>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cm="1">
        <f t="array" ref="J5537">LOOKUP(1,1/FREQUENCY(0,SIN((RADIANS($M$3:$M$513-H5537))/2)^2+SIN((RADIANS($N$3:$N$513-I5537))/2)^2*COS(RADIANS($M$43:$M$513))*COS(RADIANS(H5537))),$L$3:$L$513)</f>
        <v>413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cm="1">
        <f t="array" ref="J5538">LOOKUP(1,1/FREQUENCY(0,SIN((RADIANS($M$3:$M$513-H5538))/2)^2+SIN((RADIANS($N$3:$N$513-I5538))/2)^2*COS(RADIANS($M$43:$M$513))*COS(RADIANS(H5538))),$L$3:$L$513)</f>
        <v>413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cm="1">
        <f t="array" ref="J5539">LOOKUP(1,1/FREQUENCY(0,SIN((RADIANS($M$3:$M$513-H5539))/2)^2+SIN((RADIANS($N$3:$N$513-I5539))/2)^2*COS(RADIANS($M$43:$M$513))*COS(RADIANS(H5539))),$L$3:$L$513)</f>
        <v>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cm="1">
        <f t="array" ref="J5540">LOOKUP(1,1/FREQUENCY(0,SIN((RADIANS($M$3:$M$513-H5540))/2)^2+SIN((RADIANS($N$3:$N$513-I5540))/2)^2*COS(RADIANS($M$43:$M$513))*COS(RADIANS(H5540))),$L$3:$L$513)</f>
        <v>366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cm="1">
        <f t="array" ref="J5541">LOOKUP(1,1/FREQUENCY(0,SIN((RADIANS($M$3:$M$513-H5541))/2)^2+SIN((RADIANS($N$3:$N$513-I5541))/2)^2*COS(RADIANS($M$43:$M$513))*COS(RADIANS(H5541))),$L$3:$L$513)</f>
        <v>366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cm="1">
        <f t="array" ref="J5542">LOOKUP(1,1/FREQUENCY(0,SIN((RADIANS($M$3:$M$513-H5542))/2)^2+SIN((RADIANS($N$3:$N$513-I5542))/2)^2*COS(RADIANS($M$43:$M$513))*COS(RADIANS(H5542))),$L$3:$L$513)</f>
        <v>366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cm="1">
        <f t="array" ref="J5543">LOOKUP(1,1/FREQUENCY(0,SIN((RADIANS($M$3:$M$513-H5543))/2)^2+SIN((RADIANS($N$3:$N$513-I5543))/2)^2*COS(RADIANS($M$43:$M$513))*COS(RADIANS(H5543))),$L$3:$L$513)</f>
        <v>366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cm="1">
        <f t="array" ref="J5544">LOOKUP(1,1/FREQUENCY(0,SIN((RADIANS($M$3:$M$513-H5544))/2)^2+SIN((RADIANS($N$3:$N$513-I5544))/2)^2*COS(RADIANS($M$43:$M$513))*COS(RADIANS(H5544))),$L$3:$L$513)</f>
        <v>366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cm="1">
        <f t="array" ref="J5545">LOOKUP(1,1/FREQUENCY(0,SIN((RADIANS($M$3:$M$513-H5545))/2)^2+SIN((RADIANS($N$3:$N$513-I5545))/2)^2*COS(RADIANS($M$43:$M$513))*COS(RADIANS(H5545))),$L$3:$L$513)</f>
        <v>366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cm="1">
        <f t="array" ref="J5546">LOOKUP(1,1/FREQUENCY(0,SIN((RADIANS($M$3:$M$513-H5546))/2)^2+SIN((RADIANS($N$3:$N$513-I5546))/2)^2*COS(RADIANS($M$43:$M$513))*COS(RADIANS(H5546))),$L$3:$L$513)</f>
        <v>367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cm="1">
        <f t="array" ref="J5547">LOOKUP(1,1/FREQUENCY(0,SIN((RADIANS($M$3:$M$513-H5547))/2)^2+SIN((RADIANS($N$3:$N$513-I5547))/2)^2*COS(RADIANS($M$43:$M$513))*COS(RADIANS(H5547))),$L$3:$L$513)</f>
        <v>261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cm="1">
        <f t="array" ref="J5548">LOOKUP(1,1/FREQUENCY(0,SIN((RADIANS($M$3:$M$513-H5548))/2)^2+SIN((RADIANS($N$3:$N$513-I5548))/2)^2*COS(RADIANS($M$43:$M$513))*COS(RADIANS(H5548))),$L$3:$L$513)</f>
        <v>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cm="1">
        <f t="array" ref="J5549">LOOKUP(1,1/FREQUENCY(0,SIN((RADIANS($M$3:$M$513-H5549))/2)^2+SIN((RADIANS($N$3:$N$513-I5549))/2)^2*COS(RADIANS($M$43:$M$513))*COS(RADIANS(H5549))),$L$3:$L$513)</f>
        <v>367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cm="1">
        <f t="array" ref="J5550">LOOKUP(1,1/FREQUENCY(0,SIN((RADIANS($M$3:$M$513-H5550))/2)^2+SIN((RADIANS($N$3:$N$513-I5550))/2)^2*COS(RADIANS($M$43:$M$513))*COS(RADIANS(H5550))),$L$3:$L$513)</f>
        <v>367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cm="1">
        <f t="array" ref="J5551">LOOKUP(1,1/FREQUENCY(0,SIN((RADIANS($M$3:$M$513-H5551))/2)^2+SIN((RADIANS($N$3:$N$513-I5551))/2)^2*COS(RADIANS($M$43:$M$513))*COS(RADIANS(H5551))),$L$3:$L$513)</f>
        <v>413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cm="1">
        <f t="array" ref="J5552">LOOKUP(1,1/FREQUENCY(0,SIN((RADIANS($M$3:$M$513-H5552))/2)^2+SIN((RADIANS($N$3:$N$513-I5552))/2)^2*COS(RADIANS($M$43:$M$513))*COS(RADIANS(H5552))),$L$3:$L$513)</f>
        <v>413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cm="1">
        <f t="array" ref="J5553">LOOKUP(1,1/FREQUENCY(0,SIN((RADIANS($M$3:$M$513-H5553))/2)^2+SIN((RADIANS($N$3:$N$513-I5553))/2)^2*COS(RADIANS($M$43:$M$513))*COS(RADIANS(H5553))),$L$3:$L$513)</f>
        <v>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cm="1">
        <f t="array" ref="J5554">LOOKUP(1,1/FREQUENCY(0,SIN((RADIANS($M$3:$M$513-H5554))/2)^2+SIN((RADIANS($N$3:$N$513-I5554))/2)^2*COS(RADIANS($M$43:$M$513))*COS(RADIANS(H5554))),$L$3:$L$513)</f>
        <v>438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cm="1">
        <f t="array" ref="J5555">LOOKUP(1,1/FREQUENCY(0,SIN((RADIANS($M$3:$M$513-H5555))/2)^2+SIN((RADIANS($N$3:$N$513-I5555))/2)^2*COS(RADIANS($M$43:$M$513))*COS(RADIANS(H5555))),$L$3:$L$513)</f>
        <v>438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cm="1">
        <f t="array" ref="J5556">LOOKUP(1,1/FREQUENCY(0,SIN((RADIANS($M$3:$M$513-H5556))/2)^2+SIN((RADIANS($N$3:$N$513-I5556))/2)^2*COS(RADIANS($M$43:$M$513))*COS(RADIANS(H5556))),$L$3:$L$513)</f>
        <v>439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cm="1">
        <f t="array" ref="J5557">LOOKUP(1,1/FREQUENCY(0,SIN((RADIANS($M$3:$M$513-H5557))/2)^2+SIN((RADIANS($N$3:$N$513-I5557))/2)^2*COS(RADIANS($M$43:$M$513))*COS(RADIANS(H5557))),$L$3:$L$513)</f>
        <v>438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cm="1">
        <f t="array" ref="J5558">LOOKUP(1,1/FREQUENCY(0,SIN((RADIANS($M$3:$M$513-H5558))/2)^2+SIN((RADIANS($N$3:$N$513-I5558))/2)^2*COS(RADIANS($M$43:$M$513))*COS(RADIANS(H5558))),$L$3:$L$513)</f>
        <v>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cm="1">
        <f t="array" ref="J5559">LOOKUP(1,1/FREQUENCY(0,SIN((RADIANS($M$3:$M$513-H5559))/2)^2+SIN((RADIANS($N$3:$N$513-I5559))/2)^2*COS(RADIANS($M$43:$M$513))*COS(RADIANS(H5559))),$L$3:$L$513)</f>
        <v>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cm="1">
        <f t="array" ref="J5560">LOOKUP(1,1/FREQUENCY(0,SIN((RADIANS($M$3:$M$513-H5560))/2)^2+SIN((RADIANS($N$3:$N$513-I5560))/2)^2*COS(RADIANS($M$43:$M$513))*COS(RADIANS(H5560))),$L$3:$L$513)</f>
        <v>223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cm="1">
        <f t="array" ref="J5561">LOOKUP(1,1/FREQUENCY(0,SIN((RADIANS($M$3:$M$513-H5561))/2)^2+SIN((RADIANS($N$3:$N$513-I5561))/2)^2*COS(RADIANS($M$43:$M$513))*COS(RADIANS(H5561))),$L$3:$L$513)</f>
        <v>439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cm="1">
        <f t="array" ref="J5562">LOOKUP(1,1/FREQUENCY(0,SIN((RADIANS($M$3:$M$513-H5562))/2)^2+SIN((RADIANS($N$3:$N$513-I5562))/2)^2*COS(RADIANS($M$43:$M$513))*COS(RADIANS(H5562))),$L$3:$L$513)</f>
        <v>439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cm="1">
        <f t="array" ref="J5563">LOOKUP(1,1/FREQUENCY(0,SIN((RADIANS($M$3:$M$513-H5563))/2)^2+SIN((RADIANS($N$3:$N$513-I5563))/2)^2*COS(RADIANS($M$43:$M$513))*COS(RADIANS(H5563))),$L$3:$L$513)</f>
        <v>439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cm="1">
        <f t="array" ref="J5564">LOOKUP(1,1/FREQUENCY(0,SIN((RADIANS($M$3:$M$513-H5564))/2)^2+SIN((RADIANS($N$3:$N$513-I5564))/2)^2*COS(RADIANS($M$43:$M$513))*COS(RADIANS(H5564))),$L$3:$L$513)</f>
        <v>438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cm="1">
        <f t="array" ref="J5565">LOOKUP(1,1/FREQUENCY(0,SIN((RADIANS($M$3:$M$513-H5565))/2)^2+SIN((RADIANS($N$3:$N$513-I5565))/2)^2*COS(RADIANS($M$43:$M$513))*COS(RADIANS(H5565))),$L$3:$L$513)</f>
        <v>438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cm="1">
        <f t="array" ref="J5566">LOOKUP(1,1/FREQUENCY(0,SIN((RADIANS($M$3:$M$513-H5566))/2)^2+SIN((RADIANS($N$3:$N$513-I5566))/2)^2*COS(RADIANS($M$43:$M$513))*COS(RADIANS(H5566))),$L$3:$L$513)</f>
        <v>438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cm="1">
        <f t="array" ref="J5567">LOOKUP(1,1/FREQUENCY(0,SIN((RADIANS($M$3:$M$513-H5567))/2)^2+SIN((RADIANS($N$3:$N$513-I5567))/2)^2*COS(RADIANS($M$43:$M$513))*COS(RADIANS(H5567))),$L$3:$L$513)</f>
        <v>438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cm="1">
        <f t="array" ref="J5568">LOOKUP(1,1/FREQUENCY(0,SIN((RADIANS($M$3:$M$513-H5568))/2)^2+SIN((RADIANS($N$3:$N$513-I5568))/2)^2*COS(RADIANS($M$43:$M$513))*COS(RADIANS(H5568))),$L$3:$L$513)</f>
        <v>439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cm="1">
        <f t="array" ref="J5569">LOOKUP(1,1/FREQUENCY(0,SIN((RADIANS($M$3:$M$513-H5569))/2)^2+SIN((RADIANS($N$3:$N$513-I5569))/2)^2*COS(RADIANS($M$43:$M$513))*COS(RADIANS(H5569))),$L$3:$L$513)</f>
        <v>439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cm="1">
        <f t="array" ref="J5570">LOOKUP(1,1/FREQUENCY(0,SIN((RADIANS($M$3:$M$513-H5570))/2)^2+SIN((RADIANS($N$3:$N$513-I5570))/2)^2*COS(RADIANS($M$43:$M$513))*COS(RADIANS(H5570))),$L$3:$L$513)</f>
        <v>438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cm="1">
        <f t="array" ref="J5571">LOOKUP(1,1/FREQUENCY(0,SIN((RADIANS($M$3:$M$513-H5571))/2)^2+SIN((RADIANS($N$3:$N$513-I5571))/2)^2*COS(RADIANS($M$43:$M$513))*COS(RADIANS(H5571))),$L$3:$L$513)</f>
        <v>439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cm="1">
        <f t="array" ref="J5572">LOOKUP(1,1/FREQUENCY(0,SIN((RADIANS($M$3:$M$513-H5572))/2)^2+SIN((RADIANS($N$3:$N$513-I5572))/2)^2*COS(RADIANS($M$43:$M$513))*COS(RADIANS(H5572))),$L$3:$L$513)</f>
        <v>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cm="1">
        <f t="array" ref="J5573">LOOKUP(1,1/FREQUENCY(0,SIN((RADIANS($M$3:$M$513-H5573))/2)^2+SIN((RADIANS($N$3:$N$513-I5573))/2)^2*COS(RADIANS($M$43:$M$513))*COS(RADIANS(H5573))),$L$3:$L$513)</f>
        <v>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cm="1">
        <f t="array" ref="J5574">LOOKUP(1,1/FREQUENCY(0,SIN((RADIANS($M$3:$M$513-H5574))/2)^2+SIN((RADIANS($N$3:$N$513-I5574))/2)^2*COS(RADIANS($M$43:$M$513))*COS(RADIANS(H5574))),$L$3:$L$513)</f>
        <v>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cm="1">
        <f t="array" ref="J5575">LOOKUP(1,1/FREQUENCY(0,SIN((RADIANS($M$3:$M$513-H5575))/2)^2+SIN((RADIANS($N$3:$N$513-I5575))/2)^2*COS(RADIANS($M$43:$M$513))*COS(RADIANS(H5575))),$L$3:$L$513)</f>
        <v>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cm="1">
        <f t="array" ref="J5576">LOOKUP(1,1/FREQUENCY(0,SIN((RADIANS($M$3:$M$513-H5576))/2)^2+SIN((RADIANS($N$3:$N$513-I5576))/2)^2*COS(RADIANS($M$43:$M$513))*COS(RADIANS(H5576))),$L$3:$L$513)</f>
        <v>422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cm="1">
        <f t="array" ref="J5577">LOOKUP(1,1/FREQUENCY(0,SIN((RADIANS($M$3:$M$513-H5577))/2)^2+SIN((RADIANS($N$3:$N$513-I5577))/2)^2*COS(RADIANS($M$43:$M$513))*COS(RADIANS(H5577))),$L$3:$L$513)</f>
        <v>229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cm="1">
        <f t="array" ref="J5578">LOOKUP(1,1/FREQUENCY(0,SIN((RADIANS($M$3:$M$513-H5578))/2)^2+SIN((RADIANS($N$3:$N$513-I5578))/2)^2*COS(RADIANS($M$43:$M$513))*COS(RADIANS(H5578))),$L$3:$L$513)</f>
        <v>309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cm="1">
        <f t="array" ref="J5579">LOOKUP(1,1/FREQUENCY(0,SIN((RADIANS($M$3:$M$513-H5579))/2)^2+SIN((RADIANS($N$3:$N$513-I5579))/2)^2*COS(RADIANS($M$43:$M$513))*COS(RADIANS(H5579))),$L$3:$L$513)</f>
        <v>381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cm="1">
        <f t="array" ref="J5580">LOOKUP(1,1/FREQUENCY(0,SIN((RADIANS($M$3:$M$513-H5580))/2)^2+SIN((RADIANS($N$3:$N$513-I5580))/2)^2*COS(RADIANS($M$43:$M$513))*COS(RADIANS(H5580))),$L$3:$L$513)</f>
        <v>309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cm="1">
        <f t="array" ref="J5581">LOOKUP(1,1/FREQUENCY(0,SIN((RADIANS($M$3:$M$513-H5581))/2)^2+SIN((RADIANS($N$3:$N$513-I5581))/2)^2*COS(RADIANS($M$43:$M$513))*COS(RADIANS(H5581))),$L$3:$L$513)</f>
        <v>309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cm="1">
        <f t="array" ref="J5582">LOOKUP(1,1/FREQUENCY(0,SIN((RADIANS($M$3:$M$513-H5582))/2)^2+SIN((RADIANS($N$3:$N$513-I5582))/2)^2*COS(RADIANS($M$43:$M$513))*COS(RADIANS(H5582))),$L$3:$L$513)</f>
        <v>309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cm="1">
        <f t="array" ref="J5583">LOOKUP(1,1/FREQUENCY(0,SIN((RADIANS($M$3:$M$513-H5583))/2)^2+SIN((RADIANS($N$3:$N$513-I5583))/2)^2*COS(RADIANS($M$43:$M$513))*COS(RADIANS(H5583))),$L$3:$L$513)</f>
        <v>421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cm="1">
        <f t="array" ref="J5584">LOOKUP(1,1/FREQUENCY(0,SIN((RADIANS($M$3:$M$513-H5584))/2)^2+SIN((RADIANS($N$3:$N$513-I5584))/2)^2*COS(RADIANS($M$43:$M$513))*COS(RADIANS(H5584))),$L$3:$L$513)</f>
        <v>421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cm="1">
        <f t="array" ref="J5585">LOOKUP(1,1/FREQUENCY(0,SIN((RADIANS($M$3:$M$513-H5585))/2)^2+SIN((RADIANS($N$3:$N$513-I5585))/2)^2*COS(RADIANS($M$43:$M$513))*COS(RADIANS(H5585))),$L$3:$L$513)</f>
        <v>381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cm="1">
        <f t="array" ref="J5586">LOOKUP(1,1/FREQUENCY(0,SIN((RADIANS($M$3:$M$513-H5586))/2)^2+SIN((RADIANS($N$3:$N$513-I5586))/2)^2*COS(RADIANS($M$43:$M$513))*COS(RADIANS(H5586))),$L$3:$L$513)</f>
        <v>381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cm="1">
        <f t="array" ref="J5587">LOOKUP(1,1/FREQUENCY(0,SIN((RADIANS($M$3:$M$513-H5587))/2)^2+SIN((RADIANS($N$3:$N$513-I5587))/2)^2*COS(RADIANS($M$43:$M$513))*COS(RADIANS(H5587))),$L$3:$L$513)</f>
        <v>381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cm="1">
        <f t="array" ref="J5588">LOOKUP(1,1/FREQUENCY(0,SIN((RADIANS($M$3:$M$513-H5588))/2)^2+SIN((RADIANS($N$3:$N$513-I5588))/2)^2*COS(RADIANS($M$43:$M$513))*COS(RADIANS(H5588))),$L$3:$L$513)</f>
        <v>381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cm="1">
        <f t="array" ref="J5589">LOOKUP(1,1/FREQUENCY(0,SIN((RADIANS($M$3:$M$513-H5589))/2)^2+SIN((RADIANS($N$3:$N$513-I5589))/2)^2*COS(RADIANS($M$43:$M$513))*COS(RADIANS(H5589))),$L$3:$L$513)</f>
        <v>381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cm="1">
        <f t="array" ref="J5590">LOOKUP(1,1/FREQUENCY(0,SIN((RADIANS($M$3:$M$513-H5590))/2)^2+SIN((RADIANS($N$3:$N$513-I5590))/2)^2*COS(RADIANS($M$43:$M$513))*COS(RADIANS(H5590))),$L$3:$L$513)</f>
        <v>381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cm="1">
        <f t="array" ref="J5591">LOOKUP(1,1/FREQUENCY(0,SIN((RADIANS($M$3:$M$513-H5591))/2)^2+SIN((RADIANS($N$3:$N$513-I5591))/2)^2*COS(RADIANS($M$43:$M$513))*COS(RADIANS(H5591))),$L$3:$L$513)</f>
        <v>421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cm="1">
        <f t="array" ref="J5592">LOOKUP(1,1/FREQUENCY(0,SIN((RADIANS($M$3:$M$513-H5592))/2)^2+SIN((RADIANS($N$3:$N$513-I5592))/2)^2*COS(RADIANS($M$43:$M$513))*COS(RADIANS(H5592))),$L$3:$L$513)</f>
        <v>381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cm="1">
        <f t="array" ref="J5593">LOOKUP(1,1/FREQUENCY(0,SIN((RADIANS($M$3:$M$513-H5593))/2)^2+SIN((RADIANS($N$3:$N$513-I5593))/2)^2*COS(RADIANS($M$43:$M$513))*COS(RADIANS(H5593))),$L$3:$L$513)</f>
        <v>381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cm="1">
        <f t="array" ref="J5594">LOOKUP(1,1/FREQUENCY(0,SIN((RADIANS($M$3:$M$513-H5594))/2)^2+SIN((RADIANS($N$3:$N$513-I5594))/2)^2*COS(RADIANS($M$43:$M$513))*COS(RADIANS(H5594))),$L$3:$L$513)</f>
        <v>381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cm="1">
        <f t="array" ref="J5595">LOOKUP(1,1/FREQUENCY(0,SIN((RADIANS($M$3:$M$513-H5595))/2)^2+SIN((RADIANS($N$3:$N$513-I5595))/2)^2*COS(RADIANS($M$43:$M$513))*COS(RADIANS(H5595))),$L$3:$L$513)</f>
        <v>381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cm="1">
        <f t="array" ref="J5596">LOOKUP(1,1/FREQUENCY(0,SIN((RADIANS($M$3:$M$513-H5596))/2)^2+SIN((RADIANS($N$3:$N$513-I5596))/2)^2*COS(RADIANS($M$43:$M$513))*COS(RADIANS(H5596))),$L$3:$L$513)</f>
        <v>381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cm="1">
        <f t="array" ref="J5597">LOOKUP(1,1/FREQUENCY(0,SIN((RADIANS($M$3:$M$513-H5597))/2)^2+SIN((RADIANS($N$3:$N$513-I5597))/2)^2*COS(RADIANS($M$43:$M$513))*COS(RADIANS(H5597))),$L$3:$L$513)</f>
        <v>381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cm="1">
        <f t="array" ref="J5598">LOOKUP(1,1/FREQUENCY(0,SIN((RADIANS($M$3:$M$513-H5598))/2)^2+SIN((RADIANS($N$3:$N$513-I5598))/2)^2*COS(RADIANS($M$43:$M$513))*COS(RADIANS(H5598))),$L$3:$L$513)</f>
        <v>309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cm="1">
        <f t="array" ref="J5599">LOOKUP(1,1/FREQUENCY(0,SIN((RADIANS($M$3:$M$513-H5599))/2)^2+SIN((RADIANS($N$3:$N$513-I5599))/2)^2*COS(RADIANS($M$43:$M$513))*COS(RADIANS(H5599))),$L$3:$L$513)</f>
        <v>309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cm="1">
        <f t="array" ref="J5600">LOOKUP(1,1/FREQUENCY(0,SIN((RADIANS($M$3:$M$513-H5600))/2)^2+SIN((RADIANS($N$3:$N$513-I5600))/2)^2*COS(RADIANS($M$43:$M$513))*COS(RADIANS(H5600))),$L$3:$L$513)</f>
        <v>309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cm="1">
        <f t="array" ref="J5601">LOOKUP(1,1/FREQUENCY(0,SIN((RADIANS($M$3:$M$513-H5601))/2)^2+SIN((RADIANS($N$3:$N$513-I5601))/2)^2*COS(RADIANS($M$43:$M$513))*COS(RADIANS(H5601))),$L$3:$L$513)</f>
        <v>421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cm="1">
        <f t="array" ref="J5602">LOOKUP(1,1/FREQUENCY(0,SIN((RADIANS($M$3:$M$513-H5602))/2)^2+SIN((RADIANS($N$3:$N$513-I5602))/2)^2*COS(RADIANS($M$43:$M$513))*COS(RADIANS(H5602))),$L$3:$L$513)</f>
        <v>381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cm="1">
        <f t="array" ref="J5603">LOOKUP(1,1/FREQUENCY(0,SIN((RADIANS($M$3:$M$513-H5603))/2)^2+SIN((RADIANS($N$3:$N$513-I5603))/2)^2*COS(RADIANS($M$43:$M$513))*COS(RADIANS(H5603))),$L$3:$L$513)</f>
        <v>309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cm="1">
        <f t="array" ref="J5604">LOOKUP(1,1/FREQUENCY(0,SIN((RADIANS($M$3:$M$513-H5604))/2)^2+SIN((RADIANS($N$3:$N$513-I5604))/2)^2*COS(RADIANS($M$43:$M$513))*COS(RADIANS(H5604))),$L$3:$L$513)</f>
        <v>309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cm="1">
        <f t="array" ref="J5605">LOOKUP(1,1/FREQUENCY(0,SIN((RADIANS($M$3:$M$513-H5605))/2)^2+SIN((RADIANS($N$3:$N$513-I5605))/2)^2*COS(RADIANS($M$43:$M$513))*COS(RADIANS(H5605))),$L$3:$L$513)</f>
        <v>214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cm="1">
        <f t="array" ref="J5606">LOOKUP(1,1/FREQUENCY(0,SIN((RADIANS($M$3:$M$513-H5606))/2)^2+SIN((RADIANS($N$3:$N$513-I5606))/2)^2*COS(RADIANS($M$43:$M$513))*COS(RADIANS(H5606))),$L$3:$L$513)</f>
        <v>422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cm="1">
        <f t="array" ref="J5607">LOOKUP(1,1/FREQUENCY(0,SIN((RADIANS($M$3:$M$513-H5607))/2)^2+SIN((RADIANS($N$3:$N$513-I5607))/2)^2*COS(RADIANS($M$43:$M$513))*COS(RADIANS(H5607))),$L$3:$L$513)</f>
        <v>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cm="1">
        <f t="array" ref="J5608">LOOKUP(1,1/FREQUENCY(0,SIN((RADIANS($M$3:$M$513-H5608))/2)^2+SIN((RADIANS($N$3:$N$513-I5608))/2)^2*COS(RADIANS($M$43:$M$513))*COS(RADIANS(H5608))),$L$3:$L$513)</f>
        <v>228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cm="1">
        <f t="array" ref="J5609">LOOKUP(1,1/FREQUENCY(0,SIN((RADIANS($M$3:$M$513-H5609))/2)^2+SIN((RADIANS($N$3:$N$513-I5609))/2)^2*COS(RADIANS($M$43:$M$513))*COS(RADIANS(H5609))),$L$3:$L$513)</f>
        <v>214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cm="1">
        <f t="array" ref="J5610">LOOKUP(1,1/FREQUENCY(0,SIN((RADIANS($M$3:$M$513-H5610))/2)^2+SIN((RADIANS($N$3:$N$513-I5610))/2)^2*COS(RADIANS($M$43:$M$513))*COS(RADIANS(H5610))),$L$3:$L$513)</f>
        <v>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cm="1">
        <f t="array" ref="J5611">LOOKUP(1,1/FREQUENCY(0,SIN((RADIANS($M$3:$M$513-H5611))/2)^2+SIN((RADIANS($N$3:$N$513-I5611))/2)^2*COS(RADIANS($M$43:$M$513))*COS(RADIANS(H5611))),$L$3:$L$513)</f>
        <v>214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cm="1">
        <f t="array" ref="J5612">LOOKUP(1,1/FREQUENCY(0,SIN((RADIANS($M$3:$M$513-H5612))/2)^2+SIN((RADIANS($N$3:$N$513-I5612))/2)^2*COS(RADIANS($M$43:$M$513))*COS(RADIANS(H5612))),$L$3:$L$513)</f>
        <v>422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cm="1">
        <f t="array" ref="J5613">LOOKUP(1,1/FREQUENCY(0,SIN((RADIANS($M$3:$M$513-H5613))/2)^2+SIN((RADIANS($N$3:$N$513-I5613))/2)^2*COS(RADIANS($M$43:$M$513))*COS(RADIANS(H5613))),$L$3:$L$513)</f>
        <v>413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cm="1">
        <f t="array" ref="J5614">LOOKUP(1,1/FREQUENCY(0,SIN((RADIANS($M$3:$M$513-H5614))/2)^2+SIN((RADIANS($N$3:$N$513-I5614))/2)^2*COS(RADIANS($M$43:$M$513))*COS(RADIANS(H5614))),$L$3:$L$513)</f>
        <v>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cm="1">
        <f t="array" ref="J5615">LOOKUP(1,1/FREQUENCY(0,SIN((RADIANS($M$3:$M$513-H5615))/2)^2+SIN((RADIANS($N$3:$N$513-I5615))/2)^2*COS(RADIANS($M$43:$M$513))*COS(RADIANS(H5615))),$L$3:$L$513)</f>
        <v>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cm="1">
        <f t="array" ref="J5616">LOOKUP(1,1/FREQUENCY(0,SIN((RADIANS($M$3:$M$513-H5616))/2)^2+SIN((RADIANS($N$3:$N$513-I5616))/2)^2*COS(RADIANS($M$43:$M$513))*COS(RADIANS(H5616))),$L$3:$L$513)</f>
        <v>422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cm="1">
        <f t="array" ref="J5617">LOOKUP(1,1/FREQUENCY(0,SIN((RADIANS($M$3:$M$513-H5617))/2)^2+SIN((RADIANS($N$3:$N$513-I5617))/2)^2*COS(RADIANS($M$43:$M$513))*COS(RADIANS(H5617))),$L$3:$L$513)</f>
        <v>228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cm="1">
        <f t="array" ref="J5618">LOOKUP(1,1/FREQUENCY(0,SIN((RADIANS($M$3:$M$513-H5618))/2)^2+SIN((RADIANS($N$3:$N$513-I5618))/2)^2*COS(RADIANS($M$43:$M$513))*COS(RADIANS(H5618))),$L$3:$L$513)</f>
        <v>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cm="1">
        <f t="array" ref="J5619">LOOKUP(1,1/FREQUENCY(0,SIN((RADIANS($M$3:$M$513-H5619))/2)^2+SIN((RADIANS($N$3:$N$513-I5619))/2)^2*COS(RADIANS($M$43:$M$513))*COS(RADIANS(H5619))),$L$3:$L$513)</f>
        <v>413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cm="1">
        <f t="array" ref="J5620">LOOKUP(1,1/FREQUENCY(0,SIN((RADIANS($M$3:$M$513-H5620))/2)^2+SIN((RADIANS($N$3:$N$513-I5620))/2)^2*COS(RADIANS($M$43:$M$513))*COS(RADIANS(H5620))),$L$3:$L$513)</f>
        <v>228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cm="1">
        <f t="array" ref="J5621">LOOKUP(1,1/FREQUENCY(0,SIN((RADIANS($M$3:$M$513-H5621))/2)^2+SIN((RADIANS($N$3:$N$513-I5621))/2)^2*COS(RADIANS($M$43:$M$513))*COS(RADIANS(H5621))),$L$3:$L$513)</f>
        <v>413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cm="1">
        <f t="array" ref="J5622">LOOKUP(1,1/FREQUENCY(0,SIN((RADIANS($M$3:$M$513-H5622))/2)^2+SIN((RADIANS($N$3:$N$513-I5622))/2)^2*COS(RADIANS($M$43:$M$513))*COS(RADIANS(H5622))),$L$3:$L$513)</f>
        <v>214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cm="1">
        <f t="array" ref="J5623">LOOKUP(1,1/FREQUENCY(0,SIN((RADIANS($M$3:$M$513-H5623))/2)^2+SIN((RADIANS($N$3:$N$513-I5623))/2)^2*COS(RADIANS($M$43:$M$513))*COS(RADIANS(H5623))),$L$3:$L$513)</f>
        <v>228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cm="1">
        <f t="array" ref="J5624">LOOKUP(1,1/FREQUENCY(0,SIN((RADIANS($M$3:$M$513-H5624))/2)^2+SIN((RADIANS($N$3:$N$513-I5624))/2)^2*COS(RADIANS($M$43:$M$513))*COS(RADIANS(H5624))),$L$3:$L$513)</f>
        <v>339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cm="1">
        <f t="array" ref="J5625">LOOKUP(1,1/FREQUENCY(0,SIN((RADIANS($M$3:$M$513-H5625))/2)^2+SIN((RADIANS($N$3:$N$513-I5625))/2)^2*COS(RADIANS($M$43:$M$513))*COS(RADIANS(H5625))),$L$3:$L$513)</f>
        <v>381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cm="1">
        <f t="array" ref="J5626">LOOKUP(1,1/FREQUENCY(0,SIN((RADIANS($M$3:$M$513-H5626))/2)^2+SIN((RADIANS($N$3:$N$513-I5626))/2)^2*COS(RADIANS($M$43:$M$513))*COS(RADIANS(H5626))),$L$3:$L$513)</f>
        <v>413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cm="1">
        <f t="array" ref="J5627">LOOKUP(1,1/FREQUENCY(0,SIN((RADIANS($M$3:$M$513-H5627))/2)^2+SIN((RADIANS($N$3:$N$513-I5627))/2)^2*COS(RADIANS($M$43:$M$513))*COS(RADIANS(H5627))),$L$3:$L$513)</f>
        <v>413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cm="1">
        <f t="array" ref="J5628">LOOKUP(1,1/FREQUENCY(0,SIN((RADIANS($M$3:$M$513-H5628))/2)^2+SIN((RADIANS($N$3:$N$513-I5628))/2)^2*COS(RADIANS($M$43:$M$513))*COS(RADIANS(H5628))),$L$3:$L$513)</f>
        <v>413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cm="1">
        <f t="array" ref="J5629">LOOKUP(1,1/FREQUENCY(0,SIN((RADIANS($M$3:$M$513-H5629))/2)^2+SIN((RADIANS($N$3:$N$513-I5629))/2)^2*COS(RADIANS($M$43:$M$513))*COS(RADIANS(H5629))),$L$3:$L$513)</f>
        <v>381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cm="1">
        <f t="array" ref="J5630">LOOKUP(1,1/FREQUENCY(0,SIN((RADIANS($M$3:$M$513-H5630))/2)^2+SIN((RADIANS($N$3:$N$513-I5630))/2)^2*COS(RADIANS($M$43:$M$513))*COS(RADIANS(H5630))),$L$3:$L$513)</f>
        <v>381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cm="1">
        <f t="array" ref="J5631">LOOKUP(1,1/FREQUENCY(0,SIN((RADIANS($M$3:$M$513-H5631))/2)^2+SIN((RADIANS($N$3:$N$513-I5631))/2)^2*COS(RADIANS($M$43:$M$513))*COS(RADIANS(H5631))),$L$3:$L$513)</f>
        <v>228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cm="1">
        <f t="array" ref="J5632">LOOKUP(1,1/FREQUENCY(0,SIN((RADIANS($M$3:$M$513-H5632))/2)^2+SIN((RADIANS($N$3:$N$513-I5632))/2)^2*COS(RADIANS($M$43:$M$513))*COS(RADIANS(H5632))),$L$3:$L$513)</f>
        <v>228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cm="1">
        <f t="array" ref="J5633">LOOKUP(1,1/FREQUENCY(0,SIN((RADIANS($M$3:$M$513-H5633))/2)^2+SIN((RADIANS($N$3:$N$513-I5633))/2)^2*COS(RADIANS($M$43:$M$513))*COS(RADIANS(H5633))),$L$3:$L$513)</f>
        <v>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cm="1">
        <f t="array" ref="J5634">LOOKUP(1,1/FREQUENCY(0,SIN((RADIANS($M$3:$M$513-H5634))/2)^2+SIN((RADIANS($N$3:$N$513-I5634))/2)^2*COS(RADIANS($M$43:$M$513))*COS(RADIANS(H5634))),$L$3:$L$513)</f>
        <v>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cm="1">
        <f t="array" ref="J5635">LOOKUP(1,1/FREQUENCY(0,SIN((RADIANS($M$3:$M$513-H5635))/2)^2+SIN((RADIANS($N$3:$N$513-I5635))/2)^2*COS(RADIANS($M$43:$M$513))*COS(RADIANS(H5635))),$L$3:$L$513)</f>
        <v>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cm="1">
        <f t="array" ref="J5636">LOOKUP(1,1/FREQUENCY(0,SIN((RADIANS($M$3:$M$513-H5636))/2)^2+SIN((RADIANS($N$3:$N$513-I5636))/2)^2*COS(RADIANS($M$43:$M$513))*COS(RADIANS(H5636))),$L$3:$L$513)</f>
        <v>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cm="1">
        <f t="array" ref="J5637">LOOKUP(1,1/FREQUENCY(0,SIN((RADIANS($M$3:$M$513-H5637))/2)^2+SIN((RADIANS($N$3:$N$513-I5637))/2)^2*COS(RADIANS($M$43:$M$513))*COS(RADIANS(H5637))),$L$3:$L$513)</f>
        <v>422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cm="1">
        <f t="array" ref="J5638">LOOKUP(1,1/FREQUENCY(0,SIN((RADIANS($M$3:$M$513-H5638))/2)^2+SIN((RADIANS($N$3:$N$513-I5638))/2)^2*COS(RADIANS($M$43:$M$513))*COS(RADIANS(H5638))),$L$3:$L$513)</f>
        <v>422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cm="1">
        <f t="array" ref="J5639">LOOKUP(1,1/FREQUENCY(0,SIN((RADIANS($M$3:$M$513-H5639))/2)^2+SIN((RADIANS($N$3:$N$513-I5639))/2)^2*COS(RADIANS($M$43:$M$513))*COS(RADIANS(H5639))),$L$3:$L$513)</f>
        <v>422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cm="1">
        <f t="array" ref="J5640">LOOKUP(1,1/FREQUENCY(0,SIN((RADIANS($M$3:$M$513-H5640))/2)^2+SIN((RADIANS($N$3:$N$513-I5640))/2)^2*COS(RADIANS($M$43:$M$513))*COS(RADIANS(H5640))),$L$3:$L$513)</f>
        <v>422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cm="1">
        <f t="array" ref="J5641">LOOKUP(1,1/FREQUENCY(0,SIN((RADIANS($M$3:$M$513-H5641))/2)^2+SIN((RADIANS($N$3:$N$513-I5641))/2)^2*COS(RADIANS($M$43:$M$513))*COS(RADIANS(H5641))),$L$3:$L$513)</f>
        <v>413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cm="1">
        <f t="array" ref="J5642">LOOKUP(1,1/FREQUENCY(0,SIN((RADIANS($M$3:$M$513-H5642))/2)^2+SIN((RADIANS($N$3:$N$513-I5642))/2)^2*COS(RADIANS($M$43:$M$513))*COS(RADIANS(H5642))),$L$3:$L$513)</f>
        <v>413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cm="1">
        <f t="array" ref="J5643">LOOKUP(1,1/FREQUENCY(0,SIN((RADIANS($M$3:$M$513-H5643))/2)^2+SIN((RADIANS($N$3:$N$513-I5643))/2)^2*COS(RADIANS($M$43:$M$513))*COS(RADIANS(H5643))),$L$3:$L$513)</f>
        <v>413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cm="1">
        <f t="array" ref="J5644">LOOKUP(1,1/FREQUENCY(0,SIN((RADIANS($M$3:$M$513-H5644))/2)^2+SIN((RADIANS($N$3:$N$513-I5644))/2)^2*COS(RADIANS($M$43:$M$513))*COS(RADIANS(H5644))),$L$3:$L$513)</f>
        <v>339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cm="1">
        <f t="array" ref="J5645">LOOKUP(1,1/FREQUENCY(0,SIN((RADIANS($M$3:$M$513-H5645))/2)^2+SIN((RADIANS($N$3:$N$513-I5645))/2)^2*COS(RADIANS($M$43:$M$513))*COS(RADIANS(H5645))),$L$3:$L$513)</f>
        <v>339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cm="1">
        <f t="array" ref="J5646">LOOKUP(1,1/FREQUENCY(0,SIN((RADIANS($M$3:$M$513-H5646))/2)^2+SIN((RADIANS($N$3:$N$513-I5646))/2)^2*COS(RADIANS($M$43:$M$513))*COS(RADIANS(H5646))),$L$3:$L$513)</f>
        <v>422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cm="1">
        <f t="array" ref="J5647">LOOKUP(1,1/FREQUENCY(0,SIN((RADIANS($M$3:$M$513-H5647))/2)^2+SIN((RADIANS($N$3:$N$513-I5647))/2)^2*COS(RADIANS($M$43:$M$513))*COS(RADIANS(H5647))),$L$3:$L$513)</f>
        <v>422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cm="1">
        <f t="array" ref="J5648">LOOKUP(1,1/FREQUENCY(0,SIN((RADIANS($M$3:$M$513-H5648))/2)^2+SIN((RADIANS($N$3:$N$513-I5648))/2)^2*COS(RADIANS($M$43:$M$513))*COS(RADIANS(H5648))),$L$3:$L$513)</f>
        <v>413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cm="1">
        <f t="array" ref="J5649">LOOKUP(1,1/FREQUENCY(0,SIN((RADIANS($M$3:$M$513-H5649))/2)^2+SIN((RADIANS($N$3:$N$513-I5649))/2)^2*COS(RADIANS($M$43:$M$513))*COS(RADIANS(H5649))),$L$3:$L$513)</f>
        <v>413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cm="1">
        <f t="array" ref="J5650">LOOKUP(1,1/FREQUENCY(0,SIN((RADIANS($M$3:$M$513-H5650))/2)^2+SIN((RADIANS($N$3:$N$513-I5650))/2)^2*COS(RADIANS($M$43:$M$513))*COS(RADIANS(H5650))),$L$3:$L$513)</f>
        <v>413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cm="1">
        <f t="array" ref="J5651">LOOKUP(1,1/FREQUENCY(0,SIN((RADIANS($M$3:$M$513-H5651))/2)^2+SIN((RADIANS($N$3:$N$513-I5651))/2)^2*COS(RADIANS($M$43:$M$513))*COS(RADIANS(H5651))),$L$3:$L$513)</f>
        <v>381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cm="1">
        <f t="array" ref="J5652">LOOKUP(1,1/FREQUENCY(0,SIN((RADIANS($M$3:$M$513-H5652))/2)^2+SIN((RADIANS($N$3:$N$513-I5652))/2)^2*COS(RADIANS($M$43:$M$513))*COS(RADIANS(H5652))),$L$3:$L$513)</f>
        <v>421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cm="1">
        <f t="array" ref="J5653">LOOKUP(1,1/FREQUENCY(0,SIN((RADIANS($M$3:$M$513-H5653))/2)^2+SIN((RADIANS($N$3:$N$513-I5653))/2)^2*COS(RADIANS($M$43:$M$513))*COS(RADIANS(H5653))),$L$3:$L$513)</f>
        <v>381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cm="1">
        <f t="array" ref="J5654">LOOKUP(1,1/FREQUENCY(0,SIN((RADIANS($M$3:$M$513-H5654))/2)^2+SIN((RADIANS($N$3:$N$513-I5654))/2)^2*COS(RADIANS($M$43:$M$513))*COS(RADIANS(H5654))),$L$3:$L$513)</f>
        <v>381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cm="1">
        <f t="array" ref="J5655">LOOKUP(1,1/FREQUENCY(0,SIN((RADIANS($M$3:$M$513-H5655))/2)^2+SIN((RADIANS($N$3:$N$513-I5655))/2)^2*COS(RADIANS($M$43:$M$513))*COS(RADIANS(H5655))),$L$3:$L$513)</f>
        <v>381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cm="1">
        <f t="array" ref="J5656">LOOKUP(1,1/FREQUENCY(0,SIN((RADIANS($M$3:$M$513-H5656))/2)^2+SIN((RADIANS($N$3:$N$513-I5656))/2)^2*COS(RADIANS($M$43:$M$513))*COS(RADIANS(H5656))),$L$3:$L$513)</f>
        <v>381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cm="1">
        <f t="array" ref="J5657">LOOKUP(1,1/FREQUENCY(0,SIN((RADIANS($M$3:$M$513-H5657))/2)^2+SIN((RADIANS($N$3:$N$513-I5657))/2)^2*COS(RADIANS($M$43:$M$513))*COS(RADIANS(H5657))),$L$3:$L$513)</f>
        <v>413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cm="1">
        <f t="array" ref="J5658">LOOKUP(1,1/FREQUENCY(0,SIN((RADIANS($M$3:$M$513-H5658))/2)^2+SIN((RADIANS($N$3:$N$513-I5658))/2)^2*COS(RADIANS($M$43:$M$513))*COS(RADIANS(H5658))),$L$3:$L$513)</f>
        <v>413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cm="1">
        <f t="array" ref="J5659">LOOKUP(1,1/FREQUENCY(0,SIN((RADIANS($M$3:$M$513-H5659))/2)^2+SIN((RADIANS($N$3:$N$513-I5659))/2)^2*COS(RADIANS($M$43:$M$513))*COS(RADIANS(H5659))),$L$3:$L$513)</f>
        <v>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cm="1">
        <f t="array" ref="J5660">LOOKUP(1,1/FREQUENCY(0,SIN((RADIANS($M$3:$M$513-H5660))/2)^2+SIN((RADIANS($N$3:$N$513-I5660))/2)^2*COS(RADIANS($M$43:$M$513))*COS(RADIANS(H5660))),$L$3:$L$513)</f>
        <v>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cm="1">
        <f t="array" ref="J5661">LOOKUP(1,1/FREQUENCY(0,SIN((RADIANS($M$3:$M$513-H5661))/2)^2+SIN((RADIANS($N$3:$N$513-I5661))/2)^2*COS(RADIANS($M$43:$M$513))*COS(RADIANS(H5661))),$L$3:$L$513)</f>
        <v>260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cm="1">
        <f t="array" ref="J5662">LOOKUP(1,1/FREQUENCY(0,SIN((RADIANS($M$3:$M$513-H5662))/2)^2+SIN((RADIANS($N$3:$N$513-I5662))/2)^2*COS(RADIANS($M$43:$M$513))*COS(RADIANS(H5662))),$L$3:$L$513)</f>
        <v>260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cm="1">
        <f t="array" ref="J5663">LOOKUP(1,1/FREQUENCY(0,SIN((RADIANS($M$3:$M$513-H5663))/2)^2+SIN((RADIANS($N$3:$N$513-I5663))/2)^2*COS(RADIANS($M$43:$M$513))*COS(RADIANS(H5663))),$L$3:$L$513)</f>
        <v>260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cm="1">
        <f t="array" ref="J5664">LOOKUP(1,1/FREQUENCY(0,SIN((RADIANS($M$3:$M$513-H5664))/2)^2+SIN((RADIANS($N$3:$N$513-I5664))/2)^2*COS(RADIANS($M$43:$M$513))*COS(RADIANS(H5664))),$L$3:$L$513)</f>
        <v>260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cm="1">
        <f t="array" ref="J5665">LOOKUP(1,1/FREQUENCY(0,SIN((RADIANS($M$3:$M$513-H5665))/2)^2+SIN((RADIANS($N$3:$N$513-I5665))/2)^2*COS(RADIANS($M$43:$M$513))*COS(RADIANS(H5665))),$L$3:$L$513)</f>
        <v>260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cm="1">
        <f t="array" ref="J5666">LOOKUP(1,1/FREQUENCY(0,SIN((RADIANS($M$3:$M$513-H5666))/2)^2+SIN((RADIANS($N$3:$N$513-I5666))/2)^2*COS(RADIANS($M$43:$M$513))*COS(RADIANS(H5666))),$L$3:$L$513)</f>
        <v>260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cm="1">
        <f t="array" ref="J5667">LOOKUP(1,1/FREQUENCY(0,SIN((RADIANS($M$3:$M$513-H5667))/2)^2+SIN((RADIANS($N$3:$N$513-I5667))/2)^2*COS(RADIANS($M$43:$M$513))*COS(RADIANS(H5667))),$L$3:$L$513)</f>
        <v>260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cm="1">
        <f t="array" ref="J5668">LOOKUP(1,1/FREQUENCY(0,SIN((RADIANS($M$3:$M$513-H5668))/2)^2+SIN((RADIANS($N$3:$N$513-I5668))/2)^2*COS(RADIANS($M$43:$M$513))*COS(RADIANS(H5668))),$L$3:$L$513)</f>
        <v>260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cm="1">
        <f t="array" ref="J5669">LOOKUP(1,1/FREQUENCY(0,SIN((RADIANS($M$3:$M$513-H5669))/2)^2+SIN((RADIANS($N$3:$N$513-I5669))/2)^2*COS(RADIANS($M$43:$M$513))*COS(RADIANS(H5669))),$L$3:$L$513)</f>
        <v>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cm="1">
        <f t="array" ref="J5670">LOOKUP(1,1/FREQUENCY(0,SIN((RADIANS($M$3:$M$513-H5670))/2)^2+SIN((RADIANS($N$3:$N$513-I5670))/2)^2*COS(RADIANS($M$43:$M$513))*COS(RADIANS(H5670))),$L$3:$L$513)</f>
        <v>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cm="1">
        <f t="array" ref="J5671">LOOKUP(1,1/FREQUENCY(0,SIN((RADIANS($M$3:$M$513-H5671))/2)^2+SIN((RADIANS($N$3:$N$513-I5671))/2)^2*COS(RADIANS($M$43:$M$513))*COS(RADIANS(H5671))),$L$3:$L$513)</f>
        <v>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cm="1">
        <f t="array" ref="J5672">LOOKUP(1,1/FREQUENCY(0,SIN((RADIANS($M$3:$M$513-H5672))/2)^2+SIN((RADIANS($N$3:$N$513-I5672))/2)^2*COS(RADIANS($M$43:$M$513))*COS(RADIANS(H5672))),$L$3:$L$513)</f>
        <v>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cm="1">
        <f t="array" ref="J5673">LOOKUP(1,1/FREQUENCY(0,SIN((RADIANS($M$3:$M$513-H5673))/2)^2+SIN((RADIANS($N$3:$N$513-I5673))/2)^2*COS(RADIANS($M$43:$M$513))*COS(RADIANS(H5673))),$L$3:$L$513)</f>
        <v>260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cm="1">
        <f t="array" ref="J5674">LOOKUP(1,1/FREQUENCY(0,SIN((RADIANS($M$3:$M$513-H5674))/2)^2+SIN((RADIANS($N$3:$N$513-I5674))/2)^2*COS(RADIANS($M$43:$M$513))*COS(RADIANS(H5674))),$L$3:$L$513)</f>
        <v>260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cm="1">
        <f t="array" ref="J5675">LOOKUP(1,1/FREQUENCY(0,SIN((RADIANS($M$3:$M$513-H5675))/2)^2+SIN((RADIANS($N$3:$N$513-I5675))/2)^2*COS(RADIANS($M$43:$M$513))*COS(RADIANS(H5675))),$L$3:$L$513)</f>
        <v>260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cm="1">
        <f t="array" ref="J5676">LOOKUP(1,1/FREQUENCY(0,SIN((RADIANS($M$3:$M$513-H5676))/2)^2+SIN((RADIANS($N$3:$N$513-I5676))/2)^2*COS(RADIANS($M$43:$M$513))*COS(RADIANS(H5676))),$L$3:$L$513)</f>
        <v>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cm="1">
        <f t="array" ref="J5677">LOOKUP(1,1/FREQUENCY(0,SIN((RADIANS($M$3:$M$513-H5677))/2)^2+SIN((RADIANS($N$3:$N$513-I5677))/2)^2*COS(RADIANS($M$43:$M$513))*COS(RADIANS(H5677))),$L$3:$L$513)</f>
        <v>260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cm="1">
        <f t="array" ref="J5678">LOOKUP(1,1/FREQUENCY(0,SIN((RADIANS($M$3:$M$513-H5678))/2)^2+SIN((RADIANS($N$3:$N$513-I5678))/2)^2*COS(RADIANS($M$43:$M$513))*COS(RADIANS(H5678))),$L$3:$L$513)</f>
        <v>260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cm="1">
        <f t="array" ref="J5679">LOOKUP(1,1/FREQUENCY(0,SIN((RADIANS($M$3:$M$513-H5679))/2)^2+SIN((RADIANS($N$3:$N$513-I5679))/2)^2*COS(RADIANS($M$43:$M$513))*COS(RADIANS(H5679))),$L$3:$L$513)</f>
        <v>260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cm="1">
        <f t="array" ref="J5680">LOOKUP(1,1/FREQUENCY(0,SIN((RADIANS($M$3:$M$513-H5680))/2)^2+SIN((RADIANS($N$3:$N$513-I5680))/2)^2*COS(RADIANS($M$43:$M$513))*COS(RADIANS(H5680))),$L$3:$L$513)</f>
        <v>260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cm="1">
        <f t="array" ref="J5681">LOOKUP(1,1/FREQUENCY(0,SIN((RADIANS($M$3:$M$513-H5681))/2)^2+SIN((RADIANS($N$3:$N$513-I5681))/2)^2*COS(RADIANS($M$43:$M$513))*COS(RADIANS(H5681))),$L$3:$L$513)</f>
        <v>260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cm="1">
        <f t="array" ref="J5682">LOOKUP(1,1/FREQUENCY(0,SIN((RADIANS($M$3:$M$513-H5682))/2)^2+SIN((RADIANS($N$3:$N$513-I5682))/2)^2*COS(RADIANS($M$43:$M$513))*COS(RADIANS(H5682))),$L$3:$L$513)</f>
        <v>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cm="1">
        <f t="array" ref="J5683">LOOKUP(1,1/FREQUENCY(0,SIN((RADIANS($M$3:$M$513-H5683))/2)^2+SIN((RADIANS($N$3:$N$513-I5683))/2)^2*COS(RADIANS($M$43:$M$513))*COS(RADIANS(H5683))),$L$3:$L$513)</f>
        <v>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cm="1">
        <f t="array" ref="J5684">LOOKUP(1,1/FREQUENCY(0,SIN((RADIANS($M$3:$M$513-H5684))/2)^2+SIN((RADIANS($N$3:$N$513-I5684))/2)^2*COS(RADIANS($M$43:$M$513))*COS(RADIANS(H5684))),$L$3:$L$513)</f>
        <v>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cm="1">
        <f t="array" ref="J5685">LOOKUP(1,1/FREQUENCY(0,SIN((RADIANS($M$3:$M$513-H5685))/2)^2+SIN((RADIANS($N$3:$N$513-I5685))/2)^2*COS(RADIANS($M$43:$M$513))*COS(RADIANS(H5685))),$L$3:$L$513)</f>
        <v>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cm="1">
        <f t="array" ref="J5686">LOOKUP(1,1/FREQUENCY(0,SIN((RADIANS($M$3:$M$513-H5686))/2)^2+SIN((RADIANS($N$3:$N$513-I5686))/2)^2*COS(RADIANS($M$43:$M$513))*COS(RADIANS(H5686))),$L$3:$L$513)</f>
        <v>261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cm="1">
        <f t="array" ref="J5687">LOOKUP(1,1/FREQUENCY(0,SIN((RADIANS($M$3:$M$513-H5687))/2)^2+SIN((RADIANS($N$3:$N$513-I5687))/2)^2*COS(RADIANS($M$43:$M$513))*COS(RADIANS(H5687))),$L$3:$L$513)</f>
        <v>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cm="1">
        <f t="array" ref="J5688">LOOKUP(1,1/FREQUENCY(0,SIN((RADIANS($M$3:$M$513-H5688))/2)^2+SIN((RADIANS($N$3:$N$513-I5688))/2)^2*COS(RADIANS($M$43:$M$513))*COS(RADIANS(H5688))),$L$3:$L$513)</f>
        <v>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cm="1">
        <f t="array" ref="J5689">LOOKUP(1,1/FREQUENCY(0,SIN((RADIANS($M$3:$M$513-H5689))/2)^2+SIN((RADIANS($N$3:$N$513-I5689))/2)^2*COS(RADIANS($M$43:$M$513))*COS(RADIANS(H5689))),$L$3:$L$513)</f>
        <v>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cm="1">
        <f t="array" ref="J5690">LOOKUP(1,1/FREQUENCY(0,SIN((RADIANS($M$3:$M$513-H5690))/2)^2+SIN((RADIANS($N$3:$N$513-I5690))/2)^2*COS(RADIANS($M$43:$M$513))*COS(RADIANS(H5690))),$L$3:$L$513)</f>
        <v>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cm="1">
        <f t="array" ref="J5691">LOOKUP(1,1/FREQUENCY(0,SIN((RADIANS($M$3:$M$513-H5691))/2)^2+SIN((RADIANS($N$3:$N$513-I5691))/2)^2*COS(RADIANS($M$43:$M$513))*COS(RADIANS(H5691))),$L$3:$L$513)</f>
        <v>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cm="1">
        <f t="array" ref="J5692">LOOKUP(1,1/FREQUENCY(0,SIN((RADIANS($M$3:$M$513-H5692))/2)^2+SIN((RADIANS($N$3:$N$513-I5692))/2)^2*COS(RADIANS($M$43:$M$513))*COS(RADIANS(H5692))),$L$3:$L$513)</f>
        <v>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cm="1">
        <f t="array" ref="J5693">LOOKUP(1,1/FREQUENCY(0,SIN((RADIANS($M$3:$M$513-H5693))/2)^2+SIN((RADIANS($N$3:$N$513-I5693))/2)^2*COS(RADIANS($M$43:$M$513))*COS(RADIANS(H5693))),$L$3:$L$513)</f>
        <v>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cm="1">
        <f t="array" ref="J5694">LOOKUP(1,1/FREQUENCY(0,SIN((RADIANS($M$3:$M$513-H5694))/2)^2+SIN((RADIANS($N$3:$N$513-I5694))/2)^2*COS(RADIANS($M$43:$M$513))*COS(RADIANS(H5694))),$L$3:$L$513)</f>
        <v>261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cm="1">
        <f t="array" ref="J5695">LOOKUP(1,1/FREQUENCY(0,SIN((RADIANS($M$3:$M$513-H5695))/2)^2+SIN((RADIANS($N$3:$N$513-I5695))/2)^2*COS(RADIANS($M$43:$M$513))*COS(RADIANS(H5695))),$L$3:$L$513)</f>
        <v>261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cm="1">
        <f t="array" ref="J5696">LOOKUP(1,1/FREQUENCY(0,SIN((RADIANS($M$3:$M$513-H5696))/2)^2+SIN((RADIANS($N$3:$N$513-I5696))/2)^2*COS(RADIANS($M$43:$M$513))*COS(RADIANS(H5696))),$L$3:$L$513)</f>
        <v>261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cm="1">
        <f t="array" ref="J5697">LOOKUP(1,1/FREQUENCY(0,SIN((RADIANS($M$3:$M$513-H5697))/2)^2+SIN((RADIANS($N$3:$N$513-I5697))/2)^2*COS(RADIANS($M$43:$M$513))*COS(RADIANS(H5697))),$L$3:$L$513)</f>
        <v>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cm="1">
        <f t="array" ref="J5698">LOOKUP(1,1/FREQUENCY(0,SIN((RADIANS($M$3:$M$513-H5698))/2)^2+SIN((RADIANS($N$3:$N$513-I5698))/2)^2*COS(RADIANS($M$43:$M$513))*COS(RADIANS(H5698))),$L$3:$L$513)</f>
        <v>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cm="1">
        <f t="array" ref="J5699">LOOKUP(1,1/FREQUENCY(0,SIN((RADIANS($M$3:$M$513-H5699))/2)^2+SIN((RADIANS($N$3:$N$513-I5699))/2)^2*COS(RADIANS($M$43:$M$513))*COS(RADIANS(H5699))),$L$3:$L$513)</f>
        <v>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cm="1">
        <f t="array" ref="J5700">LOOKUP(1,1/FREQUENCY(0,SIN((RADIANS($M$3:$M$513-H5700))/2)^2+SIN((RADIANS($N$3:$N$513-I5700))/2)^2*COS(RADIANS($M$43:$M$513))*COS(RADIANS(H5700))),$L$3:$L$513)</f>
        <v>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cm="1">
        <f t="array" ref="J5701">LOOKUP(1,1/FREQUENCY(0,SIN((RADIANS($M$3:$M$513-H5701))/2)^2+SIN((RADIANS($N$3:$N$513-I5701))/2)^2*COS(RADIANS($M$43:$M$513))*COS(RADIANS(H5701))),$L$3:$L$513)</f>
        <v>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cm="1">
        <f t="array" ref="J5702">LOOKUP(1,1/FREQUENCY(0,SIN((RADIANS($M$3:$M$513-H5702))/2)^2+SIN((RADIANS($N$3:$N$513-I5702))/2)^2*COS(RADIANS($M$43:$M$513))*COS(RADIANS(H5702))),$L$3:$L$513)</f>
        <v>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cm="1">
        <f t="array" ref="J5703">LOOKUP(1,1/FREQUENCY(0,SIN((RADIANS($M$3:$M$513-H5703))/2)^2+SIN((RADIANS($N$3:$N$513-I5703))/2)^2*COS(RADIANS($M$43:$M$513))*COS(RADIANS(H5703))),$L$3:$L$513)</f>
        <v>261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cm="1">
        <f t="array" ref="J5704">LOOKUP(1,1/FREQUENCY(0,SIN((RADIANS($M$3:$M$513-H5704))/2)^2+SIN((RADIANS($N$3:$N$513-I5704))/2)^2*COS(RADIANS($M$43:$M$513))*COS(RADIANS(H5704))),$L$3:$L$513)</f>
        <v>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cm="1">
        <f t="array" ref="J5705">LOOKUP(1,1/FREQUENCY(0,SIN((RADIANS($M$3:$M$513-H5705))/2)^2+SIN((RADIANS($N$3:$N$513-I5705))/2)^2*COS(RADIANS($M$43:$M$513))*COS(RADIANS(H5705))),$L$3:$L$513)</f>
        <v>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cm="1">
        <f t="array" ref="J5706">LOOKUP(1,1/FREQUENCY(0,SIN((RADIANS($M$3:$M$513-H5706))/2)^2+SIN((RADIANS($N$3:$N$513-I5706))/2)^2*COS(RADIANS($M$43:$M$513))*COS(RADIANS(H5706))),$L$3:$L$513)</f>
        <v>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cm="1">
        <f t="array" ref="J5707">LOOKUP(1,1/FREQUENCY(0,SIN((RADIANS($M$3:$M$513-H5707))/2)^2+SIN((RADIANS($N$3:$N$513-I5707))/2)^2*COS(RADIANS($M$43:$M$513))*COS(RADIANS(H5707))),$L$3:$L$513)</f>
        <v>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cm="1">
        <f t="array" ref="J5708">LOOKUP(1,1/FREQUENCY(0,SIN((RADIANS($M$3:$M$513-H5708))/2)^2+SIN((RADIANS($N$3:$N$513-I5708))/2)^2*COS(RADIANS($M$43:$M$513))*COS(RADIANS(H5708))),$L$3:$L$513)</f>
        <v>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cm="1">
        <f t="array" ref="J5709">LOOKUP(1,1/FREQUENCY(0,SIN((RADIANS($M$3:$M$513-H5709))/2)^2+SIN((RADIANS($N$3:$N$513-I5709))/2)^2*COS(RADIANS($M$43:$M$513))*COS(RADIANS(H5709))),$L$3:$L$513)</f>
        <v>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cm="1">
        <f t="array" ref="J5710">LOOKUP(1,1/FREQUENCY(0,SIN((RADIANS($M$3:$M$513-H5710))/2)^2+SIN((RADIANS($N$3:$N$513-I5710))/2)^2*COS(RADIANS($M$43:$M$513))*COS(RADIANS(H5710))),$L$3:$L$513)</f>
        <v>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cm="1">
        <f t="array" ref="J5711">LOOKUP(1,1/FREQUENCY(0,SIN((RADIANS($M$3:$M$513-H5711))/2)^2+SIN((RADIANS($N$3:$N$513-I5711))/2)^2*COS(RADIANS($M$43:$M$513))*COS(RADIANS(H5711))),$L$3:$L$513)</f>
        <v>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cm="1">
        <f t="array" ref="J5712">LOOKUP(1,1/FREQUENCY(0,SIN((RADIANS($M$3:$M$513-H5712))/2)^2+SIN((RADIANS($N$3:$N$513-I5712))/2)^2*COS(RADIANS($M$43:$M$513))*COS(RADIANS(H5712))),$L$3:$L$513)</f>
        <v>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cm="1">
        <f t="array" ref="J5713">LOOKUP(1,1/FREQUENCY(0,SIN((RADIANS($M$3:$M$513-H5713))/2)^2+SIN((RADIANS($N$3:$N$513-I5713))/2)^2*COS(RADIANS($M$43:$M$513))*COS(RADIANS(H5713))),$L$3:$L$513)</f>
        <v>189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cm="1">
        <f t="array" ref="J5714">LOOKUP(1,1/FREQUENCY(0,SIN((RADIANS($M$3:$M$513-H5714))/2)^2+SIN((RADIANS($N$3:$N$513-I5714))/2)^2*COS(RADIANS($M$43:$M$513))*COS(RADIANS(H5714))),$L$3:$L$513)</f>
        <v>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cm="1">
        <f t="array" ref="J5715">LOOKUP(1,1/FREQUENCY(0,SIN((RADIANS($M$3:$M$513-H5715))/2)^2+SIN((RADIANS($N$3:$N$513-I5715))/2)^2*COS(RADIANS($M$43:$M$513))*COS(RADIANS(H5715))),$L$3:$L$513)</f>
        <v>260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cm="1">
        <f t="array" ref="J5716">LOOKUP(1,1/FREQUENCY(0,SIN((RADIANS($M$3:$M$513-H5716))/2)^2+SIN((RADIANS($N$3:$N$513-I5716))/2)^2*COS(RADIANS($M$43:$M$513))*COS(RADIANS(H5716))),$L$3:$L$513)</f>
        <v>260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cm="1">
        <f t="array" ref="J5717">LOOKUP(1,1/FREQUENCY(0,SIN((RADIANS($M$3:$M$513-H5717))/2)^2+SIN((RADIANS($N$3:$N$513-I5717))/2)^2*COS(RADIANS($M$43:$M$513))*COS(RADIANS(H5717))),$L$3:$L$513)</f>
        <v>260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cm="1">
        <f t="array" ref="J5718">LOOKUP(1,1/FREQUENCY(0,SIN((RADIANS($M$3:$M$513-H5718))/2)^2+SIN((RADIANS($N$3:$N$513-I5718))/2)^2*COS(RADIANS($M$43:$M$513))*COS(RADIANS(H5718))),$L$3:$L$513)</f>
        <v>260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cm="1">
        <f t="array" ref="J5719">LOOKUP(1,1/FREQUENCY(0,SIN((RADIANS($M$3:$M$513-H5719))/2)^2+SIN((RADIANS($N$3:$N$513-I5719))/2)^2*COS(RADIANS($M$43:$M$513))*COS(RADIANS(H5719))),$L$3:$L$513)</f>
        <v>260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cm="1">
        <f t="array" ref="J5720">LOOKUP(1,1/FREQUENCY(0,SIN((RADIANS($M$3:$M$513-H5720))/2)^2+SIN((RADIANS($N$3:$N$513-I5720))/2)^2*COS(RADIANS($M$43:$M$513))*COS(RADIANS(H5720))),$L$3:$L$513)</f>
        <v>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cm="1">
        <f t="array" ref="J5721">LOOKUP(1,1/FREQUENCY(0,SIN((RADIANS($M$3:$M$513-H5721))/2)^2+SIN((RADIANS($N$3:$N$513-I5721))/2)^2*COS(RADIANS($M$43:$M$513))*COS(RADIANS(H5721))),$L$3:$L$513)</f>
        <v>438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cm="1">
        <f t="array" ref="J5722">LOOKUP(1,1/FREQUENCY(0,SIN((RADIANS($M$3:$M$513-H5722))/2)^2+SIN((RADIANS($N$3:$N$513-I5722))/2)^2*COS(RADIANS($M$43:$M$513))*COS(RADIANS(H5722))),$L$3:$L$513)</f>
        <v>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cm="1">
        <f t="array" ref="J5723">LOOKUP(1,1/FREQUENCY(0,SIN((RADIANS($M$3:$M$513-H5723))/2)^2+SIN((RADIANS($N$3:$N$513-I5723))/2)^2*COS(RADIANS($M$43:$M$513))*COS(RADIANS(H5723))),$L$3:$L$513)</f>
        <v>190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cm="1">
        <f t="array" ref="J5724">LOOKUP(1,1/FREQUENCY(0,SIN((RADIANS($M$3:$M$513-H5724))/2)^2+SIN((RADIANS($N$3:$N$513-I5724))/2)^2*COS(RADIANS($M$43:$M$513))*COS(RADIANS(H5724))),$L$3:$L$513)</f>
        <v>260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cm="1">
        <f t="array" ref="J5725">LOOKUP(1,1/FREQUENCY(0,SIN((RADIANS($M$3:$M$513-H5725))/2)^2+SIN((RADIANS($N$3:$N$513-I5725))/2)^2*COS(RADIANS($M$43:$M$513))*COS(RADIANS(H5725))),$L$3:$L$513)</f>
        <v>260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cm="1">
        <f t="array" ref="J5726">LOOKUP(1,1/FREQUENCY(0,SIN((RADIANS($M$3:$M$513-H5726))/2)^2+SIN((RADIANS($N$3:$N$513-I5726))/2)^2*COS(RADIANS($M$43:$M$513))*COS(RADIANS(H5726))),$L$3:$L$513)</f>
        <v>260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cm="1">
        <f t="array" ref="J5727">LOOKUP(1,1/FREQUENCY(0,SIN((RADIANS($M$3:$M$513-H5727))/2)^2+SIN((RADIANS($N$3:$N$513-I5727))/2)^2*COS(RADIANS($M$43:$M$513))*COS(RADIANS(H5727))),$L$3:$L$513)</f>
        <v>260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cm="1">
        <f t="array" ref="J5728">LOOKUP(1,1/FREQUENCY(0,SIN((RADIANS($M$3:$M$513-H5728))/2)^2+SIN((RADIANS($N$3:$N$513-I5728))/2)^2*COS(RADIANS($M$43:$M$513))*COS(RADIANS(H5728))),$L$3:$L$513)</f>
        <v>260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cm="1">
        <f t="array" ref="J5729">LOOKUP(1,1/FREQUENCY(0,SIN((RADIANS($M$3:$M$513-H5729))/2)^2+SIN((RADIANS($N$3:$N$513-I5729))/2)^2*COS(RADIANS($M$43:$M$513))*COS(RADIANS(H5729))),$L$3:$L$513)</f>
        <v>322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cm="1">
        <f t="array" ref="J5730">LOOKUP(1,1/FREQUENCY(0,SIN((RADIANS($M$3:$M$513-H5730))/2)^2+SIN((RADIANS($N$3:$N$513-I5730))/2)^2*COS(RADIANS($M$43:$M$513))*COS(RADIANS(H5730))),$L$3:$L$513)</f>
        <v>235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cm="1">
        <f t="array" ref="J5731">LOOKUP(1,1/FREQUENCY(0,SIN((RADIANS($M$3:$M$513-H5731))/2)^2+SIN((RADIANS($N$3:$N$513-I5731))/2)^2*COS(RADIANS($M$43:$M$513))*COS(RADIANS(H5731))),$L$3:$L$513)</f>
        <v>416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cm="1">
        <f t="array" ref="J5732">LOOKUP(1,1/FREQUENCY(0,SIN((RADIANS($M$3:$M$513-H5732))/2)^2+SIN((RADIANS($N$3:$N$513-I5732))/2)^2*COS(RADIANS($M$43:$M$513))*COS(RADIANS(H5732))),$L$3:$L$513)</f>
        <v>321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cm="1">
        <f t="array" ref="J5733">LOOKUP(1,1/FREQUENCY(0,SIN((RADIANS($M$3:$M$513-H5733))/2)^2+SIN((RADIANS($N$3:$N$513-I5733))/2)^2*COS(RADIANS($M$43:$M$513))*COS(RADIANS(H5733))),$L$3:$L$513)</f>
        <v>321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cm="1">
        <f t="array" ref="J5734">LOOKUP(1,1/FREQUENCY(0,SIN((RADIANS($M$3:$M$513-H5734))/2)^2+SIN((RADIANS($N$3:$N$513-I5734))/2)^2*COS(RADIANS($M$43:$M$513))*COS(RADIANS(H5734))),$L$3:$L$513)</f>
        <v>321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cm="1">
        <f t="array" ref="J5735">LOOKUP(1,1/FREQUENCY(0,SIN((RADIANS($M$3:$M$513-H5735))/2)^2+SIN((RADIANS($N$3:$N$513-I5735))/2)^2*COS(RADIANS($M$43:$M$513))*COS(RADIANS(H5735))),$L$3:$L$513)</f>
        <v>321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cm="1">
        <f t="array" ref="J5736">LOOKUP(1,1/FREQUENCY(0,SIN((RADIANS($M$3:$M$513-H5736))/2)^2+SIN((RADIANS($N$3:$N$513-I5736))/2)^2*COS(RADIANS($M$43:$M$513))*COS(RADIANS(H5736))),$L$3:$L$513)</f>
        <v>321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cm="1">
        <f t="array" ref="J5737">LOOKUP(1,1/FREQUENCY(0,SIN((RADIANS($M$3:$M$513-H5737))/2)^2+SIN((RADIANS($N$3:$N$513-I5737))/2)^2*COS(RADIANS($M$43:$M$513))*COS(RADIANS(H5737))),$L$3:$L$513)</f>
        <v>322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cm="1">
        <f t="array" ref="J5738">LOOKUP(1,1/FREQUENCY(0,SIN((RADIANS($M$3:$M$513-H5738))/2)^2+SIN((RADIANS($N$3:$N$513-I5738))/2)^2*COS(RADIANS($M$43:$M$513))*COS(RADIANS(H5738))),$L$3:$L$513)</f>
        <v>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cm="1">
        <f t="array" ref="J5739">LOOKUP(1,1/FREQUENCY(0,SIN((RADIANS($M$3:$M$513-H5739))/2)^2+SIN((RADIANS($N$3:$N$513-I5739))/2)^2*COS(RADIANS($M$43:$M$513))*COS(RADIANS(H5739))),$L$3:$L$513)</f>
        <v>322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cm="1">
        <f t="array" ref="J5740">LOOKUP(1,1/FREQUENCY(0,SIN((RADIANS($M$3:$M$513-H5740))/2)^2+SIN((RADIANS($N$3:$N$513-I5740))/2)^2*COS(RADIANS($M$43:$M$513))*COS(RADIANS(H5740))),$L$3:$L$513)</f>
        <v>322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cm="1">
        <f t="array" ref="J5741">LOOKUP(1,1/FREQUENCY(0,SIN((RADIANS($M$3:$M$513-H5741))/2)^2+SIN((RADIANS($N$3:$N$513-I5741))/2)^2*COS(RADIANS($M$43:$M$513))*COS(RADIANS(H5741))),$L$3:$L$513)</f>
        <v>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cm="1">
        <f t="array" ref="J5742">LOOKUP(1,1/FREQUENCY(0,SIN((RADIANS($M$3:$M$513-H5742))/2)^2+SIN((RADIANS($N$3:$N$513-I5742))/2)^2*COS(RADIANS($M$43:$M$513))*COS(RADIANS(H5742))),$L$3:$L$513)</f>
        <v>322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cm="1">
        <f t="array" ref="J5743">LOOKUP(1,1/FREQUENCY(0,SIN((RADIANS($M$3:$M$513-H5743))/2)^2+SIN((RADIANS($N$3:$N$513-I5743))/2)^2*COS(RADIANS($M$43:$M$513))*COS(RADIANS(H5743))),$L$3:$L$513)</f>
        <v>322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cm="1">
        <f t="array" ref="J5744">LOOKUP(1,1/FREQUENCY(0,SIN((RADIANS($M$3:$M$513-H5744))/2)^2+SIN((RADIANS($N$3:$N$513-I5744))/2)^2*COS(RADIANS($M$43:$M$513))*COS(RADIANS(H5744))),$L$3:$L$513)</f>
        <v>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cm="1">
        <f t="array" ref="J5745">LOOKUP(1,1/FREQUENCY(0,SIN((RADIANS($M$3:$M$513-H5745))/2)^2+SIN((RADIANS($N$3:$N$513-I5745))/2)^2*COS(RADIANS($M$43:$M$513))*COS(RADIANS(H5745))),$L$3:$L$513)</f>
        <v>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cm="1">
        <f t="array" ref="J5746">LOOKUP(1,1/FREQUENCY(0,SIN((RADIANS($M$3:$M$513-H5746))/2)^2+SIN((RADIANS($N$3:$N$513-I5746))/2)^2*COS(RADIANS($M$43:$M$513))*COS(RADIANS(H5746))),$L$3:$L$513)</f>
        <v>321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cm="1">
        <f t="array" ref="J5747">LOOKUP(1,1/FREQUENCY(0,SIN((RADIANS($M$3:$M$513-H5747))/2)^2+SIN((RADIANS($N$3:$N$513-I5747))/2)^2*COS(RADIANS($M$43:$M$513))*COS(RADIANS(H5747))),$L$3:$L$513)</f>
        <v>321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cm="1">
        <f t="array" ref="J5748">LOOKUP(1,1/FREQUENCY(0,SIN((RADIANS($M$3:$M$513-H5748))/2)^2+SIN((RADIANS($N$3:$N$513-I5748))/2)^2*COS(RADIANS($M$43:$M$513))*COS(RADIANS(H5748))),$L$3:$L$513)</f>
        <v>321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cm="1">
        <f t="array" ref="J5749">LOOKUP(1,1/FREQUENCY(0,SIN((RADIANS($M$3:$M$513-H5749))/2)^2+SIN((RADIANS($N$3:$N$513-I5749))/2)^2*COS(RADIANS($M$43:$M$513))*COS(RADIANS(H5749))),$L$3:$L$513)</f>
        <v>322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cm="1">
        <f t="array" ref="J5750">LOOKUP(1,1/FREQUENCY(0,SIN((RADIANS($M$3:$M$513-H5750))/2)^2+SIN((RADIANS($N$3:$N$513-I5750))/2)^2*COS(RADIANS($M$43:$M$513))*COS(RADIANS(H5750))),$L$3:$L$513)</f>
        <v>322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cm="1">
        <f t="array" ref="J5751">LOOKUP(1,1/FREQUENCY(0,SIN((RADIANS($M$3:$M$513-H5751))/2)^2+SIN((RADIANS($N$3:$N$513-I5751))/2)^2*COS(RADIANS($M$43:$M$513))*COS(RADIANS(H5751))),$L$3:$L$513)</f>
        <v>322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cm="1">
        <f t="array" ref="J5752">LOOKUP(1,1/FREQUENCY(0,SIN((RADIANS($M$3:$M$513-H5752))/2)^2+SIN((RADIANS($N$3:$N$513-I5752))/2)^2*COS(RADIANS($M$43:$M$513))*COS(RADIANS(H5752))),$L$3:$L$513)</f>
        <v>322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cm="1">
        <f t="array" ref="J5753">LOOKUP(1,1/FREQUENCY(0,SIN((RADIANS($M$3:$M$513-H5753))/2)^2+SIN((RADIANS($N$3:$N$513-I5753))/2)^2*COS(RADIANS($M$43:$M$513))*COS(RADIANS(H5753))),$L$3:$L$513)</f>
        <v>322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cm="1">
        <f t="array" ref="J5754">LOOKUP(1,1/FREQUENCY(0,SIN((RADIANS($M$3:$M$513-H5754))/2)^2+SIN((RADIANS($N$3:$N$513-I5754))/2)^2*COS(RADIANS($M$43:$M$513))*COS(RADIANS(H5754))),$L$3:$L$513)</f>
        <v>368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cm="1">
        <f t="array" ref="J5755">LOOKUP(1,1/FREQUENCY(0,SIN((RADIANS($M$3:$M$513-H5755))/2)^2+SIN((RADIANS($N$3:$N$513-I5755))/2)^2*COS(RADIANS($M$43:$M$513))*COS(RADIANS(H5755))),$L$3:$L$513)</f>
        <v>368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cm="1">
        <f t="array" ref="J5756">LOOKUP(1,1/FREQUENCY(0,SIN((RADIANS($M$3:$M$513-H5756))/2)^2+SIN((RADIANS($N$3:$N$513-I5756))/2)^2*COS(RADIANS($M$43:$M$513))*COS(RADIANS(H5756))),$L$3:$L$513)</f>
        <v>322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cm="1">
        <f t="array" ref="J5757">LOOKUP(1,1/FREQUENCY(0,SIN((RADIANS($M$3:$M$513-H5757))/2)^2+SIN((RADIANS($N$3:$N$513-I5757))/2)^2*COS(RADIANS($M$43:$M$513))*COS(RADIANS(H5757))),$L$3:$L$513)</f>
        <v>322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cm="1">
        <f t="array" ref="J5758">LOOKUP(1,1/FREQUENCY(0,SIN((RADIANS($M$3:$M$513-H5758))/2)^2+SIN((RADIANS($N$3:$N$513-I5758))/2)^2*COS(RADIANS($M$43:$M$513))*COS(RADIANS(H5758))),$L$3:$L$513)</f>
        <v>322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cm="1">
        <f t="array" ref="J5759">LOOKUP(1,1/FREQUENCY(0,SIN((RADIANS($M$3:$M$513-H5759))/2)^2+SIN((RADIANS($N$3:$N$513-I5759))/2)^2*COS(RADIANS($M$43:$M$513))*COS(RADIANS(H5759))),$L$3:$L$513)</f>
        <v>235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cm="1">
        <f t="array" ref="J5760">LOOKUP(1,1/FREQUENCY(0,SIN((RADIANS($M$3:$M$513-H5760))/2)^2+SIN((RADIANS($N$3:$N$513-I5760))/2)^2*COS(RADIANS($M$43:$M$513))*COS(RADIANS(H5760))),$L$3:$L$513)</f>
        <v>235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cm="1">
        <f t="array" ref="J5761">LOOKUP(1,1/FREQUENCY(0,SIN((RADIANS($M$3:$M$513-H5761))/2)^2+SIN((RADIANS($N$3:$N$513-I5761))/2)^2*COS(RADIANS($M$43:$M$513))*COS(RADIANS(H5761))),$L$3:$L$513)</f>
        <v>322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cm="1">
        <f t="array" ref="J5762">LOOKUP(1,1/FREQUENCY(0,SIN((RADIANS($M$3:$M$513-H5762))/2)^2+SIN((RADIANS($N$3:$N$513-I5762))/2)^2*COS(RADIANS($M$43:$M$513))*COS(RADIANS(H5762))),$L$3:$L$513)</f>
        <v>322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cm="1">
        <f t="array" ref="J5763">LOOKUP(1,1/FREQUENCY(0,SIN((RADIANS($M$3:$M$513-H5763))/2)^2+SIN((RADIANS($N$3:$N$513-I5763))/2)^2*COS(RADIANS($M$43:$M$513))*COS(RADIANS(H5763))),$L$3:$L$513)</f>
        <v>416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cm="1">
        <f t="array" ref="J5764">LOOKUP(1,1/FREQUENCY(0,SIN((RADIANS($M$3:$M$513-H5764))/2)^2+SIN((RADIANS($N$3:$N$513-I5764))/2)^2*COS(RADIANS($M$43:$M$513))*COS(RADIANS(H5764))),$L$3:$L$513)</f>
        <v>321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cm="1">
        <f t="array" ref="J5765">LOOKUP(1,1/FREQUENCY(0,SIN((RADIANS($M$3:$M$513-H5765))/2)^2+SIN((RADIANS($N$3:$N$513-I5765))/2)^2*COS(RADIANS($M$43:$M$513))*COS(RADIANS(H5765))),$L$3:$L$513)</f>
        <v>321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cm="1">
        <f t="array" ref="J5766">LOOKUP(1,1/FREQUENCY(0,SIN((RADIANS($M$3:$M$513-H5766))/2)^2+SIN((RADIANS($N$3:$N$513-I5766))/2)^2*COS(RADIANS($M$43:$M$513))*COS(RADIANS(H5766))),$L$3:$L$513)</f>
        <v>321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cm="1">
        <f t="array" ref="J5767">LOOKUP(1,1/FREQUENCY(0,SIN((RADIANS($M$3:$M$513-H5767))/2)^2+SIN((RADIANS($N$3:$N$513-I5767))/2)^2*COS(RADIANS($M$43:$M$513))*COS(RADIANS(H5767))),$L$3:$L$513)</f>
        <v>321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cm="1">
        <f t="array" ref="J5768">LOOKUP(1,1/FREQUENCY(0,SIN((RADIANS($M$3:$M$513-H5768))/2)^2+SIN((RADIANS($N$3:$N$513-I5768))/2)^2*COS(RADIANS($M$43:$M$513))*COS(RADIANS(H5768))),$L$3:$L$513)</f>
        <v>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cm="1">
        <f t="array" ref="J5769">LOOKUP(1,1/FREQUENCY(0,SIN((RADIANS($M$3:$M$513-H5769))/2)^2+SIN((RADIANS($N$3:$N$513-I5769))/2)^2*COS(RADIANS($M$43:$M$513))*COS(RADIANS(H5769))),$L$3:$L$513)</f>
        <v>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cm="1">
        <f t="array" ref="J5770">LOOKUP(1,1/FREQUENCY(0,SIN((RADIANS($M$3:$M$513-H5770))/2)^2+SIN((RADIANS($N$3:$N$513-I5770))/2)^2*COS(RADIANS($M$43:$M$513))*COS(RADIANS(H5770))),$L$3:$L$513)</f>
        <v>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cm="1">
        <f t="array" ref="J5771">LOOKUP(1,1/FREQUENCY(0,SIN((RADIANS($M$3:$M$513-H5771))/2)^2+SIN((RADIANS($N$3:$N$513-I5771))/2)^2*COS(RADIANS($M$43:$M$513))*COS(RADIANS(H5771))),$L$3:$L$513)</f>
        <v>322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cm="1">
        <f t="array" ref="J5772">LOOKUP(1,1/FREQUENCY(0,SIN((RADIANS($M$3:$M$513-H5772))/2)^2+SIN((RADIANS($N$3:$N$513-I5772))/2)^2*COS(RADIANS($M$43:$M$513))*COS(RADIANS(H5772))),$L$3:$L$513)</f>
        <v>322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cm="1">
        <f t="array" ref="J5773">LOOKUP(1,1/FREQUENCY(0,SIN((RADIANS($M$3:$M$513-H5773))/2)^2+SIN((RADIANS($N$3:$N$513-I5773))/2)^2*COS(RADIANS($M$43:$M$513))*COS(RADIANS(H5773))),$L$3:$L$513)</f>
        <v>322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cm="1">
        <f t="array" ref="J5774">LOOKUP(1,1/FREQUENCY(0,SIN((RADIANS($M$3:$M$513-H5774))/2)^2+SIN((RADIANS($N$3:$N$513-I5774))/2)^2*COS(RADIANS($M$43:$M$513))*COS(RADIANS(H5774))),$L$3:$L$513)</f>
        <v>235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cm="1">
        <f t="array" ref="J5775">LOOKUP(1,1/FREQUENCY(0,SIN((RADIANS($M$3:$M$513-H5775))/2)^2+SIN((RADIANS($N$3:$N$513-I5775))/2)^2*COS(RADIANS($M$43:$M$513))*COS(RADIANS(H5775))),$L$3:$L$513)</f>
        <v>235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cm="1">
        <f t="array" ref="J5776">LOOKUP(1,1/FREQUENCY(0,SIN((RADIANS($M$3:$M$513-H5776))/2)^2+SIN((RADIANS($N$3:$N$513-I5776))/2)^2*COS(RADIANS($M$43:$M$513))*COS(RADIANS(H5776))),$L$3:$L$513)</f>
        <v>321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cm="1">
        <f t="array" ref="J5777">LOOKUP(1,1/FREQUENCY(0,SIN((RADIANS($M$3:$M$513-H5777))/2)^2+SIN((RADIANS($N$3:$N$513-I5777))/2)^2*COS(RADIANS($M$43:$M$513))*COS(RADIANS(H5777))),$L$3:$L$513)</f>
        <v>322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cm="1">
        <f t="array" ref="J5778">LOOKUP(1,1/FREQUENCY(0,SIN((RADIANS($M$3:$M$513-H5778))/2)^2+SIN((RADIANS($N$3:$N$513-I5778))/2)^2*COS(RADIANS($M$43:$M$513))*COS(RADIANS(H5778))),$L$3:$L$513)</f>
        <v>235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cm="1">
        <f t="array" ref="J5779">LOOKUP(1,1/FREQUENCY(0,SIN((RADIANS($M$3:$M$513-H5779))/2)^2+SIN((RADIANS($N$3:$N$513-I5779))/2)^2*COS(RADIANS($M$43:$M$513))*COS(RADIANS(H5779))),$L$3:$L$513)</f>
        <v>235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cm="1">
        <f t="array" ref="J5780">LOOKUP(1,1/FREQUENCY(0,SIN((RADIANS($M$3:$M$513-H5780))/2)^2+SIN((RADIANS($N$3:$N$513-I5780))/2)^2*COS(RADIANS($M$43:$M$513))*COS(RADIANS(H5780))),$L$3:$L$513)</f>
        <v>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cm="1">
        <f t="array" ref="J5781">LOOKUP(1,1/FREQUENCY(0,SIN((RADIANS($M$3:$M$513-H5781))/2)^2+SIN((RADIANS($N$3:$N$513-I5781))/2)^2*COS(RADIANS($M$43:$M$513))*COS(RADIANS(H5781))),$L$3:$L$513)</f>
        <v>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cm="1">
        <f t="array" ref="J5782">LOOKUP(1,1/FREQUENCY(0,SIN((RADIANS($M$3:$M$513-H5782))/2)^2+SIN((RADIANS($N$3:$N$513-I5782))/2)^2*COS(RADIANS($M$43:$M$513))*COS(RADIANS(H5782))),$L$3:$L$513)</f>
        <v>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cm="1">
        <f t="array" ref="J5783">LOOKUP(1,1/FREQUENCY(0,SIN((RADIANS($M$3:$M$513-H5783))/2)^2+SIN((RADIANS($N$3:$N$513-I5783))/2)^2*COS(RADIANS($M$43:$M$513))*COS(RADIANS(H5783))),$L$3:$L$513)</f>
        <v>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cm="1">
        <f t="array" ref="J5784">LOOKUP(1,1/FREQUENCY(0,SIN((RADIANS($M$3:$M$513-H5784))/2)^2+SIN((RADIANS($N$3:$N$513-I5784))/2)^2*COS(RADIANS($M$43:$M$513))*COS(RADIANS(H5784))),$L$3:$L$513)</f>
        <v>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cm="1">
        <f t="array" ref="J5785">LOOKUP(1,1/FREQUENCY(0,SIN((RADIANS($M$3:$M$513-H5785))/2)^2+SIN((RADIANS($N$3:$N$513-I5785))/2)^2*COS(RADIANS($M$43:$M$513))*COS(RADIANS(H5785))),$L$3:$L$513)</f>
        <v>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cm="1">
        <f t="array" ref="J5786">LOOKUP(1,1/FREQUENCY(0,SIN((RADIANS($M$3:$M$513-H5786))/2)^2+SIN((RADIANS($N$3:$N$513-I5786))/2)^2*COS(RADIANS($M$43:$M$513))*COS(RADIANS(H5786))),$L$3:$L$513)</f>
        <v>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cm="1">
        <f t="array" ref="J5787">LOOKUP(1,1/FREQUENCY(0,SIN((RADIANS($M$3:$M$513-H5787))/2)^2+SIN((RADIANS($N$3:$N$513-I5787))/2)^2*COS(RADIANS($M$43:$M$513))*COS(RADIANS(H5787))),$L$3:$L$513)</f>
        <v>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cm="1">
        <f t="array" ref="J5788">LOOKUP(1,1/FREQUENCY(0,SIN((RADIANS($M$3:$M$513-H5788))/2)^2+SIN((RADIANS($N$3:$N$513-I5788))/2)^2*COS(RADIANS($M$43:$M$513))*COS(RADIANS(H5788))),$L$3:$L$513)</f>
        <v>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cm="1">
        <f t="array" ref="J5789">LOOKUP(1,1/FREQUENCY(0,SIN((RADIANS($M$3:$M$513-H5789))/2)^2+SIN((RADIANS($N$3:$N$513-I5789))/2)^2*COS(RADIANS($M$43:$M$513))*COS(RADIANS(H5789))),$L$3:$L$513)</f>
        <v>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cm="1">
        <f t="array" ref="J5790">LOOKUP(1,1/FREQUENCY(0,SIN((RADIANS($M$3:$M$513-H5790))/2)^2+SIN((RADIANS($N$3:$N$513-I5790))/2)^2*COS(RADIANS($M$43:$M$513))*COS(RADIANS(H5790))),$L$3:$L$513)</f>
        <v>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cm="1">
        <f t="array" ref="J5791">LOOKUP(1,1/FREQUENCY(0,SIN((RADIANS($M$3:$M$513-H5791))/2)^2+SIN((RADIANS($N$3:$N$513-I5791))/2)^2*COS(RADIANS($M$43:$M$513))*COS(RADIANS(H5791))),$L$3:$L$513)</f>
        <v>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cm="1">
        <f t="array" ref="J5792">LOOKUP(1,1/FREQUENCY(0,SIN((RADIANS($M$3:$M$513-H5792))/2)^2+SIN((RADIANS($N$3:$N$513-I5792))/2)^2*COS(RADIANS($M$43:$M$513))*COS(RADIANS(H5792))),$L$3:$L$513)</f>
        <v>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cm="1">
        <f t="array" ref="J5793">LOOKUP(1,1/FREQUENCY(0,SIN((RADIANS($M$3:$M$513-H5793))/2)^2+SIN((RADIANS($N$3:$N$513-I5793))/2)^2*COS(RADIANS($M$43:$M$513))*COS(RADIANS(H5793))),$L$3:$L$513)</f>
        <v>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cm="1">
        <f t="array" ref="J5794">LOOKUP(1,1/FREQUENCY(0,SIN((RADIANS($M$3:$M$513-H5794))/2)^2+SIN((RADIANS($N$3:$N$513-I5794))/2)^2*COS(RADIANS($M$43:$M$513))*COS(RADIANS(H5794))),$L$3:$L$513)</f>
        <v>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cm="1">
        <f t="array" ref="J5795">LOOKUP(1,1/FREQUENCY(0,SIN((RADIANS($M$3:$M$513-H5795))/2)^2+SIN((RADIANS($N$3:$N$513-I5795))/2)^2*COS(RADIANS($M$43:$M$513))*COS(RADIANS(H5795))),$L$3:$L$513)</f>
        <v>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cm="1">
        <f t="array" ref="J5796">LOOKUP(1,1/FREQUENCY(0,SIN((RADIANS($M$3:$M$513-H5796))/2)^2+SIN((RADIANS($N$3:$N$513-I5796))/2)^2*COS(RADIANS($M$43:$M$513))*COS(RADIANS(H5796))),$L$3:$L$513)</f>
        <v>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cm="1">
        <f t="array" ref="J5797">LOOKUP(1,1/FREQUENCY(0,SIN((RADIANS($M$3:$M$513-H5797))/2)^2+SIN((RADIANS($N$3:$N$513-I5797))/2)^2*COS(RADIANS($M$43:$M$513))*COS(RADIANS(H5797))),$L$3:$L$513)</f>
        <v>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cm="1">
        <f t="array" ref="J5798">LOOKUP(1,1/FREQUENCY(0,SIN((RADIANS($M$3:$M$513-H5798))/2)^2+SIN((RADIANS($N$3:$N$513-I5798))/2)^2*COS(RADIANS($M$43:$M$513))*COS(RADIANS(H5798))),$L$3:$L$513)</f>
        <v>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cm="1">
        <f t="array" ref="J5799">LOOKUP(1,1/FREQUENCY(0,SIN((RADIANS($M$3:$M$513-H5799))/2)^2+SIN((RADIANS($N$3:$N$513-I5799))/2)^2*COS(RADIANS($M$43:$M$513))*COS(RADIANS(H5799))),$L$3:$L$513)</f>
        <v>321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cm="1">
        <f t="array" ref="J5800">LOOKUP(1,1/FREQUENCY(0,SIN((RADIANS($M$3:$M$513-H5800))/2)^2+SIN((RADIANS($N$3:$N$513-I5800))/2)^2*COS(RADIANS($M$43:$M$513))*COS(RADIANS(H5800))),$L$3:$L$513)</f>
        <v>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cm="1">
        <f t="array" ref="J5801">LOOKUP(1,1/FREQUENCY(0,SIN((RADIANS($M$3:$M$513-H5801))/2)^2+SIN((RADIANS($N$3:$N$513-I5801))/2)^2*COS(RADIANS($M$43:$M$513))*COS(RADIANS(H5801))),$L$3:$L$513)</f>
        <v>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cm="1">
        <f t="array" ref="J5802">LOOKUP(1,1/FREQUENCY(0,SIN((RADIANS($M$3:$M$513-H5802))/2)^2+SIN((RADIANS($N$3:$N$513-I5802))/2)^2*COS(RADIANS($M$43:$M$513))*COS(RADIANS(H5802))),$L$3:$L$513)</f>
        <v>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cm="1">
        <f t="array" ref="J5803">LOOKUP(1,1/FREQUENCY(0,SIN((RADIANS($M$3:$M$513-H5803))/2)^2+SIN((RADIANS($N$3:$N$513-I5803))/2)^2*COS(RADIANS($M$43:$M$513))*COS(RADIANS(H5803))),$L$3:$L$513)</f>
        <v>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cm="1">
        <f t="array" ref="J5804">LOOKUP(1,1/FREQUENCY(0,SIN((RADIANS($M$3:$M$513-H5804))/2)^2+SIN((RADIANS($N$3:$N$513-I5804))/2)^2*COS(RADIANS($M$43:$M$513))*COS(RADIANS(H5804))),$L$3:$L$513)</f>
        <v>288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cm="1">
        <f t="array" ref="J5805">LOOKUP(1,1/FREQUENCY(0,SIN((RADIANS($M$3:$M$513-H5805))/2)^2+SIN((RADIANS($N$3:$N$513-I5805))/2)^2*COS(RADIANS($M$43:$M$513))*COS(RADIANS(H5805))),$L$3:$L$513)</f>
        <v>288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cm="1">
        <f t="array" ref="J5806">LOOKUP(1,1/FREQUENCY(0,SIN((RADIANS($M$3:$M$513-H5806))/2)^2+SIN((RADIANS($N$3:$N$513-I5806))/2)^2*COS(RADIANS($M$43:$M$513))*COS(RADIANS(H5806))),$L$3:$L$513)</f>
        <v>189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cm="1">
        <f t="array" ref="J5807">LOOKUP(1,1/FREQUENCY(0,SIN((RADIANS($M$3:$M$513-H5807))/2)^2+SIN((RADIANS($N$3:$N$513-I5807))/2)^2*COS(RADIANS($M$43:$M$513))*COS(RADIANS(H5807))),$L$3:$L$513)</f>
        <v>288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cm="1">
        <f t="array" ref="J5808">LOOKUP(1,1/FREQUENCY(0,SIN((RADIANS($M$3:$M$513-H5808))/2)^2+SIN((RADIANS($N$3:$N$513-I5808))/2)^2*COS(RADIANS($M$43:$M$513))*COS(RADIANS(H5808))),$L$3:$L$513)</f>
        <v>288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cm="1">
        <f t="array" ref="J5809">LOOKUP(1,1/FREQUENCY(0,SIN((RADIANS($M$3:$M$513-H5809))/2)^2+SIN((RADIANS($N$3:$N$513-I5809))/2)^2*COS(RADIANS($M$43:$M$513))*COS(RADIANS(H5809))),$L$3:$L$513)</f>
        <v>288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cm="1">
        <f t="array" ref="J5810">LOOKUP(1,1/FREQUENCY(0,SIN((RADIANS($M$3:$M$513-H5810))/2)^2+SIN((RADIANS($N$3:$N$513-I5810))/2)^2*COS(RADIANS($M$43:$M$513))*COS(RADIANS(H5810))),$L$3:$L$513)</f>
        <v>288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cm="1">
        <f t="array" ref="J5811">LOOKUP(1,1/FREQUENCY(0,SIN((RADIANS($M$3:$M$513-H5811))/2)^2+SIN((RADIANS($N$3:$N$513-I5811))/2)^2*COS(RADIANS($M$43:$M$513))*COS(RADIANS(H5811))),$L$3:$L$513)</f>
        <v>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cm="1">
        <f t="array" ref="J5812">LOOKUP(1,1/FREQUENCY(0,SIN((RADIANS($M$3:$M$513-H5812))/2)^2+SIN((RADIANS($N$3:$N$513-I5812))/2)^2*COS(RADIANS($M$43:$M$513))*COS(RADIANS(H5812))),$L$3:$L$513)</f>
        <v>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cm="1">
        <f t="array" ref="J5813">LOOKUP(1,1/FREQUENCY(0,SIN((RADIANS($M$3:$M$513-H5813))/2)^2+SIN((RADIANS($N$3:$N$513-I5813))/2)^2*COS(RADIANS($M$43:$M$513))*COS(RADIANS(H5813))),$L$3:$L$513)</f>
        <v>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cm="1">
        <f t="array" ref="J5814">LOOKUP(1,1/FREQUENCY(0,SIN((RADIANS($M$3:$M$513-H5814))/2)^2+SIN((RADIANS($N$3:$N$513-I5814))/2)^2*COS(RADIANS($M$43:$M$513))*COS(RADIANS(H5814))),$L$3:$L$513)</f>
        <v>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cm="1">
        <f t="array" ref="J5815">LOOKUP(1,1/FREQUENCY(0,SIN((RADIANS($M$3:$M$513-H5815))/2)^2+SIN((RADIANS($N$3:$N$513-I5815))/2)^2*COS(RADIANS($M$43:$M$513))*COS(RADIANS(H5815))),$L$3:$L$513)</f>
        <v>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cm="1">
        <f t="array" ref="J5816">LOOKUP(1,1/FREQUENCY(0,SIN((RADIANS($M$3:$M$513-H5816))/2)^2+SIN((RADIANS($N$3:$N$513-I5816))/2)^2*COS(RADIANS($M$43:$M$513))*COS(RADIANS(H5816))),$L$3:$L$513)</f>
        <v>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cm="1">
        <f t="array" ref="J5817">LOOKUP(1,1/FREQUENCY(0,SIN((RADIANS($M$3:$M$513-H5817))/2)^2+SIN((RADIANS($N$3:$N$513-I5817))/2)^2*COS(RADIANS($M$43:$M$513))*COS(RADIANS(H5817))),$L$3:$L$513)</f>
        <v>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cm="1">
        <f t="array" ref="J5818">LOOKUP(1,1/FREQUENCY(0,SIN((RADIANS($M$3:$M$513-H5818))/2)^2+SIN((RADIANS($N$3:$N$513-I5818))/2)^2*COS(RADIANS($M$43:$M$513))*COS(RADIANS(H5818))),$L$3:$L$513)</f>
        <v>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cm="1">
        <f t="array" ref="J5819">LOOKUP(1,1/FREQUENCY(0,SIN((RADIANS($M$3:$M$513-H5819))/2)^2+SIN((RADIANS($N$3:$N$513-I5819))/2)^2*COS(RADIANS($M$43:$M$513))*COS(RADIANS(H5819))),$L$3:$L$513)</f>
        <v>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cm="1">
        <f t="array" ref="J5820">LOOKUP(1,1/FREQUENCY(0,SIN((RADIANS($M$3:$M$513-H5820))/2)^2+SIN((RADIANS($N$3:$N$513-I5820))/2)^2*COS(RADIANS($M$43:$M$513))*COS(RADIANS(H5820))),$L$3:$L$513)</f>
        <v>288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cm="1">
        <f t="array" ref="J5821">LOOKUP(1,1/FREQUENCY(0,SIN((RADIANS($M$3:$M$513-H5821))/2)^2+SIN((RADIANS($N$3:$N$513-I5821))/2)^2*COS(RADIANS($M$43:$M$513))*COS(RADIANS(H5821))),$L$3:$L$513)</f>
        <v>288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cm="1">
        <f t="array" ref="J5822">LOOKUP(1,1/FREQUENCY(0,SIN((RADIANS($M$3:$M$513-H5822))/2)^2+SIN((RADIANS($N$3:$N$513-I5822))/2)^2*COS(RADIANS($M$43:$M$513))*COS(RADIANS(H5822))),$L$3:$L$513)</f>
        <v>288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cm="1">
        <f t="array" ref="J5823">LOOKUP(1,1/FREQUENCY(0,SIN((RADIANS($M$3:$M$513-H5823))/2)^2+SIN((RADIANS($N$3:$N$513-I5823))/2)^2*COS(RADIANS($M$43:$M$513))*COS(RADIANS(H5823))),$L$3:$L$513)</f>
        <v>288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cm="1">
        <f t="array" ref="J5824">LOOKUP(1,1/FREQUENCY(0,SIN((RADIANS($M$3:$M$513-H5824))/2)^2+SIN((RADIANS($N$3:$N$513-I5824))/2)^2*COS(RADIANS($M$43:$M$513))*COS(RADIANS(H5824))),$L$3:$L$513)</f>
        <v>288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cm="1">
        <f t="array" ref="J5825">LOOKUP(1,1/FREQUENCY(0,SIN((RADIANS($M$3:$M$513-H5825))/2)^2+SIN((RADIANS($N$3:$N$513-I5825))/2)^2*COS(RADIANS($M$43:$M$513))*COS(RADIANS(H5825))),$L$3:$L$513)</f>
        <v>288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cm="1">
        <f t="array" ref="J5826">LOOKUP(1,1/FREQUENCY(0,SIN((RADIANS($M$3:$M$513-H5826))/2)^2+SIN((RADIANS($N$3:$N$513-I5826))/2)^2*COS(RADIANS($M$43:$M$513))*COS(RADIANS(H5826))),$L$3:$L$513)</f>
        <v>288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cm="1">
        <f t="array" ref="J5827">LOOKUP(1,1/FREQUENCY(0,SIN((RADIANS($M$3:$M$513-H5827))/2)^2+SIN((RADIANS($N$3:$N$513-I5827))/2)^2*COS(RADIANS($M$43:$M$513))*COS(RADIANS(H5827))),$L$3:$L$513)</f>
        <v>288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cm="1">
        <f t="array" ref="J5828">LOOKUP(1,1/FREQUENCY(0,SIN((RADIANS($M$3:$M$513-H5828))/2)^2+SIN((RADIANS($N$3:$N$513-I5828))/2)^2*COS(RADIANS($M$43:$M$513))*COS(RADIANS(H5828))),$L$3:$L$513)</f>
        <v>288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cm="1">
        <f t="array" ref="J5829">LOOKUP(1,1/FREQUENCY(0,SIN((RADIANS($M$3:$M$513-H5829))/2)^2+SIN((RADIANS($N$3:$N$513-I5829))/2)^2*COS(RADIANS($M$43:$M$513))*COS(RADIANS(H5829))),$L$3:$L$513)</f>
        <v>288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cm="1">
        <f t="array" ref="J5830">LOOKUP(1,1/FREQUENCY(0,SIN((RADIANS($M$3:$M$513-H5830))/2)^2+SIN((RADIANS($N$3:$N$513-I5830))/2)^2*COS(RADIANS($M$43:$M$513))*COS(RADIANS(H5830))),$L$3:$L$513)</f>
        <v>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cm="1">
        <f t="array" ref="J5831">LOOKUP(1,1/FREQUENCY(0,SIN((RADIANS($M$3:$M$513-H5831))/2)^2+SIN((RADIANS($N$3:$N$513-I5831))/2)^2*COS(RADIANS($M$43:$M$513))*COS(RADIANS(H5831))),$L$3:$L$513)</f>
        <v>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cm="1">
        <f t="array" ref="J5832">LOOKUP(1,1/FREQUENCY(0,SIN((RADIANS($M$3:$M$513-H5832))/2)^2+SIN((RADIANS($N$3:$N$513-I5832))/2)^2*COS(RADIANS($M$43:$M$513))*COS(RADIANS(H5832))),$L$3:$L$513)</f>
        <v>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cm="1">
        <f t="array" ref="J5833">LOOKUP(1,1/FREQUENCY(0,SIN((RADIANS($M$3:$M$513-H5833))/2)^2+SIN((RADIANS($N$3:$N$513-I5833))/2)^2*COS(RADIANS($M$43:$M$513))*COS(RADIANS(H5833))),$L$3:$L$513)</f>
        <v>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cm="1">
        <f t="array" ref="J5834">LOOKUP(1,1/FREQUENCY(0,SIN((RADIANS($M$3:$M$513-H5834))/2)^2+SIN((RADIANS($N$3:$N$513-I5834))/2)^2*COS(RADIANS($M$43:$M$513))*COS(RADIANS(H5834))),$L$3:$L$513)</f>
        <v>288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cm="1">
        <f t="array" ref="J5835">LOOKUP(1,1/FREQUENCY(0,SIN((RADIANS($M$3:$M$513-H5835))/2)^2+SIN((RADIANS($N$3:$N$513-I5835))/2)^2*COS(RADIANS($M$43:$M$513))*COS(RADIANS(H5835))),$L$3:$L$513)</f>
        <v>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cm="1">
        <f t="array" ref="J5836">LOOKUP(1,1/FREQUENCY(0,SIN((RADIANS($M$3:$M$513-H5836))/2)^2+SIN((RADIANS($N$3:$N$513-I5836))/2)^2*COS(RADIANS($M$43:$M$513))*COS(RADIANS(H5836))),$L$3:$L$513)</f>
        <v>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cm="1">
        <f t="array" ref="J5837">LOOKUP(1,1/FREQUENCY(0,SIN((RADIANS($M$3:$M$513-H5837))/2)^2+SIN((RADIANS($N$3:$N$513-I5837))/2)^2*COS(RADIANS($M$43:$M$513))*COS(RADIANS(H5837))),$L$3:$L$513)</f>
        <v>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cm="1">
        <f t="array" ref="J5838">LOOKUP(1,1/FREQUENCY(0,SIN((RADIANS($M$3:$M$513-H5838))/2)^2+SIN((RADIANS($N$3:$N$513-I5838))/2)^2*COS(RADIANS($M$43:$M$513))*COS(RADIANS(H5838))),$L$3:$L$513)</f>
        <v>288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cm="1">
        <f t="array" ref="J5839">LOOKUP(1,1/FREQUENCY(0,SIN((RADIANS($M$3:$M$513-H5839))/2)^2+SIN((RADIANS($N$3:$N$513-I5839))/2)^2*COS(RADIANS($M$43:$M$513))*COS(RADIANS(H5839))),$L$3:$L$513)</f>
        <v>288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cm="1">
        <f t="array" ref="J5840">LOOKUP(1,1/FREQUENCY(0,SIN((RADIANS($M$3:$M$513-H5840))/2)^2+SIN((RADIANS($N$3:$N$513-I5840))/2)^2*COS(RADIANS($M$43:$M$513))*COS(RADIANS(H5840))),$L$3:$L$513)</f>
        <v>288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cm="1">
        <f t="array" ref="J5841">LOOKUP(1,1/FREQUENCY(0,SIN((RADIANS($M$3:$M$513-H5841))/2)^2+SIN((RADIANS($N$3:$N$513-I5841))/2)^2*COS(RADIANS($M$43:$M$513))*COS(RADIANS(H5841))),$L$3:$L$513)</f>
        <v>288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cm="1">
        <f t="array" ref="J5842">LOOKUP(1,1/FREQUENCY(0,SIN((RADIANS($M$3:$M$513-H5842))/2)^2+SIN((RADIANS($N$3:$N$513-I5842))/2)^2*COS(RADIANS($M$43:$M$513))*COS(RADIANS(H5842))),$L$3:$L$513)</f>
        <v>288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cm="1">
        <f t="array" ref="J5843">LOOKUP(1,1/FREQUENCY(0,SIN((RADIANS($M$3:$M$513-H5843))/2)^2+SIN((RADIANS($N$3:$N$513-I5843))/2)^2*COS(RADIANS($M$43:$M$513))*COS(RADIANS(H5843))),$L$3:$L$513)</f>
        <v>288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cm="1">
        <f t="array" ref="J5844">LOOKUP(1,1/FREQUENCY(0,SIN((RADIANS($M$3:$M$513-H5844))/2)^2+SIN((RADIANS($N$3:$N$513-I5844))/2)^2*COS(RADIANS($M$43:$M$513))*COS(RADIANS(H5844))),$L$3:$L$513)</f>
        <v>288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cm="1">
        <f t="array" ref="J5845">LOOKUP(1,1/FREQUENCY(0,SIN((RADIANS($M$3:$M$513-H5845))/2)^2+SIN((RADIANS($N$3:$N$513-I5845))/2)^2*COS(RADIANS($M$43:$M$513))*COS(RADIANS(H5845))),$L$3:$L$513)</f>
        <v>288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cm="1">
        <f t="array" ref="J5846">LOOKUP(1,1/FREQUENCY(0,SIN((RADIANS($M$3:$M$513-H5846))/2)^2+SIN((RADIANS($N$3:$N$513-I5846))/2)^2*COS(RADIANS($M$43:$M$513))*COS(RADIANS(H5846))),$L$3:$L$513)</f>
        <v>288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cm="1">
        <f t="array" ref="J5847">LOOKUP(1,1/FREQUENCY(0,SIN((RADIANS($M$3:$M$513-H5847))/2)^2+SIN((RADIANS($N$3:$N$513-I5847))/2)^2*COS(RADIANS($M$43:$M$513))*COS(RADIANS(H5847))),$L$3:$L$513)</f>
        <v>288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cm="1">
        <f t="array" ref="J5848">LOOKUP(1,1/FREQUENCY(0,SIN((RADIANS($M$3:$M$513-H5848))/2)^2+SIN((RADIANS($N$3:$N$513-I5848))/2)^2*COS(RADIANS($M$43:$M$513))*COS(RADIANS(H5848))),$L$3:$L$513)</f>
        <v>288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cm="1">
        <f t="array" ref="J5849">LOOKUP(1,1/FREQUENCY(0,SIN((RADIANS($M$3:$M$513-H5849))/2)^2+SIN((RADIANS($N$3:$N$513-I5849))/2)^2*COS(RADIANS($M$43:$M$513))*COS(RADIANS(H5849))),$L$3:$L$513)</f>
        <v>288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cm="1">
        <f t="array" ref="J5850">LOOKUP(1,1/FREQUENCY(0,SIN((RADIANS($M$3:$M$513-H5850))/2)^2+SIN((RADIANS($N$3:$N$513-I5850))/2)^2*COS(RADIANS($M$43:$M$513))*COS(RADIANS(H5850))),$L$3:$L$513)</f>
        <v>288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cm="1">
        <f t="array" ref="J5851">LOOKUP(1,1/FREQUENCY(0,SIN((RADIANS($M$3:$M$513-H5851))/2)^2+SIN((RADIANS($N$3:$N$513-I5851))/2)^2*COS(RADIANS($M$43:$M$513))*COS(RADIANS(H5851))),$L$3:$L$513)</f>
        <v>288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cm="1">
        <f t="array" ref="J5852">LOOKUP(1,1/FREQUENCY(0,SIN((RADIANS($M$3:$M$513-H5852))/2)^2+SIN((RADIANS($N$3:$N$513-I5852))/2)^2*COS(RADIANS($M$43:$M$513))*COS(RADIANS(H5852))),$L$3:$L$513)</f>
        <v>288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cm="1">
        <f t="array" ref="J5853">LOOKUP(1,1/FREQUENCY(0,SIN((RADIANS($M$3:$M$513-H5853))/2)^2+SIN((RADIANS($N$3:$N$513-I5853))/2)^2*COS(RADIANS($M$43:$M$513))*COS(RADIANS(H5853))),$L$3:$L$513)</f>
        <v>288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cm="1">
        <f t="array" ref="J5854">LOOKUP(1,1/FREQUENCY(0,SIN((RADIANS($M$3:$M$513-H5854))/2)^2+SIN((RADIANS($N$3:$N$513-I5854))/2)^2*COS(RADIANS($M$43:$M$513))*COS(RADIANS(H5854))),$L$3:$L$513)</f>
        <v>288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cm="1">
        <f t="array" ref="J5855">LOOKUP(1,1/FREQUENCY(0,SIN((RADIANS($M$3:$M$513-H5855))/2)^2+SIN((RADIANS($N$3:$N$513-I5855))/2)^2*COS(RADIANS($M$43:$M$513))*COS(RADIANS(H5855))),$L$3:$L$513)</f>
        <v>189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cm="1">
        <f t="array" ref="J5856">LOOKUP(1,1/FREQUENCY(0,SIN((RADIANS($M$3:$M$513-H5856))/2)^2+SIN((RADIANS($N$3:$N$513-I5856))/2)^2*COS(RADIANS($M$43:$M$513))*COS(RADIANS(H5856))),$L$3:$L$513)</f>
        <v>189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cm="1">
        <f t="array" ref="J5857">LOOKUP(1,1/FREQUENCY(0,SIN((RADIANS($M$3:$M$513-H5857))/2)^2+SIN((RADIANS($N$3:$N$513-I5857))/2)^2*COS(RADIANS($M$43:$M$513))*COS(RADIANS(H5857))),$L$3:$L$513)</f>
        <v>189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cm="1">
        <f t="array" ref="J5858">LOOKUP(1,1/FREQUENCY(0,SIN((RADIANS($M$3:$M$513-H5858))/2)^2+SIN((RADIANS($N$3:$N$513-I5858))/2)^2*COS(RADIANS($M$43:$M$513))*COS(RADIANS(H5858))),$L$3:$L$513)</f>
        <v>189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cm="1">
        <f t="array" ref="J5859">LOOKUP(1,1/FREQUENCY(0,SIN((RADIANS($M$3:$M$513-H5859))/2)^2+SIN((RADIANS($N$3:$N$513-I5859))/2)^2*COS(RADIANS($M$43:$M$513))*COS(RADIANS(H5859))),$L$3:$L$513)</f>
        <v>189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cm="1">
        <f t="array" ref="J5860">LOOKUP(1,1/FREQUENCY(0,SIN((RADIANS($M$3:$M$513-H5860))/2)^2+SIN((RADIANS($N$3:$N$513-I5860))/2)^2*COS(RADIANS($M$43:$M$513))*COS(RADIANS(H5860))),$L$3:$L$513)</f>
        <v>189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cm="1">
        <f t="array" ref="J5861">LOOKUP(1,1/FREQUENCY(0,SIN((RADIANS($M$3:$M$513-H5861))/2)^2+SIN((RADIANS($N$3:$N$513-I5861))/2)^2*COS(RADIANS($M$43:$M$513))*COS(RADIANS(H5861))),$L$3:$L$513)</f>
        <v>189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cm="1">
        <f t="array" ref="J5862">LOOKUP(1,1/FREQUENCY(0,SIN((RADIANS($M$3:$M$513-H5862))/2)^2+SIN((RADIANS($N$3:$N$513-I5862))/2)^2*COS(RADIANS($M$43:$M$513))*COS(RADIANS(H5862))),$L$3:$L$513)</f>
        <v>189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cm="1">
        <f t="array" ref="J5863">LOOKUP(1,1/FREQUENCY(0,SIN((RADIANS($M$3:$M$513-H5863))/2)^2+SIN((RADIANS($N$3:$N$513-I5863))/2)^2*COS(RADIANS($M$43:$M$513))*COS(RADIANS(H5863))),$L$3:$L$513)</f>
        <v>189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cm="1">
        <f t="array" ref="J5864">LOOKUP(1,1/FREQUENCY(0,SIN((RADIANS($M$3:$M$513-H5864))/2)^2+SIN((RADIANS($N$3:$N$513-I5864))/2)^2*COS(RADIANS($M$43:$M$513))*COS(RADIANS(H5864))),$L$3:$L$513)</f>
        <v>189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cm="1">
        <f t="array" ref="J5865">LOOKUP(1,1/FREQUENCY(0,SIN((RADIANS($M$3:$M$513-H5865))/2)^2+SIN((RADIANS($N$3:$N$513-I5865))/2)^2*COS(RADIANS($M$43:$M$513))*COS(RADIANS(H5865))),$L$3:$L$513)</f>
        <v>189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cm="1">
        <f t="array" ref="J5866">LOOKUP(1,1/FREQUENCY(0,SIN((RADIANS($M$3:$M$513-H5866))/2)^2+SIN((RADIANS($N$3:$N$513-I5866))/2)^2*COS(RADIANS($M$43:$M$513))*COS(RADIANS(H5866))),$L$3:$L$513)</f>
        <v>189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cm="1">
        <f t="array" ref="J5867">LOOKUP(1,1/FREQUENCY(0,SIN((RADIANS($M$3:$M$513-H5867))/2)^2+SIN((RADIANS($N$3:$N$513-I5867))/2)^2*COS(RADIANS($M$43:$M$513))*COS(RADIANS(H5867))),$L$3:$L$513)</f>
        <v>189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cm="1">
        <f t="array" ref="J5868">LOOKUP(1,1/FREQUENCY(0,SIN((RADIANS($M$3:$M$513-H5868))/2)^2+SIN((RADIANS($N$3:$N$513-I5868))/2)^2*COS(RADIANS($M$43:$M$513))*COS(RADIANS(H5868))),$L$3:$L$513)</f>
        <v>189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cm="1">
        <f t="array" ref="J5869">LOOKUP(1,1/FREQUENCY(0,SIN((RADIANS($M$3:$M$513-H5869))/2)^2+SIN((RADIANS($N$3:$N$513-I5869))/2)^2*COS(RADIANS($M$43:$M$513))*COS(RADIANS(H5869))),$L$3:$L$513)</f>
        <v>189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cm="1">
        <f t="array" ref="J5870">LOOKUP(1,1/FREQUENCY(0,SIN((RADIANS($M$3:$M$513-H5870))/2)^2+SIN((RADIANS($N$3:$N$513-I5870))/2)^2*COS(RADIANS($M$43:$M$513))*COS(RADIANS(H5870))),$L$3:$L$513)</f>
        <v>189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cm="1">
        <f t="array" ref="J5871">LOOKUP(1,1/FREQUENCY(0,SIN((RADIANS($M$3:$M$513-H5871))/2)^2+SIN((RADIANS($N$3:$N$513-I5871))/2)^2*COS(RADIANS($M$43:$M$513))*COS(RADIANS(H5871))),$L$3:$L$513)</f>
        <v>189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cm="1">
        <f t="array" ref="J5872">LOOKUP(1,1/FREQUENCY(0,SIN((RADIANS($M$3:$M$513-H5872))/2)^2+SIN((RADIANS($N$3:$N$513-I5872))/2)^2*COS(RADIANS($M$43:$M$513))*COS(RADIANS(H5872))),$L$3:$L$513)</f>
        <v>190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cm="1">
        <f t="array" ref="J5873">LOOKUP(1,1/FREQUENCY(0,SIN((RADIANS($M$3:$M$513-H5873))/2)^2+SIN((RADIANS($N$3:$N$513-I5873))/2)^2*COS(RADIANS($M$43:$M$513))*COS(RADIANS(H5873))),$L$3:$L$513)</f>
        <v>190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cm="1">
        <f t="array" ref="J5874">LOOKUP(1,1/FREQUENCY(0,SIN((RADIANS($M$3:$M$513-H5874))/2)^2+SIN((RADIANS($N$3:$N$513-I5874))/2)^2*COS(RADIANS($M$43:$M$513))*COS(RADIANS(H5874))),$L$3:$L$513)</f>
        <v>189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cm="1">
        <f t="array" ref="J5875">LOOKUP(1,1/FREQUENCY(0,SIN((RADIANS($M$3:$M$513-H5875))/2)^2+SIN((RADIANS($N$3:$N$513-I5875))/2)^2*COS(RADIANS($M$43:$M$513))*COS(RADIANS(H5875))),$L$3:$L$513)</f>
        <v>189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cm="1">
        <f t="array" ref="J5876">LOOKUP(1,1/FREQUENCY(0,SIN((RADIANS($M$3:$M$513-H5876))/2)^2+SIN((RADIANS($N$3:$N$513-I5876))/2)^2*COS(RADIANS($M$43:$M$513))*COS(RADIANS(H5876))),$L$3:$L$513)</f>
        <v>189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cm="1">
        <f t="array" ref="J5877">LOOKUP(1,1/FREQUENCY(0,SIN((RADIANS($M$3:$M$513-H5877))/2)^2+SIN((RADIANS($N$3:$N$513-I5877))/2)^2*COS(RADIANS($M$43:$M$513))*COS(RADIANS(H5877))),$L$3:$L$513)</f>
        <v>189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cm="1">
        <f t="array" ref="J5878">LOOKUP(1,1/FREQUENCY(0,SIN((RADIANS($M$3:$M$513-H5878))/2)^2+SIN((RADIANS($N$3:$N$513-I5878))/2)^2*COS(RADIANS($M$43:$M$513))*COS(RADIANS(H5878))),$L$3:$L$513)</f>
        <v>189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cm="1">
        <f t="array" ref="J5879">LOOKUP(1,1/FREQUENCY(0,SIN((RADIANS($M$3:$M$513-H5879))/2)^2+SIN((RADIANS($N$3:$N$513-I5879))/2)^2*COS(RADIANS($M$43:$M$513))*COS(RADIANS(H5879))),$L$3:$L$513)</f>
        <v>189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cm="1">
        <f t="array" ref="J5880">LOOKUP(1,1/FREQUENCY(0,SIN((RADIANS($M$3:$M$513-H5880))/2)^2+SIN((RADIANS($N$3:$N$513-I5880))/2)^2*COS(RADIANS($M$43:$M$513))*COS(RADIANS(H5880))),$L$3:$L$513)</f>
        <v>189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cm="1">
        <f t="array" ref="J5881">LOOKUP(1,1/FREQUENCY(0,SIN((RADIANS($M$3:$M$513-H5881))/2)^2+SIN((RADIANS($N$3:$N$513-I5881))/2)^2*COS(RADIANS($M$43:$M$513))*COS(RADIANS(H5881))),$L$3:$L$513)</f>
        <v>189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cm="1">
        <f t="array" ref="J5882">LOOKUP(1,1/FREQUENCY(0,SIN((RADIANS($M$3:$M$513-H5882))/2)^2+SIN((RADIANS($N$3:$N$513-I5882))/2)^2*COS(RADIANS($M$43:$M$513))*COS(RADIANS(H5882))),$L$3:$L$513)</f>
        <v>189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cm="1">
        <f t="array" ref="J5883">LOOKUP(1,1/FREQUENCY(0,SIN((RADIANS($M$3:$M$513-H5883))/2)^2+SIN((RADIANS($N$3:$N$513-I5883))/2)^2*COS(RADIANS($M$43:$M$513))*COS(RADIANS(H5883))),$L$3:$L$513)</f>
        <v>189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cm="1">
        <f t="array" ref="J5884">LOOKUP(1,1/FREQUENCY(0,SIN((RADIANS($M$3:$M$513-H5884))/2)^2+SIN((RADIANS($N$3:$N$513-I5884))/2)^2*COS(RADIANS($M$43:$M$513))*COS(RADIANS(H5884))),$L$3:$L$513)</f>
        <v>235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cm="1">
        <f t="array" ref="J5885">LOOKUP(1,1/FREQUENCY(0,SIN((RADIANS($M$3:$M$513-H5885))/2)^2+SIN((RADIANS($N$3:$N$513-I5885))/2)^2*COS(RADIANS($M$43:$M$513))*COS(RADIANS(H5885))),$L$3:$L$513)</f>
        <v>53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cm="1">
        <f t="array" ref="J5886">LOOKUP(1,1/FREQUENCY(0,SIN((RADIANS($M$3:$M$513-H5886))/2)^2+SIN((RADIANS($N$3:$N$513-I5886))/2)^2*COS(RADIANS($M$43:$M$513))*COS(RADIANS(H5886))),$L$3:$L$513)</f>
        <v>189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cm="1">
        <f t="array" ref="J5887">LOOKUP(1,1/FREQUENCY(0,SIN((RADIANS($M$3:$M$513-H5887))/2)^2+SIN((RADIANS($N$3:$N$513-I5887))/2)^2*COS(RADIANS($M$43:$M$513))*COS(RADIANS(H5887))),$L$3:$L$513)</f>
        <v>189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cm="1">
        <f t="array" ref="J5888">LOOKUP(1,1/FREQUENCY(0,SIN((RADIANS($M$3:$M$513-H5888))/2)^2+SIN((RADIANS($N$3:$N$513-I5888))/2)^2*COS(RADIANS($M$43:$M$513))*COS(RADIANS(H5888))),$L$3:$L$513)</f>
        <v>189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cm="1">
        <f t="array" ref="J5889">LOOKUP(1,1/FREQUENCY(0,SIN((RADIANS($M$3:$M$513-H5889))/2)^2+SIN((RADIANS($N$3:$N$513-I5889))/2)^2*COS(RADIANS($M$43:$M$513))*COS(RADIANS(H5889))),$L$3:$L$513)</f>
        <v>189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cm="1">
        <f t="array" ref="J5890">LOOKUP(1,1/FREQUENCY(0,SIN((RADIANS($M$3:$M$513-H5890))/2)^2+SIN((RADIANS($N$3:$N$513-I5890))/2)^2*COS(RADIANS($M$43:$M$513))*COS(RADIANS(H5890))),$L$3:$L$513)</f>
        <v>189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cm="1">
        <f t="array" ref="J5891">LOOKUP(1,1/FREQUENCY(0,SIN((RADIANS($M$3:$M$513-H5891))/2)^2+SIN((RADIANS($N$3:$N$513-I5891))/2)^2*COS(RADIANS($M$43:$M$513))*COS(RADIANS(H5891))),$L$3:$L$513)</f>
        <v>189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cm="1">
        <f t="array" ref="J5892">LOOKUP(1,1/FREQUENCY(0,SIN((RADIANS($M$3:$M$513-H5892))/2)^2+SIN((RADIANS($N$3:$N$513-I5892))/2)^2*COS(RADIANS($M$43:$M$513))*COS(RADIANS(H5892))),$L$3:$L$513)</f>
        <v>189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cm="1">
        <f t="array" ref="J5893">LOOKUP(1,1/FREQUENCY(0,SIN((RADIANS($M$3:$M$513-H5893))/2)^2+SIN((RADIANS($N$3:$N$513-I5893))/2)^2*COS(RADIANS($M$43:$M$513))*COS(RADIANS(H5893))),$L$3:$L$513)</f>
        <v>189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cm="1">
        <f t="array" ref="J5894">LOOKUP(1,1/FREQUENCY(0,SIN((RADIANS($M$3:$M$513-H5894))/2)^2+SIN((RADIANS($N$3:$N$513-I5894))/2)^2*COS(RADIANS($M$43:$M$513))*COS(RADIANS(H5894))),$L$3:$L$513)</f>
        <v>189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cm="1">
        <f t="array" ref="J5895">LOOKUP(1,1/FREQUENCY(0,SIN((RADIANS($M$3:$M$513-H5895))/2)^2+SIN((RADIANS($N$3:$N$513-I5895))/2)^2*COS(RADIANS($M$43:$M$513))*COS(RADIANS(H5895))),$L$3:$L$513)</f>
        <v>189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cm="1">
        <f t="array" ref="J5896">LOOKUP(1,1/FREQUENCY(0,SIN((RADIANS($M$3:$M$513-H5896))/2)^2+SIN((RADIANS($N$3:$N$513-I5896))/2)^2*COS(RADIANS($M$43:$M$513))*COS(RADIANS(H5896))),$L$3:$L$513)</f>
        <v>190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cm="1">
        <f t="array" ref="J5897">LOOKUP(1,1/FREQUENCY(0,SIN((RADIANS($M$3:$M$513-H5897))/2)^2+SIN((RADIANS($N$3:$N$513-I5897))/2)^2*COS(RADIANS($M$43:$M$513))*COS(RADIANS(H5897))),$L$3:$L$513)</f>
        <v>234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cm="1">
        <f t="array" ref="J5898">LOOKUP(1,1/FREQUENCY(0,SIN((RADIANS($M$3:$M$513-H5898))/2)^2+SIN((RADIANS($N$3:$N$513-I5898))/2)^2*COS(RADIANS($M$43:$M$513))*COS(RADIANS(H5898))),$L$3:$L$513)</f>
        <v>234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cm="1">
        <f t="array" ref="J5899">LOOKUP(1,1/FREQUENCY(0,SIN((RADIANS($M$3:$M$513-H5899))/2)^2+SIN((RADIANS($N$3:$N$513-I5899))/2)^2*COS(RADIANS($M$43:$M$513))*COS(RADIANS(H5899))),$L$3:$L$513)</f>
        <v>234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cm="1">
        <f t="array" ref="J5900">LOOKUP(1,1/FREQUENCY(0,SIN((RADIANS($M$3:$M$513-H5900))/2)^2+SIN((RADIANS($N$3:$N$513-I5900))/2)^2*COS(RADIANS($M$43:$M$513))*COS(RADIANS(H5900))),$L$3:$L$513)</f>
        <v>234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cm="1">
        <f t="array" ref="J5901">LOOKUP(1,1/FREQUENCY(0,SIN((RADIANS($M$3:$M$513-H5901))/2)^2+SIN((RADIANS($N$3:$N$513-I5901))/2)^2*COS(RADIANS($M$43:$M$513))*COS(RADIANS(H5901))),$L$3:$L$513)</f>
        <v>234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cm="1">
        <f t="array" ref="J5902">LOOKUP(1,1/FREQUENCY(0,SIN((RADIANS($M$3:$M$513-H5902))/2)^2+SIN((RADIANS($N$3:$N$513-I5902))/2)^2*COS(RADIANS($M$43:$M$513))*COS(RADIANS(H5902))),$L$3:$L$513)</f>
        <v>190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cm="1">
        <f t="array" ref="J5903">LOOKUP(1,1/FREQUENCY(0,SIN((RADIANS($M$3:$M$513-H5903))/2)^2+SIN((RADIANS($N$3:$N$513-I5903))/2)^2*COS(RADIANS($M$43:$M$513))*COS(RADIANS(H5903))),$L$3:$L$513)</f>
        <v>190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cm="1">
        <f t="array" ref="J5904">LOOKUP(1,1/FREQUENCY(0,SIN((RADIANS($M$3:$M$513-H5904))/2)^2+SIN((RADIANS($N$3:$N$513-I5904))/2)^2*COS(RADIANS($M$43:$M$513))*COS(RADIANS(H5904))),$L$3:$L$513)</f>
        <v>190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cm="1">
        <f t="array" ref="J5905">LOOKUP(1,1/FREQUENCY(0,SIN((RADIANS($M$3:$M$513-H5905))/2)^2+SIN((RADIANS($N$3:$N$513-I5905))/2)^2*COS(RADIANS($M$43:$M$513))*COS(RADIANS(H5905))),$L$3:$L$513)</f>
        <v>190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cm="1">
        <f t="array" ref="J5906">LOOKUP(1,1/FREQUENCY(0,SIN((RADIANS($M$3:$M$513-H5906))/2)^2+SIN((RADIANS($N$3:$N$513-I5906))/2)^2*COS(RADIANS($M$43:$M$513))*COS(RADIANS(H5906))),$L$3:$L$513)</f>
        <v>189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cm="1">
        <f t="array" ref="J5907">LOOKUP(1,1/FREQUENCY(0,SIN((RADIANS($M$3:$M$513-H5907))/2)^2+SIN((RADIANS($N$3:$N$513-I5907))/2)^2*COS(RADIANS($M$43:$M$513))*COS(RADIANS(H5907))),$L$3:$L$513)</f>
        <v>190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cm="1">
        <f t="array" ref="J5908">LOOKUP(1,1/FREQUENCY(0,SIN((RADIANS($M$3:$M$513-H5908))/2)^2+SIN((RADIANS($N$3:$N$513-I5908))/2)^2*COS(RADIANS($M$43:$M$513))*COS(RADIANS(H5908))),$L$3:$L$513)</f>
        <v>190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cm="1">
        <f t="array" ref="J5909">LOOKUP(1,1/FREQUENCY(0,SIN((RADIANS($M$3:$M$513-H5909))/2)^2+SIN((RADIANS($N$3:$N$513-I5909))/2)^2*COS(RADIANS($M$43:$M$513))*COS(RADIANS(H5909))),$L$3:$L$513)</f>
        <v>190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cm="1">
        <f t="array" ref="J5910">LOOKUP(1,1/FREQUENCY(0,SIN((RADIANS($M$3:$M$513-H5910))/2)^2+SIN((RADIANS($N$3:$N$513-I5910))/2)^2*COS(RADIANS($M$43:$M$513))*COS(RADIANS(H5910))),$L$3:$L$513)</f>
        <v>189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cm="1">
        <f t="array" ref="J5911">LOOKUP(1,1/FREQUENCY(0,SIN((RADIANS($M$3:$M$513-H5911))/2)^2+SIN((RADIANS($N$3:$N$513-I5911))/2)^2*COS(RADIANS($M$43:$M$513))*COS(RADIANS(H5911))),$L$3:$L$513)</f>
        <v>189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cm="1">
        <f t="array" ref="J5912">LOOKUP(1,1/FREQUENCY(0,SIN((RADIANS($M$3:$M$513-H5912))/2)^2+SIN((RADIANS($N$3:$N$513-I5912))/2)^2*COS(RADIANS($M$43:$M$513))*COS(RADIANS(H5912))),$L$3:$L$513)</f>
        <v>189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cm="1">
        <f t="array" ref="J5913">LOOKUP(1,1/FREQUENCY(0,SIN((RADIANS($M$3:$M$513-H5913))/2)^2+SIN((RADIANS($N$3:$N$513-I5913))/2)^2*COS(RADIANS($M$43:$M$513))*COS(RADIANS(H5913))),$L$3:$L$513)</f>
        <v>189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cm="1">
        <f t="array" ref="J5914">LOOKUP(1,1/FREQUENCY(0,SIN((RADIANS($M$3:$M$513-H5914))/2)^2+SIN((RADIANS($N$3:$N$513-I5914))/2)^2*COS(RADIANS($M$43:$M$513))*COS(RADIANS(H5914))),$L$3:$L$513)</f>
        <v>189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cm="1">
        <f t="array" ref="J5915">LOOKUP(1,1/FREQUENCY(0,SIN((RADIANS($M$3:$M$513-H5915))/2)^2+SIN((RADIANS($N$3:$N$513-I5915))/2)^2*COS(RADIANS($M$43:$M$513))*COS(RADIANS(H5915))),$L$3:$L$513)</f>
        <v>189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cm="1">
        <f t="array" ref="J5916">LOOKUP(1,1/FREQUENCY(0,SIN((RADIANS($M$3:$M$513-H5916))/2)^2+SIN((RADIANS($N$3:$N$513-I5916))/2)^2*COS(RADIANS($M$43:$M$513))*COS(RADIANS(H5916))),$L$3:$L$513)</f>
        <v>189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cm="1">
        <f t="array" ref="J5917">LOOKUP(1,1/FREQUENCY(0,SIN((RADIANS($M$3:$M$513-H5917))/2)^2+SIN((RADIANS($N$3:$N$513-I5917))/2)^2*COS(RADIANS($M$43:$M$513))*COS(RADIANS(H5917))),$L$3:$L$513)</f>
        <v>189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cm="1">
        <f t="array" ref="J5918">LOOKUP(1,1/FREQUENCY(0,SIN((RADIANS($M$3:$M$513-H5918))/2)^2+SIN((RADIANS($N$3:$N$513-I5918))/2)^2*COS(RADIANS($M$43:$M$513))*COS(RADIANS(H5918))),$L$3:$L$513)</f>
        <v>189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cm="1">
        <f t="array" ref="J5919">LOOKUP(1,1/FREQUENCY(0,SIN((RADIANS($M$3:$M$513-H5919))/2)^2+SIN((RADIANS($N$3:$N$513-I5919))/2)^2*COS(RADIANS($M$43:$M$513))*COS(RADIANS(H5919))),$L$3:$L$513)</f>
        <v>189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cm="1">
        <f t="array" ref="J5920">LOOKUP(1,1/FREQUENCY(0,SIN((RADIANS($M$3:$M$513-H5920))/2)^2+SIN((RADIANS($N$3:$N$513-I5920))/2)^2*COS(RADIANS($M$43:$M$513))*COS(RADIANS(H5920))),$L$3:$L$513)</f>
        <v>189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cm="1">
        <f t="array" ref="J5921">LOOKUP(1,1/FREQUENCY(0,SIN((RADIANS($M$3:$M$513-H5921))/2)^2+SIN((RADIANS($N$3:$N$513-I5921))/2)^2*COS(RADIANS($M$43:$M$513))*COS(RADIANS(H5921))),$L$3:$L$513)</f>
        <v>189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cm="1">
        <f t="array" ref="J5922">LOOKUP(1,1/FREQUENCY(0,SIN((RADIANS($M$3:$M$513-H5922))/2)^2+SIN((RADIANS($N$3:$N$513-I5922))/2)^2*COS(RADIANS($M$43:$M$513))*COS(RADIANS(H5922))),$L$3:$L$513)</f>
        <v>189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cm="1">
        <f t="array" ref="J5923">LOOKUP(1,1/FREQUENCY(0,SIN((RADIANS($M$3:$M$513-H5923))/2)^2+SIN((RADIANS($N$3:$N$513-I5923))/2)^2*COS(RADIANS($M$43:$M$513))*COS(RADIANS(H5923))),$L$3:$L$513)</f>
        <v>189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cm="1">
        <f t="array" ref="J5924">LOOKUP(1,1/FREQUENCY(0,SIN((RADIANS($M$3:$M$513-H5924))/2)^2+SIN((RADIANS($N$3:$N$513-I5924))/2)^2*COS(RADIANS($M$43:$M$513))*COS(RADIANS(H5924))),$L$3:$L$513)</f>
        <v>189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cm="1">
        <f t="array" ref="J5925">LOOKUP(1,1/FREQUENCY(0,SIN((RADIANS($M$3:$M$513-H5925))/2)^2+SIN((RADIANS($N$3:$N$513-I5925))/2)^2*COS(RADIANS($M$43:$M$513))*COS(RADIANS(H5925))),$L$3:$L$513)</f>
        <v>234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cm="1">
        <f t="array" ref="J5926">LOOKUP(1,1/FREQUENCY(0,SIN((RADIANS($M$3:$M$513-H5926))/2)^2+SIN((RADIANS($N$3:$N$513-I5926))/2)^2*COS(RADIANS($M$43:$M$513))*COS(RADIANS(H5926))),$L$3:$L$513)</f>
        <v>406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cm="1">
        <f t="array" ref="J5927">LOOKUP(1,1/FREQUENCY(0,SIN((RADIANS($M$3:$M$513-H5927))/2)^2+SIN((RADIANS($N$3:$N$513-I5927))/2)^2*COS(RADIANS($M$43:$M$513))*COS(RADIANS(H5927))),$L$3:$L$513)</f>
        <v>189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cm="1">
        <f t="array" ref="J5928">LOOKUP(1,1/FREQUENCY(0,SIN((RADIANS($M$3:$M$513-H5928))/2)^2+SIN((RADIANS($N$3:$N$513-I5928))/2)^2*COS(RADIANS($M$43:$M$513))*COS(RADIANS(H5928))),$L$3:$L$513)</f>
        <v>189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cm="1">
        <f t="array" ref="J5929">LOOKUP(1,1/FREQUENCY(0,SIN((RADIANS($M$3:$M$513-H5929))/2)^2+SIN((RADIANS($N$3:$N$513-I5929))/2)^2*COS(RADIANS($M$43:$M$513))*COS(RADIANS(H5929))),$L$3:$L$513)</f>
        <v>189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cm="1">
        <f t="array" ref="J5930">LOOKUP(1,1/FREQUENCY(0,SIN((RADIANS($M$3:$M$513-H5930))/2)^2+SIN((RADIANS($N$3:$N$513-I5930))/2)^2*COS(RADIANS($M$43:$M$513))*COS(RADIANS(H5930))),$L$3:$L$513)</f>
        <v>406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cm="1">
        <f t="array" ref="J5931">LOOKUP(1,1/FREQUENCY(0,SIN((RADIANS($M$3:$M$513-H5931))/2)^2+SIN((RADIANS($N$3:$N$513-I5931))/2)^2*COS(RADIANS($M$43:$M$513))*COS(RADIANS(H5931))),$L$3:$L$513)</f>
        <v>406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cm="1">
        <f t="array" ref="J5932">LOOKUP(1,1/FREQUENCY(0,SIN((RADIANS($M$3:$M$513-H5932))/2)^2+SIN((RADIANS($N$3:$N$513-I5932))/2)^2*COS(RADIANS($M$43:$M$513))*COS(RADIANS(H5932))),$L$3:$L$513)</f>
        <v>234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cm="1">
        <f t="array" ref="J5933">LOOKUP(1,1/FREQUENCY(0,SIN((RADIANS($M$3:$M$513-H5933))/2)^2+SIN((RADIANS($N$3:$N$513-I5933))/2)^2*COS(RADIANS($M$43:$M$513))*COS(RADIANS(H5933))),$L$3:$L$513)</f>
        <v>406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cm="1">
        <f t="array" ref="J5934">LOOKUP(1,1/FREQUENCY(0,SIN((RADIANS($M$3:$M$513-H5934))/2)^2+SIN((RADIANS($N$3:$N$513-I5934))/2)^2*COS(RADIANS($M$43:$M$513))*COS(RADIANS(H5934))),$L$3:$L$513)</f>
        <v>406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cm="1">
        <f t="array" ref="J5935">LOOKUP(1,1/FREQUENCY(0,SIN((RADIANS($M$3:$M$513-H5935))/2)^2+SIN((RADIANS($N$3:$N$513-I5935))/2)^2*COS(RADIANS($M$43:$M$513))*COS(RADIANS(H5935))),$L$3:$L$513)</f>
        <v>406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cm="1">
        <f t="array" ref="J5936">LOOKUP(1,1/FREQUENCY(0,SIN((RADIANS($M$3:$M$513-H5936))/2)^2+SIN((RADIANS($N$3:$N$513-I5936))/2)^2*COS(RADIANS($M$43:$M$513))*COS(RADIANS(H5936))),$L$3:$L$513)</f>
        <v>406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cm="1">
        <f t="array" ref="J5937">LOOKUP(1,1/FREQUENCY(0,SIN((RADIANS($M$3:$M$513-H5937))/2)^2+SIN((RADIANS($N$3:$N$513-I5937))/2)^2*COS(RADIANS($M$43:$M$513))*COS(RADIANS(H5937))),$L$3:$L$513)</f>
        <v>406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cm="1">
        <f t="array" ref="J5938">LOOKUP(1,1/FREQUENCY(0,SIN((RADIANS($M$3:$M$513-H5938))/2)^2+SIN((RADIANS($N$3:$N$513-I5938))/2)^2*COS(RADIANS($M$43:$M$513))*COS(RADIANS(H5938))),$L$3:$L$513)</f>
        <v>406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cm="1">
        <f t="array" ref="J5939">LOOKUP(1,1/FREQUENCY(0,SIN((RADIANS($M$3:$M$513-H5939))/2)^2+SIN((RADIANS($N$3:$N$513-I5939))/2)^2*COS(RADIANS($M$43:$M$513))*COS(RADIANS(H5939))),$L$3:$L$513)</f>
        <v>406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cm="1">
        <f t="array" ref="J5940">LOOKUP(1,1/FREQUENCY(0,SIN((RADIANS($M$3:$M$513-H5940))/2)^2+SIN((RADIANS($N$3:$N$513-I5940))/2)^2*COS(RADIANS($M$43:$M$513))*COS(RADIANS(H5940))),$L$3:$L$513)</f>
        <v>234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cm="1">
        <f t="array" ref="J5941">LOOKUP(1,1/FREQUENCY(0,SIN((RADIANS($M$3:$M$513-H5941))/2)^2+SIN((RADIANS($N$3:$N$513-I5941))/2)^2*COS(RADIANS($M$43:$M$513))*COS(RADIANS(H5941))),$L$3:$L$513)</f>
        <v>406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cm="1">
        <f t="array" ref="J5942">LOOKUP(1,1/FREQUENCY(0,SIN((RADIANS($M$3:$M$513-H5942))/2)^2+SIN((RADIANS($N$3:$N$513-I5942))/2)^2*COS(RADIANS($M$43:$M$513))*COS(RADIANS(H5942))),$L$3:$L$513)</f>
        <v>406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cm="1">
        <f t="array" ref="J5943">LOOKUP(1,1/FREQUENCY(0,SIN((RADIANS($M$3:$M$513-H5943))/2)^2+SIN((RADIANS($N$3:$N$513-I5943))/2)^2*COS(RADIANS($M$43:$M$513))*COS(RADIANS(H5943))),$L$3:$L$513)</f>
        <v>234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cm="1">
        <f t="array" ref="J5944">LOOKUP(1,1/FREQUENCY(0,SIN((RADIANS($M$3:$M$513-H5944))/2)^2+SIN((RADIANS($N$3:$N$513-I5944))/2)^2*COS(RADIANS($M$43:$M$513))*COS(RADIANS(H5944))),$L$3:$L$513)</f>
        <v>234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cm="1">
        <f t="array" ref="J5945">LOOKUP(1,1/FREQUENCY(0,SIN((RADIANS($M$3:$M$513-H5945))/2)^2+SIN((RADIANS($N$3:$N$513-I5945))/2)^2*COS(RADIANS($M$43:$M$513))*COS(RADIANS(H5945))),$L$3:$L$513)</f>
        <v>234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cm="1">
        <f t="array" ref="J5946">LOOKUP(1,1/FREQUENCY(0,SIN((RADIANS($M$3:$M$513-H5946))/2)^2+SIN((RADIANS($N$3:$N$513-I5946))/2)^2*COS(RADIANS($M$43:$M$513))*COS(RADIANS(H5946))),$L$3:$L$513)</f>
        <v>406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cm="1">
        <f t="array" ref="J5947">LOOKUP(1,1/FREQUENCY(0,SIN((RADIANS($M$3:$M$513-H5947))/2)^2+SIN((RADIANS($N$3:$N$513-I5947))/2)^2*COS(RADIANS($M$43:$M$513))*COS(RADIANS(H5947))),$L$3:$L$513)</f>
        <v>406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cm="1">
        <f t="array" ref="J5948">LOOKUP(1,1/FREQUENCY(0,SIN((RADIANS($M$3:$M$513-H5948))/2)^2+SIN((RADIANS($N$3:$N$513-I5948))/2)^2*COS(RADIANS($M$43:$M$513))*COS(RADIANS(H5948))),$L$3:$L$513)</f>
        <v>406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cm="1">
        <f t="array" ref="J5949">LOOKUP(1,1/FREQUENCY(0,SIN((RADIANS($M$3:$M$513-H5949))/2)^2+SIN((RADIANS($N$3:$N$513-I5949))/2)^2*COS(RADIANS($M$43:$M$513))*COS(RADIANS(H5949))),$L$3:$L$513)</f>
        <v>406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cm="1">
        <f t="array" ref="J5950">LOOKUP(1,1/FREQUENCY(0,SIN((RADIANS($M$3:$M$513-H5950))/2)^2+SIN((RADIANS($N$3:$N$513-I5950))/2)^2*COS(RADIANS($M$43:$M$513))*COS(RADIANS(H5950))),$L$3:$L$513)</f>
        <v>406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cm="1">
        <f t="array" ref="J5951">LOOKUP(1,1/FREQUENCY(0,SIN((RADIANS($M$3:$M$513-H5951))/2)^2+SIN((RADIANS($N$3:$N$513-I5951))/2)^2*COS(RADIANS($M$43:$M$513))*COS(RADIANS(H5951))),$L$3:$L$513)</f>
        <v>234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cm="1">
        <f t="array" ref="J5952">LOOKUP(1,1/FREQUENCY(0,SIN((RADIANS($M$3:$M$513-H5952))/2)^2+SIN((RADIANS($N$3:$N$513-I5952))/2)^2*COS(RADIANS($M$43:$M$513))*COS(RADIANS(H5952))),$L$3:$L$513)</f>
        <v>234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cm="1">
        <f t="array" ref="J5953">LOOKUP(1,1/FREQUENCY(0,SIN((RADIANS($M$3:$M$513-H5953))/2)^2+SIN((RADIANS($N$3:$N$513-I5953))/2)^2*COS(RADIANS($M$43:$M$513))*COS(RADIANS(H5953))),$L$3:$L$513)</f>
        <v>234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cm="1">
        <f t="array" ref="J5954">LOOKUP(1,1/FREQUENCY(0,SIN((RADIANS($M$3:$M$513-H5954))/2)^2+SIN((RADIANS($N$3:$N$513-I5954))/2)^2*COS(RADIANS($M$43:$M$513))*COS(RADIANS(H5954))),$L$3:$L$513)</f>
        <v>234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cm="1">
        <f t="array" ref="J5955">LOOKUP(1,1/FREQUENCY(0,SIN((RADIANS($M$3:$M$513-H5955))/2)^2+SIN((RADIANS($N$3:$N$513-I5955))/2)^2*COS(RADIANS($M$43:$M$513))*COS(RADIANS(H5955))),$L$3:$L$513)</f>
        <v>234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cm="1">
        <f t="array" ref="J5956">LOOKUP(1,1/FREQUENCY(0,SIN((RADIANS($M$3:$M$513-H5956))/2)^2+SIN((RADIANS($N$3:$N$513-I5956))/2)^2*COS(RADIANS($M$43:$M$513))*COS(RADIANS(H5956))),$L$3:$L$513)</f>
        <v>416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cm="1">
        <f t="array" ref="J5957">LOOKUP(1,1/FREQUENCY(0,SIN((RADIANS($M$3:$M$513-H5957))/2)^2+SIN((RADIANS($N$3:$N$513-I5957))/2)^2*COS(RADIANS($M$43:$M$513))*COS(RADIANS(H5957))),$L$3:$L$513)</f>
        <v>368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cm="1">
        <f t="array" ref="J5958">LOOKUP(1,1/FREQUENCY(0,SIN((RADIANS($M$3:$M$513-H5958))/2)^2+SIN((RADIANS($N$3:$N$513-I5958))/2)^2*COS(RADIANS($M$43:$M$513))*COS(RADIANS(H5958))),$L$3:$L$513)</f>
        <v>368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cm="1">
        <f t="array" ref="J5959">LOOKUP(1,1/FREQUENCY(0,SIN((RADIANS($M$3:$M$513-H5959))/2)^2+SIN((RADIANS($N$3:$N$513-I5959))/2)^2*COS(RADIANS($M$43:$M$513))*COS(RADIANS(H5959))),$L$3:$L$513)</f>
        <v>416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cm="1">
        <f t="array" ref="J5960">LOOKUP(1,1/FREQUENCY(0,SIN((RADIANS($M$3:$M$513-H5960))/2)^2+SIN((RADIANS($N$3:$N$513-I5960))/2)^2*COS(RADIANS($M$43:$M$513))*COS(RADIANS(H5960))),$L$3:$L$513)</f>
        <v>416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cm="1">
        <f t="array" ref="J5961">LOOKUP(1,1/FREQUENCY(0,SIN((RADIANS($M$3:$M$513-H5961))/2)^2+SIN((RADIANS($N$3:$N$513-I5961))/2)^2*COS(RADIANS($M$43:$M$513))*COS(RADIANS(H5961))),$L$3:$L$513)</f>
        <v>368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cm="1">
        <f t="array" ref="J5962">LOOKUP(1,1/FREQUENCY(0,SIN((RADIANS($M$3:$M$513-H5962))/2)^2+SIN((RADIANS($N$3:$N$513-I5962))/2)^2*COS(RADIANS($M$43:$M$513))*COS(RADIANS(H5962))),$L$3:$L$513)</f>
        <v>416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cm="1">
        <f t="array" ref="J5963">LOOKUP(1,1/FREQUENCY(0,SIN((RADIANS($M$3:$M$513-H5963))/2)^2+SIN((RADIANS($N$3:$N$513-I5963))/2)^2*COS(RADIANS($M$43:$M$513))*COS(RADIANS(H5963))),$L$3:$L$513)</f>
        <v>368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cm="1">
        <f t="array" ref="J5964">LOOKUP(1,1/FREQUENCY(0,SIN((RADIANS($M$3:$M$513-H5964))/2)^2+SIN((RADIANS($N$3:$N$513-I5964))/2)^2*COS(RADIANS($M$43:$M$513))*COS(RADIANS(H5964))),$L$3:$L$513)</f>
        <v>416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cm="1">
        <f t="array" ref="J5965">LOOKUP(1,1/FREQUENCY(0,SIN((RADIANS($M$3:$M$513-H5965))/2)^2+SIN((RADIANS($N$3:$N$513-I5965))/2)^2*COS(RADIANS($M$43:$M$513))*COS(RADIANS(H5965))),$L$3:$L$513)</f>
        <v>416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cm="1">
        <f t="array" ref="J5966">LOOKUP(1,1/FREQUENCY(0,SIN((RADIANS($M$3:$M$513-H5966))/2)^2+SIN((RADIANS($N$3:$N$513-I5966))/2)^2*COS(RADIANS($M$43:$M$513))*COS(RADIANS(H5966))),$L$3:$L$513)</f>
        <v>423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cm="1">
        <f t="array" ref="J5967">LOOKUP(1,1/FREQUENCY(0,SIN((RADIANS($M$3:$M$513-H5967))/2)^2+SIN((RADIANS($N$3:$N$513-I5967))/2)^2*COS(RADIANS($M$43:$M$513))*COS(RADIANS(H5967))),$L$3:$L$513)</f>
        <v>231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cm="1">
        <f t="array" ref="J5968">LOOKUP(1,1/FREQUENCY(0,SIN((RADIANS($M$3:$M$513-H5968))/2)^2+SIN((RADIANS($N$3:$N$513-I5968))/2)^2*COS(RADIANS($M$43:$M$513))*COS(RADIANS(H5968))),$L$3:$L$513)</f>
        <v>416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cm="1">
        <f t="array" ref="J5969">LOOKUP(1,1/FREQUENCY(0,SIN((RADIANS($M$3:$M$513-H5969))/2)^2+SIN((RADIANS($N$3:$N$513-I5969))/2)^2*COS(RADIANS($M$43:$M$513))*COS(RADIANS(H5969))),$L$3:$L$513)</f>
        <v>416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cm="1">
        <f t="array" ref="J5970">LOOKUP(1,1/FREQUENCY(0,SIN((RADIANS($M$3:$M$513-H5970))/2)^2+SIN((RADIANS($N$3:$N$513-I5970))/2)^2*COS(RADIANS($M$43:$M$513))*COS(RADIANS(H5970))),$L$3:$L$513)</f>
        <v>368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cm="1">
        <f t="array" ref="J5971">LOOKUP(1,1/FREQUENCY(0,SIN((RADIANS($M$3:$M$513-H5971))/2)^2+SIN((RADIANS($N$3:$N$513-I5971))/2)^2*COS(RADIANS($M$43:$M$513))*COS(RADIANS(H5971))),$L$3:$L$513)</f>
        <v>368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cm="1">
        <f t="array" ref="J5972">LOOKUP(1,1/FREQUENCY(0,SIN((RADIANS($M$3:$M$513-H5972))/2)^2+SIN((RADIANS($N$3:$N$513-I5972))/2)^2*COS(RADIANS($M$43:$M$513))*COS(RADIANS(H5972))),$L$3:$L$513)</f>
        <v>368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cm="1">
        <f t="array" ref="J5973">LOOKUP(1,1/FREQUENCY(0,SIN((RADIANS($M$3:$M$513-H5973))/2)^2+SIN((RADIANS($N$3:$N$513-I5973))/2)^2*COS(RADIANS($M$43:$M$513))*COS(RADIANS(H5973))),$L$3:$L$513)</f>
        <v>368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cm="1">
        <f t="array" ref="J5974">LOOKUP(1,1/FREQUENCY(0,SIN((RADIANS($M$3:$M$513-H5974))/2)^2+SIN((RADIANS($N$3:$N$513-I5974))/2)^2*COS(RADIANS($M$43:$M$513))*COS(RADIANS(H5974))),$L$3:$L$513)</f>
        <v>368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cm="1">
        <f t="array" ref="J5975">LOOKUP(1,1/FREQUENCY(0,SIN((RADIANS($M$3:$M$513-H5975))/2)^2+SIN((RADIANS($N$3:$N$513-I5975))/2)^2*COS(RADIANS($M$43:$M$513))*COS(RADIANS(H5975))),$L$3:$L$513)</f>
        <v>368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cm="1">
        <f t="array" ref="J5976">LOOKUP(1,1/FREQUENCY(0,SIN((RADIANS($M$3:$M$513-H5976))/2)^2+SIN((RADIANS($N$3:$N$513-I5976))/2)^2*COS(RADIANS($M$43:$M$513))*COS(RADIANS(H5976))),$L$3:$L$513)</f>
        <v>368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cm="1">
        <f t="array" ref="J5977">LOOKUP(1,1/FREQUENCY(0,SIN((RADIANS($M$3:$M$513-H5977))/2)^2+SIN((RADIANS($N$3:$N$513-I5977))/2)^2*COS(RADIANS($M$43:$M$513))*COS(RADIANS(H5977))),$L$3:$L$513)</f>
        <v>368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cm="1">
        <f t="array" ref="J5978">LOOKUP(1,1/FREQUENCY(0,SIN((RADIANS($M$3:$M$513-H5978))/2)^2+SIN((RADIANS($N$3:$N$513-I5978))/2)^2*COS(RADIANS($M$43:$M$513))*COS(RADIANS(H5978))),$L$3:$L$513)</f>
        <v>368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cm="1">
        <f t="array" ref="J5979">LOOKUP(1,1/FREQUENCY(0,SIN((RADIANS($M$3:$M$513-H5979))/2)^2+SIN((RADIANS($N$3:$N$513-I5979))/2)^2*COS(RADIANS($M$43:$M$513))*COS(RADIANS(H5979))),$L$3:$L$513)</f>
        <v>368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cm="1">
        <f t="array" ref="J5980">LOOKUP(1,1/FREQUENCY(0,SIN((RADIANS($M$3:$M$513-H5980))/2)^2+SIN((RADIANS($N$3:$N$513-I5980))/2)^2*COS(RADIANS($M$43:$M$513))*COS(RADIANS(H5980))),$L$3:$L$513)</f>
        <v>368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cm="1">
        <f t="array" ref="J5981">LOOKUP(1,1/FREQUENCY(0,SIN((RADIANS($M$3:$M$513-H5981))/2)^2+SIN((RADIANS($N$3:$N$513-I5981))/2)^2*COS(RADIANS($M$43:$M$513))*COS(RADIANS(H5981))),$L$3:$L$513)</f>
        <v>368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cm="1">
        <f t="array" ref="J5982">LOOKUP(1,1/FREQUENCY(0,SIN((RADIANS($M$3:$M$513-H5982))/2)^2+SIN((RADIANS($N$3:$N$513-I5982))/2)^2*COS(RADIANS($M$43:$M$513))*COS(RADIANS(H5982))),$L$3:$L$513)</f>
        <v>368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cm="1">
        <f t="array" ref="J5983">LOOKUP(1,1/FREQUENCY(0,SIN((RADIANS($M$3:$M$513-H5983))/2)^2+SIN((RADIANS($N$3:$N$513-I5983))/2)^2*COS(RADIANS($M$43:$M$513))*COS(RADIANS(H5983))),$L$3:$L$513)</f>
        <v>416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cm="1">
        <f t="array" ref="J5984">LOOKUP(1,1/FREQUENCY(0,SIN((RADIANS($M$3:$M$513-H5984))/2)^2+SIN((RADIANS($N$3:$N$513-I5984))/2)^2*COS(RADIANS($M$43:$M$513))*COS(RADIANS(H5984))),$L$3:$L$513)</f>
        <v>416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cm="1">
        <f t="array" ref="J5985">LOOKUP(1,1/FREQUENCY(0,SIN((RADIANS($M$3:$M$513-H5985))/2)^2+SIN((RADIANS($N$3:$N$513-I5985))/2)^2*COS(RADIANS($M$43:$M$513))*COS(RADIANS(H5985))),$L$3:$L$513)</f>
        <v>416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cm="1">
        <f t="array" ref="J5986">LOOKUP(1,1/FREQUENCY(0,SIN((RADIANS($M$3:$M$513-H5986))/2)^2+SIN((RADIANS($N$3:$N$513-I5986))/2)^2*COS(RADIANS($M$43:$M$513))*COS(RADIANS(H5986))),$L$3:$L$513)</f>
        <v>416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cm="1">
        <f t="array" ref="J5987">LOOKUP(1,1/FREQUENCY(0,SIN((RADIANS($M$3:$M$513-H5987))/2)^2+SIN((RADIANS($N$3:$N$513-I5987))/2)^2*COS(RADIANS($M$43:$M$513))*COS(RADIANS(H5987))),$L$3:$L$513)</f>
        <v>416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cm="1">
        <f t="array" ref="J5988">LOOKUP(1,1/FREQUENCY(0,SIN((RADIANS($M$3:$M$513-H5988))/2)^2+SIN((RADIANS($N$3:$N$513-I5988))/2)^2*COS(RADIANS($M$43:$M$513))*COS(RADIANS(H5988))),$L$3:$L$513)</f>
        <v>416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cm="1">
        <f t="array" ref="J5989">LOOKUP(1,1/FREQUENCY(0,SIN((RADIANS($M$3:$M$513-H5989))/2)^2+SIN((RADIANS($N$3:$N$513-I5989))/2)^2*COS(RADIANS($M$43:$M$513))*COS(RADIANS(H5989))),$L$3:$L$513)</f>
        <v>368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cm="1">
        <f t="array" ref="J5990">LOOKUP(1,1/FREQUENCY(0,SIN((RADIANS($M$3:$M$513-H5990))/2)^2+SIN((RADIANS($N$3:$N$513-I5990))/2)^2*COS(RADIANS($M$43:$M$513))*COS(RADIANS(H5990))),$L$3:$L$513)</f>
        <v>368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cm="1">
        <f t="array" ref="J5991">LOOKUP(1,1/FREQUENCY(0,SIN((RADIANS($M$3:$M$513-H5991))/2)^2+SIN((RADIANS($N$3:$N$513-I5991))/2)^2*COS(RADIANS($M$43:$M$513))*COS(RADIANS(H5991))),$L$3:$L$513)</f>
        <v>362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cm="1">
        <f t="array" ref="J5992">LOOKUP(1,1/FREQUENCY(0,SIN((RADIANS($M$3:$M$513-H5992))/2)^2+SIN((RADIANS($N$3:$N$513-I5992))/2)^2*COS(RADIANS($M$43:$M$513))*COS(RADIANS(H5992))),$L$3:$L$513)</f>
        <v>362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cm="1">
        <f t="array" ref="J5993">LOOKUP(1,1/FREQUENCY(0,SIN((RADIANS($M$3:$M$513-H5993))/2)^2+SIN((RADIANS($N$3:$N$513-I5993))/2)^2*COS(RADIANS($M$43:$M$513))*COS(RADIANS(H5993))),$L$3:$L$513)</f>
        <v>403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cm="1">
        <f t="array" ref="J5994">LOOKUP(1,1/FREQUENCY(0,SIN((RADIANS($M$3:$M$513-H5994))/2)^2+SIN((RADIANS($N$3:$N$513-I5994))/2)^2*COS(RADIANS($M$43:$M$513))*COS(RADIANS(H5994))),$L$3:$L$513)</f>
        <v>362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cm="1">
        <f t="array" ref="J5995">LOOKUP(1,1/FREQUENCY(0,SIN((RADIANS($M$3:$M$513-H5995))/2)^2+SIN((RADIANS($N$3:$N$513-I5995))/2)^2*COS(RADIANS($M$43:$M$513))*COS(RADIANS(H5995))),$L$3:$L$513)</f>
        <v>403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cm="1">
        <f t="array" ref="J5996">LOOKUP(1,1/FREQUENCY(0,SIN((RADIANS($M$3:$M$513-H5996))/2)^2+SIN((RADIANS($N$3:$N$513-I5996))/2)^2*COS(RADIANS($M$43:$M$513))*COS(RADIANS(H5996))),$L$3:$L$513)</f>
        <v>368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cm="1">
        <f t="array" ref="J5997">LOOKUP(1,1/FREQUENCY(0,SIN((RADIANS($M$3:$M$513-H5997))/2)^2+SIN((RADIANS($N$3:$N$513-I5997))/2)^2*COS(RADIANS($M$43:$M$513))*COS(RADIANS(H5997))),$L$3:$L$513)</f>
        <v>235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cm="1">
        <f t="array" ref="J5998">LOOKUP(1,1/FREQUENCY(0,SIN((RADIANS($M$3:$M$513-H5998))/2)^2+SIN((RADIANS($N$3:$N$513-I5998))/2)^2*COS(RADIANS($M$43:$M$513))*COS(RADIANS(H5998))),$L$3:$L$513)</f>
        <v>403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cm="1">
        <f t="array" ref="J5999">LOOKUP(1,1/FREQUENCY(0,SIN((RADIANS($M$3:$M$513-H5999))/2)^2+SIN((RADIANS($N$3:$N$513-I5999))/2)^2*COS(RADIANS($M$43:$M$513))*COS(RADIANS(H5999))),$L$3:$L$513)</f>
        <v>403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cm="1">
        <f t="array" ref="J6000">LOOKUP(1,1/FREQUENCY(0,SIN((RADIANS($M$3:$M$513-H6000))/2)^2+SIN((RADIANS($N$3:$N$513-I6000))/2)^2*COS(RADIANS($M$43:$M$513))*COS(RADIANS(H6000))),$L$3:$L$513)</f>
        <v>403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cm="1">
        <f t="array" ref="J6001">LOOKUP(1,1/FREQUENCY(0,SIN((RADIANS($M$3:$M$513-H6001))/2)^2+SIN((RADIANS($N$3:$N$513-I6001))/2)^2*COS(RADIANS($M$43:$M$513))*COS(RADIANS(H6001))),$L$3:$L$513)</f>
        <v>403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cm="1">
        <f t="array" ref="J6002">LOOKUP(1,1/FREQUENCY(0,SIN((RADIANS($M$3:$M$513-H6002))/2)^2+SIN((RADIANS($N$3:$N$513-I6002))/2)^2*COS(RADIANS($M$43:$M$513))*COS(RADIANS(H6002))),$L$3:$L$513)</f>
        <v>403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cm="1">
        <f t="array" ref="J6003">LOOKUP(1,1/FREQUENCY(0,SIN((RADIANS($M$3:$M$513-H6003))/2)^2+SIN((RADIANS($N$3:$N$513-I6003))/2)^2*COS(RADIANS($M$43:$M$513))*COS(RADIANS(H6003))),$L$3:$L$513)</f>
        <v>403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cm="1">
        <f t="array" ref="J6004">LOOKUP(1,1/FREQUENCY(0,SIN((RADIANS($M$3:$M$513-H6004))/2)^2+SIN((RADIANS($N$3:$N$513-I6004))/2)^2*COS(RADIANS($M$43:$M$513))*COS(RADIANS(H6004))),$L$3:$L$513)</f>
        <v>235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cm="1">
        <f t="array" ref="J6005">LOOKUP(1,1/FREQUENCY(0,SIN((RADIANS($M$3:$M$513-H6005))/2)^2+SIN((RADIANS($N$3:$N$513-I6005))/2)^2*COS(RADIANS($M$43:$M$513))*COS(RADIANS(H6005))),$L$3:$L$513)</f>
        <v>403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cm="1">
        <f t="array" ref="J6006">LOOKUP(1,1/FREQUENCY(0,SIN((RADIANS($M$3:$M$513-H6006))/2)^2+SIN((RADIANS($N$3:$N$513-I6006))/2)^2*COS(RADIANS($M$43:$M$513))*COS(RADIANS(H6006))),$L$3:$L$513)</f>
        <v>368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cm="1">
        <f t="array" ref="J6007">LOOKUP(1,1/FREQUENCY(0,SIN((RADIANS($M$3:$M$513-H6007))/2)^2+SIN((RADIANS($N$3:$N$513-I6007))/2)^2*COS(RADIANS($M$43:$M$513))*COS(RADIANS(H6007))),$L$3:$L$513)</f>
        <v>362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cm="1">
        <f t="array" ref="J6008">LOOKUP(1,1/FREQUENCY(0,SIN((RADIANS($M$3:$M$513-H6008))/2)^2+SIN((RADIANS($N$3:$N$513-I6008))/2)^2*COS(RADIANS($M$43:$M$513))*COS(RADIANS(H6008))),$L$3:$L$513)</f>
        <v>231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cm="1">
        <f t="array" ref="J6009">LOOKUP(1,1/FREQUENCY(0,SIN((RADIANS($M$3:$M$513-H6009))/2)^2+SIN((RADIANS($N$3:$N$513-I6009))/2)^2*COS(RADIANS($M$43:$M$513))*COS(RADIANS(H6009))),$L$3:$L$513)</f>
        <v>423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cm="1">
        <f t="array" ref="J6010">LOOKUP(1,1/FREQUENCY(0,SIN((RADIANS($M$3:$M$513-H6010))/2)^2+SIN((RADIANS($N$3:$N$513-I6010))/2)^2*COS(RADIANS($M$43:$M$513))*COS(RADIANS(H6010))),$L$3:$L$513)</f>
        <v>368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cm="1">
        <f t="array" ref="J6011">LOOKUP(1,1/FREQUENCY(0,SIN((RADIANS($M$3:$M$513-H6011))/2)^2+SIN((RADIANS($N$3:$N$513-I6011))/2)^2*COS(RADIANS($M$43:$M$513))*COS(RADIANS(H6011))),$L$3:$L$513)</f>
        <v>235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cm="1">
        <f t="array" ref="J6012">LOOKUP(1,1/FREQUENCY(0,SIN((RADIANS($M$3:$M$513-H6012))/2)^2+SIN((RADIANS($N$3:$N$513-I6012))/2)^2*COS(RADIANS($M$43:$M$513))*COS(RADIANS(H6012))),$L$3:$L$513)</f>
        <v>235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cm="1">
        <f t="array" ref="J6013">LOOKUP(1,1/FREQUENCY(0,SIN((RADIANS($M$3:$M$513-H6013))/2)^2+SIN((RADIANS($N$3:$N$513-I6013))/2)^2*COS(RADIANS($M$43:$M$513))*COS(RADIANS(H6013))),$L$3:$L$513)</f>
        <v>235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cm="1">
        <f t="array" ref="J6014">LOOKUP(1,1/FREQUENCY(0,SIN((RADIANS($M$3:$M$513-H6014))/2)^2+SIN((RADIANS($N$3:$N$513-I6014))/2)^2*COS(RADIANS($M$43:$M$513))*COS(RADIANS(H6014))),$L$3:$L$513)</f>
        <v>368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cm="1">
        <f t="array" ref="J6015">LOOKUP(1,1/FREQUENCY(0,SIN((RADIANS($M$3:$M$513-H6015))/2)^2+SIN((RADIANS($N$3:$N$513-I6015))/2)^2*COS(RADIANS($M$43:$M$513))*COS(RADIANS(H6015))),$L$3:$L$513)</f>
        <v>235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cm="1">
        <f t="array" ref="J6016">LOOKUP(1,1/FREQUENCY(0,SIN((RADIANS($M$3:$M$513-H6016))/2)^2+SIN((RADIANS($N$3:$N$513-I6016))/2)^2*COS(RADIANS($M$43:$M$513))*COS(RADIANS(H6016))),$L$3:$L$513)</f>
        <v>368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cm="1">
        <f t="array" ref="J6017">LOOKUP(1,1/FREQUENCY(0,SIN((RADIANS($M$3:$M$513-H6017))/2)^2+SIN((RADIANS($N$3:$N$513-I6017))/2)^2*COS(RADIANS($M$43:$M$513))*COS(RADIANS(H6017))),$L$3:$L$513)</f>
        <v>404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cm="1">
        <f t="array" ref="J6018">LOOKUP(1,1/FREQUENCY(0,SIN((RADIANS($M$3:$M$513-H6018))/2)^2+SIN((RADIANS($N$3:$N$513-I6018))/2)^2*COS(RADIANS($M$43:$M$513))*COS(RADIANS(H6018))),$L$3:$L$513)</f>
        <v>403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cm="1">
        <f t="array" ref="J6019">LOOKUP(1,1/FREQUENCY(0,SIN((RADIANS($M$3:$M$513-H6019))/2)^2+SIN((RADIANS($N$3:$N$513-I6019))/2)^2*COS(RADIANS($M$43:$M$513))*COS(RADIANS(H6019))),$L$3:$L$513)</f>
        <v>235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cm="1">
        <f t="array" ref="J6020">LOOKUP(1,1/FREQUENCY(0,SIN((RADIANS($M$3:$M$513-H6020))/2)^2+SIN((RADIANS($N$3:$N$513-I6020))/2)^2*COS(RADIANS($M$43:$M$513))*COS(RADIANS(H6020))),$L$3:$L$513)</f>
        <v>403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cm="1">
        <f t="array" ref="J6021">LOOKUP(1,1/FREQUENCY(0,SIN((RADIANS($M$3:$M$513-H6021))/2)^2+SIN((RADIANS($N$3:$N$513-I6021))/2)^2*COS(RADIANS($M$43:$M$513))*COS(RADIANS(H6021))),$L$3:$L$513)</f>
        <v>403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cm="1">
        <f t="array" ref="J6022">LOOKUP(1,1/FREQUENCY(0,SIN((RADIANS($M$3:$M$513-H6022))/2)^2+SIN((RADIANS($N$3:$N$513-I6022))/2)^2*COS(RADIANS($M$43:$M$513))*COS(RADIANS(H6022))),$L$3:$L$513)</f>
        <v>403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cm="1">
        <f t="array" ref="J6023">LOOKUP(1,1/FREQUENCY(0,SIN((RADIANS($M$3:$M$513-H6023))/2)^2+SIN((RADIANS($N$3:$N$513-I6023))/2)^2*COS(RADIANS($M$43:$M$513))*COS(RADIANS(H6023))),$L$3:$L$513)</f>
        <v>320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cm="1">
        <f t="array" ref="J6024">LOOKUP(1,1/FREQUENCY(0,SIN((RADIANS($M$3:$M$513-H6024))/2)^2+SIN((RADIANS($N$3:$N$513-I6024))/2)^2*COS(RADIANS($M$43:$M$513))*COS(RADIANS(H6024))),$L$3:$L$513)</f>
        <v>320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cm="1">
        <f t="array" ref="J6025">LOOKUP(1,1/FREQUENCY(0,SIN((RADIANS($M$3:$M$513-H6025))/2)^2+SIN((RADIANS($N$3:$N$513-I6025))/2)^2*COS(RADIANS($M$43:$M$513))*COS(RADIANS(H6025))),$L$3:$L$513)</f>
        <v>320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cm="1">
        <f t="array" ref="J6026">LOOKUP(1,1/FREQUENCY(0,SIN((RADIANS($M$3:$M$513-H6026))/2)^2+SIN((RADIANS($N$3:$N$513-I6026))/2)^2*COS(RADIANS($M$43:$M$513))*COS(RADIANS(H6026))),$L$3:$L$513)</f>
        <v>320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cm="1">
        <f t="array" ref="J6027">LOOKUP(1,1/FREQUENCY(0,SIN((RADIANS($M$3:$M$513-H6027))/2)^2+SIN((RADIANS($N$3:$N$513-I6027))/2)^2*COS(RADIANS($M$43:$M$513))*COS(RADIANS(H6027))),$L$3:$L$513)</f>
        <v>264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cm="1">
        <f t="array" ref="J6028">LOOKUP(1,1/FREQUENCY(0,SIN((RADIANS($M$3:$M$513-H6028))/2)^2+SIN((RADIANS($N$3:$N$513-I6028))/2)^2*COS(RADIANS($M$43:$M$513))*COS(RADIANS(H6028))),$L$3:$L$513)</f>
        <v>320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cm="1">
        <f t="array" ref="J6029">LOOKUP(1,1/FREQUENCY(0,SIN((RADIANS($M$3:$M$513-H6029))/2)^2+SIN((RADIANS($N$3:$N$513-I6029))/2)^2*COS(RADIANS($M$43:$M$513))*COS(RADIANS(H6029))),$L$3:$L$513)</f>
        <v>190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cm="1">
        <f t="array" ref="J6030">LOOKUP(1,1/FREQUENCY(0,SIN((RADIANS($M$3:$M$513-H6030))/2)^2+SIN((RADIANS($N$3:$N$513-I6030))/2)^2*COS(RADIANS($M$43:$M$513))*COS(RADIANS(H6030))),$L$3:$L$513)</f>
        <v>320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cm="1">
        <f t="array" ref="J6031">LOOKUP(1,1/FREQUENCY(0,SIN((RADIANS($M$3:$M$513-H6031))/2)^2+SIN((RADIANS($N$3:$N$513-I6031))/2)^2*COS(RADIANS($M$43:$M$513))*COS(RADIANS(H6031))),$L$3:$L$513)</f>
        <v>320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cm="1">
        <f t="array" ref="J6032">LOOKUP(1,1/FREQUENCY(0,SIN((RADIANS($M$3:$M$513-H6032))/2)^2+SIN((RADIANS($N$3:$N$513-I6032))/2)^2*COS(RADIANS($M$43:$M$513))*COS(RADIANS(H6032))),$L$3:$L$513)</f>
        <v>320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cm="1">
        <f t="array" ref="J6033">LOOKUP(1,1/FREQUENCY(0,SIN((RADIANS($M$3:$M$513-H6033))/2)^2+SIN((RADIANS($N$3:$N$513-I6033))/2)^2*COS(RADIANS($M$43:$M$513))*COS(RADIANS(H6033))),$L$3:$L$513)</f>
        <v>264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cm="1">
        <f t="array" ref="J6034">LOOKUP(1,1/FREQUENCY(0,SIN((RADIANS($M$3:$M$513-H6034))/2)^2+SIN((RADIANS($N$3:$N$513-I6034))/2)^2*COS(RADIANS($M$43:$M$513))*COS(RADIANS(H6034))),$L$3:$L$513)</f>
        <v>320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cm="1">
        <f t="array" ref="J6035">LOOKUP(1,1/FREQUENCY(0,SIN((RADIANS($M$3:$M$513-H6035))/2)^2+SIN((RADIANS($N$3:$N$513-I6035))/2)^2*COS(RADIANS($M$43:$M$513))*COS(RADIANS(H6035))),$L$3:$L$513)</f>
        <v>320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cm="1">
        <f t="array" ref="J6036">LOOKUP(1,1/FREQUENCY(0,SIN((RADIANS($M$3:$M$513-H6036))/2)^2+SIN((RADIANS($N$3:$N$513-I6036))/2)^2*COS(RADIANS($M$43:$M$513))*COS(RADIANS(H6036))),$L$3:$L$513)</f>
        <v>320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cm="1">
        <f t="array" ref="J6037">LOOKUP(1,1/FREQUENCY(0,SIN((RADIANS($M$3:$M$513-H6037))/2)^2+SIN((RADIANS($N$3:$N$513-I6037))/2)^2*COS(RADIANS($M$43:$M$513))*COS(RADIANS(H6037))),$L$3:$L$513)</f>
        <v>320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cm="1">
        <f t="array" ref="J6038">LOOKUP(1,1/FREQUENCY(0,SIN((RADIANS($M$3:$M$513-H6038))/2)^2+SIN((RADIANS($N$3:$N$513-I6038))/2)^2*COS(RADIANS($M$43:$M$513))*COS(RADIANS(H6038))),$L$3:$L$513)</f>
        <v>319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cm="1">
        <f t="array" ref="J6039">LOOKUP(1,1/FREQUENCY(0,SIN((RADIANS($M$3:$M$513-H6039))/2)^2+SIN((RADIANS($N$3:$N$513-I6039))/2)^2*COS(RADIANS($M$43:$M$513))*COS(RADIANS(H6039))),$L$3:$L$513)</f>
        <v>319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cm="1">
        <f t="array" ref="J6040">LOOKUP(1,1/FREQUENCY(0,SIN((RADIANS($M$3:$M$513-H6040))/2)^2+SIN((RADIANS($N$3:$N$513-I6040))/2)^2*COS(RADIANS($M$43:$M$513))*COS(RADIANS(H6040))),$L$3:$L$513)</f>
        <v>320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cm="1">
        <f t="array" ref="J6041">LOOKUP(1,1/FREQUENCY(0,SIN((RADIANS($M$3:$M$513-H6041))/2)^2+SIN((RADIANS($N$3:$N$513-I6041))/2)^2*COS(RADIANS($M$43:$M$513))*COS(RADIANS(H6041))),$L$3:$L$513)</f>
        <v>378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cm="1">
        <f t="array" ref="J6042">LOOKUP(1,1/FREQUENCY(0,SIN((RADIANS($M$3:$M$513-H6042))/2)^2+SIN((RADIANS($N$3:$N$513-I6042))/2)^2*COS(RADIANS($M$43:$M$513))*COS(RADIANS(H6042))),$L$3:$L$513)</f>
        <v>320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cm="1">
        <f t="array" ref="J6043">LOOKUP(1,1/FREQUENCY(0,SIN((RADIANS($M$3:$M$513-H6043))/2)^2+SIN((RADIANS($N$3:$N$513-I6043))/2)^2*COS(RADIANS($M$43:$M$513))*COS(RADIANS(H6043))),$L$3:$L$513)</f>
        <v>320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cm="1">
        <f t="array" ref="J6044">LOOKUP(1,1/FREQUENCY(0,SIN((RADIANS($M$3:$M$513-H6044))/2)^2+SIN((RADIANS($N$3:$N$513-I6044))/2)^2*COS(RADIANS($M$43:$M$513))*COS(RADIANS(H6044))),$L$3:$L$513)</f>
        <v>320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cm="1">
        <f t="array" ref="J6045">LOOKUP(1,1/FREQUENCY(0,SIN((RADIANS($M$3:$M$513-H6045))/2)^2+SIN((RADIANS($N$3:$N$513-I6045))/2)^2*COS(RADIANS($M$43:$M$513))*COS(RADIANS(H6045))),$L$3:$L$513)</f>
        <v>319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cm="1">
        <f t="array" ref="J6046">LOOKUP(1,1/FREQUENCY(0,SIN((RADIANS($M$3:$M$513-H6046))/2)^2+SIN((RADIANS($N$3:$N$513-I6046))/2)^2*COS(RADIANS($M$43:$M$513))*COS(RADIANS(H6046))),$L$3:$L$513)</f>
        <v>264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cm="1">
        <f t="array" ref="J6047">LOOKUP(1,1/FREQUENCY(0,SIN((RADIANS($M$3:$M$513-H6047))/2)^2+SIN((RADIANS($N$3:$N$513-I6047))/2)^2*COS(RADIANS($M$43:$M$513))*COS(RADIANS(H6047))),$L$3:$L$513)</f>
        <v>264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cm="1">
        <f t="array" ref="J6048">LOOKUP(1,1/FREQUENCY(0,SIN((RADIANS($M$3:$M$513-H6048))/2)^2+SIN((RADIANS($N$3:$N$513-I6048))/2)^2*COS(RADIANS($M$43:$M$513))*COS(RADIANS(H6048))),$L$3:$L$513)</f>
        <v>264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cm="1">
        <f t="array" ref="J6049">LOOKUP(1,1/FREQUENCY(0,SIN((RADIANS($M$3:$M$513-H6049))/2)^2+SIN((RADIANS($N$3:$N$513-I6049))/2)^2*COS(RADIANS($M$43:$M$513))*COS(RADIANS(H6049))),$L$3:$L$513)</f>
        <v>399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cm="1">
        <f t="array" ref="J6050">LOOKUP(1,1/FREQUENCY(0,SIN((RADIANS($M$3:$M$513-H6050))/2)^2+SIN((RADIANS($N$3:$N$513-I6050))/2)^2*COS(RADIANS($M$43:$M$513))*COS(RADIANS(H6050))),$L$3:$L$513)</f>
        <v>320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cm="1">
        <f t="array" ref="J6051">LOOKUP(1,1/FREQUENCY(0,SIN((RADIANS($M$3:$M$513-H6051))/2)^2+SIN((RADIANS($N$3:$N$513-I6051))/2)^2*COS(RADIANS($M$43:$M$513))*COS(RADIANS(H6051))),$L$3:$L$513)</f>
        <v>399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cm="1">
        <f t="array" ref="J6052">LOOKUP(1,1/FREQUENCY(0,SIN((RADIANS($M$3:$M$513-H6052))/2)^2+SIN((RADIANS($N$3:$N$513-I6052))/2)^2*COS(RADIANS($M$43:$M$513))*COS(RADIANS(H6052))),$L$3:$L$513)</f>
        <v>260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cm="1">
        <f t="array" ref="J6053">LOOKUP(1,1/FREQUENCY(0,SIN((RADIANS($M$3:$M$513-H6053))/2)^2+SIN((RADIANS($N$3:$N$513-I6053))/2)^2*COS(RADIANS($M$43:$M$513))*COS(RADIANS(H6053))),$L$3:$L$513)</f>
        <v>260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cm="1">
        <f t="array" ref="J6054">LOOKUP(1,1/FREQUENCY(0,SIN((RADIANS($M$3:$M$513-H6054))/2)^2+SIN((RADIANS($N$3:$N$513-I6054))/2)^2*COS(RADIANS($M$43:$M$513))*COS(RADIANS(H6054))),$L$3:$L$513)</f>
        <v>190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cm="1">
        <f t="array" ref="J6055">LOOKUP(1,1/FREQUENCY(0,SIN((RADIANS($M$3:$M$513-H6055))/2)^2+SIN((RADIANS($N$3:$N$513-I6055))/2)^2*COS(RADIANS($M$43:$M$513))*COS(RADIANS(H6055))),$L$3:$L$513)</f>
        <v>190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cm="1">
        <f t="array" ref="J6056">LOOKUP(1,1/FREQUENCY(0,SIN((RADIANS($M$3:$M$513-H6056))/2)^2+SIN((RADIANS($N$3:$N$513-I6056))/2)^2*COS(RADIANS($M$43:$M$513))*COS(RADIANS(H6056))),$L$3:$L$513)</f>
        <v>190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cm="1">
        <f t="array" ref="J6057">LOOKUP(1,1/FREQUENCY(0,SIN((RADIANS($M$3:$M$513-H6057))/2)^2+SIN((RADIANS($N$3:$N$513-I6057))/2)^2*COS(RADIANS($M$43:$M$513))*COS(RADIANS(H6057))),$L$3:$L$513)</f>
        <v>190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cm="1">
        <f t="array" ref="J6058">LOOKUP(1,1/FREQUENCY(0,SIN((RADIANS($M$3:$M$513-H6058))/2)^2+SIN((RADIANS($N$3:$N$513-I6058))/2)^2*COS(RADIANS($M$43:$M$513))*COS(RADIANS(H6058))),$L$3:$L$513)</f>
        <v>190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cm="1">
        <f t="array" ref="J6059">LOOKUP(1,1/FREQUENCY(0,SIN((RADIANS($M$3:$M$513-H6059))/2)^2+SIN((RADIANS($N$3:$N$513-I6059))/2)^2*COS(RADIANS($M$43:$M$513))*COS(RADIANS(H6059))),$L$3:$L$513)</f>
        <v>190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cm="1">
        <f t="array" ref="J6060">LOOKUP(1,1/FREQUENCY(0,SIN((RADIANS($M$3:$M$513-H6060))/2)^2+SIN((RADIANS($N$3:$N$513-I6060))/2)^2*COS(RADIANS($M$43:$M$513))*COS(RADIANS(H6060))),$L$3:$L$513)</f>
        <v>190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cm="1">
        <f t="array" ref="J6061">LOOKUP(1,1/FREQUENCY(0,SIN((RADIANS($M$3:$M$513-H6061))/2)^2+SIN((RADIANS($N$3:$N$513-I6061))/2)^2*COS(RADIANS($M$43:$M$513))*COS(RADIANS(H6061))),$L$3:$L$513)</f>
        <v>190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cm="1">
        <f t="array" ref="J6062">LOOKUP(1,1/FREQUENCY(0,SIN((RADIANS($M$3:$M$513-H6062))/2)^2+SIN((RADIANS($N$3:$N$513-I6062))/2)^2*COS(RADIANS($M$43:$M$513))*COS(RADIANS(H6062))),$L$3:$L$513)</f>
        <v>260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cm="1">
        <f t="array" ref="J6063">LOOKUP(1,1/FREQUENCY(0,SIN((RADIANS($M$3:$M$513-H6063))/2)^2+SIN((RADIANS($N$3:$N$513-I6063))/2)^2*COS(RADIANS($M$43:$M$513))*COS(RADIANS(H6063))),$L$3:$L$513)</f>
        <v>190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cm="1">
        <f t="array" ref="J6064">LOOKUP(1,1/FREQUENCY(0,SIN((RADIANS($M$3:$M$513-H6064))/2)^2+SIN((RADIANS($N$3:$N$513-I6064))/2)^2*COS(RADIANS($M$43:$M$513))*COS(RADIANS(H6064))),$L$3:$L$513)</f>
        <v>190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cm="1">
        <f t="array" ref="J6065">LOOKUP(1,1/FREQUENCY(0,SIN((RADIANS($M$3:$M$513-H6065))/2)^2+SIN((RADIANS($N$3:$N$513-I6065))/2)^2*COS(RADIANS($M$43:$M$513))*COS(RADIANS(H6065))),$L$3:$L$513)</f>
        <v>190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cm="1">
        <f t="array" ref="J6066">LOOKUP(1,1/FREQUENCY(0,SIN((RADIANS($M$3:$M$513-H6066))/2)^2+SIN((RADIANS($N$3:$N$513-I6066))/2)^2*COS(RADIANS($M$43:$M$513))*COS(RADIANS(H6066))),$L$3:$L$513)</f>
        <v>190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cm="1">
        <f t="array" ref="J6067">LOOKUP(1,1/FREQUENCY(0,SIN((RADIANS($M$3:$M$513-H6067))/2)^2+SIN((RADIANS($N$3:$N$513-I6067))/2)^2*COS(RADIANS($M$43:$M$513))*COS(RADIANS(H6067))),$L$3:$L$513)</f>
        <v>190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cm="1">
        <f t="array" ref="J6068">LOOKUP(1,1/FREQUENCY(0,SIN((RADIANS($M$3:$M$513-H6068))/2)^2+SIN((RADIANS($N$3:$N$513-I6068))/2)^2*COS(RADIANS($M$43:$M$513))*COS(RADIANS(H6068))),$L$3:$L$513)</f>
        <v>190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cm="1">
        <f t="array" ref="J6069">LOOKUP(1,1/FREQUENCY(0,SIN((RADIANS($M$3:$M$513-H6069))/2)^2+SIN((RADIANS($N$3:$N$513-I6069))/2)^2*COS(RADIANS($M$43:$M$513))*COS(RADIANS(H6069))),$L$3:$L$513)</f>
        <v>190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cm="1">
        <f t="array" ref="J6070">LOOKUP(1,1/FREQUENCY(0,SIN((RADIANS($M$3:$M$513-H6070))/2)^2+SIN((RADIANS($N$3:$N$513-I6070))/2)^2*COS(RADIANS($M$43:$M$513))*COS(RADIANS(H6070))),$L$3:$L$513)</f>
        <v>190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cm="1">
        <f t="array" ref="J6071">LOOKUP(1,1/FREQUENCY(0,SIN((RADIANS($M$3:$M$513-H6071))/2)^2+SIN((RADIANS($N$3:$N$513-I6071))/2)^2*COS(RADIANS($M$43:$M$513))*COS(RADIANS(H6071))),$L$3:$L$513)</f>
        <v>190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cm="1">
        <f t="array" ref="J6072">LOOKUP(1,1/FREQUENCY(0,SIN((RADIANS($M$3:$M$513-H6072))/2)^2+SIN((RADIANS($N$3:$N$513-I6072))/2)^2*COS(RADIANS($M$43:$M$513))*COS(RADIANS(H6072))),$L$3:$L$513)</f>
        <v>190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cm="1">
        <f t="array" ref="J6073">LOOKUP(1,1/FREQUENCY(0,SIN((RADIANS($M$3:$M$513-H6073))/2)^2+SIN((RADIANS($N$3:$N$513-I6073))/2)^2*COS(RADIANS($M$43:$M$513))*COS(RADIANS(H6073))),$L$3:$L$513)</f>
        <v>190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cm="1">
        <f t="array" ref="J6074">LOOKUP(1,1/FREQUENCY(0,SIN((RADIANS($M$3:$M$513-H6074))/2)^2+SIN((RADIANS($N$3:$N$513-I6074))/2)^2*COS(RADIANS($M$43:$M$513))*COS(RADIANS(H6074))),$L$3:$L$513)</f>
        <v>190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cm="1">
        <f t="array" ref="J6075">LOOKUP(1,1/FREQUENCY(0,SIN((RADIANS($M$3:$M$513-H6075))/2)^2+SIN((RADIANS($N$3:$N$513-I6075))/2)^2*COS(RADIANS($M$43:$M$513))*COS(RADIANS(H6075))),$L$3:$L$513)</f>
        <v>190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cm="1">
        <f t="array" ref="J6076">LOOKUP(1,1/FREQUENCY(0,SIN((RADIANS($M$3:$M$513-H6076))/2)^2+SIN((RADIANS($N$3:$N$513-I6076))/2)^2*COS(RADIANS($M$43:$M$513))*COS(RADIANS(H6076))),$L$3:$L$513)</f>
        <v>190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cm="1">
        <f t="array" ref="J6077">LOOKUP(1,1/FREQUENCY(0,SIN((RADIANS($M$3:$M$513-H6077))/2)^2+SIN((RADIANS($N$3:$N$513-I6077))/2)^2*COS(RADIANS($M$43:$M$513))*COS(RADIANS(H6077))),$L$3:$L$513)</f>
        <v>190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cm="1">
        <f t="array" ref="J6078">LOOKUP(1,1/FREQUENCY(0,SIN((RADIANS($M$3:$M$513-H6078))/2)^2+SIN((RADIANS($N$3:$N$513-I6078))/2)^2*COS(RADIANS($M$43:$M$513))*COS(RADIANS(H6078))),$L$3:$L$513)</f>
        <v>190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cm="1">
        <f t="array" ref="J6079">LOOKUP(1,1/FREQUENCY(0,SIN((RADIANS($M$3:$M$513-H6079))/2)^2+SIN((RADIANS($N$3:$N$513-I6079))/2)^2*COS(RADIANS($M$43:$M$513))*COS(RADIANS(H6079))),$L$3:$L$513)</f>
        <v>190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cm="1">
        <f t="array" ref="J6080">LOOKUP(1,1/FREQUENCY(0,SIN((RADIANS($M$3:$M$513-H6080))/2)^2+SIN((RADIANS($N$3:$N$513-I6080))/2)^2*COS(RADIANS($M$43:$M$513))*COS(RADIANS(H6080))),$L$3:$L$513)</f>
        <v>190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cm="1">
        <f t="array" ref="J6081">LOOKUP(1,1/FREQUENCY(0,SIN((RADIANS($M$3:$M$513-H6081))/2)^2+SIN((RADIANS($N$3:$N$513-I6081))/2)^2*COS(RADIANS($M$43:$M$513))*COS(RADIANS(H6081))),$L$3:$L$513)</f>
        <v>190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cm="1">
        <f t="array" ref="J6082">LOOKUP(1,1/FREQUENCY(0,SIN((RADIANS($M$3:$M$513-H6082))/2)^2+SIN((RADIANS($N$3:$N$513-I6082))/2)^2*COS(RADIANS($M$43:$M$513))*COS(RADIANS(H6082))),$L$3:$L$513)</f>
        <v>190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cm="1">
        <f t="array" ref="J6083">LOOKUP(1,1/FREQUENCY(0,SIN((RADIANS($M$3:$M$513-H6083))/2)^2+SIN((RADIANS($N$3:$N$513-I6083))/2)^2*COS(RADIANS($M$43:$M$513))*COS(RADIANS(H6083))),$L$3:$L$513)</f>
        <v>190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cm="1">
        <f t="array" ref="J6084">LOOKUP(1,1/FREQUENCY(0,SIN((RADIANS($M$3:$M$513-H6084))/2)^2+SIN((RADIANS($N$3:$N$513-I6084))/2)^2*COS(RADIANS($M$43:$M$513))*COS(RADIANS(H6084))),$L$3:$L$513)</f>
        <v>190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cm="1">
        <f t="array" ref="J6085">LOOKUP(1,1/FREQUENCY(0,SIN((RADIANS($M$3:$M$513-H6085))/2)^2+SIN((RADIANS($N$3:$N$513-I6085))/2)^2*COS(RADIANS($M$43:$M$513))*COS(RADIANS(H6085))),$L$3:$L$513)</f>
        <v>190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cm="1">
        <f t="array" ref="J6086">LOOKUP(1,1/FREQUENCY(0,SIN((RADIANS($M$3:$M$513-H6086))/2)^2+SIN((RADIANS($N$3:$N$513-I6086))/2)^2*COS(RADIANS($M$43:$M$513))*COS(RADIANS(H6086))),$L$3:$L$513)</f>
        <v>190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cm="1">
        <f t="array" ref="J6087">LOOKUP(1,1/FREQUENCY(0,SIN((RADIANS($M$3:$M$513-H6087))/2)^2+SIN((RADIANS($N$3:$N$513-I6087))/2)^2*COS(RADIANS($M$43:$M$513))*COS(RADIANS(H6087))),$L$3:$L$513)</f>
        <v>190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cm="1">
        <f t="array" ref="J6088">LOOKUP(1,1/FREQUENCY(0,SIN((RADIANS($M$3:$M$513-H6088))/2)^2+SIN((RADIANS($N$3:$N$513-I6088))/2)^2*COS(RADIANS($M$43:$M$513))*COS(RADIANS(H6088))),$L$3:$L$513)</f>
        <v>190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cm="1">
        <f t="array" ref="J6089">LOOKUP(1,1/FREQUENCY(0,SIN((RADIANS($M$3:$M$513-H6089))/2)^2+SIN((RADIANS($N$3:$N$513-I6089))/2)^2*COS(RADIANS($M$43:$M$513))*COS(RADIANS(H6089))),$L$3:$L$513)</f>
        <v>233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cm="1">
        <f t="array" ref="J6090">LOOKUP(1,1/FREQUENCY(0,SIN((RADIANS($M$3:$M$513-H6090))/2)^2+SIN((RADIANS($N$3:$N$513-I6090))/2)^2*COS(RADIANS($M$43:$M$513))*COS(RADIANS(H6090))),$L$3:$L$513)</f>
        <v>233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cm="1">
        <f t="array" ref="J6091">LOOKUP(1,1/FREQUENCY(0,SIN((RADIANS($M$3:$M$513-H6091))/2)^2+SIN((RADIANS($N$3:$N$513-I6091))/2)^2*COS(RADIANS($M$43:$M$513))*COS(RADIANS(H6091))),$L$3:$L$513)</f>
        <v>319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cm="1">
        <f t="array" ref="J6092">LOOKUP(1,1/FREQUENCY(0,SIN((RADIANS($M$3:$M$513-H6092))/2)^2+SIN((RADIANS($N$3:$N$513-I6092))/2)^2*COS(RADIANS($M$43:$M$513))*COS(RADIANS(H6092))),$L$3:$L$513)</f>
        <v>233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cm="1">
        <f t="array" ref="J6093">LOOKUP(1,1/FREQUENCY(0,SIN((RADIANS($M$3:$M$513-H6093))/2)^2+SIN((RADIANS($N$3:$N$513-I6093))/2)^2*COS(RADIANS($M$43:$M$513))*COS(RADIANS(H6093))),$L$3:$L$513)</f>
        <v>319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cm="1">
        <f t="array" ref="J6094">LOOKUP(1,1/FREQUENCY(0,SIN((RADIANS($M$3:$M$513-H6094))/2)^2+SIN((RADIANS($N$3:$N$513-I6094))/2)^2*COS(RADIANS($M$43:$M$513))*COS(RADIANS(H6094))),$L$3:$L$513)</f>
        <v>233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cm="1">
        <f t="array" ref="J6095">LOOKUP(1,1/FREQUENCY(0,SIN((RADIANS($M$3:$M$513-H6095))/2)^2+SIN((RADIANS($N$3:$N$513-I6095))/2)^2*COS(RADIANS($M$43:$M$513))*COS(RADIANS(H6095))),$L$3:$L$513)</f>
        <v>319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cm="1">
        <f t="array" ref="J6096">LOOKUP(1,1/FREQUENCY(0,SIN((RADIANS($M$3:$M$513-H6096))/2)^2+SIN((RADIANS($N$3:$N$513-I6096))/2)^2*COS(RADIANS($M$43:$M$513))*COS(RADIANS(H6096))),$L$3:$L$513)</f>
        <v>319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cm="1">
        <f t="array" ref="J6097">LOOKUP(1,1/FREQUENCY(0,SIN((RADIANS($M$3:$M$513-H6097))/2)^2+SIN((RADIANS($N$3:$N$513-I6097))/2)^2*COS(RADIANS($M$43:$M$513))*COS(RADIANS(H6097))),$L$3:$L$513)</f>
        <v>227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cm="1">
        <f t="array" ref="J6098">LOOKUP(1,1/FREQUENCY(0,SIN((RADIANS($M$3:$M$513-H6098))/2)^2+SIN((RADIANS($N$3:$N$513-I6098))/2)^2*COS(RADIANS($M$43:$M$513))*COS(RADIANS(H6098))),$L$3:$L$513)</f>
        <v>227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cm="1">
        <f t="array" ref="J6099">LOOKUP(1,1/FREQUENCY(0,SIN((RADIANS($M$3:$M$513-H6099))/2)^2+SIN((RADIANS($N$3:$N$513-I6099))/2)^2*COS(RADIANS($M$43:$M$513))*COS(RADIANS(H6099))),$L$3:$L$513)</f>
        <v>227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cm="1">
        <f t="array" ref="J6100">LOOKUP(1,1/FREQUENCY(0,SIN((RADIANS($M$3:$M$513-H6100))/2)^2+SIN((RADIANS($N$3:$N$513-I6100))/2)^2*COS(RADIANS($M$43:$M$513))*COS(RADIANS(H6100))),$L$3:$L$513)</f>
        <v>233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cm="1">
        <f t="array" ref="J6101">LOOKUP(1,1/FREQUENCY(0,SIN((RADIANS($M$3:$M$513-H6101))/2)^2+SIN((RADIANS($N$3:$N$513-I6101))/2)^2*COS(RADIANS($M$43:$M$513))*COS(RADIANS(H6101))),$L$3:$L$513)</f>
        <v>233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cm="1">
        <f t="array" ref="J6102">LOOKUP(1,1/FREQUENCY(0,SIN((RADIANS($M$3:$M$513-H6102))/2)^2+SIN((RADIANS($N$3:$N$513-I6102))/2)^2*COS(RADIANS($M$43:$M$513))*COS(RADIANS(H6102))),$L$3:$L$513)</f>
        <v>233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cm="1">
        <f t="array" ref="J6103">LOOKUP(1,1/FREQUENCY(0,SIN((RADIANS($M$3:$M$513-H6103))/2)^2+SIN((RADIANS($N$3:$N$513-I6103))/2)^2*COS(RADIANS($M$43:$M$513))*COS(RADIANS(H6103))),$L$3:$L$513)</f>
        <v>233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cm="1">
        <f t="array" ref="J6104">LOOKUP(1,1/FREQUENCY(0,SIN((RADIANS($M$3:$M$513-H6104))/2)^2+SIN((RADIANS($N$3:$N$513-I6104))/2)^2*COS(RADIANS($M$43:$M$513))*COS(RADIANS(H6104))),$L$3:$L$513)</f>
        <v>233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cm="1">
        <f t="array" ref="J6105">LOOKUP(1,1/FREQUENCY(0,SIN((RADIANS($M$3:$M$513-H6105))/2)^2+SIN((RADIANS($N$3:$N$513-I6105))/2)^2*COS(RADIANS($M$43:$M$513))*COS(RADIANS(H6105))),$L$3:$L$513)</f>
        <v>233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cm="1">
        <f t="array" ref="J6106">LOOKUP(1,1/FREQUENCY(0,SIN((RADIANS($M$3:$M$513-H6106))/2)^2+SIN((RADIANS($N$3:$N$513-I6106))/2)^2*COS(RADIANS($M$43:$M$513))*COS(RADIANS(H6106))),$L$3:$L$513)</f>
        <v>233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cm="1">
        <f t="array" ref="J6107">LOOKUP(1,1/FREQUENCY(0,SIN((RADIANS($M$3:$M$513-H6107))/2)^2+SIN((RADIANS($N$3:$N$513-I6107))/2)^2*COS(RADIANS($M$43:$M$513))*COS(RADIANS(H6107))),$L$3:$L$513)</f>
        <v>233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cm="1">
        <f t="array" ref="J6108">LOOKUP(1,1/FREQUENCY(0,SIN((RADIANS($M$3:$M$513-H6108))/2)^2+SIN((RADIANS($N$3:$N$513-I6108))/2)^2*COS(RADIANS($M$43:$M$513))*COS(RADIANS(H6108))),$L$3:$L$513)</f>
        <v>227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cm="1">
        <f t="array" ref="J6109">LOOKUP(1,1/FREQUENCY(0,SIN((RADIANS($M$3:$M$513-H6109))/2)^2+SIN((RADIANS($N$3:$N$513-I6109))/2)^2*COS(RADIANS($M$43:$M$513))*COS(RADIANS(H6109))),$L$3:$L$513)</f>
        <v>232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cm="1">
        <f t="array" ref="J6110">LOOKUP(1,1/FREQUENCY(0,SIN((RADIANS($M$3:$M$513-H6110))/2)^2+SIN((RADIANS($N$3:$N$513-I6110))/2)^2*COS(RADIANS($M$43:$M$513))*COS(RADIANS(H6110))),$L$3:$L$513)</f>
        <v>227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cm="1">
        <f t="array" ref="J6111">LOOKUP(1,1/FREQUENCY(0,SIN((RADIANS($M$3:$M$513-H6111))/2)^2+SIN((RADIANS($N$3:$N$513-I6111))/2)^2*COS(RADIANS($M$43:$M$513))*COS(RADIANS(H6111))),$L$3:$L$513)</f>
        <v>319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cm="1">
        <f t="array" ref="J6112">LOOKUP(1,1/FREQUENCY(0,SIN((RADIANS($M$3:$M$513-H6112))/2)^2+SIN((RADIANS($N$3:$N$513-I6112))/2)^2*COS(RADIANS($M$43:$M$513))*COS(RADIANS(H6112))),$L$3:$L$513)</f>
        <v>319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cm="1">
        <f t="array" ref="J6113">LOOKUP(1,1/FREQUENCY(0,SIN((RADIANS($M$3:$M$513-H6113))/2)^2+SIN((RADIANS($N$3:$N$513-I6113))/2)^2*COS(RADIANS($M$43:$M$513))*COS(RADIANS(H6113))),$L$3:$L$513)</f>
        <v>319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cm="1">
        <f t="array" ref="J6114">LOOKUP(1,1/FREQUENCY(0,SIN((RADIANS($M$3:$M$513-H6114))/2)^2+SIN((RADIANS($N$3:$N$513-I6114))/2)^2*COS(RADIANS($M$43:$M$513))*COS(RADIANS(H6114))),$L$3:$L$513)</f>
        <v>319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cm="1">
        <f t="array" ref="J6115">LOOKUP(1,1/FREQUENCY(0,SIN((RADIANS($M$3:$M$513-H6115))/2)^2+SIN((RADIANS($N$3:$N$513-I6115))/2)^2*COS(RADIANS($M$43:$M$513))*COS(RADIANS(H6115))),$L$3:$L$513)</f>
        <v>319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cm="1">
        <f t="array" ref="J6116">LOOKUP(1,1/FREQUENCY(0,SIN((RADIANS($M$3:$M$513-H6116))/2)^2+SIN((RADIANS($N$3:$N$513-I6116))/2)^2*COS(RADIANS($M$43:$M$513))*COS(RADIANS(H6116))),$L$3:$L$513)</f>
        <v>393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cm="1">
        <f t="array" ref="J6117">LOOKUP(1,1/FREQUENCY(0,SIN((RADIANS($M$3:$M$513-H6117))/2)^2+SIN((RADIANS($N$3:$N$513-I6117))/2)^2*COS(RADIANS($M$43:$M$513))*COS(RADIANS(H6117))),$L$3:$L$513)</f>
        <v>393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cm="1">
        <f t="array" ref="J6118">LOOKUP(1,1/FREQUENCY(0,SIN((RADIANS($M$3:$M$513-H6118))/2)^2+SIN((RADIANS($N$3:$N$513-I6118))/2)^2*COS(RADIANS($M$43:$M$513))*COS(RADIANS(H6118))),$L$3:$L$513)</f>
        <v>393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cm="1">
        <f t="array" ref="J6119">LOOKUP(1,1/FREQUENCY(0,SIN((RADIANS($M$3:$M$513-H6119))/2)^2+SIN((RADIANS($N$3:$N$513-I6119))/2)^2*COS(RADIANS($M$43:$M$513))*COS(RADIANS(H6119))),$L$3:$L$513)</f>
        <v>393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cm="1">
        <f t="array" ref="J6120">LOOKUP(1,1/FREQUENCY(0,SIN((RADIANS($M$3:$M$513-H6120))/2)^2+SIN((RADIANS($N$3:$N$513-I6120))/2)^2*COS(RADIANS($M$43:$M$513))*COS(RADIANS(H6120))),$L$3:$L$513)</f>
        <v>393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cm="1">
        <f t="array" ref="J6121">LOOKUP(1,1/FREQUENCY(0,SIN((RADIANS($M$3:$M$513-H6121))/2)^2+SIN((RADIANS($N$3:$N$513-I6121))/2)^2*COS(RADIANS($M$43:$M$513))*COS(RADIANS(H6121))),$L$3:$L$513)</f>
        <v>233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cm="1">
        <f t="array" ref="J6122">LOOKUP(1,1/FREQUENCY(0,SIN((RADIANS($M$3:$M$513-H6122))/2)^2+SIN((RADIANS($N$3:$N$513-I6122))/2)^2*COS(RADIANS($M$43:$M$513))*COS(RADIANS(H6122))),$L$3:$L$513)</f>
        <v>393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cm="1">
        <f t="array" ref="J6123">LOOKUP(1,1/FREQUENCY(0,SIN((RADIANS($M$3:$M$513-H6123))/2)^2+SIN((RADIANS($N$3:$N$513-I6123))/2)^2*COS(RADIANS($M$43:$M$513))*COS(RADIANS(H6123))),$L$3:$L$513)</f>
        <v>393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cm="1">
        <f t="array" ref="J6124">LOOKUP(1,1/FREQUENCY(0,SIN((RADIANS($M$3:$M$513-H6124))/2)^2+SIN((RADIANS($N$3:$N$513-I6124))/2)^2*COS(RADIANS($M$43:$M$513))*COS(RADIANS(H6124))),$L$3:$L$513)</f>
        <v>393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cm="1">
        <f t="array" ref="J6125">LOOKUP(1,1/FREQUENCY(0,SIN((RADIANS($M$3:$M$513-H6125))/2)^2+SIN((RADIANS($N$3:$N$513-I6125))/2)^2*COS(RADIANS($M$43:$M$513))*COS(RADIANS(H6125))),$L$3:$L$513)</f>
        <v>393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cm="1">
        <f t="array" ref="J6126">LOOKUP(1,1/FREQUENCY(0,SIN((RADIANS($M$3:$M$513-H6126))/2)^2+SIN((RADIANS($N$3:$N$513-I6126))/2)^2*COS(RADIANS($M$43:$M$513))*COS(RADIANS(H6126))),$L$3:$L$513)</f>
        <v>393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cm="1">
        <f t="array" ref="J6127">LOOKUP(1,1/FREQUENCY(0,SIN((RADIANS($M$3:$M$513-H6127))/2)^2+SIN((RADIANS($N$3:$N$513-I6127))/2)^2*COS(RADIANS($M$43:$M$513))*COS(RADIANS(H6127))),$L$3:$L$513)</f>
        <v>393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cm="1">
        <f t="array" ref="J6128">LOOKUP(1,1/FREQUENCY(0,SIN((RADIANS($M$3:$M$513-H6128))/2)^2+SIN((RADIANS($N$3:$N$513-I6128))/2)^2*COS(RADIANS($M$43:$M$513))*COS(RADIANS(H6128))),$L$3:$L$513)</f>
        <v>393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cm="1">
        <f t="array" ref="J6129">LOOKUP(1,1/FREQUENCY(0,SIN((RADIANS($M$3:$M$513-H6129))/2)^2+SIN((RADIANS($N$3:$N$513-I6129))/2)^2*COS(RADIANS($M$43:$M$513))*COS(RADIANS(H6129))),$L$3:$L$513)</f>
        <v>393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cm="1">
        <f t="array" ref="J6130">LOOKUP(1,1/FREQUENCY(0,SIN((RADIANS($M$3:$M$513-H6130))/2)^2+SIN((RADIANS($N$3:$N$513-I6130))/2)^2*COS(RADIANS($M$43:$M$513))*COS(RADIANS(H6130))),$L$3:$L$513)</f>
        <v>319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cm="1">
        <f t="array" ref="J6131">LOOKUP(1,1/FREQUENCY(0,SIN((RADIANS($M$3:$M$513-H6131))/2)^2+SIN((RADIANS($N$3:$N$513-I6131))/2)^2*COS(RADIANS($M$43:$M$513))*COS(RADIANS(H6131))),$L$3:$L$513)</f>
        <v>319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cm="1">
        <f t="array" ref="J6132">LOOKUP(1,1/FREQUENCY(0,SIN((RADIANS($M$3:$M$513-H6132))/2)^2+SIN((RADIANS($N$3:$N$513-I6132))/2)^2*COS(RADIANS($M$43:$M$513))*COS(RADIANS(H6132))),$L$3:$L$513)</f>
        <v>264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cm="1">
        <f t="array" ref="J6133">LOOKUP(1,1/FREQUENCY(0,SIN((RADIANS($M$3:$M$513-H6133))/2)^2+SIN((RADIANS($N$3:$N$513-I6133))/2)^2*COS(RADIANS($M$43:$M$513))*COS(RADIANS(H6133))),$L$3:$L$513)</f>
        <v>233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cm="1">
        <f t="array" ref="J6134">LOOKUP(1,1/FREQUENCY(0,SIN((RADIANS($M$3:$M$513-H6134))/2)^2+SIN((RADIANS($N$3:$N$513-I6134))/2)^2*COS(RADIANS($M$43:$M$513))*COS(RADIANS(H6134))),$L$3:$L$513)</f>
        <v>233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cm="1">
        <f t="array" ref="J6135">LOOKUP(1,1/FREQUENCY(0,SIN((RADIANS($M$3:$M$513-H6135))/2)^2+SIN((RADIANS($N$3:$N$513-I6135))/2)^2*COS(RADIANS($M$43:$M$513))*COS(RADIANS(H6135))),$L$3:$L$513)</f>
        <v>264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cm="1">
        <f t="array" ref="J6136">LOOKUP(1,1/FREQUENCY(0,SIN((RADIANS($M$3:$M$513-H6136))/2)^2+SIN((RADIANS($N$3:$N$513-I6136))/2)^2*COS(RADIANS($M$43:$M$513))*COS(RADIANS(H6136))),$L$3:$L$513)</f>
        <v>319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cm="1">
        <f t="array" ref="J6137">LOOKUP(1,1/FREQUENCY(0,SIN((RADIANS($M$3:$M$513-H6137))/2)^2+SIN((RADIANS($N$3:$N$513-I6137))/2)^2*COS(RADIANS($M$43:$M$513))*COS(RADIANS(H6137))),$L$3:$L$513)</f>
        <v>319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cm="1">
        <f t="array" ref="J6138">LOOKUP(1,1/FREQUENCY(0,SIN((RADIANS($M$3:$M$513-H6138))/2)^2+SIN((RADIANS($N$3:$N$513-I6138))/2)^2*COS(RADIANS($M$43:$M$513))*COS(RADIANS(H6138))),$L$3:$L$513)</f>
        <v>264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cm="1">
        <f t="array" ref="J6139">LOOKUP(1,1/FREQUENCY(0,SIN((RADIANS($M$3:$M$513-H6139))/2)^2+SIN((RADIANS($N$3:$N$513-I6139))/2)^2*COS(RADIANS($M$43:$M$513))*COS(RADIANS(H6139))),$L$3:$L$513)</f>
        <v>233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cm="1">
        <f t="array" ref="J6140">LOOKUP(1,1/FREQUENCY(0,SIN((RADIANS($M$3:$M$513-H6140))/2)^2+SIN((RADIANS($N$3:$N$513-I6140))/2)^2*COS(RADIANS($M$43:$M$513))*COS(RADIANS(H6140))),$L$3:$L$513)</f>
        <v>264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cm="1">
        <f t="array" ref="J6141">LOOKUP(1,1/FREQUENCY(0,SIN((RADIANS($M$3:$M$513-H6141))/2)^2+SIN((RADIANS($N$3:$N$513-I6141))/2)^2*COS(RADIANS($M$43:$M$513))*COS(RADIANS(H6141))),$L$3:$L$513)</f>
        <v>233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cm="1">
        <f t="array" ref="J6142">LOOKUP(1,1/FREQUENCY(0,SIN((RADIANS($M$3:$M$513-H6142))/2)^2+SIN((RADIANS($N$3:$N$513-I6142))/2)^2*COS(RADIANS($M$43:$M$513))*COS(RADIANS(H6142))),$L$3:$L$513)</f>
        <v>319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cm="1">
        <f t="array" ref="J6143">LOOKUP(1,1/FREQUENCY(0,SIN((RADIANS($M$3:$M$513-H6143))/2)^2+SIN((RADIANS($N$3:$N$513-I6143))/2)^2*COS(RADIANS($M$43:$M$513))*COS(RADIANS(H6143))),$L$3:$L$513)</f>
        <v>233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cm="1">
        <f t="array" ref="J6144">LOOKUP(1,1/FREQUENCY(0,SIN((RADIANS($M$3:$M$513-H6144))/2)^2+SIN((RADIANS($N$3:$N$513-I6144))/2)^2*COS(RADIANS($M$43:$M$513))*COS(RADIANS(H6144))),$L$3:$L$513)</f>
        <v>264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cm="1">
        <f t="array" ref="J6145">LOOKUP(1,1/FREQUENCY(0,SIN((RADIANS($M$3:$M$513-H6145))/2)^2+SIN((RADIANS($N$3:$N$513-I6145))/2)^2*COS(RADIANS($M$43:$M$513))*COS(RADIANS(H6145))),$L$3:$L$513)</f>
        <v>233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cm="1">
        <f t="array" ref="J6146">LOOKUP(1,1/FREQUENCY(0,SIN((RADIANS($M$3:$M$513-H6146))/2)^2+SIN((RADIANS($N$3:$N$513-I6146))/2)^2*COS(RADIANS($M$43:$M$513))*COS(RADIANS(H6146))),$L$3:$L$513)</f>
        <v>264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cm="1">
        <f t="array" ref="J6147">LOOKUP(1,1/FREQUENCY(0,SIN((RADIANS($M$3:$M$513-H6147))/2)^2+SIN((RADIANS($N$3:$N$513-I6147))/2)^2*COS(RADIANS($M$43:$M$513))*COS(RADIANS(H6147))),$L$3:$L$513)</f>
        <v>264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cm="1">
        <f t="array" ref="J6148">LOOKUP(1,1/FREQUENCY(0,SIN((RADIANS($M$3:$M$513-H6148))/2)^2+SIN((RADIANS($N$3:$N$513-I6148))/2)^2*COS(RADIANS($M$43:$M$513))*COS(RADIANS(H6148))),$L$3:$L$513)</f>
        <v>264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cm="1">
        <f t="array" ref="J6149">LOOKUP(1,1/FREQUENCY(0,SIN((RADIANS($M$3:$M$513-H6149))/2)^2+SIN((RADIANS($N$3:$N$513-I6149))/2)^2*COS(RADIANS($M$43:$M$513))*COS(RADIANS(H6149))),$L$3:$L$513)</f>
        <v>264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cm="1">
        <f t="array" ref="J6150">LOOKUP(1,1/FREQUENCY(0,SIN((RADIANS($M$3:$M$513-H6150))/2)^2+SIN((RADIANS($N$3:$N$513-I6150))/2)^2*COS(RADIANS($M$43:$M$513))*COS(RADIANS(H6150))),$L$3:$L$513)</f>
        <v>264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cm="1">
        <f t="array" ref="J6151">LOOKUP(1,1/FREQUENCY(0,SIN((RADIANS($M$3:$M$513-H6151))/2)^2+SIN((RADIANS($N$3:$N$513-I6151))/2)^2*COS(RADIANS($M$43:$M$513))*COS(RADIANS(H6151))),$L$3:$L$513)</f>
        <v>264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cm="1">
        <f t="array" ref="J6152">LOOKUP(1,1/FREQUENCY(0,SIN((RADIANS($M$3:$M$513-H6152))/2)^2+SIN((RADIANS($N$3:$N$513-I6152))/2)^2*COS(RADIANS($M$43:$M$513))*COS(RADIANS(H6152))),$L$3:$L$513)</f>
        <v>264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cm="1">
        <f t="array" ref="J6153">LOOKUP(1,1/FREQUENCY(0,SIN((RADIANS($M$3:$M$513-H6153))/2)^2+SIN((RADIANS($N$3:$N$513-I6153))/2)^2*COS(RADIANS($M$43:$M$513))*COS(RADIANS(H6153))),$L$3:$L$513)</f>
        <v>264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cm="1">
        <f t="array" ref="J6154">LOOKUP(1,1/FREQUENCY(0,SIN((RADIANS($M$3:$M$513-H6154))/2)^2+SIN((RADIANS($N$3:$N$513-I6154))/2)^2*COS(RADIANS($M$43:$M$513))*COS(RADIANS(H6154))),$L$3:$L$513)</f>
        <v>264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cm="1">
        <f t="array" ref="J6155">LOOKUP(1,1/FREQUENCY(0,SIN((RADIANS($M$3:$M$513-H6155))/2)^2+SIN((RADIANS($N$3:$N$513-I6155))/2)^2*COS(RADIANS($M$43:$M$513))*COS(RADIANS(H6155))),$L$3:$L$513)</f>
        <v>264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cm="1">
        <f t="array" ref="J6156">LOOKUP(1,1/FREQUENCY(0,SIN((RADIANS($M$3:$M$513-H6156))/2)^2+SIN((RADIANS($N$3:$N$513-I6156))/2)^2*COS(RADIANS($M$43:$M$513))*COS(RADIANS(H6156))),$L$3:$L$513)</f>
        <v>264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cm="1">
        <f t="array" ref="J6157">LOOKUP(1,1/FREQUENCY(0,SIN((RADIANS($M$3:$M$513-H6157))/2)^2+SIN((RADIANS($N$3:$N$513-I6157))/2)^2*COS(RADIANS($M$43:$M$513))*COS(RADIANS(H6157))),$L$3:$L$513)</f>
        <v>395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cm="1">
        <f t="array" ref="J6158">LOOKUP(1,1/FREQUENCY(0,SIN((RADIANS($M$3:$M$513-H6158))/2)^2+SIN((RADIANS($N$3:$N$513-I6158))/2)^2*COS(RADIANS($M$43:$M$513))*COS(RADIANS(H6158))),$L$3:$L$513)</f>
        <v>233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cm="1">
        <f t="array" ref="J6159">LOOKUP(1,1/FREQUENCY(0,SIN((RADIANS($M$3:$M$513-H6159))/2)^2+SIN((RADIANS($N$3:$N$513-I6159))/2)^2*COS(RADIANS($M$43:$M$513))*COS(RADIANS(H6159))),$L$3:$L$513)</f>
        <v>233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cm="1">
        <f t="array" ref="J6160">LOOKUP(1,1/FREQUENCY(0,SIN((RADIANS($M$3:$M$513-H6160))/2)^2+SIN((RADIANS($N$3:$N$513-I6160))/2)^2*COS(RADIANS($M$43:$M$513))*COS(RADIANS(H6160))),$L$3:$L$513)</f>
        <v>233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cm="1">
        <f t="array" ref="J6161">LOOKUP(1,1/FREQUENCY(0,SIN((RADIANS($M$3:$M$513-H6161))/2)^2+SIN((RADIANS($N$3:$N$513-I6161))/2)^2*COS(RADIANS($M$43:$M$513))*COS(RADIANS(H6161))),$L$3:$L$513)</f>
        <v>233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cm="1">
        <f t="array" ref="J6162">LOOKUP(1,1/FREQUENCY(0,SIN((RADIANS($M$3:$M$513-H6162))/2)^2+SIN((RADIANS($N$3:$N$513-I6162))/2)^2*COS(RADIANS($M$43:$M$513))*COS(RADIANS(H6162))),$L$3:$L$513)</f>
        <v>233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cm="1">
        <f t="array" ref="J6163">LOOKUP(1,1/FREQUENCY(0,SIN((RADIANS($M$3:$M$513-H6163))/2)^2+SIN((RADIANS($N$3:$N$513-I6163))/2)^2*COS(RADIANS($M$43:$M$513))*COS(RADIANS(H6163))),$L$3:$L$513)</f>
        <v>233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cm="1">
        <f t="array" ref="J6164">LOOKUP(1,1/FREQUENCY(0,SIN((RADIANS($M$3:$M$513-H6164))/2)^2+SIN((RADIANS($N$3:$N$513-I6164))/2)^2*COS(RADIANS($M$43:$M$513))*COS(RADIANS(H6164))),$L$3:$L$513)</f>
        <v>233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cm="1">
        <f t="array" ref="J6165">LOOKUP(1,1/FREQUENCY(0,SIN((RADIANS($M$3:$M$513-H6165))/2)^2+SIN((RADIANS($N$3:$N$513-I6165))/2)^2*COS(RADIANS($M$43:$M$513))*COS(RADIANS(H6165))),$L$3:$L$513)</f>
        <v>233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cm="1">
        <f t="array" ref="J6166">LOOKUP(1,1/FREQUENCY(0,SIN((RADIANS($M$3:$M$513-H6166))/2)^2+SIN((RADIANS($N$3:$N$513-I6166))/2)^2*COS(RADIANS($M$43:$M$513))*COS(RADIANS(H6166))),$L$3:$L$513)</f>
        <v>227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cm="1">
        <f t="array" ref="J6167">LOOKUP(1,1/FREQUENCY(0,SIN((RADIANS($M$3:$M$513-H6167))/2)^2+SIN((RADIANS($N$3:$N$513-I6167))/2)^2*COS(RADIANS($M$43:$M$513))*COS(RADIANS(H6167))),$L$3:$L$513)</f>
        <v>227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cm="1">
        <f t="array" ref="J6168">LOOKUP(1,1/FREQUENCY(0,SIN((RADIANS($M$3:$M$513-H6168))/2)^2+SIN((RADIANS($N$3:$N$513-I6168))/2)^2*COS(RADIANS($M$43:$M$513))*COS(RADIANS(H6168))),$L$3:$L$513)</f>
        <v>227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cm="1">
        <f t="array" ref="J6169">LOOKUP(1,1/FREQUENCY(0,SIN((RADIANS($M$3:$M$513-H6169))/2)^2+SIN((RADIANS($N$3:$N$513-I6169))/2)^2*COS(RADIANS($M$43:$M$513))*COS(RADIANS(H6169))),$L$3:$L$513)</f>
        <v>227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cm="1">
        <f t="array" ref="J6170">LOOKUP(1,1/FREQUENCY(0,SIN((RADIANS($M$3:$M$513-H6170))/2)^2+SIN((RADIANS($N$3:$N$513-I6170))/2)^2*COS(RADIANS($M$43:$M$513))*COS(RADIANS(H6170))),$L$3:$L$513)</f>
        <v>227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cm="1">
        <f t="array" ref="J6171">LOOKUP(1,1/FREQUENCY(0,SIN((RADIANS($M$3:$M$513-H6171))/2)^2+SIN((RADIANS($N$3:$N$513-I6171))/2)^2*COS(RADIANS($M$43:$M$513))*COS(RADIANS(H6171))),$L$3:$L$513)</f>
        <v>233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cm="1">
        <f t="array" ref="J6172">LOOKUP(1,1/FREQUENCY(0,SIN((RADIANS($M$3:$M$513-H6172))/2)^2+SIN((RADIANS($N$3:$N$513-I6172))/2)^2*COS(RADIANS($M$43:$M$513))*COS(RADIANS(H6172))),$L$3:$L$513)</f>
        <v>233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cm="1">
        <f t="array" ref="J6173">LOOKUP(1,1/FREQUENCY(0,SIN((RADIANS($M$3:$M$513-H6173))/2)^2+SIN((RADIANS($N$3:$N$513-I6173))/2)^2*COS(RADIANS($M$43:$M$513))*COS(RADIANS(H6173))),$L$3:$L$513)</f>
        <v>233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cm="1">
        <f t="array" ref="J6174">LOOKUP(1,1/FREQUENCY(0,SIN((RADIANS($M$3:$M$513-H6174))/2)^2+SIN((RADIANS($N$3:$N$513-I6174))/2)^2*COS(RADIANS($M$43:$M$513))*COS(RADIANS(H6174))),$L$3:$L$513)</f>
        <v>233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cm="1">
        <f t="array" ref="J6175">LOOKUP(1,1/FREQUENCY(0,SIN((RADIANS($M$3:$M$513-H6175))/2)^2+SIN((RADIANS($N$3:$N$513-I6175))/2)^2*COS(RADIANS($M$43:$M$513))*COS(RADIANS(H6175))),$L$3:$L$513)</f>
        <v>227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cm="1">
        <f t="array" ref="J6176">LOOKUP(1,1/FREQUENCY(0,SIN((RADIANS($M$3:$M$513-H6176))/2)^2+SIN((RADIANS($N$3:$N$513-I6176))/2)^2*COS(RADIANS($M$43:$M$513))*COS(RADIANS(H6176))),$L$3:$L$513)</f>
        <v>227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cm="1">
        <f t="array" ref="J6177">LOOKUP(1,1/FREQUENCY(0,SIN((RADIANS($M$3:$M$513-H6177))/2)^2+SIN((RADIANS($N$3:$N$513-I6177))/2)^2*COS(RADIANS($M$43:$M$513))*COS(RADIANS(H6177))),$L$3:$L$513)</f>
        <v>227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cm="1">
        <f t="array" ref="J6178">LOOKUP(1,1/FREQUENCY(0,SIN((RADIANS($M$3:$M$513-H6178))/2)^2+SIN((RADIANS($N$3:$N$513-I6178))/2)^2*COS(RADIANS($M$43:$M$513))*COS(RADIANS(H6178))),$L$3:$L$513)</f>
        <v>227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cm="1">
        <f t="array" ref="J6179">LOOKUP(1,1/FREQUENCY(0,SIN((RADIANS($M$3:$M$513-H6179))/2)^2+SIN((RADIANS($N$3:$N$513-I6179))/2)^2*COS(RADIANS($M$43:$M$513))*COS(RADIANS(H6179))),$L$3:$L$513)</f>
        <v>264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cm="1">
        <f t="array" ref="J6180">LOOKUP(1,1/FREQUENCY(0,SIN((RADIANS($M$3:$M$513-H6180))/2)^2+SIN((RADIANS($N$3:$N$513-I6180))/2)^2*COS(RADIANS($M$43:$M$513))*COS(RADIANS(H6180))),$L$3:$L$513)</f>
        <v>264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cm="1">
        <f t="array" ref="J6181">LOOKUP(1,1/FREQUENCY(0,SIN((RADIANS($M$3:$M$513-H6181))/2)^2+SIN((RADIANS($N$3:$N$513-I6181))/2)^2*COS(RADIANS($M$43:$M$513))*COS(RADIANS(H6181))),$L$3:$L$513)</f>
        <v>264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cm="1">
        <f t="array" ref="J6182">LOOKUP(1,1/FREQUENCY(0,SIN((RADIANS($M$3:$M$513-H6182))/2)^2+SIN((RADIANS($N$3:$N$513-I6182))/2)^2*COS(RADIANS($M$43:$M$513))*COS(RADIANS(H6182))),$L$3:$L$513)</f>
        <v>264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cm="1">
        <f t="array" ref="J6183">LOOKUP(1,1/FREQUENCY(0,SIN((RADIANS($M$3:$M$513-H6183))/2)^2+SIN((RADIANS($N$3:$N$513-I6183))/2)^2*COS(RADIANS($M$43:$M$513))*COS(RADIANS(H6183))),$L$3:$L$513)</f>
        <v>264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cm="1">
        <f t="array" ref="J6184">LOOKUP(1,1/FREQUENCY(0,SIN((RADIANS($M$3:$M$513-H6184))/2)^2+SIN((RADIANS($N$3:$N$513-I6184))/2)^2*COS(RADIANS($M$43:$M$513))*COS(RADIANS(H6184))),$L$3:$L$513)</f>
        <v>264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cm="1">
        <f t="array" ref="J6185">LOOKUP(1,1/FREQUENCY(0,SIN((RADIANS($M$3:$M$513-H6185))/2)^2+SIN((RADIANS($N$3:$N$513-I6185))/2)^2*COS(RADIANS($M$43:$M$513))*COS(RADIANS(H6185))),$L$3:$L$513)</f>
        <v>264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cm="1">
        <f t="array" ref="J6186">LOOKUP(1,1/FREQUENCY(0,SIN((RADIANS($M$3:$M$513-H6186))/2)^2+SIN((RADIANS($N$3:$N$513-I6186))/2)^2*COS(RADIANS($M$43:$M$513))*COS(RADIANS(H6186))),$L$3:$L$513)</f>
        <v>227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cm="1">
        <f t="array" ref="J6187">LOOKUP(1,1/FREQUENCY(0,SIN((RADIANS($M$3:$M$513-H6187))/2)^2+SIN((RADIANS($N$3:$N$513-I6187))/2)^2*COS(RADIANS($M$43:$M$513))*COS(RADIANS(H6187))),$L$3:$L$513)</f>
        <v>227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cm="1">
        <f t="array" ref="J6188">LOOKUP(1,1/FREQUENCY(0,SIN((RADIANS($M$3:$M$513-H6188))/2)^2+SIN((RADIANS($N$3:$N$513-I6188))/2)^2*COS(RADIANS($M$43:$M$513))*COS(RADIANS(H6188))),$L$3:$L$513)</f>
        <v>227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cm="1">
        <f t="array" ref="J6189">LOOKUP(1,1/FREQUENCY(0,SIN((RADIANS($M$3:$M$513-H6189))/2)^2+SIN((RADIANS($N$3:$N$513-I6189))/2)^2*COS(RADIANS($M$43:$M$513))*COS(RADIANS(H6189))),$L$3:$L$513)</f>
        <v>227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cm="1">
        <f t="array" ref="J6190">LOOKUP(1,1/FREQUENCY(0,SIN((RADIANS($M$3:$M$513-H6190))/2)^2+SIN((RADIANS($N$3:$N$513-I6190))/2)^2*COS(RADIANS($M$43:$M$513))*COS(RADIANS(H6190))),$L$3:$L$513)</f>
        <v>395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cm="1">
        <f t="array" ref="J6191">LOOKUP(1,1/FREQUENCY(0,SIN((RADIANS($M$3:$M$513-H6191))/2)^2+SIN((RADIANS($N$3:$N$513-I6191))/2)^2*COS(RADIANS($M$43:$M$513))*COS(RADIANS(H6191))),$L$3:$L$513)</f>
        <v>395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cm="1">
        <f t="array" ref="J6192">LOOKUP(1,1/FREQUENCY(0,SIN((RADIANS($M$3:$M$513-H6192))/2)^2+SIN((RADIANS($N$3:$N$513-I6192))/2)^2*COS(RADIANS($M$43:$M$513))*COS(RADIANS(H6192))),$L$3:$L$513)</f>
        <v>395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cm="1">
        <f t="array" ref="J6193">LOOKUP(1,1/FREQUENCY(0,SIN((RADIANS($M$3:$M$513-H6193))/2)^2+SIN((RADIANS($N$3:$N$513-I6193))/2)^2*COS(RADIANS($M$43:$M$513))*COS(RADIANS(H6193))),$L$3:$L$513)</f>
        <v>395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cm="1">
        <f t="array" ref="J6194">LOOKUP(1,1/FREQUENCY(0,SIN((RADIANS($M$3:$M$513-H6194))/2)^2+SIN((RADIANS($N$3:$N$513-I6194))/2)^2*COS(RADIANS($M$43:$M$513))*COS(RADIANS(H6194))),$L$3:$L$513)</f>
        <v>395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cm="1">
        <f t="array" ref="J6195">LOOKUP(1,1/FREQUENCY(0,SIN((RADIANS($M$3:$M$513-H6195))/2)^2+SIN((RADIANS($N$3:$N$513-I6195))/2)^2*COS(RADIANS($M$43:$M$513))*COS(RADIANS(H6195))),$L$3:$L$513)</f>
        <v>395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cm="1">
        <f t="array" ref="J6196">LOOKUP(1,1/FREQUENCY(0,SIN((RADIANS($M$3:$M$513-H6196))/2)^2+SIN((RADIANS($N$3:$N$513-I6196))/2)^2*COS(RADIANS($M$43:$M$513))*COS(RADIANS(H6196))),$L$3:$L$513)</f>
        <v>395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cm="1">
        <f t="array" ref="J6197">LOOKUP(1,1/FREQUENCY(0,SIN((RADIANS($M$3:$M$513-H6197))/2)^2+SIN((RADIANS($N$3:$N$513-I6197))/2)^2*COS(RADIANS($M$43:$M$513))*COS(RADIANS(H6197))),$L$3:$L$513)</f>
        <v>395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cm="1">
        <f t="array" ref="J6198">LOOKUP(1,1/FREQUENCY(0,SIN((RADIANS($M$3:$M$513-H6198))/2)^2+SIN((RADIANS($N$3:$N$513-I6198))/2)^2*COS(RADIANS($M$43:$M$513))*COS(RADIANS(H6198))),$L$3:$L$513)</f>
        <v>395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cm="1">
        <f t="array" ref="J6199">LOOKUP(1,1/FREQUENCY(0,SIN((RADIANS($M$3:$M$513-H6199))/2)^2+SIN((RADIANS($N$3:$N$513-I6199))/2)^2*COS(RADIANS($M$43:$M$513))*COS(RADIANS(H6199))),$L$3:$L$513)</f>
        <v>395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cm="1">
        <f t="array" ref="J6200">LOOKUP(1,1/FREQUENCY(0,SIN((RADIANS($M$3:$M$513-H6200))/2)^2+SIN((RADIANS($N$3:$N$513-I6200))/2)^2*COS(RADIANS($M$43:$M$513))*COS(RADIANS(H6200))),$L$3:$L$513)</f>
        <v>234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cm="1">
        <f t="array" ref="J6201">LOOKUP(1,1/FREQUENCY(0,SIN((RADIANS($M$3:$M$513-H6201))/2)^2+SIN((RADIANS($N$3:$N$513-I6201))/2)^2*COS(RADIANS($M$43:$M$513))*COS(RADIANS(H6201))),$L$3:$L$513)</f>
        <v>395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cm="1">
        <f t="array" ref="J6202">LOOKUP(1,1/FREQUENCY(0,SIN((RADIANS($M$3:$M$513-H6202))/2)^2+SIN((RADIANS($N$3:$N$513-I6202))/2)^2*COS(RADIANS($M$43:$M$513))*COS(RADIANS(H6202))),$L$3:$L$513)</f>
        <v>234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cm="1">
        <f t="array" ref="J6203">LOOKUP(1,1/FREQUENCY(0,SIN((RADIANS($M$3:$M$513-H6203))/2)^2+SIN((RADIANS($N$3:$N$513-I6203))/2)^2*COS(RADIANS($M$43:$M$513))*COS(RADIANS(H6203))),$L$3:$L$513)</f>
        <v>234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cm="1">
        <f t="array" ref="J6204">LOOKUP(1,1/FREQUENCY(0,SIN((RADIANS($M$3:$M$513-H6204))/2)^2+SIN((RADIANS($N$3:$N$513-I6204))/2)^2*COS(RADIANS($M$43:$M$513))*COS(RADIANS(H6204))),$L$3:$L$513)</f>
        <v>234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cm="1">
        <f t="array" ref="J6205">LOOKUP(1,1/FREQUENCY(0,SIN((RADIANS($M$3:$M$513-H6205))/2)^2+SIN((RADIANS($N$3:$N$513-I6205))/2)^2*COS(RADIANS($M$43:$M$513))*COS(RADIANS(H6205))),$L$3:$L$513)</f>
        <v>234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cm="1">
        <f t="array" ref="J6206">LOOKUP(1,1/FREQUENCY(0,SIN((RADIANS($M$3:$M$513-H6206))/2)^2+SIN((RADIANS($N$3:$N$513-I6206))/2)^2*COS(RADIANS($M$43:$M$513))*COS(RADIANS(H6206))),$L$3:$L$513)</f>
        <v>264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cm="1">
        <f t="array" ref="J6207">LOOKUP(1,1/FREQUENCY(0,SIN((RADIANS($M$3:$M$513-H6207))/2)^2+SIN((RADIANS($N$3:$N$513-I6207))/2)^2*COS(RADIANS($M$43:$M$513))*COS(RADIANS(H6207))),$L$3:$L$513)</f>
        <v>234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cm="1">
        <f t="array" ref="J6208">LOOKUP(1,1/FREQUENCY(0,SIN((RADIANS($M$3:$M$513-H6208))/2)^2+SIN((RADIANS($N$3:$N$513-I6208))/2)^2*COS(RADIANS($M$43:$M$513))*COS(RADIANS(H6208))),$L$3:$L$513)</f>
        <v>262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cm="1">
        <f t="array" ref="J6209">LOOKUP(1,1/FREQUENCY(0,SIN((RADIANS($M$3:$M$513-H6209))/2)^2+SIN((RADIANS($N$3:$N$513-I6209))/2)^2*COS(RADIANS($M$43:$M$513))*COS(RADIANS(H6209))),$L$3:$L$513)</f>
        <v>395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cm="1">
        <f t="array" ref="J6210">LOOKUP(1,1/FREQUENCY(0,SIN((RADIANS($M$3:$M$513-H6210))/2)^2+SIN((RADIANS($N$3:$N$513-I6210))/2)^2*COS(RADIANS($M$43:$M$513))*COS(RADIANS(H6210))),$L$3:$L$513)</f>
        <v>234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cm="1">
        <f t="array" ref="J6211">LOOKUP(1,1/FREQUENCY(0,SIN((RADIANS($M$3:$M$513-H6211))/2)^2+SIN((RADIANS($N$3:$N$513-I6211))/2)^2*COS(RADIANS($M$43:$M$513))*COS(RADIANS(H6211))),$L$3:$L$513)</f>
        <v>234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cm="1">
        <f t="array" ref="J6212">LOOKUP(1,1/FREQUENCY(0,SIN((RADIANS($M$3:$M$513-H6212))/2)^2+SIN((RADIANS($N$3:$N$513-I6212))/2)^2*COS(RADIANS($M$43:$M$513))*COS(RADIANS(H6212))),$L$3:$L$513)</f>
        <v>234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cm="1">
        <f t="array" ref="J6213">LOOKUP(1,1/FREQUENCY(0,SIN((RADIANS($M$3:$M$513-H6213))/2)^2+SIN((RADIANS($N$3:$N$513-I6213))/2)^2*COS(RADIANS($M$43:$M$513))*COS(RADIANS(H6213))),$L$3:$L$513)</f>
        <v>395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cm="1">
        <f t="array" ref="J6214">LOOKUP(1,1/FREQUENCY(0,SIN((RADIANS($M$3:$M$513-H6214))/2)^2+SIN((RADIANS($N$3:$N$513-I6214))/2)^2*COS(RADIANS($M$43:$M$513))*COS(RADIANS(H6214))),$L$3:$L$513)</f>
        <v>262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cm="1">
        <f t="array" ref="J6215">LOOKUP(1,1/FREQUENCY(0,SIN((RADIANS($M$3:$M$513-H6215))/2)^2+SIN((RADIANS($N$3:$N$513-I6215))/2)^2*COS(RADIANS($M$43:$M$513))*COS(RADIANS(H6215))),$L$3:$L$513)</f>
        <v>262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cm="1">
        <f t="array" ref="J6216">LOOKUP(1,1/FREQUENCY(0,SIN((RADIANS($M$3:$M$513-H6216))/2)^2+SIN((RADIANS($N$3:$N$513-I6216))/2)^2*COS(RADIANS($M$43:$M$513))*COS(RADIANS(H6216))),$L$3:$L$513)</f>
        <v>262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cm="1">
        <f t="array" ref="J6217">LOOKUP(1,1/FREQUENCY(0,SIN((RADIANS($M$3:$M$513-H6217))/2)^2+SIN((RADIANS($N$3:$N$513-I6217))/2)^2*COS(RADIANS($M$43:$M$513))*COS(RADIANS(H6217))),$L$3:$L$513)</f>
        <v>262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cm="1">
        <f t="array" ref="J6218">LOOKUP(1,1/FREQUENCY(0,SIN((RADIANS($M$3:$M$513-H6218))/2)^2+SIN((RADIANS($N$3:$N$513-I6218))/2)^2*COS(RADIANS($M$43:$M$513))*COS(RADIANS(H6218))),$L$3:$L$513)</f>
        <v>264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cm="1">
        <f t="array" ref="J6219">LOOKUP(1,1/FREQUENCY(0,SIN((RADIANS($M$3:$M$513-H6219))/2)^2+SIN((RADIANS($N$3:$N$513-I6219))/2)^2*COS(RADIANS($M$43:$M$513))*COS(RADIANS(H6219))),$L$3:$L$513)</f>
        <v>264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cm="1">
        <f t="array" ref="J6220">LOOKUP(1,1/FREQUENCY(0,SIN((RADIANS($M$3:$M$513-H6220))/2)^2+SIN((RADIANS($N$3:$N$513-I6220))/2)^2*COS(RADIANS($M$43:$M$513))*COS(RADIANS(H6220))),$L$3:$L$513)</f>
        <v>264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cm="1">
        <f t="array" ref="J6221">LOOKUP(1,1/FREQUENCY(0,SIN((RADIANS($M$3:$M$513-H6221))/2)^2+SIN((RADIANS($N$3:$N$513-I6221))/2)^2*COS(RADIANS($M$43:$M$513))*COS(RADIANS(H6221))),$L$3:$L$513)</f>
        <v>264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cm="1">
        <f t="array" ref="J6222">LOOKUP(1,1/FREQUENCY(0,SIN((RADIANS($M$3:$M$513-H6222))/2)^2+SIN((RADIANS($N$3:$N$513-I6222))/2)^2*COS(RADIANS($M$43:$M$513))*COS(RADIANS(H6222))),$L$3:$L$513)</f>
        <v>264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cm="1">
        <f t="array" ref="J6223">LOOKUP(1,1/FREQUENCY(0,SIN((RADIANS($M$3:$M$513-H6223))/2)^2+SIN((RADIANS($N$3:$N$513-I6223))/2)^2*COS(RADIANS($M$43:$M$513))*COS(RADIANS(H6223))),$L$3:$L$513)</f>
        <v>264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cm="1">
        <f t="array" ref="J6224">LOOKUP(1,1/FREQUENCY(0,SIN((RADIANS($M$3:$M$513-H6224))/2)^2+SIN((RADIANS($N$3:$N$513-I6224))/2)^2*COS(RADIANS($M$43:$M$513))*COS(RADIANS(H6224))),$L$3:$L$513)</f>
        <v>264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cm="1">
        <f t="array" ref="J6225">LOOKUP(1,1/FREQUENCY(0,SIN((RADIANS($M$3:$M$513-H6225))/2)^2+SIN((RADIANS($N$3:$N$513-I6225))/2)^2*COS(RADIANS($M$43:$M$513))*COS(RADIANS(H6225))),$L$3:$L$513)</f>
        <v>264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cm="1">
        <f t="array" ref="J6226">LOOKUP(1,1/FREQUENCY(0,SIN((RADIANS($M$3:$M$513-H6226))/2)^2+SIN((RADIANS($N$3:$N$513-I6226))/2)^2*COS(RADIANS($M$43:$M$513))*COS(RADIANS(H6226))),$L$3:$L$513)</f>
        <v>264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cm="1">
        <f t="array" ref="J6227">LOOKUP(1,1/FREQUENCY(0,SIN((RADIANS($M$3:$M$513-H6227))/2)^2+SIN((RADIANS($N$3:$N$513-I6227))/2)^2*COS(RADIANS($M$43:$M$513))*COS(RADIANS(H6227))),$L$3:$L$513)</f>
        <v>264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cm="1">
        <f t="array" ref="J6228">LOOKUP(1,1/FREQUENCY(0,SIN((RADIANS($M$3:$M$513-H6228))/2)^2+SIN((RADIANS($N$3:$N$513-I6228))/2)^2*COS(RADIANS($M$43:$M$513))*COS(RADIANS(H6228))),$L$3:$L$513)</f>
        <v>264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cm="1">
        <f t="array" ref="J6229">LOOKUP(1,1/FREQUENCY(0,SIN((RADIANS($M$3:$M$513-H6229))/2)^2+SIN((RADIANS($N$3:$N$513-I6229))/2)^2*COS(RADIANS($M$43:$M$513))*COS(RADIANS(H6229))),$L$3:$L$513)</f>
        <v>395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cm="1">
        <f t="array" ref="J6230">LOOKUP(1,1/FREQUENCY(0,SIN((RADIANS($M$3:$M$513-H6230))/2)^2+SIN((RADIANS($N$3:$N$513-I6230))/2)^2*COS(RADIANS($M$43:$M$513))*COS(RADIANS(H6230))),$L$3:$L$513)</f>
        <v>395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cm="1">
        <f t="array" ref="J6231">LOOKUP(1,1/FREQUENCY(0,SIN((RADIANS($M$3:$M$513-H6231))/2)^2+SIN((RADIANS($N$3:$N$513-I6231))/2)^2*COS(RADIANS($M$43:$M$513))*COS(RADIANS(H6231))),$L$3:$L$513)</f>
        <v>395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cm="1">
        <f t="array" ref="J6232">LOOKUP(1,1/FREQUENCY(0,SIN((RADIANS($M$3:$M$513-H6232))/2)^2+SIN((RADIANS($N$3:$N$513-I6232))/2)^2*COS(RADIANS($M$43:$M$513))*COS(RADIANS(H6232))),$L$3:$L$513)</f>
        <v>395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cm="1">
        <f t="array" ref="J6233">LOOKUP(1,1/FREQUENCY(0,SIN((RADIANS($M$3:$M$513-H6233))/2)^2+SIN((RADIANS($N$3:$N$513-I6233))/2)^2*COS(RADIANS($M$43:$M$513))*COS(RADIANS(H6233))),$L$3:$L$513)</f>
        <v>395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cm="1">
        <f t="array" ref="J6234">LOOKUP(1,1/FREQUENCY(0,SIN((RADIANS($M$3:$M$513-H6234))/2)^2+SIN((RADIANS($N$3:$N$513-I6234))/2)^2*COS(RADIANS($M$43:$M$513))*COS(RADIANS(H6234))),$L$3:$L$513)</f>
        <v>395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cm="1">
        <f t="array" ref="J6235">LOOKUP(1,1/FREQUENCY(0,SIN((RADIANS($M$3:$M$513-H6235))/2)^2+SIN((RADIANS($N$3:$N$513-I6235))/2)^2*COS(RADIANS($M$43:$M$513))*COS(RADIANS(H6235))),$L$3:$L$513)</f>
        <v>247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cm="1">
        <f t="array" ref="J6236">LOOKUP(1,1/FREQUENCY(0,SIN((RADIANS($M$3:$M$513-H6236))/2)^2+SIN((RADIANS($N$3:$N$513-I6236))/2)^2*COS(RADIANS($M$43:$M$513))*COS(RADIANS(H6236))),$L$3:$L$513)</f>
        <v>227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cm="1">
        <f t="array" ref="J6237">LOOKUP(1,1/FREQUENCY(0,SIN((RADIANS($M$3:$M$513-H6237))/2)^2+SIN((RADIANS($N$3:$N$513-I6237))/2)^2*COS(RADIANS($M$43:$M$513))*COS(RADIANS(H6237))),$L$3:$L$513)</f>
        <v>262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cm="1">
        <f t="array" ref="J6238">LOOKUP(1,1/FREQUENCY(0,SIN((RADIANS($M$3:$M$513-H6238))/2)^2+SIN((RADIANS($N$3:$N$513-I6238))/2)^2*COS(RADIANS($M$43:$M$513))*COS(RADIANS(H6238))),$L$3:$L$513)</f>
        <v>395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cm="1">
        <f t="array" ref="J6239">LOOKUP(1,1/FREQUENCY(0,SIN((RADIANS($M$3:$M$513-H6239))/2)^2+SIN((RADIANS($N$3:$N$513-I6239))/2)^2*COS(RADIANS($M$43:$M$513))*COS(RADIANS(H6239))),$L$3:$L$513)</f>
        <v>395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cm="1">
        <f t="array" ref="J6240">LOOKUP(1,1/FREQUENCY(0,SIN((RADIANS($M$3:$M$513-H6240))/2)^2+SIN((RADIANS($N$3:$N$513-I6240))/2)^2*COS(RADIANS($M$43:$M$513))*COS(RADIANS(H6240))),$L$3:$L$513)</f>
        <v>395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cm="1">
        <f t="array" ref="J6241">LOOKUP(1,1/FREQUENCY(0,SIN((RADIANS($M$3:$M$513-H6241))/2)^2+SIN((RADIANS($N$3:$N$513-I6241))/2)^2*COS(RADIANS($M$43:$M$513))*COS(RADIANS(H6241))),$L$3:$L$513)</f>
        <v>395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cm="1">
        <f t="array" ref="J6242">LOOKUP(1,1/FREQUENCY(0,SIN((RADIANS($M$3:$M$513-H6242))/2)^2+SIN((RADIANS($N$3:$N$513-I6242))/2)^2*COS(RADIANS($M$43:$M$513))*COS(RADIANS(H6242))),$L$3:$L$513)</f>
        <v>395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cm="1">
        <f t="array" ref="J6243">LOOKUP(1,1/FREQUENCY(0,SIN((RADIANS($M$3:$M$513-H6243))/2)^2+SIN((RADIANS($N$3:$N$513-I6243))/2)^2*COS(RADIANS($M$43:$M$513))*COS(RADIANS(H6243))),$L$3:$L$513)</f>
        <v>395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cm="1">
        <f t="array" ref="J6244">LOOKUP(1,1/FREQUENCY(0,SIN((RADIANS($M$3:$M$513-H6244))/2)^2+SIN((RADIANS($N$3:$N$513-I6244))/2)^2*COS(RADIANS($M$43:$M$513))*COS(RADIANS(H6244))),$L$3:$L$513)</f>
        <v>262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cm="1">
        <f t="array" ref="J6245">LOOKUP(1,1/FREQUENCY(0,SIN((RADIANS($M$3:$M$513-H6245))/2)^2+SIN((RADIANS($N$3:$N$513-I6245))/2)^2*COS(RADIANS($M$43:$M$513))*COS(RADIANS(H6245))),$L$3:$L$513)</f>
        <v>262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cm="1">
        <f t="array" ref="J6246">LOOKUP(1,1/FREQUENCY(0,SIN((RADIANS($M$3:$M$513-H6246))/2)^2+SIN((RADIANS($N$3:$N$513-I6246))/2)^2*COS(RADIANS($M$43:$M$513))*COS(RADIANS(H6246))),$L$3:$L$513)</f>
        <v>262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cm="1">
        <f t="array" ref="J6247">LOOKUP(1,1/FREQUENCY(0,SIN((RADIANS($M$3:$M$513-H6247))/2)^2+SIN((RADIANS($N$3:$N$513-I6247))/2)^2*COS(RADIANS($M$43:$M$513))*COS(RADIANS(H6247))),$L$3:$L$513)</f>
        <v>262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cm="1">
        <f t="array" ref="J6248">LOOKUP(1,1/FREQUENCY(0,SIN((RADIANS($M$3:$M$513-H6248))/2)^2+SIN((RADIANS($N$3:$N$513-I6248))/2)^2*COS(RADIANS($M$43:$M$513))*COS(RADIANS(H6248))),$L$3:$L$513)</f>
        <v>264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cm="1">
        <f t="array" ref="J6249">LOOKUP(1,1/FREQUENCY(0,SIN((RADIANS($M$3:$M$513-H6249))/2)^2+SIN((RADIANS($N$3:$N$513-I6249))/2)^2*COS(RADIANS($M$43:$M$513))*COS(RADIANS(H6249))),$L$3:$L$513)</f>
        <v>395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cm="1">
        <f t="array" ref="J6250">LOOKUP(1,1/FREQUENCY(0,SIN((RADIANS($M$3:$M$513-H6250))/2)^2+SIN((RADIANS($N$3:$N$513-I6250))/2)^2*COS(RADIANS($M$43:$M$513))*COS(RADIANS(H6250))),$L$3:$L$513)</f>
        <v>395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cm="1">
        <f t="array" ref="J6251">LOOKUP(1,1/FREQUENCY(0,SIN((RADIANS($M$3:$M$513-H6251))/2)^2+SIN((RADIANS($N$3:$N$513-I6251))/2)^2*COS(RADIANS($M$43:$M$513))*COS(RADIANS(H6251))),$L$3:$L$513)</f>
        <v>395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cm="1">
        <f t="array" ref="J6252">LOOKUP(1,1/FREQUENCY(0,SIN((RADIANS($M$3:$M$513-H6252))/2)^2+SIN((RADIANS($N$3:$N$513-I6252))/2)^2*COS(RADIANS($M$43:$M$513))*COS(RADIANS(H6252))),$L$3:$L$513)</f>
        <v>264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cm="1">
        <f t="array" ref="J6253">LOOKUP(1,1/FREQUENCY(0,SIN((RADIANS($M$3:$M$513-H6253))/2)^2+SIN((RADIANS($N$3:$N$513-I6253))/2)^2*COS(RADIANS($M$43:$M$513))*COS(RADIANS(H6253))),$L$3:$L$513)</f>
        <v>264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cm="1">
        <f t="array" ref="J6254">LOOKUP(1,1/FREQUENCY(0,SIN((RADIANS($M$3:$M$513-H6254))/2)^2+SIN((RADIANS($N$3:$N$513-I6254))/2)^2*COS(RADIANS($M$43:$M$513))*COS(RADIANS(H6254))),$L$3:$L$513)</f>
        <v>264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cm="1">
        <f t="array" ref="J6255">LOOKUP(1,1/FREQUENCY(0,SIN((RADIANS($M$3:$M$513-H6255))/2)^2+SIN((RADIANS($N$3:$N$513-I6255))/2)^2*COS(RADIANS($M$43:$M$513))*COS(RADIANS(H6255))),$L$3:$L$513)</f>
        <v>264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cm="1">
        <f t="array" ref="J6256">LOOKUP(1,1/FREQUENCY(0,SIN((RADIANS($M$3:$M$513-H6256))/2)^2+SIN((RADIANS($N$3:$N$513-I6256))/2)^2*COS(RADIANS($M$43:$M$513))*COS(RADIANS(H6256))),$L$3:$L$513)</f>
        <v>264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cm="1">
        <f t="array" ref="J6257">LOOKUP(1,1/FREQUENCY(0,SIN((RADIANS($M$3:$M$513-H6257))/2)^2+SIN((RADIANS($N$3:$N$513-I6257))/2)^2*COS(RADIANS($M$43:$M$513))*COS(RADIANS(H6257))),$L$3:$L$513)</f>
        <v>264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cm="1">
        <f t="array" ref="J6258">LOOKUP(1,1/FREQUENCY(0,SIN((RADIANS($M$3:$M$513-H6258))/2)^2+SIN((RADIANS($N$3:$N$513-I6258))/2)^2*COS(RADIANS($M$43:$M$513))*COS(RADIANS(H6258))),$L$3:$L$513)</f>
        <v>264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cm="1">
        <f t="array" ref="J6259">LOOKUP(1,1/FREQUENCY(0,SIN((RADIANS($M$3:$M$513-H6259))/2)^2+SIN((RADIANS($N$3:$N$513-I6259))/2)^2*COS(RADIANS($M$43:$M$513))*COS(RADIANS(H6259))),$L$3:$L$513)</f>
        <v>264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cm="1">
        <f t="array" ref="J6260">LOOKUP(1,1/FREQUENCY(0,SIN((RADIANS($M$3:$M$513-H6260))/2)^2+SIN((RADIANS($N$3:$N$513-I6260))/2)^2*COS(RADIANS($M$43:$M$513))*COS(RADIANS(H6260))),$L$3:$L$513)</f>
        <v>234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cm="1">
        <f t="array" ref="J6261">LOOKUP(1,1/FREQUENCY(0,SIN((RADIANS($M$3:$M$513-H6261))/2)^2+SIN((RADIANS($N$3:$N$513-I6261))/2)^2*COS(RADIANS($M$43:$M$513))*COS(RADIANS(H6261))),$L$3:$L$513)</f>
        <v>234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cm="1">
        <f t="array" ref="J6262">LOOKUP(1,1/FREQUENCY(0,SIN((RADIANS($M$3:$M$513-H6262))/2)^2+SIN((RADIANS($N$3:$N$513-I6262))/2)^2*COS(RADIANS($M$43:$M$513))*COS(RADIANS(H6262))),$L$3:$L$513)</f>
        <v>234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cm="1">
        <f t="array" ref="J6263">LOOKUP(1,1/FREQUENCY(0,SIN((RADIANS($M$3:$M$513-H6263))/2)^2+SIN((RADIANS($N$3:$N$513-I6263))/2)^2*COS(RADIANS($M$43:$M$513))*COS(RADIANS(H6263))),$L$3:$L$513)</f>
        <v>264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cm="1">
        <f t="array" ref="J6264">LOOKUP(1,1/FREQUENCY(0,SIN((RADIANS($M$3:$M$513-H6264))/2)^2+SIN((RADIANS($N$3:$N$513-I6264))/2)^2*COS(RADIANS($M$43:$M$513))*COS(RADIANS(H6264))),$L$3:$L$513)</f>
        <v>264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cm="1">
        <f t="array" ref="J6265">LOOKUP(1,1/FREQUENCY(0,SIN((RADIANS($M$3:$M$513-H6265))/2)^2+SIN((RADIANS($N$3:$N$513-I6265))/2)^2*COS(RADIANS($M$43:$M$513))*COS(RADIANS(H6265))),$L$3:$L$513)</f>
        <v>234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cm="1">
        <f t="array" ref="J6266">LOOKUP(1,1/FREQUENCY(0,SIN((RADIANS($M$3:$M$513-H6266))/2)^2+SIN((RADIANS($N$3:$N$513-I6266))/2)^2*COS(RADIANS($M$43:$M$513))*COS(RADIANS(H6266))),$L$3:$L$513)</f>
        <v>234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cm="1">
        <f t="array" ref="J6267">LOOKUP(1,1/FREQUENCY(0,SIN((RADIANS($M$3:$M$513-H6267))/2)^2+SIN((RADIANS($N$3:$N$513-I6267))/2)^2*COS(RADIANS($M$43:$M$513))*COS(RADIANS(H6267))),$L$3:$L$513)</f>
        <v>264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cm="1">
        <f t="array" ref="J6268">LOOKUP(1,1/FREQUENCY(0,SIN((RADIANS($M$3:$M$513-H6268))/2)^2+SIN((RADIANS($N$3:$N$513-I6268))/2)^2*COS(RADIANS($M$43:$M$513))*COS(RADIANS(H6268))),$L$3:$L$513)</f>
        <v>264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cm="1">
        <f t="array" ref="J6269">LOOKUP(1,1/FREQUENCY(0,SIN((RADIANS($M$3:$M$513-H6269))/2)^2+SIN((RADIANS($N$3:$N$513-I6269))/2)^2*COS(RADIANS($M$43:$M$513))*COS(RADIANS(H6269))),$L$3:$L$513)</f>
        <v>234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cm="1">
        <f t="array" ref="J6270">LOOKUP(1,1/FREQUENCY(0,SIN((RADIANS($M$3:$M$513-H6270))/2)^2+SIN((RADIANS($N$3:$N$513-I6270))/2)^2*COS(RADIANS($M$43:$M$513))*COS(RADIANS(H6270))),$L$3:$L$513)</f>
        <v>264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cm="1">
        <f t="array" ref="J6271">LOOKUP(1,1/FREQUENCY(0,SIN((RADIANS($M$3:$M$513-H6271))/2)^2+SIN((RADIANS($N$3:$N$513-I6271))/2)^2*COS(RADIANS($M$43:$M$513))*COS(RADIANS(H6271))),$L$3:$L$513)</f>
        <v>264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cm="1">
        <f t="array" ref="J6272">LOOKUP(1,1/FREQUENCY(0,SIN((RADIANS($M$3:$M$513-H6272))/2)^2+SIN((RADIANS($N$3:$N$513-I6272))/2)^2*COS(RADIANS($M$43:$M$513))*COS(RADIANS(H6272))),$L$3:$L$513)</f>
        <v>264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cm="1">
        <f t="array" ref="J6273">LOOKUP(1,1/FREQUENCY(0,SIN((RADIANS($M$3:$M$513-H6273))/2)^2+SIN((RADIANS($N$3:$N$513-I6273))/2)^2*COS(RADIANS($M$43:$M$513))*COS(RADIANS(H6273))),$L$3:$L$513)</f>
        <v>264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cm="1">
        <f t="array" ref="J6274">LOOKUP(1,1/FREQUENCY(0,SIN((RADIANS($M$3:$M$513-H6274))/2)^2+SIN((RADIANS($N$3:$N$513-I6274))/2)^2*COS(RADIANS($M$43:$M$513))*COS(RADIANS(H6274))),$L$3:$L$513)</f>
        <v>264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cm="1">
        <f t="array" ref="J6275">LOOKUP(1,1/FREQUENCY(0,SIN((RADIANS($M$3:$M$513-H6275))/2)^2+SIN((RADIANS($N$3:$N$513-I6275))/2)^2*COS(RADIANS($M$43:$M$513))*COS(RADIANS(H6275))),$L$3:$L$513)</f>
        <v>190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cm="1">
        <f t="array" ref="J6276">LOOKUP(1,1/FREQUENCY(0,SIN((RADIANS($M$3:$M$513-H6276))/2)^2+SIN((RADIANS($N$3:$N$513-I6276))/2)^2*COS(RADIANS($M$43:$M$513))*COS(RADIANS(H6276))),$L$3:$L$513)</f>
        <v>190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cm="1">
        <f t="array" ref="J6277">LOOKUP(1,1/FREQUENCY(0,SIN((RADIANS($M$3:$M$513-H6277))/2)^2+SIN((RADIANS($N$3:$N$513-I6277))/2)^2*COS(RADIANS($M$43:$M$513))*COS(RADIANS(H6277))),$L$3:$L$513)</f>
        <v>351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cm="1">
        <f t="array" ref="J6278">LOOKUP(1,1/FREQUENCY(0,SIN((RADIANS($M$3:$M$513-H6278))/2)^2+SIN((RADIANS($N$3:$N$513-I6278))/2)^2*COS(RADIANS($M$43:$M$513))*COS(RADIANS(H6278))),$L$3:$L$513)</f>
        <v>354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cm="1">
        <f t="array" ref="J6279">LOOKUP(1,1/FREQUENCY(0,SIN((RADIANS($M$3:$M$513-H6279))/2)^2+SIN((RADIANS($N$3:$N$513-I6279))/2)^2*COS(RADIANS($M$43:$M$513))*COS(RADIANS(H6279))),$L$3:$L$513)</f>
        <v>266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cm="1">
        <f t="array" ref="J6280">LOOKUP(1,1/FREQUENCY(0,SIN((RADIANS($M$3:$M$513-H6280))/2)^2+SIN((RADIANS($N$3:$N$513-I6280))/2)^2*COS(RADIANS($M$43:$M$513))*COS(RADIANS(H6280))),$L$3:$L$513)</f>
        <v>331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cm="1">
        <f t="array" ref="J6281">LOOKUP(1,1/FREQUENCY(0,SIN((RADIANS($M$3:$M$513-H6281))/2)^2+SIN((RADIANS($N$3:$N$513-I6281))/2)^2*COS(RADIANS($M$43:$M$513))*COS(RADIANS(H6281))),$L$3:$L$513)</f>
        <v>331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cm="1">
        <f t="array" ref="J6282">LOOKUP(1,1/FREQUENCY(0,SIN((RADIANS($M$3:$M$513-H6282))/2)^2+SIN((RADIANS($N$3:$N$513-I6282))/2)^2*COS(RADIANS($M$43:$M$513))*COS(RADIANS(H6282))),$L$3:$L$513)</f>
        <v>331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cm="1">
        <f t="array" ref="J6283">LOOKUP(1,1/FREQUENCY(0,SIN((RADIANS($M$3:$M$513-H6283))/2)^2+SIN((RADIANS($N$3:$N$513-I6283))/2)^2*COS(RADIANS($M$43:$M$513))*COS(RADIANS(H6283))),$L$3:$L$513)</f>
        <v>331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cm="1">
        <f t="array" ref="J6284">LOOKUP(1,1/FREQUENCY(0,SIN((RADIANS($M$3:$M$513-H6284))/2)^2+SIN((RADIANS($N$3:$N$513-I6284))/2)^2*COS(RADIANS($M$43:$M$513))*COS(RADIANS(H6284))),$L$3:$L$513)</f>
        <v>329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cm="1">
        <f t="array" ref="J6285">LOOKUP(1,1/FREQUENCY(0,SIN((RADIANS($M$3:$M$513-H6285))/2)^2+SIN((RADIANS($N$3:$N$513-I6285))/2)^2*COS(RADIANS($M$43:$M$513))*COS(RADIANS(H6285))),$L$3:$L$513)</f>
        <v>331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cm="1">
        <f t="array" ref="J6286">LOOKUP(1,1/FREQUENCY(0,SIN((RADIANS($M$3:$M$513-H6286))/2)^2+SIN((RADIANS($N$3:$N$513-I6286))/2)^2*COS(RADIANS($M$43:$M$513))*COS(RADIANS(H6286))),$L$3:$L$513)</f>
        <v>331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cm="1">
        <f t="array" ref="J6287">LOOKUP(1,1/FREQUENCY(0,SIN((RADIANS($M$3:$M$513-H6287))/2)^2+SIN((RADIANS($N$3:$N$513-I6287))/2)^2*COS(RADIANS($M$43:$M$513))*COS(RADIANS(H6287))),$L$3:$L$513)</f>
        <v>331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cm="1">
        <f t="array" ref="J6288">LOOKUP(1,1/FREQUENCY(0,SIN((RADIANS($M$3:$M$513-H6288))/2)^2+SIN((RADIANS($N$3:$N$513-I6288))/2)^2*COS(RADIANS($M$43:$M$513))*COS(RADIANS(H6288))),$L$3:$L$513)</f>
        <v>331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cm="1">
        <f t="array" ref="J6289">LOOKUP(1,1/FREQUENCY(0,SIN((RADIANS($M$3:$M$513-H6289))/2)^2+SIN((RADIANS($N$3:$N$513-I6289))/2)^2*COS(RADIANS($M$43:$M$513))*COS(RADIANS(H6289))),$L$3:$L$513)</f>
        <v>331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cm="1">
        <f t="array" ref="J6290">LOOKUP(1,1/FREQUENCY(0,SIN((RADIANS($M$3:$M$513-H6290))/2)^2+SIN((RADIANS($N$3:$N$513-I6290))/2)^2*COS(RADIANS($M$43:$M$513))*COS(RADIANS(H6290))),$L$3:$L$513)</f>
        <v>331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cm="1">
        <f t="array" ref="J6291">LOOKUP(1,1/FREQUENCY(0,SIN((RADIANS($M$3:$M$513-H6291))/2)^2+SIN((RADIANS($N$3:$N$513-I6291))/2)^2*COS(RADIANS($M$43:$M$513))*COS(RADIANS(H6291))),$L$3:$L$513)</f>
        <v>331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cm="1">
        <f t="array" ref="J6292">LOOKUP(1,1/FREQUENCY(0,SIN((RADIANS($M$3:$M$513-H6292))/2)^2+SIN((RADIANS($N$3:$N$513-I6292))/2)^2*COS(RADIANS($M$43:$M$513))*COS(RADIANS(H6292))),$L$3:$L$513)</f>
        <v>331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cm="1">
        <f t="array" ref="J6293">LOOKUP(1,1/FREQUENCY(0,SIN((RADIANS($M$3:$M$513-H6293))/2)^2+SIN((RADIANS($N$3:$N$513-I6293))/2)^2*COS(RADIANS($M$43:$M$513))*COS(RADIANS(H6293))),$L$3:$L$513)</f>
        <v>331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cm="1">
        <f t="array" ref="J6294">LOOKUP(1,1/FREQUENCY(0,SIN((RADIANS($M$3:$M$513-H6294))/2)^2+SIN((RADIANS($N$3:$N$513-I6294))/2)^2*COS(RADIANS($M$43:$M$513))*COS(RADIANS(H6294))),$L$3:$L$513)</f>
        <v>331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cm="1">
        <f t="array" ref="J6295">LOOKUP(1,1/FREQUENCY(0,SIN((RADIANS($M$3:$M$513-H6295))/2)^2+SIN((RADIANS($N$3:$N$513-I6295))/2)^2*COS(RADIANS($M$43:$M$513))*COS(RADIANS(H6295))),$L$3:$L$513)</f>
        <v>331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cm="1">
        <f t="array" ref="J6296">LOOKUP(1,1/FREQUENCY(0,SIN((RADIANS($M$3:$M$513-H6296))/2)^2+SIN((RADIANS($N$3:$N$513-I6296))/2)^2*COS(RADIANS($M$43:$M$513))*COS(RADIANS(H6296))),$L$3:$L$513)</f>
        <v>331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cm="1">
        <f t="array" ref="J6297">LOOKUP(1,1/FREQUENCY(0,SIN((RADIANS($M$3:$M$513-H6297))/2)^2+SIN((RADIANS($N$3:$N$513-I6297))/2)^2*COS(RADIANS($M$43:$M$513))*COS(RADIANS(H6297))),$L$3:$L$513)</f>
        <v>331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cm="1">
        <f t="array" ref="J6298">LOOKUP(1,1/FREQUENCY(0,SIN((RADIANS($M$3:$M$513-H6298))/2)^2+SIN((RADIANS($N$3:$N$513-I6298))/2)^2*COS(RADIANS($M$43:$M$513))*COS(RADIANS(H6298))),$L$3:$L$513)</f>
        <v>329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cm="1">
        <f t="array" ref="J6299">LOOKUP(1,1/FREQUENCY(0,SIN((RADIANS($M$3:$M$513-H6299))/2)^2+SIN((RADIANS($N$3:$N$513-I6299))/2)^2*COS(RADIANS($M$43:$M$513))*COS(RADIANS(H6299))),$L$3:$L$513)</f>
        <v>331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cm="1">
        <f t="array" ref="J6300">LOOKUP(1,1/FREQUENCY(0,SIN((RADIANS($M$3:$M$513-H6300))/2)^2+SIN((RADIANS($N$3:$N$513-I6300))/2)^2*COS(RADIANS($M$43:$M$513))*COS(RADIANS(H6300))),$L$3:$L$513)</f>
        <v>331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cm="1">
        <f t="array" ref="J6301">LOOKUP(1,1/FREQUENCY(0,SIN((RADIANS($M$3:$M$513-H6301))/2)^2+SIN((RADIANS($N$3:$N$513-I6301))/2)^2*COS(RADIANS($M$43:$M$513))*COS(RADIANS(H6301))),$L$3:$L$513)</f>
        <v>331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cm="1">
        <f t="array" ref="J6302">LOOKUP(1,1/FREQUENCY(0,SIN((RADIANS($M$3:$M$513-H6302))/2)^2+SIN((RADIANS($N$3:$N$513-I6302))/2)^2*COS(RADIANS($M$43:$M$513))*COS(RADIANS(H6302))),$L$3:$L$513)</f>
        <v>331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cm="1">
        <f t="array" ref="J6303">LOOKUP(1,1/FREQUENCY(0,SIN((RADIANS($M$3:$M$513-H6303))/2)^2+SIN((RADIANS($N$3:$N$513-I6303))/2)^2*COS(RADIANS($M$43:$M$513))*COS(RADIANS(H6303))),$L$3:$L$513)</f>
        <v>331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cm="1">
        <f t="array" ref="J6304">LOOKUP(1,1/FREQUENCY(0,SIN((RADIANS($M$3:$M$513-H6304))/2)^2+SIN((RADIANS($N$3:$N$513-I6304))/2)^2*COS(RADIANS($M$43:$M$513))*COS(RADIANS(H6304))),$L$3:$L$513)</f>
        <v>331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cm="1">
        <f t="array" ref="J6305">LOOKUP(1,1/FREQUENCY(0,SIN((RADIANS($M$3:$M$513-H6305))/2)^2+SIN((RADIANS($N$3:$N$513-I6305))/2)^2*COS(RADIANS($M$43:$M$513))*COS(RADIANS(H6305))),$L$3:$L$513)</f>
        <v>331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cm="1">
        <f t="array" ref="J6306">LOOKUP(1,1/FREQUENCY(0,SIN((RADIANS($M$3:$M$513-H6306))/2)^2+SIN((RADIANS($N$3:$N$513-I6306))/2)^2*COS(RADIANS($M$43:$M$513))*COS(RADIANS(H6306))),$L$3:$L$513)</f>
        <v>331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cm="1">
        <f t="array" ref="J6307">LOOKUP(1,1/FREQUENCY(0,SIN((RADIANS($M$3:$M$513-H6307))/2)^2+SIN((RADIANS($N$3:$N$513-I6307))/2)^2*COS(RADIANS($M$43:$M$513))*COS(RADIANS(H6307))),$L$3:$L$513)</f>
        <v>331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cm="1">
        <f t="array" ref="J6308">LOOKUP(1,1/FREQUENCY(0,SIN((RADIANS($M$3:$M$513-H6308))/2)^2+SIN((RADIANS($N$3:$N$513-I6308))/2)^2*COS(RADIANS($M$43:$M$513))*COS(RADIANS(H6308))),$L$3:$L$513)</f>
        <v>331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cm="1">
        <f t="array" ref="J6309">LOOKUP(1,1/FREQUENCY(0,SIN((RADIANS($M$3:$M$513-H6309))/2)^2+SIN((RADIANS($N$3:$N$513-I6309))/2)^2*COS(RADIANS($M$43:$M$513))*COS(RADIANS(H6309))),$L$3:$L$513)</f>
        <v>331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cm="1">
        <f t="array" ref="J6310">LOOKUP(1,1/FREQUENCY(0,SIN((RADIANS($M$3:$M$513-H6310))/2)^2+SIN((RADIANS($N$3:$N$513-I6310))/2)^2*COS(RADIANS($M$43:$M$513))*COS(RADIANS(H6310))),$L$3:$L$513)</f>
        <v>331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cm="1">
        <f t="array" ref="J6311">LOOKUP(1,1/FREQUENCY(0,SIN((RADIANS($M$3:$M$513-H6311))/2)^2+SIN((RADIANS($N$3:$N$513-I6311))/2)^2*COS(RADIANS($M$43:$M$513))*COS(RADIANS(H6311))),$L$3:$L$513)</f>
        <v>331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cm="1">
        <f t="array" ref="J6312">LOOKUP(1,1/FREQUENCY(0,SIN((RADIANS($M$3:$M$513-H6312))/2)^2+SIN((RADIANS($N$3:$N$513-I6312))/2)^2*COS(RADIANS($M$43:$M$513))*COS(RADIANS(H6312))),$L$3:$L$513)</f>
        <v>331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cm="1">
        <f t="array" ref="J6313">LOOKUP(1,1/FREQUENCY(0,SIN((RADIANS($M$3:$M$513-H6313))/2)^2+SIN((RADIANS($N$3:$N$513-I6313))/2)^2*COS(RADIANS($M$43:$M$513))*COS(RADIANS(H6313))),$L$3:$L$513)</f>
        <v>331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cm="1">
        <f t="array" ref="J6314">LOOKUP(1,1/FREQUENCY(0,SIN((RADIANS($M$3:$M$513-H6314))/2)^2+SIN((RADIANS($N$3:$N$513-I6314))/2)^2*COS(RADIANS($M$43:$M$513))*COS(RADIANS(H6314))),$L$3:$L$513)</f>
        <v>331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cm="1">
        <f t="array" ref="J6315">LOOKUP(1,1/FREQUENCY(0,SIN((RADIANS($M$3:$M$513-H6315))/2)^2+SIN((RADIANS($N$3:$N$513-I6315))/2)^2*COS(RADIANS($M$43:$M$513))*COS(RADIANS(H6315))),$L$3:$L$513)</f>
        <v>331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cm="1">
        <f t="array" ref="J6316">LOOKUP(1,1/FREQUENCY(0,SIN((RADIANS($M$3:$M$513-H6316))/2)^2+SIN((RADIANS($N$3:$N$513-I6316))/2)^2*COS(RADIANS($M$43:$M$513))*COS(RADIANS(H6316))),$L$3:$L$513)</f>
        <v>331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cm="1">
        <f t="array" ref="J6317">LOOKUP(1,1/FREQUENCY(0,SIN((RADIANS($M$3:$M$513-H6317))/2)^2+SIN((RADIANS($N$3:$N$513-I6317))/2)^2*COS(RADIANS($M$43:$M$513))*COS(RADIANS(H6317))),$L$3:$L$513)</f>
        <v>331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cm="1">
        <f t="array" ref="J6318">LOOKUP(1,1/FREQUENCY(0,SIN((RADIANS($M$3:$M$513-H6318))/2)^2+SIN((RADIANS($N$3:$N$513-I6318))/2)^2*COS(RADIANS($M$43:$M$513))*COS(RADIANS(H6318))),$L$3:$L$513)</f>
        <v>331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cm="1">
        <f t="array" ref="J6319">LOOKUP(1,1/FREQUENCY(0,SIN((RADIANS($M$3:$M$513-H6319))/2)^2+SIN((RADIANS($N$3:$N$513-I6319))/2)^2*COS(RADIANS($M$43:$M$513))*COS(RADIANS(H6319))),$L$3:$L$513)</f>
        <v>434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cm="1">
        <f t="array" ref="J6320">LOOKUP(1,1/FREQUENCY(0,SIN((RADIANS($M$3:$M$513-H6320))/2)^2+SIN((RADIANS($N$3:$N$513-I6320))/2)^2*COS(RADIANS($M$43:$M$513))*COS(RADIANS(H6320))),$L$3:$L$513)</f>
        <v>434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cm="1">
        <f t="array" ref="J6321">LOOKUP(1,1/FREQUENCY(0,SIN((RADIANS($M$3:$M$513-H6321))/2)^2+SIN((RADIANS($N$3:$N$513-I6321))/2)^2*COS(RADIANS($M$43:$M$513))*COS(RADIANS(H6321))),$L$3:$L$513)</f>
        <v>354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cm="1">
        <f t="array" ref="J6322">LOOKUP(1,1/FREQUENCY(0,SIN((RADIANS($M$3:$M$513-H6322))/2)^2+SIN((RADIANS($N$3:$N$513-I6322))/2)^2*COS(RADIANS($M$43:$M$513))*COS(RADIANS(H6322))),$L$3:$L$513)</f>
        <v>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cm="1">
        <f t="array" ref="J6323">LOOKUP(1,1/FREQUENCY(0,SIN((RADIANS($M$3:$M$513-H6323))/2)^2+SIN((RADIANS($N$3:$N$513-I6323))/2)^2*COS(RADIANS($M$43:$M$513))*COS(RADIANS(H6323))),$L$3:$L$513)</f>
        <v>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cm="1">
        <f t="array" ref="J6324">LOOKUP(1,1/FREQUENCY(0,SIN((RADIANS($M$3:$M$513-H6324))/2)^2+SIN((RADIANS($N$3:$N$513-I6324))/2)^2*COS(RADIANS($M$43:$M$513))*COS(RADIANS(H6324))),$L$3:$L$513)</f>
        <v>434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cm="1">
        <f t="array" ref="J6325">LOOKUP(1,1/FREQUENCY(0,SIN((RADIANS($M$3:$M$513-H6325))/2)^2+SIN((RADIANS($N$3:$N$513-I6325))/2)^2*COS(RADIANS($M$43:$M$513))*COS(RADIANS(H6325))),$L$3:$L$513)</f>
        <v>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cm="1">
        <f t="array" ref="J6326">LOOKUP(1,1/FREQUENCY(0,SIN((RADIANS($M$3:$M$513-H6326))/2)^2+SIN((RADIANS($N$3:$N$513-I6326))/2)^2*COS(RADIANS($M$43:$M$513))*COS(RADIANS(H6326))),$L$3:$L$513)</f>
        <v>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cm="1">
        <f t="array" ref="J6327">LOOKUP(1,1/FREQUENCY(0,SIN((RADIANS($M$3:$M$513-H6327))/2)^2+SIN((RADIANS($N$3:$N$513-I6327))/2)^2*COS(RADIANS($M$43:$M$513))*COS(RADIANS(H6327))),$L$3:$L$513)</f>
        <v>434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cm="1">
        <f t="array" ref="J6328">LOOKUP(1,1/FREQUENCY(0,SIN((RADIANS($M$3:$M$513-H6328))/2)^2+SIN((RADIANS($N$3:$N$513-I6328))/2)^2*COS(RADIANS($M$43:$M$513))*COS(RADIANS(H6328))),$L$3:$L$513)</f>
        <v>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cm="1">
        <f t="array" ref="J6329">LOOKUP(1,1/FREQUENCY(0,SIN((RADIANS($M$3:$M$513-H6329))/2)^2+SIN((RADIANS($N$3:$N$513-I6329))/2)^2*COS(RADIANS($M$43:$M$513))*COS(RADIANS(H6329))),$L$3:$L$513)</f>
        <v>434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cm="1">
        <f t="array" ref="J6330">LOOKUP(1,1/FREQUENCY(0,SIN((RADIANS($M$3:$M$513-H6330))/2)^2+SIN((RADIANS($N$3:$N$513-I6330))/2)^2*COS(RADIANS($M$43:$M$513))*COS(RADIANS(H6330))),$L$3:$L$513)</f>
        <v>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cm="1">
        <f t="array" ref="J6331">LOOKUP(1,1/FREQUENCY(0,SIN((RADIANS($M$3:$M$513-H6331))/2)^2+SIN((RADIANS($N$3:$N$513-I6331))/2)^2*COS(RADIANS($M$43:$M$513))*COS(RADIANS(H6331))),$L$3:$L$513)</f>
        <v>434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cm="1">
        <f t="array" ref="J6332">LOOKUP(1,1/FREQUENCY(0,SIN((RADIANS($M$3:$M$513-H6332))/2)^2+SIN((RADIANS($N$3:$N$513-I6332))/2)^2*COS(RADIANS($M$43:$M$513))*COS(RADIANS(H6332))),$L$3:$L$513)</f>
        <v>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cm="1">
        <f t="array" ref="J6333">LOOKUP(1,1/FREQUENCY(0,SIN((RADIANS($M$3:$M$513-H6333))/2)^2+SIN((RADIANS($N$3:$N$513-I6333))/2)^2*COS(RADIANS($M$43:$M$513))*COS(RADIANS(H6333))),$L$3:$L$513)</f>
        <v>434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cm="1">
        <f t="array" ref="J6334">LOOKUP(1,1/FREQUENCY(0,SIN((RADIANS($M$3:$M$513-H6334))/2)^2+SIN((RADIANS($N$3:$N$513-I6334))/2)^2*COS(RADIANS($M$43:$M$513))*COS(RADIANS(H6334))),$L$3:$L$513)</f>
        <v>434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cm="1">
        <f t="array" ref="J6335">LOOKUP(1,1/FREQUENCY(0,SIN((RADIANS($M$3:$M$513-H6335))/2)^2+SIN((RADIANS($N$3:$N$513-I6335))/2)^2*COS(RADIANS($M$43:$M$513))*COS(RADIANS(H6335))),$L$3:$L$513)</f>
        <v>434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cm="1">
        <f t="array" ref="J6336">LOOKUP(1,1/FREQUENCY(0,SIN((RADIANS($M$3:$M$513-H6336))/2)^2+SIN((RADIANS($N$3:$N$513-I6336))/2)^2*COS(RADIANS($M$43:$M$513))*COS(RADIANS(H6336))),$L$3:$L$513)</f>
        <v>433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cm="1">
        <f t="array" ref="J6337">LOOKUP(1,1/FREQUENCY(0,SIN((RADIANS($M$3:$M$513-H6337))/2)^2+SIN((RADIANS($N$3:$N$513-I6337))/2)^2*COS(RADIANS($M$43:$M$513))*COS(RADIANS(H6337))),$L$3:$L$513)</f>
        <v>354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cm="1">
        <f t="array" ref="J6338">LOOKUP(1,1/FREQUENCY(0,SIN((RADIANS($M$3:$M$513-H6338))/2)^2+SIN((RADIANS($N$3:$N$513-I6338))/2)^2*COS(RADIANS($M$43:$M$513))*COS(RADIANS(H6338))),$L$3:$L$513)</f>
        <v>354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cm="1">
        <f t="array" ref="J6339">LOOKUP(1,1/FREQUENCY(0,SIN((RADIANS($M$3:$M$513-H6339))/2)^2+SIN((RADIANS($N$3:$N$513-I6339))/2)^2*COS(RADIANS($M$43:$M$513))*COS(RADIANS(H6339))),$L$3:$L$513)</f>
        <v>354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cm="1">
        <f t="array" ref="J6340">LOOKUP(1,1/FREQUENCY(0,SIN((RADIANS($M$3:$M$513-H6340))/2)^2+SIN((RADIANS($N$3:$N$513-I6340))/2)^2*COS(RADIANS($M$43:$M$513))*COS(RADIANS(H6340))),$L$3:$L$513)</f>
        <v>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cm="1">
        <f t="array" ref="J6341">LOOKUP(1,1/FREQUENCY(0,SIN((RADIANS($M$3:$M$513-H6341))/2)^2+SIN((RADIANS($N$3:$N$513-I6341))/2)^2*COS(RADIANS($M$43:$M$513))*COS(RADIANS(H6341))),$L$3:$L$513)</f>
        <v>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cm="1">
        <f t="array" ref="J6342">LOOKUP(1,1/FREQUENCY(0,SIN((RADIANS($M$3:$M$513-H6342))/2)^2+SIN((RADIANS($N$3:$N$513-I6342))/2)^2*COS(RADIANS($M$43:$M$513))*COS(RADIANS(H6342))),$L$3:$L$513)</f>
        <v>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cm="1">
        <f t="array" ref="J6343">LOOKUP(1,1/FREQUENCY(0,SIN((RADIANS($M$3:$M$513-H6343))/2)^2+SIN((RADIANS($N$3:$N$513-I6343))/2)^2*COS(RADIANS($M$43:$M$513))*COS(RADIANS(H6343))),$L$3:$L$513)</f>
        <v>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cm="1">
        <f t="array" ref="J6344">LOOKUP(1,1/FREQUENCY(0,SIN((RADIANS($M$3:$M$513-H6344))/2)^2+SIN((RADIANS($N$3:$N$513-I6344))/2)^2*COS(RADIANS($M$43:$M$513))*COS(RADIANS(H6344))),$L$3:$L$513)</f>
        <v>354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cm="1">
        <f t="array" ref="J6345">LOOKUP(1,1/FREQUENCY(0,SIN((RADIANS($M$3:$M$513-H6345))/2)^2+SIN((RADIANS($N$3:$N$513-I6345))/2)^2*COS(RADIANS($M$43:$M$513))*COS(RADIANS(H6345))),$L$3:$L$513)</f>
        <v>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cm="1">
        <f t="array" ref="J6346">LOOKUP(1,1/FREQUENCY(0,SIN((RADIANS($M$3:$M$513-H6346))/2)^2+SIN((RADIANS($N$3:$N$513-I6346))/2)^2*COS(RADIANS($M$43:$M$513))*COS(RADIANS(H6346))),$L$3:$L$513)</f>
        <v>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cm="1">
        <f t="array" ref="J6347">LOOKUP(1,1/FREQUENCY(0,SIN((RADIANS($M$3:$M$513-H6347))/2)^2+SIN((RADIANS($N$3:$N$513-I6347))/2)^2*COS(RADIANS($M$43:$M$513))*COS(RADIANS(H6347))),$L$3:$L$513)</f>
        <v>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cm="1">
        <f t="array" ref="J6348">LOOKUP(1,1/FREQUENCY(0,SIN((RADIANS($M$3:$M$513-H6348))/2)^2+SIN((RADIANS($N$3:$N$513-I6348))/2)^2*COS(RADIANS($M$43:$M$513))*COS(RADIANS(H6348))),$L$3:$L$513)</f>
        <v>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cm="1">
        <f t="array" ref="J6349">LOOKUP(1,1/FREQUENCY(0,SIN((RADIANS($M$3:$M$513-H6349))/2)^2+SIN((RADIANS($N$3:$N$513-I6349))/2)^2*COS(RADIANS($M$43:$M$513))*COS(RADIANS(H6349))),$L$3:$L$513)</f>
        <v>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cm="1">
        <f t="array" ref="J6350">LOOKUP(1,1/FREQUENCY(0,SIN((RADIANS($M$3:$M$513-H6350))/2)^2+SIN((RADIANS($N$3:$N$513-I6350))/2)^2*COS(RADIANS($M$43:$M$513))*COS(RADIANS(H6350))),$L$3:$L$513)</f>
        <v>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cm="1">
        <f t="array" ref="J6351">LOOKUP(1,1/FREQUENCY(0,SIN((RADIANS($M$3:$M$513-H6351))/2)^2+SIN((RADIANS($N$3:$N$513-I6351))/2)^2*COS(RADIANS($M$43:$M$513))*COS(RADIANS(H6351))),$L$3:$L$513)</f>
        <v>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cm="1">
        <f t="array" ref="J6352">LOOKUP(1,1/FREQUENCY(0,SIN((RADIANS($M$3:$M$513-H6352))/2)^2+SIN((RADIANS($N$3:$N$513-I6352))/2)^2*COS(RADIANS($M$43:$M$513))*COS(RADIANS(H6352))),$L$3:$L$513)</f>
        <v>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cm="1">
        <f t="array" ref="J6353">LOOKUP(1,1/FREQUENCY(0,SIN((RADIANS($M$3:$M$513-H6353))/2)^2+SIN((RADIANS($N$3:$N$513-I6353))/2)^2*COS(RADIANS($M$43:$M$513))*COS(RADIANS(H6353))),$L$3:$L$513)</f>
        <v>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cm="1">
        <f t="array" ref="J6354">LOOKUP(1,1/FREQUENCY(0,SIN((RADIANS($M$3:$M$513-H6354))/2)^2+SIN((RADIANS($N$3:$N$513-I6354))/2)^2*COS(RADIANS($M$43:$M$513))*COS(RADIANS(H6354))),$L$3:$L$513)</f>
        <v>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cm="1">
        <f t="array" ref="J6355">LOOKUP(1,1/FREQUENCY(0,SIN((RADIANS($M$3:$M$513-H6355))/2)^2+SIN((RADIANS($N$3:$N$513-I6355))/2)^2*COS(RADIANS($M$43:$M$513))*COS(RADIANS(H6355))),$L$3:$L$513)</f>
        <v>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cm="1">
        <f t="array" ref="J6356">LOOKUP(1,1/FREQUENCY(0,SIN((RADIANS($M$3:$M$513-H6356))/2)^2+SIN((RADIANS($N$3:$N$513-I6356))/2)^2*COS(RADIANS($M$43:$M$513))*COS(RADIANS(H6356))),$L$3:$L$513)</f>
        <v>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cm="1">
        <f t="array" ref="J6357">LOOKUP(1,1/FREQUENCY(0,SIN((RADIANS($M$3:$M$513-H6357))/2)^2+SIN((RADIANS($N$3:$N$513-I6357))/2)^2*COS(RADIANS($M$43:$M$513))*COS(RADIANS(H6357))),$L$3:$L$513)</f>
        <v>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cm="1">
        <f t="array" ref="J6358">LOOKUP(1,1/FREQUENCY(0,SIN((RADIANS($M$3:$M$513-H6358))/2)^2+SIN((RADIANS($N$3:$N$513-I6358))/2)^2*COS(RADIANS($M$43:$M$513))*COS(RADIANS(H6358))),$L$3:$L$513)</f>
        <v>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cm="1">
        <f t="array" ref="J6359">LOOKUP(1,1/FREQUENCY(0,SIN((RADIANS($M$3:$M$513-H6359))/2)^2+SIN((RADIANS($N$3:$N$513-I6359))/2)^2*COS(RADIANS($M$43:$M$513))*COS(RADIANS(H6359))),$L$3:$L$513)</f>
        <v>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cm="1">
        <f t="array" ref="J6360">LOOKUP(1,1/FREQUENCY(0,SIN((RADIANS($M$3:$M$513-H6360))/2)^2+SIN((RADIANS($N$3:$N$513-I6360))/2)^2*COS(RADIANS($M$43:$M$513))*COS(RADIANS(H6360))),$L$3:$L$513)</f>
        <v>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cm="1">
        <f t="array" ref="J6361">LOOKUP(1,1/FREQUENCY(0,SIN((RADIANS($M$3:$M$513-H6361))/2)^2+SIN((RADIANS($N$3:$N$513-I6361))/2)^2*COS(RADIANS($M$43:$M$513))*COS(RADIANS(H6361))),$L$3:$L$513)</f>
        <v>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cm="1">
        <f t="array" ref="J6362">LOOKUP(1,1/FREQUENCY(0,SIN((RADIANS($M$3:$M$513-H6362))/2)^2+SIN((RADIANS($N$3:$N$513-I6362))/2)^2*COS(RADIANS($M$43:$M$513))*COS(RADIANS(H6362))),$L$3:$L$513)</f>
        <v>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cm="1">
        <f t="array" ref="J6363">LOOKUP(1,1/FREQUENCY(0,SIN((RADIANS($M$3:$M$513-H6363))/2)^2+SIN((RADIANS($N$3:$N$513-I6363))/2)^2*COS(RADIANS($M$43:$M$513))*COS(RADIANS(H6363))),$L$3:$L$513)</f>
        <v>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cm="1">
        <f t="array" ref="J6364">LOOKUP(1,1/FREQUENCY(0,SIN((RADIANS($M$3:$M$513-H6364))/2)^2+SIN((RADIANS($N$3:$N$513-I6364))/2)^2*COS(RADIANS($M$43:$M$513))*COS(RADIANS(H6364))),$L$3:$L$513)</f>
        <v>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cm="1">
        <f t="array" ref="J6365">LOOKUP(1,1/FREQUENCY(0,SIN((RADIANS($M$3:$M$513-H6365))/2)^2+SIN((RADIANS($N$3:$N$513-I6365))/2)^2*COS(RADIANS($M$43:$M$513))*COS(RADIANS(H6365))),$L$3:$L$513)</f>
        <v>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cm="1">
        <f t="array" ref="J6366">LOOKUP(1,1/FREQUENCY(0,SIN((RADIANS($M$3:$M$513-H6366))/2)^2+SIN((RADIANS($N$3:$N$513-I6366))/2)^2*COS(RADIANS($M$43:$M$513))*COS(RADIANS(H6366))),$L$3:$L$513)</f>
        <v>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cm="1">
        <f t="array" ref="J6367">LOOKUP(1,1/FREQUENCY(0,SIN((RADIANS($M$3:$M$513-H6367))/2)^2+SIN((RADIANS($N$3:$N$513-I6367))/2)^2*COS(RADIANS($M$43:$M$513))*COS(RADIANS(H6367))),$L$3:$L$513)</f>
        <v>266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cm="1">
        <f t="array" ref="J6368">LOOKUP(1,1/FREQUENCY(0,SIN((RADIANS($M$3:$M$513-H6368))/2)^2+SIN((RADIANS($N$3:$N$513-I6368))/2)^2*COS(RADIANS($M$43:$M$513))*COS(RADIANS(H6368))),$L$3:$L$513)</f>
        <v>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cm="1">
        <f t="array" ref="J6369">LOOKUP(1,1/FREQUENCY(0,SIN((RADIANS($M$3:$M$513-H6369))/2)^2+SIN((RADIANS($N$3:$N$513-I6369))/2)^2*COS(RADIANS($M$43:$M$513))*COS(RADIANS(H6369))),$L$3:$L$513)</f>
        <v>266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cm="1">
        <f t="array" ref="J6370">LOOKUP(1,1/FREQUENCY(0,SIN((RADIANS($M$3:$M$513-H6370))/2)^2+SIN((RADIANS($N$3:$N$513-I6370))/2)^2*COS(RADIANS($M$43:$M$513))*COS(RADIANS(H6370))),$L$3:$L$513)</f>
        <v>266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cm="1">
        <f t="array" ref="J6371">LOOKUP(1,1/FREQUENCY(0,SIN((RADIANS($M$3:$M$513-H6371))/2)^2+SIN((RADIANS($N$3:$N$513-I6371))/2)^2*COS(RADIANS($M$43:$M$513))*COS(RADIANS(H6371))),$L$3:$L$513)</f>
        <v>266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cm="1">
        <f t="array" ref="J6372">LOOKUP(1,1/FREQUENCY(0,SIN((RADIANS($M$3:$M$513-H6372))/2)^2+SIN((RADIANS($N$3:$N$513-I6372))/2)^2*COS(RADIANS($M$43:$M$513))*COS(RADIANS(H6372))),$L$3:$L$513)</f>
        <v>266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cm="1">
        <f t="array" ref="J6373">LOOKUP(1,1/FREQUENCY(0,SIN((RADIANS($M$3:$M$513-H6373))/2)^2+SIN((RADIANS($N$3:$N$513-I6373))/2)^2*COS(RADIANS($M$43:$M$513))*COS(RADIANS(H6373))),$L$3:$L$513)</f>
        <v>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cm="1">
        <f t="array" ref="J6374">LOOKUP(1,1/FREQUENCY(0,SIN((RADIANS($M$3:$M$513-H6374))/2)^2+SIN((RADIANS($N$3:$N$513-I6374))/2)^2*COS(RADIANS($M$43:$M$513))*COS(RADIANS(H6374))),$L$3:$L$513)</f>
        <v>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cm="1">
        <f t="array" ref="J6375">LOOKUP(1,1/FREQUENCY(0,SIN((RADIANS($M$3:$M$513-H6375))/2)^2+SIN((RADIANS($N$3:$N$513-I6375))/2)^2*COS(RADIANS($M$43:$M$513))*COS(RADIANS(H6375))),$L$3:$L$513)</f>
        <v>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cm="1">
        <f t="array" ref="J6376">LOOKUP(1,1/FREQUENCY(0,SIN((RADIANS($M$3:$M$513-H6376))/2)^2+SIN((RADIANS($N$3:$N$513-I6376))/2)^2*COS(RADIANS($M$43:$M$513))*COS(RADIANS(H6376))),$L$3:$L$513)</f>
        <v>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cm="1">
        <f t="array" ref="J6377">LOOKUP(1,1/FREQUENCY(0,SIN((RADIANS($M$3:$M$513-H6377))/2)^2+SIN((RADIANS($N$3:$N$513-I6377))/2)^2*COS(RADIANS($M$43:$M$513))*COS(RADIANS(H6377))),$L$3:$L$513)</f>
        <v>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cm="1">
        <f t="array" ref="J6378">LOOKUP(1,1/FREQUENCY(0,SIN((RADIANS($M$3:$M$513-H6378))/2)^2+SIN((RADIANS($N$3:$N$513-I6378))/2)^2*COS(RADIANS($M$43:$M$513))*COS(RADIANS(H6378))),$L$3:$L$513)</f>
        <v>353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cm="1">
        <f t="array" ref="J6379">LOOKUP(1,1/FREQUENCY(0,SIN((RADIANS($M$3:$M$513-H6379))/2)^2+SIN((RADIANS($N$3:$N$513-I6379))/2)^2*COS(RADIANS($M$43:$M$513))*COS(RADIANS(H6379))),$L$3:$L$513)</f>
        <v>351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cm="1">
        <f t="array" ref="J6380">LOOKUP(1,1/FREQUENCY(0,SIN((RADIANS($M$3:$M$513-H6380))/2)^2+SIN((RADIANS($N$3:$N$513-I6380))/2)^2*COS(RADIANS($M$43:$M$513))*COS(RADIANS(H6380))),$L$3:$L$513)</f>
        <v>351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cm="1">
        <f t="array" ref="J6381">LOOKUP(1,1/FREQUENCY(0,SIN((RADIANS($M$3:$M$513-H6381))/2)^2+SIN((RADIANS($N$3:$N$513-I6381))/2)^2*COS(RADIANS($M$43:$M$513))*COS(RADIANS(H6381))),$L$3:$L$513)</f>
        <v>351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cm="1">
        <f t="array" ref="J6382">LOOKUP(1,1/FREQUENCY(0,SIN((RADIANS($M$3:$M$513-H6382))/2)^2+SIN((RADIANS($N$3:$N$513-I6382))/2)^2*COS(RADIANS($M$43:$M$513))*COS(RADIANS(H6382))),$L$3:$L$513)</f>
        <v>318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cm="1">
        <f t="array" ref="J6383">LOOKUP(1,1/FREQUENCY(0,SIN((RADIANS($M$3:$M$513-H6383))/2)^2+SIN((RADIANS($N$3:$N$513-I6383))/2)^2*COS(RADIANS($M$43:$M$513))*COS(RADIANS(H6383))),$L$3:$L$513)</f>
        <v>351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cm="1">
        <f t="array" ref="J6384">LOOKUP(1,1/FREQUENCY(0,SIN((RADIANS($M$3:$M$513-H6384))/2)^2+SIN((RADIANS($N$3:$N$513-I6384))/2)^2*COS(RADIANS($M$43:$M$513))*COS(RADIANS(H6384))),$L$3:$L$513)</f>
        <v>351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cm="1">
        <f t="array" ref="J6385">LOOKUP(1,1/FREQUENCY(0,SIN((RADIANS($M$3:$M$513-H6385))/2)^2+SIN((RADIANS($N$3:$N$513-I6385))/2)^2*COS(RADIANS($M$43:$M$513))*COS(RADIANS(H6385))),$L$3:$L$513)</f>
        <v>351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cm="1">
        <f t="array" ref="J6386">LOOKUP(1,1/FREQUENCY(0,SIN((RADIANS($M$3:$M$513-H6386))/2)^2+SIN((RADIANS($N$3:$N$513-I6386))/2)^2*COS(RADIANS($M$43:$M$513))*COS(RADIANS(H6386))),$L$3:$L$513)</f>
        <v>351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cm="1">
        <f t="array" ref="J6387">LOOKUP(1,1/FREQUENCY(0,SIN((RADIANS($M$3:$M$513-H6387))/2)^2+SIN((RADIANS($N$3:$N$513-I6387))/2)^2*COS(RADIANS($M$43:$M$513))*COS(RADIANS(H6387))),$L$3:$L$513)</f>
        <v>351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cm="1">
        <f t="array" ref="J6388">LOOKUP(1,1/FREQUENCY(0,SIN((RADIANS($M$3:$M$513-H6388))/2)^2+SIN((RADIANS($N$3:$N$513-I6388))/2)^2*COS(RADIANS($M$43:$M$513))*COS(RADIANS(H6388))),$L$3:$L$513)</f>
        <v>351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cm="1">
        <f t="array" ref="J6389">LOOKUP(1,1/FREQUENCY(0,SIN((RADIANS($M$3:$M$513-H6389))/2)^2+SIN((RADIANS($N$3:$N$513-I6389))/2)^2*COS(RADIANS($M$43:$M$513))*COS(RADIANS(H6389))),$L$3:$L$513)</f>
        <v>351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cm="1">
        <f t="array" ref="J6390">LOOKUP(1,1/FREQUENCY(0,SIN((RADIANS($M$3:$M$513-H6390))/2)^2+SIN((RADIANS($N$3:$N$513-I6390))/2)^2*COS(RADIANS($M$43:$M$513))*COS(RADIANS(H6390))),$L$3:$L$513)</f>
        <v>351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cm="1">
        <f t="array" ref="J6391">LOOKUP(1,1/FREQUENCY(0,SIN((RADIANS($M$3:$M$513-H6391))/2)^2+SIN((RADIANS($N$3:$N$513-I6391))/2)^2*COS(RADIANS($M$43:$M$513))*COS(RADIANS(H6391))),$L$3:$L$513)</f>
        <v>351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cm="1">
        <f t="array" ref="J6392">LOOKUP(1,1/FREQUENCY(0,SIN((RADIANS($M$3:$M$513-H6392))/2)^2+SIN((RADIANS($N$3:$N$513-I6392))/2)^2*COS(RADIANS($M$43:$M$513))*COS(RADIANS(H6392))),$L$3:$L$513)</f>
        <v>318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cm="1">
        <f t="array" ref="J6393">LOOKUP(1,1/FREQUENCY(0,SIN((RADIANS($M$3:$M$513-H6393))/2)^2+SIN((RADIANS($N$3:$N$513-I6393))/2)^2*COS(RADIANS($M$43:$M$513))*COS(RADIANS(H6393))),$L$3:$L$513)</f>
        <v>351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cm="1">
        <f t="array" ref="J6394">LOOKUP(1,1/FREQUENCY(0,SIN((RADIANS($M$3:$M$513-H6394))/2)^2+SIN((RADIANS($N$3:$N$513-I6394))/2)^2*COS(RADIANS($M$43:$M$513))*COS(RADIANS(H6394))),$L$3:$L$513)</f>
        <v>351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cm="1">
        <f t="array" ref="J6395">LOOKUP(1,1/FREQUENCY(0,SIN((RADIANS($M$3:$M$513-H6395))/2)^2+SIN((RADIANS($N$3:$N$513-I6395))/2)^2*COS(RADIANS($M$43:$M$513))*COS(RADIANS(H6395))),$L$3:$L$513)</f>
        <v>318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cm="1">
        <f t="array" ref="J6396">LOOKUP(1,1/FREQUENCY(0,SIN((RADIANS($M$3:$M$513-H6396))/2)^2+SIN((RADIANS($N$3:$N$513-I6396))/2)^2*COS(RADIANS($M$43:$M$513))*COS(RADIANS(H6396))),$L$3:$L$513)</f>
        <v>351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cm="1">
        <f t="array" ref="J6397">LOOKUP(1,1/FREQUENCY(0,SIN((RADIANS($M$3:$M$513-H6397))/2)^2+SIN((RADIANS($N$3:$N$513-I6397))/2)^2*COS(RADIANS($M$43:$M$513))*COS(RADIANS(H6397))),$L$3:$L$513)</f>
        <v>351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cm="1">
        <f t="array" ref="J6398">LOOKUP(1,1/FREQUENCY(0,SIN((RADIANS($M$3:$M$513-H6398))/2)^2+SIN((RADIANS($N$3:$N$513-I6398))/2)^2*COS(RADIANS($M$43:$M$513))*COS(RADIANS(H6398))),$L$3:$L$513)</f>
        <v>351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cm="1">
        <f t="array" ref="J6399">LOOKUP(1,1/FREQUENCY(0,SIN((RADIANS($M$3:$M$513-H6399))/2)^2+SIN((RADIANS($N$3:$N$513-I6399))/2)^2*COS(RADIANS($M$43:$M$513))*COS(RADIANS(H6399))),$L$3:$L$513)</f>
        <v>351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cm="1">
        <f t="array" ref="J6400">LOOKUP(1,1/FREQUENCY(0,SIN((RADIANS($M$3:$M$513-H6400))/2)^2+SIN((RADIANS($N$3:$N$513-I6400))/2)^2*COS(RADIANS($M$43:$M$513))*COS(RADIANS(H6400))),$L$3:$L$513)</f>
        <v>351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cm="1">
        <f t="array" ref="J6401">LOOKUP(1,1/FREQUENCY(0,SIN((RADIANS($M$3:$M$513-H6401))/2)^2+SIN((RADIANS($N$3:$N$513-I6401))/2)^2*COS(RADIANS($M$43:$M$513))*COS(RADIANS(H6401))),$L$3:$L$513)</f>
        <v>351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cm="1">
        <f t="array" ref="J6402">LOOKUP(1,1/FREQUENCY(0,SIN((RADIANS($M$3:$M$513-H6402))/2)^2+SIN((RADIANS($N$3:$N$513-I6402))/2)^2*COS(RADIANS($M$43:$M$513))*COS(RADIANS(H6402))),$L$3:$L$513)</f>
        <v>351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cm="1">
        <f t="array" ref="J6403">LOOKUP(1,1/FREQUENCY(0,SIN((RADIANS($M$3:$M$513-H6403))/2)^2+SIN((RADIANS($N$3:$N$513-I6403))/2)^2*COS(RADIANS($M$43:$M$513))*COS(RADIANS(H6403))),$L$3:$L$513)</f>
        <v>351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cm="1">
        <f t="array" ref="J6404">LOOKUP(1,1/FREQUENCY(0,SIN((RADIANS($M$3:$M$513-H6404))/2)^2+SIN((RADIANS($N$3:$N$513-I6404))/2)^2*COS(RADIANS($M$43:$M$513))*COS(RADIANS(H6404))),$L$3:$L$513)</f>
        <v>351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cm="1">
        <f t="array" ref="J6405">LOOKUP(1,1/FREQUENCY(0,SIN((RADIANS($M$3:$M$513-H6405))/2)^2+SIN((RADIANS($N$3:$N$513-I6405))/2)^2*COS(RADIANS($M$43:$M$513))*COS(RADIANS(H6405))),$L$3:$L$513)</f>
        <v>353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cm="1">
        <f t="array" ref="J6406">LOOKUP(1,1/FREQUENCY(0,SIN((RADIANS($M$3:$M$513-H6406))/2)^2+SIN((RADIANS($N$3:$N$513-I6406))/2)^2*COS(RADIANS($M$43:$M$513))*COS(RADIANS(H6406))),$L$3:$L$513)</f>
        <v>353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cm="1">
        <f t="array" ref="J6407">LOOKUP(1,1/FREQUENCY(0,SIN((RADIANS($M$3:$M$513-H6407))/2)^2+SIN((RADIANS($N$3:$N$513-I6407))/2)^2*COS(RADIANS($M$43:$M$513))*COS(RADIANS(H6407))),$L$3:$L$513)</f>
        <v>349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cm="1">
        <f t="array" ref="J6408">LOOKUP(1,1/FREQUENCY(0,SIN((RADIANS($M$3:$M$513-H6408))/2)^2+SIN((RADIANS($N$3:$N$513-I6408))/2)^2*COS(RADIANS($M$43:$M$513))*COS(RADIANS(H6408))),$L$3:$L$513)</f>
        <v>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cm="1">
        <f t="array" ref="J6409">LOOKUP(1,1/FREQUENCY(0,SIN((RADIANS($M$3:$M$513-H6409))/2)^2+SIN((RADIANS($N$3:$N$513-I6409))/2)^2*COS(RADIANS($M$43:$M$513))*COS(RADIANS(H6409))),$L$3:$L$513)</f>
        <v>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cm="1">
        <f t="array" ref="J6410">LOOKUP(1,1/FREQUENCY(0,SIN((RADIANS($M$3:$M$513-H6410))/2)^2+SIN((RADIANS($N$3:$N$513-I6410))/2)^2*COS(RADIANS($M$43:$M$513))*COS(RADIANS(H6410))),$L$3:$L$513)</f>
        <v>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cm="1">
        <f t="array" ref="J6411">LOOKUP(1,1/FREQUENCY(0,SIN((RADIANS($M$3:$M$513-H6411))/2)^2+SIN((RADIANS($N$3:$N$513-I6411))/2)^2*COS(RADIANS($M$43:$M$513))*COS(RADIANS(H6411))),$L$3:$L$513)</f>
        <v>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cm="1">
        <f t="array" ref="J6412">LOOKUP(1,1/FREQUENCY(0,SIN((RADIANS($M$3:$M$513-H6412))/2)^2+SIN((RADIANS($N$3:$N$513-I6412))/2)^2*COS(RADIANS($M$43:$M$513))*COS(RADIANS(H6412))),$L$3:$L$513)</f>
        <v>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cm="1">
        <f t="array" ref="J6413">LOOKUP(1,1/FREQUENCY(0,SIN((RADIANS($M$3:$M$513-H6413))/2)^2+SIN((RADIANS($N$3:$N$513-I6413))/2)^2*COS(RADIANS($M$43:$M$513))*COS(RADIANS(H6413))),$L$3:$L$513)</f>
        <v>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cm="1">
        <f t="array" ref="J6414">LOOKUP(1,1/FREQUENCY(0,SIN((RADIANS($M$3:$M$513-H6414))/2)^2+SIN((RADIANS($N$3:$N$513-I6414))/2)^2*COS(RADIANS($M$43:$M$513))*COS(RADIANS(H6414))),$L$3:$L$513)</f>
        <v>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cm="1">
        <f t="array" ref="J6415">LOOKUP(1,1/FREQUENCY(0,SIN((RADIANS($M$3:$M$513-H6415))/2)^2+SIN((RADIANS($N$3:$N$513-I6415))/2)^2*COS(RADIANS($M$43:$M$513))*COS(RADIANS(H6415))),$L$3:$L$513)</f>
        <v>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cm="1">
        <f t="array" ref="J6416">LOOKUP(1,1/FREQUENCY(0,SIN((RADIANS($M$3:$M$513-H6416))/2)^2+SIN((RADIANS($N$3:$N$513-I6416))/2)^2*COS(RADIANS($M$43:$M$513))*COS(RADIANS(H6416))),$L$3:$L$513)</f>
        <v>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cm="1">
        <f t="array" ref="J6417">LOOKUP(1,1/FREQUENCY(0,SIN((RADIANS($M$3:$M$513-H6417))/2)^2+SIN((RADIANS($N$3:$N$513-I6417))/2)^2*COS(RADIANS($M$43:$M$513))*COS(RADIANS(H6417))),$L$3:$L$513)</f>
        <v>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cm="1">
        <f t="array" ref="J6418">LOOKUP(1,1/FREQUENCY(0,SIN((RADIANS($M$3:$M$513-H6418))/2)^2+SIN((RADIANS($N$3:$N$513-I6418))/2)^2*COS(RADIANS($M$43:$M$513))*COS(RADIANS(H6418))),$L$3:$L$513)</f>
        <v>330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cm="1">
        <f t="array" ref="J6419">LOOKUP(1,1/FREQUENCY(0,SIN((RADIANS($M$3:$M$513-H6419))/2)^2+SIN((RADIANS($N$3:$N$513-I6419))/2)^2*COS(RADIANS($M$43:$M$513))*COS(RADIANS(H6419))),$L$3:$L$513)</f>
        <v>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cm="1">
        <f t="array" ref="J6420">LOOKUP(1,1/FREQUENCY(0,SIN((RADIANS($M$3:$M$513-H6420))/2)^2+SIN((RADIANS($N$3:$N$513-I6420))/2)^2*COS(RADIANS($M$43:$M$513))*COS(RADIANS(H6420))),$L$3:$L$513)</f>
        <v>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cm="1">
        <f t="array" ref="J6421">LOOKUP(1,1/FREQUENCY(0,SIN((RADIANS($M$3:$M$513-H6421))/2)^2+SIN((RADIANS($N$3:$N$513-I6421))/2)^2*COS(RADIANS($M$43:$M$513))*COS(RADIANS(H6421))),$L$3:$L$513)</f>
        <v>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cm="1">
        <f t="array" ref="J6422">LOOKUP(1,1/FREQUENCY(0,SIN((RADIANS($M$3:$M$513-H6422))/2)^2+SIN((RADIANS($N$3:$N$513-I6422))/2)^2*COS(RADIANS($M$43:$M$513))*COS(RADIANS(H6422))),$L$3:$L$513)</f>
        <v>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cm="1">
        <f t="array" ref="J6423">LOOKUP(1,1/FREQUENCY(0,SIN((RADIANS($M$3:$M$513-H6423))/2)^2+SIN((RADIANS($N$3:$N$513-I6423))/2)^2*COS(RADIANS($M$43:$M$513))*COS(RADIANS(H6423))),$L$3:$L$513)</f>
        <v>352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cm="1">
        <f t="array" ref="J6424">LOOKUP(1,1/FREQUENCY(0,SIN((RADIANS($M$3:$M$513-H6424))/2)^2+SIN((RADIANS($N$3:$N$513-I6424))/2)^2*COS(RADIANS($M$43:$M$513))*COS(RADIANS(H6424))),$L$3:$L$513)</f>
        <v>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cm="1">
        <f t="array" ref="J6425">LOOKUP(1,1/FREQUENCY(0,SIN((RADIANS($M$3:$M$513-H6425))/2)^2+SIN((RADIANS($N$3:$N$513-I6425))/2)^2*COS(RADIANS($M$43:$M$513))*COS(RADIANS(H6425))),$L$3:$L$513)</f>
        <v>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cm="1">
        <f t="array" ref="J6426">LOOKUP(1,1/FREQUENCY(0,SIN((RADIANS($M$3:$M$513-H6426))/2)^2+SIN((RADIANS($N$3:$N$513-I6426))/2)^2*COS(RADIANS($M$43:$M$513))*COS(RADIANS(H6426))),$L$3:$L$513)</f>
        <v>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cm="1">
        <f t="array" ref="J6427">LOOKUP(1,1/FREQUENCY(0,SIN((RADIANS($M$3:$M$513-H6427))/2)^2+SIN((RADIANS($N$3:$N$513-I6427))/2)^2*COS(RADIANS($M$43:$M$513))*COS(RADIANS(H6427))),$L$3:$L$513)</f>
        <v>330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cm="1">
        <f t="array" ref="J6428">LOOKUP(1,1/FREQUENCY(0,SIN((RADIANS($M$3:$M$513-H6428))/2)^2+SIN((RADIANS($N$3:$N$513-I6428))/2)^2*COS(RADIANS($M$43:$M$513))*COS(RADIANS(H6428))),$L$3:$L$513)</f>
        <v>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cm="1">
        <f t="array" ref="J6429">LOOKUP(1,1/FREQUENCY(0,SIN((RADIANS($M$3:$M$513-H6429))/2)^2+SIN((RADIANS($N$3:$N$513-I6429))/2)^2*COS(RADIANS($M$43:$M$513))*COS(RADIANS(H6429))),$L$3:$L$513)</f>
        <v>352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cm="1">
        <f t="array" ref="J6430">LOOKUP(1,1/FREQUENCY(0,SIN((RADIANS($M$3:$M$513-H6430))/2)^2+SIN((RADIANS($N$3:$N$513-I6430))/2)^2*COS(RADIANS($M$43:$M$513))*COS(RADIANS(H6430))),$L$3:$L$513)</f>
        <v>330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cm="1">
        <f t="array" ref="J6431">LOOKUP(1,1/FREQUENCY(0,SIN((RADIANS($M$3:$M$513-H6431))/2)^2+SIN((RADIANS($N$3:$N$513-I6431))/2)^2*COS(RADIANS($M$43:$M$513))*COS(RADIANS(H6431))),$L$3:$L$513)</f>
        <v>352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cm="1">
        <f t="array" ref="J6432">LOOKUP(1,1/FREQUENCY(0,SIN((RADIANS($M$3:$M$513-H6432))/2)^2+SIN((RADIANS($N$3:$N$513-I6432))/2)^2*COS(RADIANS($M$43:$M$513))*COS(RADIANS(H6432))),$L$3:$L$513)</f>
        <v>352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cm="1">
        <f t="array" ref="J6433">LOOKUP(1,1/FREQUENCY(0,SIN((RADIANS($M$3:$M$513-H6433))/2)^2+SIN((RADIANS($N$3:$N$513-I6433))/2)^2*COS(RADIANS($M$43:$M$513))*COS(RADIANS(H6433))),$L$3:$L$513)</f>
        <v>352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cm="1">
        <f t="array" ref="J6434">LOOKUP(1,1/FREQUENCY(0,SIN((RADIANS($M$3:$M$513-H6434))/2)^2+SIN((RADIANS($N$3:$N$513-I6434))/2)^2*COS(RADIANS($M$43:$M$513))*COS(RADIANS(H6434))),$L$3:$L$513)</f>
        <v>352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cm="1">
        <f t="array" ref="J6435">LOOKUP(1,1/FREQUENCY(0,SIN((RADIANS($M$3:$M$513-H6435))/2)^2+SIN((RADIANS($N$3:$N$513-I6435))/2)^2*COS(RADIANS($M$43:$M$513))*COS(RADIANS(H6435))),$L$3:$L$513)</f>
        <v>354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cm="1">
        <f t="array" ref="J6436">LOOKUP(1,1/FREQUENCY(0,SIN((RADIANS($M$3:$M$513-H6436))/2)^2+SIN((RADIANS($N$3:$N$513-I6436))/2)^2*COS(RADIANS($M$43:$M$513))*COS(RADIANS(H6436))),$L$3:$L$513)</f>
        <v>352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cm="1">
        <f t="array" ref="J6437">LOOKUP(1,1/FREQUENCY(0,SIN((RADIANS($M$3:$M$513-H6437))/2)^2+SIN((RADIANS($N$3:$N$513-I6437))/2)^2*COS(RADIANS($M$43:$M$513))*COS(RADIANS(H6437))),$L$3:$L$513)</f>
        <v>354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cm="1">
        <f t="array" ref="J6438">LOOKUP(1,1/FREQUENCY(0,SIN((RADIANS($M$3:$M$513-H6438))/2)^2+SIN((RADIANS($N$3:$N$513-I6438))/2)^2*COS(RADIANS($M$43:$M$513))*COS(RADIANS(H6438))),$L$3:$L$513)</f>
        <v>352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cm="1">
        <f t="array" ref="J6439">LOOKUP(1,1/FREQUENCY(0,SIN((RADIANS($M$3:$M$513-H6439))/2)^2+SIN((RADIANS($N$3:$N$513-I6439))/2)^2*COS(RADIANS($M$43:$M$513))*COS(RADIANS(H6439))),$L$3:$L$513)</f>
        <v>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cm="1">
        <f t="array" ref="J6440">LOOKUP(1,1/FREQUENCY(0,SIN((RADIANS($M$3:$M$513-H6440))/2)^2+SIN((RADIANS($N$3:$N$513-I6440))/2)^2*COS(RADIANS($M$43:$M$513))*COS(RADIANS(H6440))),$L$3:$L$513)</f>
        <v>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cm="1">
        <f t="array" ref="J6441">LOOKUP(1,1/FREQUENCY(0,SIN((RADIANS($M$3:$M$513-H6441))/2)^2+SIN((RADIANS($N$3:$N$513-I6441))/2)^2*COS(RADIANS($M$43:$M$513))*COS(RADIANS(H6441))),$L$3:$L$513)</f>
        <v>352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cm="1">
        <f t="array" ref="J6442">LOOKUP(1,1/FREQUENCY(0,SIN((RADIANS($M$3:$M$513-H6442))/2)^2+SIN((RADIANS($N$3:$N$513-I6442))/2)^2*COS(RADIANS($M$43:$M$513))*COS(RADIANS(H6442))),$L$3:$L$513)</f>
        <v>352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cm="1">
        <f t="array" ref="J6443">LOOKUP(1,1/FREQUENCY(0,SIN((RADIANS($M$3:$M$513-H6443))/2)^2+SIN((RADIANS($N$3:$N$513-I6443))/2)^2*COS(RADIANS($M$43:$M$513))*COS(RADIANS(H6443))),$L$3:$L$513)</f>
        <v>352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cm="1">
        <f t="array" ref="J6444">LOOKUP(1,1/FREQUENCY(0,SIN((RADIANS($M$3:$M$513-H6444))/2)^2+SIN((RADIANS($N$3:$N$513-I6444))/2)^2*COS(RADIANS($M$43:$M$513))*COS(RADIANS(H6444))),$L$3:$L$513)</f>
        <v>352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cm="1">
        <f t="array" ref="J6445">LOOKUP(1,1/FREQUENCY(0,SIN((RADIANS($M$3:$M$513-H6445))/2)^2+SIN((RADIANS($N$3:$N$513-I6445))/2)^2*COS(RADIANS($M$43:$M$513))*COS(RADIANS(H6445))),$L$3:$L$513)</f>
        <v>352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cm="1">
        <f t="array" ref="J6446">LOOKUP(1,1/FREQUENCY(0,SIN((RADIANS($M$3:$M$513-H6446))/2)^2+SIN((RADIANS($N$3:$N$513-I6446))/2)^2*COS(RADIANS($M$43:$M$513))*COS(RADIANS(H6446))),$L$3:$L$513)</f>
        <v>352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cm="1">
        <f t="array" ref="J6447">LOOKUP(1,1/FREQUENCY(0,SIN((RADIANS($M$3:$M$513-H6447))/2)^2+SIN((RADIANS($N$3:$N$513-I6447))/2)^2*COS(RADIANS($M$43:$M$513))*COS(RADIANS(H6447))),$L$3:$L$513)</f>
        <v>354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cm="1">
        <f t="array" ref="J6448">LOOKUP(1,1/FREQUENCY(0,SIN((RADIANS($M$3:$M$513-H6448))/2)^2+SIN((RADIANS($N$3:$N$513-I6448))/2)^2*COS(RADIANS($M$43:$M$513))*COS(RADIANS(H6448))),$L$3:$L$513)</f>
        <v>352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cm="1">
        <f t="array" ref="J6449">LOOKUP(1,1/FREQUENCY(0,SIN((RADIANS($M$3:$M$513-H6449))/2)^2+SIN((RADIANS($N$3:$N$513-I6449))/2)^2*COS(RADIANS($M$43:$M$513))*COS(RADIANS(H6449))),$L$3:$L$513)</f>
        <v>352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cm="1">
        <f t="array" ref="J6450">LOOKUP(1,1/FREQUENCY(0,SIN((RADIANS($M$3:$M$513-H6450))/2)^2+SIN((RADIANS($N$3:$N$513-I6450))/2)^2*COS(RADIANS($M$43:$M$513))*COS(RADIANS(H6450))),$L$3:$L$513)</f>
        <v>352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cm="1">
        <f t="array" ref="J6451">LOOKUP(1,1/FREQUENCY(0,SIN((RADIANS($M$3:$M$513-H6451))/2)^2+SIN((RADIANS($N$3:$N$513-I6451))/2)^2*COS(RADIANS($M$43:$M$513))*COS(RADIANS(H6451))),$L$3:$L$513)</f>
        <v>352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cm="1">
        <f t="array" ref="J6452">LOOKUP(1,1/FREQUENCY(0,SIN((RADIANS($M$3:$M$513-H6452))/2)^2+SIN((RADIANS($N$3:$N$513-I6452))/2)^2*COS(RADIANS($M$43:$M$513))*COS(RADIANS(H6452))),$L$3:$L$513)</f>
        <v>352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cm="1">
        <f t="array" ref="J6453">LOOKUP(1,1/FREQUENCY(0,SIN((RADIANS($M$3:$M$513-H6453))/2)^2+SIN((RADIANS($N$3:$N$513-I6453))/2)^2*COS(RADIANS($M$43:$M$513))*COS(RADIANS(H6453))),$L$3:$L$513)</f>
        <v>352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cm="1">
        <f t="array" ref="J6454">LOOKUP(1,1/FREQUENCY(0,SIN((RADIANS($M$3:$M$513-H6454))/2)^2+SIN((RADIANS($N$3:$N$513-I6454))/2)^2*COS(RADIANS($M$43:$M$513))*COS(RADIANS(H6454))),$L$3:$L$513)</f>
        <v>352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cm="1">
        <f t="array" ref="J6455">LOOKUP(1,1/FREQUENCY(0,SIN((RADIANS($M$3:$M$513-H6455))/2)^2+SIN((RADIANS($N$3:$N$513-I6455))/2)^2*COS(RADIANS($M$43:$M$513))*COS(RADIANS(H6455))),$L$3:$L$513)</f>
        <v>352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cm="1">
        <f t="array" ref="J6456">LOOKUP(1,1/FREQUENCY(0,SIN((RADIANS($M$3:$M$513-H6456))/2)^2+SIN((RADIANS($N$3:$N$513-I6456))/2)^2*COS(RADIANS($M$43:$M$513))*COS(RADIANS(H6456))),$L$3:$L$513)</f>
        <v>352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cm="1">
        <f t="array" ref="J6457">LOOKUP(1,1/FREQUENCY(0,SIN((RADIANS($M$3:$M$513-H6457))/2)^2+SIN((RADIANS($N$3:$N$513-I6457))/2)^2*COS(RADIANS($M$43:$M$513))*COS(RADIANS(H6457))),$L$3:$L$513)</f>
        <v>352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cm="1">
        <f t="array" ref="J6458">LOOKUP(1,1/FREQUENCY(0,SIN((RADIANS($M$3:$M$513-H6458))/2)^2+SIN((RADIANS($N$3:$N$513-I6458))/2)^2*COS(RADIANS($M$43:$M$513))*COS(RADIANS(H6458))),$L$3:$L$513)</f>
        <v>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cm="1">
        <f t="array" ref="J6459">LOOKUP(1,1/FREQUENCY(0,SIN((RADIANS($M$3:$M$513-H6459))/2)^2+SIN((RADIANS($N$3:$N$513-I6459))/2)^2*COS(RADIANS($M$43:$M$513))*COS(RADIANS(H6459))),$L$3:$L$513)</f>
        <v>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cm="1">
        <f t="array" ref="J6460">LOOKUP(1,1/FREQUENCY(0,SIN((RADIANS($M$3:$M$513-H6460))/2)^2+SIN((RADIANS($N$3:$N$513-I6460))/2)^2*COS(RADIANS($M$43:$M$513))*COS(RADIANS(H6460))),$L$3:$L$513)</f>
        <v>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cm="1">
        <f t="array" ref="J6461">LOOKUP(1,1/FREQUENCY(0,SIN((RADIANS($M$3:$M$513-H6461))/2)^2+SIN((RADIANS($N$3:$N$513-I6461))/2)^2*COS(RADIANS($M$43:$M$513))*COS(RADIANS(H6461))),$L$3:$L$513)</f>
        <v>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cm="1">
        <f t="array" ref="J6462">LOOKUP(1,1/FREQUENCY(0,SIN((RADIANS($M$3:$M$513-H6462))/2)^2+SIN((RADIANS($N$3:$N$513-I6462))/2)^2*COS(RADIANS($M$43:$M$513))*COS(RADIANS(H6462))),$L$3:$L$513)</f>
        <v>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cm="1">
        <f t="array" ref="J6463">LOOKUP(1,1/FREQUENCY(0,SIN((RADIANS($M$3:$M$513-H6463))/2)^2+SIN((RADIANS($N$3:$N$513-I6463))/2)^2*COS(RADIANS($M$43:$M$513))*COS(RADIANS(H6463))),$L$3:$L$513)</f>
        <v>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cm="1">
        <f t="array" ref="J6464">LOOKUP(1,1/FREQUENCY(0,SIN((RADIANS($M$3:$M$513-H6464))/2)^2+SIN((RADIANS($N$3:$N$513-I6464))/2)^2*COS(RADIANS($M$43:$M$513))*COS(RADIANS(H6464))),$L$3:$L$513)</f>
        <v>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cm="1">
        <f t="array" ref="J6465">LOOKUP(1,1/FREQUENCY(0,SIN((RADIANS($M$3:$M$513-H6465))/2)^2+SIN((RADIANS($N$3:$N$513-I6465))/2)^2*COS(RADIANS($M$43:$M$513))*COS(RADIANS(H6465))),$L$3:$L$513)</f>
        <v>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cm="1">
        <f t="array" ref="J6466">LOOKUP(1,1/FREQUENCY(0,SIN((RADIANS($M$3:$M$513-H6466))/2)^2+SIN((RADIANS($N$3:$N$513-I6466))/2)^2*COS(RADIANS($M$43:$M$513))*COS(RADIANS(H6466))),$L$3:$L$513)</f>
        <v>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cm="1">
        <f t="array" ref="J6467">LOOKUP(1,1/FREQUENCY(0,SIN((RADIANS($M$3:$M$513-H6467))/2)^2+SIN((RADIANS($N$3:$N$513-I6467))/2)^2*COS(RADIANS($M$43:$M$513))*COS(RADIANS(H6467))),$L$3:$L$513)</f>
        <v>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cm="1">
        <f t="array" ref="J6468">LOOKUP(1,1/FREQUENCY(0,SIN((RADIANS($M$3:$M$513-H6468))/2)^2+SIN((RADIANS($N$3:$N$513-I6468))/2)^2*COS(RADIANS($M$43:$M$513))*COS(RADIANS(H6468))),$L$3:$L$513)</f>
        <v>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cm="1">
        <f t="array" ref="J6469">LOOKUP(1,1/FREQUENCY(0,SIN((RADIANS($M$3:$M$513-H6469))/2)^2+SIN((RADIANS($N$3:$N$513-I6469))/2)^2*COS(RADIANS($M$43:$M$513))*COS(RADIANS(H6469))),$L$3:$L$513)</f>
        <v>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cm="1">
        <f t="array" ref="J6470">LOOKUP(1,1/FREQUENCY(0,SIN((RADIANS($M$3:$M$513-H6470))/2)^2+SIN((RADIANS($N$3:$N$513-I6470))/2)^2*COS(RADIANS($M$43:$M$513))*COS(RADIANS(H6470))),$L$3:$L$513)</f>
        <v>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cm="1">
        <f t="array" ref="J6471">LOOKUP(1,1/FREQUENCY(0,SIN((RADIANS($M$3:$M$513-H6471))/2)^2+SIN((RADIANS($N$3:$N$513-I6471))/2)^2*COS(RADIANS($M$43:$M$513))*COS(RADIANS(H6471))),$L$3:$L$513)</f>
        <v>316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cm="1">
        <f t="array" ref="J6472">LOOKUP(1,1/FREQUENCY(0,SIN((RADIANS($M$3:$M$513-H6472))/2)^2+SIN((RADIANS($N$3:$N$513-I6472))/2)^2*COS(RADIANS($M$43:$M$513))*COS(RADIANS(H6472))),$L$3:$L$513)</f>
        <v>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cm="1">
        <f t="array" ref="J6473">LOOKUP(1,1/FREQUENCY(0,SIN((RADIANS($M$3:$M$513-H6473))/2)^2+SIN((RADIANS($N$3:$N$513-I6473))/2)^2*COS(RADIANS($M$43:$M$513))*COS(RADIANS(H6473))),$L$3:$L$513)</f>
        <v>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cm="1">
        <f t="array" ref="J6474">LOOKUP(1,1/FREQUENCY(0,SIN((RADIANS($M$3:$M$513-H6474))/2)^2+SIN((RADIANS($N$3:$N$513-I6474))/2)^2*COS(RADIANS($M$43:$M$513))*COS(RADIANS(H6474))),$L$3:$L$513)</f>
        <v>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cm="1">
        <f t="array" ref="J6475">LOOKUP(1,1/FREQUENCY(0,SIN((RADIANS($M$3:$M$513-H6475))/2)^2+SIN((RADIANS($N$3:$N$513-I6475))/2)^2*COS(RADIANS($M$43:$M$513))*COS(RADIANS(H6475))),$L$3:$L$513)</f>
        <v>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cm="1">
        <f t="array" ref="J6476">LOOKUP(1,1/FREQUENCY(0,SIN((RADIANS($M$3:$M$513-H6476))/2)^2+SIN((RADIANS($N$3:$N$513-I6476))/2)^2*COS(RADIANS($M$43:$M$513))*COS(RADIANS(H6476))),$L$3:$L$513)</f>
        <v>316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cm="1">
        <f t="array" ref="J6477">LOOKUP(1,1/FREQUENCY(0,SIN((RADIANS($M$3:$M$513-H6477))/2)^2+SIN((RADIANS($N$3:$N$513-I6477))/2)^2*COS(RADIANS($M$43:$M$513))*COS(RADIANS(H6477))),$L$3:$L$513)</f>
        <v>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cm="1">
        <f t="array" ref="J6478">LOOKUP(1,1/FREQUENCY(0,SIN((RADIANS($M$3:$M$513-H6478))/2)^2+SIN((RADIANS($N$3:$N$513-I6478))/2)^2*COS(RADIANS($M$43:$M$513))*COS(RADIANS(H6478))),$L$3:$L$513)</f>
        <v>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cm="1">
        <f t="array" ref="J6479">LOOKUP(1,1/FREQUENCY(0,SIN((RADIANS($M$3:$M$513-H6479))/2)^2+SIN((RADIANS($N$3:$N$513-I6479))/2)^2*COS(RADIANS($M$43:$M$513))*COS(RADIANS(H6479))),$L$3:$L$513)</f>
        <v>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cm="1">
        <f t="array" ref="J6480">LOOKUP(1,1/FREQUENCY(0,SIN((RADIANS($M$3:$M$513-H6480))/2)^2+SIN((RADIANS($N$3:$N$513-I6480))/2)^2*COS(RADIANS($M$43:$M$513))*COS(RADIANS(H6480))),$L$3:$L$513)</f>
        <v>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cm="1">
        <f t="array" ref="J6481">LOOKUP(1,1/FREQUENCY(0,SIN((RADIANS($M$3:$M$513-H6481))/2)^2+SIN((RADIANS($N$3:$N$513-I6481))/2)^2*COS(RADIANS($M$43:$M$513))*COS(RADIANS(H6481))),$L$3:$L$513)</f>
        <v>433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cm="1">
        <f t="array" ref="J6482">LOOKUP(1,1/FREQUENCY(0,SIN((RADIANS($M$3:$M$513-H6482))/2)^2+SIN((RADIANS($N$3:$N$513-I6482))/2)^2*COS(RADIANS($M$43:$M$513))*COS(RADIANS(H6482))),$L$3:$L$513)</f>
        <v>433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cm="1">
        <f t="array" ref="J6483">LOOKUP(1,1/FREQUENCY(0,SIN((RADIANS($M$3:$M$513-H6483))/2)^2+SIN((RADIANS($N$3:$N$513-I6483))/2)^2*COS(RADIANS($M$43:$M$513))*COS(RADIANS(H6483))),$L$3:$L$513)</f>
        <v>433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cm="1">
        <f t="array" ref="J6484">LOOKUP(1,1/FREQUENCY(0,SIN((RADIANS($M$3:$M$513-H6484))/2)^2+SIN((RADIANS($N$3:$N$513-I6484))/2)^2*COS(RADIANS($M$43:$M$513))*COS(RADIANS(H6484))),$L$3:$L$513)</f>
        <v>432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cm="1">
        <f t="array" ref="J6485">LOOKUP(1,1/FREQUENCY(0,SIN((RADIANS($M$3:$M$513-H6485))/2)^2+SIN((RADIANS($N$3:$N$513-I6485))/2)^2*COS(RADIANS($M$43:$M$513))*COS(RADIANS(H6485))),$L$3:$L$513)</f>
        <v>433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cm="1">
        <f t="array" ref="J6486">LOOKUP(1,1/FREQUENCY(0,SIN((RADIANS($M$3:$M$513-H6486))/2)^2+SIN((RADIANS($N$3:$N$513-I6486))/2)^2*COS(RADIANS($M$43:$M$513))*COS(RADIANS(H6486))),$L$3:$L$513)</f>
        <v>433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cm="1">
        <f t="array" ref="J6487">LOOKUP(1,1/FREQUENCY(0,SIN((RADIANS($M$3:$M$513-H6487))/2)^2+SIN((RADIANS($N$3:$N$513-I6487))/2)^2*COS(RADIANS($M$43:$M$513))*COS(RADIANS(H6487))),$L$3:$L$513)</f>
        <v>433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cm="1">
        <f t="array" ref="J6488">LOOKUP(1,1/FREQUENCY(0,SIN((RADIANS($M$3:$M$513-H6488))/2)^2+SIN((RADIANS($N$3:$N$513-I6488))/2)^2*COS(RADIANS($M$43:$M$513))*COS(RADIANS(H6488))),$L$3:$L$513)</f>
        <v>433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cm="1">
        <f t="array" ref="J6489">LOOKUP(1,1/FREQUENCY(0,SIN((RADIANS($M$3:$M$513-H6489))/2)^2+SIN((RADIANS($N$3:$N$513-I6489))/2)^2*COS(RADIANS($M$43:$M$513))*COS(RADIANS(H6489))),$L$3:$L$513)</f>
        <v>433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cm="1">
        <f t="array" ref="J6490">LOOKUP(1,1/FREQUENCY(0,SIN((RADIANS($M$3:$M$513-H6490))/2)^2+SIN((RADIANS($N$3:$N$513-I6490))/2)^2*COS(RADIANS($M$43:$M$513))*COS(RADIANS(H6490))),$L$3:$L$513)</f>
        <v>433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cm="1">
        <f t="array" ref="J6491">LOOKUP(1,1/FREQUENCY(0,SIN((RADIANS($M$3:$M$513-H6491))/2)^2+SIN((RADIANS($N$3:$N$513-I6491))/2)^2*COS(RADIANS($M$43:$M$513))*COS(RADIANS(H6491))),$L$3:$L$513)</f>
        <v>433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cm="1">
        <f t="array" ref="J6492">LOOKUP(1,1/FREQUENCY(0,SIN((RADIANS($M$3:$M$513-H6492))/2)^2+SIN((RADIANS($N$3:$N$513-I6492))/2)^2*COS(RADIANS($M$43:$M$513))*COS(RADIANS(H6492))),$L$3:$L$513)</f>
        <v>433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cm="1">
        <f t="array" ref="J6493">LOOKUP(1,1/FREQUENCY(0,SIN((RADIANS($M$3:$M$513-H6493))/2)^2+SIN((RADIANS($N$3:$N$513-I6493))/2)^2*COS(RADIANS($M$43:$M$513))*COS(RADIANS(H6493))),$L$3:$L$513)</f>
        <v>433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cm="1">
        <f t="array" ref="J6494">LOOKUP(1,1/FREQUENCY(0,SIN((RADIANS($M$3:$M$513-H6494))/2)^2+SIN((RADIANS($N$3:$N$513-I6494))/2)^2*COS(RADIANS($M$43:$M$513))*COS(RADIANS(H6494))),$L$3:$L$513)</f>
        <v>433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cm="1">
        <f t="array" ref="J6495">LOOKUP(1,1/FREQUENCY(0,SIN((RADIANS($M$3:$M$513-H6495))/2)^2+SIN((RADIANS($N$3:$N$513-I6495))/2)^2*COS(RADIANS($M$43:$M$513))*COS(RADIANS(H6495))),$L$3:$L$513)</f>
        <v>433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cm="1">
        <f t="array" ref="J6496">LOOKUP(1,1/FREQUENCY(0,SIN((RADIANS($M$3:$M$513-H6496))/2)^2+SIN((RADIANS($N$3:$N$513-I6496))/2)^2*COS(RADIANS($M$43:$M$513))*COS(RADIANS(H6496))),$L$3:$L$513)</f>
        <v>433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cm="1">
        <f t="array" ref="J6497">LOOKUP(1,1/FREQUENCY(0,SIN((RADIANS($M$3:$M$513-H6497))/2)^2+SIN((RADIANS($N$3:$N$513-I6497))/2)^2*COS(RADIANS($M$43:$M$513))*COS(RADIANS(H6497))),$L$3:$L$513)</f>
        <v>433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cm="1">
        <f t="array" ref="J6498">LOOKUP(1,1/FREQUENCY(0,SIN((RADIANS($M$3:$M$513-H6498))/2)^2+SIN((RADIANS($N$3:$N$513-I6498))/2)^2*COS(RADIANS($M$43:$M$513))*COS(RADIANS(H6498))),$L$3:$L$513)</f>
        <v>433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cm="1">
        <f t="array" ref="J6499">LOOKUP(1,1/FREQUENCY(0,SIN((RADIANS($M$3:$M$513-H6499))/2)^2+SIN((RADIANS($N$3:$N$513-I6499))/2)^2*COS(RADIANS($M$43:$M$513))*COS(RADIANS(H6499))),$L$3:$L$513)</f>
        <v>433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cm="1">
        <f t="array" ref="J6500">LOOKUP(1,1/FREQUENCY(0,SIN((RADIANS($M$3:$M$513-H6500))/2)^2+SIN((RADIANS($N$3:$N$513-I6500))/2)^2*COS(RADIANS($M$43:$M$513))*COS(RADIANS(H6500))),$L$3:$L$513)</f>
        <v>433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cm="1">
        <f t="array" ref="J6501">LOOKUP(1,1/FREQUENCY(0,SIN((RADIANS($M$3:$M$513-H6501))/2)^2+SIN((RADIANS($N$3:$N$513-I6501))/2)^2*COS(RADIANS($M$43:$M$513))*COS(RADIANS(H6501))),$L$3:$L$513)</f>
        <v>433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cm="1">
        <f t="array" ref="J6502">LOOKUP(1,1/FREQUENCY(0,SIN((RADIANS($M$3:$M$513-H6502))/2)^2+SIN((RADIANS($N$3:$N$513-I6502))/2)^2*COS(RADIANS($M$43:$M$513))*COS(RADIANS(H6502))),$L$3:$L$513)</f>
        <v>433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cm="1">
        <f t="array" ref="J6503">LOOKUP(1,1/FREQUENCY(0,SIN((RADIANS($M$3:$M$513-H6503))/2)^2+SIN((RADIANS($N$3:$N$513-I6503))/2)^2*COS(RADIANS($M$43:$M$513))*COS(RADIANS(H6503))),$L$3:$L$513)</f>
        <v>315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cm="1">
        <f t="array" ref="J6504">LOOKUP(1,1/FREQUENCY(0,SIN((RADIANS($M$3:$M$513-H6504))/2)^2+SIN((RADIANS($N$3:$N$513-I6504))/2)^2*COS(RADIANS($M$43:$M$513))*COS(RADIANS(H6504))),$L$3:$L$513)</f>
        <v>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cm="1">
        <f t="array" ref="J6505">LOOKUP(1,1/FREQUENCY(0,SIN((RADIANS($M$3:$M$513-H6505))/2)^2+SIN((RADIANS($N$3:$N$513-I6505))/2)^2*COS(RADIANS($M$43:$M$513))*COS(RADIANS(H6505))),$L$3:$L$513)</f>
        <v>315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cm="1">
        <f t="array" ref="J6506">LOOKUP(1,1/FREQUENCY(0,SIN((RADIANS($M$3:$M$513-H6506))/2)^2+SIN((RADIANS($N$3:$N$513-I6506))/2)^2*COS(RADIANS($M$43:$M$513))*COS(RADIANS(H6506))),$L$3:$L$513)</f>
        <v>315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cm="1">
        <f t="array" ref="J6507">LOOKUP(1,1/FREQUENCY(0,SIN((RADIANS($M$3:$M$513-H6507))/2)^2+SIN((RADIANS($N$3:$N$513-I6507))/2)^2*COS(RADIANS($M$43:$M$513))*COS(RADIANS(H6507))),$L$3:$L$513)</f>
        <v>315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cm="1">
        <f t="array" ref="J6508">LOOKUP(1,1/FREQUENCY(0,SIN((RADIANS($M$3:$M$513-H6508))/2)^2+SIN((RADIANS($N$3:$N$513-I6508))/2)^2*COS(RADIANS($M$43:$M$513))*COS(RADIANS(H6508))),$L$3:$L$513)</f>
        <v>315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cm="1">
        <f t="array" ref="J6509">LOOKUP(1,1/FREQUENCY(0,SIN((RADIANS($M$3:$M$513-H6509))/2)^2+SIN((RADIANS($N$3:$N$513-I6509))/2)^2*COS(RADIANS($M$43:$M$513))*COS(RADIANS(H6509))),$L$3:$L$513)</f>
        <v>315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cm="1">
        <f t="array" ref="J6510">LOOKUP(1,1/FREQUENCY(0,SIN((RADIANS($M$3:$M$513-H6510))/2)^2+SIN((RADIANS($N$3:$N$513-I6510))/2)^2*COS(RADIANS($M$43:$M$513))*COS(RADIANS(H6510))),$L$3:$L$513)</f>
        <v>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cm="1">
        <f t="array" ref="J6511">LOOKUP(1,1/FREQUENCY(0,SIN((RADIANS($M$3:$M$513-H6511))/2)^2+SIN((RADIANS($N$3:$N$513-I6511))/2)^2*COS(RADIANS($M$43:$M$513))*COS(RADIANS(H6511))),$L$3:$L$513)</f>
        <v>315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cm="1">
        <f t="array" ref="J6512">LOOKUP(1,1/FREQUENCY(0,SIN((RADIANS($M$3:$M$513-H6512))/2)^2+SIN((RADIANS($N$3:$N$513-I6512))/2)^2*COS(RADIANS($M$43:$M$513))*COS(RADIANS(H6512))),$L$3:$L$513)</f>
        <v>315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cm="1">
        <f t="array" ref="J6513">LOOKUP(1,1/FREQUENCY(0,SIN((RADIANS($M$3:$M$513-H6513))/2)^2+SIN((RADIANS($N$3:$N$513-I6513))/2)^2*COS(RADIANS($M$43:$M$513))*COS(RADIANS(H6513))),$L$3:$L$513)</f>
        <v>315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cm="1">
        <f t="array" ref="J6514">LOOKUP(1,1/FREQUENCY(0,SIN((RADIANS($M$3:$M$513-H6514))/2)^2+SIN((RADIANS($N$3:$N$513-I6514))/2)^2*COS(RADIANS($M$43:$M$513))*COS(RADIANS(H6514))),$L$3:$L$513)</f>
        <v>315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cm="1">
        <f t="array" ref="J6515">LOOKUP(1,1/FREQUENCY(0,SIN((RADIANS($M$3:$M$513-H6515))/2)^2+SIN((RADIANS($N$3:$N$513-I6515))/2)^2*COS(RADIANS($M$43:$M$513))*COS(RADIANS(H6515))),$L$3:$L$513)</f>
        <v>315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cm="1">
        <f t="array" ref="J6516">LOOKUP(1,1/FREQUENCY(0,SIN((RADIANS($M$3:$M$513-H6516))/2)^2+SIN((RADIANS($N$3:$N$513-I6516))/2)^2*COS(RADIANS($M$43:$M$513))*COS(RADIANS(H6516))),$L$3:$L$513)</f>
        <v>315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cm="1">
        <f t="array" ref="J6517">LOOKUP(1,1/FREQUENCY(0,SIN((RADIANS($M$3:$M$513-H6517))/2)^2+SIN((RADIANS($N$3:$N$513-I6517))/2)^2*COS(RADIANS($M$43:$M$513))*COS(RADIANS(H6517))),$L$3:$L$513)</f>
        <v>315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cm="1">
        <f t="array" ref="J6518">LOOKUP(1,1/FREQUENCY(0,SIN((RADIANS($M$3:$M$513-H6518))/2)^2+SIN((RADIANS($N$3:$N$513-I6518))/2)^2*COS(RADIANS($M$43:$M$513))*COS(RADIANS(H6518))),$L$3:$L$513)</f>
        <v>315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cm="1">
        <f t="array" ref="J6519">LOOKUP(1,1/FREQUENCY(0,SIN((RADIANS($M$3:$M$513-H6519))/2)^2+SIN((RADIANS($N$3:$N$513-I6519))/2)^2*COS(RADIANS($M$43:$M$513))*COS(RADIANS(H6519))),$L$3:$L$513)</f>
        <v>315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cm="1">
        <f t="array" ref="J6520">LOOKUP(1,1/FREQUENCY(0,SIN((RADIANS($M$3:$M$513-H6520))/2)^2+SIN((RADIANS($N$3:$N$513-I6520))/2)^2*COS(RADIANS($M$43:$M$513))*COS(RADIANS(H6520))),$L$3:$L$513)</f>
        <v>315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cm="1">
        <f t="array" ref="J6521">LOOKUP(1,1/FREQUENCY(0,SIN((RADIANS($M$3:$M$513-H6521))/2)^2+SIN((RADIANS($N$3:$N$513-I6521))/2)^2*COS(RADIANS($M$43:$M$513))*COS(RADIANS(H6521))),$L$3:$L$513)</f>
        <v>315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cm="1">
        <f t="array" ref="J6522">LOOKUP(1,1/FREQUENCY(0,SIN((RADIANS($M$3:$M$513-H6522))/2)^2+SIN((RADIANS($N$3:$N$513-I6522))/2)^2*COS(RADIANS($M$43:$M$513))*COS(RADIANS(H6522))),$L$3:$L$513)</f>
        <v>315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cm="1">
        <f t="array" ref="J6523">LOOKUP(1,1/FREQUENCY(0,SIN((RADIANS($M$3:$M$513-H6523))/2)^2+SIN((RADIANS($N$3:$N$513-I6523))/2)^2*COS(RADIANS($M$43:$M$513))*COS(RADIANS(H6523))),$L$3:$L$513)</f>
        <v>315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cm="1">
        <f t="array" ref="J6524">LOOKUP(1,1/FREQUENCY(0,SIN((RADIANS($M$3:$M$513-H6524))/2)^2+SIN((RADIANS($N$3:$N$513-I6524))/2)^2*COS(RADIANS($M$43:$M$513))*COS(RADIANS(H6524))),$L$3:$L$513)</f>
        <v>315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cm="1">
        <f t="array" ref="J6525">LOOKUP(1,1/FREQUENCY(0,SIN((RADIANS($M$3:$M$513-H6525))/2)^2+SIN((RADIANS($N$3:$N$513-I6525))/2)^2*COS(RADIANS($M$43:$M$513))*COS(RADIANS(H6525))),$L$3:$L$513)</f>
        <v>315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cm="1">
        <f t="array" ref="J6526">LOOKUP(1,1/FREQUENCY(0,SIN((RADIANS($M$3:$M$513-H6526))/2)^2+SIN((RADIANS($N$3:$N$513-I6526))/2)^2*COS(RADIANS($M$43:$M$513))*COS(RADIANS(H6526))),$L$3:$L$513)</f>
        <v>315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cm="1">
        <f t="array" ref="J6527">LOOKUP(1,1/FREQUENCY(0,SIN((RADIANS($M$3:$M$513-H6527))/2)^2+SIN((RADIANS($N$3:$N$513-I6527))/2)^2*COS(RADIANS($M$43:$M$513))*COS(RADIANS(H6527))),$L$3:$L$513)</f>
        <v>315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cm="1">
        <f t="array" ref="J6528">LOOKUP(1,1/FREQUENCY(0,SIN((RADIANS($M$3:$M$513-H6528))/2)^2+SIN((RADIANS($N$3:$N$513-I6528))/2)^2*COS(RADIANS($M$43:$M$513))*COS(RADIANS(H6528))),$L$3:$L$513)</f>
        <v>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cm="1">
        <f t="array" ref="J6529">LOOKUP(1,1/FREQUENCY(0,SIN((RADIANS($M$3:$M$513-H6529))/2)^2+SIN((RADIANS($N$3:$N$513-I6529))/2)^2*COS(RADIANS($M$43:$M$513))*COS(RADIANS(H6529))),$L$3:$L$513)</f>
        <v>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cm="1">
        <f t="array" ref="J6530">LOOKUP(1,1/FREQUENCY(0,SIN((RADIANS($M$3:$M$513-H6530))/2)^2+SIN((RADIANS($N$3:$N$513-I6530))/2)^2*COS(RADIANS($M$43:$M$513))*COS(RADIANS(H6530))),$L$3:$L$513)</f>
        <v>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cm="1">
        <f t="array" ref="J6531">LOOKUP(1,1/FREQUENCY(0,SIN((RADIANS($M$3:$M$513-H6531))/2)^2+SIN((RADIANS($N$3:$N$513-I6531))/2)^2*COS(RADIANS($M$43:$M$513))*COS(RADIANS(H6531))),$L$3:$L$513)</f>
        <v>315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cm="1">
        <f t="array" ref="J6532">LOOKUP(1,1/FREQUENCY(0,SIN((RADIANS($M$3:$M$513-H6532))/2)^2+SIN((RADIANS($N$3:$N$513-I6532))/2)^2*COS(RADIANS($M$43:$M$513))*COS(RADIANS(H6532))),$L$3:$L$513)</f>
        <v>315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cm="1">
        <f t="array" ref="J6533">LOOKUP(1,1/FREQUENCY(0,SIN((RADIANS($M$3:$M$513-H6533))/2)^2+SIN((RADIANS($N$3:$N$513-I6533))/2)^2*COS(RADIANS($M$43:$M$513))*COS(RADIANS(H6533))),$L$3:$L$513)</f>
        <v>315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cm="1">
        <f t="array" ref="J6534">LOOKUP(1,1/FREQUENCY(0,SIN((RADIANS($M$3:$M$513-H6534))/2)^2+SIN((RADIANS($N$3:$N$513-I6534))/2)^2*COS(RADIANS($M$43:$M$513))*COS(RADIANS(H6534))),$L$3:$L$513)</f>
        <v>266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cm="1">
        <f t="array" ref="J6535">LOOKUP(1,1/FREQUENCY(0,SIN((RADIANS($M$3:$M$513-H6535))/2)^2+SIN((RADIANS($N$3:$N$513-I6535))/2)^2*COS(RADIANS($M$43:$M$513))*COS(RADIANS(H6535))),$L$3:$L$513)</f>
        <v>266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cm="1">
        <f t="array" ref="J6536">LOOKUP(1,1/FREQUENCY(0,SIN((RADIANS($M$3:$M$513-H6536))/2)^2+SIN((RADIANS($N$3:$N$513-I6536))/2)^2*COS(RADIANS($M$43:$M$513))*COS(RADIANS(H6536))),$L$3:$L$513)</f>
        <v>266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cm="1">
        <f t="array" ref="J6537">LOOKUP(1,1/FREQUENCY(0,SIN((RADIANS($M$3:$M$513-H6537))/2)^2+SIN((RADIANS($N$3:$N$513-I6537))/2)^2*COS(RADIANS($M$43:$M$513))*COS(RADIANS(H6537))),$L$3:$L$513)</f>
        <v>266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cm="1">
        <f t="array" ref="J6538">LOOKUP(1,1/FREQUENCY(0,SIN((RADIANS($M$3:$M$513-H6538))/2)^2+SIN((RADIANS($N$3:$N$513-I6538))/2)^2*COS(RADIANS($M$43:$M$513))*COS(RADIANS(H6538))),$L$3:$L$513)</f>
        <v>266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cm="1">
        <f t="array" ref="J6539">LOOKUP(1,1/FREQUENCY(0,SIN((RADIANS($M$3:$M$513-H6539))/2)^2+SIN((RADIANS($N$3:$N$513-I6539))/2)^2*COS(RADIANS($M$43:$M$513))*COS(RADIANS(H6539))),$L$3:$L$513)</f>
        <v>354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cm="1">
        <f t="array" ref="J6540">LOOKUP(1,1/FREQUENCY(0,SIN((RADIANS($M$3:$M$513-H6540))/2)^2+SIN((RADIANS($N$3:$N$513-I6540))/2)^2*COS(RADIANS($M$43:$M$513))*COS(RADIANS(H6540))),$L$3:$L$513)</f>
        <v>266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cm="1">
        <f t="array" ref="J6541">LOOKUP(1,1/FREQUENCY(0,SIN((RADIANS($M$3:$M$513-H6541))/2)^2+SIN((RADIANS($N$3:$N$513-I6541))/2)^2*COS(RADIANS($M$43:$M$513))*COS(RADIANS(H6541))),$L$3:$L$513)</f>
        <v>266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cm="1">
        <f t="array" ref="J6542">LOOKUP(1,1/FREQUENCY(0,SIN((RADIANS($M$3:$M$513-H6542))/2)^2+SIN((RADIANS($N$3:$N$513-I6542))/2)^2*COS(RADIANS($M$43:$M$513))*COS(RADIANS(H6542))),$L$3:$L$513)</f>
        <v>266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cm="1">
        <f t="array" ref="J6543">LOOKUP(1,1/FREQUENCY(0,SIN((RADIANS($M$3:$M$513-H6543))/2)^2+SIN((RADIANS($N$3:$N$513-I6543))/2)^2*COS(RADIANS($M$43:$M$513))*COS(RADIANS(H6543))),$L$3:$L$513)</f>
        <v>354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cm="1">
        <f t="array" ref="J6544">LOOKUP(1,1/FREQUENCY(0,SIN((RADIANS($M$3:$M$513-H6544))/2)^2+SIN((RADIANS($N$3:$N$513-I6544))/2)^2*COS(RADIANS($M$43:$M$513))*COS(RADIANS(H6544))),$L$3:$L$513)</f>
        <v>266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cm="1">
        <f t="array" ref="J6545">LOOKUP(1,1/FREQUENCY(0,SIN((RADIANS($M$3:$M$513-H6545))/2)^2+SIN((RADIANS($N$3:$N$513-I6545))/2)^2*COS(RADIANS($M$43:$M$513))*COS(RADIANS(H6545))),$L$3:$L$513)</f>
        <v>266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cm="1">
        <f t="array" ref="J6546">LOOKUP(1,1/FREQUENCY(0,SIN((RADIANS($M$3:$M$513-H6546))/2)^2+SIN((RADIANS($N$3:$N$513-I6546))/2)^2*COS(RADIANS($M$43:$M$513))*COS(RADIANS(H6546))),$L$3:$L$513)</f>
        <v>266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cm="1">
        <f t="array" ref="J6547">LOOKUP(1,1/FREQUENCY(0,SIN((RADIANS($M$3:$M$513-H6547))/2)^2+SIN((RADIANS($N$3:$N$513-I6547))/2)^2*COS(RADIANS($M$43:$M$513))*COS(RADIANS(H6547))),$L$3:$L$513)</f>
        <v>354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cm="1">
        <f t="array" ref="J6548">LOOKUP(1,1/FREQUENCY(0,SIN((RADIANS($M$3:$M$513-H6548))/2)^2+SIN((RADIANS($N$3:$N$513-I6548))/2)^2*COS(RADIANS($M$43:$M$513))*COS(RADIANS(H6548))),$L$3:$L$513)</f>
        <v>354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cm="1">
        <f t="array" ref="J6549">LOOKUP(1,1/FREQUENCY(0,SIN((RADIANS($M$3:$M$513-H6549))/2)^2+SIN((RADIANS($N$3:$N$513-I6549))/2)^2*COS(RADIANS($M$43:$M$513))*COS(RADIANS(H6549))),$L$3:$L$513)</f>
        <v>354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cm="1">
        <f t="array" ref="J6550">LOOKUP(1,1/FREQUENCY(0,SIN((RADIANS($M$3:$M$513-H6550))/2)^2+SIN((RADIANS($N$3:$N$513-I6550))/2)^2*COS(RADIANS($M$43:$M$513))*COS(RADIANS(H6550))),$L$3:$L$513)</f>
        <v>266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cm="1">
        <f t="array" ref="J6551">LOOKUP(1,1/FREQUENCY(0,SIN((RADIANS($M$3:$M$513-H6551))/2)^2+SIN((RADIANS($N$3:$N$513-I6551))/2)^2*COS(RADIANS($M$43:$M$513))*COS(RADIANS(H6551))),$L$3:$L$513)</f>
        <v>331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cm="1">
        <f t="array" ref="J6552">LOOKUP(1,1/FREQUENCY(0,SIN((RADIANS($M$3:$M$513-H6552))/2)^2+SIN((RADIANS($N$3:$N$513-I6552))/2)^2*COS(RADIANS($M$43:$M$513))*COS(RADIANS(H6552))),$L$3:$L$513)</f>
        <v>266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cm="1">
        <f t="array" ref="J6553">LOOKUP(1,1/FREQUENCY(0,SIN((RADIANS($M$3:$M$513-H6553))/2)^2+SIN((RADIANS($N$3:$N$513-I6553))/2)^2*COS(RADIANS($M$43:$M$513))*COS(RADIANS(H6553))),$L$3:$L$513)</f>
        <v>330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cm="1">
        <f t="array" ref="J6554">LOOKUP(1,1/FREQUENCY(0,SIN((RADIANS($M$3:$M$513-H6554))/2)^2+SIN((RADIANS($N$3:$N$513-I6554))/2)^2*COS(RADIANS($M$43:$M$513))*COS(RADIANS(H6554))),$L$3:$L$513)</f>
        <v>266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cm="1">
        <f t="array" ref="J6555">LOOKUP(1,1/FREQUENCY(0,SIN((RADIANS($M$3:$M$513-H6555))/2)^2+SIN((RADIANS($N$3:$N$513-I6555))/2)^2*COS(RADIANS($M$43:$M$513))*COS(RADIANS(H6555))),$L$3:$L$513)</f>
        <v>331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cm="1">
        <f t="array" ref="J6556">LOOKUP(1,1/FREQUENCY(0,SIN((RADIANS($M$3:$M$513-H6556))/2)^2+SIN((RADIANS($N$3:$N$513-I6556))/2)^2*COS(RADIANS($M$43:$M$513))*COS(RADIANS(H6556))),$L$3:$L$513)</f>
        <v>331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cm="1">
        <f t="array" ref="J6557">LOOKUP(1,1/FREQUENCY(0,SIN((RADIANS($M$3:$M$513-H6557))/2)^2+SIN((RADIANS($N$3:$N$513-I6557))/2)^2*COS(RADIANS($M$43:$M$513))*COS(RADIANS(H6557))),$L$3:$L$513)</f>
        <v>330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cm="1">
        <f t="array" ref="J6558">LOOKUP(1,1/FREQUENCY(0,SIN((RADIANS($M$3:$M$513-H6558))/2)^2+SIN((RADIANS($N$3:$N$513-I6558))/2)^2*COS(RADIANS($M$43:$M$513))*COS(RADIANS(H6558))),$L$3:$L$513)</f>
        <v>330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cm="1">
        <f t="array" ref="J6559">LOOKUP(1,1/FREQUENCY(0,SIN((RADIANS($M$3:$M$513-H6559))/2)^2+SIN((RADIANS($N$3:$N$513-I6559))/2)^2*COS(RADIANS($M$43:$M$513))*COS(RADIANS(H6559))),$L$3:$L$513)</f>
        <v>331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cm="1">
        <f t="array" ref="J6560">LOOKUP(1,1/FREQUENCY(0,SIN((RADIANS($M$3:$M$513-H6560))/2)^2+SIN((RADIANS($N$3:$N$513-I6560))/2)^2*COS(RADIANS($M$43:$M$513))*COS(RADIANS(H6560))),$L$3:$L$513)</f>
        <v>337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cm="1">
        <f t="array" ref="J6561">LOOKUP(1,1/FREQUENCY(0,SIN((RADIANS($M$3:$M$513-H6561))/2)^2+SIN((RADIANS($N$3:$N$513-I6561))/2)^2*COS(RADIANS($M$43:$M$513))*COS(RADIANS(H6561))),$L$3:$L$513)</f>
        <v>330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cm="1">
        <f t="array" ref="J6562">LOOKUP(1,1/FREQUENCY(0,SIN((RADIANS($M$3:$M$513-H6562))/2)^2+SIN((RADIANS($N$3:$N$513-I6562))/2)^2*COS(RADIANS($M$43:$M$513))*COS(RADIANS(H6562))),$L$3:$L$513)</f>
        <v>266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cm="1">
        <f t="array" ref="J6563">LOOKUP(1,1/FREQUENCY(0,SIN((RADIANS($M$3:$M$513-H6563))/2)^2+SIN((RADIANS($N$3:$N$513-I6563))/2)^2*COS(RADIANS($M$43:$M$513))*COS(RADIANS(H6563))),$L$3:$L$513)</f>
        <v>266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cm="1">
        <f t="array" ref="J6564">LOOKUP(1,1/FREQUENCY(0,SIN((RADIANS($M$3:$M$513-H6564))/2)^2+SIN((RADIANS($N$3:$N$513-I6564))/2)^2*COS(RADIANS($M$43:$M$513))*COS(RADIANS(H6564))),$L$3:$L$513)</f>
        <v>266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cm="1">
        <f t="array" ref="J6565">LOOKUP(1,1/FREQUENCY(0,SIN((RADIANS($M$3:$M$513-H6565))/2)^2+SIN((RADIANS($N$3:$N$513-I6565))/2)^2*COS(RADIANS($M$43:$M$513))*COS(RADIANS(H6565))),$L$3:$L$513)</f>
        <v>266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cm="1">
        <f t="array" ref="J6566">LOOKUP(1,1/FREQUENCY(0,SIN((RADIANS($M$3:$M$513-H6566))/2)^2+SIN((RADIANS($N$3:$N$513-I6566))/2)^2*COS(RADIANS($M$43:$M$513))*COS(RADIANS(H6566))),$L$3:$L$513)</f>
        <v>266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cm="1">
        <f t="array" ref="J6567">LOOKUP(1,1/FREQUENCY(0,SIN((RADIANS($M$3:$M$513-H6567))/2)^2+SIN((RADIANS($N$3:$N$513-I6567))/2)^2*COS(RADIANS($M$43:$M$513))*COS(RADIANS(H6567))),$L$3:$L$513)</f>
        <v>331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cm="1">
        <f t="array" ref="J6568">LOOKUP(1,1/FREQUENCY(0,SIN((RADIANS($M$3:$M$513-H6568))/2)^2+SIN((RADIANS($N$3:$N$513-I6568))/2)^2*COS(RADIANS($M$43:$M$513))*COS(RADIANS(H6568))),$L$3:$L$513)</f>
        <v>331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cm="1">
        <f t="array" ref="J6569">LOOKUP(1,1/FREQUENCY(0,SIN((RADIANS($M$3:$M$513-H6569))/2)^2+SIN((RADIANS($N$3:$N$513-I6569))/2)^2*COS(RADIANS($M$43:$M$513))*COS(RADIANS(H6569))),$L$3:$L$513)</f>
        <v>337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cm="1">
        <f t="array" ref="J6570">LOOKUP(1,1/FREQUENCY(0,SIN((RADIANS($M$3:$M$513-H6570))/2)^2+SIN((RADIANS($N$3:$N$513-I6570))/2)^2*COS(RADIANS($M$43:$M$513))*COS(RADIANS(H6570))),$L$3:$L$513)</f>
        <v>331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cm="1">
        <f t="array" ref="J6571">LOOKUP(1,1/FREQUENCY(0,SIN((RADIANS($M$3:$M$513-H6571))/2)^2+SIN((RADIANS($N$3:$N$513-I6571))/2)^2*COS(RADIANS($M$43:$M$513))*COS(RADIANS(H6571))),$L$3:$L$513)</f>
        <v>337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cm="1">
        <f t="array" ref="J6572">LOOKUP(1,1/FREQUENCY(0,SIN((RADIANS($M$3:$M$513-H6572))/2)^2+SIN((RADIANS($N$3:$N$513-I6572))/2)^2*COS(RADIANS($M$43:$M$513))*COS(RADIANS(H6572))),$L$3:$L$513)</f>
        <v>337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cm="1">
        <f t="array" ref="J6573">LOOKUP(1,1/FREQUENCY(0,SIN((RADIANS($M$3:$M$513-H6573))/2)^2+SIN((RADIANS($N$3:$N$513-I6573))/2)^2*COS(RADIANS($M$43:$M$513))*COS(RADIANS(H6573))),$L$3:$L$513)</f>
        <v>337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cm="1">
        <f t="array" ref="J6574">LOOKUP(1,1/FREQUENCY(0,SIN((RADIANS($M$3:$M$513-H6574))/2)^2+SIN((RADIANS($N$3:$N$513-I6574))/2)^2*COS(RADIANS($M$43:$M$513))*COS(RADIANS(H6574))),$L$3:$L$513)</f>
        <v>331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cm="1">
        <f t="array" ref="J6575">LOOKUP(1,1/FREQUENCY(0,SIN((RADIANS($M$3:$M$513-H6575))/2)^2+SIN((RADIANS($N$3:$N$513-I6575))/2)^2*COS(RADIANS($M$43:$M$513))*COS(RADIANS(H6575))),$L$3:$L$513)</f>
        <v>331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cm="1">
        <f t="array" ref="J6576">LOOKUP(1,1/FREQUENCY(0,SIN((RADIANS($M$3:$M$513-H6576))/2)^2+SIN((RADIANS($N$3:$N$513-I6576))/2)^2*COS(RADIANS($M$43:$M$513))*COS(RADIANS(H6576))),$L$3:$L$513)</f>
        <v>331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cm="1">
        <f t="array" ref="J6577">LOOKUP(1,1/FREQUENCY(0,SIN((RADIANS($M$3:$M$513-H6577))/2)^2+SIN((RADIANS($N$3:$N$513-I6577))/2)^2*COS(RADIANS($M$43:$M$513))*COS(RADIANS(H6577))),$L$3:$L$513)</f>
        <v>331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cm="1">
        <f t="array" ref="J6578">LOOKUP(1,1/FREQUENCY(0,SIN((RADIANS($M$3:$M$513-H6578))/2)^2+SIN((RADIANS($N$3:$N$513-I6578))/2)^2*COS(RADIANS($M$43:$M$513))*COS(RADIANS(H6578))),$L$3:$L$513)</f>
        <v>331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cm="1">
        <f t="array" ref="J6579">LOOKUP(1,1/FREQUENCY(0,SIN((RADIANS($M$3:$M$513-H6579))/2)^2+SIN((RADIANS($N$3:$N$513-I6579))/2)^2*COS(RADIANS($M$43:$M$513))*COS(RADIANS(H6579))),$L$3:$L$513)</f>
        <v>331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cm="1">
        <f t="array" ref="J6580">LOOKUP(1,1/FREQUENCY(0,SIN((RADIANS($M$3:$M$513-H6580))/2)^2+SIN((RADIANS($N$3:$N$513-I6580))/2)^2*COS(RADIANS($M$43:$M$513))*COS(RADIANS(H6580))),$L$3:$L$513)</f>
        <v>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cm="1">
        <f t="array" ref="J6581">LOOKUP(1,1/FREQUENCY(0,SIN((RADIANS($M$3:$M$513-H6581))/2)^2+SIN((RADIANS($N$3:$N$513-I6581))/2)^2*COS(RADIANS($M$43:$M$513))*COS(RADIANS(H6581))),$L$3:$L$513)</f>
        <v>266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cm="1">
        <f t="array" ref="J6582">LOOKUP(1,1/FREQUENCY(0,SIN((RADIANS($M$3:$M$513-H6582))/2)^2+SIN((RADIANS($N$3:$N$513-I6582))/2)^2*COS(RADIANS($M$43:$M$513))*COS(RADIANS(H6582))),$L$3:$L$513)</f>
        <v>354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cm="1">
        <f t="array" ref="J6583">LOOKUP(1,1/FREQUENCY(0,SIN((RADIANS($M$3:$M$513-H6583))/2)^2+SIN((RADIANS($N$3:$N$513-I6583))/2)^2*COS(RADIANS($M$43:$M$513))*COS(RADIANS(H6583))),$L$3:$L$513)</f>
        <v>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cm="1">
        <f t="array" ref="J6584">LOOKUP(1,1/FREQUENCY(0,SIN((RADIANS($M$3:$M$513-H6584))/2)^2+SIN((RADIANS($N$3:$N$513-I6584))/2)^2*COS(RADIANS($M$43:$M$513))*COS(RADIANS(H6584))),$L$3:$L$513)</f>
        <v>354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cm="1">
        <f t="array" ref="J6585">LOOKUP(1,1/FREQUENCY(0,SIN((RADIANS($M$3:$M$513-H6585))/2)^2+SIN((RADIANS($N$3:$N$513-I6585))/2)^2*COS(RADIANS($M$43:$M$513))*COS(RADIANS(H6585))),$L$3:$L$513)</f>
        <v>354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cm="1">
        <f t="array" ref="J6586">LOOKUP(1,1/FREQUENCY(0,SIN((RADIANS($M$3:$M$513-H6586))/2)^2+SIN((RADIANS($N$3:$N$513-I6586))/2)^2*COS(RADIANS($M$43:$M$513))*COS(RADIANS(H6586))),$L$3:$L$513)</f>
        <v>354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cm="1">
        <f t="array" ref="J6587">LOOKUP(1,1/FREQUENCY(0,SIN((RADIANS($M$3:$M$513-H6587))/2)^2+SIN((RADIANS($N$3:$N$513-I6587))/2)^2*COS(RADIANS($M$43:$M$513))*COS(RADIANS(H6587))),$L$3:$L$513)</f>
        <v>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cm="1">
        <f t="array" ref="J6588">LOOKUP(1,1/FREQUENCY(0,SIN((RADIANS($M$3:$M$513-H6588))/2)^2+SIN((RADIANS($N$3:$N$513-I6588))/2)^2*COS(RADIANS($M$43:$M$513))*COS(RADIANS(H6588))),$L$3:$L$513)</f>
        <v>354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cm="1">
        <f t="array" ref="J6589">LOOKUP(1,1/FREQUENCY(0,SIN((RADIANS($M$3:$M$513-H6589))/2)^2+SIN((RADIANS($N$3:$N$513-I6589))/2)^2*COS(RADIANS($M$43:$M$513))*COS(RADIANS(H6589))),$L$3:$L$513)</f>
        <v>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cm="1">
        <f t="array" ref="J6590">LOOKUP(1,1/FREQUENCY(0,SIN((RADIANS($M$3:$M$513-H6590))/2)^2+SIN((RADIANS($N$3:$N$513-I6590))/2)^2*COS(RADIANS($M$43:$M$513))*COS(RADIANS(H6590))),$L$3:$L$513)</f>
        <v>354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cm="1">
        <f t="array" ref="J6591">LOOKUP(1,1/FREQUENCY(0,SIN((RADIANS($M$3:$M$513-H6591))/2)^2+SIN((RADIANS($N$3:$N$513-I6591))/2)^2*COS(RADIANS($M$43:$M$513))*COS(RADIANS(H6591))),$L$3:$L$513)</f>
        <v>354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cm="1">
        <f t="array" ref="J6592">LOOKUP(1,1/FREQUENCY(0,SIN((RADIANS($M$3:$M$513-H6592))/2)^2+SIN((RADIANS($N$3:$N$513-I6592))/2)^2*COS(RADIANS($M$43:$M$513))*COS(RADIANS(H6592))),$L$3:$L$513)</f>
        <v>354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cm="1">
        <f t="array" ref="J6593">LOOKUP(1,1/FREQUENCY(0,SIN((RADIANS($M$3:$M$513-H6593))/2)^2+SIN((RADIANS($N$3:$N$513-I6593))/2)^2*COS(RADIANS($M$43:$M$513))*COS(RADIANS(H6593))),$L$3:$L$513)</f>
        <v>354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cm="1">
        <f t="array" ref="J6594">LOOKUP(1,1/FREQUENCY(0,SIN((RADIANS($M$3:$M$513-H6594))/2)^2+SIN((RADIANS($N$3:$N$513-I6594))/2)^2*COS(RADIANS($M$43:$M$513))*COS(RADIANS(H6594))),$L$3:$L$513)</f>
        <v>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cm="1">
        <f t="array" ref="J6595">LOOKUP(1,1/FREQUENCY(0,SIN((RADIANS($M$3:$M$513-H6595))/2)^2+SIN((RADIANS($N$3:$N$513-I6595))/2)^2*COS(RADIANS($M$43:$M$513))*COS(RADIANS(H6595))),$L$3:$L$513)</f>
        <v>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cm="1">
        <f t="array" ref="J6596">LOOKUP(1,1/FREQUENCY(0,SIN((RADIANS($M$3:$M$513-H6596))/2)^2+SIN((RADIANS($N$3:$N$513-I6596))/2)^2*COS(RADIANS($M$43:$M$513))*COS(RADIANS(H6596))),$L$3:$L$513)</f>
        <v>354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cm="1">
        <f t="array" ref="J6597">LOOKUP(1,1/FREQUENCY(0,SIN((RADIANS($M$3:$M$513-H6597))/2)^2+SIN((RADIANS($N$3:$N$513-I6597))/2)^2*COS(RADIANS($M$43:$M$513))*COS(RADIANS(H6597))),$L$3:$L$513)</f>
        <v>354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cm="1">
        <f t="array" ref="J6598">LOOKUP(1,1/FREQUENCY(0,SIN((RADIANS($M$3:$M$513-H6598))/2)^2+SIN((RADIANS($N$3:$N$513-I6598))/2)^2*COS(RADIANS($M$43:$M$513))*COS(RADIANS(H6598))),$L$3:$L$513)</f>
        <v>354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cm="1">
        <f t="array" ref="J6599">LOOKUP(1,1/FREQUENCY(0,SIN((RADIANS($M$3:$M$513-H6599))/2)^2+SIN((RADIANS($N$3:$N$513-I6599))/2)^2*COS(RADIANS($M$43:$M$513))*COS(RADIANS(H6599))),$L$3:$L$513)</f>
        <v>354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cm="1">
        <f t="array" ref="J6600">LOOKUP(1,1/FREQUENCY(0,SIN((RADIANS($M$3:$M$513-H6600))/2)^2+SIN((RADIANS($N$3:$N$513-I6600))/2)^2*COS(RADIANS($M$43:$M$513))*COS(RADIANS(H6600))),$L$3:$L$513)</f>
        <v>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cm="1">
        <f t="array" ref="J6601">LOOKUP(1,1/FREQUENCY(0,SIN((RADIANS($M$3:$M$513-H6601))/2)^2+SIN((RADIANS($N$3:$N$513-I6601))/2)^2*COS(RADIANS($M$43:$M$513))*COS(RADIANS(H6601))),$L$3:$L$513)</f>
        <v>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cm="1">
        <f t="array" ref="J6602">LOOKUP(1,1/FREQUENCY(0,SIN((RADIANS($M$3:$M$513-H6602))/2)^2+SIN((RADIANS($N$3:$N$513-I6602))/2)^2*COS(RADIANS($M$43:$M$513))*COS(RADIANS(H6602))),$L$3:$L$513)</f>
        <v>354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cm="1">
        <f t="array" ref="J6603">LOOKUP(1,1/FREQUENCY(0,SIN((RADIANS($M$3:$M$513-H6603))/2)^2+SIN((RADIANS($N$3:$N$513-I6603))/2)^2*COS(RADIANS($M$43:$M$513))*COS(RADIANS(H6603))),$L$3:$L$513)</f>
        <v>354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cm="1">
        <f t="array" ref="J6604">LOOKUP(1,1/FREQUENCY(0,SIN((RADIANS($M$3:$M$513-H6604))/2)^2+SIN((RADIANS($N$3:$N$513-I6604))/2)^2*COS(RADIANS($M$43:$M$513))*COS(RADIANS(H6604))),$L$3:$L$513)</f>
        <v>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cm="1">
        <f t="array" ref="J6605">LOOKUP(1,1/FREQUENCY(0,SIN((RADIANS($M$3:$M$513-H6605))/2)^2+SIN((RADIANS($N$3:$N$513-I6605))/2)^2*COS(RADIANS($M$43:$M$513))*COS(RADIANS(H6605))),$L$3:$L$513)</f>
        <v>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cm="1">
        <f t="array" ref="J6606">LOOKUP(1,1/FREQUENCY(0,SIN((RADIANS($M$3:$M$513-H6606))/2)^2+SIN((RADIANS($N$3:$N$513-I6606))/2)^2*COS(RADIANS($M$43:$M$513))*COS(RADIANS(H6606))),$L$3:$L$513)</f>
        <v>354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cm="1">
        <f t="array" ref="J6607">LOOKUP(1,1/FREQUENCY(0,SIN((RADIANS($M$3:$M$513-H6607))/2)^2+SIN((RADIANS($N$3:$N$513-I6607))/2)^2*COS(RADIANS($M$43:$M$513))*COS(RADIANS(H6607))),$L$3:$L$513)</f>
        <v>354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cm="1">
        <f t="array" ref="J6608">LOOKUP(1,1/FREQUENCY(0,SIN((RADIANS($M$3:$M$513-H6608))/2)^2+SIN((RADIANS($N$3:$N$513-I6608))/2)^2*COS(RADIANS($M$43:$M$513))*COS(RADIANS(H6608))),$L$3:$L$513)</f>
        <v>354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cm="1">
        <f t="array" ref="J6609">LOOKUP(1,1/FREQUENCY(0,SIN((RADIANS($M$3:$M$513-H6609))/2)^2+SIN((RADIANS($N$3:$N$513-I6609))/2)^2*COS(RADIANS($M$43:$M$513))*COS(RADIANS(H6609))),$L$3:$L$513)</f>
        <v>354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cm="1">
        <f t="array" ref="J6610">LOOKUP(1,1/FREQUENCY(0,SIN((RADIANS($M$3:$M$513-H6610))/2)^2+SIN((RADIANS($N$3:$N$513-I6610))/2)^2*COS(RADIANS($M$43:$M$513))*COS(RADIANS(H6610))),$L$3:$L$513)</f>
        <v>354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cm="1">
        <f t="array" ref="J6611">LOOKUP(1,1/FREQUENCY(0,SIN((RADIANS($M$3:$M$513-H6611))/2)^2+SIN((RADIANS($N$3:$N$513-I6611))/2)^2*COS(RADIANS($M$43:$M$513))*COS(RADIANS(H6611))),$L$3:$L$513)</f>
        <v>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cm="1">
        <f t="array" ref="J6612">LOOKUP(1,1/FREQUENCY(0,SIN((RADIANS($M$3:$M$513-H6612))/2)^2+SIN((RADIANS($N$3:$N$513-I6612))/2)^2*COS(RADIANS($M$43:$M$513))*COS(RADIANS(H6612))),$L$3:$L$513)</f>
        <v>318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cm="1">
        <f t="array" ref="J6613">LOOKUP(1,1/FREQUENCY(0,SIN((RADIANS($M$3:$M$513-H6613))/2)^2+SIN((RADIANS($N$3:$N$513-I6613))/2)^2*COS(RADIANS($M$43:$M$513))*COS(RADIANS(H6613))),$L$3:$L$513)</f>
        <v>314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cm="1">
        <f t="array" ref="J6614">LOOKUP(1,1/FREQUENCY(0,SIN((RADIANS($M$3:$M$513-H6614))/2)^2+SIN((RADIANS($N$3:$N$513-I6614))/2)^2*COS(RADIANS($M$43:$M$513))*COS(RADIANS(H6614))),$L$3:$L$513)</f>
        <v>351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cm="1">
        <f t="array" ref="J6615">LOOKUP(1,1/FREQUENCY(0,SIN((RADIANS($M$3:$M$513-H6615))/2)^2+SIN((RADIANS($N$3:$N$513-I6615))/2)^2*COS(RADIANS($M$43:$M$513))*COS(RADIANS(H6615))),$L$3:$L$513)</f>
        <v>351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cm="1">
        <f t="array" ref="J6616">LOOKUP(1,1/FREQUENCY(0,SIN((RADIANS($M$3:$M$513-H6616))/2)^2+SIN((RADIANS($N$3:$N$513-I6616))/2)^2*COS(RADIANS($M$43:$M$513))*COS(RADIANS(H6616))),$L$3:$L$513)</f>
        <v>351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cm="1">
        <f t="array" ref="J6617">LOOKUP(1,1/FREQUENCY(0,SIN((RADIANS($M$3:$M$513-H6617))/2)^2+SIN((RADIANS($N$3:$N$513-I6617))/2)^2*COS(RADIANS($M$43:$M$513))*COS(RADIANS(H6617))),$L$3:$L$513)</f>
        <v>318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cm="1">
        <f t="array" ref="J6618">LOOKUP(1,1/FREQUENCY(0,SIN((RADIANS($M$3:$M$513-H6618))/2)^2+SIN((RADIANS($N$3:$N$513-I6618))/2)^2*COS(RADIANS($M$43:$M$513))*COS(RADIANS(H6618))),$L$3:$L$513)</f>
        <v>318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cm="1">
        <f t="array" ref="J6619">LOOKUP(1,1/FREQUENCY(0,SIN((RADIANS($M$3:$M$513-H6619))/2)^2+SIN((RADIANS($N$3:$N$513-I6619))/2)^2*COS(RADIANS($M$43:$M$513))*COS(RADIANS(H6619))),$L$3:$L$513)</f>
        <v>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cm="1">
        <f t="array" ref="J6620">LOOKUP(1,1/FREQUENCY(0,SIN((RADIANS($M$3:$M$513-H6620))/2)^2+SIN((RADIANS($N$3:$N$513-I6620))/2)^2*COS(RADIANS($M$43:$M$513))*COS(RADIANS(H6620))),$L$3:$L$513)</f>
        <v>351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cm="1">
        <f t="array" ref="J6621">LOOKUP(1,1/FREQUENCY(0,SIN((RADIANS($M$3:$M$513-H6621))/2)^2+SIN((RADIANS($N$3:$N$513-I6621))/2)^2*COS(RADIANS($M$43:$M$513))*COS(RADIANS(H6621))),$L$3:$L$513)</f>
        <v>351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cm="1">
        <f t="array" ref="J6622">LOOKUP(1,1/FREQUENCY(0,SIN((RADIANS($M$3:$M$513-H6622))/2)^2+SIN((RADIANS($N$3:$N$513-I6622))/2)^2*COS(RADIANS($M$43:$M$513))*COS(RADIANS(H6622))),$L$3:$L$513)</f>
        <v>351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cm="1">
        <f t="array" ref="J6623">LOOKUP(1,1/FREQUENCY(0,SIN((RADIANS($M$3:$M$513-H6623))/2)^2+SIN((RADIANS($N$3:$N$513-I6623))/2)^2*COS(RADIANS($M$43:$M$513))*COS(RADIANS(H6623))),$L$3:$L$513)</f>
        <v>314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cm="1">
        <f t="array" ref="J6624">LOOKUP(1,1/FREQUENCY(0,SIN((RADIANS($M$3:$M$513-H6624))/2)^2+SIN((RADIANS($N$3:$N$513-I6624))/2)^2*COS(RADIANS($M$43:$M$513))*COS(RADIANS(H6624))),$L$3:$L$513)</f>
        <v>351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cm="1">
        <f t="array" ref="J6625">LOOKUP(1,1/FREQUENCY(0,SIN((RADIANS($M$3:$M$513-H6625))/2)^2+SIN((RADIANS($N$3:$N$513-I6625))/2)^2*COS(RADIANS($M$43:$M$513))*COS(RADIANS(H6625))),$L$3:$L$513)</f>
        <v>351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cm="1">
        <f t="array" ref="J6626">LOOKUP(1,1/FREQUENCY(0,SIN((RADIANS($M$3:$M$513-H6626))/2)^2+SIN((RADIANS($N$3:$N$513-I6626))/2)^2*COS(RADIANS($M$43:$M$513))*COS(RADIANS(H6626))),$L$3:$L$513)</f>
        <v>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cm="1">
        <f t="array" ref="J6627">LOOKUP(1,1/FREQUENCY(0,SIN((RADIANS($M$3:$M$513-H6627))/2)^2+SIN((RADIANS($N$3:$N$513-I6627))/2)^2*COS(RADIANS($M$43:$M$513))*COS(RADIANS(H6627))),$L$3:$L$513)</f>
        <v>351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cm="1">
        <f t="array" ref="J6628">LOOKUP(1,1/FREQUENCY(0,SIN((RADIANS($M$3:$M$513-H6628))/2)^2+SIN((RADIANS($N$3:$N$513-I6628))/2)^2*COS(RADIANS($M$43:$M$513))*COS(RADIANS(H6628))),$L$3:$L$513)</f>
        <v>351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cm="1">
        <f t="array" ref="J6629">LOOKUP(1,1/FREQUENCY(0,SIN((RADIANS($M$3:$M$513-H6629))/2)^2+SIN((RADIANS($N$3:$N$513-I6629))/2)^2*COS(RADIANS($M$43:$M$513))*COS(RADIANS(H6629))),$L$3:$L$513)</f>
        <v>351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cm="1">
        <f t="array" ref="J6630">LOOKUP(1,1/FREQUENCY(0,SIN((RADIANS($M$3:$M$513-H6630))/2)^2+SIN((RADIANS($N$3:$N$513-I6630))/2)^2*COS(RADIANS($M$43:$M$513))*COS(RADIANS(H6630))),$L$3:$L$513)</f>
        <v>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cm="1">
        <f t="array" ref="J6631">LOOKUP(1,1/FREQUENCY(0,SIN((RADIANS($M$3:$M$513-H6631))/2)^2+SIN((RADIANS($N$3:$N$513-I6631))/2)^2*COS(RADIANS($M$43:$M$513))*COS(RADIANS(H6631))),$L$3:$L$513)</f>
        <v>351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cm="1">
        <f t="array" ref="J6632">LOOKUP(1,1/FREQUENCY(0,SIN((RADIANS($M$3:$M$513-H6632))/2)^2+SIN((RADIANS($N$3:$N$513-I6632))/2)^2*COS(RADIANS($M$43:$M$513))*COS(RADIANS(H6632))),$L$3:$L$513)</f>
        <v>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cm="1">
        <f t="array" ref="J6633">LOOKUP(1,1/FREQUENCY(0,SIN((RADIANS($M$3:$M$513-H6633))/2)^2+SIN((RADIANS($N$3:$N$513-I6633))/2)^2*COS(RADIANS($M$43:$M$513))*COS(RADIANS(H6633))),$L$3:$L$513)</f>
        <v>351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cm="1">
        <f t="array" ref="J6634">LOOKUP(1,1/FREQUENCY(0,SIN((RADIANS($M$3:$M$513-H6634))/2)^2+SIN((RADIANS($N$3:$N$513-I6634))/2)^2*COS(RADIANS($M$43:$M$513))*COS(RADIANS(H6634))),$L$3:$L$513)</f>
        <v>353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cm="1">
        <f t="array" ref="J6635">LOOKUP(1,1/FREQUENCY(0,SIN((RADIANS($M$3:$M$513-H6635))/2)^2+SIN((RADIANS($N$3:$N$513-I6635))/2)^2*COS(RADIANS($M$43:$M$513))*COS(RADIANS(H6635))),$L$3:$L$513)</f>
        <v>351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cm="1">
        <f t="array" ref="J6636">LOOKUP(1,1/FREQUENCY(0,SIN((RADIANS($M$3:$M$513-H6636))/2)^2+SIN((RADIANS($N$3:$N$513-I6636))/2)^2*COS(RADIANS($M$43:$M$513))*COS(RADIANS(H6636))),$L$3:$L$513)</f>
        <v>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cm="1">
        <f t="array" ref="J6637">LOOKUP(1,1/FREQUENCY(0,SIN((RADIANS($M$3:$M$513-H6637))/2)^2+SIN((RADIANS($N$3:$N$513-I6637))/2)^2*COS(RADIANS($M$43:$M$513))*COS(RADIANS(H6637))),$L$3:$L$513)</f>
        <v>353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cm="1">
        <f t="array" ref="J6638">LOOKUP(1,1/FREQUENCY(0,SIN((RADIANS($M$3:$M$513-H6638))/2)^2+SIN((RADIANS($N$3:$N$513-I6638))/2)^2*COS(RADIANS($M$43:$M$513))*COS(RADIANS(H6638))),$L$3:$L$513)</f>
        <v>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cm="1">
        <f t="array" ref="J6639">LOOKUP(1,1/FREQUENCY(0,SIN((RADIANS($M$3:$M$513-H6639))/2)^2+SIN((RADIANS($N$3:$N$513-I6639))/2)^2*COS(RADIANS($M$43:$M$513))*COS(RADIANS(H6639))),$L$3:$L$513)</f>
        <v>352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cm="1">
        <f t="array" ref="J6640">LOOKUP(1,1/FREQUENCY(0,SIN((RADIANS($M$3:$M$513-H6640))/2)^2+SIN((RADIANS($N$3:$N$513-I6640))/2)^2*COS(RADIANS($M$43:$M$513))*COS(RADIANS(H6640))),$L$3:$L$513)</f>
        <v>353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cm="1">
        <f t="array" ref="J6641">LOOKUP(1,1/FREQUENCY(0,SIN((RADIANS($M$3:$M$513-H6641))/2)^2+SIN((RADIANS($N$3:$N$513-I6641))/2)^2*COS(RADIANS($M$43:$M$513))*COS(RADIANS(H6641))),$L$3:$L$513)</f>
        <v>353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cm="1">
        <f t="array" ref="J6642">LOOKUP(1,1/FREQUENCY(0,SIN((RADIANS($M$3:$M$513-H6642))/2)^2+SIN((RADIANS($N$3:$N$513-I6642))/2)^2*COS(RADIANS($M$43:$M$513))*COS(RADIANS(H6642))),$L$3:$L$513)</f>
        <v>353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cm="1">
        <f t="array" ref="J6643">LOOKUP(1,1/FREQUENCY(0,SIN((RADIANS($M$3:$M$513-H6643))/2)^2+SIN((RADIANS($N$3:$N$513-I6643))/2)^2*COS(RADIANS($M$43:$M$513))*COS(RADIANS(H6643))),$L$3:$L$513)</f>
        <v>353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cm="1">
        <f t="array" ref="J6644">LOOKUP(1,1/FREQUENCY(0,SIN((RADIANS($M$3:$M$513-H6644))/2)^2+SIN((RADIANS($N$3:$N$513-I6644))/2)^2*COS(RADIANS($M$43:$M$513))*COS(RADIANS(H6644))),$L$3:$L$513)</f>
        <v>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cm="1">
        <f t="array" ref="J6645">LOOKUP(1,1/FREQUENCY(0,SIN((RADIANS($M$3:$M$513-H6645))/2)^2+SIN((RADIANS($N$3:$N$513-I6645))/2)^2*COS(RADIANS($M$43:$M$513))*COS(RADIANS(H6645))),$L$3:$L$513)</f>
        <v>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cm="1">
        <f t="array" ref="J6646">LOOKUP(1,1/FREQUENCY(0,SIN((RADIANS($M$3:$M$513-H6646))/2)^2+SIN((RADIANS($N$3:$N$513-I6646))/2)^2*COS(RADIANS($M$43:$M$513))*COS(RADIANS(H6646))),$L$3:$L$513)</f>
        <v>351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cm="1">
        <f t="array" ref="J6647">LOOKUP(1,1/FREQUENCY(0,SIN((RADIANS($M$3:$M$513-H6647))/2)^2+SIN((RADIANS($N$3:$N$513-I6647))/2)^2*COS(RADIANS($M$43:$M$513))*COS(RADIANS(H6647))),$L$3:$L$513)</f>
        <v>351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cm="1">
        <f t="array" ref="J6648">LOOKUP(1,1/FREQUENCY(0,SIN((RADIANS($M$3:$M$513-H6648))/2)^2+SIN((RADIANS($N$3:$N$513-I6648))/2)^2*COS(RADIANS($M$43:$M$513))*COS(RADIANS(H6648))),$L$3:$L$513)</f>
        <v>266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cm="1">
        <f t="array" ref="J6649">LOOKUP(1,1/FREQUENCY(0,SIN((RADIANS($M$3:$M$513-H6649))/2)^2+SIN((RADIANS($N$3:$N$513-I6649))/2)^2*COS(RADIANS($M$43:$M$513))*COS(RADIANS(H6649))),$L$3:$L$513)</f>
        <v>266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cm="1">
        <f t="array" ref="J6650">LOOKUP(1,1/FREQUENCY(0,SIN((RADIANS($M$3:$M$513-H6650))/2)^2+SIN((RADIANS($N$3:$N$513-I6650))/2)^2*COS(RADIANS($M$43:$M$513))*COS(RADIANS(H6650))),$L$3:$L$513)</f>
        <v>266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cm="1">
        <f t="array" ref="J6651">LOOKUP(1,1/FREQUENCY(0,SIN((RADIANS($M$3:$M$513-H6651))/2)^2+SIN((RADIANS($N$3:$N$513-I6651))/2)^2*COS(RADIANS($M$43:$M$513))*COS(RADIANS(H6651))),$L$3:$L$513)</f>
        <v>266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cm="1">
        <f t="array" ref="J6652">LOOKUP(1,1/FREQUENCY(0,SIN((RADIANS($M$3:$M$513-H6652))/2)^2+SIN((RADIANS($N$3:$N$513-I6652))/2)^2*COS(RADIANS($M$43:$M$513))*COS(RADIANS(H6652))),$L$3:$L$513)</f>
        <v>266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cm="1">
        <f t="array" ref="J6653">LOOKUP(1,1/FREQUENCY(0,SIN((RADIANS($M$3:$M$513-H6653))/2)^2+SIN((RADIANS($N$3:$N$513-I6653))/2)^2*COS(RADIANS($M$43:$M$513))*COS(RADIANS(H6653))),$L$3:$L$513)</f>
        <v>266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cm="1">
        <f t="array" ref="J6654">LOOKUP(1,1/FREQUENCY(0,SIN((RADIANS($M$3:$M$513-H6654))/2)^2+SIN((RADIANS($N$3:$N$513-I6654))/2)^2*COS(RADIANS($M$43:$M$513))*COS(RADIANS(H6654))),$L$3:$L$513)</f>
        <v>266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cm="1">
        <f t="array" ref="J6655">LOOKUP(1,1/FREQUENCY(0,SIN((RADIANS($M$3:$M$513-H6655))/2)^2+SIN((RADIANS($N$3:$N$513-I6655))/2)^2*COS(RADIANS($M$43:$M$513))*COS(RADIANS(H6655))),$L$3:$L$513)</f>
        <v>266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cm="1">
        <f t="array" ref="J6656">LOOKUP(1,1/FREQUENCY(0,SIN((RADIANS($M$3:$M$513-H6656))/2)^2+SIN((RADIANS($N$3:$N$513-I6656))/2)^2*COS(RADIANS($M$43:$M$513))*COS(RADIANS(H6656))),$L$3:$L$513)</f>
        <v>266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cm="1">
        <f t="array" ref="J6657">LOOKUP(1,1/FREQUENCY(0,SIN((RADIANS($M$3:$M$513-H6657))/2)^2+SIN((RADIANS($N$3:$N$513-I6657))/2)^2*COS(RADIANS($M$43:$M$513))*COS(RADIANS(H6657))),$L$3:$L$513)</f>
        <v>266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cm="1">
        <f t="array" ref="J6658">LOOKUP(1,1/FREQUENCY(0,SIN((RADIANS($M$3:$M$513-H6658))/2)^2+SIN((RADIANS($N$3:$N$513-I6658))/2)^2*COS(RADIANS($M$43:$M$513))*COS(RADIANS(H6658))),$L$3:$L$513)</f>
        <v>266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cm="1">
        <f t="array" ref="J6659">LOOKUP(1,1/FREQUENCY(0,SIN((RADIANS($M$3:$M$513-H6659))/2)^2+SIN((RADIANS($N$3:$N$513-I6659))/2)^2*COS(RADIANS($M$43:$M$513))*COS(RADIANS(H6659))),$L$3:$L$513)</f>
        <v>266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cm="1">
        <f t="array" ref="J6660">LOOKUP(1,1/FREQUENCY(0,SIN((RADIANS($M$3:$M$513-H6660))/2)^2+SIN((RADIANS($N$3:$N$513-I6660))/2)^2*COS(RADIANS($M$43:$M$513))*COS(RADIANS(H6660))),$L$3:$L$513)</f>
        <v>266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cm="1">
        <f t="array" ref="J6661">LOOKUP(1,1/FREQUENCY(0,SIN((RADIANS($M$3:$M$513-H6661))/2)^2+SIN((RADIANS($N$3:$N$513-I6661))/2)^2*COS(RADIANS($M$43:$M$513))*COS(RADIANS(H6661))),$L$3:$L$513)</f>
        <v>266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cm="1">
        <f t="array" ref="J6662">LOOKUP(1,1/FREQUENCY(0,SIN((RADIANS($M$3:$M$513-H6662))/2)^2+SIN((RADIANS($N$3:$N$513-I6662))/2)^2*COS(RADIANS($M$43:$M$513))*COS(RADIANS(H6662))),$L$3:$L$513)</f>
        <v>266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cm="1">
        <f t="array" ref="J6663">LOOKUP(1,1/FREQUENCY(0,SIN((RADIANS($M$3:$M$513-H6663))/2)^2+SIN((RADIANS($N$3:$N$513-I6663))/2)^2*COS(RADIANS($M$43:$M$513))*COS(RADIANS(H6663))),$L$3:$L$513)</f>
        <v>266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cm="1">
        <f t="array" ref="J6664">LOOKUP(1,1/FREQUENCY(0,SIN((RADIANS($M$3:$M$513-H6664))/2)^2+SIN((RADIANS($N$3:$N$513-I6664))/2)^2*COS(RADIANS($M$43:$M$513))*COS(RADIANS(H6664))),$L$3:$L$513)</f>
        <v>266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cm="1">
        <f t="array" ref="J6665">LOOKUP(1,1/FREQUENCY(0,SIN((RADIANS($M$3:$M$513-H6665))/2)^2+SIN((RADIANS($N$3:$N$513-I6665))/2)^2*COS(RADIANS($M$43:$M$513))*COS(RADIANS(H6665))),$L$3:$L$513)</f>
        <v>266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cm="1">
        <f t="array" ref="J6666">LOOKUP(1,1/FREQUENCY(0,SIN((RADIANS($M$3:$M$513-H6666))/2)^2+SIN((RADIANS($N$3:$N$513-I6666))/2)^2*COS(RADIANS($M$43:$M$513))*COS(RADIANS(H6666))),$L$3:$L$513)</f>
        <v>266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cm="1">
        <f t="array" ref="J6667">LOOKUP(1,1/FREQUENCY(0,SIN((RADIANS($M$3:$M$513-H6667))/2)^2+SIN((RADIANS($N$3:$N$513-I6667))/2)^2*COS(RADIANS($M$43:$M$513))*COS(RADIANS(H6667))),$L$3:$L$513)</f>
        <v>266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cm="1">
        <f t="array" ref="J6668">LOOKUP(1,1/FREQUENCY(0,SIN((RADIANS($M$3:$M$513-H6668))/2)^2+SIN((RADIANS($N$3:$N$513-I6668))/2)^2*COS(RADIANS($M$43:$M$513))*COS(RADIANS(H6668))),$L$3:$L$513)</f>
        <v>266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cm="1">
        <f t="array" ref="J6669">LOOKUP(1,1/FREQUENCY(0,SIN((RADIANS($M$3:$M$513-H6669))/2)^2+SIN((RADIANS($N$3:$N$513-I6669))/2)^2*COS(RADIANS($M$43:$M$513))*COS(RADIANS(H6669))),$L$3:$L$513)</f>
        <v>266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cm="1">
        <f t="array" ref="J6670">LOOKUP(1,1/FREQUENCY(0,SIN((RADIANS($M$3:$M$513-H6670))/2)^2+SIN((RADIANS($N$3:$N$513-I6670))/2)^2*COS(RADIANS($M$43:$M$513))*COS(RADIANS(H6670))),$L$3:$L$513)</f>
        <v>266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cm="1">
        <f t="array" ref="J6671">LOOKUP(1,1/FREQUENCY(0,SIN((RADIANS($M$3:$M$513-H6671))/2)^2+SIN((RADIANS($N$3:$N$513-I6671))/2)^2*COS(RADIANS($M$43:$M$513))*COS(RADIANS(H6671))),$L$3:$L$513)</f>
        <v>266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cm="1">
        <f t="array" ref="J6672">LOOKUP(1,1/FREQUENCY(0,SIN((RADIANS($M$3:$M$513-H6672))/2)^2+SIN((RADIANS($N$3:$N$513-I6672))/2)^2*COS(RADIANS($M$43:$M$513))*COS(RADIANS(H6672))),$L$3:$L$513)</f>
        <v>266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cm="1">
        <f t="array" ref="J6673">LOOKUP(1,1/FREQUENCY(0,SIN((RADIANS($M$3:$M$513-H6673))/2)^2+SIN((RADIANS($N$3:$N$513-I6673))/2)^2*COS(RADIANS($M$43:$M$513))*COS(RADIANS(H6673))),$L$3:$L$513)</f>
        <v>266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cm="1">
        <f t="array" ref="J6674">LOOKUP(1,1/FREQUENCY(0,SIN((RADIANS($M$3:$M$513-H6674))/2)^2+SIN((RADIANS($N$3:$N$513-I6674))/2)^2*COS(RADIANS($M$43:$M$513))*COS(RADIANS(H6674))),$L$3:$L$513)</f>
        <v>266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cm="1">
        <f t="array" ref="J6675">LOOKUP(1,1/FREQUENCY(0,SIN((RADIANS($M$3:$M$513-H6675))/2)^2+SIN((RADIANS($N$3:$N$513-I6675))/2)^2*COS(RADIANS($M$43:$M$513))*COS(RADIANS(H6675))),$L$3:$L$513)</f>
        <v>266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cm="1">
        <f t="array" ref="J6676">LOOKUP(1,1/FREQUENCY(0,SIN((RADIANS($M$3:$M$513-H6676))/2)^2+SIN((RADIANS($N$3:$N$513-I6676))/2)^2*COS(RADIANS($M$43:$M$513))*COS(RADIANS(H6676))),$L$3:$L$513)</f>
        <v>266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cm="1">
        <f t="array" ref="J6677">LOOKUP(1,1/FREQUENCY(0,SIN((RADIANS($M$3:$M$513-H6677))/2)^2+SIN((RADIANS($N$3:$N$513-I6677))/2)^2*COS(RADIANS($M$43:$M$513))*COS(RADIANS(H6677))),$L$3:$L$513)</f>
        <v>266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cm="1">
        <f t="array" ref="J6678">LOOKUP(1,1/FREQUENCY(0,SIN((RADIANS($M$3:$M$513-H6678))/2)^2+SIN((RADIANS($N$3:$N$513-I6678))/2)^2*COS(RADIANS($M$43:$M$513))*COS(RADIANS(H6678))),$L$3:$L$513)</f>
        <v>266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cm="1">
        <f t="array" ref="J6679">LOOKUP(1,1/FREQUENCY(0,SIN((RADIANS($M$3:$M$513-H6679))/2)^2+SIN((RADIANS($N$3:$N$513-I6679))/2)^2*COS(RADIANS($M$43:$M$513))*COS(RADIANS(H6679))),$L$3:$L$513)</f>
        <v>266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cm="1">
        <f t="array" ref="J6680">LOOKUP(1,1/FREQUENCY(0,SIN((RADIANS($M$3:$M$513-H6680))/2)^2+SIN((RADIANS($N$3:$N$513-I6680))/2)^2*COS(RADIANS($M$43:$M$513))*COS(RADIANS(H6680))),$L$3:$L$513)</f>
        <v>266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cm="1">
        <f t="array" ref="J6681">LOOKUP(1,1/FREQUENCY(0,SIN((RADIANS($M$3:$M$513-H6681))/2)^2+SIN((RADIANS($N$3:$N$513-I6681))/2)^2*COS(RADIANS($M$43:$M$513))*COS(RADIANS(H6681))),$L$3:$L$513)</f>
        <v>266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cm="1">
        <f t="array" ref="J6682">LOOKUP(1,1/FREQUENCY(0,SIN((RADIANS($M$3:$M$513-H6682))/2)^2+SIN((RADIANS($N$3:$N$513-I6682))/2)^2*COS(RADIANS($M$43:$M$513))*COS(RADIANS(H6682))),$L$3:$L$513)</f>
        <v>266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cm="1">
        <f t="array" ref="J6683">LOOKUP(1,1/FREQUENCY(0,SIN((RADIANS($M$3:$M$513-H6683))/2)^2+SIN((RADIANS($N$3:$N$513-I6683))/2)^2*COS(RADIANS($M$43:$M$513))*COS(RADIANS(H6683))),$L$3:$L$513)</f>
        <v>266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cm="1">
        <f t="array" ref="J6684">LOOKUP(1,1/FREQUENCY(0,SIN((RADIANS($M$3:$M$513-H6684))/2)^2+SIN((RADIANS($N$3:$N$513-I6684))/2)^2*COS(RADIANS($M$43:$M$513))*COS(RADIANS(H6684))),$L$3:$L$513)</f>
        <v>266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cm="1">
        <f t="array" ref="J6685">LOOKUP(1,1/FREQUENCY(0,SIN((RADIANS($M$3:$M$513-H6685))/2)^2+SIN((RADIANS($N$3:$N$513-I6685))/2)^2*COS(RADIANS($M$43:$M$513))*COS(RADIANS(H6685))),$L$3:$L$513)</f>
        <v>266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cm="1">
        <f t="array" ref="J6686">LOOKUP(1,1/FREQUENCY(0,SIN((RADIANS($M$3:$M$513-H6686))/2)^2+SIN((RADIANS($N$3:$N$513-I6686))/2)^2*COS(RADIANS($M$43:$M$513))*COS(RADIANS(H6686))),$L$3:$L$513)</f>
        <v>266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cm="1">
        <f t="array" ref="J6687">LOOKUP(1,1/FREQUENCY(0,SIN((RADIANS($M$3:$M$513-H6687))/2)^2+SIN((RADIANS($N$3:$N$513-I6687))/2)^2*COS(RADIANS($M$43:$M$513))*COS(RADIANS(H6687))),$L$3:$L$513)</f>
        <v>266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cm="1">
        <f t="array" ref="J6688">LOOKUP(1,1/FREQUENCY(0,SIN((RADIANS($M$3:$M$513-H6688))/2)^2+SIN((RADIANS($N$3:$N$513-I6688))/2)^2*COS(RADIANS($M$43:$M$513))*COS(RADIANS(H6688))),$L$3:$L$513)</f>
        <v>266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cm="1">
        <f t="array" ref="J6689">LOOKUP(1,1/FREQUENCY(0,SIN((RADIANS($M$3:$M$513-H6689))/2)^2+SIN((RADIANS($N$3:$N$513-I6689))/2)^2*COS(RADIANS($M$43:$M$513))*COS(RADIANS(H6689))),$L$3:$L$513)</f>
        <v>266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cm="1">
        <f t="array" ref="J6690">LOOKUP(1,1/FREQUENCY(0,SIN((RADIANS($M$3:$M$513-H6690))/2)^2+SIN((RADIANS($N$3:$N$513-I6690))/2)^2*COS(RADIANS($M$43:$M$513))*COS(RADIANS(H6690))),$L$3:$L$513)</f>
        <v>266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cm="1">
        <f t="array" ref="J6691">LOOKUP(1,1/FREQUENCY(0,SIN((RADIANS($M$3:$M$513-H6691))/2)^2+SIN((RADIANS($N$3:$N$513-I6691))/2)^2*COS(RADIANS($M$43:$M$513))*COS(RADIANS(H6691))),$L$3:$L$513)</f>
        <v>266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cm="1">
        <f t="array" ref="J6692">LOOKUP(1,1/FREQUENCY(0,SIN((RADIANS($M$3:$M$513-H6692))/2)^2+SIN((RADIANS($N$3:$N$513-I6692))/2)^2*COS(RADIANS($M$43:$M$513))*COS(RADIANS(H6692))),$L$3:$L$513)</f>
        <v>266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cm="1">
        <f t="array" ref="J6693">LOOKUP(1,1/FREQUENCY(0,SIN((RADIANS($M$3:$M$513-H6693))/2)^2+SIN((RADIANS($N$3:$N$513-I6693))/2)^2*COS(RADIANS($M$43:$M$513))*COS(RADIANS(H6693))),$L$3:$L$513)</f>
        <v>266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cm="1">
        <f t="array" ref="J6694">LOOKUP(1,1/FREQUENCY(0,SIN((RADIANS($M$3:$M$513-H6694))/2)^2+SIN((RADIANS($N$3:$N$513-I6694))/2)^2*COS(RADIANS($M$43:$M$513))*COS(RADIANS(H6694))),$L$3:$L$513)</f>
        <v>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cm="1">
        <f t="array" ref="J6695">LOOKUP(1,1/FREQUENCY(0,SIN((RADIANS($M$3:$M$513-H6695))/2)^2+SIN((RADIANS($N$3:$N$513-I6695))/2)^2*COS(RADIANS($M$43:$M$513))*COS(RADIANS(H6695))),$L$3:$L$513)</f>
        <v>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cm="1">
        <f t="array" ref="J6696">LOOKUP(1,1/FREQUENCY(0,SIN((RADIANS($M$3:$M$513-H6696))/2)^2+SIN((RADIANS($N$3:$N$513-I6696))/2)^2*COS(RADIANS($M$43:$M$513))*COS(RADIANS(H6696))),$L$3:$L$513)</f>
        <v>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cm="1">
        <f t="array" ref="J6697">LOOKUP(1,1/FREQUENCY(0,SIN((RADIANS($M$3:$M$513-H6697))/2)^2+SIN((RADIANS($N$3:$N$513-I6697))/2)^2*COS(RADIANS($M$43:$M$513))*COS(RADIANS(H6697))),$L$3:$L$513)</f>
        <v>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cm="1">
        <f t="array" ref="J6698">LOOKUP(1,1/FREQUENCY(0,SIN((RADIANS($M$3:$M$513-H6698))/2)^2+SIN((RADIANS($N$3:$N$513-I6698))/2)^2*COS(RADIANS($M$43:$M$513))*COS(RADIANS(H6698))),$L$3:$L$513)</f>
        <v>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cm="1">
        <f t="array" ref="J6699">LOOKUP(1,1/FREQUENCY(0,SIN((RADIANS($M$3:$M$513-H6699))/2)^2+SIN((RADIANS($N$3:$N$513-I6699))/2)^2*COS(RADIANS($M$43:$M$513))*COS(RADIANS(H6699))),$L$3:$L$513)</f>
        <v>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cm="1">
        <f t="array" ref="J6700">LOOKUP(1,1/FREQUENCY(0,SIN((RADIANS($M$3:$M$513-H6700))/2)^2+SIN((RADIANS($N$3:$N$513-I6700))/2)^2*COS(RADIANS($M$43:$M$513))*COS(RADIANS(H6700))),$L$3:$L$513)</f>
        <v>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cm="1">
        <f t="array" ref="J6701">LOOKUP(1,1/FREQUENCY(0,SIN((RADIANS($M$3:$M$513-H6701))/2)^2+SIN((RADIANS($N$3:$N$513-I6701))/2)^2*COS(RADIANS($M$43:$M$513))*COS(RADIANS(H6701))),$L$3:$L$513)</f>
        <v>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cm="1">
        <f t="array" ref="J6702">LOOKUP(1,1/FREQUENCY(0,SIN((RADIANS($M$3:$M$513-H6702))/2)^2+SIN((RADIANS($N$3:$N$513-I6702))/2)^2*COS(RADIANS($M$43:$M$513))*COS(RADIANS(H6702))),$L$3:$L$513)</f>
        <v>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cm="1">
        <f t="array" ref="J6703">LOOKUP(1,1/FREQUENCY(0,SIN((RADIANS($M$3:$M$513-H6703))/2)^2+SIN((RADIANS($N$3:$N$513-I6703))/2)^2*COS(RADIANS($M$43:$M$513))*COS(RADIANS(H6703))),$L$3:$L$513)</f>
        <v>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cm="1">
        <f t="array" ref="J6704">LOOKUP(1,1/FREQUENCY(0,SIN((RADIANS($M$3:$M$513-H6704))/2)^2+SIN((RADIANS($N$3:$N$513-I6704))/2)^2*COS(RADIANS($M$43:$M$513))*COS(RADIANS(H6704))),$L$3:$L$513)</f>
        <v>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cm="1">
        <f t="array" ref="J6705">LOOKUP(1,1/FREQUENCY(0,SIN((RADIANS($M$3:$M$513-H6705))/2)^2+SIN((RADIANS($N$3:$N$513-I6705))/2)^2*COS(RADIANS($M$43:$M$513))*COS(RADIANS(H6705))),$L$3:$L$513)</f>
        <v>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cm="1">
        <f t="array" ref="J6706">LOOKUP(1,1/FREQUENCY(0,SIN((RADIANS($M$3:$M$513-H6706))/2)^2+SIN((RADIANS($N$3:$N$513-I6706))/2)^2*COS(RADIANS($M$43:$M$513))*COS(RADIANS(H6706))),$L$3:$L$513)</f>
        <v>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cm="1">
        <f t="array" ref="J6707">LOOKUP(1,1/FREQUENCY(0,SIN((RADIANS($M$3:$M$513-H6707))/2)^2+SIN((RADIANS($N$3:$N$513-I6707))/2)^2*COS(RADIANS($M$43:$M$513))*COS(RADIANS(H6707))),$L$3:$L$513)</f>
        <v>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cm="1">
        <f t="array" ref="J6708">LOOKUP(1,1/FREQUENCY(0,SIN((RADIANS($M$3:$M$513-H6708))/2)^2+SIN((RADIANS($N$3:$N$513-I6708))/2)^2*COS(RADIANS($M$43:$M$513))*COS(RADIANS(H6708))),$L$3:$L$513)</f>
        <v>331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cm="1">
        <f t="array" ref="J6709">LOOKUP(1,1/FREQUENCY(0,SIN((RADIANS($M$3:$M$513-H6709))/2)^2+SIN((RADIANS($N$3:$N$513-I6709))/2)^2*COS(RADIANS($M$43:$M$513))*COS(RADIANS(H6709))),$L$3:$L$513)</f>
        <v>331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cm="1">
        <f t="array" ref="J6710">LOOKUP(1,1/FREQUENCY(0,SIN((RADIANS($M$3:$M$513-H6710))/2)^2+SIN((RADIANS($N$3:$N$513-I6710))/2)^2*COS(RADIANS($M$43:$M$513))*COS(RADIANS(H6710))),$L$3:$L$513)</f>
        <v>331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cm="1">
        <f t="array" ref="J6711">LOOKUP(1,1/FREQUENCY(0,SIN((RADIANS($M$3:$M$513-H6711))/2)^2+SIN((RADIANS($N$3:$N$513-I6711))/2)^2*COS(RADIANS($M$43:$M$513))*COS(RADIANS(H6711))),$L$3:$L$513)</f>
        <v>331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cm="1">
        <f t="array" ref="J6712">LOOKUP(1,1/FREQUENCY(0,SIN((RADIANS($M$3:$M$513-H6712))/2)^2+SIN((RADIANS($N$3:$N$513-I6712))/2)^2*COS(RADIANS($M$43:$M$513))*COS(RADIANS(H6712))),$L$3:$L$513)</f>
        <v>331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cm="1">
        <f t="array" ref="J6713">LOOKUP(1,1/FREQUENCY(0,SIN((RADIANS($M$3:$M$513-H6713))/2)^2+SIN((RADIANS($N$3:$N$513-I6713))/2)^2*COS(RADIANS($M$43:$M$513))*COS(RADIANS(H6713))),$L$3:$L$513)</f>
        <v>266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cm="1">
        <f t="array" ref="J6714">LOOKUP(1,1/FREQUENCY(0,SIN((RADIANS($M$3:$M$513-H6714))/2)^2+SIN((RADIANS($N$3:$N$513-I6714))/2)^2*COS(RADIANS($M$43:$M$513))*COS(RADIANS(H6714))),$L$3:$L$513)</f>
        <v>331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cm="1">
        <f t="array" ref="J6715">LOOKUP(1,1/FREQUENCY(0,SIN((RADIANS($M$3:$M$513-H6715))/2)^2+SIN((RADIANS($N$3:$N$513-I6715))/2)^2*COS(RADIANS($M$43:$M$513))*COS(RADIANS(H6715))),$L$3:$L$513)</f>
        <v>331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cm="1">
        <f t="array" ref="J6716">LOOKUP(1,1/FREQUENCY(0,SIN((RADIANS($M$3:$M$513-H6716))/2)^2+SIN((RADIANS($N$3:$N$513-I6716))/2)^2*COS(RADIANS($M$43:$M$513))*COS(RADIANS(H6716))),$L$3:$L$513)</f>
        <v>331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cm="1">
        <f t="array" ref="J6717">LOOKUP(1,1/FREQUENCY(0,SIN((RADIANS($M$3:$M$513-H6717))/2)^2+SIN((RADIANS($N$3:$N$513-I6717))/2)^2*COS(RADIANS($M$43:$M$513))*COS(RADIANS(H6717))),$L$3:$L$513)</f>
        <v>331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cm="1">
        <f t="array" ref="J6718">LOOKUP(1,1/FREQUENCY(0,SIN((RADIANS($M$3:$M$513-H6718))/2)^2+SIN((RADIANS($N$3:$N$513-I6718))/2)^2*COS(RADIANS($M$43:$M$513))*COS(RADIANS(H6718))),$L$3:$L$513)</f>
        <v>331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cm="1">
        <f t="array" ref="J6719">LOOKUP(1,1/FREQUENCY(0,SIN((RADIANS($M$3:$M$513-H6719))/2)^2+SIN((RADIANS($N$3:$N$513-I6719))/2)^2*COS(RADIANS($M$43:$M$513))*COS(RADIANS(H6719))),$L$3:$L$513)</f>
        <v>266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cm="1">
        <f t="array" ref="J6720">LOOKUP(1,1/FREQUENCY(0,SIN((RADIANS($M$3:$M$513-H6720))/2)^2+SIN((RADIANS($N$3:$N$513-I6720))/2)^2*COS(RADIANS($M$43:$M$513))*COS(RADIANS(H6720))),$L$3:$L$513)</f>
        <v>331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cm="1">
        <f t="array" ref="J6721">LOOKUP(1,1/FREQUENCY(0,SIN((RADIANS($M$3:$M$513-H6721))/2)^2+SIN((RADIANS($N$3:$N$513-I6721))/2)^2*COS(RADIANS($M$43:$M$513))*COS(RADIANS(H6721))),$L$3:$L$513)</f>
        <v>266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cm="1">
        <f t="array" ref="J6722">LOOKUP(1,1/FREQUENCY(0,SIN((RADIANS($M$3:$M$513-H6722))/2)^2+SIN((RADIANS($N$3:$N$513-I6722))/2)^2*COS(RADIANS($M$43:$M$513))*COS(RADIANS(H6722))),$L$3:$L$513)</f>
        <v>266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cm="1">
        <f t="array" ref="J6723">LOOKUP(1,1/FREQUENCY(0,SIN((RADIANS($M$3:$M$513-H6723))/2)^2+SIN((RADIANS($N$3:$N$513-I6723))/2)^2*COS(RADIANS($M$43:$M$513))*COS(RADIANS(H6723))),$L$3:$L$513)</f>
        <v>331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cm="1">
        <f t="array" ref="J6724">LOOKUP(1,1/FREQUENCY(0,SIN((RADIANS($M$3:$M$513-H6724))/2)^2+SIN((RADIANS($N$3:$N$513-I6724))/2)^2*COS(RADIANS($M$43:$M$513))*COS(RADIANS(H6724))),$L$3:$L$513)</f>
        <v>331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cm="1">
        <f t="array" ref="J6725">LOOKUP(1,1/FREQUENCY(0,SIN((RADIANS($M$3:$M$513-H6725))/2)^2+SIN((RADIANS($N$3:$N$513-I6725))/2)^2*COS(RADIANS($M$43:$M$513))*COS(RADIANS(H6725))),$L$3:$L$513)</f>
        <v>331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cm="1">
        <f t="array" ref="J6726">LOOKUP(1,1/FREQUENCY(0,SIN((RADIANS($M$3:$M$513-H6726))/2)^2+SIN((RADIANS($N$3:$N$513-I6726))/2)^2*COS(RADIANS($M$43:$M$513))*COS(RADIANS(H6726))),$L$3:$L$513)</f>
        <v>331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cm="1">
        <f t="array" ref="J6727">LOOKUP(1,1/FREQUENCY(0,SIN((RADIANS($M$3:$M$513-H6727))/2)^2+SIN((RADIANS($N$3:$N$513-I6727))/2)^2*COS(RADIANS($M$43:$M$513))*COS(RADIANS(H6727))),$L$3:$L$513)</f>
        <v>331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cm="1">
        <f t="array" ref="J6728">LOOKUP(1,1/FREQUENCY(0,SIN((RADIANS($M$3:$M$513-H6728))/2)^2+SIN((RADIANS($N$3:$N$513-I6728))/2)^2*COS(RADIANS($M$43:$M$513))*COS(RADIANS(H6728))),$L$3:$L$513)</f>
        <v>331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cm="1">
        <f t="array" ref="J6729">LOOKUP(1,1/FREQUENCY(0,SIN((RADIANS($M$3:$M$513-H6729))/2)^2+SIN((RADIANS($N$3:$N$513-I6729))/2)^2*COS(RADIANS($M$43:$M$513))*COS(RADIANS(H6729))),$L$3:$L$513)</f>
        <v>331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cm="1">
        <f t="array" ref="J6730">LOOKUP(1,1/FREQUENCY(0,SIN((RADIANS($M$3:$M$513-H6730))/2)^2+SIN((RADIANS($N$3:$N$513-I6730))/2)^2*COS(RADIANS($M$43:$M$513))*COS(RADIANS(H6730))),$L$3:$L$513)</f>
        <v>331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cm="1">
        <f t="array" ref="J6731">LOOKUP(1,1/FREQUENCY(0,SIN((RADIANS($M$3:$M$513-H6731))/2)^2+SIN((RADIANS($N$3:$N$513-I6731))/2)^2*COS(RADIANS($M$43:$M$513))*COS(RADIANS(H6731))),$L$3:$L$513)</f>
        <v>266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cm="1">
        <f t="array" ref="J6732">LOOKUP(1,1/FREQUENCY(0,SIN((RADIANS($M$3:$M$513-H6732))/2)^2+SIN((RADIANS($N$3:$N$513-I6732))/2)^2*COS(RADIANS($M$43:$M$513))*COS(RADIANS(H6732))),$L$3:$L$513)</f>
        <v>266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cm="1">
        <f t="array" ref="J6733">LOOKUP(1,1/FREQUENCY(0,SIN((RADIANS($M$3:$M$513-H6733))/2)^2+SIN((RADIANS($N$3:$N$513-I6733))/2)^2*COS(RADIANS($M$43:$M$513))*COS(RADIANS(H6733))),$L$3:$L$513)</f>
        <v>331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cm="1">
        <f t="array" ref="J6734">LOOKUP(1,1/FREQUENCY(0,SIN((RADIANS($M$3:$M$513-H6734))/2)^2+SIN((RADIANS($N$3:$N$513-I6734))/2)^2*COS(RADIANS($M$43:$M$513))*COS(RADIANS(H6734))),$L$3:$L$513)</f>
        <v>331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cm="1">
        <f t="array" ref="J6735">LOOKUP(1,1/FREQUENCY(0,SIN((RADIANS($M$3:$M$513-H6735))/2)^2+SIN((RADIANS($N$3:$N$513-I6735))/2)^2*COS(RADIANS($M$43:$M$513))*COS(RADIANS(H6735))),$L$3:$L$513)</f>
        <v>266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cm="1">
        <f t="array" ref="J6736">LOOKUP(1,1/FREQUENCY(0,SIN((RADIANS($M$3:$M$513-H6736))/2)^2+SIN((RADIANS($N$3:$N$513-I6736))/2)^2*COS(RADIANS($M$43:$M$513))*COS(RADIANS(H6736))),$L$3:$L$513)</f>
        <v>266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cm="1">
        <f t="array" ref="J6737">LOOKUP(1,1/FREQUENCY(0,SIN((RADIANS($M$3:$M$513-H6737))/2)^2+SIN((RADIANS($N$3:$N$513-I6737))/2)^2*COS(RADIANS($M$43:$M$513))*COS(RADIANS(H6737))),$L$3:$L$513)</f>
        <v>331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cm="1">
        <f t="array" ref="J6738">LOOKUP(1,1/FREQUENCY(0,SIN((RADIANS($M$3:$M$513-H6738))/2)^2+SIN((RADIANS($N$3:$N$513-I6738))/2)^2*COS(RADIANS($M$43:$M$513))*COS(RADIANS(H6738))),$L$3:$L$513)</f>
        <v>266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cm="1">
        <f t="array" ref="J6739">LOOKUP(1,1/FREQUENCY(0,SIN((RADIANS($M$3:$M$513-H6739))/2)^2+SIN((RADIANS($N$3:$N$513-I6739))/2)^2*COS(RADIANS($M$43:$M$513))*COS(RADIANS(H6739))),$L$3:$L$513)</f>
        <v>266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cm="1">
        <f t="array" ref="J6740">LOOKUP(1,1/FREQUENCY(0,SIN((RADIANS($M$3:$M$513-H6740))/2)^2+SIN((RADIANS($N$3:$N$513-I6740))/2)^2*COS(RADIANS($M$43:$M$513))*COS(RADIANS(H6740))),$L$3:$L$513)</f>
        <v>331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cm="1">
        <f t="array" ref="J6741">LOOKUP(1,1/FREQUENCY(0,SIN((RADIANS($M$3:$M$513-H6741))/2)^2+SIN((RADIANS($N$3:$N$513-I6741))/2)^2*COS(RADIANS($M$43:$M$513))*COS(RADIANS(H6741))),$L$3:$L$513)</f>
        <v>331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cm="1">
        <f t="array" ref="J6742">LOOKUP(1,1/FREQUENCY(0,SIN((RADIANS($M$3:$M$513-H6742))/2)^2+SIN((RADIANS($N$3:$N$513-I6742))/2)^2*COS(RADIANS($M$43:$M$513))*COS(RADIANS(H6742))),$L$3:$L$513)</f>
        <v>331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cm="1">
        <f t="array" ref="J6743">LOOKUP(1,1/FREQUENCY(0,SIN((RADIANS($M$3:$M$513-H6743))/2)^2+SIN((RADIANS($N$3:$N$513-I6743))/2)^2*COS(RADIANS($M$43:$M$513))*COS(RADIANS(H6743))),$L$3:$L$513)</f>
        <v>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cm="1">
        <f t="array" ref="J6744">LOOKUP(1,1/FREQUENCY(0,SIN((RADIANS($M$3:$M$513-H6744))/2)^2+SIN((RADIANS($N$3:$N$513-I6744))/2)^2*COS(RADIANS($M$43:$M$513))*COS(RADIANS(H6744))),$L$3:$L$513)</f>
        <v>19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cm="1">
        <f t="array" ref="J6745">LOOKUP(1,1/FREQUENCY(0,SIN((RADIANS($M$3:$M$513-H6745))/2)^2+SIN((RADIANS($N$3:$N$513-I6745))/2)^2*COS(RADIANS($M$43:$M$513))*COS(RADIANS(H6745))),$L$3:$L$513)</f>
        <v>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cm="1">
        <f t="array" ref="J6746">LOOKUP(1,1/FREQUENCY(0,SIN((RADIANS($M$3:$M$513-H6746))/2)^2+SIN((RADIANS($N$3:$N$513-I6746))/2)^2*COS(RADIANS($M$43:$M$513))*COS(RADIANS(H6746))),$L$3:$L$513)</f>
        <v>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cm="1">
        <f t="array" ref="J6747">LOOKUP(1,1/FREQUENCY(0,SIN((RADIANS($M$3:$M$513-H6747))/2)^2+SIN((RADIANS($N$3:$N$513-I6747))/2)^2*COS(RADIANS($M$43:$M$513))*COS(RADIANS(H6747))),$L$3:$L$513)</f>
        <v>19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cm="1">
        <f t="array" ref="J6748">LOOKUP(1,1/FREQUENCY(0,SIN((RADIANS($M$3:$M$513-H6748))/2)^2+SIN((RADIANS($N$3:$N$513-I6748))/2)^2*COS(RADIANS($M$43:$M$513))*COS(RADIANS(H6748))),$L$3:$L$513)</f>
        <v>434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cm="1">
        <f t="array" ref="J6749">LOOKUP(1,1/FREQUENCY(0,SIN((RADIANS($M$3:$M$513-H6749))/2)^2+SIN((RADIANS($N$3:$N$513-I6749))/2)^2*COS(RADIANS($M$43:$M$513))*COS(RADIANS(H6749))),$L$3:$L$513)</f>
        <v>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cm="1">
        <f t="array" ref="J6750">LOOKUP(1,1/FREQUENCY(0,SIN((RADIANS($M$3:$M$513-H6750))/2)^2+SIN((RADIANS($N$3:$N$513-I6750))/2)^2*COS(RADIANS($M$43:$M$513))*COS(RADIANS(H6750))),$L$3:$L$513)</f>
        <v>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cm="1">
        <f t="array" ref="J6751">LOOKUP(1,1/FREQUENCY(0,SIN((RADIANS($M$3:$M$513-H6751))/2)^2+SIN((RADIANS($N$3:$N$513-I6751))/2)^2*COS(RADIANS($M$43:$M$513))*COS(RADIANS(H6751))),$L$3:$L$513)</f>
        <v>315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cm="1">
        <f t="array" ref="J6752">LOOKUP(1,1/FREQUENCY(0,SIN((RADIANS($M$3:$M$513-H6752))/2)^2+SIN((RADIANS($N$3:$N$513-I6752))/2)^2*COS(RADIANS($M$43:$M$513))*COS(RADIANS(H6752))),$L$3:$L$513)</f>
        <v>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cm="1">
        <f t="array" ref="J6753">LOOKUP(1,1/FREQUENCY(0,SIN((RADIANS($M$3:$M$513-H6753))/2)^2+SIN((RADIANS($N$3:$N$513-I6753))/2)^2*COS(RADIANS($M$43:$M$513))*COS(RADIANS(H6753))),$L$3:$L$513)</f>
        <v>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cm="1">
        <f t="array" ref="J6754">LOOKUP(1,1/FREQUENCY(0,SIN((RADIANS($M$3:$M$513-H6754))/2)^2+SIN((RADIANS($N$3:$N$513-I6754))/2)^2*COS(RADIANS($M$43:$M$513))*COS(RADIANS(H6754))),$L$3:$L$513)</f>
        <v>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cm="1">
        <f t="array" ref="J6755">LOOKUP(1,1/FREQUENCY(0,SIN((RADIANS($M$3:$M$513-H6755))/2)^2+SIN((RADIANS($N$3:$N$513-I6755))/2)^2*COS(RADIANS($M$43:$M$513))*COS(RADIANS(H6755))),$L$3:$L$513)</f>
        <v>315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cm="1">
        <f t="array" ref="J6756">LOOKUP(1,1/FREQUENCY(0,SIN((RADIANS($M$3:$M$513-H6756))/2)^2+SIN((RADIANS($N$3:$N$513-I6756))/2)^2*COS(RADIANS($M$43:$M$513))*COS(RADIANS(H6756))),$L$3:$L$513)</f>
        <v>315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cm="1">
        <f t="array" ref="J6757">LOOKUP(1,1/FREQUENCY(0,SIN((RADIANS($M$3:$M$513-H6757))/2)^2+SIN((RADIANS($N$3:$N$513-I6757))/2)^2*COS(RADIANS($M$43:$M$513))*COS(RADIANS(H6757))),$L$3:$L$513)</f>
        <v>315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cm="1">
        <f t="array" ref="J6758">LOOKUP(1,1/FREQUENCY(0,SIN((RADIANS($M$3:$M$513-H6758))/2)^2+SIN((RADIANS($N$3:$N$513-I6758))/2)^2*COS(RADIANS($M$43:$M$513))*COS(RADIANS(H6758))),$L$3:$L$513)</f>
        <v>315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cm="1">
        <f t="array" ref="J6759">LOOKUP(1,1/FREQUENCY(0,SIN((RADIANS($M$3:$M$513-H6759))/2)^2+SIN((RADIANS($N$3:$N$513-I6759))/2)^2*COS(RADIANS($M$43:$M$513))*COS(RADIANS(H6759))),$L$3:$L$513)</f>
        <v>315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cm="1">
        <f t="array" ref="J6760">LOOKUP(1,1/FREQUENCY(0,SIN((RADIANS($M$3:$M$513-H6760))/2)^2+SIN((RADIANS($N$3:$N$513-I6760))/2)^2*COS(RADIANS($M$43:$M$513))*COS(RADIANS(H6760))),$L$3:$L$513)</f>
        <v>247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cm="1">
        <f t="array" ref="J6761">LOOKUP(1,1/FREQUENCY(0,SIN((RADIANS($M$3:$M$513-H6761))/2)^2+SIN((RADIANS($N$3:$N$513-I6761))/2)^2*COS(RADIANS($M$43:$M$513))*COS(RADIANS(H6761))),$L$3:$L$513)</f>
        <v>315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cm="1">
        <f t="array" ref="J6762">LOOKUP(1,1/FREQUENCY(0,SIN((RADIANS($M$3:$M$513-H6762))/2)^2+SIN((RADIANS($N$3:$N$513-I6762))/2)^2*COS(RADIANS($M$43:$M$513))*COS(RADIANS(H6762))),$L$3:$L$513)</f>
        <v>433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cm="1">
        <f t="array" ref="J6763">LOOKUP(1,1/FREQUENCY(0,SIN((RADIANS($M$3:$M$513-H6763))/2)^2+SIN((RADIANS($N$3:$N$513-I6763))/2)^2*COS(RADIANS($M$43:$M$513))*COS(RADIANS(H6763))),$L$3:$L$513)</f>
        <v>433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cm="1">
        <f t="array" ref="J6764">LOOKUP(1,1/FREQUENCY(0,SIN((RADIANS($M$3:$M$513-H6764))/2)^2+SIN((RADIANS($N$3:$N$513-I6764))/2)^2*COS(RADIANS($M$43:$M$513))*COS(RADIANS(H6764))),$L$3:$L$513)</f>
        <v>433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cm="1">
        <f t="array" ref="J6765">LOOKUP(1,1/FREQUENCY(0,SIN((RADIANS($M$3:$M$513-H6765))/2)^2+SIN((RADIANS($N$3:$N$513-I6765))/2)^2*COS(RADIANS($M$43:$M$513))*COS(RADIANS(H6765))),$L$3:$L$513)</f>
        <v>433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cm="1">
        <f t="array" ref="J6766">LOOKUP(1,1/FREQUENCY(0,SIN((RADIANS($M$3:$M$513-H6766))/2)^2+SIN((RADIANS($N$3:$N$513-I6766))/2)^2*COS(RADIANS($M$43:$M$513))*COS(RADIANS(H6766))),$L$3:$L$513)</f>
        <v>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cm="1">
        <f t="array" ref="J6767">LOOKUP(1,1/FREQUENCY(0,SIN((RADIANS($M$3:$M$513-H6767))/2)^2+SIN((RADIANS($N$3:$N$513-I6767))/2)^2*COS(RADIANS($M$43:$M$513))*COS(RADIANS(H6767))),$L$3:$L$513)</f>
        <v>433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cm="1">
        <f t="array" ref="J6768">LOOKUP(1,1/FREQUENCY(0,SIN((RADIANS($M$3:$M$513-H6768))/2)^2+SIN((RADIANS($N$3:$N$513-I6768))/2)^2*COS(RADIANS($M$43:$M$513))*COS(RADIANS(H6768))),$L$3:$L$513)</f>
        <v>433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cm="1">
        <f t="array" ref="J6769">LOOKUP(1,1/FREQUENCY(0,SIN((RADIANS($M$3:$M$513-H6769))/2)^2+SIN((RADIANS($N$3:$N$513-I6769))/2)^2*COS(RADIANS($M$43:$M$513))*COS(RADIANS(H6769))),$L$3:$L$513)</f>
        <v>433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cm="1">
        <f t="array" ref="J6770">LOOKUP(1,1/FREQUENCY(0,SIN((RADIANS($M$3:$M$513-H6770))/2)^2+SIN((RADIANS($N$3:$N$513-I6770))/2)^2*COS(RADIANS($M$43:$M$513))*COS(RADIANS(H6770))),$L$3:$L$513)</f>
        <v>433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cm="1">
        <f t="array" ref="J6771">LOOKUP(1,1/FREQUENCY(0,SIN((RADIANS($M$3:$M$513-H6771))/2)^2+SIN((RADIANS($N$3:$N$513-I6771))/2)^2*COS(RADIANS($M$43:$M$513))*COS(RADIANS(H6771))),$L$3:$L$513)</f>
        <v>433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cm="1">
        <f t="array" ref="J6772">LOOKUP(1,1/FREQUENCY(0,SIN((RADIANS($M$3:$M$513-H6772))/2)^2+SIN((RADIANS($N$3:$N$513-I6772))/2)^2*COS(RADIANS($M$43:$M$513))*COS(RADIANS(H6772))),$L$3:$L$513)</f>
        <v>433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cm="1">
        <f t="array" ref="J6773">LOOKUP(1,1/FREQUENCY(0,SIN((RADIANS($M$3:$M$513-H6773))/2)^2+SIN((RADIANS($N$3:$N$513-I6773))/2)^2*COS(RADIANS($M$43:$M$513))*COS(RADIANS(H6773))),$L$3:$L$513)</f>
        <v>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cm="1">
        <f t="array" ref="J6774">LOOKUP(1,1/FREQUENCY(0,SIN((RADIANS($M$3:$M$513-H6774))/2)^2+SIN((RADIANS($N$3:$N$513-I6774))/2)^2*COS(RADIANS($M$43:$M$513))*COS(RADIANS(H6774))),$L$3:$L$513)</f>
        <v>432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cm="1">
        <f t="array" ref="J6775">LOOKUP(1,1/FREQUENCY(0,SIN((RADIANS($M$3:$M$513-H6775))/2)^2+SIN((RADIANS($N$3:$N$513-I6775))/2)^2*COS(RADIANS($M$43:$M$513))*COS(RADIANS(H6775))),$L$3:$L$513)</f>
        <v>432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cm="1">
        <f t="array" ref="J6776">LOOKUP(1,1/FREQUENCY(0,SIN((RADIANS($M$3:$M$513-H6776))/2)^2+SIN((RADIANS($N$3:$N$513-I6776))/2)^2*COS(RADIANS($M$43:$M$513))*COS(RADIANS(H6776))),$L$3:$L$513)</f>
        <v>433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cm="1">
        <f t="array" ref="J6777">LOOKUP(1,1/FREQUENCY(0,SIN((RADIANS($M$3:$M$513-H6777))/2)^2+SIN((RADIANS($N$3:$N$513-I6777))/2)^2*COS(RADIANS($M$43:$M$513))*COS(RADIANS(H6777))),$L$3:$L$513)</f>
        <v>330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cm="1">
        <f t="array" ref="J6778">LOOKUP(1,1/FREQUENCY(0,SIN((RADIANS($M$3:$M$513-H6778))/2)^2+SIN((RADIANS($N$3:$N$513-I6778))/2)^2*COS(RADIANS($M$43:$M$513))*COS(RADIANS(H6778))),$L$3:$L$513)</f>
        <v>417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cm="1">
        <f t="array" ref="J6779">LOOKUP(1,1/FREQUENCY(0,SIN((RADIANS($M$3:$M$513-H6779))/2)^2+SIN((RADIANS($N$3:$N$513-I6779))/2)^2*COS(RADIANS($M$43:$M$513))*COS(RADIANS(H6779))),$L$3:$L$513)</f>
        <v>337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cm="1">
        <f t="array" ref="J6780">LOOKUP(1,1/FREQUENCY(0,SIN((RADIANS($M$3:$M$513-H6780))/2)^2+SIN((RADIANS($N$3:$N$513-I6780))/2)^2*COS(RADIANS($M$43:$M$513))*COS(RADIANS(H6780))),$L$3:$L$513)</f>
        <v>332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cm="1">
        <f t="array" ref="J6781">LOOKUP(1,1/FREQUENCY(0,SIN((RADIANS($M$3:$M$513-H6781))/2)^2+SIN((RADIANS($N$3:$N$513-I6781))/2)^2*COS(RADIANS($M$43:$M$513))*COS(RADIANS(H6781))),$L$3:$L$513)</f>
        <v>332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cm="1">
        <f t="array" ref="J6782">LOOKUP(1,1/FREQUENCY(0,SIN((RADIANS($M$3:$M$513-H6782))/2)^2+SIN((RADIANS($N$3:$N$513-I6782))/2)^2*COS(RADIANS($M$43:$M$513))*COS(RADIANS(H6782))),$L$3:$L$513)</f>
        <v>332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cm="1">
        <f t="array" ref="J6783">LOOKUP(1,1/FREQUENCY(0,SIN((RADIANS($M$3:$M$513-H6783))/2)^2+SIN((RADIANS($N$3:$N$513-I6783))/2)^2*COS(RADIANS($M$43:$M$513))*COS(RADIANS(H6783))),$L$3:$L$513)</f>
        <v>332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cm="1">
        <f t="array" ref="J6784">LOOKUP(1,1/FREQUENCY(0,SIN((RADIANS($M$3:$M$513-H6784))/2)^2+SIN((RADIANS($N$3:$N$513-I6784))/2)^2*COS(RADIANS($M$43:$M$513))*COS(RADIANS(H6784))),$L$3:$L$513)</f>
        <v>332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cm="1">
        <f t="array" ref="J6785">LOOKUP(1,1/FREQUENCY(0,SIN((RADIANS($M$3:$M$513-H6785))/2)^2+SIN((RADIANS($N$3:$N$513-I6785))/2)^2*COS(RADIANS($M$43:$M$513))*COS(RADIANS(H6785))),$L$3:$L$513)</f>
        <v>332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cm="1">
        <f t="array" ref="J6786">LOOKUP(1,1/FREQUENCY(0,SIN((RADIANS($M$3:$M$513-H6786))/2)^2+SIN((RADIANS($N$3:$N$513-I6786))/2)^2*COS(RADIANS($M$43:$M$513))*COS(RADIANS(H6786))),$L$3:$L$513)</f>
        <v>332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cm="1">
        <f t="array" ref="J6787">LOOKUP(1,1/FREQUENCY(0,SIN((RADIANS($M$3:$M$513-H6787))/2)^2+SIN((RADIANS($N$3:$N$513-I6787))/2)^2*COS(RADIANS($M$43:$M$513))*COS(RADIANS(H6787))),$L$3:$L$513)</f>
        <v>332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cm="1">
        <f t="array" ref="J6788">LOOKUP(1,1/FREQUENCY(0,SIN((RADIANS($M$3:$M$513-H6788))/2)^2+SIN((RADIANS($N$3:$N$513-I6788))/2)^2*COS(RADIANS($M$43:$M$513))*COS(RADIANS(H6788))),$L$3:$L$513)</f>
        <v>332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cm="1">
        <f t="array" ref="J6789">LOOKUP(1,1/FREQUENCY(0,SIN((RADIANS($M$3:$M$513-H6789))/2)^2+SIN((RADIANS($N$3:$N$513-I6789))/2)^2*COS(RADIANS($M$43:$M$513))*COS(RADIANS(H6789))),$L$3:$L$513)</f>
        <v>332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cm="1">
        <f t="array" ref="J6790">LOOKUP(1,1/FREQUENCY(0,SIN((RADIANS($M$3:$M$513-H6790))/2)^2+SIN((RADIANS($N$3:$N$513-I6790))/2)^2*COS(RADIANS($M$43:$M$513))*COS(RADIANS(H6790))),$L$3:$L$513)</f>
        <v>332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cm="1">
        <f t="array" ref="J6791">LOOKUP(1,1/FREQUENCY(0,SIN((RADIANS($M$3:$M$513-H6791))/2)^2+SIN((RADIANS($N$3:$N$513-I6791))/2)^2*COS(RADIANS($M$43:$M$513))*COS(RADIANS(H6791))),$L$3:$L$513)</f>
        <v>332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cm="1">
        <f t="array" ref="J6792">LOOKUP(1,1/FREQUENCY(0,SIN((RADIANS($M$3:$M$513-H6792))/2)^2+SIN((RADIANS($N$3:$N$513-I6792))/2)^2*COS(RADIANS($M$43:$M$513))*COS(RADIANS(H6792))),$L$3:$L$513)</f>
        <v>332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cm="1">
        <f t="array" ref="J6793">LOOKUP(1,1/FREQUENCY(0,SIN((RADIANS($M$3:$M$513-H6793))/2)^2+SIN((RADIANS($N$3:$N$513-I6793))/2)^2*COS(RADIANS($M$43:$M$513))*COS(RADIANS(H6793))),$L$3:$L$513)</f>
        <v>332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cm="1">
        <f t="array" ref="J6794">LOOKUP(1,1/FREQUENCY(0,SIN((RADIANS($M$3:$M$513-H6794))/2)^2+SIN((RADIANS($N$3:$N$513-I6794))/2)^2*COS(RADIANS($M$43:$M$513))*COS(RADIANS(H6794))),$L$3:$L$513)</f>
        <v>332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cm="1">
        <f t="array" ref="J6795">LOOKUP(1,1/FREQUENCY(0,SIN((RADIANS($M$3:$M$513-H6795))/2)^2+SIN((RADIANS($N$3:$N$513-I6795))/2)^2*COS(RADIANS($M$43:$M$513))*COS(RADIANS(H6795))),$L$3:$L$513)</f>
        <v>332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cm="1">
        <f t="array" ref="J6796">LOOKUP(1,1/FREQUENCY(0,SIN((RADIANS($M$3:$M$513-H6796))/2)^2+SIN((RADIANS($N$3:$N$513-I6796))/2)^2*COS(RADIANS($M$43:$M$513))*COS(RADIANS(H6796))),$L$3:$L$513)</f>
        <v>332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cm="1">
        <f t="array" ref="J6797">LOOKUP(1,1/FREQUENCY(0,SIN((RADIANS($M$3:$M$513-H6797))/2)^2+SIN((RADIANS($N$3:$N$513-I6797))/2)^2*COS(RADIANS($M$43:$M$513))*COS(RADIANS(H6797))),$L$3:$L$513)</f>
        <v>332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cm="1">
        <f t="array" ref="J6798">LOOKUP(1,1/FREQUENCY(0,SIN((RADIANS($M$3:$M$513-H6798))/2)^2+SIN((RADIANS($N$3:$N$513-I6798))/2)^2*COS(RADIANS($M$43:$M$513))*COS(RADIANS(H6798))),$L$3:$L$513)</f>
        <v>332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cm="1">
        <f t="array" ref="J6799">LOOKUP(1,1/FREQUENCY(0,SIN((RADIANS($M$3:$M$513-H6799))/2)^2+SIN((RADIANS($N$3:$N$513-I6799))/2)^2*COS(RADIANS($M$43:$M$513))*COS(RADIANS(H6799))),$L$3:$L$513)</f>
        <v>332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cm="1">
        <f t="array" ref="J6800">LOOKUP(1,1/FREQUENCY(0,SIN((RADIANS($M$3:$M$513-H6800))/2)^2+SIN((RADIANS($N$3:$N$513-I6800))/2)^2*COS(RADIANS($M$43:$M$513))*COS(RADIANS(H6800))),$L$3:$L$513)</f>
        <v>332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cm="1">
        <f t="array" ref="J6801">LOOKUP(1,1/FREQUENCY(0,SIN((RADIANS($M$3:$M$513-H6801))/2)^2+SIN((RADIANS($N$3:$N$513-I6801))/2)^2*COS(RADIANS($M$43:$M$513))*COS(RADIANS(H6801))),$L$3:$L$513)</f>
        <v>332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cm="1">
        <f t="array" ref="J6802">LOOKUP(1,1/FREQUENCY(0,SIN((RADIANS($M$3:$M$513-H6802))/2)^2+SIN((RADIANS($N$3:$N$513-I6802))/2)^2*COS(RADIANS($M$43:$M$513))*COS(RADIANS(H6802))),$L$3:$L$513)</f>
        <v>332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cm="1">
        <f t="array" ref="J6803">LOOKUP(1,1/FREQUENCY(0,SIN((RADIANS($M$3:$M$513-H6803))/2)^2+SIN((RADIANS($N$3:$N$513-I6803))/2)^2*COS(RADIANS($M$43:$M$513))*COS(RADIANS(H6803))),$L$3:$L$513)</f>
        <v>332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cm="1">
        <f t="array" ref="J6804">LOOKUP(1,1/FREQUENCY(0,SIN((RADIANS($M$3:$M$513-H6804))/2)^2+SIN((RADIANS($N$3:$N$513-I6804))/2)^2*COS(RADIANS($M$43:$M$513))*COS(RADIANS(H6804))),$L$3:$L$513)</f>
        <v>332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cm="1">
        <f t="array" ref="J6805">LOOKUP(1,1/FREQUENCY(0,SIN((RADIANS($M$3:$M$513-H6805))/2)^2+SIN((RADIANS($N$3:$N$513-I6805))/2)^2*COS(RADIANS($M$43:$M$513))*COS(RADIANS(H6805))),$L$3:$L$513)</f>
        <v>332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cm="1">
        <f t="array" ref="J6806">LOOKUP(1,1/FREQUENCY(0,SIN((RADIANS($M$3:$M$513-H6806))/2)^2+SIN((RADIANS($N$3:$N$513-I6806))/2)^2*COS(RADIANS($M$43:$M$513))*COS(RADIANS(H6806))),$L$3:$L$513)</f>
        <v>418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cm="1">
        <f t="array" ref="J6807">LOOKUP(1,1/FREQUENCY(0,SIN((RADIANS($M$3:$M$513-H6807))/2)^2+SIN((RADIANS($N$3:$N$513-I6807))/2)^2*COS(RADIANS($M$43:$M$513))*COS(RADIANS(H6807))),$L$3:$L$513)</f>
        <v>332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cm="1">
        <f t="array" ref="J6808">LOOKUP(1,1/FREQUENCY(0,SIN((RADIANS($M$3:$M$513-H6808))/2)^2+SIN((RADIANS($N$3:$N$513-I6808))/2)^2*COS(RADIANS($M$43:$M$513))*COS(RADIANS(H6808))),$L$3:$L$513)</f>
        <v>418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cm="1">
        <f t="array" ref="J6809">LOOKUP(1,1/FREQUENCY(0,SIN((RADIANS($M$3:$M$513-H6809))/2)^2+SIN((RADIANS($N$3:$N$513-I6809))/2)^2*COS(RADIANS($M$43:$M$513))*COS(RADIANS(H6809))),$L$3:$L$513)</f>
        <v>418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cm="1">
        <f t="array" ref="J6810">LOOKUP(1,1/FREQUENCY(0,SIN((RADIANS($M$3:$M$513-H6810))/2)^2+SIN((RADIANS($N$3:$N$513-I6810))/2)^2*COS(RADIANS($M$43:$M$513))*COS(RADIANS(H6810))),$L$3:$L$513)</f>
        <v>418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cm="1">
        <f t="array" ref="J6811">LOOKUP(1,1/FREQUENCY(0,SIN((RADIANS($M$3:$M$513-H6811))/2)^2+SIN((RADIANS($N$3:$N$513-I6811))/2)^2*COS(RADIANS($M$43:$M$513))*COS(RADIANS(H6811))),$L$3:$L$513)</f>
        <v>418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cm="1">
        <f t="array" ref="J6812">LOOKUP(1,1/FREQUENCY(0,SIN((RADIANS($M$3:$M$513-H6812))/2)^2+SIN((RADIANS($N$3:$N$513-I6812))/2)^2*COS(RADIANS($M$43:$M$513))*COS(RADIANS(H6812))),$L$3:$L$513)</f>
        <v>418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cm="1">
        <f t="array" ref="J6813">LOOKUP(1,1/FREQUENCY(0,SIN((RADIANS($M$3:$M$513-H6813))/2)^2+SIN((RADIANS($N$3:$N$513-I6813))/2)^2*COS(RADIANS($M$43:$M$513))*COS(RADIANS(H6813))),$L$3:$L$513)</f>
        <v>418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cm="1">
        <f t="array" ref="J6814">LOOKUP(1,1/FREQUENCY(0,SIN((RADIANS($M$3:$M$513-H6814))/2)^2+SIN((RADIANS($N$3:$N$513-I6814))/2)^2*COS(RADIANS($M$43:$M$513))*COS(RADIANS(H6814))),$L$3:$L$513)</f>
        <v>417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cm="1">
        <f t="array" ref="J6815">LOOKUP(1,1/FREQUENCY(0,SIN((RADIANS($M$3:$M$513-H6815))/2)^2+SIN((RADIANS($N$3:$N$513-I6815))/2)^2*COS(RADIANS($M$43:$M$513))*COS(RADIANS(H6815))),$L$3:$L$513)</f>
        <v>418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cm="1">
        <f t="array" ref="J6816">LOOKUP(1,1/FREQUENCY(0,SIN((RADIANS($M$3:$M$513-H6816))/2)^2+SIN((RADIANS($N$3:$N$513-I6816))/2)^2*COS(RADIANS($M$43:$M$513))*COS(RADIANS(H6816))),$L$3:$L$513)</f>
        <v>332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cm="1">
        <f t="array" ref="J6817">LOOKUP(1,1/FREQUENCY(0,SIN((RADIANS($M$3:$M$513-H6817))/2)^2+SIN((RADIANS($N$3:$N$513-I6817))/2)^2*COS(RADIANS($M$43:$M$513))*COS(RADIANS(H6817))),$L$3:$L$513)</f>
        <v>332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cm="1">
        <f t="array" ref="J6818">LOOKUP(1,1/FREQUENCY(0,SIN((RADIANS($M$3:$M$513-H6818))/2)^2+SIN((RADIANS($N$3:$N$513-I6818))/2)^2*COS(RADIANS($M$43:$M$513))*COS(RADIANS(H6818))),$L$3:$L$513)</f>
        <v>418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cm="1">
        <f t="array" ref="J6819">LOOKUP(1,1/FREQUENCY(0,SIN((RADIANS($M$3:$M$513-H6819))/2)^2+SIN((RADIANS($N$3:$N$513-I6819))/2)^2*COS(RADIANS($M$43:$M$513))*COS(RADIANS(H6819))),$L$3:$L$513)</f>
        <v>332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cm="1">
        <f t="array" ref="J6820">LOOKUP(1,1/FREQUENCY(0,SIN((RADIANS($M$3:$M$513-H6820))/2)^2+SIN((RADIANS($N$3:$N$513-I6820))/2)^2*COS(RADIANS($M$43:$M$513))*COS(RADIANS(H6820))),$L$3:$L$513)</f>
        <v>418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cm="1">
        <f t="array" ref="J6821">LOOKUP(1,1/FREQUENCY(0,SIN((RADIANS($M$3:$M$513-H6821))/2)^2+SIN((RADIANS($N$3:$N$513-I6821))/2)^2*COS(RADIANS($M$43:$M$513))*COS(RADIANS(H6821))),$L$3:$L$513)</f>
        <v>332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cm="1">
        <f t="array" ref="J6822">LOOKUP(1,1/FREQUENCY(0,SIN((RADIANS($M$3:$M$513-H6822))/2)^2+SIN((RADIANS($N$3:$N$513-I6822))/2)^2*COS(RADIANS($M$43:$M$513))*COS(RADIANS(H6822))),$L$3:$L$513)</f>
        <v>332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cm="1">
        <f t="array" ref="J6823">LOOKUP(1,1/FREQUENCY(0,SIN((RADIANS($M$3:$M$513-H6823))/2)^2+SIN((RADIANS($N$3:$N$513-I6823))/2)^2*COS(RADIANS($M$43:$M$513))*COS(RADIANS(H6823))),$L$3:$L$513)</f>
        <v>332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cm="1">
        <f t="array" ref="J6824">LOOKUP(1,1/FREQUENCY(0,SIN((RADIANS($M$3:$M$513-H6824))/2)^2+SIN((RADIANS($N$3:$N$513-I6824))/2)^2*COS(RADIANS($M$43:$M$513))*COS(RADIANS(H6824))),$L$3:$L$513)</f>
        <v>332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cm="1">
        <f t="array" ref="J6825">LOOKUP(1,1/FREQUENCY(0,SIN((RADIANS($M$3:$M$513-H6825))/2)^2+SIN((RADIANS($N$3:$N$513-I6825))/2)^2*COS(RADIANS($M$43:$M$513))*COS(RADIANS(H6825))),$L$3:$L$513)</f>
        <v>418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cm="1">
        <f t="array" ref="J6826">LOOKUP(1,1/FREQUENCY(0,SIN((RADIANS($M$3:$M$513-H6826))/2)^2+SIN((RADIANS($N$3:$N$513-I6826))/2)^2*COS(RADIANS($M$43:$M$513))*COS(RADIANS(H6826))),$L$3:$L$513)</f>
        <v>418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cm="1">
        <f t="array" ref="J6827">LOOKUP(1,1/FREQUENCY(0,SIN((RADIANS($M$3:$M$513-H6827))/2)^2+SIN((RADIANS($N$3:$N$513-I6827))/2)^2*COS(RADIANS($M$43:$M$513))*COS(RADIANS(H6827))),$L$3:$L$513)</f>
        <v>332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cm="1">
        <f t="array" ref="J6828">LOOKUP(1,1/FREQUENCY(0,SIN((RADIANS($M$3:$M$513-H6828))/2)^2+SIN((RADIANS($N$3:$N$513-I6828))/2)^2*COS(RADIANS($M$43:$M$513))*COS(RADIANS(H6828))),$L$3:$L$513)</f>
        <v>332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cm="1">
        <f t="array" ref="J6829">LOOKUP(1,1/FREQUENCY(0,SIN((RADIANS($M$3:$M$513-H6829))/2)^2+SIN((RADIANS($N$3:$N$513-I6829))/2)^2*COS(RADIANS($M$43:$M$513))*COS(RADIANS(H6829))),$L$3:$L$513)</f>
        <v>417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cm="1">
        <f t="array" ref="J6830">LOOKUP(1,1/FREQUENCY(0,SIN((RADIANS($M$3:$M$513-H6830))/2)^2+SIN((RADIANS($N$3:$N$513-I6830))/2)^2*COS(RADIANS($M$43:$M$513))*COS(RADIANS(H6830))),$L$3:$L$513)</f>
        <v>417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cm="1">
        <f t="array" ref="J6831">LOOKUP(1,1/FREQUENCY(0,SIN((RADIANS($M$3:$M$513-H6831))/2)^2+SIN((RADIANS($N$3:$N$513-I6831))/2)^2*COS(RADIANS($M$43:$M$513))*COS(RADIANS(H6831))),$L$3:$L$513)</f>
        <v>349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cm="1">
        <f t="array" ref="J6832">LOOKUP(1,1/FREQUENCY(0,SIN((RADIANS($M$3:$M$513-H6832))/2)^2+SIN((RADIANS($N$3:$N$513-I6832))/2)^2*COS(RADIANS($M$43:$M$513))*COS(RADIANS(H6832))),$L$3:$L$513)</f>
        <v>373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cm="1">
        <f t="array" ref="J6833">LOOKUP(1,1/FREQUENCY(0,SIN((RADIANS($M$3:$M$513-H6833))/2)^2+SIN((RADIANS($N$3:$N$513-I6833))/2)^2*COS(RADIANS($M$43:$M$513))*COS(RADIANS(H6833))),$L$3:$L$513)</f>
        <v>349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cm="1">
        <f t="array" ref="J6834">LOOKUP(1,1/FREQUENCY(0,SIN((RADIANS($M$3:$M$513-H6834))/2)^2+SIN((RADIANS($N$3:$N$513-I6834))/2)^2*COS(RADIANS($M$43:$M$513))*COS(RADIANS(H6834))),$L$3:$L$513)</f>
        <v>352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cm="1">
        <f t="array" ref="J6835">LOOKUP(1,1/FREQUENCY(0,SIN((RADIANS($M$3:$M$513-H6835))/2)^2+SIN((RADIANS($N$3:$N$513-I6835))/2)^2*COS(RADIANS($M$43:$M$513))*COS(RADIANS(H6835))),$L$3:$L$513)</f>
        <v>349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cm="1">
        <f t="array" ref="J6836">LOOKUP(1,1/FREQUENCY(0,SIN((RADIANS($M$3:$M$513-H6836))/2)^2+SIN((RADIANS($N$3:$N$513-I6836))/2)^2*COS(RADIANS($M$43:$M$513))*COS(RADIANS(H6836))),$L$3:$L$513)</f>
        <v>349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cm="1">
        <f t="array" ref="J6837">LOOKUP(1,1/FREQUENCY(0,SIN((RADIANS($M$3:$M$513-H6837))/2)^2+SIN((RADIANS($N$3:$N$513-I6837))/2)^2*COS(RADIANS($M$43:$M$513))*COS(RADIANS(H6837))),$L$3:$L$513)</f>
        <v>349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cm="1">
        <f t="array" ref="J6838">LOOKUP(1,1/FREQUENCY(0,SIN((RADIANS($M$3:$M$513-H6838))/2)^2+SIN((RADIANS($N$3:$N$513-I6838))/2)^2*COS(RADIANS($M$43:$M$513))*COS(RADIANS(H6838))),$L$3:$L$513)</f>
        <v>349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cm="1">
        <f t="array" ref="J6839">LOOKUP(1,1/FREQUENCY(0,SIN((RADIANS($M$3:$M$513-H6839))/2)^2+SIN((RADIANS($N$3:$N$513-I6839))/2)^2*COS(RADIANS($M$43:$M$513))*COS(RADIANS(H6839))),$L$3:$L$513)</f>
        <v>349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cm="1">
        <f t="array" ref="J6840">LOOKUP(1,1/FREQUENCY(0,SIN((RADIANS($M$3:$M$513-H6840))/2)^2+SIN((RADIANS($N$3:$N$513-I6840))/2)^2*COS(RADIANS($M$43:$M$513))*COS(RADIANS(H6840))),$L$3:$L$513)</f>
        <v>349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cm="1">
        <f t="array" ref="J6841">LOOKUP(1,1/FREQUENCY(0,SIN((RADIANS($M$3:$M$513-H6841))/2)^2+SIN((RADIANS($N$3:$N$513-I6841))/2)^2*COS(RADIANS($M$43:$M$513))*COS(RADIANS(H6841))),$L$3:$L$513)</f>
        <v>349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cm="1">
        <f t="array" ref="J6842">LOOKUP(1,1/FREQUENCY(0,SIN((RADIANS($M$3:$M$513-H6842))/2)^2+SIN((RADIANS($N$3:$N$513-I6842))/2)^2*COS(RADIANS($M$43:$M$513))*COS(RADIANS(H6842))),$L$3:$L$513)</f>
        <v>373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cm="1">
        <f t="array" ref="J6843">LOOKUP(1,1/FREQUENCY(0,SIN((RADIANS($M$3:$M$513-H6843))/2)^2+SIN((RADIANS($N$3:$N$513-I6843))/2)^2*COS(RADIANS($M$43:$M$513))*COS(RADIANS(H6843))),$L$3:$L$513)</f>
        <v>373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cm="1">
        <f t="array" ref="J6844">LOOKUP(1,1/FREQUENCY(0,SIN((RADIANS($M$3:$M$513-H6844))/2)^2+SIN((RADIANS($N$3:$N$513-I6844))/2)^2*COS(RADIANS($M$43:$M$513))*COS(RADIANS(H6844))),$L$3:$L$513)</f>
        <v>373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cm="1">
        <f t="array" ref="J6845">LOOKUP(1,1/FREQUENCY(0,SIN((RADIANS($M$3:$M$513-H6845))/2)^2+SIN((RADIANS($N$3:$N$513-I6845))/2)^2*COS(RADIANS($M$43:$M$513))*COS(RADIANS(H6845))),$L$3:$L$513)</f>
        <v>373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cm="1">
        <f t="array" ref="J6846">LOOKUP(1,1/FREQUENCY(0,SIN((RADIANS($M$3:$M$513-H6846))/2)^2+SIN((RADIANS($N$3:$N$513-I6846))/2)^2*COS(RADIANS($M$43:$M$513))*COS(RADIANS(H6846))),$L$3:$L$513)</f>
        <v>349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cm="1">
        <f t="array" ref="J6847">LOOKUP(1,1/FREQUENCY(0,SIN((RADIANS($M$3:$M$513-H6847))/2)^2+SIN((RADIANS($N$3:$N$513-I6847))/2)^2*COS(RADIANS($M$43:$M$513))*COS(RADIANS(H6847))),$L$3:$L$513)</f>
        <v>349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cm="1">
        <f t="array" ref="J6848">LOOKUP(1,1/FREQUENCY(0,SIN((RADIANS($M$3:$M$513-H6848))/2)^2+SIN((RADIANS($N$3:$N$513-I6848))/2)^2*COS(RADIANS($M$43:$M$513))*COS(RADIANS(H6848))),$L$3:$L$513)</f>
        <v>349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cm="1">
        <f t="array" ref="J6849">LOOKUP(1,1/FREQUENCY(0,SIN((RADIANS($M$3:$M$513-H6849))/2)^2+SIN((RADIANS($N$3:$N$513-I6849))/2)^2*COS(RADIANS($M$43:$M$513))*COS(RADIANS(H6849))),$L$3:$L$513)</f>
        <v>349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cm="1">
        <f t="array" ref="J6850">LOOKUP(1,1/FREQUENCY(0,SIN((RADIANS($M$3:$M$513-H6850))/2)^2+SIN((RADIANS($N$3:$N$513-I6850))/2)^2*COS(RADIANS($M$43:$M$513))*COS(RADIANS(H6850))),$L$3:$L$513)</f>
        <v>349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cm="1">
        <f t="array" ref="J6851">LOOKUP(1,1/FREQUENCY(0,SIN((RADIANS($M$3:$M$513-H6851))/2)^2+SIN((RADIANS($N$3:$N$513-I6851))/2)^2*COS(RADIANS($M$43:$M$513))*COS(RADIANS(H6851))),$L$3:$L$513)</f>
        <v>353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cm="1">
        <f t="array" ref="J6852">LOOKUP(1,1/FREQUENCY(0,SIN((RADIANS($M$3:$M$513-H6852))/2)^2+SIN((RADIANS($N$3:$N$513-I6852))/2)^2*COS(RADIANS($M$43:$M$513))*COS(RADIANS(H6852))),$L$3:$L$513)</f>
        <v>349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cm="1">
        <f t="array" ref="J6853">LOOKUP(1,1/FREQUENCY(0,SIN((RADIANS($M$3:$M$513-H6853))/2)^2+SIN((RADIANS($N$3:$N$513-I6853))/2)^2*COS(RADIANS($M$43:$M$513))*COS(RADIANS(H6853))),$L$3:$L$513)</f>
        <v>349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cm="1">
        <f t="array" ref="J6854">LOOKUP(1,1/FREQUENCY(0,SIN((RADIANS($M$3:$M$513-H6854))/2)^2+SIN((RADIANS($N$3:$N$513-I6854))/2)^2*COS(RADIANS($M$43:$M$513))*COS(RADIANS(H6854))),$L$3:$L$513)</f>
        <v>352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cm="1">
        <f t="array" ref="J6855">LOOKUP(1,1/FREQUENCY(0,SIN((RADIANS($M$3:$M$513-H6855))/2)^2+SIN((RADIANS($N$3:$N$513-I6855))/2)^2*COS(RADIANS($M$43:$M$513))*COS(RADIANS(H6855))),$L$3:$L$513)</f>
        <v>330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cm="1">
        <f t="array" ref="J6856">LOOKUP(1,1/FREQUENCY(0,SIN((RADIANS($M$3:$M$513-H6856))/2)^2+SIN((RADIANS($N$3:$N$513-I6856))/2)^2*COS(RADIANS($M$43:$M$513))*COS(RADIANS(H6856))),$L$3:$L$513)</f>
        <v>330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cm="1">
        <f t="array" ref="J6857">LOOKUP(1,1/FREQUENCY(0,SIN((RADIANS($M$3:$M$513-H6857))/2)^2+SIN((RADIANS($N$3:$N$513-I6857))/2)^2*COS(RADIANS($M$43:$M$513))*COS(RADIANS(H6857))),$L$3:$L$513)</f>
        <v>337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cm="1">
        <f t="array" ref="J6858">LOOKUP(1,1/FREQUENCY(0,SIN((RADIANS($M$3:$M$513-H6858))/2)^2+SIN((RADIANS($N$3:$N$513-I6858))/2)^2*COS(RADIANS($M$43:$M$513))*COS(RADIANS(H6858))),$L$3:$L$513)</f>
        <v>352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cm="1">
        <f t="array" ref="J6859">LOOKUP(1,1/FREQUENCY(0,SIN((RADIANS($M$3:$M$513-H6859))/2)^2+SIN((RADIANS($N$3:$N$513-I6859))/2)^2*COS(RADIANS($M$43:$M$513))*COS(RADIANS(H6859))),$L$3:$L$513)</f>
        <v>330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cm="1">
        <f t="array" ref="J6860">LOOKUP(1,1/FREQUENCY(0,SIN((RADIANS($M$3:$M$513-H6860))/2)^2+SIN((RADIANS($N$3:$N$513-I6860))/2)^2*COS(RADIANS($M$43:$M$513))*COS(RADIANS(H6860))),$L$3:$L$513)</f>
        <v>330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cm="1">
        <f t="array" ref="J6861">LOOKUP(1,1/FREQUENCY(0,SIN((RADIANS($M$3:$M$513-H6861))/2)^2+SIN((RADIANS($N$3:$N$513-I6861))/2)^2*COS(RADIANS($M$43:$M$513))*COS(RADIANS(H6861))),$L$3:$L$513)</f>
        <v>330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cm="1">
        <f t="array" ref="J6862">LOOKUP(1,1/FREQUENCY(0,SIN((RADIANS($M$3:$M$513-H6862))/2)^2+SIN((RADIANS($N$3:$N$513-I6862))/2)^2*COS(RADIANS($M$43:$M$513))*COS(RADIANS(H6862))),$L$3:$L$513)</f>
        <v>330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cm="1">
        <f t="array" ref="J6863">LOOKUP(1,1/FREQUENCY(0,SIN((RADIANS($M$3:$M$513-H6863))/2)^2+SIN((RADIANS($N$3:$N$513-I6863))/2)^2*COS(RADIANS($M$43:$M$513))*COS(RADIANS(H6863))),$L$3:$L$513)</f>
        <v>330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cm="1">
        <f t="array" ref="J6864">LOOKUP(1,1/FREQUENCY(0,SIN((RADIANS($M$3:$M$513-H6864))/2)^2+SIN((RADIANS($N$3:$N$513-I6864))/2)^2*COS(RADIANS($M$43:$M$513))*COS(RADIANS(H6864))),$L$3:$L$513)</f>
        <v>330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cm="1">
        <f t="array" ref="J6865">LOOKUP(1,1/FREQUENCY(0,SIN((RADIANS($M$3:$M$513-H6865))/2)^2+SIN((RADIANS($N$3:$N$513-I6865))/2)^2*COS(RADIANS($M$43:$M$513))*COS(RADIANS(H6865))),$L$3:$L$513)</f>
        <v>330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cm="1">
        <f t="array" ref="J6866">LOOKUP(1,1/FREQUENCY(0,SIN((RADIANS($M$3:$M$513-H6866))/2)^2+SIN((RADIANS($N$3:$N$513-I6866))/2)^2*COS(RADIANS($M$43:$M$513))*COS(RADIANS(H6866))),$L$3:$L$513)</f>
        <v>337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cm="1">
        <f t="array" ref="J6867">LOOKUP(1,1/FREQUENCY(0,SIN((RADIANS($M$3:$M$513-H6867))/2)^2+SIN((RADIANS($N$3:$N$513-I6867))/2)^2*COS(RADIANS($M$43:$M$513))*COS(RADIANS(H6867))),$L$3:$L$513)</f>
        <v>349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cm="1">
        <f t="array" ref="J6868">LOOKUP(1,1/FREQUENCY(0,SIN((RADIANS($M$3:$M$513-H6868))/2)^2+SIN((RADIANS($N$3:$N$513-I6868))/2)^2*COS(RADIANS($M$43:$M$513))*COS(RADIANS(H6868))),$L$3:$L$513)</f>
        <v>330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cm="1">
        <f t="array" ref="J6869">LOOKUP(1,1/FREQUENCY(0,SIN((RADIANS($M$3:$M$513-H6869))/2)^2+SIN((RADIANS($N$3:$N$513-I6869))/2)^2*COS(RADIANS($M$43:$M$513))*COS(RADIANS(H6869))),$L$3:$L$513)</f>
        <v>330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cm="1">
        <f t="array" ref="J6870">LOOKUP(1,1/FREQUENCY(0,SIN((RADIANS($M$3:$M$513-H6870))/2)^2+SIN((RADIANS($N$3:$N$513-I6870))/2)^2*COS(RADIANS($M$43:$M$513))*COS(RADIANS(H6870))),$L$3:$L$513)</f>
        <v>337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cm="1">
        <f t="array" ref="J6871">LOOKUP(1,1/FREQUENCY(0,SIN((RADIANS($M$3:$M$513-H6871))/2)^2+SIN((RADIANS($N$3:$N$513-I6871))/2)^2*COS(RADIANS($M$43:$M$513))*COS(RADIANS(H6871))),$L$3:$L$513)</f>
        <v>330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cm="1">
        <f t="array" ref="J6872">LOOKUP(1,1/FREQUENCY(0,SIN((RADIANS($M$3:$M$513-H6872))/2)^2+SIN((RADIANS($N$3:$N$513-I6872))/2)^2*COS(RADIANS($M$43:$M$513))*COS(RADIANS(H6872))),$L$3:$L$513)</f>
        <v>352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cm="1">
        <f t="array" ref="J6873">LOOKUP(1,1/FREQUENCY(0,SIN((RADIANS($M$3:$M$513-H6873))/2)^2+SIN((RADIANS($N$3:$N$513-I6873))/2)^2*COS(RADIANS($M$43:$M$513))*COS(RADIANS(H6873))),$L$3:$L$513)</f>
        <v>337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cm="1">
        <f t="array" ref="J6874">LOOKUP(1,1/FREQUENCY(0,SIN((RADIANS($M$3:$M$513-H6874))/2)^2+SIN((RADIANS($N$3:$N$513-I6874))/2)^2*COS(RADIANS($M$43:$M$513))*COS(RADIANS(H6874))),$L$3:$L$513)</f>
        <v>330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cm="1">
        <f t="array" ref="J6875">LOOKUP(1,1/FREQUENCY(0,SIN((RADIANS($M$3:$M$513-H6875))/2)^2+SIN((RADIANS($N$3:$N$513-I6875))/2)^2*COS(RADIANS($M$43:$M$513))*COS(RADIANS(H6875))),$L$3:$L$513)</f>
        <v>330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cm="1">
        <f t="array" ref="J6876">LOOKUP(1,1/FREQUENCY(0,SIN((RADIANS($M$3:$M$513-H6876))/2)^2+SIN((RADIANS($N$3:$N$513-I6876))/2)^2*COS(RADIANS($M$43:$M$513))*COS(RADIANS(H6876))),$L$3:$L$513)</f>
        <v>352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cm="1">
        <f t="array" ref="J6877">LOOKUP(1,1/FREQUENCY(0,SIN((RADIANS($M$3:$M$513-H6877))/2)^2+SIN((RADIANS($N$3:$N$513-I6877))/2)^2*COS(RADIANS($M$43:$M$513))*COS(RADIANS(H6877))),$L$3:$L$513)</f>
        <v>330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cm="1">
        <f t="array" ref="J6878">LOOKUP(1,1/FREQUENCY(0,SIN((RADIANS($M$3:$M$513-H6878))/2)^2+SIN((RADIANS($N$3:$N$513-I6878))/2)^2*COS(RADIANS($M$43:$M$513))*COS(RADIANS(H6878))),$L$3:$L$513)</f>
        <v>337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cm="1">
        <f t="array" ref="J6879">LOOKUP(1,1/FREQUENCY(0,SIN((RADIANS($M$3:$M$513-H6879))/2)^2+SIN((RADIANS($N$3:$N$513-I6879))/2)^2*COS(RADIANS($M$43:$M$513))*COS(RADIANS(H6879))),$L$3:$L$513)</f>
        <v>337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cm="1">
        <f t="array" ref="J6880">LOOKUP(1,1/FREQUENCY(0,SIN((RADIANS($M$3:$M$513-H6880))/2)^2+SIN((RADIANS($N$3:$N$513-I6880))/2)^2*COS(RADIANS($M$43:$M$513))*COS(RADIANS(H6880))),$L$3:$L$513)</f>
        <v>337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cm="1">
        <f t="array" ref="J6881">LOOKUP(1,1/FREQUENCY(0,SIN((RADIANS($M$3:$M$513-H6881))/2)^2+SIN((RADIANS($N$3:$N$513-I6881))/2)^2*COS(RADIANS($M$43:$M$513))*COS(RADIANS(H6881))),$L$3:$L$513)</f>
        <v>337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cm="1">
        <f t="array" ref="J6882">LOOKUP(1,1/FREQUENCY(0,SIN((RADIANS($M$3:$M$513-H6882))/2)^2+SIN((RADIANS($N$3:$N$513-I6882))/2)^2*COS(RADIANS($M$43:$M$513))*COS(RADIANS(H6882))),$L$3:$L$513)</f>
        <v>337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cm="1">
        <f t="array" ref="J6883">LOOKUP(1,1/FREQUENCY(0,SIN((RADIANS($M$3:$M$513-H6883))/2)^2+SIN((RADIANS($N$3:$N$513-I6883))/2)^2*COS(RADIANS($M$43:$M$513))*COS(RADIANS(H6883))),$L$3:$L$513)</f>
        <v>337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cm="1">
        <f t="array" ref="J6884">LOOKUP(1,1/FREQUENCY(0,SIN((RADIANS($M$3:$M$513-H6884))/2)^2+SIN((RADIANS($N$3:$N$513-I6884))/2)^2*COS(RADIANS($M$43:$M$513))*COS(RADIANS(H6884))),$L$3:$L$513)</f>
        <v>337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cm="1">
        <f t="array" ref="J6885">LOOKUP(1,1/FREQUENCY(0,SIN((RADIANS($M$3:$M$513-H6885))/2)^2+SIN((RADIANS($N$3:$N$513-I6885))/2)^2*COS(RADIANS($M$43:$M$513))*COS(RADIANS(H6885))),$L$3:$L$513)</f>
        <v>330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cm="1">
        <f t="array" ref="J6886">LOOKUP(1,1/FREQUENCY(0,SIN((RADIANS($M$3:$M$513-H6886))/2)^2+SIN((RADIANS($N$3:$N$513-I6886))/2)^2*COS(RADIANS($M$43:$M$513))*COS(RADIANS(H6886))),$L$3:$L$513)</f>
        <v>330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cm="1">
        <f t="array" ref="J6887">LOOKUP(1,1/FREQUENCY(0,SIN((RADIANS($M$3:$M$513-H6887))/2)^2+SIN((RADIANS($N$3:$N$513-I6887))/2)^2*COS(RADIANS($M$43:$M$513))*COS(RADIANS(H6887))),$L$3:$L$513)</f>
        <v>330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cm="1">
        <f t="array" ref="J6888">LOOKUP(1,1/FREQUENCY(0,SIN((RADIANS($M$3:$M$513-H6888))/2)^2+SIN((RADIANS($N$3:$N$513-I6888))/2)^2*COS(RADIANS($M$43:$M$513))*COS(RADIANS(H6888))),$L$3:$L$513)</f>
        <v>330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cm="1">
        <f t="array" ref="J6889">LOOKUP(1,1/FREQUENCY(0,SIN((RADIANS($M$3:$M$513-H6889))/2)^2+SIN((RADIANS($N$3:$N$513-I6889))/2)^2*COS(RADIANS($M$43:$M$513))*COS(RADIANS(H6889))),$L$3:$L$513)</f>
        <v>337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cm="1">
        <f t="array" ref="J6890">LOOKUP(1,1/FREQUENCY(0,SIN((RADIANS($M$3:$M$513-H6890))/2)^2+SIN((RADIANS($N$3:$N$513-I6890))/2)^2*COS(RADIANS($M$43:$M$513))*COS(RADIANS(H6890))),$L$3:$L$513)</f>
        <v>332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cm="1">
        <f t="array" ref="J6891">LOOKUP(1,1/FREQUENCY(0,SIN((RADIANS($M$3:$M$513-H6891))/2)^2+SIN((RADIANS($N$3:$N$513-I6891))/2)^2*COS(RADIANS($M$43:$M$513))*COS(RADIANS(H6891))),$L$3:$L$513)</f>
        <v>332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cm="1">
        <f t="array" ref="J6892">LOOKUP(1,1/FREQUENCY(0,SIN((RADIANS($M$3:$M$513-H6892))/2)^2+SIN((RADIANS($N$3:$N$513-I6892))/2)^2*COS(RADIANS($M$43:$M$513))*COS(RADIANS(H6892))),$L$3:$L$513)</f>
        <v>417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cm="1">
        <f t="array" ref="J6893">LOOKUP(1,1/FREQUENCY(0,SIN((RADIANS($M$3:$M$513-H6893))/2)^2+SIN((RADIANS($N$3:$N$513-I6893))/2)^2*COS(RADIANS($M$43:$M$513))*COS(RADIANS(H6893))),$L$3:$L$513)</f>
        <v>418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cm="1">
        <f t="array" ref="J6894">LOOKUP(1,1/FREQUENCY(0,SIN((RADIANS($M$3:$M$513-H6894))/2)^2+SIN((RADIANS($N$3:$N$513-I6894))/2)^2*COS(RADIANS($M$43:$M$513))*COS(RADIANS(H6894))),$L$3:$L$513)</f>
        <v>417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cm="1">
        <f t="array" ref="J6895">LOOKUP(1,1/FREQUENCY(0,SIN((RADIANS($M$3:$M$513-H6895))/2)^2+SIN((RADIANS($N$3:$N$513-I6895))/2)^2*COS(RADIANS($M$43:$M$513))*COS(RADIANS(H6895))),$L$3:$L$513)</f>
        <v>332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cm="1">
        <f t="array" ref="J6896">LOOKUP(1,1/FREQUENCY(0,SIN((RADIANS($M$3:$M$513-H6896))/2)^2+SIN((RADIANS($N$3:$N$513-I6896))/2)^2*COS(RADIANS($M$43:$M$513))*COS(RADIANS(H6896))),$L$3:$L$513)</f>
        <v>332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cm="1">
        <f t="array" ref="J6897">LOOKUP(1,1/FREQUENCY(0,SIN((RADIANS($M$3:$M$513-H6897))/2)^2+SIN((RADIANS($N$3:$N$513-I6897))/2)^2*COS(RADIANS($M$43:$M$513))*COS(RADIANS(H6897))),$L$3:$L$513)</f>
        <v>417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cm="1">
        <f t="array" ref="J6898">LOOKUP(1,1/FREQUENCY(0,SIN((RADIANS($M$3:$M$513-H6898))/2)^2+SIN((RADIANS($N$3:$N$513-I6898))/2)^2*COS(RADIANS($M$43:$M$513))*COS(RADIANS(H6898))),$L$3:$L$513)</f>
        <v>328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cm="1">
        <f t="array" ref="J6899">LOOKUP(1,1/FREQUENCY(0,SIN((RADIANS($M$3:$M$513-H6899))/2)^2+SIN((RADIANS($N$3:$N$513-I6899))/2)^2*COS(RADIANS($M$43:$M$513))*COS(RADIANS(H6899))),$L$3:$L$513)</f>
        <v>332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cm="1">
        <f t="array" ref="J6900">LOOKUP(1,1/FREQUENCY(0,SIN((RADIANS($M$3:$M$513-H6900))/2)^2+SIN((RADIANS($N$3:$N$513-I6900))/2)^2*COS(RADIANS($M$43:$M$513))*COS(RADIANS(H6900))),$L$3:$L$513)</f>
        <v>418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cm="1">
        <f t="array" ref="J6901">LOOKUP(1,1/FREQUENCY(0,SIN((RADIANS($M$3:$M$513-H6901))/2)^2+SIN((RADIANS($N$3:$N$513-I6901))/2)^2*COS(RADIANS($M$43:$M$513))*COS(RADIANS(H6901))),$L$3:$L$513)</f>
        <v>332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cm="1">
        <f t="array" ref="J6902">LOOKUP(1,1/FREQUENCY(0,SIN((RADIANS($M$3:$M$513-H6902))/2)^2+SIN((RADIANS($N$3:$N$513-I6902))/2)^2*COS(RADIANS($M$43:$M$513))*COS(RADIANS(H6902))),$L$3:$L$513)</f>
        <v>417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cm="1">
        <f t="array" ref="J6903">LOOKUP(1,1/FREQUENCY(0,SIN((RADIANS($M$3:$M$513-H6903))/2)^2+SIN((RADIANS($N$3:$N$513-I6903))/2)^2*COS(RADIANS($M$43:$M$513))*COS(RADIANS(H6903))),$L$3:$L$513)</f>
        <v>417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cm="1">
        <f t="array" ref="J6904">LOOKUP(1,1/FREQUENCY(0,SIN((RADIANS($M$3:$M$513-H6904))/2)^2+SIN((RADIANS($N$3:$N$513-I6904))/2)^2*COS(RADIANS($M$43:$M$513))*COS(RADIANS(H6904))),$L$3:$L$513)</f>
        <v>328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cm="1">
        <f t="array" ref="J6905">LOOKUP(1,1/FREQUENCY(0,SIN((RADIANS($M$3:$M$513-H6905))/2)^2+SIN((RADIANS($N$3:$N$513-I6905))/2)^2*COS(RADIANS($M$43:$M$513))*COS(RADIANS(H6905))),$L$3:$L$513)</f>
        <v>417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cm="1">
        <f t="array" ref="J6906">LOOKUP(1,1/FREQUENCY(0,SIN((RADIANS($M$3:$M$513-H6906))/2)^2+SIN((RADIANS($N$3:$N$513-I6906))/2)^2*COS(RADIANS($M$43:$M$513))*COS(RADIANS(H6906))),$L$3:$L$513)</f>
        <v>417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cm="1">
        <f t="array" ref="J6907">LOOKUP(1,1/FREQUENCY(0,SIN((RADIANS($M$3:$M$513-H6907))/2)^2+SIN((RADIANS($N$3:$N$513-I6907))/2)^2*COS(RADIANS($M$43:$M$513))*COS(RADIANS(H6907))),$L$3:$L$513)</f>
        <v>417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cm="1">
        <f t="array" ref="J6908">LOOKUP(1,1/FREQUENCY(0,SIN((RADIANS($M$3:$M$513-H6908))/2)^2+SIN((RADIANS($N$3:$N$513-I6908))/2)^2*COS(RADIANS($M$43:$M$513))*COS(RADIANS(H6908))),$L$3:$L$513)</f>
        <v>418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cm="1">
        <f t="array" ref="J6909">LOOKUP(1,1/FREQUENCY(0,SIN((RADIANS($M$3:$M$513-H6909))/2)^2+SIN((RADIANS($N$3:$N$513-I6909))/2)^2*COS(RADIANS($M$43:$M$513))*COS(RADIANS(H6909))),$L$3:$L$513)</f>
        <v>332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cm="1">
        <f t="array" ref="J6910">LOOKUP(1,1/FREQUENCY(0,SIN((RADIANS($M$3:$M$513-H6910))/2)^2+SIN((RADIANS($N$3:$N$513-I6910))/2)^2*COS(RADIANS($M$43:$M$513))*COS(RADIANS(H6910))),$L$3:$L$513)</f>
        <v>417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cm="1">
        <f t="array" ref="J6911">LOOKUP(1,1/FREQUENCY(0,SIN((RADIANS($M$3:$M$513-H6911))/2)^2+SIN((RADIANS($N$3:$N$513-I6911))/2)^2*COS(RADIANS($M$43:$M$513))*COS(RADIANS(H6911))),$L$3:$L$513)</f>
        <v>417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cm="1">
        <f t="array" ref="J6912">LOOKUP(1,1/FREQUENCY(0,SIN((RADIANS($M$3:$M$513-H6912))/2)^2+SIN((RADIANS($N$3:$N$513-I6912))/2)^2*COS(RADIANS($M$43:$M$513))*COS(RADIANS(H6912))),$L$3:$L$513)</f>
        <v>417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cm="1">
        <f t="array" ref="J6913">LOOKUP(1,1/FREQUENCY(0,SIN((RADIANS($M$3:$M$513-H6913))/2)^2+SIN((RADIANS($N$3:$N$513-I6913))/2)^2*COS(RADIANS($M$43:$M$513))*COS(RADIANS(H6913))),$L$3:$L$513)</f>
        <v>417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cm="1">
        <f t="array" ref="J6914">LOOKUP(1,1/FREQUENCY(0,SIN((RADIANS($M$3:$M$513-H6914))/2)^2+SIN((RADIANS($N$3:$N$513-I6914))/2)^2*COS(RADIANS($M$43:$M$513))*COS(RADIANS(H6914))),$L$3:$L$513)</f>
        <v>418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cm="1">
        <f t="array" ref="J6915">LOOKUP(1,1/FREQUENCY(0,SIN((RADIANS($M$3:$M$513-H6915))/2)^2+SIN((RADIANS($N$3:$N$513-I6915))/2)^2*COS(RADIANS($M$43:$M$513))*COS(RADIANS(H6915))),$L$3:$L$513)</f>
        <v>417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cm="1">
        <f t="array" ref="J6916">LOOKUP(1,1/FREQUENCY(0,SIN((RADIANS($M$3:$M$513-H6916))/2)^2+SIN((RADIANS($N$3:$N$513-I6916))/2)^2*COS(RADIANS($M$43:$M$513))*COS(RADIANS(H6916))),$L$3:$L$513)</f>
        <v>418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cm="1">
        <f t="array" ref="J6917">LOOKUP(1,1/FREQUENCY(0,SIN((RADIANS($M$3:$M$513-H6917))/2)^2+SIN((RADIANS($N$3:$N$513-I6917))/2)^2*COS(RADIANS($M$43:$M$513))*COS(RADIANS(H6917))),$L$3:$L$513)</f>
        <v>417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cm="1">
        <f t="array" ref="J6918">LOOKUP(1,1/FREQUENCY(0,SIN((RADIANS($M$3:$M$513-H6918))/2)^2+SIN((RADIANS($N$3:$N$513-I6918))/2)^2*COS(RADIANS($M$43:$M$513))*COS(RADIANS(H6918))),$L$3:$L$513)</f>
        <v>418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cm="1">
        <f t="array" ref="J6919">LOOKUP(1,1/FREQUENCY(0,SIN((RADIANS($M$3:$M$513-H6919))/2)^2+SIN((RADIANS($N$3:$N$513-I6919))/2)^2*COS(RADIANS($M$43:$M$513))*COS(RADIANS(H6919))),$L$3:$L$513)</f>
        <v>332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cm="1">
        <f t="array" ref="J6920">LOOKUP(1,1/FREQUENCY(0,SIN((RADIANS($M$3:$M$513-H6920))/2)^2+SIN((RADIANS($N$3:$N$513-I6920))/2)^2*COS(RADIANS($M$43:$M$513))*COS(RADIANS(H6920))),$L$3:$L$513)</f>
        <v>418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cm="1">
        <f t="array" ref="J6921">LOOKUP(1,1/FREQUENCY(0,SIN((RADIANS($M$3:$M$513-H6921))/2)^2+SIN((RADIANS($N$3:$N$513-I6921))/2)^2*COS(RADIANS($M$43:$M$513))*COS(RADIANS(H6921))),$L$3:$L$513)</f>
        <v>332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cm="1">
        <f t="array" ref="J6922">LOOKUP(1,1/FREQUENCY(0,SIN((RADIANS($M$3:$M$513-H6922))/2)^2+SIN((RADIANS($N$3:$N$513-I6922))/2)^2*COS(RADIANS($M$43:$M$513))*COS(RADIANS(H6922))),$L$3:$L$513)</f>
        <v>332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cm="1">
        <f t="array" ref="J6923">LOOKUP(1,1/FREQUENCY(0,SIN((RADIANS($M$3:$M$513-H6923))/2)^2+SIN((RADIANS($N$3:$N$513-I6923))/2)^2*COS(RADIANS($M$43:$M$513))*COS(RADIANS(H6923))),$L$3:$L$513)</f>
        <v>417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cm="1">
        <f t="array" ref="J6924">LOOKUP(1,1/FREQUENCY(0,SIN((RADIANS($M$3:$M$513-H6924))/2)^2+SIN((RADIANS($N$3:$N$513-I6924))/2)^2*COS(RADIANS($M$43:$M$513))*COS(RADIANS(H6924))),$L$3:$L$513)</f>
        <v>332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cm="1">
        <f t="array" ref="J6925">LOOKUP(1,1/FREQUENCY(0,SIN((RADIANS($M$3:$M$513-H6925))/2)^2+SIN((RADIANS($N$3:$N$513-I6925))/2)^2*COS(RADIANS($M$43:$M$513))*COS(RADIANS(H6925))),$L$3:$L$513)</f>
        <v>332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cm="1">
        <f t="array" ref="J6926">LOOKUP(1,1/FREQUENCY(0,SIN((RADIANS($M$3:$M$513-H6926))/2)^2+SIN((RADIANS($N$3:$N$513-I6926))/2)^2*COS(RADIANS($M$43:$M$513))*COS(RADIANS(H6926))),$L$3:$L$513)</f>
        <v>328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cm="1">
        <f t="array" ref="J6927">LOOKUP(1,1/FREQUENCY(0,SIN((RADIANS($M$3:$M$513-H6927))/2)^2+SIN((RADIANS($N$3:$N$513-I6927))/2)^2*COS(RADIANS($M$43:$M$513))*COS(RADIANS(H6927))),$L$3:$L$513)</f>
        <v>328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cm="1">
        <f t="array" ref="J6928">LOOKUP(1,1/FREQUENCY(0,SIN((RADIANS($M$3:$M$513-H6928))/2)^2+SIN((RADIANS($N$3:$N$513-I6928))/2)^2*COS(RADIANS($M$43:$M$513))*COS(RADIANS(H6928))),$L$3:$L$513)</f>
        <v>332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cm="1">
        <f t="array" ref="J6929">LOOKUP(1,1/FREQUENCY(0,SIN((RADIANS($M$3:$M$513-H6929))/2)^2+SIN((RADIANS($N$3:$N$513-I6929))/2)^2*COS(RADIANS($M$43:$M$513))*COS(RADIANS(H6929))),$L$3:$L$513)</f>
        <v>332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cm="1">
        <f t="array" ref="J6930">LOOKUP(1,1/FREQUENCY(0,SIN((RADIANS($M$3:$M$513-H6930))/2)^2+SIN((RADIANS($N$3:$N$513-I6930))/2)^2*COS(RADIANS($M$43:$M$513))*COS(RADIANS(H6930))),$L$3:$L$513)</f>
        <v>332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cm="1">
        <f t="array" ref="J6931">LOOKUP(1,1/FREQUENCY(0,SIN((RADIANS($M$3:$M$513-H6931))/2)^2+SIN((RADIANS($N$3:$N$513-I6931))/2)^2*COS(RADIANS($M$43:$M$513))*COS(RADIANS(H6931))),$L$3:$L$513)</f>
        <v>332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cm="1">
        <f t="array" ref="J6932">LOOKUP(1,1/FREQUENCY(0,SIN((RADIANS($M$3:$M$513-H6932))/2)^2+SIN((RADIANS($N$3:$N$513-I6932))/2)^2*COS(RADIANS($M$43:$M$513))*COS(RADIANS(H6932))),$L$3:$L$513)</f>
        <v>332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cm="1">
        <f t="array" ref="J6933">LOOKUP(1,1/FREQUENCY(0,SIN((RADIANS($M$3:$M$513-H6933))/2)^2+SIN((RADIANS($N$3:$N$513-I6933))/2)^2*COS(RADIANS($M$43:$M$513))*COS(RADIANS(H6933))),$L$3:$L$513)</f>
        <v>332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cm="1">
        <f t="array" ref="J6934">LOOKUP(1,1/FREQUENCY(0,SIN((RADIANS($M$3:$M$513-H6934))/2)^2+SIN((RADIANS($N$3:$N$513-I6934))/2)^2*COS(RADIANS($M$43:$M$513))*COS(RADIANS(H6934))),$L$3:$L$513)</f>
        <v>332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cm="1">
        <f t="array" ref="J6935">LOOKUP(1,1/FREQUENCY(0,SIN((RADIANS($M$3:$M$513-H6935))/2)^2+SIN((RADIANS($N$3:$N$513-I6935))/2)^2*COS(RADIANS($M$43:$M$513))*COS(RADIANS(H6935))),$L$3:$L$513)</f>
        <v>332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cm="1">
        <f t="array" ref="J6936">LOOKUP(1,1/FREQUENCY(0,SIN((RADIANS($M$3:$M$513-H6936))/2)^2+SIN((RADIANS($N$3:$N$513-I6936))/2)^2*COS(RADIANS($M$43:$M$513))*COS(RADIANS(H6936))),$L$3:$L$513)</f>
        <v>332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cm="1">
        <f t="array" ref="J6937">LOOKUP(1,1/FREQUENCY(0,SIN((RADIANS($M$3:$M$513-H6937))/2)^2+SIN((RADIANS($N$3:$N$513-I6937))/2)^2*COS(RADIANS($M$43:$M$513))*COS(RADIANS(H6937))),$L$3:$L$513)</f>
        <v>332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cm="1">
        <f t="array" ref="J6938">LOOKUP(1,1/FREQUENCY(0,SIN((RADIANS($M$3:$M$513-H6938))/2)^2+SIN((RADIANS($N$3:$N$513-I6938))/2)^2*COS(RADIANS($M$43:$M$513))*COS(RADIANS(H6938))),$L$3:$L$513)</f>
        <v>332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cm="1">
        <f t="array" ref="J6939">LOOKUP(1,1/FREQUENCY(0,SIN((RADIANS($M$3:$M$513-H6939))/2)^2+SIN((RADIANS($N$3:$N$513-I6939))/2)^2*COS(RADIANS($M$43:$M$513))*COS(RADIANS(H6939))),$L$3:$L$513)</f>
        <v>332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cm="1">
        <f t="array" ref="J6940">LOOKUP(1,1/FREQUENCY(0,SIN((RADIANS($M$3:$M$513-H6940))/2)^2+SIN((RADIANS($N$3:$N$513-I6940))/2)^2*COS(RADIANS($M$43:$M$513))*COS(RADIANS(H6940))),$L$3:$L$513)</f>
        <v>332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cm="1">
        <f t="array" ref="J6941">LOOKUP(1,1/FREQUENCY(0,SIN((RADIANS($M$3:$M$513-H6941))/2)^2+SIN((RADIANS($N$3:$N$513-I6941))/2)^2*COS(RADIANS($M$43:$M$513))*COS(RADIANS(H6941))),$L$3:$L$513)</f>
        <v>332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cm="1">
        <f t="array" ref="J6942">LOOKUP(1,1/FREQUENCY(0,SIN((RADIANS($M$3:$M$513-H6942))/2)^2+SIN((RADIANS($N$3:$N$513-I6942))/2)^2*COS(RADIANS($M$43:$M$513))*COS(RADIANS(H6942))),$L$3:$L$513)</f>
        <v>332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cm="1">
        <f t="array" ref="J6943">LOOKUP(1,1/FREQUENCY(0,SIN((RADIANS($M$3:$M$513-H6943))/2)^2+SIN((RADIANS($N$3:$N$513-I6943))/2)^2*COS(RADIANS($M$43:$M$513))*COS(RADIANS(H6943))),$L$3:$L$513)</f>
        <v>332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cm="1">
        <f t="array" ref="J6944">LOOKUP(1,1/FREQUENCY(0,SIN((RADIANS($M$3:$M$513-H6944))/2)^2+SIN((RADIANS($N$3:$N$513-I6944))/2)^2*COS(RADIANS($M$43:$M$513))*COS(RADIANS(H6944))),$L$3:$L$513)</f>
        <v>332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cm="1">
        <f t="array" ref="J6945">LOOKUP(1,1/FREQUENCY(0,SIN((RADIANS($M$3:$M$513-H6945))/2)^2+SIN((RADIANS($N$3:$N$513-I6945))/2)^2*COS(RADIANS($M$43:$M$513))*COS(RADIANS(H6945))),$L$3:$L$513)</f>
        <v>332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cm="1">
        <f t="array" ref="J6946">LOOKUP(1,1/FREQUENCY(0,SIN((RADIANS($M$3:$M$513-H6946))/2)^2+SIN((RADIANS($N$3:$N$513-I6946))/2)^2*COS(RADIANS($M$43:$M$513))*COS(RADIANS(H6946))),$L$3:$L$513)</f>
        <v>332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cm="1">
        <f t="array" ref="J6947">LOOKUP(1,1/FREQUENCY(0,SIN((RADIANS($M$3:$M$513-H6947))/2)^2+SIN((RADIANS($N$3:$N$513-I6947))/2)^2*COS(RADIANS($M$43:$M$513))*COS(RADIANS(H6947))),$L$3:$L$513)</f>
        <v>332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cm="1">
        <f t="array" ref="J6948">LOOKUP(1,1/FREQUENCY(0,SIN((RADIANS($M$3:$M$513-H6948))/2)^2+SIN((RADIANS($N$3:$N$513-I6948))/2)^2*COS(RADIANS($M$43:$M$513))*COS(RADIANS(H6948))),$L$3:$L$513)</f>
        <v>332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cm="1">
        <f t="array" ref="J6949">LOOKUP(1,1/FREQUENCY(0,SIN((RADIANS($M$3:$M$513-H6949))/2)^2+SIN((RADIANS($N$3:$N$513-I6949))/2)^2*COS(RADIANS($M$43:$M$513))*COS(RADIANS(H6949))),$L$3:$L$513)</f>
        <v>332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cm="1">
        <f t="array" ref="J6950">LOOKUP(1,1/FREQUENCY(0,SIN((RADIANS($M$3:$M$513-H6950))/2)^2+SIN((RADIANS($N$3:$N$513-I6950))/2)^2*COS(RADIANS($M$43:$M$513))*COS(RADIANS(H6950))),$L$3:$L$513)</f>
        <v>332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cm="1">
        <f t="array" ref="J6951">LOOKUP(1,1/FREQUENCY(0,SIN((RADIANS($M$3:$M$513-H6951))/2)^2+SIN((RADIANS($N$3:$N$513-I6951))/2)^2*COS(RADIANS($M$43:$M$513))*COS(RADIANS(H6951))),$L$3:$L$513)</f>
        <v>332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cm="1">
        <f t="array" ref="J6952">LOOKUP(1,1/FREQUENCY(0,SIN((RADIANS($M$3:$M$513-H6952))/2)^2+SIN((RADIANS($N$3:$N$513-I6952))/2)^2*COS(RADIANS($M$43:$M$513))*COS(RADIANS(H6952))),$L$3:$L$513)</f>
        <v>332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cm="1">
        <f t="array" ref="J6953">LOOKUP(1,1/FREQUENCY(0,SIN((RADIANS($M$3:$M$513-H6953))/2)^2+SIN((RADIANS($N$3:$N$513-I6953))/2)^2*COS(RADIANS($M$43:$M$513))*COS(RADIANS(H6953))),$L$3:$L$513)</f>
        <v>332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cm="1">
        <f t="array" ref="J6954">LOOKUP(1,1/FREQUENCY(0,SIN((RADIANS($M$3:$M$513-H6954))/2)^2+SIN((RADIANS($N$3:$N$513-I6954))/2)^2*COS(RADIANS($M$43:$M$513))*COS(RADIANS(H6954))),$L$3:$L$513)</f>
        <v>331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cm="1">
        <f t="array" ref="J6955">LOOKUP(1,1/FREQUENCY(0,SIN((RADIANS($M$3:$M$513-H6955))/2)^2+SIN((RADIANS($N$3:$N$513-I6955))/2)^2*COS(RADIANS($M$43:$M$513))*COS(RADIANS(H6955))),$L$3:$L$513)</f>
        <v>332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cm="1">
        <f t="array" ref="J6956">LOOKUP(1,1/FREQUENCY(0,SIN((RADIANS($M$3:$M$513-H6956))/2)^2+SIN((RADIANS($N$3:$N$513-I6956))/2)^2*COS(RADIANS($M$43:$M$513))*COS(RADIANS(H6956))),$L$3:$L$513)</f>
        <v>337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cm="1">
        <f t="array" ref="J6957">LOOKUP(1,1/FREQUENCY(0,SIN((RADIANS($M$3:$M$513-H6957))/2)^2+SIN((RADIANS($N$3:$N$513-I6957))/2)^2*COS(RADIANS($M$43:$M$513))*COS(RADIANS(H6957))),$L$3:$L$513)</f>
        <v>329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cm="1">
        <f t="array" ref="J6958">LOOKUP(1,1/FREQUENCY(0,SIN((RADIANS($M$3:$M$513-H6958))/2)^2+SIN((RADIANS($N$3:$N$513-I6958))/2)^2*COS(RADIANS($M$43:$M$513))*COS(RADIANS(H6958))),$L$3:$L$513)</f>
        <v>332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cm="1">
        <f t="array" ref="J6959">LOOKUP(1,1/FREQUENCY(0,SIN((RADIANS($M$3:$M$513-H6959))/2)^2+SIN((RADIANS($N$3:$N$513-I6959))/2)^2*COS(RADIANS($M$43:$M$513))*COS(RADIANS(H6959))),$L$3:$L$513)</f>
        <v>329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cm="1">
        <f t="array" ref="J6960">LOOKUP(1,1/FREQUENCY(0,SIN((RADIANS($M$3:$M$513-H6960))/2)^2+SIN((RADIANS($N$3:$N$513-I6960))/2)^2*COS(RADIANS($M$43:$M$513))*COS(RADIANS(H6960))),$L$3:$L$513)</f>
        <v>329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cm="1">
        <f t="array" ref="J6961">LOOKUP(1,1/FREQUENCY(0,SIN((RADIANS($M$3:$M$513-H6961))/2)^2+SIN((RADIANS($N$3:$N$513-I6961))/2)^2*COS(RADIANS($M$43:$M$513))*COS(RADIANS(H6961))),$L$3:$L$513)</f>
        <v>331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cm="1">
        <f t="array" ref="J6962">LOOKUP(1,1/FREQUENCY(0,SIN((RADIANS($M$3:$M$513-H6962))/2)^2+SIN((RADIANS($N$3:$N$513-I6962))/2)^2*COS(RADIANS($M$43:$M$513))*COS(RADIANS(H6962))),$L$3:$L$513)</f>
        <v>329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cm="1">
        <f t="array" ref="J6963">LOOKUP(1,1/FREQUENCY(0,SIN((RADIANS($M$3:$M$513-H6963))/2)^2+SIN((RADIANS($N$3:$N$513-I6963))/2)^2*COS(RADIANS($M$43:$M$513))*COS(RADIANS(H6963))),$L$3:$L$513)</f>
        <v>329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cm="1">
        <f t="array" ref="J6964">LOOKUP(1,1/FREQUENCY(0,SIN((RADIANS($M$3:$M$513-H6964))/2)^2+SIN((RADIANS($N$3:$N$513-I6964))/2)^2*COS(RADIANS($M$43:$M$513))*COS(RADIANS(H6964))),$L$3:$L$513)</f>
        <v>332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cm="1">
        <f t="array" ref="J6965">LOOKUP(1,1/FREQUENCY(0,SIN((RADIANS($M$3:$M$513-H6965))/2)^2+SIN((RADIANS($N$3:$N$513-I6965))/2)^2*COS(RADIANS($M$43:$M$513))*COS(RADIANS(H6965))),$L$3:$L$513)</f>
        <v>329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cm="1">
        <f t="array" ref="J6966">LOOKUP(1,1/FREQUENCY(0,SIN((RADIANS($M$3:$M$513-H6966))/2)^2+SIN((RADIANS($N$3:$N$513-I6966))/2)^2*COS(RADIANS($M$43:$M$513))*COS(RADIANS(H6966))),$L$3:$L$513)</f>
        <v>329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cm="1">
        <f t="array" ref="J6967">LOOKUP(1,1/FREQUENCY(0,SIN((RADIANS($M$3:$M$513-H6967))/2)^2+SIN((RADIANS($N$3:$N$513-I6967))/2)^2*COS(RADIANS($M$43:$M$513))*COS(RADIANS(H6967))),$L$3:$L$513)</f>
        <v>329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cm="1">
        <f t="array" ref="J6968">LOOKUP(1,1/FREQUENCY(0,SIN((RADIANS($M$3:$M$513-H6968))/2)^2+SIN((RADIANS($N$3:$N$513-I6968))/2)^2*COS(RADIANS($M$43:$M$513))*COS(RADIANS(H6968))),$L$3:$L$513)</f>
        <v>331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cm="1">
        <f t="array" ref="J6969">LOOKUP(1,1/FREQUENCY(0,SIN((RADIANS($M$3:$M$513-H6969))/2)^2+SIN((RADIANS($N$3:$N$513-I6969))/2)^2*COS(RADIANS($M$43:$M$513))*COS(RADIANS(H6969))),$L$3:$L$513)</f>
        <v>329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cm="1">
        <f t="array" ref="J6970">LOOKUP(1,1/FREQUENCY(0,SIN((RADIANS($M$3:$M$513-H6970))/2)^2+SIN((RADIANS($N$3:$N$513-I6970))/2)^2*COS(RADIANS($M$43:$M$513))*COS(RADIANS(H6970))),$L$3:$L$513)</f>
        <v>331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cm="1">
        <f t="array" ref="J6971">LOOKUP(1,1/FREQUENCY(0,SIN((RADIANS($M$3:$M$513-H6971))/2)^2+SIN((RADIANS($N$3:$N$513-I6971))/2)^2*COS(RADIANS($M$43:$M$513))*COS(RADIANS(H6971))),$L$3:$L$513)</f>
        <v>329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cm="1">
        <f t="array" ref="J6972">LOOKUP(1,1/FREQUENCY(0,SIN((RADIANS($M$3:$M$513-H6972))/2)^2+SIN((RADIANS($N$3:$N$513-I6972))/2)^2*COS(RADIANS($M$43:$M$513))*COS(RADIANS(H6972))),$L$3:$L$513)</f>
        <v>331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cm="1">
        <f t="array" ref="J6973">LOOKUP(1,1/FREQUENCY(0,SIN((RADIANS($M$3:$M$513-H6973))/2)^2+SIN((RADIANS($N$3:$N$513-I6973))/2)^2*COS(RADIANS($M$43:$M$513))*COS(RADIANS(H6973))),$L$3:$L$513)</f>
        <v>329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cm="1">
        <f t="array" ref="J6974">LOOKUP(1,1/FREQUENCY(0,SIN((RADIANS($M$3:$M$513-H6974))/2)^2+SIN((RADIANS($N$3:$N$513-I6974))/2)^2*COS(RADIANS($M$43:$M$513))*COS(RADIANS(H6974))),$L$3:$L$513)</f>
        <v>331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cm="1">
        <f t="array" ref="J6975">LOOKUP(1,1/FREQUENCY(0,SIN((RADIANS($M$3:$M$513-H6975))/2)^2+SIN((RADIANS($N$3:$N$513-I6975))/2)^2*COS(RADIANS($M$43:$M$513))*COS(RADIANS(H6975))),$L$3:$L$513)</f>
        <v>331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cm="1">
        <f t="array" ref="J6976">LOOKUP(1,1/FREQUENCY(0,SIN((RADIANS($M$3:$M$513-H6976))/2)^2+SIN((RADIANS($N$3:$N$513-I6976))/2)^2*COS(RADIANS($M$43:$M$513))*COS(RADIANS(H6976))),$L$3:$L$513)</f>
        <v>331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cm="1">
        <f t="array" ref="J6977">LOOKUP(1,1/FREQUENCY(0,SIN((RADIANS($M$3:$M$513-H6977))/2)^2+SIN((RADIANS($N$3:$N$513-I6977))/2)^2*COS(RADIANS($M$43:$M$513))*COS(RADIANS(H6977))),$L$3:$L$513)</f>
        <v>328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cm="1">
        <f t="array" ref="J6978">LOOKUP(1,1/FREQUENCY(0,SIN((RADIANS($M$3:$M$513-H6978))/2)^2+SIN((RADIANS($N$3:$N$513-I6978))/2)^2*COS(RADIANS($M$43:$M$513))*COS(RADIANS(H6978))),$L$3:$L$513)</f>
        <v>328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cm="1">
        <f t="array" ref="J6979">LOOKUP(1,1/FREQUENCY(0,SIN((RADIANS($M$3:$M$513-H6979))/2)^2+SIN((RADIANS($N$3:$N$513-I6979))/2)^2*COS(RADIANS($M$43:$M$513))*COS(RADIANS(H6979))),$L$3:$L$513)</f>
        <v>329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cm="1">
        <f t="array" ref="J6980">LOOKUP(1,1/FREQUENCY(0,SIN((RADIANS($M$3:$M$513-H6980))/2)^2+SIN((RADIANS($N$3:$N$513-I6980))/2)^2*COS(RADIANS($M$43:$M$513))*COS(RADIANS(H6980))),$L$3:$L$513)</f>
        <v>329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cm="1">
        <f t="array" ref="J6981">LOOKUP(1,1/FREQUENCY(0,SIN((RADIANS($M$3:$M$513-H6981))/2)^2+SIN((RADIANS($N$3:$N$513-I6981))/2)^2*COS(RADIANS($M$43:$M$513))*COS(RADIANS(H6981))),$L$3:$L$513)</f>
        <v>328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cm="1">
        <f t="array" ref="J6982">LOOKUP(1,1/FREQUENCY(0,SIN((RADIANS($M$3:$M$513-H6982))/2)^2+SIN((RADIANS($N$3:$N$513-I6982))/2)^2*COS(RADIANS($M$43:$M$513))*COS(RADIANS(H6982))),$L$3:$L$513)</f>
        <v>328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cm="1">
        <f t="array" ref="J6983">LOOKUP(1,1/FREQUENCY(0,SIN((RADIANS($M$3:$M$513-H6983))/2)^2+SIN((RADIANS($N$3:$N$513-I6983))/2)^2*COS(RADIANS($M$43:$M$513))*COS(RADIANS(H6983))),$L$3:$L$513)</f>
        <v>332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cm="1">
        <f t="array" ref="J6984">LOOKUP(1,1/FREQUENCY(0,SIN((RADIANS($M$3:$M$513-H6984))/2)^2+SIN((RADIANS($N$3:$N$513-I6984))/2)^2*COS(RADIANS($M$43:$M$513))*COS(RADIANS(H6984))),$L$3:$L$513)</f>
        <v>337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cm="1">
        <f t="array" ref="J6985">LOOKUP(1,1/FREQUENCY(0,SIN((RADIANS($M$3:$M$513-H6985))/2)^2+SIN((RADIANS($N$3:$N$513-I6985))/2)^2*COS(RADIANS($M$43:$M$513))*COS(RADIANS(H6985))),$L$3:$L$513)</f>
        <v>337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cm="1">
        <f t="array" ref="J6986">LOOKUP(1,1/FREQUENCY(0,SIN((RADIANS($M$3:$M$513-H6986))/2)^2+SIN((RADIANS($N$3:$N$513-I6986))/2)^2*COS(RADIANS($M$43:$M$513))*COS(RADIANS(H6986))),$L$3:$L$513)</f>
        <v>332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cm="1">
        <f t="array" ref="J6987">LOOKUP(1,1/FREQUENCY(0,SIN((RADIANS($M$3:$M$513-H6987))/2)^2+SIN((RADIANS($N$3:$N$513-I6987))/2)^2*COS(RADIANS($M$43:$M$513))*COS(RADIANS(H6987))),$L$3:$L$513)</f>
        <v>373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cm="1">
        <f t="array" ref="J6988">LOOKUP(1,1/FREQUENCY(0,SIN((RADIANS($M$3:$M$513-H6988))/2)^2+SIN((RADIANS($N$3:$N$513-I6988))/2)^2*COS(RADIANS($M$43:$M$513))*COS(RADIANS(H6988))),$L$3:$L$513)</f>
        <v>332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cm="1">
        <f t="array" ref="J6989">LOOKUP(1,1/FREQUENCY(0,SIN((RADIANS($M$3:$M$513-H6989))/2)^2+SIN((RADIANS($N$3:$N$513-I6989))/2)^2*COS(RADIANS($M$43:$M$513))*COS(RADIANS(H6989))),$L$3:$L$513)</f>
        <v>337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cm="1">
        <f t="array" ref="J6990">LOOKUP(1,1/FREQUENCY(0,SIN((RADIANS($M$3:$M$513-H6990))/2)^2+SIN((RADIANS($N$3:$N$513-I6990))/2)^2*COS(RADIANS($M$43:$M$513))*COS(RADIANS(H6990))),$L$3:$L$513)</f>
        <v>337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cm="1">
        <f t="array" ref="J6991">LOOKUP(1,1/FREQUENCY(0,SIN((RADIANS($M$3:$M$513-H6991))/2)^2+SIN((RADIANS($N$3:$N$513-I6991))/2)^2*COS(RADIANS($M$43:$M$513))*COS(RADIANS(H6991))),$L$3:$L$513)</f>
        <v>337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cm="1">
        <f t="array" ref="J6992">LOOKUP(1,1/FREQUENCY(0,SIN((RADIANS($M$3:$M$513-H6992))/2)^2+SIN((RADIANS($N$3:$N$513-I6992))/2)^2*COS(RADIANS($M$43:$M$513))*COS(RADIANS(H6992))),$L$3:$L$513)</f>
        <v>337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cm="1">
        <f t="array" ref="J6993">LOOKUP(1,1/FREQUENCY(0,SIN((RADIANS($M$3:$M$513-H6993))/2)^2+SIN((RADIANS($N$3:$N$513-I6993))/2)^2*COS(RADIANS($M$43:$M$513))*COS(RADIANS(H6993))),$L$3:$L$513)</f>
        <v>337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cm="1">
        <f t="array" ref="J6994">LOOKUP(1,1/FREQUENCY(0,SIN((RADIANS($M$3:$M$513-H6994))/2)^2+SIN((RADIANS($N$3:$N$513-I6994))/2)^2*COS(RADIANS($M$43:$M$513))*COS(RADIANS(H6994))),$L$3:$L$513)</f>
        <v>332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cm="1">
        <f t="array" ref="J6995">LOOKUP(1,1/FREQUENCY(0,SIN((RADIANS($M$3:$M$513-H6995))/2)^2+SIN((RADIANS($N$3:$N$513-I6995))/2)^2*COS(RADIANS($M$43:$M$513))*COS(RADIANS(H6995))),$L$3:$L$513)</f>
        <v>332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cm="1">
        <f t="array" ref="J6996">LOOKUP(1,1/FREQUENCY(0,SIN((RADIANS($M$3:$M$513-H6996))/2)^2+SIN((RADIANS($N$3:$N$513-I6996))/2)^2*COS(RADIANS($M$43:$M$513))*COS(RADIANS(H6996))),$L$3:$L$513)</f>
        <v>373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cm="1">
        <f t="array" ref="J6997">LOOKUP(1,1/FREQUENCY(0,SIN((RADIANS($M$3:$M$513-H6997))/2)^2+SIN((RADIANS($N$3:$N$513-I6997))/2)^2*COS(RADIANS($M$43:$M$513))*COS(RADIANS(H6997))),$L$3:$L$513)</f>
        <v>373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cm="1">
        <f t="array" ref="J6998">LOOKUP(1,1/FREQUENCY(0,SIN((RADIANS($M$3:$M$513-H6998))/2)^2+SIN((RADIANS($N$3:$N$513-I6998))/2)^2*COS(RADIANS($M$43:$M$513))*COS(RADIANS(H6998))),$L$3:$L$513)</f>
        <v>373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cm="1">
        <f t="array" ref="J6999">LOOKUP(1,1/FREQUENCY(0,SIN((RADIANS($M$3:$M$513-H6999))/2)^2+SIN((RADIANS($N$3:$N$513-I6999))/2)^2*COS(RADIANS($M$43:$M$513))*COS(RADIANS(H6999))),$L$3:$L$513)</f>
        <v>373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cm="1">
        <f t="array" ref="J7000">LOOKUP(1,1/FREQUENCY(0,SIN((RADIANS($M$3:$M$513-H7000))/2)^2+SIN((RADIANS($N$3:$N$513-I7000))/2)^2*COS(RADIANS($M$43:$M$513))*COS(RADIANS(H7000))),$L$3:$L$513)</f>
        <v>373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cm="1">
        <f t="array" ref="J7001">LOOKUP(1,1/FREQUENCY(0,SIN((RADIANS($M$3:$M$513-H7001))/2)^2+SIN((RADIANS($N$3:$N$513-I7001))/2)^2*COS(RADIANS($M$43:$M$513))*COS(RADIANS(H7001))),$L$3:$L$513)</f>
        <v>373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cm="1">
        <f t="array" ref="J7002">LOOKUP(1,1/FREQUENCY(0,SIN((RADIANS($M$3:$M$513-H7002))/2)^2+SIN((RADIANS($N$3:$N$513-I7002))/2)^2*COS(RADIANS($M$43:$M$513))*COS(RADIANS(H7002))),$L$3:$L$513)</f>
        <v>373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cm="1">
        <f t="array" ref="J7003">LOOKUP(1,1/FREQUENCY(0,SIN((RADIANS($M$3:$M$513-H7003))/2)^2+SIN((RADIANS($N$3:$N$513-I7003))/2)^2*COS(RADIANS($M$43:$M$513))*COS(RADIANS(H7003))),$L$3:$L$513)</f>
        <v>332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cm="1">
        <f t="array" ref="J7004">LOOKUP(1,1/FREQUENCY(0,SIN((RADIANS($M$3:$M$513-H7004))/2)^2+SIN((RADIANS($N$3:$N$513-I7004))/2)^2*COS(RADIANS($M$43:$M$513))*COS(RADIANS(H7004))),$L$3:$L$513)</f>
        <v>332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cm="1">
        <f t="array" ref="J7005">LOOKUP(1,1/FREQUENCY(0,SIN((RADIANS($M$3:$M$513-H7005))/2)^2+SIN((RADIANS($N$3:$N$513-I7005))/2)^2*COS(RADIANS($M$43:$M$513))*COS(RADIANS(H7005))),$L$3:$L$513)</f>
        <v>332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cm="1">
        <f t="array" ref="J7006">LOOKUP(1,1/FREQUENCY(0,SIN((RADIANS($M$3:$M$513-H7006))/2)^2+SIN((RADIANS($N$3:$N$513-I7006))/2)^2*COS(RADIANS($M$43:$M$513))*COS(RADIANS(H7006))),$L$3:$L$513)</f>
        <v>332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cm="1">
        <f t="array" ref="J7007">LOOKUP(1,1/FREQUENCY(0,SIN((RADIANS($M$3:$M$513-H7007))/2)^2+SIN((RADIANS($N$3:$N$513-I7007))/2)^2*COS(RADIANS($M$43:$M$513))*COS(RADIANS(H7007))),$L$3:$L$513)</f>
        <v>332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cm="1">
        <f t="array" ref="J7008">LOOKUP(1,1/FREQUENCY(0,SIN((RADIANS($M$3:$M$513-H7008))/2)^2+SIN((RADIANS($N$3:$N$513-I7008))/2)^2*COS(RADIANS($M$43:$M$513))*COS(RADIANS(H7008))),$L$3:$L$513)</f>
        <v>373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cm="1">
        <f t="array" ref="J7009">LOOKUP(1,1/FREQUENCY(0,SIN((RADIANS($M$3:$M$513-H7009))/2)^2+SIN((RADIANS($N$3:$N$513-I7009))/2)^2*COS(RADIANS($M$43:$M$513))*COS(RADIANS(H7009))),$L$3:$L$513)</f>
        <v>337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cm="1">
        <f t="array" ref="J7010">LOOKUP(1,1/FREQUENCY(0,SIN((RADIANS($M$3:$M$513-H7010))/2)^2+SIN((RADIANS($N$3:$N$513-I7010))/2)^2*COS(RADIANS($M$43:$M$513))*COS(RADIANS(H7010))),$L$3:$L$513)</f>
        <v>337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cm="1">
        <f t="array" ref="J7011">LOOKUP(1,1/FREQUENCY(0,SIN((RADIANS($M$3:$M$513-H7011))/2)^2+SIN((RADIANS($N$3:$N$513-I7011))/2)^2*COS(RADIANS($M$43:$M$513))*COS(RADIANS(H7011))),$L$3:$L$513)</f>
        <v>373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cm="1">
        <f t="array" ref="J7012">LOOKUP(1,1/FREQUENCY(0,SIN((RADIANS($M$3:$M$513-H7012))/2)^2+SIN((RADIANS($N$3:$N$513-I7012))/2)^2*COS(RADIANS($M$43:$M$513))*COS(RADIANS(H7012))),$L$3:$L$513)</f>
        <v>332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cm="1">
        <f t="array" ref="J7013">LOOKUP(1,1/FREQUENCY(0,SIN((RADIANS($M$3:$M$513-H7013))/2)^2+SIN((RADIANS($N$3:$N$513-I7013))/2)^2*COS(RADIANS($M$43:$M$513))*COS(RADIANS(H7013))),$L$3:$L$513)</f>
        <v>332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cm="1">
        <f t="array" ref="J7014">LOOKUP(1,1/FREQUENCY(0,SIN((RADIANS($M$3:$M$513-H7014))/2)^2+SIN((RADIANS($N$3:$N$513-I7014))/2)^2*COS(RADIANS($M$43:$M$513))*COS(RADIANS(H7014))),$L$3:$L$513)</f>
        <v>332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cm="1">
        <f t="array" ref="J7015">LOOKUP(1,1/FREQUENCY(0,SIN((RADIANS($M$3:$M$513-H7015))/2)^2+SIN((RADIANS($N$3:$N$513-I7015))/2)^2*COS(RADIANS($M$43:$M$513))*COS(RADIANS(H7015))),$L$3:$L$513)</f>
        <v>332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cm="1">
        <f t="array" ref="J7016">LOOKUP(1,1/FREQUENCY(0,SIN((RADIANS($M$3:$M$513-H7016))/2)^2+SIN((RADIANS($N$3:$N$513-I7016))/2)^2*COS(RADIANS($M$43:$M$513))*COS(RADIANS(H7016))),$L$3:$L$513)</f>
        <v>337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cm="1">
        <f t="array" ref="J7017">LOOKUP(1,1/FREQUENCY(0,SIN((RADIANS($M$3:$M$513-H7017))/2)^2+SIN((RADIANS($N$3:$N$513-I7017))/2)^2*COS(RADIANS($M$43:$M$513))*COS(RADIANS(H7017))),$L$3:$L$513)</f>
        <v>337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cm="1">
        <f t="array" ref="J7018">LOOKUP(1,1/FREQUENCY(0,SIN((RADIANS($M$3:$M$513-H7018))/2)^2+SIN((RADIANS($N$3:$N$513-I7018))/2)^2*COS(RADIANS($M$43:$M$513))*COS(RADIANS(H7018))),$L$3:$L$513)</f>
        <v>332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cm="1">
        <f t="array" ref="J7019">LOOKUP(1,1/FREQUENCY(0,SIN((RADIANS($M$3:$M$513-H7019))/2)^2+SIN((RADIANS($N$3:$N$513-I7019))/2)^2*COS(RADIANS($M$43:$M$513))*COS(RADIANS(H7019))),$L$3:$L$513)</f>
        <v>332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cm="1">
        <f t="array" ref="J7020">LOOKUP(1,1/FREQUENCY(0,SIN((RADIANS($M$3:$M$513-H7020))/2)^2+SIN((RADIANS($N$3:$N$513-I7020))/2)^2*COS(RADIANS($M$43:$M$513))*COS(RADIANS(H7020))),$L$3:$L$513)</f>
        <v>337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cm="1">
        <f t="array" ref="J7021">LOOKUP(1,1/FREQUENCY(0,SIN((RADIANS($M$3:$M$513-H7021))/2)^2+SIN((RADIANS($N$3:$N$513-I7021))/2)^2*COS(RADIANS($M$43:$M$513))*COS(RADIANS(H7021))),$L$3:$L$513)</f>
        <v>332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cm="1">
        <f t="array" ref="J7022">LOOKUP(1,1/FREQUENCY(0,SIN((RADIANS($M$3:$M$513-H7022))/2)^2+SIN((RADIANS($N$3:$N$513-I7022))/2)^2*COS(RADIANS($M$43:$M$513))*COS(RADIANS(H7022))),$L$3:$L$513)</f>
        <v>337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cm="1">
        <f t="array" ref="J7023">LOOKUP(1,1/FREQUENCY(0,SIN((RADIANS($M$3:$M$513-H7023))/2)^2+SIN((RADIANS($N$3:$N$513-I7023))/2)^2*COS(RADIANS($M$43:$M$513))*COS(RADIANS(H7023))),$L$3:$L$513)</f>
        <v>337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cm="1">
        <f t="array" ref="J7024">LOOKUP(1,1/FREQUENCY(0,SIN((RADIANS($M$3:$M$513-H7024))/2)^2+SIN((RADIANS($N$3:$N$513-I7024))/2)^2*COS(RADIANS($M$43:$M$513))*COS(RADIANS(H7024))),$L$3:$L$513)</f>
        <v>337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cm="1">
        <f t="array" ref="J7025">LOOKUP(1,1/FREQUENCY(0,SIN((RADIANS($M$3:$M$513-H7025))/2)^2+SIN((RADIANS($N$3:$N$513-I7025))/2)^2*COS(RADIANS($M$43:$M$513))*COS(RADIANS(H7025))),$L$3:$L$513)</f>
        <v>337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cm="1">
        <f t="array" ref="J7026">LOOKUP(1,1/FREQUENCY(0,SIN((RADIANS($M$3:$M$513-H7026))/2)^2+SIN((RADIANS($N$3:$N$513-I7026))/2)^2*COS(RADIANS($M$43:$M$513))*COS(RADIANS(H7026))),$L$3:$L$513)</f>
        <v>337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cm="1">
        <f t="array" ref="J7027">LOOKUP(1,1/FREQUENCY(0,SIN((RADIANS($M$3:$M$513-H7027))/2)^2+SIN((RADIANS($N$3:$N$513-I7027))/2)^2*COS(RADIANS($M$43:$M$513))*COS(RADIANS(H7027))),$L$3:$L$513)</f>
        <v>337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cm="1">
        <f t="array" ref="J7028">LOOKUP(1,1/FREQUENCY(0,SIN((RADIANS($M$3:$M$513-H7028))/2)^2+SIN((RADIANS($N$3:$N$513-I7028))/2)^2*COS(RADIANS($M$43:$M$513))*COS(RADIANS(H7028))),$L$3:$L$513)</f>
        <v>337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cm="1">
        <f t="array" ref="J7029">LOOKUP(1,1/FREQUENCY(0,SIN((RADIANS($M$3:$M$513-H7029))/2)^2+SIN((RADIANS($N$3:$N$513-I7029))/2)^2*COS(RADIANS($M$43:$M$513))*COS(RADIANS(H7029))),$L$3:$L$513)</f>
        <v>337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cm="1">
        <f t="array" ref="J7030">LOOKUP(1,1/FREQUENCY(0,SIN((RADIANS($M$3:$M$513-H7030))/2)^2+SIN((RADIANS($N$3:$N$513-I7030))/2)^2*COS(RADIANS($M$43:$M$513))*COS(RADIANS(H7030))),$L$3:$L$513)</f>
        <v>337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cm="1">
        <f t="array" ref="J7031">LOOKUP(1,1/FREQUENCY(0,SIN((RADIANS($M$3:$M$513-H7031))/2)^2+SIN((RADIANS($N$3:$N$513-I7031))/2)^2*COS(RADIANS($M$43:$M$513))*COS(RADIANS(H7031))),$L$3:$L$513)</f>
        <v>332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cm="1">
        <f t="array" ref="J7032">LOOKUP(1,1/FREQUENCY(0,SIN((RADIANS($M$3:$M$513-H7032))/2)^2+SIN((RADIANS($N$3:$N$513-I7032))/2)^2*COS(RADIANS($M$43:$M$513))*COS(RADIANS(H7032))),$L$3:$L$513)</f>
        <v>332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cm="1">
        <f t="array" ref="J7033">LOOKUP(1,1/FREQUENCY(0,SIN((RADIANS($M$3:$M$513-H7033))/2)^2+SIN((RADIANS($N$3:$N$513-I7033))/2)^2*COS(RADIANS($M$43:$M$513))*COS(RADIANS(H7033))),$L$3:$L$513)</f>
        <v>337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cm="1">
        <f t="array" ref="J7034">LOOKUP(1,1/FREQUENCY(0,SIN((RADIANS($M$3:$M$513-H7034))/2)^2+SIN((RADIANS($N$3:$N$513-I7034))/2)^2*COS(RADIANS($M$43:$M$513))*COS(RADIANS(H7034))),$L$3:$L$513)</f>
        <v>337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cm="1">
        <f t="array" ref="J7035">LOOKUP(1,1/FREQUENCY(0,SIN((RADIANS($M$3:$M$513-H7035))/2)^2+SIN((RADIANS($N$3:$N$513-I7035))/2)^2*COS(RADIANS($M$43:$M$513))*COS(RADIANS(H7035))),$L$3:$L$513)</f>
        <v>338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cm="1">
        <f t="array" ref="J7036">LOOKUP(1,1/FREQUENCY(0,SIN((RADIANS($M$3:$M$513-H7036))/2)^2+SIN((RADIANS($N$3:$N$513-I7036))/2)^2*COS(RADIANS($M$43:$M$513))*COS(RADIANS(H7036))),$L$3:$L$513)</f>
        <v>373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cm="1">
        <f t="array" ref="J7037">LOOKUP(1,1/FREQUENCY(0,SIN((RADIANS($M$3:$M$513-H7037))/2)^2+SIN((RADIANS($N$3:$N$513-I7037))/2)^2*COS(RADIANS($M$43:$M$513))*COS(RADIANS(H7037))),$L$3:$L$513)</f>
        <v>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cm="1">
        <f t="array" ref="J7038">LOOKUP(1,1/FREQUENCY(0,SIN((RADIANS($M$3:$M$513-H7038))/2)^2+SIN((RADIANS($N$3:$N$513-I7038))/2)^2*COS(RADIANS($M$43:$M$513))*COS(RADIANS(H7038))),$L$3:$L$513)</f>
        <v>338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cm="1">
        <f t="array" ref="J7039">LOOKUP(1,1/FREQUENCY(0,SIN((RADIANS($M$3:$M$513-H7039))/2)^2+SIN((RADIANS($N$3:$N$513-I7039))/2)^2*COS(RADIANS($M$43:$M$513))*COS(RADIANS(H7039))),$L$3:$L$513)</f>
        <v>350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cm="1">
        <f t="array" ref="J7040">LOOKUP(1,1/FREQUENCY(0,SIN((RADIANS($M$3:$M$513-H7040))/2)^2+SIN((RADIANS($N$3:$N$513-I7040))/2)^2*COS(RADIANS($M$43:$M$513))*COS(RADIANS(H7040))),$L$3:$L$513)</f>
        <v>338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cm="1">
        <f t="array" ref="J7041">LOOKUP(1,1/FREQUENCY(0,SIN((RADIANS($M$3:$M$513-H7041))/2)^2+SIN((RADIANS($N$3:$N$513-I7041))/2)^2*COS(RADIANS($M$43:$M$513))*COS(RADIANS(H7041))),$L$3:$L$513)</f>
        <v>350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cm="1">
        <f t="array" ref="J7042">LOOKUP(1,1/FREQUENCY(0,SIN((RADIANS($M$3:$M$513-H7042))/2)^2+SIN((RADIANS($N$3:$N$513-I7042))/2)^2*COS(RADIANS($M$43:$M$513))*COS(RADIANS(H7042))),$L$3:$L$513)</f>
        <v>338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cm="1">
        <f t="array" ref="J7043">LOOKUP(1,1/FREQUENCY(0,SIN((RADIANS($M$3:$M$513-H7043))/2)^2+SIN((RADIANS($N$3:$N$513-I7043))/2)^2*COS(RADIANS($M$43:$M$513))*COS(RADIANS(H7043))),$L$3:$L$513)</f>
        <v>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cm="1">
        <f t="array" ref="J7044">LOOKUP(1,1/FREQUENCY(0,SIN((RADIANS($M$3:$M$513-H7044))/2)^2+SIN((RADIANS($N$3:$N$513-I7044))/2)^2*COS(RADIANS($M$43:$M$513))*COS(RADIANS(H7044))),$L$3:$L$513)</f>
        <v>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cm="1">
        <f t="array" ref="J7045">LOOKUP(1,1/FREQUENCY(0,SIN((RADIANS($M$3:$M$513-H7045))/2)^2+SIN((RADIANS($N$3:$N$513-I7045))/2)^2*COS(RADIANS($M$43:$M$513))*COS(RADIANS(H7045))),$L$3:$L$513)</f>
        <v>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cm="1">
        <f t="array" ref="J7046">LOOKUP(1,1/FREQUENCY(0,SIN((RADIANS($M$3:$M$513-H7046))/2)^2+SIN((RADIANS($N$3:$N$513-I7046))/2)^2*COS(RADIANS($M$43:$M$513))*COS(RADIANS(H7046))),$L$3:$L$513)</f>
        <v>338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cm="1">
        <f t="array" ref="J7047">LOOKUP(1,1/FREQUENCY(0,SIN((RADIANS($M$3:$M$513-H7047))/2)^2+SIN((RADIANS($N$3:$N$513-I7047))/2)^2*COS(RADIANS($M$43:$M$513))*COS(RADIANS(H7047))),$L$3:$L$513)</f>
        <v>350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cm="1">
        <f t="array" ref="J7048">LOOKUP(1,1/FREQUENCY(0,SIN((RADIANS($M$3:$M$513-H7048))/2)^2+SIN((RADIANS($N$3:$N$513-I7048))/2)^2*COS(RADIANS($M$43:$M$513))*COS(RADIANS(H7048))),$L$3:$L$513)</f>
        <v>338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cm="1">
        <f t="array" ref="J7049">LOOKUP(1,1/FREQUENCY(0,SIN((RADIANS($M$3:$M$513-H7049))/2)^2+SIN((RADIANS($N$3:$N$513-I7049))/2)^2*COS(RADIANS($M$43:$M$513))*COS(RADIANS(H7049))),$L$3:$L$513)</f>
        <v>338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cm="1">
        <f t="array" ref="J7050">LOOKUP(1,1/FREQUENCY(0,SIN((RADIANS($M$3:$M$513-H7050))/2)^2+SIN((RADIANS($N$3:$N$513-I7050))/2)^2*COS(RADIANS($M$43:$M$513))*COS(RADIANS(H7050))),$L$3:$L$513)</f>
        <v>338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cm="1">
        <f t="array" ref="J7051">LOOKUP(1,1/FREQUENCY(0,SIN((RADIANS($M$3:$M$513-H7051))/2)^2+SIN((RADIANS($N$3:$N$513-I7051))/2)^2*COS(RADIANS($M$43:$M$513))*COS(RADIANS(H7051))),$L$3:$L$513)</f>
        <v>338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cm="1">
        <f t="array" ref="J7052">LOOKUP(1,1/FREQUENCY(0,SIN((RADIANS($M$3:$M$513-H7052))/2)^2+SIN((RADIANS($N$3:$N$513-I7052))/2)^2*COS(RADIANS($M$43:$M$513))*COS(RADIANS(H7052))),$L$3:$L$513)</f>
        <v>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cm="1">
        <f t="array" ref="J7053">LOOKUP(1,1/FREQUENCY(0,SIN((RADIANS($M$3:$M$513-H7053))/2)^2+SIN((RADIANS($N$3:$N$513-I7053))/2)^2*COS(RADIANS($M$43:$M$513))*COS(RADIANS(H7053))),$L$3:$L$513)</f>
        <v>338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cm="1">
        <f t="array" ref="J7054">LOOKUP(1,1/FREQUENCY(0,SIN((RADIANS($M$3:$M$513-H7054))/2)^2+SIN((RADIANS($N$3:$N$513-I7054))/2)^2*COS(RADIANS($M$43:$M$513))*COS(RADIANS(H7054))),$L$3:$L$513)</f>
        <v>338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cm="1">
        <f t="array" ref="J7055">LOOKUP(1,1/FREQUENCY(0,SIN((RADIANS($M$3:$M$513-H7055))/2)^2+SIN((RADIANS($N$3:$N$513-I7055))/2)^2*COS(RADIANS($M$43:$M$513))*COS(RADIANS(H7055))),$L$3:$L$513)</f>
        <v>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cm="1">
        <f t="array" ref="J7056">LOOKUP(1,1/FREQUENCY(0,SIN((RADIANS($M$3:$M$513-H7056))/2)^2+SIN((RADIANS($N$3:$N$513-I7056))/2)^2*COS(RADIANS($M$43:$M$513))*COS(RADIANS(H7056))),$L$3:$L$513)</f>
        <v>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cm="1">
        <f t="array" ref="J7057">LOOKUP(1,1/FREQUENCY(0,SIN((RADIANS($M$3:$M$513-H7057))/2)^2+SIN((RADIANS($N$3:$N$513-I7057))/2)^2*COS(RADIANS($M$43:$M$513))*COS(RADIANS(H7057))),$L$3:$L$513)</f>
        <v>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cm="1">
        <f t="array" ref="J7058">LOOKUP(1,1/FREQUENCY(0,SIN((RADIANS($M$3:$M$513-H7058))/2)^2+SIN((RADIANS($N$3:$N$513-I7058))/2)^2*COS(RADIANS($M$43:$M$513))*COS(RADIANS(H7058))),$L$3:$L$513)</f>
        <v>350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cm="1">
        <f t="array" ref="J7059">LOOKUP(1,1/FREQUENCY(0,SIN((RADIANS($M$3:$M$513-H7059))/2)^2+SIN((RADIANS($N$3:$N$513-I7059))/2)^2*COS(RADIANS($M$43:$M$513))*COS(RADIANS(H7059))),$L$3:$L$513)</f>
        <v>350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cm="1">
        <f t="array" ref="J7060">LOOKUP(1,1/FREQUENCY(0,SIN((RADIANS($M$3:$M$513-H7060))/2)^2+SIN((RADIANS($N$3:$N$513-I7060))/2)^2*COS(RADIANS($M$43:$M$513))*COS(RADIANS(H7060))),$L$3:$L$513)</f>
        <v>350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cm="1">
        <f t="array" ref="J7061">LOOKUP(1,1/FREQUENCY(0,SIN((RADIANS($M$3:$M$513-H7061))/2)^2+SIN((RADIANS($N$3:$N$513-I7061))/2)^2*COS(RADIANS($M$43:$M$513))*COS(RADIANS(H7061))),$L$3:$L$513)</f>
        <v>350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cm="1">
        <f t="array" ref="J7062">LOOKUP(1,1/FREQUENCY(0,SIN((RADIANS($M$3:$M$513-H7062))/2)^2+SIN((RADIANS($N$3:$N$513-I7062))/2)^2*COS(RADIANS($M$43:$M$513))*COS(RADIANS(H7062))),$L$3:$L$513)</f>
        <v>350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cm="1">
        <f t="array" ref="J7063">LOOKUP(1,1/FREQUENCY(0,SIN((RADIANS($M$3:$M$513-H7063))/2)^2+SIN((RADIANS($N$3:$N$513-I7063))/2)^2*COS(RADIANS($M$43:$M$513))*COS(RADIANS(H7063))),$L$3:$L$513)</f>
        <v>350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cm="1">
        <f t="array" ref="J7064">LOOKUP(1,1/FREQUENCY(0,SIN((RADIANS($M$3:$M$513-H7064))/2)^2+SIN((RADIANS($N$3:$N$513-I7064))/2)^2*COS(RADIANS($M$43:$M$513))*COS(RADIANS(H7064))),$L$3:$L$513)</f>
        <v>350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cm="1">
        <f t="array" ref="J7065">LOOKUP(1,1/FREQUENCY(0,SIN((RADIANS($M$3:$M$513-H7065))/2)^2+SIN((RADIANS($N$3:$N$513-I7065))/2)^2*COS(RADIANS($M$43:$M$513))*COS(RADIANS(H7065))),$L$3:$L$513)</f>
        <v>97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cm="1">
        <f t="array" ref="J7066">LOOKUP(1,1/FREQUENCY(0,SIN((RADIANS($M$3:$M$513-H7066))/2)^2+SIN((RADIANS($N$3:$N$513-I7066))/2)^2*COS(RADIANS($M$43:$M$513))*COS(RADIANS(H7066))),$L$3:$L$513)</f>
        <v>97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cm="1">
        <f t="array" ref="J7067">LOOKUP(1,1/FREQUENCY(0,SIN((RADIANS($M$3:$M$513-H7067))/2)^2+SIN((RADIANS($N$3:$N$513-I7067))/2)^2*COS(RADIANS($M$43:$M$513))*COS(RADIANS(H7067))),$L$3:$L$513)</f>
        <v>332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cm="1">
        <f t="array" ref="J7068">LOOKUP(1,1/FREQUENCY(0,SIN((RADIANS($M$3:$M$513-H7068))/2)^2+SIN((RADIANS($N$3:$N$513-I7068))/2)^2*COS(RADIANS($M$43:$M$513))*COS(RADIANS(H7068))),$L$3:$L$513)</f>
        <v>373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cm="1">
        <f t="array" ref="J7069">LOOKUP(1,1/FREQUENCY(0,SIN((RADIANS($M$3:$M$513-H7069))/2)^2+SIN((RADIANS($N$3:$N$513-I7069))/2)^2*COS(RADIANS($M$43:$M$513))*COS(RADIANS(H7069))),$L$3:$L$513)</f>
        <v>373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cm="1">
        <f t="array" ref="J7070">LOOKUP(1,1/FREQUENCY(0,SIN((RADIANS($M$3:$M$513-H7070))/2)^2+SIN((RADIANS($N$3:$N$513-I7070))/2)^2*COS(RADIANS($M$43:$M$513))*COS(RADIANS(H7070))),$L$3:$L$513)</f>
        <v>97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cm="1">
        <f t="array" ref="J7071">LOOKUP(1,1/FREQUENCY(0,SIN((RADIANS($M$3:$M$513-H7071))/2)^2+SIN((RADIANS($N$3:$N$513-I7071))/2)^2*COS(RADIANS($M$43:$M$513))*COS(RADIANS(H7071))),$L$3:$L$513)</f>
        <v>97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cm="1">
        <f t="array" ref="J7072">LOOKUP(1,1/FREQUENCY(0,SIN((RADIANS($M$3:$M$513-H7072))/2)^2+SIN((RADIANS($N$3:$N$513-I7072))/2)^2*COS(RADIANS($M$43:$M$513))*COS(RADIANS(H7072))),$L$3:$L$513)</f>
        <v>332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cm="1">
        <f t="array" ref="J7073">LOOKUP(1,1/FREQUENCY(0,SIN((RADIANS($M$3:$M$513-H7073))/2)^2+SIN((RADIANS($N$3:$N$513-I7073))/2)^2*COS(RADIANS($M$43:$M$513))*COS(RADIANS(H7073))),$L$3:$L$513)</f>
        <v>332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cm="1">
        <f t="array" ref="J7074">LOOKUP(1,1/FREQUENCY(0,SIN((RADIANS($M$3:$M$513-H7074))/2)^2+SIN((RADIANS($N$3:$N$513-I7074))/2)^2*COS(RADIANS($M$43:$M$513))*COS(RADIANS(H7074))),$L$3:$L$513)</f>
        <v>332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cm="1">
        <f t="array" ref="J7075">LOOKUP(1,1/FREQUENCY(0,SIN((RADIANS($M$3:$M$513-H7075))/2)^2+SIN((RADIANS($N$3:$N$513-I7075))/2)^2*COS(RADIANS($M$43:$M$513))*COS(RADIANS(H7075))),$L$3:$L$513)</f>
        <v>97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cm="1">
        <f t="array" ref="J7076">LOOKUP(1,1/FREQUENCY(0,SIN((RADIANS($M$3:$M$513-H7076))/2)^2+SIN((RADIANS($N$3:$N$513-I7076))/2)^2*COS(RADIANS($M$43:$M$513))*COS(RADIANS(H7076))),$L$3:$L$513)</f>
        <v>332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cm="1">
        <f t="array" ref="J7077">LOOKUP(1,1/FREQUENCY(0,SIN((RADIANS($M$3:$M$513-H7077))/2)^2+SIN((RADIANS($N$3:$N$513-I7077))/2)^2*COS(RADIANS($M$43:$M$513))*COS(RADIANS(H7077))),$L$3:$L$513)</f>
        <v>97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cm="1">
        <f t="array" ref="J7078">LOOKUP(1,1/FREQUENCY(0,SIN((RADIANS($M$3:$M$513-H7078))/2)^2+SIN((RADIANS($N$3:$N$513-I7078))/2)^2*COS(RADIANS($M$43:$M$513))*COS(RADIANS(H7078))),$L$3:$L$513)</f>
        <v>373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cm="1">
        <f t="array" ref="J7079">LOOKUP(1,1/FREQUENCY(0,SIN((RADIANS($M$3:$M$513-H7079))/2)^2+SIN((RADIANS($N$3:$N$513-I7079))/2)^2*COS(RADIANS($M$43:$M$513))*COS(RADIANS(H7079))),$L$3:$L$513)</f>
        <v>97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cm="1">
        <f t="array" ref="J7080">LOOKUP(1,1/FREQUENCY(0,SIN((RADIANS($M$3:$M$513-H7080))/2)^2+SIN((RADIANS($N$3:$N$513-I7080))/2)^2*COS(RADIANS($M$43:$M$513))*COS(RADIANS(H7080))),$L$3:$L$513)</f>
        <v>373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cm="1">
        <f t="array" ref="J7081">LOOKUP(1,1/FREQUENCY(0,SIN((RADIANS($M$3:$M$513-H7081))/2)^2+SIN((RADIANS($N$3:$N$513-I7081))/2)^2*COS(RADIANS($M$43:$M$513))*COS(RADIANS(H7081))),$L$3:$L$513)</f>
        <v>338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cm="1">
        <f t="array" ref="J7082">LOOKUP(1,1/FREQUENCY(0,SIN((RADIANS($M$3:$M$513-H7082))/2)^2+SIN((RADIANS($N$3:$N$513-I7082))/2)^2*COS(RADIANS($M$43:$M$513))*COS(RADIANS(H7082))),$L$3:$L$513)</f>
        <v>332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cm="1">
        <f t="array" ref="J7083">LOOKUP(1,1/FREQUENCY(0,SIN((RADIANS($M$3:$M$513-H7083))/2)^2+SIN((RADIANS($N$3:$N$513-I7083))/2)^2*COS(RADIANS($M$43:$M$513))*COS(RADIANS(H7083))),$L$3:$L$513)</f>
        <v>338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cm="1">
        <f t="array" ref="J7084">LOOKUP(1,1/FREQUENCY(0,SIN((RADIANS($M$3:$M$513-H7084))/2)^2+SIN((RADIANS($N$3:$N$513-I7084))/2)^2*COS(RADIANS($M$43:$M$513))*COS(RADIANS(H7084))),$L$3:$L$513)</f>
        <v>373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cm="1">
        <f t="array" ref="J7085">LOOKUP(1,1/FREQUENCY(0,SIN((RADIANS($M$3:$M$513-H7085))/2)^2+SIN((RADIANS($N$3:$N$513-I7085))/2)^2*COS(RADIANS($M$43:$M$513))*COS(RADIANS(H7085))),$L$3:$L$513)</f>
        <v>373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cm="1">
        <f t="array" ref="J7086">LOOKUP(1,1/FREQUENCY(0,SIN((RADIANS($M$3:$M$513-H7086))/2)^2+SIN((RADIANS($N$3:$N$513-I7086))/2)^2*COS(RADIANS($M$43:$M$513))*COS(RADIANS(H7086))),$L$3:$L$513)</f>
        <v>373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cm="1">
        <f t="array" ref="J7087">LOOKUP(1,1/FREQUENCY(0,SIN((RADIANS($M$3:$M$513-H7087))/2)^2+SIN((RADIANS($N$3:$N$513-I7087))/2)^2*COS(RADIANS($M$43:$M$513))*COS(RADIANS(H7087))),$L$3:$L$513)</f>
        <v>338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cm="1">
        <f t="array" ref="J7088">LOOKUP(1,1/FREQUENCY(0,SIN((RADIANS($M$3:$M$513-H7088))/2)^2+SIN((RADIANS($N$3:$N$513-I7088))/2)^2*COS(RADIANS($M$43:$M$513))*COS(RADIANS(H7088))),$L$3:$L$513)</f>
        <v>373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cm="1">
        <f t="array" ref="J7089">LOOKUP(1,1/FREQUENCY(0,SIN((RADIANS($M$3:$M$513-H7089))/2)^2+SIN((RADIANS($N$3:$N$513-I7089))/2)^2*COS(RADIANS($M$43:$M$513))*COS(RADIANS(H7089))),$L$3:$L$513)</f>
        <v>373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cm="1">
        <f t="array" ref="J7090">LOOKUP(1,1/FREQUENCY(0,SIN((RADIANS($M$3:$M$513-H7090))/2)^2+SIN((RADIANS($N$3:$N$513-I7090))/2)^2*COS(RADIANS($M$43:$M$513))*COS(RADIANS(H7090))),$L$3:$L$513)</f>
        <v>97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cm="1">
        <f t="array" ref="J7091">LOOKUP(1,1/FREQUENCY(0,SIN((RADIANS($M$3:$M$513-H7091))/2)^2+SIN((RADIANS($N$3:$N$513-I7091))/2)^2*COS(RADIANS($M$43:$M$513))*COS(RADIANS(H7091))),$L$3:$L$513)</f>
        <v>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cm="1">
        <f t="array" ref="J7092">LOOKUP(1,1/FREQUENCY(0,SIN((RADIANS($M$3:$M$513-H7092))/2)^2+SIN((RADIANS($N$3:$N$513-I7092))/2)^2*COS(RADIANS($M$43:$M$513))*COS(RADIANS(H7092))),$L$3:$L$513)</f>
        <v>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cm="1">
        <f t="array" ref="J7093">LOOKUP(1,1/FREQUENCY(0,SIN((RADIANS($M$3:$M$513-H7093))/2)^2+SIN((RADIANS($N$3:$N$513-I7093))/2)^2*COS(RADIANS($M$43:$M$513))*COS(RADIANS(H7093))),$L$3:$L$513)</f>
        <v>373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cm="1">
        <f t="array" ref="J7094">LOOKUP(1,1/FREQUENCY(0,SIN((RADIANS($M$3:$M$513-H7094))/2)^2+SIN((RADIANS($N$3:$N$513-I7094))/2)^2*COS(RADIANS($M$43:$M$513))*COS(RADIANS(H7094))),$L$3:$L$513)</f>
        <v>338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cm="1">
        <f t="array" ref="J7095">LOOKUP(1,1/FREQUENCY(0,SIN((RADIANS($M$3:$M$513-H7095))/2)^2+SIN((RADIANS($N$3:$N$513-I7095))/2)^2*COS(RADIANS($M$43:$M$513))*COS(RADIANS(H7095))),$L$3:$L$513)</f>
        <v>97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cm="1">
        <f t="array" ref="J7096">LOOKUP(1,1/FREQUENCY(0,SIN((RADIANS($M$3:$M$513-H7096))/2)^2+SIN((RADIANS($N$3:$N$513-I7096))/2)^2*COS(RADIANS($M$43:$M$513))*COS(RADIANS(H7096))),$L$3:$L$513)</f>
        <v>97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cm="1">
        <f t="array" ref="J7097">LOOKUP(1,1/FREQUENCY(0,SIN((RADIANS($M$3:$M$513-H7097))/2)^2+SIN((RADIANS($N$3:$N$513-I7097))/2)^2*COS(RADIANS($M$43:$M$513))*COS(RADIANS(H7097))),$L$3:$L$513)</f>
        <v>373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cm="1">
        <f t="array" ref="J7098">LOOKUP(1,1/FREQUENCY(0,SIN((RADIANS($M$3:$M$513-H7098))/2)^2+SIN((RADIANS($N$3:$N$513-I7098))/2)^2*COS(RADIANS($M$43:$M$513))*COS(RADIANS(H7098))),$L$3:$L$513)</f>
        <v>373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cm="1">
        <f t="array" ref="J7099">LOOKUP(1,1/FREQUENCY(0,SIN((RADIANS($M$3:$M$513-H7099))/2)^2+SIN((RADIANS($N$3:$N$513-I7099))/2)^2*COS(RADIANS($M$43:$M$513))*COS(RADIANS(H7099))),$L$3:$L$513)</f>
        <v>373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cm="1">
        <f t="array" ref="J7100">LOOKUP(1,1/FREQUENCY(0,SIN((RADIANS($M$3:$M$513-H7100))/2)^2+SIN((RADIANS($N$3:$N$513-I7100))/2)^2*COS(RADIANS($M$43:$M$513))*COS(RADIANS(H7100))),$L$3:$L$513)</f>
        <v>373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cm="1">
        <f t="array" ref="J7101">LOOKUP(1,1/FREQUENCY(0,SIN((RADIANS($M$3:$M$513-H7101))/2)^2+SIN((RADIANS($N$3:$N$513-I7101))/2)^2*COS(RADIANS($M$43:$M$513))*COS(RADIANS(H7101))),$L$3:$L$513)</f>
        <v>373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cm="1">
        <f t="array" ref="J7102">LOOKUP(1,1/FREQUENCY(0,SIN((RADIANS($M$3:$M$513-H7102))/2)^2+SIN((RADIANS($N$3:$N$513-I7102))/2)^2*COS(RADIANS($M$43:$M$513))*COS(RADIANS(H7102))),$L$3:$L$513)</f>
        <v>373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cm="1">
        <f t="array" ref="J7103">LOOKUP(1,1/FREQUENCY(0,SIN((RADIANS($M$3:$M$513-H7103))/2)^2+SIN((RADIANS($N$3:$N$513-I7103))/2)^2*COS(RADIANS($M$43:$M$513))*COS(RADIANS(H7103))),$L$3:$L$513)</f>
        <v>373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cm="1">
        <f t="array" ref="J7104">LOOKUP(1,1/FREQUENCY(0,SIN((RADIANS($M$3:$M$513-H7104))/2)^2+SIN((RADIANS($N$3:$N$513-I7104))/2)^2*COS(RADIANS($M$43:$M$513))*COS(RADIANS(H7104))),$L$3:$L$513)</f>
        <v>350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cm="1">
        <f t="array" ref="J7105">LOOKUP(1,1/FREQUENCY(0,SIN((RADIANS($M$3:$M$513-H7105))/2)^2+SIN((RADIANS($N$3:$N$513-I7105))/2)^2*COS(RADIANS($M$43:$M$513))*COS(RADIANS(H7105))),$L$3:$L$513)</f>
        <v>350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cm="1">
        <f t="array" ref="J7106">LOOKUP(1,1/FREQUENCY(0,SIN((RADIANS($M$3:$M$513-H7106))/2)^2+SIN((RADIANS($N$3:$N$513-I7106))/2)^2*COS(RADIANS($M$43:$M$513))*COS(RADIANS(H7106))),$L$3:$L$513)</f>
        <v>349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cm="1">
        <f t="array" ref="J7107">LOOKUP(1,1/FREQUENCY(0,SIN((RADIANS($M$3:$M$513-H7107))/2)^2+SIN((RADIANS($N$3:$N$513-I7107))/2)^2*COS(RADIANS($M$43:$M$513))*COS(RADIANS(H7107))),$L$3:$L$513)</f>
        <v>350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cm="1">
        <f t="array" ref="J7108">LOOKUP(1,1/FREQUENCY(0,SIN((RADIANS($M$3:$M$513-H7108))/2)^2+SIN((RADIANS($N$3:$N$513-I7108))/2)^2*COS(RADIANS($M$43:$M$513))*COS(RADIANS(H7108))),$L$3:$L$513)</f>
        <v>353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cm="1">
        <f t="array" ref="J7109">LOOKUP(1,1/FREQUENCY(0,SIN((RADIANS($M$3:$M$513-H7109))/2)^2+SIN((RADIANS($N$3:$N$513-I7109))/2)^2*COS(RADIANS($M$43:$M$513))*COS(RADIANS(H7109))),$L$3:$L$513)</f>
        <v>350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cm="1">
        <f t="array" ref="J7110">LOOKUP(1,1/FREQUENCY(0,SIN((RADIANS($M$3:$M$513-H7110))/2)^2+SIN((RADIANS($N$3:$N$513-I7110))/2)^2*COS(RADIANS($M$43:$M$513))*COS(RADIANS(H7110))),$L$3:$L$513)</f>
        <v>338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cm="1">
        <f t="array" ref="J7111">LOOKUP(1,1/FREQUENCY(0,SIN((RADIANS($M$3:$M$513-H7111))/2)^2+SIN((RADIANS($N$3:$N$513-I7111))/2)^2*COS(RADIANS($M$43:$M$513))*COS(RADIANS(H7111))),$L$3:$L$513)</f>
        <v>350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cm="1">
        <f t="array" ref="J7112">LOOKUP(1,1/FREQUENCY(0,SIN((RADIANS($M$3:$M$513-H7112))/2)^2+SIN((RADIANS($N$3:$N$513-I7112))/2)^2*COS(RADIANS($M$43:$M$513))*COS(RADIANS(H7112))),$L$3:$L$513)</f>
        <v>349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cm="1">
        <f t="array" ref="J7113">LOOKUP(1,1/FREQUENCY(0,SIN((RADIANS($M$3:$M$513-H7113))/2)^2+SIN((RADIANS($N$3:$N$513-I7113))/2)^2*COS(RADIANS($M$43:$M$513))*COS(RADIANS(H7113))),$L$3:$L$513)</f>
        <v>350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cm="1">
        <f t="array" ref="J7114">LOOKUP(1,1/FREQUENCY(0,SIN((RADIANS($M$3:$M$513-H7114))/2)^2+SIN((RADIANS($N$3:$N$513-I7114))/2)^2*COS(RADIANS($M$43:$M$513))*COS(RADIANS(H7114))),$L$3:$L$513)</f>
        <v>350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cm="1">
        <f t="array" ref="J7115">LOOKUP(1,1/FREQUENCY(0,SIN((RADIANS($M$3:$M$513-H7115))/2)^2+SIN((RADIANS($N$3:$N$513-I7115))/2)^2*COS(RADIANS($M$43:$M$513))*COS(RADIANS(H7115))),$L$3:$L$513)</f>
        <v>349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cm="1">
        <f t="array" ref="J7116">LOOKUP(1,1/FREQUENCY(0,SIN((RADIANS($M$3:$M$513-H7116))/2)^2+SIN((RADIANS($N$3:$N$513-I7116))/2)^2*COS(RADIANS($M$43:$M$513))*COS(RADIANS(H7116))),$L$3:$L$513)</f>
        <v>350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cm="1">
        <f t="array" ref="J7117">LOOKUP(1,1/FREQUENCY(0,SIN((RADIANS($M$3:$M$513-H7117))/2)^2+SIN((RADIANS($N$3:$N$513-I7117))/2)^2*COS(RADIANS($M$43:$M$513))*COS(RADIANS(H7117))),$L$3:$L$513)</f>
        <v>350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cm="1">
        <f t="array" ref="J7118">LOOKUP(1,1/FREQUENCY(0,SIN((RADIANS($M$3:$M$513-H7118))/2)^2+SIN((RADIANS($N$3:$N$513-I7118))/2)^2*COS(RADIANS($M$43:$M$513))*COS(RADIANS(H7118))),$L$3:$L$513)</f>
        <v>349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cm="1">
        <f t="array" ref="J7119">LOOKUP(1,1/FREQUENCY(0,SIN((RADIANS($M$3:$M$513-H7119))/2)^2+SIN((RADIANS($N$3:$N$513-I7119))/2)^2*COS(RADIANS($M$43:$M$513))*COS(RADIANS(H7119))),$L$3:$L$513)</f>
        <v>350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cm="1">
        <f t="array" ref="J7120">LOOKUP(1,1/FREQUENCY(0,SIN((RADIANS($M$3:$M$513-H7120))/2)^2+SIN((RADIANS($N$3:$N$513-I7120))/2)^2*COS(RADIANS($M$43:$M$513))*COS(RADIANS(H7120))),$L$3:$L$513)</f>
        <v>350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cm="1">
        <f t="array" ref="J7121">LOOKUP(1,1/FREQUENCY(0,SIN((RADIANS($M$3:$M$513-H7121))/2)^2+SIN((RADIANS($N$3:$N$513-I7121))/2)^2*COS(RADIANS($M$43:$M$513))*COS(RADIANS(H7121))),$L$3:$L$513)</f>
        <v>350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cm="1">
        <f t="array" ref="J7122">LOOKUP(1,1/FREQUENCY(0,SIN((RADIANS($M$3:$M$513-H7122))/2)^2+SIN((RADIANS($N$3:$N$513-I7122))/2)^2*COS(RADIANS($M$43:$M$513))*COS(RADIANS(H7122))),$L$3:$L$513)</f>
        <v>350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cm="1">
        <f t="array" ref="J7123">LOOKUP(1,1/FREQUENCY(0,SIN((RADIANS($M$3:$M$513-H7123))/2)^2+SIN((RADIANS($N$3:$N$513-I7123))/2)^2*COS(RADIANS($M$43:$M$513))*COS(RADIANS(H7123))),$L$3:$L$513)</f>
        <v>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cm="1">
        <f t="array" ref="J7124">LOOKUP(1,1/FREQUENCY(0,SIN((RADIANS($M$3:$M$513-H7124))/2)^2+SIN((RADIANS($N$3:$N$513-I7124))/2)^2*COS(RADIANS($M$43:$M$513))*COS(RADIANS(H7124))),$L$3:$L$513)</f>
        <v>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cm="1">
        <f t="array" ref="J7125">LOOKUP(1,1/FREQUENCY(0,SIN((RADIANS($M$3:$M$513-H7125))/2)^2+SIN((RADIANS($N$3:$N$513-I7125))/2)^2*COS(RADIANS($M$43:$M$513))*COS(RADIANS(H7125))),$L$3:$L$513)</f>
        <v>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cm="1">
        <f t="array" ref="J7126">LOOKUP(1,1/FREQUENCY(0,SIN((RADIANS($M$3:$M$513-H7126))/2)^2+SIN((RADIANS($N$3:$N$513-I7126))/2)^2*COS(RADIANS($M$43:$M$513))*COS(RADIANS(H7126))),$L$3:$L$513)</f>
        <v>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cm="1">
        <f t="array" ref="J7127">LOOKUP(1,1/FREQUENCY(0,SIN((RADIANS($M$3:$M$513-H7127))/2)^2+SIN((RADIANS($N$3:$N$513-I7127))/2)^2*COS(RADIANS($M$43:$M$513))*COS(RADIANS(H7127))),$L$3:$L$513)</f>
        <v>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cm="1">
        <f t="array" ref="J7128">LOOKUP(1,1/FREQUENCY(0,SIN((RADIANS($M$3:$M$513-H7128))/2)^2+SIN((RADIANS($N$3:$N$513-I7128))/2)^2*COS(RADIANS($M$43:$M$513))*COS(RADIANS(H7128))),$L$3:$L$513)</f>
        <v>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cm="1">
        <f t="array" ref="J7129">LOOKUP(1,1/FREQUENCY(0,SIN((RADIANS($M$3:$M$513-H7129))/2)^2+SIN((RADIANS($N$3:$N$513-I7129))/2)^2*COS(RADIANS($M$43:$M$513))*COS(RADIANS(H7129))),$L$3:$L$513)</f>
        <v>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cm="1">
        <f t="array" ref="J7130">LOOKUP(1,1/FREQUENCY(0,SIN((RADIANS($M$3:$M$513-H7130))/2)^2+SIN((RADIANS($N$3:$N$513-I7130))/2)^2*COS(RADIANS($M$43:$M$513))*COS(RADIANS(H7130))),$L$3:$L$513)</f>
        <v>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cm="1">
        <f t="array" ref="J7131">LOOKUP(1,1/FREQUENCY(0,SIN((RADIANS($M$3:$M$513-H7131))/2)^2+SIN((RADIANS($N$3:$N$513-I7131))/2)^2*COS(RADIANS($M$43:$M$513))*COS(RADIANS(H7131))),$L$3:$L$513)</f>
        <v>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cm="1">
        <f t="array" ref="J7132">LOOKUP(1,1/FREQUENCY(0,SIN((RADIANS($M$3:$M$513-H7132))/2)^2+SIN((RADIANS($N$3:$N$513-I7132))/2)^2*COS(RADIANS($M$43:$M$513))*COS(RADIANS(H7132))),$L$3:$L$513)</f>
        <v>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cm="1">
        <f t="array" ref="J7133">LOOKUP(1,1/FREQUENCY(0,SIN((RADIANS($M$3:$M$513-H7133))/2)^2+SIN((RADIANS($N$3:$N$513-I7133))/2)^2*COS(RADIANS($M$43:$M$513))*COS(RADIANS(H7133))),$L$3:$L$513)</f>
        <v>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cm="1">
        <f t="array" ref="J7134">LOOKUP(1,1/FREQUENCY(0,SIN((RADIANS($M$3:$M$513-H7134))/2)^2+SIN((RADIANS($N$3:$N$513-I7134))/2)^2*COS(RADIANS($M$43:$M$513))*COS(RADIANS(H7134))),$L$3:$L$513)</f>
        <v>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cm="1">
        <f t="array" ref="J7135">LOOKUP(1,1/FREQUENCY(0,SIN((RADIANS($M$3:$M$513-H7135))/2)^2+SIN((RADIANS($N$3:$N$513-I7135))/2)^2*COS(RADIANS($M$43:$M$513))*COS(RADIANS(H7135))),$L$3:$L$513)</f>
        <v>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cm="1">
        <f t="array" ref="J7136">LOOKUP(1,1/FREQUENCY(0,SIN((RADIANS($M$3:$M$513-H7136))/2)^2+SIN((RADIANS($N$3:$N$513-I7136))/2)^2*COS(RADIANS($M$43:$M$513))*COS(RADIANS(H7136))),$L$3:$L$513)</f>
        <v>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cm="1">
        <f t="array" ref="J7137">LOOKUP(1,1/FREQUENCY(0,SIN((RADIANS($M$3:$M$513-H7137))/2)^2+SIN((RADIANS($N$3:$N$513-I7137))/2)^2*COS(RADIANS($M$43:$M$513))*COS(RADIANS(H7137))),$L$3:$L$513)</f>
        <v>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cm="1">
        <f t="array" ref="J7138">LOOKUP(1,1/FREQUENCY(0,SIN((RADIANS($M$3:$M$513-H7138))/2)^2+SIN((RADIANS($N$3:$N$513-I7138))/2)^2*COS(RADIANS($M$43:$M$513))*COS(RADIANS(H7138))),$L$3:$L$513)</f>
        <v>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cm="1">
        <f t="array" ref="J7139">LOOKUP(1,1/FREQUENCY(0,SIN((RADIANS($M$3:$M$513-H7139))/2)^2+SIN((RADIANS($N$3:$N$513-I7139))/2)^2*COS(RADIANS($M$43:$M$513))*COS(RADIANS(H7139))),$L$3:$L$513)</f>
        <v>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cm="1">
        <f t="array" ref="J7140">LOOKUP(1,1/FREQUENCY(0,SIN((RADIANS($M$3:$M$513-H7140))/2)^2+SIN((RADIANS($N$3:$N$513-I7140))/2)^2*COS(RADIANS($M$43:$M$513))*COS(RADIANS(H7140))),$L$3:$L$513)</f>
        <v>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cm="1">
        <f t="array" ref="J7141">LOOKUP(1,1/FREQUENCY(0,SIN((RADIANS($M$3:$M$513-H7141))/2)^2+SIN((RADIANS($N$3:$N$513-I7141))/2)^2*COS(RADIANS($M$43:$M$513))*COS(RADIANS(H7141))),$L$3:$L$513)</f>
        <v>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cm="1">
        <f t="array" ref="J7142">LOOKUP(1,1/FREQUENCY(0,SIN((RADIANS($M$3:$M$513-H7142))/2)^2+SIN((RADIANS($N$3:$N$513-I7142))/2)^2*COS(RADIANS($M$43:$M$513))*COS(RADIANS(H7142))),$L$3:$L$513)</f>
        <v>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cm="1">
        <f t="array" ref="J7143">LOOKUP(1,1/FREQUENCY(0,SIN((RADIANS($M$3:$M$513-H7143))/2)^2+SIN((RADIANS($N$3:$N$513-I7143))/2)^2*COS(RADIANS($M$43:$M$513))*COS(RADIANS(H7143))),$L$3:$L$513)</f>
        <v>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cm="1">
        <f t="array" ref="J7144">LOOKUP(1,1/FREQUENCY(0,SIN((RADIANS($M$3:$M$513-H7144))/2)^2+SIN((RADIANS($N$3:$N$513-I7144))/2)^2*COS(RADIANS($M$43:$M$513))*COS(RADIANS(H7144))),$L$3:$L$513)</f>
        <v>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cm="1">
        <f t="array" ref="J7145">LOOKUP(1,1/FREQUENCY(0,SIN((RADIANS($M$3:$M$513-H7145))/2)^2+SIN((RADIANS($N$3:$N$513-I7145))/2)^2*COS(RADIANS($M$43:$M$513))*COS(RADIANS(H7145))),$L$3:$L$513)</f>
        <v>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cm="1">
        <f t="array" ref="J7146">LOOKUP(1,1/FREQUENCY(0,SIN((RADIANS($M$3:$M$513-H7146))/2)^2+SIN((RADIANS($N$3:$N$513-I7146))/2)^2*COS(RADIANS($M$43:$M$513))*COS(RADIANS(H7146))),$L$3:$L$513)</f>
        <v>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cm="1">
        <f t="array" ref="J7147">LOOKUP(1,1/FREQUENCY(0,SIN((RADIANS($M$3:$M$513-H7147))/2)^2+SIN((RADIANS($N$3:$N$513-I7147))/2)^2*COS(RADIANS($M$43:$M$513))*COS(RADIANS(H7147))),$L$3:$L$513)</f>
        <v>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cm="1">
        <f t="array" ref="J7148">LOOKUP(1,1/FREQUENCY(0,SIN((RADIANS($M$3:$M$513-H7148))/2)^2+SIN((RADIANS($N$3:$N$513-I7148))/2)^2*COS(RADIANS($M$43:$M$513))*COS(RADIANS(H7148))),$L$3:$L$513)</f>
        <v>336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cm="1">
        <f t="array" ref="J7149">LOOKUP(1,1/FREQUENCY(0,SIN((RADIANS($M$3:$M$513-H7149))/2)^2+SIN((RADIANS($N$3:$N$513-I7149))/2)^2*COS(RADIANS($M$43:$M$513))*COS(RADIANS(H7149))),$L$3:$L$513)</f>
        <v>336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cm="1">
        <f t="array" ref="J7150">LOOKUP(1,1/FREQUENCY(0,SIN((RADIANS($M$3:$M$513-H7150))/2)^2+SIN((RADIANS($N$3:$N$513-I7150))/2)^2*COS(RADIANS($M$43:$M$513))*COS(RADIANS(H7150))),$L$3:$L$513)</f>
        <v>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cm="1">
        <f t="array" ref="J7151">LOOKUP(1,1/FREQUENCY(0,SIN((RADIANS($M$3:$M$513-H7151))/2)^2+SIN((RADIANS($N$3:$N$513-I7151))/2)^2*COS(RADIANS($M$43:$M$513))*COS(RADIANS(H7151))),$L$3:$L$513)</f>
        <v>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cm="1">
        <f t="array" ref="J7152">LOOKUP(1,1/FREQUENCY(0,SIN((RADIANS($M$3:$M$513-H7152))/2)^2+SIN((RADIANS($N$3:$N$513-I7152))/2)^2*COS(RADIANS($M$43:$M$513))*COS(RADIANS(H7152))),$L$3:$L$513)</f>
        <v>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cm="1">
        <f t="array" ref="J7153">LOOKUP(1,1/FREQUENCY(0,SIN((RADIANS($M$3:$M$513-H7153))/2)^2+SIN((RADIANS($N$3:$N$513-I7153))/2)^2*COS(RADIANS($M$43:$M$513))*COS(RADIANS(H7153))),$L$3:$L$513)</f>
        <v>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cm="1">
        <f t="array" ref="J7154">LOOKUP(1,1/FREQUENCY(0,SIN((RADIANS($M$3:$M$513-H7154))/2)^2+SIN((RADIANS($N$3:$N$513-I7154))/2)^2*COS(RADIANS($M$43:$M$513))*COS(RADIANS(H7154))),$L$3:$L$513)</f>
        <v>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cm="1">
        <f t="array" ref="J7155">LOOKUP(1,1/FREQUENCY(0,SIN((RADIANS($M$3:$M$513-H7155))/2)^2+SIN((RADIANS($N$3:$N$513-I7155))/2)^2*COS(RADIANS($M$43:$M$513))*COS(RADIANS(H7155))),$L$3:$L$513)</f>
        <v>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cm="1">
        <f t="array" ref="J7156">LOOKUP(1,1/FREQUENCY(0,SIN((RADIANS($M$3:$M$513-H7156))/2)^2+SIN((RADIANS($N$3:$N$513-I7156))/2)^2*COS(RADIANS($M$43:$M$513))*COS(RADIANS(H7156))),$L$3:$L$513)</f>
        <v>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cm="1">
        <f t="array" ref="J7157">LOOKUP(1,1/FREQUENCY(0,SIN((RADIANS($M$3:$M$513-H7157))/2)^2+SIN((RADIANS($N$3:$N$513-I7157))/2)^2*COS(RADIANS($M$43:$M$513))*COS(RADIANS(H7157))),$L$3:$L$513)</f>
        <v>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cm="1">
        <f t="array" ref="J7158">LOOKUP(1,1/FREQUENCY(0,SIN((RADIANS($M$3:$M$513-H7158))/2)^2+SIN((RADIANS($N$3:$N$513-I7158))/2)^2*COS(RADIANS($M$43:$M$513))*COS(RADIANS(H7158))),$L$3:$L$513)</f>
        <v>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cm="1">
        <f t="array" ref="J7159">LOOKUP(1,1/FREQUENCY(0,SIN((RADIANS($M$3:$M$513-H7159))/2)^2+SIN((RADIANS($N$3:$N$513-I7159))/2)^2*COS(RADIANS($M$43:$M$513))*COS(RADIANS(H7159))),$L$3:$L$513)</f>
        <v>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cm="1">
        <f t="array" ref="J7160">LOOKUP(1,1/FREQUENCY(0,SIN((RADIANS($M$3:$M$513-H7160))/2)^2+SIN((RADIANS($N$3:$N$513-I7160))/2)^2*COS(RADIANS($M$43:$M$513))*COS(RADIANS(H7160))),$L$3:$L$513)</f>
        <v>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cm="1">
        <f t="array" ref="J7161">LOOKUP(1,1/FREQUENCY(0,SIN((RADIANS($M$3:$M$513-H7161))/2)^2+SIN((RADIANS($N$3:$N$513-I7161))/2)^2*COS(RADIANS($M$43:$M$513))*COS(RADIANS(H7161))),$L$3:$L$513)</f>
        <v>373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cm="1">
        <f t="array" ref="J7162">LOOKUP(1,1/FREQUENCY(0,SIN((RADIANS($M$3:$M$513-H7162))/2)^2+SIN((RADIANS($N$3:$N$513-I7162))/2)^2*COS(RADIANS($M$43:$M$513))*COS(RADIANS(H7162))),$L$3:$L$513)</f>
        <v>349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cm="1">
        <f t="array" ref="J7163">LOOKUP(1,1/FREQUENCY(0,SIN((RADIANS($M$3:$M$513-H7163))/2)^2+SIN((RADIANS($N$3:$N$513-I7163))/2)^2*COS(RADIANS($M$43:$M$513))*COS(RADIANS(H7163))),$L$3:$L$513)</f>
        <v>373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cm="1">
        <f t="array" ref="J7164">LOOKUP(1,1/FREQUENCY(0,SIN((RADIANS($M$3:$M$513-H7164))/2)^2+SIN((RADIANS($N$3:$N$513-I7164))/2)^2*COS(RADIANS($M$43:$M$513))*COS(RADIANS(H7164))),$L$3:$L$513)</f>
        <v>373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cm="1">
        <f t="array" ref="J7165">LOOKUP(1,1/FREQUENCY(0,SIN((RADIANS($M$3:$M$513-H7165))/2)^2+SIN((RADIANS($N$3:$N$513-I7165))/2)^2*COS(RADIANS($M$43:$M$513))*COS(RADIANS(H7165))),$L$3:$L$513)</f>
        <v>349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cm="1">
        <f t="array" ref="J7166">LOOKUP(1,1/FREQUENCY(0,SIN((RADIANS($M$3:$M$513-H7166))/2)^2+SIN((RADIANS($N$3:$N$513-I7166))/2)^2*COS(RADIANS($M$43:$M$513))*COS(RADIANS(H7166))),$L$3:$L$513)</f>
        <v>373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cm="1">
        <f t="array" ref="J7167">LOOKUP(1,1/FREQUENCY(0,SIN((RADIANS($M$3:$M$513-H7167))/2)^2+SIN((RADIANS($N$3:$N$513-I7167))/2)^2*COS(RADIANS($M$43:$M$513))*COS(RADIANS(H7167))),$L$3:$L$513)</f>
        <v>373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cm="1">
        <f t="array" ref="J7168">LOOKUP(1,1/FREQUENCY(0,SIN((RADIANS($M$3:$M$513-H7168))/2)^2+SIN((RADIANS($N$3:$N$513-I7168))/2)^2*COS(RADIANS($M$43:$M$513))*COS(RADIANS(H7168))),$L$3:$L$513)</f>
        <v>373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cm="1">
        <f t="array" ref="J7169">LOOKUP(1,1/FREQUENCY(0,SIN((RADIANS($M$3:$M$513-H7169))/2)^2+SIN((RADIANS($N$3:$N$513-I7169))/2)^2*COS(RADIANS($M$43:$M$513))*COS(RADIANS(H7169))),$L$3:$L$513)</f>
        <v>373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cm="1">
        <f t="array" ref="J7170">LOOKUP(1,1/FREQUENCY(0,SIN((RADIANS($M$3:$M$513-H7170))/2)^2+SIN((RADIANS($N$3:$N$513-I7170))/2)^2*COS(RADIANS($M$43:$M$513))*COS(RADIANS(H7170))),$L$3:$L$513)</f>
        <v>373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cm="1">
        <f t="array" ref="J7171">LOOKUP(1,1/FREQUENCY(0,SIN((RADIANS($M$3:$M$513-H7171))/2)^2+SIN((RADIANS($N$3:$N$513-I7171))/2)^2*COS(RADIANS($M$43:$M$513))*COS(RADIANS(H7171))),$L$3:$L$513)</f>
        <v>373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cm="1">
        <f t="array" ref="J7172">LOOKUP(1,1/FREQUENCY(0,SIN((RADIANS($M$3:$M$513-H7172))/2)^2+SIN((RADIANS($N$3:$N$513-I7172))/2)^2*COS(RADIANS($M$43:$M$513))*COS(RADIANS(H7172))),$L$3:$L$513)</f>
        <v>373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cm="1">
        <f t="array" ref="J7173">LOOKUP(1,1/FREQUENCY(0,SIN((RADIANS($M$3:$M$513-H7173))/2)^2+SIN((RADIANS($N$3:$N$513-I7173))/2)^2*COS(RADIANS($M$43:$M$513))*COS(RADIANS(H7173))),$L$3:$L$513)</f>
        <v>373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cm="1">
        <f t="array" ref="J7174">LOOKUP(1,1/FREQUENCY(0,SIN((RADIANS($M$3:$M$513-H7174))/2)^2+SIN((RADIANS($N$3:$N$513-I7174))/2)^2*COS(RADIANS($M$43:$M$513))*COS(RADIANS(H7174))),$L$3:$L$513)</f>
        <v>373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cm="1">
        <f t="array" ref="J7175">LOOKUP(1,1/FREQUENCY(0,SIN((RADIANS($M$3:$M$513-H7175))/2)^2+SIN((RADIANS($N$3:$N$513-I7175))/2)^2*COS(RADIANS($M$43:$M$513))*COS(RADIANS(H7175))),$L$3:$L$513)</f>
        <v>373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cm="1">
        <f t="array" ref="J7176">LOOKUP(1,1/FREQUENCY(0,SIN((RADIANS($M$3:$M$513-H7176))/2)^2+SIN((RADIANS($N$3:$N$513-I7176))/2)^2*COS(RADIANS($M$43:$M$513))*COS(RADIANS(H7176))),$L$3:$L$513)</f>
        <v>373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cm="1">
        <f t="array" ref="J7177">LOOKUP(1,1/FREQUENCY(0,SIN((RADIANS($M$3:$M$513-H7177))/2)^2+SIN((RADIANS($N$3:$N$513-I7177))/2)^2*COS(RADIANS($M$43:$M$513))*COS(RADIANS(H7177))),$L$3:$L$513)</f>
        <v>373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cm="1">
        <f t="array" ref="J7178">LOOKUP(1,1/FREQUENCY(0,SIN((RADIANS($M$3:$M$513-H7178))/2)^2+SIN((RADIANS($N$3:$N$513-I7178))/2)^2*COS(RADIANS($M$43:$M$513))*COS(RADIANS(H7178))),$L$3:$L$513)</f>
        <v>373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cm="1">
        <f t="array" ref="J7179">LOOKUP(1,1/FREQUENCY(0,SIN((RADIANS($M$3:$M$513-H7179))/2)^2+SIN((RADIANS($N$3:$N$513-I7179))/2)^2*COS(RADIANS($M$43:$M$513))*COS(RADIANS(H7179))),$L$3:$L$513)</f>
        <v>373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cm="1">
        <f t="array" ref="J7180">LOOKUP(1,1/FREQUENCY(0,SIN((RADIANS($M$3:$M$513-H7180))/2)^2+SIN((RADIANS($N$3:$N$513-I7180))/2)^2*COS(RADIANS($M$43:$M$513))*COS(RADIANS(H7180))),$L$3:$L$513)</f>
        <v>373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cm="1">
        <f t="array" ref="J7181">LOOKUP(1,1/FREQUENCY(0,SIN((RADIANS($M$3:$M$513-H7181))/2)^2+SIN((RADIANS($N$3:$N$513-I7181))/2)^2*COS(RADIANS($M$43:$M$513))*COS(RADIANS(H7181))),$L$3:$L$513)</f>
        <v>373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cm="1">
        <f t="array" ref="J7182">LOOKUP(1,1/FREQUENCY(0,SIN((RADIANS($M$3:$M$513-H7182))/2)^2+SIN((RADIANS($N$3:$N$513-I7182))/2)^2*COS(RADIANS($M$43:$M$513))*COS(RADIANS(H7182))),$L$3:$L$513)</f>
        <v>373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cm="1">
        <f t="array" ref="J7183">LOOKUP(1,1/FREQUENCY(0,SIN((RADIANS($M$3:$M$513-H7183))/2)^2+SIN((RADIANS($N$3:$N$513-I7183))/2)^2*COS(RADIANS($M$43:$M$513))*COS(RADIANS(H7183))),$L$3:$L$513)</f>
        <v>373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cm="1">
        <f t="array" ref="J7184">LOOKUP(1,1/FREQUENCY(0,SIN((RADIANS($M$3:$M$513-H7184))/2)^2+SIN((RADIANS($N$3:$N$513-I7184))/2)^2*COS(RADIANS($M$43:$M$513))*COS(RADIANS(H7184))),$L$3:$L$513)</f>
        <v>338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cm="1">
        <f t="array" ref="J7185">LOOKUP(1,1/FREQUENCY(0,SIN((RADIANS($M$3:$M$513-H7185))/2)^2+SIN((RADIANS($N$3:$N$513-I7185))/2)^2*COS(RADIANS($M$43:$M$513))*COS(RADIANS(H7185))),$L$3:$L$513)</f>
        <v>338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cm="1">
        <f t="array" ref="J7186">LOOKUP(1,1/FREQUENCY(0,SIN((RADIANS($M$3:$M$513-H7186))/2)^2+SIN((RADIANS($N$3:$N$513-I7186))/2)^2*COS(RADIANS($M$43:$M$513))*COS(RADIANS(H7186))),$L$3:$L$513)</f>
        <v>373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cm="1">
        <f t="array" ref="J7187">LOOKUP(1,1/FREQUENCY(0,SIN((RADIANS($M$3:$M$513-H7187))/2)^2+SIN((RADIANS($N$3:$N$513-I7187))/2)^2*COS(RADIANS($M$43:$M$513))*COS(RADIANS(H7187))),$L$3:$L$513)</f>
        <v>349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cm="1">
        <f t="array" ref="J7188">LOOKUP(1,1/FREQUENCY(0,SIN((RADIANS($M$3:$M$513-H7188))/2)^2+SIN((RADIANS($N$3:$N$513-I7188))/2)^2*COS(RADIANS($M$43:$M$513))*COS(RADIANS(H7188))),$L$3:$L$513)</f>
        <v>349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cm="1">
        <f t="array" ref="J7189">LOOKUP(1,1/FREQUENCY(0,SIN((RADIANS($M$3:$M$513-H7189))/2)^2+SIN((RADIANS($N$3:$N$513-I7189))/2)^2*COS(RADIANS($M$43:$M$513))*COS(RADIANS(H7189))),$L$3:$L$513)</f>
        <v>373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cm="1">
        <f t="array" ref="J7190">LOOKUP(1,1/FREQUENCY(0,SIN((RADIANS($M$3:$M$513-H7190))/2)^2+SIN((RADIANS($N$3:$N$513-I7190))/2)^2*COS(RADIANS($M$43:$M$513))*COS(RADIANS(H7190))),$L$3:$L$513)</f>
        <v>373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cm="1">
        <f t="array" ref="J7191">LOOKUP(1,1/FREQUENCY(0,SIN((RADIANS($M$3:$M$513-H7191))/2)^2+SIN((RADIANS($N$3:$N$513-I7191))/2)^2*COS(RADIANS($M$43:$M$513))*COS(RADIANS(H7191))),$L$3:$L$513)</f>
        <v>373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cm="1">
        <f t="array" ref="J7192">LOOKUP(1,1/FREQUENCY(0,SIN((RADIANS($M$3:$M$513-H7192))/2)^2+SIN((RADIANS($N$3:$N$513-I7192))/2)^2*COS(RADIANS($M$43:$M$513))*COS(RADIANS(H7192))),$L$3:$L$513)</f>
        <v>373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cm="1">
        <f t="array" ref="J7193">LOOKUP(1,1/FREQUENCY(0,SIN((RADIANS($M$3:$M$513-H7193))/2)^2+SIN((RADIANS($N$3:$N$513-I7193))/2)^2*COS(RADIANS($M$43:$M$513))*COS(RADIANS(H7193))),$L$3:$L$513)</f>
        <v>373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cm="1">
        <f t="array" ref="J7194">LOOKUP(1,1/FREQUENCY(0,SIN((RADIANS($M$3:$M$513-H7194))/2)^2+SIN((RADIANS($N$3:$N$513-I7194))/2)^2*COS(RADIANS($M$43:$M$513))*COS(RADIANS(H7194))),$L$3:$L$513)</f>
        <v>373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cm="1">
        <f t="array" ref="J7195">LOOKUP(1,1/FREQUENCY(0,SIN((RADIANS($M$3:$M$513-H7195))/2)^2+SIN((RADIANS($N$3:$N$513-I7195))/2)^2*COS(RADIANS($M$43:$M$513))*COS(RADIANS(H7195))),$L$3:$L$513)</f>
        <v>373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cm="1">
        <f t="array" ref="J7196">LOOKUP(1,1/FREQUENCY(0,SIN((RADIANS($M$3:$M$513-H7196))/2)^2+SIN((RADIANS($N$3:$N$513-I7196))/2)^2*COS(RADIANS($M$43:$M$513))*COS(RADIANS(H7196))),$L$3:$L$513)</f>
        <v>373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cm="1">
        <f t="array" ref="J7197">LOOKUP(1,1/FREQUENCY(0,SIN((RADIANS($M$3:$M$513-H7197))/2)^2+SIN((RADIANS($N$3:$N$513-I7197))/2)^2*COS(RADIANS($M$43:$M$513))*COS(RADIANS(H7197))),$L$3:$L$513)</f>
        <v>373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cm="1">
        <f t="array" ref="J7198">LOOKUP(1,1/FREQUENCY(0,SIN((RADIANS($M$3:$M$513-H7198))/2)^2+SIN((RADIANS($N$3:$N$513-I7198))/2)^2*COS(RADIANS($M$43:$M$513))*COS(RADIANS(H7198))),$L$3:$L$513)</f>
        <v>373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cm="1">
        <f t="array" ref="J7199">LOOKUP(1,1/FREQUENCY(0,SIN((RADIANS($M$3:$M$513-H7199))/2)^2+SIN((RADIANS($N$3:$N$513-I7199))/2)^2*COS(RADIANS($M$43:$M$513))*COS(RADIANS(H7199))),$L$3:$L$513)</f>
        <v>373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cm="1">
        <f t="array" ref="J7200">LOOKUP(1,1/FREQUENCY(0,SIN((RADIANS($M$3:$M$513-H7200))/2)^2+SIN((RADIANS($N$3:$N$513-I7200))/2)^2*COS(RADIANS($M$43:$M$513))*COS(RADIANS(H7200))),$L$3:$L$513)</f>
        <v>373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cm="1">
        <f t="array" ref="J7201">LOOKUP(1,1/FREQUENCY(0,SIN((RADIANS($M$3:$M$513-H7201))/2)^2+SIN((RADIANS($N$3:$N$513-I7201))/2)^2*COS(RADIANS($M$43:$M$513))*COS(RADIANS(H7201))),$L$3:$L$513)</f>
        <v>373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cm="1">
        <f t="array" ref="J7202">LOOKUP(1,1/FREQUENCY(0,SIN((RADIANS($M$3:$M$513-H7202))/2)^2+SIN((RADIANS($N$3:$N$513-I7202))/2)^2*COS(RADIANS($M$43:$M$513))*COS(RADIANS(H7202))),$L$3:$L$513)</f>
        <v>338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cm="1">
        <f t="array" ref="J7203">LOOKUP(1,1/FREQUENCY(0,SIN((RADIANS($M$3:$M$513-H7203))/2)^2+SIN((RADIANS($N$3:$N$513-I7203))/2)^2*COS(RADIANS($M$43:$M$513))*COS(RADIANS(H7203))),$L$3:$L$513)</f>
        <v>338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cm="1">
        <f t="array" ref="J7204">LOOKUP(1,1/FREQUENCY(0,SIN((RADIANS($M$3:$M$513-H7204))/2)^2+SIN((RADIANS($N$3:$N$513-I7204))/2)^2*COS(RADIANS($M$43:$M$513))*COS(RADIANS(H7204))),$L$3:$L$513)</f>
        <v>338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cm="1">
        <f t="array" ref="J7205">LOOKUP(1,1/FREQUENCY(0,SIN((RADIANS($M$3:$M$513-H7205))/2)^2+SIN((RADIANS($N$3:$N$513-I7205))/2)^2*COS(RADIANS($M$43:$M$513))*COS(RADIANS(H7205))),$L$3:$L$513)</f>
        <v>338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cm="1">
        <f t="array" ref="J7206">LOOKUP(1,1/FREQUENCY(0,SIN((RADIANS($M$3:$M$513-H7206))/2)^2+SIN((RADIANS($N$3:$N$513-I7206))/2)^2*COS(RADIANS($M$43:$M$513))*COS(RADIANS(H7206))),$L$3:$L$513)</f>
        <v>338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cm="1">
        <f t="array" ref="J7207">LOOKUP(1,1/FREQUENCY(0,SIN((RADIANS($M$3:$M$513-H7207))/2)^2+SIN((RADIANS($N$3:$N$513-I7207))/2)^2*COS(RADIANS($M$43:$M$513))*COS(RADIANS(H7207))),$L$3:$L$513)</f>
        <v>338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cm="1">
        <f t="array" ref="J7208">LOOKUP(1,1/FREQUENCY(0,SIN((RADIANS($M$3:$M$513-H7208))/2)^2+SIN((RADIANS($N$3:$N$513-I7208))/2)^2*COS(RADIANS($M$43:$M$513))*COS(RADIANS(H7208))),$L$3:$L$513)</f>
        <v>338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cm="1">
        <f t="array" ref="J7209">LOOKUP(1,1/FREQUENCY(0,SIN((RADIANS($M$3:$M$513-H7209))/2)^2+SIN((RADIANS($N$3:$N$513-I7209))/2)^2*COS(RADIANS($M$43:$M$513))*COS(RADIANS(H7209))),$L$3:$L$513)</f>
        <v>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cm="1">
        <f t="array" ref="J7210">LOOKUP(1,1/FREQUENCY(0,SIN((RADIANS($M$3:$M$513-H7210))/2)^2+SIN((RADIANS($N$3:$N$513-I7210))/2)^2*COS(RADIANS($M$43:$M$513))*COS(RADIANS(H7210))),$L$3:$L$513)</f>
        <v>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cm="1">
        <f t="array" ref="J7211">LOOKUP(1,1/FREQUENCY(0,SIN((RADIANS($M$3:$M$513-H7211))/2)^2+SIN((RADIANS($N$3:$N$513-I7211))/2)^2*COS(RADIANS($M$43:$M$513))*COS(RADIANS(H7211))),$L$3:$L$513)</f>
        <v>338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cm="1">
        <f t="array" ref="J7212">LOOKUP(1,1/FREQUENCY(0,SIN((RADIANS($M$3:$M$513-H7212))/2)^2+SIN((RADIANS($N$3:$N$513-I7212))/2)^2*COS(RADIANS($M$43:$M$513))*COS(RADIANS(H7212))),$L$3:$L$513)</f>
        <v>338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cm="1">
        <f t="array" ref="J7213">LOOKUP(1,1/FREQUENCY(0,SIN((RADIANS($M$3:$M$513-H7213))/2)^2+SIN((RADIANS($N$3:$N$513-I7213))/2)^2*COS(RADIANS($M$43:$M$513))*COS(RADIANS(H7213))),$L$3:$L$513)</f>
        <v>338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cm="1">
        <f t="array" ref="J7214">LOOKUP(1,1/FREQUENCY(0,SIN((RADIANS($M$3:$M$513-H7214))/2)^2+SIN((RADIANS($N$3:$N$513-I7214))/2)^2*COS(RADIANS($M$43:$M$513))*COS(RADIANS(H7214))),$L$3:$L$513)</f>
        <v>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cm="1">
        <f t="array" ref="J7215">LOOKUP(1,1/FREQUENCY(0,SIN((RADIANS($M$3:$M$513-H7215))/2)^2+SIN((RADIANS($N$3:$N$513-I7215))/2)^2*COS(RADIANS($M$43:$M$513))*COS(RADIANS(H7215))),$L$3:$L$513)</f>
        <v>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cm="1">
        <f t="array" ref="J7216">LOOKUP(1,1/FREQUENCY(0,SIN((RADIANS($M$3:$M$513-H7216))/2)^2+SIN((RADIANS($N$3:$N$513-I7216))/2)^2*COS(RADIANS($M$43:$M$513))*COS(RADIANS(H7216))),$L$3:$L$513)</f>
        <v>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cm="1">
        <f t="array" ref="J7217">LOOKUP(1,1/FREQUENCY(0,SIN((RADIANS($M$3:$M$513-H7217))/2)^2+SIN((RADIANS($N$3:$N$513-I7217))/2)^2*COS(RADIANS($M$43:$M$513))*COS(RADIANS(H7217))),$L$3:$L$513)</f>
        <v>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cm="1">
        <f t="array" ref="J7218">LOOKUP(1,1/FREQUENCY(0,SIN((RADIANS($M$3:$M$513-H7218))/2)^2+SIN((RADIANS($N$3:$N$513-I7218))/2)^2*COS(RADIANS($M$43:$M$513))*COS(RADIANS(H7218))),$L$3:$L$513)</f>
        <v>338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cm="1">
        <f t="array" ref="J7219">LOOKUP(1,1/FREQUENCY(0,SIN((RADIANS($M$3:$M$513-H7219))/2)^2+SIN((RADIANS($N$3:$N$513-I7219))/2)^2*COS(RADIANS($M$43:$M$513))*COS(RADIANS(H7219))),$L$3:$L$513)</f>
        <v>338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cm="1">
        <f t="array" ref="J7220">LOOKUP(1,1/FREQUENCY(0,SIN((RADIANS($M$3:$M$513-H7220))/2)^2+SIN((RADIANS($N$3:$N$513-I7220))/2)^2*COS(RADIANS($M$43:$M$513))*COS(RADIANS(H7220))),$L$3:$L$513)</f>
        <v>338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cm="1">
        <f t="array" ref="J7221">LOOKUP(1,1/FREQUENCY(0,SIN((RADIANS($M$3:$M$513-H7221))/2)^2+SIN((RADIANS($N$3:$N$513-I7221))/2)^2*COS(RADIANS($M$43:$M$513))*COS(RADIANS(H7221))),$L$3:$L$513)</f>
        <v>338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cm="1">
        <f t="array" ref="J7222">LOOKUP(1,1/FREQUENCY(0,SIN((RADIANS($M$3:$M$513-H7222))/2)^2+SIN((RADIANS($N$3:$N$513-I7222))/2)^2*COS(RADIANS($M$43:$M$513))*COS(RADIANS(H7222))),$L$3:$L$513)</f>
        <v>338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cm="1">
        <f t="array" ref="J7223">LOOKUP(1,1/FREQUENCY(0,SIN((RADIANS($M$3:$M$513-H7223))/2)^2+SIN((RADIANS($N$3:$N$513-I7223))/2)^2*COS(RADIANS($M$43:$M$513))*COS(RADIANS(H7223))),$L$3:$L$513)</f>
        <v>338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cm="1">
        <f t="array" ref="J7224">LOOKUP(1,1/FREQUENCY(0,SIN((RADIANS($M$3:$M$513-H7224))/2)^2+SIN((RADIANS($N$3:$N$513-I7224))/2)^2*COS(RADIANS($M$43:$M$513))*COS(RADIANS(H7224))),$L$3:$L$513)</f>
        <v>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cm="1">
        <f t="array" ref="J7225">LOOKUP(1,1/FREQUENCY(0,SIN((RADIANS($M$3:$M$513-H7225))/2)^2+SIN((RADIANS($N$3:$N$513-I7225))/2)^2*COS(RADIANS($M$43:$M$513))*COS(RADIANS(H7225))),$L$3:$L$513)</f>
        <v>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cm="1">
        <f t="array" ref="J7226">LOOKUP(1,1/FREQUENCY(0,SIN((RADIANS($M$3:$M$513-H7226))/2)^2+SIN((RADIANS($N$3:$N$513-I7226))/2)^2*COS(RADIANS($M$43:$M$513))*COS(RADIANS(H7226))),$L$3:$L$513)</f>
        <v>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cm="1">
        <f t="array" ref="J7227">LOOKUP(1,1/FREQUENCY(0,SIN((RADIANS($M$3:$M$513-H7227))/2)^2+SIN((RADIANS($N$3:$N$513-I7227))/2)^2*COS(RADIANS($M$43:$M$513))*COS(RADIANS(H7227))),$L$3:$L$513)</f>
        <v>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cm="1">
        <f t="array" ref="J7228">LOOKUP(1,1/FREQUENCY(0,SIN((RADIANS($M$3:$M$513-H7228))/2)^2+SIN((RADIANS($N$3:$N$513-I7228))/2)^2*COS(RADIANS($M$43:$M$513))*COS(RADIANS(H7228))),$L$3:$L$513)</f>
        <v>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cm="1">
        <f t="array" ref="J7229">LOOKUP(1,1/FREQUENCY(0,SIN((RADIANS($M$3:$M$513-H7229))/2)^2+SIN((RADIANS($N$3:$N$513-I7229))/2)^2*COS(RADIANS($M$43:$M$513))*COS(RADIANS(H7229))),$L$3:$L$513)</f>
        <v>338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cm="1">
        <f t="array" ref="J7230">LOOKUP(1,1/FREQUENCY(0,SIN((RADIANS($M$3:$M$513-H7230))/2)^2+SIN((RADIANS($N$3:$N$513-I7230))/2)^2*COS(RADIANS($M$43:$M$513))*COS(RADIANS(H7230))),$L$3:$L$513)</f>
        <v>338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cm="1">
        <f t="array" ref="J7231">LOOKUP(1,1/FREQUENCY(0,SIN((RADIANS($M$3:$M$513-H7231))/2)^2+SIN((RADIANS($N$3:$N$513-I7231))/2)^2*COS(RADIANS($M$43:$M$513))*COS(RADIANS(H7231))),$L$3:$L$513)</f>
        <v>338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cm="1">
        <f t="array" ref="J7232">LOOKUP(1,1/FREQUENCY(0,SIN((RADIANS($M$3:$M$513-H7232))/2)^2+SIN((RADIANS($N$3:$N$513-I7232))/2)^2*COS(RADIANS($M$43:$M$513))*COS(RADIANS(H7232))),$L$3:$L$513)</f>
        <v>338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cm="1">
        <f t="array" ref="J7233">LOOKUP(1,1/FREQUENCY(0,SIN((RADIANS($M$3:$M$513-H7233))/2)^2+SIN((RADIANS($N$3:$N$513-I7233))/2)^2*COS(RADIANS($M$43:$M$513))*COS(RADIANS(H7233))),$L$3:$L$513)</f>
        <v>338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cm="1">
        <f t="array" ref="J7234">LOOKUP(1,1/FREQUENCY(0,SIN((RADIANS($M$3:$M$513-H7234))/2)^2+SIN((RADIANS($N$3:$N$513-I7234))/2)^2*COS(RADIANS($M$43:$M$513))*COS(RADIANS(H7234))),$L$3:$L$513)</f>
        <v>338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cm="1">
        <f t="array" ref="J7235">LOOKUP(1,1/FREQUENCY(0,SIN((RADIANS($M$3:$M$513-H7235))/2)^2+SIN((RADIANS($N$3:$N$513-I7235))/2)^2*COS(RADIANS($M$43:$M$513))*COS(RADIANS(H7235))),$L$3:$L$513)</f>
        <v>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cm="1">
        <f t="array" ref="J7236">LOOKUP(1,1/FREQUENCY(0,SIN((RADIANS($M$3:$M$513-H7236))/2)^2+SIN((RADIANS($N$3:$N$513-I7236))/2)^2*COS(RADIANS($M$43:$M$513))*COS(RADIANS(H7236))),$L$3:$L$513)</f>
        <v>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cm="1">
        <f t="array" ref="J7237">LOOKUP(1,1/FREQUENCY(0,SIN((RADIANS($M$3:$M$513-H7237))/2)^2+SIN((RADIANS($N$3:$N$513-I7237))/2)^2*COS(RADIANS($M$43:$M$513))*COS(RADIANS(H7237))),$L$3:$L$513)</f>
        <v>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cm="1">
        <f t="array" ref="J7238">LOOKUP(1,1/FREQUENCY(0,SIN((RADIANS($M$3:$M$513-H7238))/2)^2+SIN((RADIANS($N$3:$N$513-I7238))/2)^2*COS(RADIANS($M$43:$M$513))*COS(RADIANS(H7238))),$L$3:$L$513)</f>
        <v>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cm="1">
        <f t="array" ref="J7239">LOOKUP(1,1/FREQUENCY(0,SIN((RADIANS($M$3:$M$513-H7239))/2)^2+SIN((RADIANS($N$3:$N$513-I7239))/2)^2*COS(RADIANS($M$43:$M$513))*COS(RADIANS(H7239))),$L$3:$L$513)</f>
        <v>336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cm="1">
        <f t="array" ref="J7240">LOOKUP(1,1/FREQUENCY(0,SIN((RADIANS($M$3:$M$513-H7240))/2)^2+SIN((RADIANS($N$3:$N$513-I7240))/2)^2*COS(RADIANS($M$43:$M$513))*COS(RADIANS(H7240))),$L$3:$L$513)</f>
        <v>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cm="1">
        <f t="array" ref="J7241">LOOKUP(1,1/FREQUENCY(0,SIN((RADIANS($M$3:$M$513-H7241))/2)^2+SIN((RADIANS($N$3:$N$513-I7241))/2)^2*COS(RADIANS($M$43:$M$513))*COS(RADIANS(H7241))),$L$3:$L$513)</f>
        <v>336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cm="1">
        <f t="array" ref="J7242">LOOKUP(1,1/FREQUENCY(0,SIN((RADIANS($M$3:$M$513-H7242))/2)^2+SIN((RADIANS($N$3:$N$513-I7242))/2)^2*COS(RADIANS($M$43:$M$513))*COS(RADIANS(H7242))),$L$3:$L$513)</f>
        <v>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cm="1">
        <f t="array" ref="J7243">LOOKUP(1,1/FREQUENCY(0,SIN((RADIANS($M$3:$M$513-H7243))/2)^2+SIN((RADIANS($N$3:$N$513-I7243))/2)^2*COS(RADIANS($M$43:$M$513))*COS(RADIANS(H7243))),$L$3:$L$513)</f>
        <v>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cm="1">
        <f t="array" ref="J7244">LOOKUP(1,1/FREQUENCY(0,SIN((RADIANS($M$3:$M$513-H7244))/2)^2+SIN((RADIANS($N$3:$N$513-I7244))/2)^2*COS(RADIANS($M$43:$M$513))*COS(RADIANS(H7244))),$L$3:$L$513)</f>
        <v>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cm="1">
        <f t="array" ref="J7245">LOOKUP(1,1/FREQUENCY(0,SIN((RADIANS($M$3:$M$513-H7245))/2)^2+SIN((RADIANS($N$3:$N$513-I7245))/2)^2*COS(RADIANS($M$43:$M$513))*COS(RADIANS(H7245))),$L$3:$L$513)</f>
        <v>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cm="1">
        <f t="array" ref="J7246">LOOKUP(1,1/FREQUENCY(0,SIN((RADIANS($M$3:$M$513-H7246))/2)^2+SIN((RADIANS($N$3:$N$513-I7246))/2)^2*COS(RADIANS($M$43:$M$513))*COS(RADIANS(H7246))),$L$3:$L$513)</f>
        <v>336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cm="1">
        <f t="array" ref="J7247">LOOKUP(1,1/FREQUENCY(0,SIN((RADIANS($M$3:$M$513-H7247))/2)^2+SIN((RADIANS($N$3:$N$513-I7247))/2)^2*COS(RADIANS($M$43:$M$513))*COS(RADIANS(H7247))),$L$3:$L$513)</f>
        <v>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cm="1">
        <f t="array" ref="J7248">LOOKUP(1,1/FREQUENCY(0,SIN((RADIANS($M$3:$M$513-H7248))/2)^2+SIN((RADIANS($N$3:$N$513-I7248))/2)^2*COS(RADIANS($M$43:$M$513))*COS(RADIANS(H7248))),$L$3:$L$513)</f>
        <v>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cm="1">
        <f t="array" ref="J7249">LOOKUP(1,1/FREQUENCY(0,SIN((RADIANS($M$3:$M$513-H7249))/2)^2+SIN((RADIANS($N$3:$N$513-I7249))/2)^2*COS(RADIANS($M$43:$M$513))*COS(RADIANS(H7249))),$L$3:$L$513)</f>
        <v>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cm="1">
        <f t="array" ref="J7250">LOOKUP(1,1/FREQUENCY(0,SIN((RADIANS($M$3:$M$513-H7250))/2)^2+SIN((RADIANS($N$3:$N$513-I7250))/2)^2*COS(RADIANS($M$43:$M$513))*COS(RADIANS(H7250))),$L$3:$L$513)</f>
        <v>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cm="1">
        <f t="array" ref="J7251">LOOKUP(1,1/FREQUENCY(0,SIN((RADIANS($M$3:$M$513-H7251))/2)^2+SIN((RADIANS($N$3:$N$513-I7251))/2)^2*COS(RADIANS($M$43:$M$513))*COS(RADIANS(H7251))),$L$3:$L$513)</f>
        <v>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cm="1">
        <f t="array" ref="J7252">LOOKUP(1,1/FREQUENCY(0,SIN((RADIANS($M$3:$M$513-H7252))/2)^2+SIN((RADIANS($N$3:$N$513-I7252))/2)^2*COS(RADIANS($M$43:$M$513))*COS(RADIANS(H7252))),$L$3:$L$513)</f>
        <v>336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cm="1">
        <f t="array" ref="J7253">LOOKUP(1,1/FREQUENCY(0,SIN((RADIANS($M$3:$M$513-H7253))/2)^2+SIN((RADIANS($N$3:$N$513-I7253))/2)^2*COS(RADIANS($M$43:$M$513))*COS(RADIANS(H7253))),$L$3:$L$513)</f>
        <v>336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cm="1">
        <f t="array" ref="J7254">LOOKUP(1,1/FREQUENCY(0,SIN((RADIANS($M$3:$M$513-H7254))/2)^2+SIN((RADIANS($N$3:$N$513-I7254))/2)^2*COS(RADIANS($M$43:$M$513))*COS(RADIANS(H7254))),$L$3:$L$513)</f>
        <v>336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cm="1">
        <f t="array" ref="J7255">LOOKUP(1,1/FREQUENCY(0,SIN((RADIANS($M$3:$M$513-H7255))/2)^2+SIN((RADIANS($N$3:$N$513-I7255))/2)^2*COS(RADIANS($M$43:$M$513))*COS(RADIANS(H7255))),$L$3:$L$513)</f>
        <v>336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cm="1">
        <f t="array" ref="J7256">LOOKUP(1,1/FREQUENCY(0,SIN((RADIANS($M$3:$M$513-H7256))/2)^2+SIN((RADIANS($N$3:$N$513-I7256))/2)^2*COS(RADIANS($M$43:$M$513))*COS(RADIANS(H7256))),$L$3:$L$513)</f>
        <v>336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cm="1">
        <f t="array" ref="J7257">LOOKUP(1,1/FREQUENCY(0,SIN((RADIANS($M$3:$M$513-H7257))/2)^2+SIN((RADIANS($N$3:$N$513-I7257))/2)^2*COS(RADIANS($M$43:$M$513))*COS(RADIANS(H7257))),$L$3:$L$513)</f>
        <v>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cm="1">
        <f t="array" ref="J7258">LOOKUP(1,1/FREQUENCY(0,SIN((RADIANS($M$3:$M$513-H7258))/2)^2+SIN((RADIANS($N$3:$N$513-I7258))/2)^2*COS(RADIANS($M$43:$M$513))*COS(RADIANS(H7258))),$L$3:$L$513)</f>
        <v>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cm="1">
        <f t="array" ref="J7259">LOOKUP(1,1/FREQUENCY(0,SIN((RADIANS($M$3:$M$513-H7259))/2)^2+SIN((RADIANS($N$3:$N$513-I7259))/2)^2*COS(RADIANS($M$43:$M$513))*COS(RADIANS(H7259))),$L$3:$L$513)</f>
        <v>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cm="1">
        <f t="array" ref="J7260">LOOKUP(1,1/FREQUENCY(0,SIN((RADIANS($M$3:$M$513-H7260))/2)^2+SIN((RADIANS($N$3:$N$513-I7260))/2)^2*COS(RADIANS($M$43:$M$513))*COS(RADIANS(H7260))),$L$3:$L$513)</f>
        <v>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cm="1">
        <f t="array" ref="J7261">LOOKUP(1,1/FREQUENCY(0,SIN((RADIANS($M$3:$M$513-H7261))/2)^2+SIN((RADIANS($N$3:$N$513-I7261))/2)^2*COS(RADIANS($M$43:$M$513))*COS(RADIANS(H7261))),$L$3:$L$513)</f>
        <v>335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cm="1">
        <f t="array" ref="J7262">LOOKUP(1,1/FREQUENCY(0,SIN((RADIANS($M$3:$M$513-H7262))/2)^2+SIN((RADIANS($N$3:$N$513-I7262))/2)^2*COS(RADIANS($M$43:$M$513))*COS(RADIANS(H7262))),$L$3:$L$513)</f>
        <v>336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cm="1">
        <f t="array" ref="J7263">LOOKUP(1,1/FREQUENCY(0,SIN((RADIANS($M$3:$M$513-H7263))/2)^2+SIN((RADIANS($N$3:$N$513-I7263))/2)^2*COS(RADIANS($M$43:$M$513))*COS(RADIANS(H7263))),$L$3:$L$513)</f>
        <v>343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cm="1">
        <f t="array" ref="J7264">LOOKUP(1,1/FREQUENCY(0,SIN((RADIANS($M$3:$M$513-H7264))/2)^2+SIN((RADIANS($N$3:$N$513-I7264))/2)^2*COS(RADIANS($M$43:$M$513))*COS(RADIANS(H7264))),$L$3:$L$513)</f>
        <v>336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cm="1">
        <f t="array" ref="J7265">LOOKUP(1,1/FREQUENCY(0,SIN((RADIANS($M$3:$M$513-H7265))/2)^2+SIN((RADIANS($N$3:$N$513-I7265))/2)^2*COS(RADIANS($M$43:$M$513))*COS(RADIANS(H7265))),$L$3:$L$513)</f>
        <v>335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cm="1">
        <f t="array" ref="J7266">LOOKUP(1,1/FREQUENCY(0,SIN((RADIANS($M$3:$M$513-H7266))/2)^2+SIN((RADIANS($N$3:$N$513-I7266))/2)^2*COS(RADIANS($M$43:$M$513))*COS(RADIANS(H7266))),$L$3:$L$513)</f>
        <v>335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cm="1">
        <f t="array" ref="J7267">LOOKUP(1,1/FREQUENCY(0,SIN((RADIANS($M$3:$M$513-H7267))/2)^2+SIN((RADIANS($N$3:$N$513-I7267))/2)^2*COS(RADIANS($M$43:$M$513))*COS(RADIANS(H7267))),$L$3:$L$513)</f>
        <v>335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cm="1">
        <f t="array" ref="J7268">LOOKUP(1,1/FREQUENCY(0,SIN((RADIANS($M$3:$M$513-H7268))/2)^2+SIN((RADIANS($N$3:$N$513-I7268))/2)^2*COS(RADIANS($M$43:$M$513))*COS(RADIANS(H7268))),$L$3:$L$513)</f>
        <v>335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cm="1">
        <f t="array" ref="J7269">LOOKUP(1,1/FREQUENCY(0,SIN((RADIANS($M$3:$M$513-H7269))/2)^2+SIN((RADIANS($N$3:$N$513-I7269))/2)^2*COS(RADIANS($M$43:$M$513))*COS(RADIANS(H7269))),$L$3:$L$513)</f>
        <v>335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cm="1">
        <f t="array" ref="J7270">LOOKUP(1,1/FREQUENCY(0,SIN((RADIANS($M$3:$M$513-H7270))/2)^2+SIN((RADIANS($N$3:$N$513-I7270))/2)^2*COS(RADIANS($M$43:$M$513))*COS(RADIANS(H7270))),$L$3:$L$513)</f>
        <v>335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cm="1">
        <f t="array" ref="J7271">LOOKUP(1,1/FREQUENCY(0,SIN((RADIANS($M$3:$M$513-H7271))/2)^2+SIN((RADIANS($N$3:$N$513-I7271))/2)^2*COS(RADIANS($M$43:$M$513))*COS(RADIANS(H7271))),$L$3:$L$513)</f>
        <v>335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cm="1">
        <f t="array" ref="J7272">LOOKUP(1,1/FREQUENCY(0,SIN((RADIANS($M$3:$M$513-H7272))/2)^2+SIN((RADIANS($N$3:$N$513-I7272))/2)^2*COS(RADIANS($M$43:$M$513))*COS(RADIANS(H7272))),$L$3:$L$513)</f>
        <v>334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cm="1">
        <f t="array" ref="J7273">LOOKUP(1,1/FREQUENCY(0,SIN((RADIANS($M$3:$M$513-H7273))/2)^2+SIN((RADIANS($N$3:$N$513-I7273))/2)^2*COS(RADIANS($M$43:$M$513))*COS(RADIANS(H7273))),$L$3:$L$513)</f>
        <v>335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cm="1">
        <f t="array" ref="J7274">LOOKUP(1,1/FREQUENCY(0,SIN((RADIANS($M$3:$M$513-H7274))/2)^2+SIN((RADIANS($N$3:$N$513-I7274))/2)^2*COS(RADIANS($M$43:$M$513))*COS(RADIANS(H7274))),$L$3:$L$513)</f>
        <v>335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cm="1">
        <f t="array" ref="J7275">LOOKUP(1,1/FREQUENCY(0,SIN((RADIANS($M$3:$M$513-H7275))/2)^2+SIN((RADIANS($N$3:$N$513-I7275))/2)^2*COS(RADIANS($M$43:$M$513))*COS(RADIANS(H7275))),$L$3:$L$513)</f>
        <v>335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cm="1">
        <f t="array" ref="J7276">LOOKUP(1,1/FREQUENCY(0,SIN((RADIANS($M$3:$M$513-H7276))/2)^2+SIN((RADIANS($N$3:$N$513-I7276))/2)^2*COS(RADIANS($M$43:$M$513))*COS(RADIANS(H7276))),$L$3:$L$513)</f>
        <v>335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cm="1">
        <f t="array" ref="J7277">LOOKUP(1,1/FREQUENCY(0,SIN((RADIANS($M$3:$M$513-H7277))/2)^2+SIN((RADIANS($N$3:$N$513-I7277))/2)^2*COS(RADIANS($M$43:$M$513))*COS(RADIANS(H7277))),$L$3:$L$513)</f>
        <v>335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cm="1">
        <f t="array" ref="J7278">LOOKUP(1,1/FREQUENCY(0,SIN((RADIANS($M$3:$M$513-H7278))/2)^2+SIN((RADIANS($N$3:$N$513-I7278))/2)^2*COS(RADIANS($M$43:$M$513))*COS(RADIANS(H7278))),$L$3:$L$513)</f>
        <v>335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cm="1">
        <f t="array" ref="J7279">LOOKUP(1,1/FREQUENCY(0,SIN((RADIANS($M$3:$M$513-H7279))/2)^2+SIN((RADIANS($N$3:$N$513-I7279))/2)^2*COS(RADIANS($M$43:$M$513))*COS(RADIANS(H7279))),$L$3:$L$513)</f>
        <v>335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cm="1">
        <f t="array" ref="J7280">LOOKUP(1,1/FREQUENCY(0,SIN((RADIANS($M$3:$M$513-H7280))/2)^2+SIN((RADIANS($N$3:$N$513-I7280))/2)^2*COS(RADIANS($M$43:$M$513))*COS(RADIANS(H7280))),$L$3:$L$513)</f>
        <v>335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cm="1">
        <f t="array" ref="J7281">LOOKUP(1,1/FREQUENCY(0,SIN((RADIANS($M$3:$M$513-H7281))/2)^2+SIN((RADIANS($N$3:$N$513-I7281))/2)^2*COS(RADIANS($M$43:$M$513))*COS(RADIANS(H7281))),$L$3:$L$513)</f>
        <v>335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cm="1">
        <f t="array" ref="J7282">LOOKUP(1,1/FREQUENCY(0,SIN((RADIANS($M$3:$M$513-H7282))/2)^2+SIN((RADIANS($N$3:$N$513-I7282))/2)^2*COS(RADIANS($M$43:$M$513))*COS(RADIANS(H7282))),$L$3:$L$513)</f>
        <v>335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cm="1">
        <f t="array" ref="J7283">LOOKUP(1,1/FREQUENCY(0,SIN((RADIANS($M$3:$M$513-H7283))/2)^2+SIN((RADIANS($N$3:$N$513-I7283))/2)^2*COS(RADIANS($M$43:$M$513))*COS(RADIANS(H7283))),$L$3:$L$513)</f>
        <v>335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cm="1">
        <f t="array" ref="J7284">LOOKUP(1,1/FREQUENCY(0,SIN((RADIANS($M$3:$M$513-H7284))/2)^2+SIN((RADIANS($N$3:$N$513-I7284))/2)^2*COS(RADIANS($M$43:$M$513))*COS(RADIANS(H7284))),$L$3:$L$513)</f>
        <v>335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cm="1">
        <f t="array" ref="J7285">LOOKUP(1,1/FREQUENCY(0,SIN((RADIANS($M$3:$M$513-H7285))/2)^2+SIN((RADIANS($N$3:$N$513-I7285))/2)^2*COS(RADIANS($M$43:$M$513))*COS(RADIANS(H7285))),$L$3:$L$513)</f>
        <v>335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cm="1">
        <f t="array" ref="J7286">LOOKUP(1,1/FREQUENCY(0,SIN((RADIANS($M$3:$M$513-H7286))/2)^2+SIN((RADIANS($N$3:$N$513-I7286))/2)^2*COS(RADIANS($M$43:$M$513))*COS(RADIANS(H7286))),$L$3:$L$513)</f>
        <v>335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cm="1">
        <f t="array" ref="J7287">LOOKUP(1,1/FREQUENCY(0,SIN((RADIANS($M$3:$M$513-H7287))/2)^2+SIN((RADIANS($N$3:$N$513-I7287))/2)^2*COS(RADIANS($M$43:$M$513))*COS(RADIANS(H7287))),$L$3:$L$513)</f>
        <v>335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cm="1">
        <f t="array" ref="J7288">LOOKUP(1,1/FREQUENCY(0,SIN((RADIANS($M$3:$M$513-H7288))/2)^2+SIN((RADIANS($N$3:$N$513-I7288))/2)^2*COS(RADIANS($M$43:$M$513))*COS(RADIANS(H7288))),$L$3:$L$513)</f>
        <v>335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cm="1">
        <f t="array" ref="J7289">LOOKUP(1,1/FREQUENCY(0,SIN((RADIANS($M$3:$M$513-H7289))/2)^2+SIN((RADIANS($N$3:$N$513-I7289))/2)^2*COS(RADIANS($M$43:$M$513))*COS(RADIANS(H7289))),$L$3:$L$513)</f>
        <v>335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cm="1">
        <f t="array" ref="J7290">LOOKUP(1,1/FREQUENCY(0,SIN((RADIANS($M$3:$M$513-H7290))/2)^2+SIN((RADIANS($N$3:$N$513-I7290))/2)^2*COS(RADIANS($M$43:$M$513))*COS(RADIANS(H7290))),$L$3:$L$513)</f>
        <v>335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cm="1">
        <f t="array" ref="J7291">LOOKUP(1,1/FREQUENCY(0,SIN((RADIANS($M$3:$M$513-H7291))/2)^2+SIN((RADIANS($N$3:$N$513-I7291))/2)^2*COS(RADIANS($M$43:$M$513))*COS(RADIANS(H7291))),$L$3:$L$513)</f>
        <v>335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cm="1">
        <f t="array" ref="J7292">LOOKUP(1,1/FREQUENCY(0,SIN((RADIANS($M$3:$M$513-H7292))/2)^2+SIN((RADIANS($N$3:$N$513-I7292))/2)^2*COS(RADIANS($M$43:$M$513))*COS(RADIANS(H7292))),$L$3:$L$513)</f>
        <v>334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cm="1">
        <f t="array" ref="J7293">LOOKUP(1,1/FREQUENCY(0,SIN((RADIANS($M$3:$M$513-H7293))/2)^2+SIN((RADIANS($N$3:$N$513-I7293))/2)^2*COS(RADIANS($M$43:$M$513))*COS(RADIANS(H7293))),$L$3:$L$513)</f>
        <v>334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cm="1">
        <f t="array" ref="J7294">LOOKUP(1,1/FREQUENCY(0,SIN((RADIANS($M$3:$M$513-H7294))/2)^2+SIN((RADIANS($N$3:$N$513-I7294))/2)^2*COS(RADIANS($M$43:$M$513))*COS(RADIANS(H7294))),$L$3:$L$513)</f>
        <v>334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cm="1">
        <f t="array" ref="J7295">LOOKUP(1,1/FREQUENCY(0,SIN((RADIANS($M$3:$M$513-H7295))/2)^2+SIN((RADIANS($N$3:$N$513-I7295))/2)^2*COS(RADIANS($M$43:$M$513))*COS(RADIANS(H7295))),$L$3:$L$513)</f>
        <v>335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cm="1">
        <f t="array" ref="J7296">LOOKUP(1,1/FREQUENCY(0,SIN((RADIANS($M$3:$M$513-H7296))/2)^2+SIN((RADIANS($N$3:$N$513-I7296))/2)^2*COS(RADIANS($M$43:$M$513))*COS(RADIANS(H7296))),$L$3:$L$513)</f>
        <v>308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cm="1">
        <f t="array" ref="J7297">LOOKUP(1,1/FREQUENCY(0,SIN((RADIANS($M$3:$M$513-H7297))/2)^2+SIN((RADIANS($N$3:$N$513-I7297))/2)^2*COS(RADIANS($M$43:$M$513))*COS(RADIANS(H7297))),$L$3:$L$513)</f>
        <v>335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cm="1">
        <f t="array" ref="J7298">LOOKUP(1,1/FREQUENCY(0,SIN((RADIANS($M$3:$M$513-H7298))/2)^2+SIN((RADIANS($N$3:$N$513-I7298))/2)^2*COS(RADIANS($M$43:$M$513))*COS(RADIANS(H7298))),$L$3:$L$513)</f>
        <v>335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cm="1">
        <f t="array" ref="J7299">LOOKUP(1,1/FREQUENCY(0,SIN((RADIANS($M$3:$M$513-H7299))/2)^2+SIN((RADIANS($N$3:$N$513-I7299))/2)^2*COS(RADIANS($M$43:$M$513))*COS(RADIANS(H7299))),$L$3:$L$513)</f>
        <v>335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cm="1">
        <f t="array" ref="J7300">LOOKUP(1,1/FREQUENCY(0,SIN((RADIANS($M$3:$M$513-H7300))/2)^2+SIN((RADIANS($N$3:$N$513-I7300))/2)^2*COS(RADIANS($M$43:$M$513))*COS(RADIANS(H7300))),$L$3:$L$513)</f>
        <v>335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cm="1">
        <f t="array" ref="J7301">LOOKUP(1,1/FREQUENCY(0,SIN((RADIANS($M$3:$M$513-H7301))/2)^2+SIN((RADIANS($N$3:$N$513-I7301))/2)^2*COS(RADIANS($M$43:$M$513))*COS(RADIANS(H7301))),$L$3:$L$513)</f>
        <v>334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cm="1">
        <f t="array" ref="J7302">LOOKUP(1,1/FREQUENCY(0,SIN((RADIANS($M$3:$M$513-H7302))/2)^2+SIN((RADIANS($N$3:$N$513-I7302))/2)^2*COS(RADIANS($M$43:$M$513))*COS(RADIANS(H7302))),$L$3:$L$513)</f>
        <v>336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cm="1">
        <f t="array" ref="J7303">LOOKUP(1,1/FREQUENCY(0,SIN((RADIANS($M$3:$M$513-H7303))/2)^2+SIN((RADIANS($N$3:$N$513-I7303))/2)^2*COS(RADIANS($M$43:$M$513))*COS(RADIANS(H7303))),$L$3:$L$513)</f>
        <v>336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cm="1">
        <f t="array" ref="J7304">LOOKUP(1,1/FREQUENCY(0,SIN((RADIANS($M$3:$M$513-H7304))/2)^2+SIN((RADIANS($N$3:$N$513-I7304))/2)^2*COS(RADIANS($M$43:$M$513))*COS(RADIANS(H7304))),$L$3:$L$513)</f>
        <v>336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cm="1">
        <f t="array" ref="J7305">LOOKUP(1,1/FREQUENCY(0,SIN((RADIANS($M$3:$M$513-H7305))/2)^2+SIN((RADIANS($N$3:$N$513-I7305))/2)^2*COS(RADIANS($M$43:$M$513))*COS(RADIANS(H7305))),$L$3:$L$513)</f>
        <v>334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cm="1">
        <f t="array" ref="J7306">LOOKUP(1,1/FREQUENCY(0,SIN((RADIANS($M$3:$M$513-H7306))/2)^2+SIN((RADIANS($N$3:$N$513-I7306))/2)^2*COS(RADIANS($M$43:$M$513))*COS(RADIANS(H7306))),$L$3:$L$513)</f>
        <v>336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cm="1">
        <f t="array" ref="J7307">LOOKUP(1,1/FREQUENCY(0,SIN((RADIANS($M$3:$M$513-H7307))/2)^2+SIN((RADIANS($N$3:$N$513-I7307))/2)^2*COS(RADIANS($M$43:$M$513))*COS(RADIANS(H7307))),$L$3:$L$513)</f>
        <v>336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cm="1">
        <f t="array" ref="J7308">LOOKUP(1,1/FREQUENCY(0,SIN((RADIANS($M$3:$M$513-H7308))/2)^2+SIN((RADIANS($N$3:$N$513-I7308))/2)^2*COS(RADIANS($M$43:$M$513))*COS(RADIANS(H7308))),$L$3:$L$513)</f>
        <v>336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cm="1">
        <f t="array" ref="J7309">LOOKUP(1,1/FREQUENCY(0,SIN((RADIANS($M$3:$M$513-H7309))/2)^2+SIN((RADIANS($N$3:$N$513-I7309))/2)^2*COS(RADIANS($M$43:$M$513))*COS(RADIANS(H7309))),$L$3:$L$513)</f>
        <v>336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cm="1">
        <f t="array" ref="J7310">LOOKUP(1,1/FREQUENCY(0,SIN((RADIANS($M$3:$M$513-H7310))/2)^2+SIN((RADIANS($N$3:$N$513-I7310))/2)^2*COS(RADIANS($M$43:$M$513))*COS(RADIANS(H7310))),$L$3:$L$513)</f>
        <v>336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cm="1">
        <f t="array" ref="J7311">LOOKUP(1,1/FREQUENCY(0,SIN((RADIANS($M$3:$M$513-H7311))/2)^2+SIN((RADIANS($N$3:$N$513-I7311))/2)^2*COS(RADIANS($M$43:$M$513))*COS(RADIANS(H7311))),$L$3:$L$513)</f>
        <v>350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cm="1">
        <f t="array" ref="J7312">LOOKUP(1,1/FREQUENCY(0,SIN((RADIANS($M$3:$M$513-H7312))/2)^2+SIN((RADIANS($N$3:$N$513-I7312))/2)^2*COS(RADIANS($M$43:$M$513))*COS(RADIANS(H7312))),$L$3:$L$513)</f>
        <v>350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cm="1">
        <f t="array" ref="J7313">LOOKUP(1,1/FREQUENCY(0,SIN((RADIANS($M$3:$M$513-H7313))/2)^2+SIN((RADIANS($N$3:$N$513-I7313))/2)^2*COS(RADIANS($M$43:$M$513))*COS(RADIANS(H7313))),$L$3:$L$513)</f>
        <v>336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cm="1">
        <f t="array" ref="J7314">LOOKUP(1,1/FREQUENCY(0,SIN((RADIANS($M$3:$M$513-H7314))/2)^2+SIN((RADIANS($N$3:$N$513-I7314))/2)^2*COS(RADIANS($M$43:$M$513))*COS(RADIANS(H7314))),$L$3:$L$513)</f>
        <v>334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cm="1">
        <f t="array" ref="J7315">LOOKUP(1,1/FREQUENCY(0,SIN((RADIANS($M$3:$M$513-H7315))/2)^2+SIN((RADIANS($N$3:$N$513-I7315))/2)^2*COS(RADIANS($M$43:$M$513))*COS(RADIANS(H7315))),$L$3:$L$513)</f>
        <v>336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cm="1">
        <f t="array" ref="J7316">LOOKUP(1,1/FREQUENCY(0,SIN((RADIANS($M$3:$M$513-H7316))/2)^2+SIN((RADIANS($N$3:$N$513-I7316))/2)^2*COS(RADIANS($M$43:$M$513))*COS(RADIANS(H7316))),$L$3:$L$513)</f>
        <v>334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cm="1">
        <f t="array" ref="J7317">LOOKUP(1,1/FREQUENCY(0,SIN((RADIANS($M$3:$M$513-H7317))/2)^2+SIN((RADIANS($N$3:$N$513-I7317))/2)^2*COS(RADIANS($M$43:$M$513))*COS(RADIANS(H7317))),$L$3:$L$513)</f>
        <v>334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cm="1">
        <f t="array" ref="J7318">LOOKUP(1,1/FREQUENCY(0,SIN((RADIANS($M$3:$M$513-H7318))/2)^2+SIN((RADIANS($N$3:$N$513-I7318))/2)^2*COS(RADIANS($M$43:$M$513))*COS(RADIANS(H7318))),$L$3:$L$513)</f>
        <v>334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cm="1">
        <f t="array" ref="J7319">LOOKUP(1,1/FREQUENCY(0,SIN((RADIANS($M$3:$M$513-H7319))/2)^2+SIN((RADIANS($N$3:$N$513-I7319))/2)^2*COS(RADIANS($M$43:$M$513))*COS(RADIANS(H7319))),$L$3:$L$513)</f>
        <v>334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cm="1">
        <f t="array" ref="J7320">LOOKUP(1,1/FREQUENCY(0,SIN((RADIANS($M$3:$M$513-H7320))/2)^2+SIN((RADIANS($N$3:$N$513-I7320))/2)^2*COS(RADIANS($M$43:$M$513))*COS(RADIANS(H7320))),$L$3:$L$513)</f>
        <v>334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cm="1">
        <f t="array" ref="J7321">LOOKUP(1,1/FREQUENCY(0,SIN((RADIANS($M$3:$M$513-H7321))/2)^2+SIN((RADIANS($N$3:$N$513-I7321))/2)^2*COS(RADIANS($M$43:$M$513))*COS(RADIANS(H7321))),$L$3:$L$513)</f>
        <v>336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cm="1">
        <f t="array" ref="J7322">LOOKUP(1,1/FREQUENCY(0,SIN((RADIANS($M$3:$M$513-H7322))/2)^2+SIN((RADIANS($N$3:$N$513-I7322))/2)^2*COS(RADIANS($M$43:$M$513))*COS(RADIANS(H7322))),$L$3:$L$513)</f>
        <v>334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cm="1">
        <f t="array" ref="J7323">LOOKUP(1,1/FREQUENCY(0,SIN((RADIANS($M$3:$M$513-H7323))/2)^2+SIN((RADIANS($N$3:$N$513-I7323))/2)^2*COS(RADIANS($M$43:$M$513))*COS(RADIANS(H7323))),$L$3:$L$513)</f>
        <v>336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cm="1">
        <f t="array" ref="J7324">LOOKUP(1,1/FREQUENCY(0,SIN((RADIANS($M$3:$M$513-H7324))/2)^2+SIN((RADIANS($N$3:$N$513-I7324))/2)^2*COS(RADIANS($M$43:$M$513))*COS(RADIANS(H7324))),$L$3:$L$513)</f>
        <v>336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cm="1">
        <f t="array" ref="J7325">LOOKUP(1,1/FREQUENCY(0,SIN((RADIANS($M$3:$M$513-H7325))/2)^2+SIN((RADIANS($N$3:$N$513-I7325))/2)^2*COS(RADIANS($M$43:$M$513))*COS(RADIANS(H7325))),$L$3:$L$513)</f>
        <v>336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cm="1">
        <f t="array" ref="J7326">LOOKUP(1,1/FREQUENCY(0,SIN((RADIANS($M$3:$M$513-H7326))/2)^2+SIN((RADIANS($N$3:$N$513-I7326))/2)^2*COS(RADIANS($M$43:$M$513))*COS(RADIANS(H7326))),$L$3:$L$513)</f>
        <v>336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cm="1">
        <f t="array" ref="J7327">LOOKUP(1,1/FREQUENCY(0,SIN((RADIANS($M$3:$M$513-H7327))/2)^2+SIN((RADIANS($N$3:$N$513-I7327))/2)^2*COS(RADIANS($M$43:$M$513))*COS(RADIANS(H7327))),$L$3:$L$513)</f>
        <v>336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cm="1">
        <f t="array" ref="J7328">LOOKUP(1,1/FREQUENCY(0,SIN((RADIANS($M$3:$M$513-H7328))/2)^2+SIN((RADIANS($N$3:$N$513-I7328))/2)^2*COS(RADIANS($M$43:$M$513))*COS(RADIANS(H7328))),$L$3:$L$513)</f>
        <v>336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cm="1">
        <f t="array" ref="J7329">LOOKUP(1,1/FREQUENCY(0,SIN((RADIANS($M$3:$M$513-H7329))/2)^2+SIN((RADIANS($N$3:$N$513-I7329))/2)^2*COS(RADIANS($M$43:$M$513))*COS(RADIANS(H7329))),$L$3:$L$513)</f>
        <v>336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cm="1">
        <f t="array" ref="J7330">LOOKUP(1,1/FREQUENCY(0,SIN((RADIANS($M$3:$M$513-H7330))/2)^2+SIN((RADIANS($N$3:$N$513-I7330))/2)^2*COS(RADIANS($M$43:$M$513))*COS(RADIANS(H7330))),$L$3:$L$513)</f>
        <v>336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cm="1">
        <f t="array" ref="J7331">LOOKUP(1,1/FREQUENCY(0,SIN((RADIANS($M$3:$M$513-H7331))/2)^2+SIN((RADIANS($N$3:$N$513-I7331))/2)^2*COS(RADIANS($M$43:$M$513))*COS(RADIANS(H7331))),$L$3:$L$513)</f>
        <v>336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cm="1">
        <f t="array" ref="J7332">LOOKUP(1,1/FREQUENCY(0,SIN((RADIANS($M$3:$M$513-H7332))/2)^2+SIN((RADIANS($N$3:$N$513-I7332))/2)^2*COS(RADIANS($M$43:$M$513))*COS(RADIANS(H7332))),$L$3:$L$513)</f>
        <v>350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cm="1">
        <f t="array" ref="J7333">LOOKUP(1,1/FREQUENCY(0,SIN((RADIANS($M$3:$M$513-H7333))/2)^2+SIN((RADIANS($N$3:$N$513-I7333))/2)^2*COS(RADIANS($M$43:$M$513))*COS(RADIANS(H7333))),$L$3:$L$513)</f>
        <v>350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cm="1">
        <f t="array" ref="J7334">LOOKUP(1,1/FREQUENCY(0,SIN((RADIANS($M$3:$M$513-H7334))/2)^2+SIN((RADIANS($N$3:$N$513-I7334))/2)^2*COS(RADIANS($M$43:$M$513))*COS(RADIANS(H7334))),$L$3:$L$513)</f>
        <v>334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cm="1">
        <f t="array" ref="J7335">LOOKUP(1,1/FREQUENCY(0,SIN((RADIANS($M$3:$M$513-H7335))/2)^2+SIN((RADIANS($N$3:$N$513-I7335))/2)^2*COS(RADIANS($M$43:$M$513))*COS(RADIANS(H7335))),$L$3:$L$513)</f>
        <v>343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cm="1">
        <f t="array" ref="J7336">LOOKUP(1,1/FREQUENCY(0,SIN((RADIANS($M$3:$M$513-H7336))/2)^2+SIN((RADIANS($N$3:$N$513-I7336))/2)^2*COS(RADIANS($M$43:$M$513))*COS(RADIANS(H7336))),$L$3:$L$513)</f>
        <v>334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cm="1">
        <f t="array" ref="J7337">LOOKUP(1,1/FREQUENCY(0,SIN((RADIANS($M$3:$M$513-H7337))/2)^2+SIN((RADIANS($N$3:$N$513-I7337))/2)^2*COS(RADIANS($M$43:$M$513))*COS(RADIANS(H7337))),$L$3:$L$513)</f>
        <v>334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cm="1">
        <f t="array" ref="J7338">LOOKUP(1,1/FREQUENCY(0,SIN((RADIANS($M$3:$M$513-H7338))/2)^2+SIN((RADIANS($N$3:$N$513-I7338))/2)^2*COS(RADIANS($M$43:$M$513))*COS(RADIANS(H7338))),$L$3:$L$513)</f>
        <v>335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cm="1">
        <f t="array" ref="J7339">LOOKUP(1,1/FREQUENCY(0,SIN((RADIANS($M$3:$M$513-H7339))/2)^2+SIN((RADIANS($N$3:$N$513-I7339))/2)^2*COS(RADIANS($M$43:$M$513))*COS(RADIANS(H7339))),$L$3:$L$513)</f>
        <v>343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cm="1">
        <f t="array" ref="J7340">LOOKUP(1,1/FREQUENCY(0,SIN((RADIANS($M$3:$M$513-H7340))/2)^2+SIN((RADIANS($N$3:$N$513-I7340))/2)^2*COS(RADIANS($M$43:$M$513))*COS(RADIANS(H7340))),$L$3:$L$513)</f>
        <v>343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cm="1">
        <f t="array" ref="J7341">LOOKUP(1,1/FREQUENCY(0,SIN((RADIANS($M$3:$M$513-H7341))/2)^2+SIN((RADIANS($N$3:$N$513-I7341))/2)^2*COS(RADIANS($M$43:$M$513))*COS(RADIANS(H7341))),$L$3:$L$513)</f>
        <v>334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cm="1">
        <f t="array" ref="J7342">LOOKUP(1,1/FREQUENCY(0,SIN((RADIANS($M$3:$M$513-H7342))/2)^2+SIN((RADIANS($N$3:$N$513-I7342))/2)^2*COS(RADIANS($M$43:$M$513))*COS(RADIANS(H7342))),$L$3:$L$513)</f>
        <v>343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cm="1">
        <f t="array" ref="J7343">LOOKUP(1,1/FREQUENCY(0,SIN((RADIANS($M$3:$M$513-H7343))/2)^2+SIN((RADIANS($N$3:$N$513-I7343))/2)^2*COS(RADIANS($M$43:$M$513))*COS(RADIANS(H7343))),$L$3:$L$513)</f>
        <v>334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cm="1">
        <f t="array" ref="J7344">LOOKUP(1,1/FREQUENCY(0,SIN((RADIANS($M$3:$M$513-H7344))/2)^2+SIN((RADIANS($N$3:$N$513-I7344))/2)^2*COS(RADIANS($M$43:$M$513))*COS(RADIANS(H7344))),$L$3:$L$513)</f>
        <v>335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cm="1">
        <f t="array" ref="J7345">LOOKUP(1,1/FREQUENCY(0,SIN((RADIANS($M$3:$M$513-H7345))/2)^2+SIN((RADIANS($N$3:$N$513-I7345))/2)^2*COS(RADIANS($M$43:$M$513))*COS(RADIANS(H7345))),$L$3:$L$513)</f>
        <v>334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cm="1">
        <f t="array" ref="J7346">LOOKUP(1,1/FREQUENCY(0,SIN((RADIANS($M$3:$M$513-H7346))/2)^2+SIN((RADIANS($N$3:$N$513-I7346))/2)^2*COS(RADIANS($M$43:$M$513))*COS(RADIANS(H7346))),$L$3:$L$513)</f>
        <v>334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cm="1">
        <f t="array" ref="J7347">LOOKUP(1,1/FREQUENCY(0,SIN((RADIANS($M$3:$M$513-H7347))/2)^2+SIN((RADIANS($N$3:$N$513-I7347))/2)^2*COS(RADIANS($M$43:$M$513))*COS(RADIANS(H7347))),$L$3:$L$513)</f>
        <v>334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cm="1">
        <f t="array" ref="J7348">LOOKUP(1,1/FREQUENCY(0,SIN((RADIANS($M$3:$M$513-H7348))/2)^2+SIN((RADIANS($N$3:$N$513-I7348))/2)^2*COS(RADIANS($M$43:$M$513))*COS(RADIANS(H7348))),$L$3:$L$513)</f>
        <v>343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cm="1">
        <f t="array" ref="J7349">LOOKUP(1,1/FREQUENCY(0,SIN((RADIANS($M$3:$M$513-H7349))/2)^2+SIN((RADIANS($N$3:$N$513-I7349))/2)^2*COS(RADIANS($M$43:$M$513))*COS(RADIANS(H7349))),$L$3:$L$513)</f>
        <v>334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cm="1">
        <f t="array" ref="J7350">LOOKUP(1,1/FREQUENCY(0,SIN((RADIANS($M$3:$M$513-H7350))/2)^2+SIN((RADIANS($N$3:$N$513-I7350))/2)^2*COS(RADIANS($M$43:$M$513))*COS(RADIANS(H7350))),$L$3:$L$513)</f>
        <v>334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cm="1">
        <f t="array" ref="J7351">LOOKUP(1,1/FREQUENCY(0,SIN((RADIANS($M$3:$M$513-H7351))/2)^2+SIN((RADIANS($N$3:$N$513-I7351))/2)^2*COS(RADIANS($M$43:$M$513))*COS(RADIANS(H7351))),$L$3:$L$513)</f>
        <v>390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cm="1">
        <f t="array" ref="J7352">LOOKUP(1,1/FREQUENCY(0,SIN((RADIANS($M$3:$M$513-H7352))/2)^2+SIN((RADIANS($N$3:$N$513-I7352))/2)^2*COS(RADIANS($M$43:$M$513))*COS(RADIANS(H7352))),$L$3:$L$513)</f>
        <v>350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cm="1">
        <f t="array" ref="J7353">LOOKUP(1,1/FREQUENCY(0,SIN((RADIANS($M$3:$M$513-H7353))/2)^2+SIN((RADIANS($N$3:$N$513-I7353))/2)^2*COS(RADIANS($M$43:$M$513))*COS(RADIANS(H7353))),$L$3:$L$513)</f>
        <v>390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cm="1">
        <f t="array" ref="J7354">LOOKUP(1,1/FREQUENCY(0,SIN((RADIANS($M$3:$M$513-H7354))/2)^2+SIN((RADIANS($N$3:$N$513-I7354))/2)^2*COS(RADIANS($M$43:$M$513))*COS(RADIANS(H7354))),$L$3:$L$513)</f>
        <v>350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cm="1">
        <f t="array" ref="J7355">LOOKUP(1,1/FREQUENCY(0,SIN((RADIANS($M$3:$M$513-H7355))/2)^2+SIN((RADIANS($N$3:$N$513-I7355))/2)^2*COS(RADIANS($M$43:$M$513))*COS(RADIANS(H7355))),$L$3:$L$513)</f>
        <v>390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cm="1">
        <f t="array" ref="J7356">LOOKUP(1,1/FREQUENCY(0,SIN((RADIANS($M$3:$M$513-H7356))/2)^2+SIN((RADIANS($N$3:$N$513-I7356))/2)^2*COS(RADIANS($M$43:$M$513))*COS(RADIANS(H7356))),$L$3:$L$513)</f>
        <v>390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cm="1">
        <f t="array" ref="J7357">LOOKUP(1,1/FREQUENCY(0,SIN((RADIANS($M$3:$M$513-H7357))/2)^2+SIN((RADIANS($N$3:$N$513-I7357))/2)^2*COS(RADIANS($M$43:$M$513))*COS(RADIANS(H7357))),$L$3:$L$513)</f>
        <v>390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cm="1">
        <f t="array" ref="J7358">LOOKUP(1,1/FREQUENCY(0,SIN((RADIANS($M$3:$M$513-H7358))/2)^2+SIN((RADIANS($N$3:$N$513-I7358))/2)^2*COS(RADIANS($M$43:$M$513))*COS(RADIANS(H7358))),$L$3:$L$513)</f>
        <v>350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cm="1">
        <f t="array" ref="J7359">LOOKUP(1,1/FREQUENCY(0,SIN((RADIANS($M$3:$M$513-H7359))/2)^2+SIN((RADIANS($N$3:$N$513-I7359))/2)^2*COS(RADIANS($M$43:$M$513))*COS(RADIANS(H7359))),$L$3:$L$513)</f>
        <v>390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cm="1">
        <f t="array" ref="J7360">LOOKUP(1,1/FREQUENCY(0,SIN((RADIANS($M$3:$M$513-H7360))/2)^2+SIN((RADIANS($N$3:$N$513-I7360))/2)^2*COS(RADIANS($M$43:$M$513))*COS(RADIANS(H7360))),$L$3:$L$513)</f>
        <v>390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cm="1">
        <f t="array" ref="J7361">LOOKUP(1,1/FREQUENCY(0,SIN((RADIANS($M$3:$M$513-H7361))/2)^2+SIN((RADIANS($N$3:$N$513-I7361))/2)^2*COS(RADIANS($M$43:$M$513))*COS(RADIANS(H7361))),$L$3:$L$513)</f>
        <v>350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cm="1">
        <f t="array" ref="J7362">LOOKUP(1,1/FREQUENCY(0,SIN((RADIANS($M$3:$M$513-H7362))/2)^2+SIN((RADIANS($N$3:$N$513-I7362))/2)^2*COS(RADIANS($M$43:$M$513))*COS(RADIANS(H7362))),$L$3:$L$513)</f>
        <v>390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cm="1">
        <f t="array" ref="J7363">LOOKUP(1,1/FREQUENCY(0,SIN((RADIANS($M$3:$M$513-H7363))/2)^2+SIN((RADIANS($N$3:$N$513-I7363))/2)^2*COS(RADIANS($M$43:$M$513))*COS(RADIANS(H7363))),$L$3:$L$513)</f>
        <v>334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cm="1">
        <f t="array" ref="J7364">LOOKUP(1,1/FREQUENCY(0,SIN((RADIANS($M$3:$M$513-H7364))/2)^2+SIN((RADIANS($N$3:$N$513-I7364))/2)^2*COS(RADIANS($M$43:$M$513))*COS(RADIANS(H7364))),$L$3:$L$513)</f>
        <v>390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cm="1">
        <f t="array" ref="J7365">LOOKUP(1,1/FREQUENCY(0,SIN((RADIANS($M$3:$M$513-H7365))/2)^2+SIN((RADIANS($N$3:$N$513-I7365))/2)^2*COS(RADIANS($M$43:$M$513))*COS(RADIANS(H7365))),$L$3:$L$513)</f>
        <v>334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cm="1">
        <f t="array" ref="J7366">LOOKUP(1,1/FREQUENCY(0,SIN((RADIANS($M$3:$M$513-H7366))/2)^2+SIN((RADIANS($N$3:$N$513-I7366))/2)^2*COS(RADIANS($M$43:$M$513))*COS(RADIANS(H7366))),$L$3:$L$513)</f>
        <v>390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cm="1">
        <f t="array" ref="J7367">LOOKUP(1,1/FREQUENCY(0,SIN((RADIANS($M$3:$M$513-H7367))/2)^2+SIN((RADIANS($N$3:$N$513-I7367))/2)^2*COS(RADIANS($M$43:$M$513))*COS(RADIANS(H7367))),$L$3:$L$513)</f>
        <v>390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cm="1">
        <f t="array" ref="J7368">LOOKUP(1,1/FREQUENCY(0,SIN((RADIANS($M$3:$M$513-H7368))/2)^2+SIN((RADIANS($N$3:$N$513-I7368))/2)^2*COS(RADIANS($M$43:$M$513))*COS(RADIANS(H7368))),$L$3:$L$513)</f>
        <v>390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cm="1">
        <f t="array" ref="J7369">LOOKUP(1,1/FREQUENCY(0,SIN((RADIANS($M$3:$M$513-H7369))/2)^2+SIN((RADIANS($N$3:$N$513-I7369))/2)^2*COS(RADIANS($M$43:$M$513))*COS(RADIANS(H7369))),$L$3:$L$513)</f>
        <v>390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cm="1">
        <f t="array" ref="J7370">LOOKUP(1,1/FREQUENCY(0,SIN((RADIANS($M$3:$M$513-H7370))/2)^2+SIN((RADIANS($N$3:$N$513-I7370))/2)^2*COS(RADIANS($M$43:$M$513))*COS(RADIANS(H7370))),$L$3:$L$513)</f>
        <v>390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cm="1">
        <f t="array" ref="J7371">LOOKUP(1,1/FREQUENCY(0,SIN((RADIANS($M$3:$M$513-H7371))/2)^2+SIN((RADIANS($N$3:$N$513-I7371))/2)^2*COS(RADIANS($M$43:$M$513))*COS(RADIANS(H7371))),$L$3:$L$513)</f>
        <v>390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cm="1">
        <f t="array" ref="J7372">LOOKUP(1,1/FREQUENCY(0,SIN((RADIANS($M$3:$M$513-H7372))/2)^2+SIN((RADIANS($N$3:$N$513-I7372))/2)^2*COS(RADIANS($M$43:$M$513))*COS(RADIANS(H7372))),$L$3:$L$513)</f>
        <v>390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cm="1">
        <f t="array" ref="J7373">LOOKUP(1,1/FREQUENCY(0,SIN((RADIANS($M$3:$M$513-H7373))/2)^2+SIN((RADIANS($N$3:$N$513-I7373))/2)^2*COS(RADIANS($M$43:$M$513))*COS(RADIANS(H7373))),$L$3:$L$513)</f>
        <v>390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cm="1">
        <f t="array" ref="J7374">LOOKUP(1,1/FREQUENCY(0,SIN((RADIANS($M$3:$M$513-H7374))/2)^2+SIN((RADIANS($N$3:$N$513-I7374))/2)^2*COS(RADIANS($M$43:$M$513))*COS(RADIANS(H7374))),$L$3:$L$513)</f>
        <v>390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cm="1">
        <f t="array" ref="J7375">LOOKUP(1,1/FREQUENCY(0,SIN((RADIANS($M$3:$M$513-H7375))/2)^2+SIN((RADIANS($N$3:$N$513-I7375))/2)^2*COS(RADIANS($M$43:$M$513))*COS(RADIANS(H7375))),$L$3:$L$513)</f>
        <v>390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cm="1">
        <f t="array" ref="J7376">LOOKUP(1,1/FREQUENCY(0,SIN((RADIANS($M$3:$M$513-H7376))/2)^2+SIN((RADIANS($N$3:$N$513-I7376))/2)^2*COS(RADIANS($M$43:$M$513))*COS(RADIANS(H7376))),$L$3:$L$513)</f>
        <v>390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cm="1">
        <f t="array" ref="J7377">LOOKUP(1,1/FREQUENCY(0,SIN((RADIANS($M$3:$M$513-H7377))/2)^2+SIN((RADIANS($N$3:$N$513-I7377))/2)^2*COS(RADIANS($M$43:$M$513))*COS(RADIANS(H7377))),$L$3:$L$513)</f>
        <v>350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cm="1">
        <f t="array" ref="J7378">LOOKUP(1,1/FREQUENCY(0,SIN((RADIANS($M$3:$M$513-H7378))/2)^2+SIN((RADIANS($N$3:$N$513-I7378))/2)^2*COS(RADIANS($M$43:$M$513))*COS(RADIANS(H7378))),$L$3:$L$513)</f>
        <v>350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cm="1">
        <f t="array" ref="J7379">LOOKUP(1,1/FREQUENCY(0,SIN((RADIANS($M$3:$M$513-H7379))/2)^2+SIN((RADIANS($N$3:$N$513-I7379))/2)^2*COS(RADIANS($M$43:$M$513))*COS(RADIANS(H7379))),$L$3:$L$513)</f>
        <v>350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cm="1">
        <f t="array" ref="J7380">LOOKUP(1,1/FREQUENCY(0,SIN((RADIANS($M$3:$M$513-H7380))/2)^2+SIN((RADIANS($N$3:$N$513-I7380))/2)^2*COS(RADIANS($M$43:$M$513))*COS(RADIANS(H7380))),$L$3:$L$513)</f>
        <v>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cm="1">
        <f t="array" ref="J7381">LOOKUP(1,1/FREQUENCY(0,SIN((RADIANS($M$3:$M$513-H7381))/2)^2+SIN((RADIANS($N$3:$N$513-I7381))/2)^2*COS(RADIANS($M$43:$M$513))*COS(RADIANS(H7381))),$L$3:$L$513)</f>
        <v>336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cm="1">
        <f t="array" ref="J7382">LOOKUP(1,1/FREQUENCY(0,SIN((RADIANS($M$3:$M$513-H7382))/2)^2+SIN((RADIANS($N$3:$N$513-I7382))/2)^2*COS(RADIANS($M$43:$M$513))*COS(RADIANS(H7382))),$L$3:$L$513)</f>
        <v>336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cm="1">
        <f t="array" ref="J7383">LOOKUP(1,1/FREQUENCY(0,SIN((RADIANS($M$3:$M$513-H7383))/2)^2+SIN((RADIANS($N$3:$N$513-I7383))/2)^2*COS(RADIANS($M$43:$M$513))*COS(RADIANS(H7383))),$L$3:$L$513)</f>
        <v>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cm="1">
        <f t="array" ref="J7384">LOOKUP(1,1/FREQUENCY(0,SIN((RADIANS($M$3:$M$513-H7384))/2)^2+SIN((RADIANS($N$3:$N$513-I7384))/2)^2*COS(RADIANS($M$43:$M$513))*COS(RADIANS(H7384))),$L$3:$L$513)</f>
        <v>336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cm="1">
        <f t="array" ref="J7385">LOOKUP(1,1/FREQUENCY(0,SIN((RADIANS($M$3:$M$513-H7385))/2)^2+SIN((RADIANS($N$3:$N$513-I7385))/2)^2*COS(RADIANS($M$43:$M$513))*COS(RADIANS(H7385))),$L$3:$L$513)</f>
        <v>336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cm="1">
        <f t="array" ref="J7386">LOOKUP(1,1/FREQUENCY(0,SIN((RADIANS($M$3:$M$513-H7386))/2)^2+SIN((RADIANS($N$3:$N$513-I7386))/2)^2*COS(RADIANS($M$43:$M$513))*COS(RADIANS(H7386))),$L$3:$L$513)</f>
        <v>336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cm="1">
        <f t="array" ref="J7387">LOOKUP(1,1/FREQUENCY(0,SIN((RADIANS($M$3:$M$513-H7387))/2)^2+SIN((RADIANS($N$3:$N$513-I7387))/2)^2*COS(RADIANS($M$43:$M$513))*COS(RADIANS(H7387))),$L$3:$L$513)</f>
        <v>336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cm="1">
        <f t="array" ref="J7388">LOOKUP(1,1/FREQUENCY(0,SIN((RADIANS($M$3:$M$513-H7388))/2)^2+SIN((RADIANS($N$3:$N$513-I7388))/2)^2*COS(RADIANS($M$43:$M$513))*COS(RADIANS(H7388))),$L$3:$L$513)</f>
        <v>336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cm="1">
        <f t="array" ref="J7389">LOOKUP(1,1/FREQUENCY(0,SIN((RADIANS($M$3:$M$513-H7389))/2)^2+SIN((RADIANS($N$3:$N$513-I7389))/2)^2*COS(RADIANS($M$43:$M$513))*COS(RADIANS(H7389))),$L$3:$L$513)</f>
        <v>336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cm="1">
        <f t="array" ref="J7390">LOOKUP(1,1/FREQUENCY(0,SIN((RADIANS($M$3:$M$513-H7390))/2)^2+SIN((RADIANS($N$3:$N$513-I7390))/2)^2*COS(RADIANS($M$43:$M$513))*COS(RADIANS(H7390))),$L$3:$L$513)</f>
        <v>336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cm="1">
        <f t="array" ref="J7391">LOOKUP(1,1/FREQUENCY(0,SIN((RADIANS($M$3:$M$513-H7391))/2)^2+SIN((RADIANS($N$3:$N$513-I7391))/2)^2*COS(RADIANS($M$43:$M$513))*COS(RADIANS(H7391))),$L$3:$L$513)</f>
        <v>336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cm="1">
        <f t="array" ref="J7392">LOOKUP(1,1/FREQUENCY(0,SIN((RADIANS($M$3:$M$513-H7392))/2)^2+SIN((RADIANS($N$3:$N$513-I7392))/2)^2*COS(RADIANS($M$43:$M$513))*COS(RADIANS(H7392))),$L$3:$L$513)</f>
        <v>336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cm="1">
        <f t="array" ref="J7393">LOOKUP(1,1/FREQUENCY(0,SIN((RADIANS($M$3:$M$513-H7393))/2)^2+SIN((RADIANS($N$3:$N$513-I7393))/2)^2*COS(RADIANS($M$43:$M$513))*COS(RADIANS(H7393))),$L$3:$L$513)</f>
        <v>336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cm="1">
        <f t="array" ref="J7394">LOOKUP(1,1/FREQUENCY(0,SIN((RADIANS($M$3:$M$513-H7394))/2)^2+SIN((RADIANS($N$3:$N$513-I7394))/2)^2*COS(RADIANS($M$43:$M$513))*COS(RADIANS(H7394))),$L$3:$L$513)</f>
        <v>336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cm="1">
        <f t="array" ref="J7395">LOOKUP(1,1/FREQUENCY(0,SIN((RADIANS($M$3:$M$513-H7395))/2)^2+SIN((RADIANS($N$3:$N$513-I7395))/2)^2*COS(RADIANS($M$43:$M$513))*COS(RADIANS(H7395))),$L$3:$L$513)</f>
        <v>336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cm="1">
        <f t="array" ref="J7396">LOOKUP(1,1/FREQUENCY(0,SIN((RADIANS($M$3:$M$513-H7396))/2)^2+SIN((RADIANS($N$3:$N$513-I7396))/2)^2*COS(RADIANS($M$43:$M$513))*COS(RADIANS(H7396))),$L$3:$L$513)</f>
        <v>336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cm="1">
        <f t="array" ref="J7397">LOOKUP(1,1/FREQUENCY(0,SIN((RADIANS($M$3:$M$513-H7397))/2)^2+SIN((RADIANS($N$3:$N$513-I7397))/2)^2*COS(RADIANS($M$43:$M$513))*COS(RADIANS(H7397))),$L$3:$L$513)</f>
        <v>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cm="1">
        <f t="array" ref="J7398">LOOKUP(1,1/FREQUENCY(0,SIN((RADIANS($M$3:$M$513-H7398))/2)^2+SIN((RADIANS($N$3:$N$513-I7398))/2)^2*COS(RADIANS($M$43:$M$513))*COS(RADIANS(H7398))),$L$3:$L$513)</f>
        <v>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cm="1">
        <f t="array" ref="J7399">LOOKUP(1,1/FREQUENCY(0,SIN((RADIANS($M$3:$M$513-H7399))/2)^2+SIN((RADIANS($N$3:$N$513-I7399))/2)^2*COS(RADIANS($M$43:$M$513))*COS(RADIANS(H7399))),$L$3:$L$513)</f>
        <v>336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cm="1">
        <f t="array" ref="J7400">LOOKUP(1,1/FREQUENCY(0,SIN((RADIANS($M$3:$M$513-H7400))/2)^2+SIN((RADIANS($N$3:$N$513-I7400))/2)^2*COS(RADIANS($M$43:$M$513))*COS(RADIANS(H7400))),$L$3:$L$513)</f>
        <v>336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cm="1">
        <f t="array" ref="J7401">LOOKUP(1,1/FREQUENCY(0,SIN((RADIANS($M$3:$M$513-H7401))/2)^2+SIN((RADIANS($N$3:$N$513-I7401))/2)^2*COS(RADIANS($M$43:$M$513))*COS(RADIANS(H7401))),$L$3:$L$513)</f>
        <v>336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cm="1">
        <f t="array" ref="J7402">LOOKUP(1,1/FREQUENCY(0,SIN((RADIANS($M$3:$M$513-H7402))/2)^2+SIN((RADIANS($N$3:$N$513-I7402))/2)^2*COS(RADIANS($M$43:$M$513))*COS(RADIANS(H7402))),$L$3:$L$513)</f>
        <v>336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cm="1">
        <f t="array" ref="J7403">LOOKUP(1,1/FREQUENCY(0,SIN((RADIANS($M$3:$M$513-H7403))/2)^2+SIN((RADIANS($N$3:$N$513-I7403))/2)^2*COS(RADIANS($M$43:$M$513))*COS(RADIANS(H7403))),$L$3:$L$513)</f>
        <v>336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cm="1">
        <f t="array" ref="J7404">LOOKUP(1,1/FREQUENCY(0,SIN((RADIANS($M$3:$M$513-H7404))/2)^2+SIN((RADIANS($N$3:$N$513-I7404))/2)^2*COS(RADIANS($M$43:$M$513))*COS(RADIANS(H7404))),$L$3:$L$513)</f>
        <v>336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cm="1">
        <f t="array" ref="J7405">LOOKUP(1,1/FREQUENCY(0,SIN((RADIANS($M$3:$M$513-H7405))/2)^2+SIN((RADIANS($N$3:$N$513-I7405))/2)^2*COS(RADIANS($M$43:$M$513))*COS(RADIANS(H7405))),$L$3:$L$513)</f>
        <v>336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cm="1">
        <f t="array" ref="J7406">LOOKUP(1,1/FREQUENCY(0,SIN((RADIANS($M$3:$M$513-H7406))/2)^2+SIN((RADIANS($N$3:$N$513-I7406))/2)^2*COS(RADIANS($M$43:$M$513))*COS(RADIANS(H7406))),$L$3:$L$513)</f>
        <v>336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cm="1">
        <f t="array" ref="J7407">LOOKUP(1,1/FREQUENCY(0,SIN((RADIANS($M$3:$M$513-H7407))/2)^2+SIN((RADIANS($N$3:$N$513-I7407))/2)^2*COS(RADIANS($M$43:$M$513))*COS(RADIANS(H7407))),$L$3:$L$513)</f>
        <v>334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cm="1">
        <f t="array" ref="J7408">LOOKUP(1,1/FREQUENCY(0,SIN((RADIANS($M$3:$M$513-H7408))/2)^2+SIN((RADIANS($N$3:$N$513-I7408))/2)^2*COS(RADIANS($M$43:$M$513))*COS(RADIANS(H7408))),$L$3:$L$513)</f>
        <v>334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cm="1">
        <f t="array" ref="J7409">LOOKUP(1,1/FREQUENCY(0,SIN((RADIANS($M$3:$M$513-H7409))/2)^2+SIN((RADIANS($N$3:$N$513-I7409))/2)^2*COS(RADIANS($M$43:$M$513))*COS(RADIANS(H7409))),$L$3:$L$513)</f>
        <v>293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cm="1">
        <f t="array" ref="J7410">LOOKUP(1,1/FREQUENCY(0,SIN((RADIANS($M$3:$M$513-H7410))/2)^2+SIN((RADIANS($N$3:$N$513-I7410))/2)^2*COS(RADIANS($M$43:$M$513))*COS(RADIANS(H7410))),$L$3:$L$513)</f>
        <v>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cm="1">
        <f t="array" ref="J7411">LOOKUP(1,1/FREQUENCY(0,SIN((RADIANS($M$3:$M$513-H7411))/2)^2+SIN((RADIANS($N$3:$N$513-I7411))/2)^2*COS(RADIANS($M$43:$M$513))*COS(RADIANS(H7411))),$L$3:$L$513)</f>
        <v>334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cm="1">
        <f t="array" ref="J7412">LOOKUP(1,1/FREQUENCY(0,SIN((RADIANS($M$3:$M$513-H7412))/2)^2+SIN((RADIANS($N$3:$N$513-I7412))/2)^2*COS(RADIANS($M$43:$M$513))*COS(RADIANS(H7412))),$L$3:$L$513)</f>
        <v>293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cm="1">
        <f t="array" ref="J7413">LOOKUP(1,1/FREQUENCY(0,SIN((RADIANS($M$3:$M$513-H7413))/2)^2+SIN((RADIANS($N$3:$N$513-I7413))/2)^2*COS(RADIANS($M$43:$M$513))*COS(RADIANS(H7413))),$L$3:$L$513)</f>
        <v>334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cm="1">
        <f t="array" ref="J7414">LOOKUP(1,1/FREQUENCY(0,SIN((RADIANS($M$3:$M$513-H7414))/2)^2+SIN((RADIANS($N$3:$N$513-I7414))/2)^2*COS(RADIANS($M$43:$M$513))*COS(RADIANS(H7414))),$L$3:$L$513)</f>
        <v>334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cm="1">
        <f t="array" ref="J7415">LOOKUP(1,1/FREQUENCY(0,SIN((RADIANS($M$3:$M$513-H7415))/2)^2+SIN((RADIANS($N$3:$N$513-I7415))/2)^2*COS(RADIANS($M$43:$M$513))*COS(RADIANS(H7415))),$L$3:$L$513)</f>
        <v>293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cm="1">
        <f t="array" ref="J7416">LOOKUP(1,1/FREQUENCY(0,SIN((RADIANS($M$3:$M$513-H7416))/2)^2+SIN((RADIANS($N$3:$N$513-I7416))/2)^2*COS(RADIANS($M$43:$M$513))*COS(RADIANS(H7416))),$L$3:$L$513)</f>
        <v>334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cm="1">
        <f t="array" ref="J7417">LOOKUP(1,1/FREQUENCY(0,SIN((RADIANS($M$3:$M$513-H7417))/2)^2+SIN((RADIANS($N$3:$N$513-I7417))/2)^2*COS(RADIANS($M$43:$M$513))*COS(RADIANS(H7417))),$L$3:$L$513)</f>
        <v>334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cm="1">
        <f t="array" ref="J7418">LOOKUP(1,1/FREQUENCY(0,SIN((RADIANS($M$3:$M$513-H7418))/2)^2+SIN((RADIANS($N$3:$N$513-I7418))/2)^2*COS(RADIANS($M$43:$M$513))*COS(RADIANS(H7418))),$L$3:$L$513)</f>
        <v>334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cm="1">
        <f t="array" ref="J7419">LOOKUP(1,1/FREQUENCY(0,SIN((RADIANS($M$3:$M$513-H7419))/2)^2+SIN((RADIANS($N$3:$N$513-I7419))/2)^2*COS(RADIANS($M$43:$M$513))*COS(RADIANS(H7419))),$L$3:$L$513)</f>
        <v>334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cm="1">
        <f t="array" ref="J7420">LOOKUP(1,1/FREQUENCY(0,SIN((RADIANS($M$3:$M$513-H7420))/2)^2+SIN((RADIANS($N$3:$N$513-I7420))/2)^2*COS(RADIANS($M$43:$M$513))*COS(RADIANS(H7420))),$L$3:$L$513)</f>
        <v>293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cm="1">
        <f t="array" ref="J7421">LOOKUP(1,1/FREQUENCY(0,SIN((RADIANS($M$3:$M$513-H7421))/2)^2+SIN((RADIANS($N$3:$N$513-I7421))/2)^2*COS(RADIANS($M$43:$M$513))*COS(RADIANS(H7421))),$L$3:$L$513)</f>
        <v>293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cm="1">
        <f t="array" ref="J7422">LOOKUP(1,1/FREQUENCY(0,SIN((RADIANS($M$3:$M$513-H7422))/2)^2+SIN((RADIANS($N$3:$N$513-I7422))/2)^2*COS(RADIANS($M$43:$M$513))*COS(RADIANS(H7422))),$L$3:$L$513)</f>
        <v>293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cm="1">
        <f t="array" ref="J7423">LOOKUP(1,1/FREQUENCY(0,SIN((RADIANS($M$3:$M$513-H7423))/2)^2+SIN((RADIANS($N$3:$N$513-I7423))/2)^2*COS(RADIANS($M$43:$M$513))*COS(RADIANS(H7423))),$L$3:$L$513)</f>
        <v>334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cm="1">
        <f t="array" ref="J7424">LOOKUP(1,1/FREQUENCY(0,SIN((RADIANS($M$3:$M$513-H7424))/2)^2+SIN((RADIANS($N$3:$N$513-I7424))/2)^2*COS(RADIANS($M$43:$M$513))*COS(RADIANS(H7424))),$L$3:$L$513)</f>
        <v>334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cm="1">
        <f t="array" ref="J7425">LOOKUP(1,1/FREQUENCY(0,SIN((RADIANS($M$3:$M$513-H7425))/2)^2+SIN((RADIANS($N$3:$N$513-I7425))/2)^2*COS(RADIANS($M$43:$M$513))*COS(RADIANS(H7425))),$L$3:$L$513)</f>
        <v>336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cm="1">
        <f t="array" ref="J7426">LOOKUP(1,1/FREQUENCY(0,SIN((RADIANS($M$3:$M$513-H7426))/2)^2+SIN((RADIANS($N$3:$N$513-I7426))/2)^2*COS(RADIANS($M$43:$M$513))*COS(RADIANS(H7426))),$L$3:$L$513)</f>
        <v>334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cm="1">
        <f t="array" ref="J7427">LOOKUP(1,1/FREQUENCY(0,SIN((RADIANS($M$3:$M$513-H7427))/2)^2+SIN((RADIANS($N$3:$N$513-I7427))/2)^2*COS(RADIANS($M$43:$M$513))*COS(RADIANS(H7427))),$L$3:$L$513)</f>
        <v>334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cm="1">
        <f t="array" ref="J7428">LOOKUP(1,1/FREQUENCY(0,SIN((RADIANS($M$3:$M$513-H7428))/2)^2+SIN((RADIANS($N$3:$N$513-I7428))/2)^2*COS(RADIANS($M$43:$M$513))*COS(RADIANS(H7428))),$L$3:$L$513)</f>
        <v>336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cm="1">
        <f t="array" ref="J7429">LOOKUP(1,1/FREQUENCY(0,SIN((RADIANS($M$3:$M$513-H7429))/2)^2+SIN((RADIANS($N$3:$N$513-I7429))/2)^2*COS(RADIANS($M$43:$M$513))*COS(RADIANS(H7429))),$L$3:$L$513)</f>
        <v>334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cm="1">
        <f t="array" ref="J7430">LOOKUP(1,1/FREQUENCY(0,SIN((RADIANS($M$3:$M$513-H7430))/2)^2+SIN((RADIANS($N$3:$N$513-I7430))/2)^2*COS(RADIANS($M$43:$M$513))*COS(RADIANS(H7430))),$L$3:$L$513)</f>
        <v>336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cm="1">
        <f t="array" ref="J7431">LOOKUP(1,1/FREQUENCY(0,SIN((RADIANS($M$3:$M$513-H7431))/2)^2+SIN((RADIANS($N$3:$N$513-I7431))/2)^2*COS(RADIANS($M$43:$M$513))*COS(RADIANS(H7431))),$L$3:$L$513)</f>
        <v>336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cm="1">
        <f t="array" ref="J7432">LOOKUP(1,1/FREQUENCY(0,SIN((RADIANS($M$3:$M$513-H7432))/2)^2+SIN((RADIANS($N$3:$N$513-I7432))/2)^2*COS(RADIANS($M$43:$M$513))*COS(RADIANS(H7432))),$L$3:$L$513)</f>
        <v>334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cm="1">
        <f t="array" ref="J7433">LOOKUP(1,1/FREQUENCY(0,SIN((RADIANS($M$3:$M$513-H7433))/2)^2+SIN((RADIANS($N$3:$N$513-I7433))/2)^2*COS(RADIANS($M$43:$M$513))*COS(RADIANS(H7433))),$L$3:$L$513)</f>
        <v>336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cm="1">
        <f t="array" ref="J7434">LOOKUP(1,1/FREQUENCY(0,SIN((RADIANS($M$3:$M$513-H7434))/2)^2+SIN((RADIANS($N$3:$N$513-I7434))/2)^2*COS(RADIANS($M$43:$M$513))*COS(RADIANS(H7434))),$L$3:$L$513)</f>
        <v>334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cm="1">
        <f t="array" ref="J7435">LOOKUP(1,1/FREQUENCY(0,SIN((RADIANS($M$3:$M$513-H7435))/2)^2+SIN((RADIANS($N$3:$N$513-I7435))/2)^2*COS(RADIANS($M$43:$M$513))*COS(RADIANS(H7435))),$L$3:$L$513)</f>
        <v>336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cm="1">
        <f t="array" ref="J7436">LOOKUP(1,1/FREQUENCY(0,SIN((RADIANS($M$3:$M$513-H7436))/2)^2+SIN((RADIANS($N$3:$N$513-I7436))/2)^2*COS(RADIANS($M$43:$M$513))*COS(RADIANS(H7436))),$L$3:$L$513)</f>
        <v>336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cm="1">
        <f t="array" ref="J7437">LOOKUP(1,1/FREQUENCY(0,SIN((RADIANS($M$3:$M$513-H7437))/2)^2+SIN((RADIANS($N$3:$N$513-I7437))/2)^2*COS(RADIANS($M$43:$M$513))*COS(RADIANS(H7437))),$L$3:$L$513)</f>
        <v>336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cm="1">
        <f t="array" ref="J7438">LOOKUP(1,1/FREQUENCY(0,SIN((RADIANS($M$3:$M$513-H7438))/2)^2+SIN((RADIANS($N$3:$N$513-I7438))/2)^2*COS(RADIANS($M$43:$M$513))*COS(RADIANS(H7438))),$L$3:$L$513)</f>
        <v>336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cm="1">
        <f t="array" ref="J7439">LOOKUP(1,1/FREQUENCY(0,SIN((RADIANS($M$3:$M$513-H7439))/2)^2+SIN((RADIANS($N$3:$N$513-I7439))/2)^2*COS(RADIANS($M$43:$M$513))*COS(RADIANS(H7439))),$L$3:$L$513)</f>
        <v>336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cm="1">
        <f t="array" ref="J7440">LOOKUP(1,1/FREQUENCY(0,SIN((RADIANS($M$3:$M$513-H7440))/2)^2+SIN((RADIANS($N$3:$N$513-I7440))/2)^2*COS(RADIANS($M$43:$M$513))*COS(RADIANS(H7440))),$L$3:$L$513)</f>
        <v>336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cm="1">
        <f t="array" ref="J7441">LOOKUP(1,1/FREQUENCY(0,SIN((RADIANS($M$3:$M$513-H7441))/2)^2+SIN((RADIANS($N$3:$N$513-I7441))/2)^2*COS(RADIANS($M$43:$M$513))*COS(RADIANS(H7441))),$L$3:$L$513)</f>
        <v>336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cm="1">
        <f t="array" ref="J7442">LOOKUP(1,1/FREQUENCY(0,SIN((RADIANS($M$3:$M$513-H7442))/2)^2+SIN((RADIANS($N$3:$N$513-I7442))/2)^2*COS(RADIANS($M$43:$M$513))*COS(RADIANS(H7442))),$L$3:$L$513)</f>
        <v>334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cm="1">
        <f t="array" ref="J7443">LOOKUP(1,1/FREQUENCY(0,SIN((RADIANS($M$3:$M$513-H7443))/2)^2+SIN((RADIANS($N$3:$N$513-I7443))/2)^2*COS(RADIANS($M$43:$M$513))*COS(RADIANS(H7443))),$L$3:$L$513)</f>
        <v>334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cm="1">
        <f t="array" ref="J7444">LOOKUP(1,1/FREQUENCY(0,SIN((RADIANS($M$3:$M$513-H7444))/2)^2+SIN((RADIANS($N$3:$N$513-I7444))/2)^2*COS(RADIANS($M$43:$M$513))*COS(RADIANS(H7444))),$L$3:$L$513)</f>
        <v>336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cm="1">
        <f t="array" ref="J7445">LOOKUP(1,1/FREQUENCY(0,SIN((RADIANS($M$3:$M$513-H7445))/2)^2+SIN((RADIANS($N$3:$N$513-I7445))/2)^2*COS(RADIANS($M$43:$M$513))*COS(RADIANS(H7445))),$L$3:$L$513)</f>
        <v>336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cm="1">
        <f t="array" ref="J7446">LOOKUP(1,1/FREQUENCY(0,SIN((RADIANS($M$3:$M$513-H7446))/2)^2+SIN((RADIANS($N$3:$N$513-I7446))/2)^2*COS(RADIANS($M$43:$M$513))*COS(RADIANS(H7446))),$L$3:$L$513)</f>
        <v>336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cm="1">
        <f t="array" ref="J7447">LOOKUP(1,1/FREQUENCY(0,SIN((RADIANS($M$3:$M$513-H7447))/2)^2+SIN((RADIANS($N$3:$N$513-I7447))/2)^2*COS(RADIANS($M$43:$M$513))*COS(RADIANS(H7447))),$L$3:$L$513)</f>
        <v>334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cm="1">
        <f t="array" ref="J7448">LOOKUP(1,1/FREQUENCY(0,SIN((RADIANS($M$3:$M$513-H7448))/2)^2+SIN((RADIANS($N$3:$N$513-I7448))/2)^2*COS(RADIANS($M$43:$M$513))*COS(RADIANS(H7448))),$L$3:$L$513)</f>
        <v>334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cm="1">
        <f t="array" ref="J7449">LOOKUP(1,1/FREQUENCY(0,SIN((RADIANS($M$3:$M$513-H7449))/2)^2+SIN((RADIANS($N$3:$N$513-I7449))/2)^2*COS(RADIANS($M$43:$M$513))*COS(RADIANS(H7449))),$L$3:$L$513)</f>
        <v>335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cm="1">
        <f t="array" ref="J7450">LOOKUP(1,1/FREQUENCY(0,SIN((RADIANS($M$3:$M$513-H7450))/2)^2+SIN((RADIANS($N$3:$N$513-I7450))/2)^2*COS(RADIANS($M$43:$M$513))*COS(RADIANS(H7450))),$L$3:$L$513)</f>
        <v>334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cm="1">
        <f t="array" ref="J7451">LOOKUP(1,1/FREQUENCY(0,SIN((RADIANS($M$3:$M$513-H7451))/2)^2+SIN((RADIANS($N$3:$N$513-I7451))/2)^2*COS(RADIANS($M$43:$M$513))*COS(RADIANS(H7451))),$L$3:$L$513)</f>
        <v>334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cm="1">
        <f t="array" ref="J7452">LOOKUP(1,1/FREQUENCY(0,SIN((RADIANS($M$3:$M$513-H7452))/2)^2+SIN((RADIANS($N$3:$N$513-I7452))/2)^2*COS(RADIANS($M$43:$M$513))*COS(RADIANS(H7452))),$L$3:$L$513)</f>
        <v>334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cm="1">
        <f t="array" ref="J7453">LOOKUP(1,1/FREQUENCY(0,SIN((RADIANS($M$3:$M$513-H7453))/2)^2+SIN((RADIANS($N$3:$N$513-I7453))/2)^2*COS(RADIANS($M$43:$M$513))*COS(RADIANS(H7453))),$L$3:$L$513)</f>
        <v>334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cm="1">
        <f t="array" ref="J7454">LOOKUP(1,1/FREQUENCY(0,SIN((RADIANS($M$3:$M$513-H7454))/2)^2+SIN((RADIANS($N$3:$N$513-I7454))/2)^2*COS(RADIANS($M$43:$M$513))*COS(RADIANS(H7454))),$L$3:$L$513)</f>
        <v>334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cm="1">
        <f t="array" ref="J7455">LOOKUP(1,1/FREQUENCY(0,SIN((RADIANS($M$3:$M$513-H7455))/2)^2+SIN((RADIANS($N$3:$N$513-I7455))/2)^2*COS(RADIANS($M$43:$M$513))*COS(RADIANS(H7455))),$L$3:$L$513)</f>
        <v>334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cm="1">
        <f t="array" ref="J7456">LOOKUP(1,1/FREQUENCY(0,SIN((RADIANS($M$3:$M$513-H7456))/2)^2+SIN((RADIANS($N$3:$N$513-I7456))/2)^2*COS(RADIANS($M$43:$M$513))*COS(RADIANS(H7456))),$L$3:$L$513)</f>
        <v>334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cm="1">
        <f t="array" ref="J7457">LOOKUP(1,1/FREQUENCY(0,SIN((RADIANS($M$3:$M$513-H7457))/2)^2+SIN((RADIANS($N$3:$N$513-I7457))/2)^2*COS(RADIANS($M$43:$M$513))*COS(RADIANS(H7457))),$L$3:$L$513)</f>
        <v>334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cm="1">
        <f t="array" ref="J7458">LOOKUP(1,1/FREQUENCY(0,SIN((RADIANS($M$3:$M$513-H7458))/2)^2+SIN((RADIANS($N$3:$N$513-I7458))/2)^2*COS(RADIANS($M$43:$M$513))*COS(RADIANS(H7458))),$L$3:$L$513)</f>
        <v>336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cm="1">
        <f t="array" ref="J7459">LOOKUP(1,1/FREQUENCY(0,SIN((RADIANS($M$3:$M$513-H7459))/2)^2+SIN((RADIANS($N$3:$N$513-I7459))/2)^2*COS(RADIANS($M$43:$M$513))*COS(RADIANS(H7459))),$L$3:$L$513)</f>
        <v>336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cm="1">
        <f t="array" ref="J7460">LOOKUP(1,1/FREQUENCY(0,SIN((RADIANS($M$3:$M$513-H7460))/2)^2+SIN((RADIANS($N$3:$N$513-I7460))/2)^2*COS(RADIANS($M$43:$M$513))*COS(RADIANS(H7460))),$L$3:$L$513)</f>
        <v>336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cm="1">
        <f t="array" ref="J7461">LOOKUP(1,1/FREQUENCY(0,SIN((RADIANS($M$3:$M$513-H7461))/2)^2+SIN((RADIANS($N$3:$N$513-I7461))/2)^2*COS(RADIANS($M$43:$M$513))*COS(RADIANS(H7461))),$L$3:$L$513)</f>
        <v>336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cm="1">
        <f t="array" ref="J7462">LOOKUP(1,1/FREQUENCY(0,SIN((RADIANS($M$3:$M$513-H7462))/2)^2+SIN((RADIANS($N$3:$N$513-I7462))/2)^2*COS(RADIANS($M$43:$M$513))*COS(RADIANS(H7462))),$L$3:$L$513)</f>
        <v>336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cm="1">
        <f t="array" ref="J7463">LOOKUP(1,1/FREQUENCY(0,SIN((RADIANS($M$3:$M$513-H7463))/2)^2+SIN((RADIANS($N$3:$N$513-I7463))/2)^2*COS(RADIANS($M$43:$M$513))*COS(RADIANS(H7463))),$L$3:$L$513)</f>
        <v>336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cm="1">
        <f t="array" ref="J7464">LOOKUP(1,1/FREQUENCY(0,SIN((RADIANS($M$3:$M$513-H7464))/2)^2+SIN((RADIANS($N$3:$N$513-I7464))/2)^2*COS(RADIANS($M$43:$M$513))*COS(RADIANS(H7464))),$L$3:$L$513)</f>
        <v>336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cm="1">
        <f t="array" ref="J7465">LOOKUP(1,1/FREQUENCY(0,SIN((RADIANS($M$3:$M$513-H7465))/2)^2+SIN((RADIANS($N$3:$N$513-I7465))/2)^2*COS(RADIANS($M$43:$M$513))*COS(RADIANS(H7465))),$L$3:$L$513)</f>
        <v>336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cm="1">
        <f t="array" ref="J7466">LOOKUP(1,1/FREQUENCY(0,SIN((RADIANS($M$3:$M$513-H7466))/2)^2+SIN((RADIANS($N$3:$N$513-I7466))/2)^2*COS(RADIANS($M$43:$M$513))*COS(RADIANS(H7466))),$L$3:$L$513)</f>
        <v>336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cm="1">
        <f t="array" ref="J7467">LOOKUP(1,1/FREQUENCY(0,SIN((RADIANS($M$3:$M$513-H7467))/2)^2+SIN((RADIANS($N$3:$N$513-I7467))/2)^2*COS(RADIANS($M$43:$M$513))*COS(RADIANS(H7467))),$L$3:$L$513)</f>
        <v>336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cm="1">
        <f t="array" ref="J7468">LOOKUP(1,1/FREQUENCY(0,SIN((RADIANS($M$3:$M$513-H7468))/2)^2+SIN((RADIANS($N$3:$N$513-I7468))/2)^2*COS(RADIANS($M$43:$M$513))*COS(RADIANS(H7468))),$L$3:$L$513)</f>
        <v>336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cm="1">
        <f t="array" ref="J7469">LOOKUP(1,1/FREQUENCY(0,SIN((RADIANS($M$3:$M$513-H7469))/2)^2+SIN((RADIANS($N$3:$N$513-I7469))/2)^2*COS(RADIANS($M$43:$M$513))*COS(RADIANS(H7469))),$L$3:$L$513)</f>
        <v>336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cm="1">
        <f t="array" ref="J7470">LOOKUP(1,1/FREQUENCY(0,SIN((RADIANS($M$3:$M$513-H7470))/2)^2+SIN((RADIANS($N$3:$N$513-I7470))/2)^2*COS(RADIANS($M$43:$M$513))*COS(RADIANS(H7470))),$L$3:$L$513)</f>
        <v>336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cm="1">
        <f t="array" ref="J7471">LOOKUP(1,1/FREQUENCY(0,SIN((RADIANS($M$3:$M$513-H7471))/2)^2+SIN((RADIANS($N$3:$N$513-I7471))/2)^2*COS(RADIANS($M$43:$M$513))*COS(RADIANS(H7471))),$L$3:$L$513)</f>
        <v>336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cm="1">
        <f t="array" ref="J7472">LOOKUP(1,1/FREQUENCY(0,SIN((RADIANS($M$3:$M$513-H7472))/2)^2+SIN((RADIANS($N$3:$N$513-I7472))/2)^2*COS(RADIANS($M$43:$M$513))*COS(RADIANS(H7472))),$L$3:$L$513)</f>
        <v>336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cm="1">
        <f t="array" ref="J7473">LOOKUP(1,1/FREQUENCY(0,SIN((RADIANS($M$3:$M$513-H7473))/2)^2+SIN((RADIANS($N$3:$N$513-I7473))/2)^2*COS(RADIANS($M$43:$M$513))*COS(RADIANS(H7473))),$L$3:$L$513)</f>
        <v>336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cm="1">
        <f t="array" ref="J7474">LOOKUP(1,1/FREQUENCY(0,SIN((RADIANS($M$3:$M$513-H7474))/2)^2+SIN((RADIANS($N$3:$N$513-I7474))/2)^2*COS(RADIANS($M$43:$M$513))*COS(RADIANS(H7474))),$L$3:$L$513)</f>
        <v>336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cm="1">
        <f t="array" ref="J7475">LOOKUP(1,1/FREQUENCY(0,SIN((RADIANS($M$3:$M$513-H7475))/2)^2+SIN((RADIANS($N$3:$N$513-I7475))/2)^2*COS(RADIANS($M$43:$M$513))*COS(RADIANS(H7475))),$L$3:$L$513)</f>
        <v>384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cm="1">
        <f t="array" ref="J7476">LOOKUP(1,1/FREQUENCY(0,SIN((RADIANS($M$3:$M$513-H7476))/2)^2+SIN((RADIANS($N$3:$N$513-I7476))/2)^2*COS(RADIANS($M$43:$M$513))*COS(RADIANS(H7476))),$L$3:$L$513)</f>
        <v>390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cm="1">
        <f t="array" ref="J7477">LOOKUP(1,1/FREQUENCY(0,SIN((RADIANS($M$3:$M$513-H7477))/2)^2+SIN((RADIANS($N$3:$N$513-I7477))/2)^2*COS(RADIANS($M$43:$M$513))*COS(RADIANS(H7477))),$L$3:$L$513)</f>
        <v>390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cm="1">
        <f t="array" ref="J7478">LOOKUP(1,1/FREQUENCY(0,SIN((RADIANS($M$3:$M$513-H7478))/2)^2+SIN((RADIANS($N$3:$N$513-I7478))/2)^2*COS(RADIANS($M$43:$M$513))*COS(RADIANS(H7478))),$L$3:$L$513)</f>
        <v>390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cm="1">
        <f t="array" ref="J7479">LOOKUP(1,1/FREQUENCY(0,SIN((RADIANS($M$3:$M$513-H7479))/2)^2+SIN((RADIANS($N$3:$N$513-I7479))/2)^2*COS(RADIANS($M$43:$M$513))*COS(RADIANS(H7479))),$L$3:$L$513)</f>
        <v>384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cm="1">
        <f t="array" ref="J7480">LOOKUP(1,1/FREQUENCY(0,SIN((RADIANS($M$3:$M$513-H7480))/2)^2+SIN((RADIANS($N$3:$N$513-I7480))/2)^2*COS(RADIANS($M$43:$M$513))*COS(RADIANS(H7480))),$L$3:$L$513)</f>
        <v>384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cm="1">
        <f t="array" ref="J7481">LOOKUP(1,1/FREQUENCY(0,SIN((RADIANS($M$3:$M$513-H7481))/2)^2+SIN((RADIANS($N$3:$N$513-I7481))/2)^2*COS(RADIANS($M$43:$M$513))*COS(RADIANS(H7481))),$L$3:$L$513)</f>
        <v>384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cm="1">
        <f t="array" ref="J7482">LOOKUP(1,1/FREQUENCY(0,SIN((RADIANS($M$3:$M$513-H7482))/2)^2+SIN((RADIANS($N$3:$N$513-I7482))/2)^2*COS(RADIANS($M$43:$M$513))*COS(RADIANS(H7482))),$L$3:$L$513)</f>
        <v>384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cm="1">
        <f t="array" ref="J7483">LOOKUP(1,1/FREQUENCY(0,SIN((RADIANS($M$3:$M$513-H7483))/2)^2+SIN((RADIANS($N$3:$N$513-I7483))/2)^2*COS(RADIANS($M$43:$M$513))*COS(RADIANS(H7483))),$L$3:$L$513)</f>
        <v>384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cm="1">
        <f t="array" ref="J7484">LOOKUP(1,1/FREQUENCY(0,SIN((RADIANS($M$3:$M$513-H7484))/2)^2+SIN((RADIANS($N$3:$N$513-I7484))/2)^2*COS(RADIANS($M$43:$M$513))*COS(RADIANS(H7484))),$L$3:$L$513)</f>
        <v>384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cm="1">
        <f t="array" ref="J7485">LOOKUP(1,1/FREQUENCY(0,SIN((RADIANS($M$3:$M$513-H7485))/2)^2+SIN((RADIANS($N$3:$N$513-I7485))/2)^2*COS(RADIANS($M$43:$M$513))*COS(RADIANS(H7485))),$L$3:$L$513)</f>
        <v>384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cm="1">
        <f t="array" ref="J7486">LOOKUP(1,1/FREQUENCY(0,SIN((RADIANS($M$3:$M$513-H7486))/2)^2+SIN((RADIANS($N$3:$N$513-I7486))/2)^2*COS(RADIANS($M$43:$M$513))*COS(RADIANS(H7486))),$L$3:$L$513)</f>
        <v>312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cm="1">
        <f t="array" ref="J7487">LOOKUP(1,1/FREQUENCY(0,SIN((RADIANS($M$3:$M$513-H7487))/2)^2+SIN((RADIANS($N$3:$N$513-I7487))/2)^2*COS(RADIANS($M$43:$M$513))*COS(RADIANS(H7487))),$L$3:$L$513)</f>
        <v>312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cm="1">
        <f t="array" ref="J7488">LOOKUP(1,1/FREQUENCY(0,SIN((RADIANS($M$3:$M$513-H7488))/2)^2+SIN((RADIANS($N$3:$N$513-I7488))/2)^2*COS(RADIANS($M$43:$M$513))*COS(RADIANS(H7488))),$L$3:$L$513)</f>
        <v>312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cm="1">
        <f t="array" ref="J7489">LOOKUP(1,1/FREQUENCY(0,SIN((RADIANS($M$3:$M$513-H7489))/2)^2+SIN((RADIANS($N$3:$N$513-I7489))/2)^2*COS(RADIANS($M$43:$M$513))*COS(RADIANS(H7489))),$L$3:$L$513)</f>
        <v>384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cm="1">
        <f t="array" ref="J7490">LOOKUP(1,1/FREQUENCY(0,SIN((RADIANS($M$3:$M$513-H7490))/2)^2+SIN((RADIANS($N$3:$N$513-I7490))/2)^2*COS(RADIANS($M$43:$M$513))*COS(RADIANS(H7490))),$L$3:$L$513)</f>
        <v>384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cm="1">
        <f t="array" ref="J7491">LOOKUP(1,1/FREQUENCY(0,SIN((RADIANS($M$3:$M$513-H7491))/2)^2+SIN((RADIANS($N$3:$N$513-I7491))/2)^2*COS(RADIANS($M$43:$M$513))*COS(RADIANS(H7491))),$L$3:$L$513)</f>
        <v>384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cm="1">
        <f t="array" ref="J7492">LOOKUP(1,1/FREQUENCY(0,SIN((RADIANS($M$3:$M$513-H7492))/2)^2+SIN((RADIANS($N$3:$N$513-I7492))/2)^2*COS(RADIANS($M$43:$M$513))*COS(RADIANS(H7492))),$L$3:$L$513)</f>
        <v>312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cm="1">
        <f t="array" ref="J7493">LOOKUP(1,1/FREQUENCY(0,SIN((RADIANS($M$3:$M$513-H7493))/2)^2+SIN((RADIANS($N$3:$N$513-I7493))/2)^2*COS(RADIANS($M$43:$M$513))*COS(RADIANS(H7493))),$L$3:$L$513)</f>
        <v>384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cm="1">
        <f t="array" ref="J7494">LOOKUP(1,1/FREQUENCY(0,SIN((RADIANS($M$3:$M$513-H7494))/2)^2+SIN((RADIANS($N$3:$N$513-I7494))/2)^2*COS(RADIANS($M$43:$M$513))*COS(RADIANS(H7494))),$L$3:$L$513)</f>
        <v>384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cm="1">
        <f t="array" ref="J7495">LOOKUP(1,1/FREQUENCY(0,SIN((RADIANS($M$3:$M$513-H7495))/2)^2+SIN((RADIANS($N$3:$N$513-I7495))/2)^2*COS(RADIANS($M$43:$M$513))*COS(RADIANS(H7495))),$L$3:$L$513)</f>
        <v>384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cm="1">
        <f t="array" ref="J7496">LOOKUP(1,1/FREQUENCY(0,SIN((RADIANS($M$3:$M$513-H7496))/2)^2+SIN((RADIANS($N$3:$N$513-I7496))/2)^2*COS(RADIANS($M$43:$M$513))*COS(RADIANS(H7496))),$L$3:$L$513)</f>
        <v>384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cm="1">
        <f t="array" ref="J7497">LOOKUP(1,1/FREQUENCY(0,SIN((RADIANS($M$3:$M$513-H7497))/2)^2+SIN((RADIANS($N$3:$N$513-I7497))/2)^2*COS(RADIANS($M$43:$M$513))*COS(RADIANS(H7497))),$L$3:$L$513)</f>
        <v>384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cm="1">
        <f t="array" ref="J7498">LOOKUP(1,1/FREQUENCY(0,SIN((RADIANS($M$3:$M$513-H7498))/2)^2+SIN((RADIANS($N$3:$N$513-I7498))/2)^2*COS(RADIANS($M$43:$M$513))*COS(RADIANS(H7498))),$L$3:$L$513)</f>
        <v>384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cm="1">
        <f t="array" ref="J7499">LOOKUP(1,1/FREQUENCY(0,SIN((RADIANS($M$3:$M$513-H7499))/2)^2+SIN((RADIANS($N$3:$N$513-I7499))/2)^2*COS(RADIANS($M$43:$M$513))*COS(RADIANS(H7499))),$L$3:$L$513)</f>
        <v>384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cm="1">
        <f t="array" ref="J7500">LOOKUP(1,1/FREQUENCY(0,SIN((RADIANS($M$3:$M$513-H7500))/2)^2+SIN((RADIANS($N$3:$N$513-I7500))/2)^2*COS(RADIANS($M$43:$M$513))*COS(RADIANS(H7500))),$L$3:$L$513)</f>
        <v>312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cm="1">
        <f t="array" ref="J7501">LOOKUP(1,1/FREQUENCY(0,SIN((RADIANS($M$3:$M$513-H7501))/2)^2+SIN((RADIANS($N$3:$N$513-I7501))/2)^2*COS(RADIANS($M$43:$M$513))*COS(RADIANS(H7501))),$L$3:$L$513)</f>
        <v>384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cm="1">
        <f t="array" ref="J7502">LOOKUP(1,1/FREQUENCY(0,SIN((RADIANS($M$3:$M$513-H7502))/2)^2+SIN((RADIANS($N$3:$N$513-I7502))/2)^2*COS(RADIANS($M$43:$M$513))*COS(RADIANS(H7502))),$L$3:$L$513)</f>
        <v>312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cm="1">
        <f t="array" ref="J7503">LOOKUP(1,1/FREQUENCY(0,SIN((RADIANS($M$3:$M$513-H7503))/2)^2+SIN((RADIANS($N$3:$N$513-I7503))/2)^2*COS(RADIANS($M$43:$M$513))*COS(RADIANS(H7503))),$L$3:$L$513)</f>
        <v>312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cm="1">
        <f t="array" ref="J7504">LOOKUP(1,1/FREQUENCY(0,SIN((RADIANS($M$3:$M$513-H7504))/2)^2+SIN((RADIANS($N$3:$N$513-I7504))/2)^2*COS(RADIANS($M$43:$M$513))*COS(RADIANS(H7504))),$L$3:$L$513)</f>
        <v>384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cm="1">
        <f t="array" ref="J7505">LOOKUP(1,1/FREQUENCY(0,SIN((RADIANS($M$3:$M$513-H7505))/2)^2+SIN((RADIANS($N$3:$N$513-I7505))/2)^2*COS(RADIANS($M$43:$M$513))*COS(RADIANS(H7505))),$L$3:$L$513)</f>
        <v>384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cm="1">
        <f t="array" ref="J7506">LOOKUP(1,1/FREQUENCY(0,SIN((RADIANS($M$3:$M$513-H7506))/2)^2+SIN((RADIANS($N$3:$N$513-I7506))/2)^2*COS(RADIANS($M$43:$M$513))*COS(RADIANS(H7506))),$L$3:$L$513)</f>
        <v>311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cm="1">
        <f t="array" ref="J7507">LOOKUP(1,1/FREQUENCY(0,SIN((RADIANS($M$3:$M$513-H7507))/2)^2+SIN((RADIANS($N$3:$N$513-I7507))/2)^2*COS(RADIANS($M$43:$M$513))*COS(RADIANS(H7507))),$L$3:$L$513)</f>
        <v>312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cm="1">
        <f t="array" ref="J7508">LOOKUP(1,1/FREQUENCY(0,SIN((RADIANS($M$3:$M$513-H7508))/2)^2+SIN((RADIANS($N$3:$N$513-I7508))/2)^2*COS(RADIANS($M$43:$M$513))*COS(RADIANS(H7508))),$L$3:$L$513)</f>
        <v>312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cm="1">
        <f t="array" ref="J7509">LOOKUP(1,1/FREQUENCY(0,SIN((RADIANS($M$3:$M$513-H7509))/2)^2+SIN((RADIANS($N$3:$N$513-I7509))/2)^2*COS(RADIANS($M$43:$M$513))*COS(RADIANS(H7509))),$L$3:$L$513)</f>
        <v>312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cm="1">
        <f t="array" ref="J7510">LOOKUP(1,1/FREQUENCY(0,SIN((RADIANS($M$3:$M$513-H7510))/2)^2+SIN((RADIANS($N$3:$N$513-I7510))/2)^2*COS(RADIANS($M$43:$M$513))*COS(RADIANS(H7510))),$L$3:$L$513)</f>
        <v>312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cm="1">
        <f t="array" ref="J7511">LOOKUP(1,1/FREQUENCY(0,SIN((RADIANS($M$3:$M$513-H7511))/2)^2+SIN((RADIANS($N$3:$N$513-I7511))/2)^2*COS(RADIANS($M$43:$M$513))*COS(RADIANS(H7511))),$L$3:$L$513)</f>
        <v>308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cm="1">
        <f t="array" ref="J7512">LOOKUP(1,1/FREQUENCY(0,SIN((RADIANS($M$3:$M$513-H7512))/2)^2+SIN((RADIANS($N$3:$N$513-I7512))/2)^2*COS(RADIANS($M$43:$M$513))*COS(RADIANS(H7512))),$L$3:$L$513)</f>
        <v>312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cm="1">
        <f t="array" ref="J7513">LOOKUP(1,1/FREQUENCY(0,SIN((RADIANS($M$3:$M$513-H7513))/2)^2+SIN((RADIANS($N$3:$N$513-I7513))/2)^2*COS(RADIANS($M$43:$M$513))*COS(RADIANS(H7513))),$L$3:$L$513)</f>
        <v>312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cm="1">
        <f t="array" ref="J7514">LOOKUP(1,1/FREQUENCY(0,SIN((RADIANS($M$3:$M$513-H7514))/2)^2+SIN((RADIANS($N$3:$N$513-I7514))/2)^2*COS(RADIANS($M$43:$M$513))*COS(RADIANS(H7514))),$L$3:$L$513)</f>
        <v>312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cm="1">
        <f t="array" ref="J7515">LOOKUP(1,1/FREQUENCY(0,SIN((RADIANS($M$3:$M$513-H7515))/2)^2+SIN((RADIANS($N$3:$N$513-I7515))/2)^2*COS(RADIANS($M$43:$M$513))*COS(RADIANS(H7515))),$L$3:$L$513)</f>
        <v>312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cm="1">
        <f t="array" ref="J7516">LOOKUP(1,1/FREQUENCY(0,SIN((RADIANS($M$3:$M$513-H7516))/2)^2+SIN((RADIANS($N$3:$N$513-I7516))/2)^2*COS(RADIANS($M$43:$M$513))*COS(RADIANS(H7516))),$L$3:$L$513)</f>
        <v>312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cm="1">
        <f t="array" ref="J7517">LOOKUP(1,1/FREQUENCY(0,SIN((RADIANS($M$3:$M$513-H7517))/2)^2+SIN((RADIANS($N$3:$N$513-I7517))/2)^2*COS(RADIANS($M$43:$M$513))*COS(RADIANS(H7517))),$L$3:$L$513)</f>
        <v>312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cm="1">
        <f t="array" ref="J7518">LOOKUP(1,1/FREQUENCY(0,SIN((RADIANS($M$3:$M$513-H7518))/2)^2+SIN((RADIANS($N$3:$N$513-I7518))/2)^2*COS(RADIANS($M$43:$M$513))*COS(RADIANS(H7518))),$L$3:$L$513)</f>
        <v>312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cm="1">
        <f t="array" ref="J7519">LOOKUP(1,1/FREQUENCY(0,SIN((RADIANS($M$3:$M$513-H7519))/2)^2+SIN((RADIANS($N$3:$N$513-I7519))/2)^2*COS(RADIANS($M$43:$M$513))*COS(RADIANS(H7519))),$L$3:$L$513)</f>
        <v>312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cm="1">
        <f t="array" ref="J7520">LOOKUP(1,1/FREQUENCY(0,SIN((RADIANS($M$3:$M$513-H7520))/2)^2+SIN((RADIANS($N$3:$N$513-I7520))/2)^2*COS(RADIANS($M$43:$M$513))*COS(RADIANS(H7520))),$L$3:$L$513)</f>
        <v>384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cm="1">
        <f t="array" ref="J7521">LOOKUP(1,1/FREQUENCY(0,SIN((RADIANS($M$3:$M$513-H7521))/2)^2+SIN((RADIANS($N$3:$N$513-I7521))/2)^2*COS(RADIANS($M$43:$M$513))*COS(RADIANS(H7521))),$L$3:$L$513)</f>
        <v>384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cm="1">
        <f t="array" ref="J7522">LOOKUP(1,1/FREQUENCY(0,SIN((RADIANS($M$3:$M$513-H7522))/2)^2+SIN((RADIANS($N$3:$N$513-I7522))/2)^2*COS(RADIANS($M$43:$M$513))*COS(RADIANS(H7522))),$L$3:$L$513)</f>
        <v>384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cm="1">
        <f t="array" ref="J7523">LOOKUP(1,1/FREQUENCY(0,SIN((RADIANS($M$3:$M$513-H7523))/2)^2+SIN((RADIANS($N$3:$N$513-I7523))/2)^2*COS(RADIANS($M$43:$M$513))*COS(RADIANS(H7523))),$L$3:$L$513)</f>
        <v>384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cm="1">
        <f t="array" ref="J7524">LOOKUP(1,1/FREQUENCY(0,SIN((RADIANS($M$3:$M$513-H7524))/2)^2+SIN((RADIANS($N$3:$N$513-I7524))/2)^2*COS(RADIANS($M$43:$M$513))*COS(RADIANS(H7524))),$L$3:$L$513)</f>
        <v>384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cm="1">
        <f t="array" ref="J7525">LOOKUP(1,1/FREQUENCY(0,SIN((RADIANS($M$3:$M$513-H7525))/2)^2+SIN((RADIANS($N$3:$N$513-I7525))/2)^2*COS(RADIANS($M$43:$M$513))*COS(RADIANS(H7525))),$L$3:$L$513)</f>
        <v>312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cm="1">
        <f t="array" ref="J7526">LOOKUP(1,1/FREQUENCY(0,SIN((RADIANS($M$3:$M$513-H7526))/2)^2+SIN((RADIANS($N$3:$N$513-I7526))/2)^2*COS(RADIANS($M$43:$M$513))*COS(RADIANS(H7526))),$L$3:$L$513)</f>
        <v>312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cm="1">
        <f t="array" ref="J7527">LOOKUP(1,1/FREQUENCY(0,SIN((RADIANS($M$3:$M$513-H7527))/2)^2+SIN((RADIANS($N$3:$N$513-I7527))/2)^2*COS(RADIANS($M$43:$M$513))*COS(RADIANS(H7527))),$L$3:$L$513)</f>
        <v>384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cm="1">
        <f t="array" ref="J7528">LOOKUP(1,1/FREQUENCY(0,SIN((RADIANS($M$3:$M$513-H7528))/2)^2+SIN((RADIANS($N$3:$N$513-I7528))/2)^2*COS(RADIANS($M$43:$M$513))*COS(RADIANS(H7528))),$L$3:$L$513)</f>
        <v>312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cm="1">
        <f t="array" ref="J7529">LOOKUP(1,1/FREQUENCY(0,SIN((RADIANS($M$3:$M$513-H7529))/2)^2+SIN((RADIANS($N$3:$N$513-I7529))/2)^2*COS(RADIANS($M$43:$M$513))*COS(RADIANS(H7529))),$L$3:$L$513)</f>
        <v>312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cm="1">
        <f t="array" ref="J7530">LOOKUP(1,1/FREQUENCY(0,SIN((RADIANS($M$3:$M$513-H7530))/2)^2+SIN((RADIANS($N$3:$N$513-I7530))/2)^2*COS(RADIANS($M$43:$M$513))*COS(RADIANS(H7530))),$L$3:$L$513)</f>
        <v>312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cm="1">
        <f t="array" ref="J7531">LOOKUP(1,1/FREQUENCY(0,SIN((RADIANS($M$3:$M$513-H7531))/2)^2+SIN((RADIANS($N$3:$N$513-I7531))/2)^2*COS(RADIANS($M$43:$M$513))*COS(RADIANS(H7531))),$L$3:$L$513)</f>
        <v>384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cm="1">
        <f t="array" ref="J7532">LOOKUP(1,1/FREQUENCY(0,SIN((RADIANS($M$3:$M$513-H7532))/2)^2+SIN((RADIANS($N$3:$N$513-I7532))/2)^2*COS(RADIANS($M$43:$M$513))*COS(RADIANS(H7532))),$L$3:$L$513)</f>
        <v>312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cm="1">
        <f t="array" ref="J7533">LOOKUP(1,1/FREQUENCY(0,SIN((RADIANS($M$3:$M$513-H7533))/2)^2+SIN((RADIANS($N$3:$N$513-I7533))/2)^2*COS(RADIANS($M$43:$M$513))*COS(RADIANS(H7533))),$L$3:$L$513)</f>
        <v>384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cm="1">
        <f t="array" ref="J7534">LOOKUP(1,1/FREQUENCY(0,SIN((RADIANS($M$3:$M$513-H7534))/2)^2+SIN((RADIANS($N$3:$N$513-I7534))/2)^2*COS(RADIANS($M$43:$M$513))*COS(RADIANS(H7534))),$L$3:$L$513)</f>
        <v>384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cm="1">
        <f t="array" ref="J7535">LOOKUP(1,1/FREQUENCY(0,SIN((RADIANS($M$3:$M$513-H7535))/2)^2+SIN((RADIANS($N$3:$N$513-I7535))/2)^2*COS(RADIANS($M$43:$M$513))*COS(RADIANS(H7535))),$L$3:$L$513)</f>
        <v>312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cm="1">
        <f t="array" ref="J7536">LOOKUP(1,1/FREQUENCY(0,SIN((RADIANS($M$3:$M$513-H7536))/2)^2+SIN((RADIANS($N$3:$N$513-I7536))/2)^2*COS(RADIANS($M$43:$M$513))*COS(RADIANS(H7536))),$L$3:$L$513)</f>
        <v>384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cm="1">
        <f t="array" ref="J7537">LOOKUP(1,1/FREQUENCY(0,SIN((RADIANS($M$3:$M$513-H7537))/2)^2+SIN((RADIANS($N$3:$N$513-I7537))/2)^2*COS(RADIANS($M$43:$M$513))*COS(RADIANS(H7537))),$L$3:$L$513)</f>
        <v>384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cm="1">
        <f t="array" ref="J7538">LOOKUP(1,1/FREQUENCY(0,SIN((RADIANS($M$3:$M$513-H7538))/2)^2+SIN((RADIANS($N$3:$N$513-I7538))/2)^2*COS(RADIANS($M$43:$M$513))*COS(RADIANS(H7538))),$L$3:$L$513)</f>
        <v>390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cm="1">
        <f t="array" ref="J7539">LOOKUP(1,1/FREQUENCY(0,SIN((RADIANS($M$3:$M$513-H7539))/2)^2+SIN((RADIANS($N$3:$N$513-I7539))/2)^2*COS(RADIANS($M$43:$M$513))*COS(RADIANS(H7539))),$L$3:$L$513)</f>
        <v>390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cm="1">
        <f t="array" ref="J7540">LOOKUP(1,1/FREQUENCY(0,SIN((RADIANS($M$3:$M$513-H7540))/2)^2+SIN((RADIANS($N$3:$N$513-I7540))/2)^2*COS(RADIANS($M$43:$M$513))*COS(RADIANS(H7540))),$L$3:$L$513)</f>
        <v>390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cm="1">
        <f t="array" ref="J7541">LOOKUP(1,1/FREQUENCY(0,SIN((RADIANS($M$3:$M$513-H7541))/2)^2+SIN((RADIANS($N$3:$N$513-I7541))/2)^2*COS(RADIANS($M$43:$M$513))*COS(RADIANS(H7541))),$L$3:$L$513)</f>
        <v>350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cm="1">
        <f t="array" ref="J7542">LOOKUP(1,1/FREQUENCY(0,SIN((RADIANS($M$3:$M$513-H7542))/2)^2+SIN((RADIANS($N$3:$N$513-I7542))/2)^2*COS(RADIANS($M$43:$M$513))*COS(RADIANS(H7542))),$L$3:$L$513)</f>
        <v>390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cm="1">
        <f t="array" ref="J7543">LOOKUP(1,1/FREQUENCY(0,SIN((RADIANS($M$3:$M$513-H7543))/2)^2+SIN((RADIANS($N$3:$N$513-I7543))/2)^2*COS(RADIANS($M$43:$M$513))*COS(RADIANS(H7543))),$L$3:$L$513)</f>
        <v>390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cm="1">
        <f t="array" ref="J7544">LOOKUP(1,1/FREQUENCY(0,SIN((RADIANS($M$3:$M$513-H7544))/2)^2+SIN((RADIANS($N$3:$N$513-I7544))/2)^2*COS(RADIANS($M$43:$M$513))*COS(RADIANS(H7544))),$L$3:$L$513)</f>
        <v>390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cm="1">
        <f t="array" ref="J7545">LOOKUP(1,1/FREQUENCY(0,SIN((RADIANS($M$3:$M$513-H7545))/2)^2+SIN((RADIANS($N$3:$N$513-I7545))/2)^2*COS(RADIANS($M$43:$M$513))*COS(RADIANS(H7545))),$L$3:$L$513)</f>
        <v>390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cm="1">
        <f t="array" ref="J7546">LOOKUP(1,1/FREQUENCY(0,SIN((RADIANS($M$3:$M$513-H7546))/2)^2+SIN((RADIANS($N$3:$N$513-I7546))/2)^2*COS(RADIANS($M$43:$M$513))*COS(RADIANS(H7546))),$L$3:$L$513)</f>
        <v>390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cm="1">
        <f t="array" ref="J7547">LOOKUP(1,1/FREQUENCY(0,SIN((RADIANS($M$3:$M$513-H7547))/2)^2+SIN((RADIANS($N$3:$N$513-I7547))/2)^2*COS(RADIANS($M$43:$M$513))*COS(RADIANS(H7547))),$L$3:$L$513)</f>
        <v>390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cm="1">
        <f t="array" ref="J7548">LOOKUP(1,1/FREQUENCY(0,SIN((RADIANS($M$3:$M$513-H7548))/2)^2+SIN((RADIANS($N$3:$N$513-I7548))/2)^2*COS(RADIANS($M$43:$M$513))*COS(RADIANS(H7548))),$L$3:$L$513)</f>
        <v>390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cm="1">
        <f t="array" ref="J7549">LOOKUP(1,1/FREQUENCY(0,SIN((RADIANS($M$3:$M$513-H7549))/2)^2+SIN((RADIANS($N$3:$N$513-I7549))/2)^2*COS(RADIANS($M$43:$M$513))*COS(RADIANS(H7549))),$L$3:$L$513)</f>
        <v>335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cm="1">
        <f t="array" ref="J7550">LOOKUP(1,1/FREQUENCY(0,SIN((RADIANS($M$3:$M$513-H7550))/2)^2+SIN((RADIANS($N$3:$N$513-I7550))/2)^2*COS(RADIANS($M$43:$M$513))*COS(RADIANS(H7550))),$L$3:$L$513)</f>
        <v>390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cm="1">
        <f t="array" ref="J7551">LOOKUP(1,1/FREQUENCY(0,SIN((RADIANS($M$3:$M$513-H7551))/2)^2+SIN((RADIANS($N$3:$N$513-I7551))/2)^2*COS(RADIANS($M$43:$M$513))*COS(RADIANS(H7551))),$L$3:$L$513)</f>
        <v>390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cm="1">
        <f t="array" ref="J7552">LOOKUP(1,1/FREQUENCY(0,SIN((RADIANS($M$3:$M$513-H7552))/2)^2+SIN((RADIANS($N$3:$N$513-I7552))/2)^2*COS(RADIANS($M$43:$M$513))*COS(RADIANS(H7552))),$L$3:$L$513)</f>
        <v>335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cm="1">
        <f t="array" ref="J7553">LOOKUP(1,1/FREQUENCY(0,SIN((RADIANS($M$3:$M$513-H7553))/2)^2+SIN((RADIANS($N$3:$N$513-I7553))/2)^2*COS(RADIANS($M$43:$M$513))*COS(RADIANS(H7553))),$L$3:$L$513)</f>
        <v>335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cm="1">
        <f t="array" ref="J7554">LOOKUP(1,1/FREQUENCY(0,SIN((RADIANS($M$3:$M$513-H7554))/2)^2+SIN((RADIANS($N$3:$N$513-I7554))/2)^2*COS(RADIANS($M$43:$M$513))*COS(RADIANS(H7554))),$L$3:$L$513)</f>
        <v>335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cm="1">
        <f t="array" ref="J7555">LOOKUP(1,1/FREQUENCY(0,SIN((RADIANS($M$3:$M$513-H7555))/2)^2+SIN((RADIANS($N$3:$N$513-I7555))/2)^2*COS(RADIANS($M$43:$M$513))*COS(RADIANS(H7555))),$L$3:$L$513)</f>
        <v>390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cm="1">
        <f t="array" ref="J7556">LOOKUP(1,1/FREQUENCY(0,SIN((RADIANS($M$3:$M$513-H7556))/2)^2+SIN((RADIANS($N$3:$N$513-I7556))/2)^2*COS(RADIANS($M$43:$M$513))*COS(RADIANS(H7556))),$L$3:$L$513)</f>
        <v>390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cm="1">
        <f t="array" ref="J7557">LOOKUP(1,1/FREQUENCY(0,SIN((RADIANS($M$3:$M$513-H7557))/2)^2+SIN((RADIANS($N$3:$N$513-I7557))/2)^2*COS(RADIANS($M$43:$M$513))*COS(RADIANS(H7557))),$L$3:$L$513)</f>
        <v>390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cm="1">
        <f t="array" ref="J7558">LOOKUP(1,1/FREQUENCY(0,SIN((RADIANS($M$3:$M$513-H7558))/2)^2+SIN((RADIANS($N$3:$N$513-I7558))/2)^2*COS(RADIANS($M$43:$M$513))*COS(RADIANS(H7558))),$L$3:$L$513)</f>
        <v>390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cm="1">
        <f t="array" ref="J7559">LOOKUP(1,1/FREQUENCY(0,SIN((RADIANS($M$3:$M$513-H7559))/2)^2+SIN((RADIANS($N$3:$N$513-I7559))/2)^2*COS(RADIANS($M$43:$M$513))*COS(RADIANS(H7559))),$L$3:$L$513)</f>
        <v>390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cm="1">
        <f t="array" ref="J7560">LOOKUP(1,1/FREQUENCY(0,SIN((RADIANS($M$3:$M$513-H7560))/2)^2+SIN((RADIANS($N$3:$N$513-I7560))/2)^2*COS(RADIANS($M$43:$M$513))*COS(RADIANS(H7560))),$L$3:$L$513)</f>
        <v>390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cm="1">
        <f t="array" ref="J7561">LOOKUP(1,1/FREQUENCY(0,SIN((RADIANS($M$3:$M$513-H7561))/2)^2+SIN((RADIANS($N$3:$N$513-I7561))/2)^2*COS(RADIANS($M$43:$M$513))*COS(RADIANS(H7561))),$L$3:$L$513)</f>
        <v>390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cm="1">
        <f t="array" ref="J7562">LOOKUP(1,1/FREQUENCY(0,SIN((RADIANS($M$3:$M$513-H7562))/2)^2+SIN((RADIANS($N$3:$N$513-I7562))/2)^2*COS(RADIANS($M$43:$M$513))*COS(RADIANS(H7562))),$L$3:$L$513)</f>
        <v>390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cm="1">
        <f t="array" ref="J7563">LOOKUP(1,1/FREQUENCY(0,SIN((RADIANS($M$3:$M$513-H7563))/2)^2+SIN((RADIANS($N$3:$N$513-I7563))/2)^2*COS(RADIANS($M$43:$M$513))*COS(RADIANS(H7563))),$L$3:$L$513)</f>
        <v>384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cm="1">
        <f t="array" ref="J7564">LOOKUP(1,1/FREQUENCY(0,SIN((RADIANS($M$3:$M$513-H7564))/2)^2+SIN((RADIANS($N$3:$N$513-I7564))/2)^2*COS(RADIANS($M$43:$M$513))*COS(RADIANS(H7564))),$L$3:$L$513)</f>
        <v>384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cm="1">
        <f t="array" ref="J7565">LOOKUP(1,1/FREQUENCY(0,SIN((RADIANS($M$3:$M$513-H7565))/2)^2+SIN((RADIANS($N$3:$N$513-I7565))/2)^2*COS(RADIANS($M$43:$M$513))*COS(RADIANS(H7565))),$L$3:$L$513)</f>
        <v>384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cm="1">
        <f t="array" ref="J7566">LOOKUP(1,1/FREQUENCY(0,SIN((RADIANS($M$3:$M$513-H7566))/2)^2+SIN((RADIANS($N$3:$N$513-I7566))/2)^2*COS(RADIANS($M$43:$M$513))*COS(RADIANS(H7566))),$L$3:$L$513)</f>
        <v>384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cm="1">
        <f t="array" ref="J7567">LOOKUP(1,1/FREQUENCY(0,SIN((RADIANS($M$3:$M$513-H7567))/2)^2+SIN((RADIANS($N$3:$N$513-I7567))/2)^2*COS(RADIANS($M$43:$M$513))*COS(RADIANS(H7567))),$L$3:$L$513)</f>
        <v>384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cm="1">
        <f t="array" ref="J7568">LOOKUP(1,1/FREQUENCY(0,SIN((RADIANS($M$3:$M$513-H7568))/2)^2+SIN((RADIANS($N$3:$N$513-I7568))/2)^2*COS(RADIANS($M$43:$M$513))*COS(RADIANS(H7568))),$L$3:$L$513)</f>
        <v>384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cm="1">
        <f t="array" ref="J7569">LOOKUP(1,1/FREQUENCY(0,SIN((RADIANS($M$3:$M$513-H7569))/2)^2+SIN((RADIANS($N$3:$N$513-I7569))/2)^2*COS(RADIANS($M$43:$M$513))*COS(RADIANS(H7569))),$L$3:$L$513)</f>
        <v>384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cm="1">
        <f t="array" ref="J7570">LOOKUP(1,1/FREQUENCY(0,SIN((RADIANS($M$3:$M$513-H7570))/2)^2+SIN((RADIANS($N$3:$N$513-I7570))/2)^2*COS(RADIANS($M$43:$M$513))*COS(RADIANS(H7570))),$L$3:$L$513)</f>
        <v>390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cm="1">
        <f t="array" ref="J7571">LOOKUP(1,1/FREQUENCY(0,SIN((RADIANS($M$3:$M$513-H7571))/2)^2+SIN((RADIANS($N$3:$N$513-I7571))/2)^2*COS(RADIANS($M$43:$M$513))*COS(RADIANS(H7571))),$L$3:$L$513)</f>
        <v>384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cm="1">
        <f t="array" ref="J7572">LOOKUP(1,1/FREQUENCY(0,SIN((RADIANS($M$3:$M$513-H7572))/2)^2+SIN((RADIANS($N$3:$N$513-I7572))/2)^2*COS(RADIANS($M$43:$M$513))*COS(RADIANS(H7572))),$L$3:$L$513)</f>
        <v>390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cm="1">
        <f t="array" ref="J7573">LOOKUP(1,1/FREQUENCY(0,SIN((RADIANS($M$3:$M$513-H7573))/2)^2+SIN((RADIANS($N$3:$N$513-I7573))/2)^2*COS(RADIANS($M$43:$M$513))*COS(RADIANS(H7573))),$L$3:$L$513)</f>
        <v>384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cm="1">
        <f t="array" ref="J7574">LOOKUP(1,1/FREQUENCY(0,SIN((RADIANS($M$3:$M$513-H7574))/2)^2+SIN((RADIANS($N$3:$N$513-I7574))/2)^2*COS(RADIANS($M$43:$M$513))*COS(RADIANS(H7574))),$L$3:$L$513)</f>
        <v>390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cm="1">
        <f t="array" ref="J7575">LOOKUP(1,1/FREQUENCY(0,SIN((RADIANS($M$3:$M$513-H7575))/2)^2+SIN((RADIANS($N$3:$N$513-I7575))/2)^2*COS(RADIANS($M$43:$M$513))*COS(RADIANS(H7575))),$L$3:$L$513)</f>
        <v>390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cm="1">
        <f t="array" ref="J7576">LOOKUP(1,1/FREQUENCY(0,SIN((RADIANS($M$3:$M$513-H7576))/2)^2+SIN((RADIANS($N$3:$N$513-I7576))/2)^2*COS(RADIANS($M$43:$M$513))*COS(RADIANS(H7576))),$L$3:$L$513)</f>
        <v>390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cm="1">
        <f t="array" ref="J7577">LOOKUP(1,1/FREQUENCY(0,SIN((RADIANS($M$3:$M$513-H7577))/2)^2+SIN((RADIANS($N$3:$N$513-I7577))/2)^2*COS(RADIANS($M$43:$M$513))*COS(RADIANS(H7577))),$L$3:$L$513)</f>
        <v>350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cm="1">
        <f t="array" ref="J7578">LOOKUP(1,1/FREQUENCY(0,SIN((RADIANS($M$3:$M$513-H7578))/2)^2+SIN((RADIANS($N$3:$N$513-I7578))/2)^2*COS(RADIANS($M$43:$M$513))*COS(RADIANS(H7578))),$L$3:$L$513)</f>
        <v>350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cm="1">
        <f t="array" ref="J7579">LOOKUP(1,1/FREQUENCY(0,SIN((RADIANS($M$3:$M$513-H7579))/2)^2+SIN((RADIANS($N$3:$N$513-I7579))/2)^2*COS(RADIANS($M$43:$M$513))*COS(RADIANS(H7579))),$L$3:$L$513)</f>
        <v>350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cm="1">
        <f t="array" ref="J7580">LOOKUP(1,1/FREQUENCY(0,SIN((RADIANS($M$3:$M$513-H7580))/2)^2+SIN((RADIANS($N$3:$N$513-I7580))/2)^2*COS(RADIANS($M$43:$M$513))*COS(RADIANS(H7580))),$L$3:$L$513)</f>
        <v>350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cm="1">
        <f t="array" ref="J7581">LOOKUP(1,1/FREQUENCY(0,SIN((RADIANS($M$3:$M$513-H7581))/2)^2+SIN((RADIANS($N$3:$N$513-I7581))/2)^2*COS(RADIANS($M$43:$M$513))*COS(RADIANS(H7581))),$L$3:$L$513)</f>
        <v>350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cm="1">
        <f t="array" ref="J7582">LOOKUP(1,1/FREQUENCY(0,SIN((RADIANS($M$3:$M$513-H7582))/2)^2+SIN((RADIANS($N$3:$N$513-I7582))/2)^2*COS(RADIANS($M$43:$M$513))*COS(RADIANS(H7582))),$L$3:$L$513)</f>
        <v>350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cm="1">
        <f t="array" ref="J7583">LOOKUP(1,1/FREQUENCY(0,SIN((RADIANS($M$3:$M$513-H7583))/2)^2+SIN((RADIANS($N$3:$N$513-I7583))/2)^2*COS(RADIANS($M$43:$M$513))*COS(RADIANS(H7583))),$L$3:$L$513)</f>
        <v>350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cm="1">
        <f t="array" ref="J7584">LOOKUP(1,1/FREQUENCY(0,SIN((RADIANS($M$3:$M$513-H7584))/2)^2+SIN((RADIANS($N$3:$N$513-I7584))/2)^2*COS(RADIANS($M$43:$M$513))*COS(RADIANS(H7584))),$L$3:$L$513)</f>
        <v>350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cm="1">
        <f t="array" ref="J7585">LOOKUP(1,1/FREQUENCY(0,SIN((RADIANS($M$3:$M$513-H7585))/2)^2+SIN((RADIANS($N$3:$N$513-I7585))/2)^2*COS(RADIANS($M$43:$M$513))*COS(RADIANS(H7585))),$L$3:$L$513)</f>
        <v>350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cm="1">
        <f t="array" ref="J7586">LOOKUP(1,1/FREQUENCY(0,SIN((RADIANS($M$3:$M$513-H7586))/2)^2+SIN((RADIANS($N$3:$N$513-I7586))/2)^2*COS(RADIANS($M$43:$M$513))*COS(RADIANS(H7586))),$L$3:$L$513)</f>
        <v>350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cm="1">
        <f t="array" ref="J7587">LOOKUP(1,1/FREQUENCY(0,SIN((RADIANS($M$3:$M$513-H7587))/2)^2+SIN((RADIANS($N$3:$N$513-I7587))/2)^2*COS(RADIANS($M$43:$M$513))*COS(RADIANS(H7587))),$L$3:$L$513)</f>
        <v>350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cm="1">
        <f t="array" ref="J7588">LOOKUP(1,1/FREQUENCY(0,SIN((RADIANS($M$3:$M$513-H7588))/2)^2+SIN((RADIANS($N$3:$N$513-I7588))/2)^2*COS(RADIANS($M$43:$M$513))*COS(RADIANS(H7588))),$L$3:$L$513)</f>
        <v>350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cm="1">
        <f t="array" ref="J7589">LOOKUP(1,1/FREQUENCY(0,SIN((RADIANS($M$3:$M$513-H7589))/2)^2+SIN((RADIANS($N$3:$N$513-I7589))/2)^2*COS(RADIANS($M$43:$M$513))*COS(RADIANS(H7589))),$L$3:$L$513)</f>
        <v>350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cm="1">
        <f t="array" ref="J7590">LOOKUP(1,1/FREQUENCY(0,SIN((RADIANS($M$3:$M$513-H7590))/2)^2+SIN((RADIANS($N$3:$N$513-I7590))/2)^2*COS(RADIANS($M$43:$M$513))*COS(RADIANS(H7590))),$L$3:$L$513)</f>
        <v>350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cm="1">
        <f t="array" ref="J7591">LOOKUP(1,1/FREQUENCY(0,SIN((RADIANS($M$3:$M$513-H7591))/2)^2+SIN((RADIANS($N$3:$N$513-I7591))/2)^2*COS(RADIANS($M$43:$M$513))*COS(RADIANS(H7591))),$L$3:$L$513)</f>
        <v>350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cm="1">
        <f t="array" ref="J7592">LOOKUP(1,1/FREQUENCY(0,SIN((RADIANS($M$3:$M$513-H7592))/2)^2+SIN((RADIANS($N$3:$N$513-I7592))/2)^2*COS(RADIANS($M$43:$M$513))*COS(RADIANS(H7592))),$L$3:$L$513)</f>
        <v>350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cm="1">
        <f t="array" ref="J7593">LOOKUP(1,1/FREQUENCY(0,SIN((RADIANS($M$3:$M$513-H7593))/2)^2+SIN((RADIANS($N$3:$N$513-I7593))/2)^2*COS(RADIANS($M$43:$M$513))*COS(RADIANS(H7593))),$L$3:$L$513)</f>
        <v>350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cm="1">
        <f t="array" ref="J7594">LOOKUP(1,1/FREQUENCY(0,SIN((RADIANS($M$3:$M$513-H7594))/2)^2+SIN((RADIANS($N$3:$N$513-I7594))/2)^2*COS(RADIANS($M$43:$M$513))*COS(RADIANS(H7594))),$L$3:$L$513)</f>
        <v>350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cm="1">
        <f t="array" ref="J7595">LOOKUP(1,1/FREQUENCY(0,SIN((RADIANS($M$3:$M$513-H7595))/2)^2+SIN((RADIANS($N$3:$N$513-I7595))/2)^2*COS(RADIANS($M$43:$M$513))*COS(RADIANS(H7595))),$L$3:$L$513)</f>
        <v>350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cm="1">
        <f t="array" ref="J7596">LOOKUP(1,1/FREQUENCY(0,SIN((RADIANS($M$3:$M$513-H7596))/2)^2+SIN((RADIANS($N$3:$N$513-I7596))/2)^2*COS(RADIANS($M$43:$M$513))*COS(RADIANS(H7596))),$L$3:$L$513)</f>
        <v>350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cm="1">
        <f t="array" ref="J7597">LOOKUP(1,1/FREQUENCY(0,SIN((RADIANS($M$3:$M$513-H7597))/2)^2+SIN((RADIANS($N$3:$N$513-I7597))/2)^2*COS(RADIANS($M$43:$M$513))*COS(RADIANS(H7597))),$L$3:$L$513)</f>
        <v>350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cm="1">
        <f t="array" ref="J7598">LOOKUP(1,1/FREQUENCY(0,SIN((RADIANS($M$3:$M$513-H7598))/2)^2+SIN((RADIANS($N$3:$N$513-I7598))/2)^2*COS(RADIANS($M$43:$M$513))*COS(RADIANS(H7598))),$L$3:$L$513)</f>
        <v>350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cm="1">
        <f t="array" ref="J7599">LOOKUP(1,1/FREQUENCY(0,SIN((RADIANS($M$3:$M$513-H7599))/2)^2+SIN((RADIANS($N$3:$N$513-I7599))/2)^2*COS(RADIANS($M$43:$M$513))*COS(RADIANS(H7599))),$L$3:$L$513)</f>
        <v>350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cm="1">
        <f t="array" ref="J7600">LOOKUP(1,1/FREQUENCY(0,SIN((RADIANS($M$3:$M$513-H7600))/2)^2+SIN((RADIANS($N$3:$N$513-I7600))/2)^2*COS(RADIANS($M$43:$M$513))*COS(RADIANS(H7600))),$L$3:$L$513)</f>
        <v>350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cm="1">
        <f t="array" ref="J7601">LOOKUP(1,1/FREQUENCY(0,SIN((RADIANS($M$3:$M$513-H7601))/2)^2+SIN((RADIANS($N$3:$N$513-I7601))/2)^2*COS(RADIANS($M$43:$M$513))*COS(RADIANS(H7601))),$L$3:$L$513)</f>
        <v>350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cm="1">
        <f t="array" ref="J7602">LOOKUP(1,1/FREQUENCY(0,SIN((RADIANS($M$3:$M$513-H7602))/2)^2+SIN((RADIANS($N$3:$N$513-I7602))/2)^2*COS(RADIANS($M$43:$M$513))*COS(RADIANS(H7602))),$L$3:$L$513)</f>
        <v>350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cm="1">
        <f t="array" ref="J7603">LOOKUP(1,1/FREQUENCY(0,SIN((RADIANS($M$3:$M$513-H7603))/2)^2+SIN((RADIANS($N$3:$N$513-I7603))/2)^2*COS(RADIANS($M$43:$M$513))*COS(RADIANS(H7603))),$L$3:$L$513)</f>
        <v>350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cm="1">
        <f t="array" ref="J7604">LOOKUP(1,1/FREQUENCY(0,SIN((RADIANS($M$3:$M$513-H7604))/2)^2+SIN((RADIANS($N$3:$N$513-I7604))/2)^2*COS(RADIANS($M$43:$M$513))*COS(RADIANS(H7604))),$L$3:$L$513)</f>
        <v>384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cm="1">
        <f t="array" ref="J7605">LOOKUP(1,1/FREQUENCY(0,SIN((RADIANS($M$3:$M$513-H7605))/2)^2+SIN((RADIANS($N$3:$N$513-I7605))/2)^2*COS(RADIANS($M$43:$M$513))*COS(RADIANS(H7605))),$L$3:$L$513)</f>
        <v>335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cm="1">
        <f t="array" ref="J7606">LOOKUP(1,1/FREQUENCY(0,SIN((RADIANS($M$3:$M$513-H7606))/2)^2+SIN((RADIANS($N$3:$N$513-I7606))/2)^2*COS(RADIANS($M$43:$M$513))*COS(RADIANS(H7606))),$L$3:$L$513)</f>
        <v>384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cm="1">
        <f t="array" ref="J7607">LOOKUP(1,1/FREQUENCY(0,SIN((RADIANS($M$3:$M$513-H7607))/2)^2+SIN((RADIANS($N$3:$N$513-I7607))/2)^2*COS(RADIANS($M$43:$M$513))*COS(RADIANS(H7607))),$L$3:$L$513)</f>
        <v>384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cm="1">
        <f t="array" ref="J7608">LOOKUP(1,1/FREQUENCY(0,SIN((RADIANS($M$3:$M$513-H7608))/2)^2+SIN((RADIANS($N$3:$N$513-I7608))/2)^2*COS(RADIANS($M$43:$M$513))*COS(RADIANS(H7608))),$L$3:$L$513)</f>
        <v>384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cm="1">
        <f t="array" ref="J7609">LOOKUP(1,1/FREQUENCY(0,SIN((RADIANS($M$3:$M$513-H7609))/2)^2+SIN((RADIANS($N$3:$N$513-I7609))/2)^2*COS(RADIANS($M$43:$M$513))*COS(RADIANS(H7609))),$L$3:$L$513)</f>
        <v>384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cm="1">
        <f t="array" ref="J7610">LOOKUP(1,1/FREQUENCY(0,SIN((RADIANS($M$3:$M$513-H7610))/2)^2+SIN((RADIANS($N$3:$N$513-I7610))/2)^2*COS(RADIANS($M$43:$M$513))*COS(RADIANS(H7610))),$L$3:$L$513)</f>
        <v>384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cm="1">
        <f t="array" ref="J7611">LOOKUP(1,1/FREQUENCY(0,SIN((RADIANS($M$3:$M$513-H7611))/2)^2+SIN((RADIANS($N$3:$N$513-I7611))/2)^2*COS(RADIANS($M$43:$M$513))*COS(RADIANS(H7611))),$L$3:$L$513)</f>
        <v>384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cm="1">
        <f t="array" ref="J7612">LOOKUP(1,1/FREQUENCY(0,SIN((RADIANS($M$3:$M$513-H7612))/2)^2+SIN((RADIANS($N$3:$N$513-I7612))/2)^2*COS(RADIANS($M$43:$M$513))*COS(RADIANS(H7612))),$L$3:$L$513)</f>
        <v>384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cm="1">
        <f t="array" ref="J7613">LOOKUP(1,1/FREQUENCY(0,SIN((RADIANS($M$3:$M$513-H7613))/2)^2+SIN((RADIANS($N$3:$N$513-I7613))/2)^2*COS(RADIANS($M$43:$M$513))*COS(RADIANS(H7613))),$L$3:$L$513)</f>
        <v>308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cm="1">
        <f t="array" ref="J7614">LOOKUP(1,1/FREQUENCY(0,SIN((RADIANS($M$3:$M$513-H7614))/2)^2+SIN((RADIANS($N$3:$N$513-I7614))/2)^2*COS(RADIANS($M$43:$M$513))*COS(RADIANS(H7614))),$L$3:$L$513)</f>
        <v>335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cm="1">
        <f t="array" ref="J7615">LOOKUP(1,1/FREQUENCY(0,SIN((RADIANS($M$3:$M$513-H7615))/2)^2+SIN((RADIANS($N$3:$N$513-I7615))/2)^2*COS(RADIANS($M$43:$M$513))*COS(RADIANS(H7615))),$L$3:$L$513)</f>
        <v>308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cm="1">
        <f t="array" ref="J7616">LOOKUP(1,1/FREQUENCY(0,SIN((RADIANS($M$3:$M$513-H7616))/2)^2+SIN((RADIANS($N$3:$N$513-I7616))/2)^2*COS(RADIANS($M$43:$M$513))*COS(RADIANS(H7616))),$L$3:$L$513)</f>
        <v>308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cm="1">
        <f t="array" ref="J7617">LOOKUP(1,1/FREQUENCY(0,SIN((RADIANS($M$3:$M$513-H7617))/2)^2+SIN((RADIANS($N$3:$N$513-I7617))/2)^2*COS(RADIANS($M$43:$M$513))*COS(RADIANS(H7617))),$L$3:$L$513)</f>
        <v>308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cm="1">
        <f t="array" ref="J7618">LOOKUP(1,1/FREQUENCY(0,SIN((RADIANS($M$3:$M$513-H7618))/2)^2+SIN((RADIANS($N$3:$N$513-I7618))/2)^2*COS(RADIANS($M$43:$M$513))*COS(RADIANS(H7618))),$L$3:$L$513)</f>
        <v>308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cm="1">
        <f t="array" ref="J7619">LOOKUP(1,1/FREQUENCY(0,SIN((RADIANS($M$3:$M$513-H7619))/2)^2+SIN((RADIANS($N$3:$N$513-I7619))/2)^2*COS(RADIANS($M$43:$M$513))*COS(RADIANS(H7619))),$L$3:$L$513)</f>
        <v>308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cm="1">
        <f t="array" ref="J7620">LOOKUP(1,1/FREQUENCY(0,SIN((RADIANS($M$3:$M$513-H7620))/2)^2+SIN((RADIANS($N$3:$N$513-I7620))/2)^2*COS(RADIANS($M$43:$M$513))*COS(RADIANS(H7620))),$L$3:$L$513)</f>
        <v>308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cm="1">
        <f t="array" ref="J7621">LOOKUP(1,1/FREQUENCY(0,SIN((RADIANS($M$3:$M$513-H7621))/2)^2+SIN((RADIANS($N$3:$N$513-I7621))/2)^2*COS(RADIANS($M$43:$M$513))*COS(RADIANS(H7621))),$L$3:$L$513)</f>
        <v>308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cm="1">
        <f t="array" ref="J7622">LOOKUP(1,1/FREQUENCY(0,SIN((RADIANS($M$3:$M$513-H7622))/2)^2+SIN((RADIANS($N$3:$N$513-I7622))/2)^2*COS(RADIANS($M$43:$M$513))*COS(RADIANS(H7622))),$L$3:$L$513)</f>
        <v>308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cm="1">
        <f t="array" ref="J7623">LOOKUP(1,1/FREQUENCY(0,SIN((RADIANS($M$3:$M$513-H7623))/2)^2+SIN((RADIANS($N$3:$N$513-I7623))/2)^2*COS(RADIANS($M$43:$M$513))*COS(RADIANS(H7623))),$L$3:$L$513)</f>
        <v>308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cm="1">
        <f t="array" ref="J7624">LOOKUP(1,1/FREQUENCY(0,SIN((RADIANS($M$3:$M$513-H7624))/2)^2+SIN((RADIANS($N$3:$N$513-I7624))/2)^2*COS(RADIANS($M$43:$M$513))*COS(RADIANS(H7624))),$L$3:$L$513)</f>
        <v>308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cm="1">
        <f t="array" ref="J7625">LOOKUP(1,1/FREQUENCY(0,SIN((RADIANS($M$3:$M$513-H7625))/2)^2+SIN((RADIANS($N$3:$N$513-I7625))/2)^2*COS(RADIANS($M$43:$M$513))*COS(RADIANS(H7625))),$L$3:$L$513)</f>
        <v>308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cm="1">
        <f t="array" ref="J7626">LOOKUP(1,1/FREQUENCY(0,SIN((RADIANS($M$3:$M$513-H7626))/2)^2+SIN((RADIANS($N$3:$N$513-I7626))/2)^2*COS(RADIANS($M$43:$M$513))*COS(RADIANS(H7626))),$L$3:$L$513)</f>
        <v>308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cm="1">
        <f t="array" ref="J7627">LOOKUP(1,1/FREQUENCY(0,SIN((RADIANS($M$3:$M$513-H7627))/2)^2+SIN((RADIANS($N$3:$N$513-I7627))/2)^2*COS(RADIANS($M$43:$M$513))*COS(RADIANS(H7627))),$L$3:$L$513)</f>
        <v>384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cm="1">
        <f t="array" ref="J7628">LOOKUP(1,1/FREQUENCY(0,SIN((RADIANS($M$3:$M$513-H7628))/2)^2+SIN((RADIANS($N$3:$N$513-I7628))/2)^2*COS(RADIANS($M$43:$M$513))*COS(RADIANS(H7628))),$L$3:$L$513)</f>
        <v>384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cm="1">
        <f t="array" ref="J7629">LOOKUP(1,1/FREQUENCY(0,SIN((RADIANS($M$3:$M$513-H7629))/2)^2+SIN((RADIANS($N$3:$N$513-I7629))/2)^2*COS(RADIANS($M$43:$M$513))*COS(RADIANS(H7629))),$L$3:$L$513)</f>
        <v>384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cm="1">
        <f t="array" ref="J7630">LOOKUP(1,1/FREQUENCY(0,SIN((RADIANS($M$3:$M$513-H7630))/2)^2+SIN((RADIANS($N$3:$N$513-I7630))/2)^2*COS(RADIANS($M$43:$M$513))*COS(RADIANS(H7630))),$L$3:$L$513)</f>
        <v>384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cm="1">
        <f t="array" ref="J7631">LOOKUP(1,1/FREQUENCY(0,SIN((RADIANS($M$3:$M$513-H7631))/2)^2+SIN((RADIANS($N$3:$N$513-I7631))/2)^2*COS(RADIANS($M$43:$M$513))*COS(RADIANS(H7631))),$L$3:$L$513)</f>
        <v>384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cm="1">
        <f t="array" ref="J7632">LOOKUP(1,1/FREQUENCY(0,SIN((RADIANS($M$3:$M$513-H7632))/2)^2+SIN((RADIANS($N$3:$N$513-I7632))/2)^2*COS(RADIANS($M$43:$M$513))*COS(RADIANS(H7632))),$L$3:$L$513)</f>
        <v>384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cm="1">
        <f t="array" ref="J7633">LOOKUP(1,1/FREQUENCY(0,SIN((RADIANS($M$3:$M$513-H7633))/2)^2+SIN((RADIANS($N$3:$N$513-I7633))/2)^2*COS(RADIANS($M$43:$M$513))*COS(RADIANS(H7633))),$L$3:$L$513)</f>
        <v>390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cm="1">
        <f t="array" ref="J7634">LOOKUP(1,1/FREQUENCY(0,SIN((RADIANS($M$3:$M$513-H7634))/2)^2+SIN((RADIANS($N$3:$N$513-I7634))/2)^2*COS(RADIANS($M$43:$M$513))*COS(RADIANS(H7634))),$L$3:$L$513)</f>
        <v>390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cm="1">
        <f t="array" ref="J7635">LOOKUP(1,1/FREQUENCY(0,SIN((RADIANS($M$3:$M$513-H7635))/2)^2+SIN((RADIANS($N$3:$N$513-I7635))/2)^2*COS(RADIANS($M$43:$M$513))*COS(RADIANS(H7635))),$L$3:$L$513)</f>
        <v>390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cm="1">
        <f t="array" ref="J7636">LOOKUP(1,1/FREQUENCY(0,SIN((RADIANS($M$3:$M$513-H7636))/2)^2+SIN((RADIANS($N$3:$N$513-I7636))/2)^2*COS(RADIANS($M$43:$M$513))*COS(RADIANS(H7636))),$L$3:$L$513)</f>
        <v>384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cm="1">
        <f t="array" ref="J7637">LOOKUP(1,1/FREQUENCY(0,SIN((RADIANS($M$3:$M$513-H7637))/2)^2+SIN((RADIANS($N$3:$N$513-I7637))/2)^2*COS(RADIANS($M$43:$M$513))*COS(RADIANS(H7637))),$L$3:$L$513)</f>
        <v>308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cm="1">
        <f t="array" ref="J7638">LOOKUP(1,1/FREQUENCY(0,SIN((RADIANS($M$3:$M$513-H7638))/2)^2+SIN((RADIANS($N$3:$N$513-I7638))/2)^2*COS(RADIANS($M$43:$M$513))*COS(RADIANS(H7638))),$L$3:$L$513)</f>
        <v>384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cm="1">
        <f t="array" ref="J7639">LOOKUP(1,1/FREQUENCY(0,SIN((RADIANS($M$3:$M$513-H7639))/2)^2+SIN((RADIANS($N$3:$N$513-I7639))/2)^2*COS(RADIANS($M$43:$M$513))*COS(RADIANS(H7639))),$L$3:$L$513)</f>
        <v>384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cm="1">
        <f t="array" ref="J7640">LOOKUP(1,1/FREQUENCY(0,SIN((RADIANS($M$3:$M$513-H7640))/2)^2+SIN((RADIANS($N$3:$N$513-I7640))/2)^2*COS(RADIANS($M$43:$M$513))*COS(RADIANS(H7640))),$L$3:$L$513)</f>
        <v>384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cm="1">
        <f t="array" ref="J7641">LOOKUP(1,1/FREQUENCY(0,SIN((RADIANS($M$3:$M$513-H7641))/2)^2+SIN((RADIANS($N$3:$N$513-I7641))/2)^2*COS(RADIANS($M$43:$M$513))*COS(RADIANS(H7641))),$L$3:$L$513)</f>
        <v>384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cm="1">
        <f t="array" ref="J7642">LOOKUP(1,1/FREQUENCY(0,SIN((RADIANS($M$3:$M$513-H7642))/2)^2+SIN((RADIANS($N$3:$N$513-I7642))/2)^2*COS(RADIANS($M$43:$M$513))*COS(RADIANS(H7642))),$L$3:$L$513)</f>
        <v>384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cm="1">
        <f t="array" ref="J7643">LOOKUP(1,1/FREQUENCY(0,SIN((RADIANS($M$3:$M$513-H7643))/2)^2+SIN((RADIANS($N$3:$N$513-I7643))/2)^2*COS(RADIANS($M$43:$M$513))*COS(RADIANS(H7643))),$L$3:$L$513)</f>
        <v>350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cm="1">
        <f t="array" ref="J7644">LOOKUP(1,1/FREQUENCY(0,SIN((RADIANS($M$3:$M$513-H7644))/2)^2+SIN((RADIANS($N$3:$N$513-I7644))/2)^2*COS(RADIANS($M$43:$M$513))*COS(RADIANS(H7644))),$L$3:$L$513)</f>
        <v>384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cm="1">
        <f t="array" ref="J7645">LOOKUP(1,1/FREQUENCY(0,SIN((RADIANS($M$3:$M$513-H7645))/2)^2+SIN((RADIANS($N$3:$N$513-I7645))/2)^2*COS(RADIANS($M$43:$M$513))*COS(RADIANS(H7645))),$L$3:$L$513)</f>
        <v>384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cm="1">
        <f t="array" ref="J7646">LOOKUP(1,1/FREQUENCY(0,SIN((RADIANS($M$3:$M$513-H7646))/2)^2+SIN((RADIANS($N$3:$N$513-I7646))/2)^2*COS(RADIANS($M$43:$M$513))*COS(RADIANS(H7646))),$L$3:$L$513)</f>
        <v>351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cm="1">
        <f t="array" ref="J7647">LOOKUP(1,1/FREQUENCY(0,SIN((RADIANS($M$3:$M$513-H7647))/2)^2+SIN((RADIANS($N$3:$N$513-I7647))/2)^2*COS(RADIANS($M$43:$M$513))*COS(RADIANS(H7647))),$L$3:$L$513)</f>
        <v>350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cm="1">
        <f t="array" ref="J7648">LOOKUP(1,1/FREQUENCY(0,SIN((RADIANS($M$3:$M$513-H7648))/2)^2+SIN((RADIANS($N$3:$N$513-I7648))/2)^2*COS(RADIANS($M$43:$M$513))*COS(RADIANS(H7648))),$L$3:$L$513)</f>
        <v>350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cm="1">
        <f t="array" ref="J7649">LOOKUP(1,1/FREQUENCY(0,SIN((RADIANS($M$3:$M$513-H7649))/2)^2+SIN((RADIANS($N$3:$N$513-I7649))/2)^2*COS(RADIANS($M$43:$M$513))*COS(RADIANS(H7649))),$L$3:$L$513)</f>
        <v>384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cm="1">
        <f t="array" ref="J7650">LOOKUP(1,1/FREQUENCY(0,SIN((RADIANS($M$3:$M$513-H7650))/2)^2+SIN((RADIANS($N$3:$N$513-I7650))/2)^2*COS(RADIANS($M$43:$M$513))*COS(RADIANS(H7650))),$L$3:$L$513)</f>
        <v>350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cm="1">
        <f t="array" ref="J7651">LOOKUP(1,1/FREQUENCY(0,SIN((RADIANS($M$3:$M$513-H7651))/2)^2+SIN((RADIANS($N$3:$N$513-I7651))/2)^2*COS(RADIANS($M$43:$M$513))*COS(RADIANS(H7651))),$L$3:$L$513)</f>
        <v>384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cm="1">
        <f t="array" ref="J7652">LOOKUP(1,1/FREQUENCY(0,SIN((RADIANS($M$3:$M$513-H7652))/2)^2+SIN((RADIANS($N$3:$N$513-I7652))/2)^2*COS(RADIANS($M$43:$M$513))*COS(RADIANS(H7652))),$L$3:$L$513)</f>
        <v>384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cm="1">
        <f t="array" ref="J7653">LOOKUP(1,1/FREQUENCY(0,SIN((RADIANS($M$3:$M$513-H7653))/2)^2+SIN((RADIANS($N$3:$N$513-I7653))/2)^2*COS(RADIANS($M$43:$M$513))*COS(RADIANS(H7653))),$L$3:$L$513)</f>
        <v>384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cm="1">
        <f t="array" ref="J7654">LOOKUP(1,1/FREQUENCY(0,SIN((RADIANS($M$3:$M$513-H7654))/2)^2+SIN((RADIANS($N$3:$N$513-I7654))/2)^2*COS(RADIANS($M$43:$M$513))*COS(RADIANS(H7654))),$L$3:$L$513)</f>
        <v>350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cm="1">
        <f t="array" ref="J7655">LOOKUP(1,1/FREQUENCY(0,SIN((RADIANS($M$3:$M$513-H7655))/2)^2+SIN((RADIANS($N$3:$N$513-I7655))/2)^2*COS(RADIANS($M$43:$M$513))*COS(RADIANS(H7655))),$L$3:$L$513)</f>
        <v>384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cm="1">
        <f t="array" ref="J7656">LOOKUP(1,1/FREQUENCY(0,SIN((RADIANS($M$3:$M$513-H7656))/2)^2+SIN((RADIANS($N$3:$N$513-I7656))/2)^2*COS(RADIANS($M$43:$M$513))*COS(RADIANS(H7656))),$L$3:$L$513)</f>
        <v>350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cm="1">
        <f t="array" ref="J7657">LOOKUP(1,1/FREQUENCY(0,SIN((RADIANS($M$3:$M$513-H7657))/2)^2+SIN((RADIANS($N$3:$N$513-I7657))/2)^2*COS(RADIANS($M$43:$M$513))*COS(RADIANS(H7657))),$L$3:$L$513)</f>
        <v>350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cm="1">
        <f t="array" ref="J7658">LOOKUP(1,1/FREQUENCY(0,SIN((RADIANS($M$3:$M$513-H7658))/2)^2+SIN((RADIANS($N$3:$N$513-I7658))/2)^2*COS(RADIANS($M$43:$M$513))*COS(RADIANS(H7658))),$L$3:$L$513)</f>
        <v>384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cm="1">
        <f t="array" ref="J7659">LOOKUP(1,1/FREQUENCY(0,SIN((RADIANS($M$3:$M$513-H7659))/2)^2+SIN((RADIANS($N$3:$N$513-I7659))/2)^2*COS(RADIANS($M$43:$M$513))*COS(RADIANS(H7659))),$L$3:$L$513)</f>
        <v>384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cm="1">
        <f t="array" ref="J7660">LOOKUP(1,1/FREQUENCY(0,SIN((RADIANS($M$3:$M$513-H7660))/2)^2+SIN((RADIANS($N$3:$N$513-I7660))/2)^2*COS(RADIANS($M$43:$M$513))*COS(RADIANS(H7660))),$L$3:$L$513)</f>
        <v>318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cm="1">
        <f t="array" ref="J7661">LOOKUP(1,1/FREQUENCY(0,SIN((RADIANS($M$3:$M$513-H7661))/2)^2+SIN((RADIANS($N$3:$N$513-I7661))/2)^2*COS(RADIANS($M$43:$M$513))*COS(RADIANS(H7661))),$L$3:$L$513)</f>
        <v>318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cm="1">
        <f t="array" ref="J7662">LOOKUP(1,1/FREQUENCY(0,SIN((RADIANS($M$3:$M$513-H7662))/2)^2+SIN((RADIANS($N$3:$N$513-I7662))/2)^2*COS(RADIANS($M$43:$M$513))*COS(RADIANS(H7662))),$L$3:$L$513)</f>
        <v>384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cm="1">
        <f t="array" ref="J7663">LOOKUP(1,1/FREQUENCY(0,SIN((RADIANS($M$3:$M$513-H7663))/2)^2+SIN((RADIANS($N$3:$N$513-I7663))/2)^2*COS(RADIANS($M$43:$M$513))*COS(RADIANS(H7663))),$L$3:$L$513)</f>
        <v>318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cm="1">
        <f t="array" ref="J7664">LOOKUP(1,1/FREQUENCY(0,SIN((RADIANS($M$3:$M$513-H7664))/2)^2+SIN((RADIANS($N$3:$N$513-I7664))/2)^2*COS(RADIANS($M$43:$M$513))*COS(RADIANS(H7664))),$L$3:$L$513)</f>
        <v>318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cm="1">
        <f t="array" ref="J7665">LOOKUP(1,1/FREQUENCY(0,SIN((RADIANS($M$3:$M$513-H7665))/2)^2+SIN((RADIANS($N$3:$N$513-I7665))/2)^2*COS(RADIANS($M$43:$M$513))*COS(RADIANS(H7665))),$L$3:$L$513)</f>
        <v>318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cm="1">
        <f t="array" ref="J7666">LOOKUP(1,1/FREQUENCY(0,SIN((RADIANS($M$3:$M$513-H7666))/2)^2+SIN((RADIANS($N$3:$N$513-I7666))/2)^2*COS(RADIANS($M$43:$M$513))*COS(RADIANS(H7666))),$L$3:$L$513)</f>
        <v>384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cm="1">
        <f t="array" ref="J7667">LOOKUP(1,1/FREQUENCY(0,SIN((RADIANS($M$3:$M$513-H7667))/2)^2+SIN((RADIANS($N$3:$N$513-I7667))/2)^2*COS(RADIANS($M$43:$M$513))*COS(RADIANS(H7667))),$L$3:$L$513)</f>
        <v>384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cm="1">
        <f t="array" ref="J7668">LOOKUP(1,1/FREQUENCY(0,SIN((RADIANS($M$3:$M$513-H7668))/2)^2+SIN((RADIANS($N$3:$N$513-I7668))/2)^2*COS(RADIANS($M$43:$M$513))*COS(RADIANS(H7668))),$L$3:$L$513)</f>
        <v>384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cm="1">
        <f t="array" ref="J7669">LOOKUP(1,1/FREQUENCY(0,SIN((RADIANS($M$3:$M$513-H7669))/2)^2+SIN((RADIANS($N$3:$N$513-I7669))/2)^2*COS(RADIANS($M$43:$M$513))*COS(RADIANS(H7669))),$L$3:$L$513)</f>
        <v>384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cm="1">
        <f t="array" ref="J7670">LOOKUP(1,1/FREQUENCY(0,SIN((RADIANS($M$3:$M$513-H7670))/2)^2+SIN((RADIANS($N$3:$N$513-I7670))/2)^2*COS(RADIANS($M$43:$M$513))*COS(RADIANS(H7670))),$L$3:$L$513)</f>
        <v>384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cm="1">
        <f t="array" ref="J7671">LOOKUP(1,1/FREQUENCY(0,SIN((RADIANS($M$3:$M$513-H7671))/2)^2+SIN((RADIANS($N$3:$N$513-I7671))/2)^2*COS(RADIANS($M$43:$M$513))*COS(RADIANS(H7671))),$L$3:$L$513)</f>
        <v>384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cm="1">
        <f t="array" ref="J7672">LOOKUP(1,1/FREQUENCY(0,SIN((RADIANS($M$3:$M$513-H7672))/2)^2+SIN((RADIANS($N$3:$N$513-I7672))/2)^2*COS(RADIANS($M$43:$M$513))*COS(RADIANS(H7672))),$L$3:$L$513)</f>
        <v>384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cm="1">
        <f t="array" ref="J7673">LOOKUP(1,1/FREQUENCY(0,SIN((RADIANS($M$3:$M$513-H7673))/2)^2+SIN((RADIANS($N$3:$N$513-I7673))/2)^2*COS(RADIANS($M$43:$M$513))*COS(RADIANS(H7673))),$L$3:$L$513)</f>
        <v>384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cm="1">
        <f t="array" ref="J7674">LOOKUP(1,1/FREQUENCY(0,SIN((RADIANS($M$3:$M$513-H7674))/2)^2+SIN((RADIANS($N$3:$N$513-I7674))/2)^2*COS(RADIANS($M$43:$M$513))*COS(RADIANS(H7674))),$L$3:$L$513)</f>
        <v>384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cm="1">
        <f t="array" ref="J7675">LOOKUP(1,1/FREQUENCY(0,SIN((RADIANS($M$3:$M$513-H7675))/2)^2+SIN((RADIANS($N$3:$N$513-I7675))/2)^2*COS(RADIANS($M$43:$M$513))*COS(RADIANS(H7675))),$L$3:$L$513)</f>
        <v>384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cm="1">
        <f t="array" ref="J7676">LOOKUP(1,1/FREQUENCY(0,SIN((RADIANS($M$3:$M$513-H7676))/2)^2+SIN((RADIANS($N$3:$N$513-I7676))/2)^2*COS(RADIANS($M$43:$M$513))*COS(RADIANS(H7676))),$L$3:$L$513)</f>
        <v>384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cm="1">
        <f t="array" ref="J7677">LOOKUP(1,1/FREQUENCY(0,SIN((RADIANS($M$3:$M$513-H7677))/2)^2+SIN((RADIANS($N$3:$N$513-I7677))/2)^2*COS(RADIANS($M$43:$M$513))*COS(RADIANS(H7677))),$L$3:$L$513)</f>
        <v>384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cm="1">
        <f t="array" ref="J7678">LOOKUP(1,1/FREQUENCY(0,SIN((RADIANS($M$3:$M$513-H7678))/2)^2+SIN((RADIANS($N$3:$N$513-I7678))/2)^2*COS(RADIANS($M$43:$M$513))*COS(RADIANS(H7678))),$L$3:$L$513)</f>
        <v>350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cm="1">
        <f t="array" ref="J7679">LOOKUP(1,1/FREQUENCY(0,SIN((RADIANS($M$3:$M$513-H7679))/2)^2+SIN((RADIANS($N$3:$N$513-I7679))/2)^2*COS(RADIANS($M$43:$M$513))*COS(RADIANS(H7679))),$L$3:$L$513)</f>
        <v>350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cm="1">
        <f t="array" ref="J7680">LOOKUP(1,1/FREQUENCY(0,SIN((RADIANS($M$3:$M$513-H7680))/2)^2+SIN((RADIANS($N$3:$N$513-I7680))/2)^2*COS(RADIANS($M$43:$M$513))*COS(RADIANS(H7680))),$L$3:$L$513)</f>
        <v>350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cm="1">
        <f t="array" ref="J7681">LOOKUP(1,1/FREQUENCY(0,SIN((RADIANS($M$3:$M$513-H7681))/2)^2+SIN((RADIANS($N$3:$N$513-I7681))/2)^2*COS(RADIANS($M$43:$M$513))*COS(RADIANS(H7681))),$L$3:$L$513)</f>
        <v>350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cm="1">
        <f t="array" ref="J7682">LOOKUP(1,1/FREQUENCY(0,SIN((RADIANS($M$3:$M$513-H7682))/2)^2+SIN((RADIANS($N$3:$N$513-I7682))/2)^2*COS(RADIANS($M$43:$M$513))*COS(RADIANS(H7682))),$L$3:$L$513)</f>
        <v>384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cm="1">
        <f t="array" ref="J7683">LOOKUP(1,1/FREQUENCY(0,SIN((RADIANS($M$3:$M$513-H7683))/2)^2+SIN((RADIANS($N$3:$N$513-I7683))/2)^2*COS(RADIANS($M$43:$M$513))*COS(RADIANS(H7683))),$L$3:$L$513)</f>
        <v>384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cm="1">
        <f t="array" ref="J7684">LOOKUP(1,1/FREQUENCY(0,SIN((RADIANS($M$3:$M$513-H7684))/2)^2+SIN((RADIANS($N$3:$N$513-I7684))/2)^2*COS(RADIANS($M$43:$M$513))*COS(RADIANS(H7684))),$L$3:$L$513)</f>
        <v>384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cm="1">
        <f t="array" ref="J7685">LOOKUP(1,1/FREQUENCY(0,SIN((RADIANS($M$3:$M$513-H7685))/2)^2+SIN((RADIANS($N$3:$N$513-I7685))/2)^2*COS(RADIANS($M$43:$M$513))*COS(RADIANS(H7685))),$L$3:$L$513)</f>
        <v>385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cm="1">
        <f t="array" ref="J7686">LOOKUP(1,1/FREQUENCY(0,SIN((RADIANS($M$3:$M$513-H7686))/2)^2+SIN((RADIANS($N$3:$N$513-I7686))/2)^2*COS(RADIANS($M$43:$M$513))*COS(RADIANS(H7686))),$L$3:$L$513)</f>
        <v>383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cm="1">
        <f t="array" ref="J7687">LOOKUP(1,1/FREQUENCY(0,SIN((RADIANS($M$3:$M$513-H7687))/2)^2+SIN((RADIANS($N$3:$N$513-I7687))/2)^2*COS(RADIANS($M$43:$M$513))*COS(RADIANS(H7687))),$L$3:$L$513)</f>
        <v>382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cm="1">
        <f t="array" ref="J7688">LOOKUP(1,1/FREQUENCY(0,SIN((RADIANS($M$3:$M$513-H7688))/2)^2+SIN((RADIANS($N$3:$N$513-I7688))/2)^2*COS(RADIANS($M$43:$M$513))*COS(RADIANS(H7688))),$L$3:$L$513)</f>
        <v>245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cm="1">
        <f t="array" ref="J7689">LOOKUP(1,1/FREQUENCY(0,SIN((RADIANS($M$3:$M$513-H7689))/2)^2+SIN((RADIANS($N$3:$N$513-I7689))/2)^2*COS(RADIANS($M$43:$M$513))*COS(RADIANS(H7689))),$L$3:$L$513)</f>
        <v>385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cm="1">
        <f t="array" ref="J7690">LOOKUP(1,1/FREQUENCY(0,SIN((RADIANS($M$3:$M$513-H7690))/2)^2+SIN((RADIANS($N$3:$N$513-I7690))/2)^2*COS(RADIANS($M$43:$M$513))*COS(RADIANS(H7690))),$L$3:$L$513)</f>
        <v>245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cm="1">
        <f t="array" ref="J7691">LOOKUP(1,1/FREQUENCY(0,SIN((RADIANS($M$3:$M$513-H7691))/2)^2+SIN((RADIANS($N$3:$N$513-I7691))/2)^2*COS(RADIANS($M$43:$M$513))*COS(RADIANS(H7691))),$L$3:$L$513)</f>
        <v>385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cm="1">
        <f t="array" ref="J7692">LOOKUP(1,1/FREQUENCY(0,SIN((RADIANS($M$3:$M$513-H7692))/2)^2+SIN((RADIANS($N$3:$N$513-I7692))/2)^2*COS(RADIANS($M$43:$M$513))*COS(RADIANS(H7692))),$L$3:$L$513)</f>
        <v>385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cm="1">
        <f t="array" ref="J7693">LOOKUP(1,1/FREQUENCY(0,SIN((RADIANS($M$3:$M$513-H7693))/2)^2+SIN((RADIANS($N$3:$N$513-I7693))/2)^2*COS(RADIANS($M$43:$M$513))*COS(RADIANS(H7693))),$L$3:$L$513)</f>
        <v>385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cm="1">
        <f t="array" ref="J7694">LOOKUP(1,1/FREQUENCY(0,SIN((RADIANS($M$3:$M$513-H7694))/2)^2+SIN((RADIANS($N$3:$N$513-I7694))/2)^2*COS(RADIANS($M$43:$M$513))*COS(RADIANS(H7694))),$L$3:$L$513)</f>
        <v>385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cm="1">
        <f t="array" ref="J7695">LOOKUP(1,1/FREQUENCY(0,SIN((RADIANS($M$3:$M$513-H7695))/2)^2+SIN((RADIANS($N$3:$N$513-I7695))/2)^2*COS(RADIANS($M$43:$M$513))*COS(RADIANS(H7695))),$L$3:$L$513)</f>
        <v>385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cm="1">
        <f t="array" ref="J7696">LOOKUP(1,1/FREQUENCY(0,SIN((RADIANS($M$3:$M$513-H7696))/2)^2+SIN((RADIANS($N$3:$N$513-I7696))/2)^2*COS(RADIANS($M$43:$M$513))*COS(RADIANS(H7696))),$L$3:$L$513)</f>
        <v>385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cm="1">
        <f t="array" ref="J7697">LOOKUP(1,1/FREQUENCY(0,SIN((RADIANS($M$3:$M$513-H7697))/2)^2+SIN((RADIANS($N$3:$N$513-I7697))/2)^2*COS(RADIANS($M$43:$M$513))*COS(RADIANS(H7697))),$L$3:$L$513)</f>
        <v>385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cm="1">
        <f t="array" ref="J7698">LOOKUP(1,1/FREQUENCY(0,SIN((RADIANS($M$3:$M$513-H7698))/2)^2+SIN((RADIANS($N$3:$N$513-I7698))/2)^2*COS(RADIANS($M$43:$M$513))*COS(RADIANS(H7698))),$L$3:$L$513)</f>
        <v>245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cm="1">
        <f t="array" ref="J7699">LOOKUP(1,1/FREQUENCY(0,SIN((RADIANS($M$3:$M$513-H7699))/2)^2+SIN((RADIANS($N$3:$N$513-I7699))/2)^2*COS(RADIANS($M$43:$M$513))*COS(RADIANS(H7699))),$L$3:$L$513)</f>
        <v>385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cm="1">
        <f t="array" ref="J7700">LOOKUP(1,1/FREQUENCY(0,SIN((RADIANS($M$3:$M$513-H7700))/2)^2+SIN((RADIANS($N$3:$N$513-I7700))/2)^2*COS(RADIANS($M$43:$M$513))*COS(RADIANS(H7700))),$L$3:$L$513)</f>
        <v>385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cm="1">
        <f t="array" ref="J7701">LOOKUP(1,1/FREQUENCY(0,SIN((RADIANS($M$3:$M$513-H7701))/2)^2+SIN((RADIANS($N$3:$N$513-I7701))/2)^2*COS(RADIANS($M$43:$M$513))*COS(RADIANS(H7701))),$L$3:$L$513)</f>
        <v>385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cm="1">
        <f t="array" ref="J7702">LOOKUP(1,1/FREQUENCY(0,SIN((RADIANS($M$3:$M$513-H7702))/2)^2+SIN((RADIANS($N$3:$N$513-I7702))/2)^2*COS(RADIANS($M$43:$M$513))*COS(RADIANS(H7702))),$L$3:$L$513)</f>
        <v>385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cm="1">
        <f t="array" ref="J7703">LOOKUP(1,1/FREQUENCY(0,SIN((RADIANS($M$3:$M$513-H7703))/2)^2+SIN((RADIANS($N$3:$N$513-I7703))/2)^2*COS(RADIANS($M$43:$M$513))*COS(RADIANS(H7703))),$L$3:$L$513)</f>
        <v>389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cm="1">
        <f t="array" ref="J7704">LOOKUP(1,1/FREQUENCY(0,SIN((RADIANS($M$3:$M$513-H7704))/2)^2+SIN((RADIANS($N$3:$N$513-I7704))/2)^2*COS(RADIANS($M$43:$M$513))*COS(RADIANS(H7704))),$L$3:$L$513)</f>
        <v>385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cm="1">
        <f t="array" ref="J7705">LOOKUP(1,1/FREQUENCY(0,SIN((RADIANS($M$3:$M$513-H7705))/2)^2+SIN((RADIANS($N$3:$N$513-I7705))/2)^2*COS(RADIANS($M$43:$M$513))*COS(RADIANS(H7705))),$L$3:$L$513)</f>
        <v>385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cm="1">
        <f t="array" ref="J7706">LOOKUP(1,1/FREQUENCY(0,SIN((RADIANS($M$3:$M$513-H7706))/2)^2+SIN((RADIANS($N$3:$N$513-I7706))/2)^2*COS(RADIANS($M$43:$M$513))*COS(RADIANS(H7706))),$L$3:$L$513)</f>
        <v>385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cm="1">
        <f t="array" ref="J7707">LOOKUP(1,1/FREQUENCY(0,SIN((RADIANS($M$3:$M$513-H7707))/2)^2+SIN((RADIANS($N$3:$N$513-I7707))/2)^2*COS(RADIANS($M$43:$M$513))*COS(RADIANS(H7707))),$L$3:$L$513)</f>
        <v>389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cm="1">
        <f t="array" ref="J7708">LOOKUP(1,1/FREQUENCY(0,SIN((RADIANS($M$3:$M$513-H7708))/2)^2+SIN((RADIANS($N$3:$N$513-I7708))/2)^2*COS(RADIANS($M$43:$M$513))*COS(RADIANS(H7708))),$L$3:$L$513)</f>
        <v>385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cm="1">
        <f t="array" ref="J7709">LOOKUP(1,1/FREQUENCY(0,SIN((RADIANS($M$3:$M$513-H7709))/2)^2+SIN((RADIANS($N$3:$N$513-I7709))/2)^2*COS(RADIANS($M$43:$M$513))*COS(RADIANS(H7709))),$L$3:$L$513)</f>
        <v>385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cm="1">
        <f t="array" ref="J7710">LOOKUP(1,1/FREQUENCY(0,SIN((RADIANS($M$3:$M$513-H7710))/2)^2+SIN((RADIANS($N$3:$N$513-I7710))/2)^2*COS(RADIANS($M$43:$M$513))*COS(RADIANS(H7710))),$L$3:$L$513)</f>
        <v>385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cm="1">
        <f t="array" ref="J7711">LOOKUP(1,1/FREQUENCY(0,SIN((RADIANS($M$3:$M$513-H7711))/2)^2+SIN((RADIANS($N$3:$N$513-I7711))/2)^2*COS(RADIANS($M$43:$M$513))*COS(RADIANS(H7711))),$L$3:$L$513)</f>
        <v>385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cm="1">
        <f t="array" ref="J7712">LOOKUP(1,1/FREQUENCY(0,SIN((RADIANS($M$3:$M$513-H7712))/2)^2+SIN((RADIANS($N$3:$N$513-I7712))/2)^2*COS(RADIANS($M$43:$M$513))*COS(RADIANS(H7712))),$L$3:$L$513)</f>
        <v>389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cm="1">
        <f t="array" ref="J7713">LOOKUP(1,1/FREQUENCY(0,SIN((RADIANS($M$3:$M$513-H7713))/2)^2+SIN((RADIANS($N$3:$N$513-I7713))/2)^2*COS(RADIANS($M$43:$M$513))*COS(RADIANS(H7713))),$L$3:$L$513)</f>
        <v>385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cm="1">
        <f t="array" ref="J7714">LOOKUP(1,1/FREQUENCY(0,SIN((RADIANS($M$3:$M$513-H7714))/2)^2+SIN((RADIANS($N$3:$N$513-I7714))/2)^2*COS(RADIANS($M$43:$M$513))*COS(RADIANS(H7714))),$L$3:$L$513)</f>
        <v>385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cm="1">
        <f t="array" ref="J7715">LOOKUP(1,1/FREQUENCY(0,SIN((RADIANS($M$3:$M$513-H7715))/2)^2+SIN((RADIANS($N$3:$N$513-I7715))/2)^2*COS(RADIANS($M$43:$M$513))*COS(RADIANS(H7715))),$L$3:$L$513)</f>
        <v>385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cm="1">
        <f t="array" ref="J7716">LOOKUP(1,1/FREQUENCY(0,SIN((RADIANS($M$3:$M$513-H7716))/2)^2+SIN((RADIANS($N$3:$N$513-I7716))/2)^2*COS(RADIANS($M$43:$M$513))*COS(RADIANS(H7716))),$L$3:$L$513)</f>
        <v>385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cm="1">
        <f t="array" ref="J7717">LOOKUP(1,1/FREQUENCY(0,SIN((RADIANS($M$3:$M$513-H7717))/2)^2+SIN((RADIANS($N$3:$N$513-I7717))/2)^2*COS(RADIANS($M$43:$M$513))*COS(RADIANS(H7717))),$L$3:$L$513)</f>
        <v>385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cm="1">
        <f t="array" ref="J7718">LOOKUP(1,1/FREQUENCY(0,SIN((RADIANS($M$3:$M$513-H7718))/2)^2+SIN((RADIANS($N$3:$N$513-I7718))/2)^2*COS(RADIANS($M$43:$M$513))*COS(RADIANS(H7718))),$L$3:$L$513)</f>
        <v>385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cm="1">
        <f t="array" ref="J7719">LOOKUP(1,1/FREQUENCY(0,SIN((RADIANS($M$3:$M$513-H7719))/2)^2+SIN((RADIANS($N$3:$N$513-I7719))/2)^2*COS(RADIANS($M$43:$M$513))*COS(RADIANS(H7719))),$L$3:$L$513)</f>
        <v>385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cm="1">
        <f t="array" ref="J7720">LOOKUP(1,1/FREQUENCY(0,SIN((RADIANS($M$3:$M$513-H7720))/2)^2+SIN((RADIANS($N$3:$N$513-I7720))/2)^2*COS(RADIANS($M$43:$M$513))*COS(RADIANS(H7720))),$L$3:$L$513)</f>
        <v>383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cm="1">
        <f t="array" ref="J7721">LOOKUP(1,1/FREQUENCY(0,SIN((RADIANS($M$3:$M$513-H7721))/2)^2+SIN((RADIANS($N$3:$N$513-I7721))/2)^2*COS(RADIANS($M$43:$M$513))*COS(RADIANS(H7721))),$L$3:$L$513)</f>
        <v>304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cm="1">
        <f t="array" ref="J7722">LOOKUP(1,1/FREQUENCY(0,SIN((RADIANS($M$3:$M$513-H7722))/2)^2+SIN((RADIANS($N$3:$N$513-I7722))/2)^2*COS(RADIANS($M$43:$M$513))*COS(RADIANS(H7722))),$L$3:$L$513)</f>
        <v>383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cm="1">
        <f t="array" ref="J7723">LOOKUP(1,1/FREQUENCY(0,SIN((RADIANS($M$3:$M$513-H7723))/2)^2+SIN((RADIANS($N$3:$N$513-I7723))/2)^2*COS(RADIANS($M$43:$M$513))*COS(RADIANS(H7723))),$L$3:$L$513)</f>
        <v>383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cm="1">
        <f t="array" ref="J7724">LOOKUP(1,1/FREQUENCY(0,SIN((RADIANS($M$3:$M$513-H7724))/2)^2+SIN((RADIANS($N$3:$N$513-I7724))/2)^2*COS(RADIANS($M$43:$M$513))*COS(RADIANS(H7724))),$L$3:$L$513)</f>
        <v>382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cm="1">
        <f t="array" ref="J7725">LOOKUP(1,1/FREQUENCY(0,SIN((RADIANS($M$3:$M$513-H7725))/2)^2+SIN((RADIANS($N$3:$N$513-I7725))/2)^2*COS(RADIANS($M$43:$M$513))*COS(RADIANS(H7725))),$L$3:$L$513)</f>
        <v>304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cm="1">
        <f t="array" ref="J7726">LOOKUP(1,1/FREQUENCY(0,SIN((RADIANS($M$3:$M$513-H7726))/2)^2+SIN((RADIANS($N$3:$N$513-I7726))/2)^2*COS(RADIANS($M$43:$M$513))*COS(RADIANS(H7726))),$L$3:$L$513)</f>
        <v>383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cm="1">
        <f t="array" ref="J7727">LOOKUP(1,1/FREQUENCY(0,SIN((RADIANS($M$3:$M$513-H7727))/2)^2+SIN((RADIANS($N$3:$N$513-I7727))/2)^2*COS(RADIANS($M$43:$M$513))*COS(RADIANS(H7727))),$L$3:$L$513)</f>
        <v>383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cm="1">
        <f t="array" ref="J7728">LOOKUP(1,1/FREQUENCY(0,SIN((RADIANS($M$3:$M$513-H7728))/2)^2+SIN((RADIANS($N$3:$N$513-I7728))/2)^2*COS(RADIANS($M$43:$M$513))*COS(RADIANS(H7728))),$L$3:$L$513)</f>
        <v>382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cm="1">
        <f t="array" ref="J7729">LOOKUP(1,1/FREQUENCY(0,SIN((RADIANS($M$3:$M$513-H7729))/2)^2+SIN((RADIANS($N$3:$N$513-I7729))/2)^2*COS(RADIANS($M$43:$M$513))*COS(RADIANS(H7729))),$L$3:$L$513)</f>
        <v>383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cm="1">
        <f t="array" ref="J7730">LOOKUP(1,1/FREQUENCY(0,SIN((RADIANS($M$3:$M$513-H7730))/2)^2+SIN((RADIANS($N$3:$N$513-I7730))/2)^2*COS(RADIANS($M$43:$M$513))*COS(RADIANS(H7730))),$L$3:$L$513)</f>
        <v>304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cm="1">
        <f t="array" ref="J7731">LOOKUP(1,1/FREQUENCY(0,SIN((RADIANS($M$3:$M$513-H7731))/2)^2+SIN((RADIANS($N$3:$N$513-I7731))/2)^2*COS(RADIANS($M$43:$M$513))*COS(RADIANS(H7731))),$L$3:$L$513)</f>
        <v>304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cm="1">
        <f t="array" ref="J7732">LOOKUP(1,1/FREQUENCY(0,SIN((RADIANS($M$3:$M$513-H7732))/2)^2+SIN((RADIANS($N$3:$N$513-I7732))/2)^2*COS(RADIANS($M$43:$M$513))*COS(RADIANS(H7732))),$L$3:$L$513)</f>
        <v>304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cm="1">
        <f t="array" ref="J7733">LOOKUP(1,1/FREQUENCY(0,SIN((RADIANS($M$3:$M$513-H7733))/2)^2+SIN((RADIANS($N$3:$N$513-I7733))/2)^2*COS(RADIANS($M$43:$M$513))*COS(RADIANS(H7733))),$L$3:$L$513)</f>
        <v>304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cm="1">
        <f t="array" ref="J7734">LOOKUP(1,1/FREQUENCY(0,SIN((RADIANS($M$3:$M$513-H7734))/2)^2+SIN((RADIANS($N$3:$N$513-I7734))/2)^2*COS(RADIANS($M$43:$M$513))*COS(RADIANS(H7734))),$L$3:$L$513)</f>
        <v>304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cm="1">
        <f t="array" ref="J7735">LOOKUP(1,1/FREQUENCY(0,SIN((RADIANS($M$3:$M$513-H7735))/2)^2+SIN((RADIANS($N$3:$N$513-I7735))/2)^2*COS(RADIANS($M$43:$M$513))*COS(RADIANS(H7735))),$L$3:$L$513)</f>
        <v>304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cm="1">
        <f t="array" ref="J7736">LOOKUP(1,1/FREQUENCY(0,SIN((RADIANS($M$3:$M$513-H7736))/2)^2+SIN((RADIANS($N$3:$N$513-I7736))/2)^2*COS(RADIANS($M$43:$M$513))*COS(RADIANS(H7736))),$L$3:$L$513)</f>
        <v>304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cm="1">
        <f t="array" ref="J7737">LOOKUP(1,1/FREQUENCY(0,SIN((RADIANS($M$3:$M$513-H7737))/2)^2+SIN((RADIANS($N$3:$N$513-I7737))/2)^2*COS(RADIANS($M$43:$M$513))*COS(RADIANS(H7737))),$L$3:$L$513)</f>
        <v>382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cm="1">
        <f t="array" ref="J7738">LOOKUP(1,1/FREQUENCY(0,SIN((RADIANS($M$3:$M$513-H7738))/2)^2+SIN((RADIANS($N$3:$N$513-I7738))/2)^2*COS(RADIANS($M$43:$M$513))*COS(RADIANS(H7738))),$L$3:$L$513)</f>
        <v>382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cm="1">
        <f t="array" ref="J7739">LOOKUP(1,1/FREQUENCY(0,SIN((RADIANS($M$3:$M$513-H7739))/2)^2+SIN((RADIANS($N$3:$N$513-I7739))/2)^2*COS(RADIANS($M$43:$M$513))*COS(RADIANS(H7739))),$L$3:$L$513)</f>
        <v>382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cm="1">
        <f t="array" ref="J7740">LOOKUP(1,1/FREQUENCY(0,SIN((RADIANS($M$3:$M$513-H7740))/2)^2+SIN((RADIANS($N$3:$N$513-I7740))/2)^2*COS(RADIANS($M$43:$M$513))*COS(RADIANS(H7740))),$L$3:$L$513)</f>
        <v>382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cm="1">
        <f t="array" ref="J7741">LOOKUP(1,1/FREQUENCY(0,SIN((RADIANS($M$3:$M$513-H7741))/2)^2+SIN((RADIANS($N$3:$N$513-I7741))/2)^2*COS(RADIANS($M$43:$M$513))*COS(RADIANS(H7741))),$L$3:$L$513)</f>
        <v>383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cm="1">
        <f t="array" ref="J7742">LOOKUP(1,1/FREQUENCY(0,SIN((RADIANS($M$3:$M$513-H7742))/2)^2+SIN((RADIANS($N$3:$N$513-I7742))/2)^2*COS(RADIANS($M$43:$M$513))*COS(RADIANS(H7742))),$L$3:$L$513)</f>
        <v>382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cm="1">
        <f t="array" ref="J7743">LOOKUP(1,1/FREQUENCY(0,SIN((RADIANS($M$3:$M$513-H7743))/2)^2+SIN((RADIANS($N$3:$N$513-I7743))/2)^2*COS(RADIANS($M$43:$M$513))*COS(RADIANS(H7743))),$L$3:$L$513)</f>
        <v>383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cm="1">
        <f t="array" ref="J7744">LOOKUP(1,1/FREQUENCY(0,SIN((RADIANS($M$3:$M$513-H7744))/2)^2+SIN((RADIANS($N$3:$N$513-I7744))/2)^2*COS(RADIANS($M$43:$M$513))*COS(RADIANS(H7744))),$L$3:$L$513)</f>
        <v>383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cm="1">
        <f t="array" ref="J7745">LOOKUP(1,1/FREQUENCY(0,SIN((RADIANS($M$3:$M$513-H7745))/2)^2+SIN((RADIANS($N$3:$N$513-I7745))/2)^2*COS(RADIANS($M$43:$M$513))*COS(RADIANS(H7745))),$L$3:$L$513)</f>
        <v>383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cm="1">
        <f t="array" ref="J7746">LOOKUP(1,1/FREQUENCY(0,SIN((RADIANS($M$3:$M$513-H7746))/2)^2+SIN((RADIANS($N$3:$N$513-I7746))/2)^2*COS(RADIANS($M$43:$M$513))*COS(RADIANS(H7746))),$L$3:$L$513)</f>
        <v>383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cm="1">
        <f t="array" ref="J7747">LOOKUP(1,1/FREQUENCY(0,SIN((RADIANS($M$3:$M$513-H7747))/2)^2+SIN((RADIANS($N$3:$N$513-I7747))/2)^2*COS(RADIANS($M$43:$M$513))*COS(RADIANS(H7747))),$L$3:$L$513)</f>
        <v>383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cm="1">
        <f t="array" ref="J7748">LOOKUP(1,1/FREQUENCY(0,SIN((RADIANS($M$3:$M$513-H7748))/2)^2+SIN((RADIANS($N$3:$N$513-I7748))/2)^2*COS(RADIANS($M$43:$M$513))*COS(RADIANS(H7748))),$L$3:$L$513)</f>
        <v>304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cm="1">
        <f t="array" ref="J7749">LOOKUP(1,1/FREQUENCY(0,SIN((RADIANS($M$3:$M$513-H7749))/2)^2+SIN((RADIANS($N$3:$N$513-I7749))/2)^2*COS(RADIANS($M$43:$M$513))*COS(RADIANS(H7749))),$L$3:$L$513)</f>
        <v>383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cm="1">
        <f t="array" ref="J7750">LOOKUP(1,1/FREQUENCY(0,SIN((RADIANS($M$3:$M$513-H7750))/2)^2+SIN((RADIANS($N$3:$N$513-I7750))/2)^2*COS(RADIANS($M$43:$M$513))*COS(RADIANS(H7750))),$L$3:$L$513)</f>
        <v>304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cm="1">
        <f t="array" ref="J7751">LOOKUP(1,1/FREQUENCY(0,SIN((RADIANS($M$3:$M$513-H7751))/2)^2+SIN((RADIANS($N$3:$N$513-I7751))/2)^2*COS(RADIANS($M$43:$M$513))*COS(RADIANS(H7751))),$L$3:$L$513)</f>
        <v>304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cm="1">
        <f t="array" ref="J7752">LOOKUP(1,1/FREQUENCY(0,SIN((RADIANS($M$3:$M$513-H7752))/2)^2+SIN((RADIANS($N$3:$N$513-I7752))/2)^2*COS(RADIANS($M$43:$M$513))*COS(RADIANS(H7752))),$L$3:$L$513)</f>
        <v>383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cm="1">
        <f t="array" ref="J7753">LOOKUP(1,1/FREQUENCY(0,SIN((RADIANS($M$3:$M$513-H7753))/2)^2+SIN((RADIANS($N$3:$N$513-I7753))/2)^2*COS(RADIANS($M$43:$M$513))*COS(RADIANS(H7753))),$L$3:$L$513)</f>
        <v>383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cm="1">
        <f t="array" ref="J7754">LOOKUP(1,1/FREQUENCY(0,SIN((RADIANS($M$3:$M$513-H7754))/2)^2+SIN((RADIANS($N$3:$N$513-I7754))/2)^2*COS(RADIANS($M$43:$M$513))*COS(RADIANS(H7754))),$L$3:$L$513)</f>
        <v>383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cm="1">
        <f t="array" ref="J7755">LOOKUP(1,1/FREQUENCY(0,SIN((RADIANS($M$3:$M$513-H7755))/2)^2+SIN((RADIANS($N$3:$N$513-I7755))/2)^2*COS(RADIANS($M$43:$M$513))*COS(RADIANS(H7755))),$L$3:$L$513)</f>
        <v>383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cm="1">
        <f t="array" ref="J7756">LOOKUP(1,1/FREQUENCY(0,SIN((RADIANS($M$3:$M$513-H7756))/2)^2+SIN((RADIANS($N$3:$N$513-I7756))/2)^2*COS(RADIANS($M$43:$M$513))*COS(RADIANS(H7756))),$L$3:$L$513)</f>
        <v>383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cm="1">
        <f t="array" ref="J7757">LOOKUP(1,1/FREQUENCY(0,SIN((RADIANS($M$3:$M$513-H7757))/2)^2+SIN((RADIANS($N$3:$N$513-I7757))/2)^2*COS(RADIANS($M$43:$M$513))*COS(RADIANS(H7757))),$L$3:$L$513)</f>
        <v>383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cm="1">
        <f t="array" ref="J7758">LOOKUP(1,1/FREQUENCY(0,SIN((RADIANS($M$3:$M$513-H7758))/2)^2+SIN((RADIANS($N$3:$N$513-I7758))/2)^2*COS(RADIANS($M$43:$M$513))*COS(RADIANS(H7758))),$L$3:$L$513)</f>
        <v>383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cm="1">
        <f t="array" ref="J7759">LOOKUP(1,1/FREQUENCY(0,SIN((RADIANS($M$3:$M$513-H7759))/2)^2+SIN((RADIANS($N$3:$N$513-I7759))/2)^2*COS(RADIANS($M$43:$M$513))*COS(RADIANS(H7759))),$L$3:$L$513)</f>
        <v>383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cm="1">
        <f t="array" ref="J7760">LOOKUP(1,1/FREQUENCY(0,SIN((RADIANS($M$3:$M$513-H7760))/2)^2+SIN((RADIANS($N$3:$N$513-I7760))/2)^2*COS(RADIANS($M$43:$M$513))*COS(RADIANS(H7760))),$L$3:$L$513)</f>
        <v>335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cm="1">
        <f t="array" ref="J7761">LOOKUP(1,1/FREQUENCY(0,SIN((RADIANS($M$3:$M$513-H7761))/2)^2+SIN((RADIANS($N$3:$N$513-I7761))/2)^2*COS(RADIANS($M$43:$M$513))*COS(RADIANS(H7761))),$L$3:$L$513)</f>
        <v>383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cm="1">
        <f t="array" ref="J7762">LOOKUP(1,1/FREQUENCY(0,SIN((RADIANS($M$3:$M$513-H7762))/2)^2+SIN((RADIANS($N$3:$N$513-I7762))/2)^2*COS(RADIANS($M$43:$M$513))*COS(RADIANS(H7762))),$L$3:$L$513)</f>
        <v>335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cm="1">
        <f t="array" ref="J7763">LOOKUP(1,1/FREQUENCY(0,SIN((RADIANS($M$3:$M$513-H7763))/2)^2+SIN((RADIANS($N$3:$N$513-I7763))/2)^2*COS(RADIANS($M$43:$M$513))*COS(RADIANS(H7763))),$L$3:$L$513)</f>
        <v>383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cm="1">
        <f t="array" ref="J7764">LOOKUP(1,1/FREQUENCY(0,SIN((RADIANS($M$3:$M$513-H7764))/2)^2+SIN((RADIANS($N$3:$N$513-I7764))/2)^2*COS(RADIANS($M$43:$M$513))*COS(RADIANS(H7764))),$L$3:$L$513)</f>
        <v>383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cm="1">
        <f t="array" ref="J7765">LOOKUP(1,1/FREQUENCY(0,SIN((RADIANS($M$3:$M$513-H7765))/2)^2+SIN((RADIANS($N$3:$N$513-I7765))/2)^2*COS(RADIANS($M$43:$M$513))*COS(RADIANS(H7765))),$L$3:$L$513)</f>
        <v>383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cm="1">
        <f t="array" ref="J7766">LOOKUP(1,1/FREQUENCY(0,SIN((RADIANS($M$3:$M$513-H7766))/2)^2+SIN((RADIANS($N$3:$N$513-I7766))/2)^2*COS(RADIANS($M$43:$M$513))*COS(RADIANS(H7766))),$L$3:$L$513)</f>
        <v>383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cm="1">
        <f t="array" ref="J7767">LOOKUP(1,1/FREQUENCY(0,SIN((RADIANS($M$3:$M$513-H7767))/2)^2+SIN((RADIANS($N$3:$N$513-I7767))/2)^2*COS(RADIANS($M$43:$M$513))*COS(RADIANS(H7767))),$L$3:$L$513)</f>
        <v>383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cm="1">
        <f t="array" ref="J7768">LOOKUP(1,1/FREQUENCY(0,SIN((RADIANS($M$3:$M$513-H7768))/2)^2+SIN((RADIANS($N$3:$N$513-I7768))/2)^2*COS(RADIANS($M$43:$M$513))*COS(RADIANS(H7768))),$L$3:$L$513)</f>
        <v>383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cm="1">
        <f t="array" ref="J7769">LOOKUP(1,1/FREQUENCY(0,SIN((RADIANS($M$3:$M$513-H7769))/2)^2+SIN((RADIANS($N$3:$N$513-I7769))/2)^2*COS(RADIANS($M$43:$M$513))*COS(RADIANS(H7769))),$L$3:$L$513)</f>
        <v>383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cm="1">
        <f t="array" ref="J7770">LOOKUP(1,1/FREQUENCY(0,SIN((RADIANS($M$3:$M$513-H7770))/2)^2+SIN((RADIANS($N$3:$N$513-I7770))/2)^2*COS(RADIANS($M$43:$M$513))*COS(RADIANS(H7770))),$L$3:$L$513)</f>
        <v>304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cm="1">
        <f t="array" ref="J7771">LOOKUP(1,1/FREQUENCY(0,SIN((RADIANS($M$3:$M$513-H7771))/2)^2+SIN((RADIANS($N$3:$N$513-I7771))/2)^2*COS(RADIANS($M$43:$M$513))*COS(RADIANS(H7771))),$L$3:$L$513)</f>
        <v>304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cm="1">
        <f t="array" ref="J7772">LOOKUP(1,1/FREQUENCY(0,SIN((RADIANS($M$3:$M$513-H7772))/2)^2+SIN((RADIANS($N$3:$N$513-I7772))/2)^2*COS(RADIANS($M$43:$M$513))*COS(RADIANS(H7772))),$L$3:$L$513)</f>
        <v>304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cm="1">
        <f t="array" ref="J7773">LOOKUP(1,1/FREQUENCY(0,SIN((RADIANS($M$3:$M$513-H7773))/2)^2+SIN((RADIANS($N$3:$N$513-I7773))/2)^2*COS(RADIANS($M$43:$M$513))*COS(RADIANS(H7773))),$L$3:$L$513)</f>
        <v>383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cm="1">
        <f t="array" ref="J7774">LOOKUP(1,1/FREQUENCY(0,SIN((RADIANS($M$3:$M$513-H7774))/2)^2+SIN((RADIANS($N$3:$N$513-I7774))/2)^2*COS(RADIANS($M$43:$M$513))*COS(RADIANS(H7774))),$L$3:$L$513)</f>
        <v>383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cm="1">
        <f t="array" ref="J7775">LOOKUP(1,1/FREQUENCY(0,SIN((RADIANS($M$3:$M$513-H7775))/2)^2+SIN((RADIANS($N$3:$N$513-I7775))/2)^2*COS(RADIANS($M$43:$M$513))*COS(RADIANS(H7775))),$L$3:$L$513)</f>
        <v>383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cm="1">
        <f t="array" ref="J7776">LOOKUP(1,1/FREQUENCY(0,SIN((RADIANS($M$3:$M$513-H7776))/2)^2+SIN((RADIANS($N$3:$N$513-I7776))/2)^2*COS(RADIANS($M$43:$M$513))*COS(RADIANS(H7776))),$L$3:$L$513)</f>
        <v>383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cm="1">
        <f t="array" ref="J7777">LOOKUP(1,1/FREQUENCY(0,SIN((RADIANS($M$3:$M$513-H7777))/2)^2+SIN((RADIANS($N$3:$N$513-I7777))/2)^2*COS(RADIANS($M$43:$M$513))*COS(RADIANS(H7777))),$L$3:$L$513)</f>
        <v>383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cm="1">
        <f t="array" ref="J7778">LOOKUP(1,1/FREQUENCY(0,SIN((RADIANS($M$3:$M$513-H7778))/2)^2+SIN((RADIANS($N$3:$N$513-I7778))/2)^2*COS(RADIANS($M$43:$M$513))*COS(RADIANS(H7778))),$L$3:$L$513)</f>
        <v>304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cm="1">
        <f t="array" ref="J7779">LOOKUP(1,1/FREQUENCY(0,SIN((RADIANS($M$3:$M$513-H7779))/2)^2+SIN((RADIANS($N$3:$N$513-I7779))/2)^2*COS(RADIANS($M$43:$M$513))*COS(RADIANS(H7779))),$L$3:$L$513)</f>
        <v>304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cm="1">
        <f t="array" ref="J7780">LOOKUP(1,1/FREQUENCY(0,SIN((RADIANS($M$3:$M$513-H7780))/2)^2+SIN((RADIANS($N$3:$N$513-I7780))/2)^2*COS(RADIANS($M$43:$M$513))*COS(RADIANS(H7780))),$L$3:$L$513)</f>
        <v>383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cm="1">
        <f t="array" ref="J7781">LOOKUP(1,1/FREQUENCY(0,SIN((RADIANS($M$3:$M$513-H7781))/2)^2+SIN((RADIANS($N$3:$N$513-I7781))/2)^2*COS(RADIANS($M$43:$M$513))*COS(RADIANS(H7781))),$L$3:$L$513)</f>
        <v>383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cm="1">
        <f t="array" ref="J7782">LOOKUP(1,1/FREQUENCY(0,SIN((RADIANS($M$3:$M$513-H7782))/2)^2+SIN((RADIANS($N$3:$N$513-I7782))/2)^2*COS(RADIANS($M$43:$M$513))*COS(RADIANS(H7782))),$L$3:$L$513)</f>
        <v>383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cm="1">
        <f t="array" ref="J7783">LOOKUP(1,1/FREQUENCY(0,SIN((RADIANS($M$3:$M$513-H7783))/2)^2+SIN((RADIANS($N$3:$N$513-I7783))/2)^2*COS(RADIANS($M$43:$M$513))*COS(RADIANS(H7783))),$L$3:$L$513)</f>
        <v>335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cm="1">
        <f t="array" ref="J7784">LOOKUP(1,1/FREQUENCY(0,SIN((RADIANS($M$3:$M$513-H7784))/2)^2+SIN((RADIANS($N$3:$N$513-I7784))/2)^2*COS(RADIANS($M$43:$M$513))*COS(RADIANS(H7784))),$L$3:$L$513)</f>
        <v>383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cm="1">
        <f t="array" ref="J7785">LOOKUP(1,1/FREQUENCY(0,SIN((RADIANS($M$3:$M$513-H7785))/2)^2+SIN((RADIANS($N$3:$N$513-I7785))/2)^2*COS(RADIANS($M$43:$M$513))*COS(RADIANS(H7785))),$L$3:$L$513)</f>
        <v>335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cm="1">
        <f t="array" ref="J7786">LOOKUP(1,1/FREQUENCY(0,SIN((RADIANS($M$3:$M$513-H7786))/2)^2+SIN((RADIANS($N$3:$N$513-I7786))/2)^2*COS(RADIANS($M$43:$M$513))*COS(RADIANS(H7786))),$L$3:$L$513)</f>
        <v>335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cm="1">
        <f t="array" ref="J7787">LOOKUP(1,1/FREQUENCY(0,SIN((RADIANS($M$3:$M$513-H7787))/2)^2+SIN((RADIANS($N$3:$N$513-I7787))/2)^2*COS(RADIANS($M$43:$M$513))*COS(RADIANS(H7787))),$L$3:$L$513)</f>
        <v>335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cm="1">
        <f t="array" ref="J7788">LOOKUP(1,1/FREQUENCY(0,SIN((RADIANS($M$3:$M$513-H7788))/2)^2+SIN((RADIANS($N$3:$N$513-I7788))/2)^2*COS(RADIANS($M$43:$M$513))*COS(RADIANS(H7788))),$L$3:$L$513)</f>
        <v>335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cm="1">
        <f t="array" ref="J7789">LOOKUP(1,1/FREQUENCY(0,SIN((RADIANS($M$3:$M$513-H7789))/2)^2+SIN((RADIANS($N$3:$N$513-I7789))/2)^2*COS(RADIANS($M$43:$M$513))*COS(RADIANS(H7789))),$L$3:$L$513)</f>
        <v>335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cm="1">
        <f t="array" ref="J7790">LOOKUP(1,1/FREQUENCY(0,SIN((RADIANS($M$3:$M$513-H7790))/2)^2+SIN((RADIANS($N$3:$N$513-I7790))/2)^2*COS(RADIANS($M$43:$M$513))*COS(RADIANS(H7790))),$L$3:$L$513)</f>
        <v>335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cm="1">
        <f t="array" ref="J7791">LOOKUP(1,1/FREQUENCY(0,SIN((RADIANS($M$3:$M$513-H7791))/2)^2+SIN((RADIANS($N$3:$N$513-I7791))/2)^2*COS(RADIANS($M$43:$M$513))*COS(RADIANS(H7791))),$L$3:$L$513)</f>
        <v>335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cm="1">
        <f t="array" ref="J7792">LOOKUP(1,1/FREQUENCY(0,SIN((RADIANS($M$3:$M$513-H7792))/2)^2+SIN((RADIANS($N$3:$N$513-I7792))/2)^2*COS(RADIANS($M$43:$M$513))*COS(RADIANS(H7792))),$L$3:$L$513)</f>
        <v>335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cm="1">
        <f t="array" ref="J7793">LOOKUP(1,1/FREQUENCY(0,SIN((RADIANS($M$3:$M$513-H7793))/2)^2+SIN((RADIANS($N$3:$N$513-I7793))/2)^2*COS(RADIANS($M$43:$M$513))*COS(RADIANS(H7793))),$L$3:$L$513)</f>
        <v>335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cm="1">
        <f t="array" ref="J7794">LOOKUP(1,1/FREQUENCY(0,SIN((RADIANS($M$3:$M$513-H7794))/2)^2+SIN((RADIANS($N$3:$N$513-I7794))/2)^2*COS(RADIANS($M$43:$M$513))*COS(RADIANS(H7794))),$L$3:$L$513)</f>
        <v>335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cm="1">
        <f t="array" ref="J7795">LOOKUP(1,1/FREQUENCY(0,SIN((RADIANS($M$3:$M$513-H7795))/2)^2+SIN((RADIANS($N$3:$N$513-I7795))/2)^2*COS(RADIANS($M$43:$M$513))*COS(RADIANS(H7795))),$L$3:$L$513)</f>
        <v>335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cm="1">
        <f t="array" ref="J7796">LOOKUP(1,1/FREQUENCY(0,SIN((RADIANS($M$3:$M$513-H7796))/2)^2+SIN((RADIANS($N$3:$N$513-I7796))/2)^2*COS(RADIANS($M$43:$M$513))*COS(RADIANS(H7796))),$L$3:$L$513)</f>
        <v>335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cm="1">
        <f t="array" ref="J7797">LOOKUP(1,1/FREQUENCY(0,SIN((RADIANS($M$3:$M$513-H7797))/2)^2+SIN((RADIANS($N$3:$N$513-I7797))/2)^2*COS(RADIANS($M$43:$M$513))*COS(RADIANS(H7797))),$L$3:$L$513)</f>
        <v>335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cm="1">
        <f t="array" ref="J7798">LOOKUP(1,1/FREQUENCY(0,SIN((RADIANS($M$3:$M$513-H7798))/2)^2+SIN((RADIANS($N$3:$N$513-I7798))/2)^2*COS(RADIANS($M$43:$M$513))*COS(RADIANS(H7798))),$L$3:$L$513)</f>
        <v>335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cm="1">
        <f t="array" ref="J7799">LOOKUP(1,1/FREQUENCY(0,SIN((RADIANS($M$3:$M$513-H7799))/2)^2+SIN((RADIANS($N$3:$N$513-I7799))/2)^2*COS(RADIANS($M$43:$M$513))*COS(RADIANS(H7799))),$L$3:$L$513)</f>
        <v>335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cm="1">
        <f t="array" ref="J7800">LOOKUP(1,1/FREQUENCY(0,SIN((RADIANS($M$3:$M$513-H7800))/2)^2+SIN((RADIANS($N$3:$N$513-I7800))/2)^2*COS(RADIANS($M$43:$M$513))*COS(RADIANS(H7800))),$L$3:$L$513)</f>
        <v>383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cm="1">
        <f t="array" ref="J7801">LOOKUP(1,1/FREQUENCY(0,SIN((RADIANS($M$3:$M$513-H7801))/2)^2+SIN((RADIANS($N$3:$N$513-I7801))/2)^2*COS(RADIANS($M$43:$M$513))*COS(RADIANS(H7801))),$L$3:$L$513)</f>
        <v>383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cm="1">
        <f t="array" ref="J7802">LOOKUP(1,1/FREQUENCY(0,SIN((RADIANS($M$3:$M$513-H7802))/2)^2+SIN((RADIANS($N$3:$N$513-I7802))/2)^2*COS(RADIANS($M$43:$M$513))*COS(RADIANS(H7802))),$L$3:$L$513)</f>
        <v>335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cm="1">
        <f t="array" ref="J7803">LOOKUP(1,1/FREQUENCY(0,SIN((RADIANS($M$3:$M$513-H7803))/2)^2+SIN((RADIANS($N$3:$N$513-I7803))/2)^2*COS(RADIANS($M$43:$M$513))*COS(RADIANS(H7803))),$L$3:$L$513)</f>
        <v>383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cm="1">
        <f t="array" ref="J7804">LOOKUP(1,1/FREQUENCY(0,SIN((RADIANS($M$3:$M$513-H7804))/2)^2+SIN((RADIANS($N$3:$N$513-I7804))/2)^2*COS(RADIANS($M$43:$M$513))*COS(RADIANS(H7804))),$L$3:$L$513)</f>
        <v>383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cm="1">
        <f t="array" ref="J7805">LOOKUP(1,1/FREQUENCY(0,SIN((RADIANS($M$3:$M$513-H7805))/2)^2+SIN((RADIANS($N$3:$N$513-I7805))/2)^2*COS(RADIANS($M$43:$M$513))*COS(RADIANS(H7805))),$L$3:$L$513)</f>
        <v>335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cm="1">
        <f t="array" ref="J7806">LOOKUP(1,1/FREQUENCY(0,SIN((RADIANS($M$3:$M$513-H7806))/2)^2+SIN((RADIANS($N$3:$N$513-I7806))/2)^2*COS(RADIANS($M$43:$M$513))*COS(RADIANS(H7806))),$L$3:$L$513)</f>
        <v>383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cm="1">
        <f t="array" ref="J7807">LOOKUP(1,1/FREQUENCY(0,SIN((RADIANS($M$3:$M$513-H7807))/2)^2+SIN((RADIANS($N$3:$N$513-I7807))/2)^2*COS(RADIANS($M$43:$M$513))*COS(RADIANS(H7807))),$L$3:$L$513)</f>
        <v>383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cm="1">
        <f t="array" ref="J7808">LOOKUP(1,1/FREQUENCY(0,SIN((RADIANS($M$3:$M$513-H7808))/2)^2+SIN((RADIANS($N$3:$N$513-I7808))/2)^2*COS(RADIANS($M$43:$M$513))*COS(RADIANS(H7808))),$L$3:$L$513)</f>
        <v>383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cm="1">
        <f t="array" ref="J7809">LOOKUP(1,1/FREQUENCY(0,SIN((RADIANS($M$3:$M$513-H7809))/2)^2+SIN((RADIANS($N$3:$N$513-I7809))/2)^2*COS(RADIANS($M$43:$M$513))*COS(RADIANS(H7809))),$L$3:$L$513)</f>
        <v>308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cm="1">
        <f t="array" ref="J7810">LOOKUP(1,1/FREQUENCY(0,SIN((RADIANS($M$3:$M$513-H7810))/2)^2+SIN((RADIANS($N$3:$N$513-I7810))/2)^2*COS(RADIANS($M$43:$M$513))*COS(RADIANS(H7810))),$L$3:$L$513)</f>
        <v>308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cm="1">
        <f t="array" ref="J7811">LOOKUP(1,1/FREQUENCY(0,SIN((RADIANS($M$3:$M$513-H7811))/2)^2+SIN((RADIANS($N$3:$N$513-I7811))/2)^2*COS(RADIANS($M$43:$M$513))*COS(RADIANS(H7811))),$L$3:$L$513)</f>
        <v>308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cm="1">
        <f t="array" ref="J7812">LOOKUP(1,1/FREQUENCY(0,SIN((RADIANS($M$3:$M$513-H7812))/2)^2+SIN((RADIANS($N$3:$N$513-I7812))/2)^2*COS(RADIANS($M$43:$M$513))*COS(RADIANS(H7812))),$L$3:$L$513)</f>
        <v>308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cm="1">
        <f t="array" ref="J7813">LOOKUP(1,1/FREQUENCY(0,SIN((RADIANS($M$3:$M$513-H7813))/2)^2+SIN((RADIANS($N$3:$N$513-I7813))/2)^2*COS(RADIANS($M$43:$M$513))*COS(RADIANS(H7813))),$L$3:$L$513)</f>
        <v>308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cm="1">
        <f t="array" ref="J7814">LOOKUP(1,1/FREQUENCY(0,SIN((RADIANS($M$3:$M$513-H7814))/2)^2+SIN((RADIANS($N$3:$N$513-I7814))/2)^2*COS(RADIANS($M$43:$M$513))*COS(RADIANS(H7814))),$L$3:$L$513)</f>
        <v>308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cm="1">
        <f t="array" ref="J7815">LOOKUP(1,1/FREQUENCY(0,SIN((RADIANS($M$3:$M$513-H7815))/2)^2+SIN((RADIANS($N$3:$N$513-I7815))/2)^2*COS(RADIANS($M$43:$M$513))*COS(RADIANS(H7815))),$L$3:$L$513)</f>
        <v>308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cm="1">
        <f t="array" ref="J7816">LOOKUP(1,1/FREQUENCY(0,SIN((RADIANS($M$3:$M$513-H7816))/2)^2+SIN((RADIANS($N$3:$N$513-I7816))/2)^2*COS(RADIANS($M$43:$M$513))*COS(RADIANS(H7816))),$L$3:$L$513)</f>
        <v>308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cm="1">
        <f t="array" ref="J7817">LOOKUP(1,1/FREQUENCY(0,SIN((RADIANS($M$3:$M$513-H7817))/2)^2+SIN((RADIANS($N$3:$N$513-I7817))/2)^2*COS(RADIANS($M$43:$M$513))*COS(RADIANS(H7817))),$L$3:$L$513)</f>
        <v>308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cm="1">
        <f t="array" ref="J7818">LOOKUP(1,1/FREQUENCY(0,SIN((RADIANS($M$3:$M$513-H7818))/2)^2+SIN((RADIANS($N$3:$N$513-I7818))/2)^2*COS(RADIANS($M$43:$M$513))*COS(RADIANS(H7818))),$L$3:$L$513)</f>
        <v>308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cm="1">
        <f t="array" ref="J7819">LOOKUP(1,1/FREQUENCY(0,SIN((RADIANS($M$3:$M$513-H7819))/2)^2+SIN((RADIANS($N$3:$N$513-I7819))/2)^2*COS(RADIANS($M$43:$M$513))*COS(RADIANS(H7819))),$L$3:$L$513)</f>
        <v>308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cm="1">
        <f t="array" ref="J7820">LOOKUP(1,1/FREQUENCY(0,SIN((RADIANS($M$3:$M$513-H7820))/2)^2+SIN((RADIANS($N$3:$N$513-I7820))/2)^2*COS(RADIANS($M$43:$M$513))*COS(RADIANS(H7820))),$L$3:$L$513)</f>
        <v>308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cm="1">
        <f t="array" ref="J7821">LOOKUP(1,1/FREQUENCY(0,SIN((RADIANS($M$3:$M$513-H7821))/2)^2+SIN((RADIANS($N$3:$N$513-I7821))/2)^2*COS(RADIANS($M$43:$M$513))*COS(RADIANS(H7821))),$L$3:$L$513)</f>
        <v>308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cm="1">
        <f t="array" ref="J7822">LOOKUP(1,1/FREQUENCY(0,SIN((RADIANS($M$3:$M$513-H7822))/2)^2+SIN((RADIANS($N$3:$N$513-I7822))/2)^2*COS(RADIANS($M$43:$M$513))*COS(RADIANS(H7822))),$L$3:$L$513)</f>
        <v>308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cm="1">
        <f t="array" ref="J7823">LOOKUP(1,1/FREQUENCY(0,SIN((RADIANS($M$3:$M$513-H7823))/2)^2+SIN((RADIANS($N$3:$N$513-I7823))/2)^2*COS(RADIANS($M$43:$M$513))*COS(RADIANS(H7823))),$L$3:$L$513)</f>
        <v>308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cm="1">
        <f t="array" ref="J7824">LOOKUP(1,1/FREQUENCY(0,SIN((RADIANS($M$3:$M$513-H7824))/2)^2+SIN((RADIANS($N$3:$N$513-I7824))/2)^2*COS(RADIANS($M$43:$M$513))*COS(RADIANS(H7824))),$L$3:$L$513)</f>
        <v>308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cm="1">
        <f t="array" ref="J7825">LOOKUP(1,1/FREQUENCY(0,SIN((RADIANS($M$3:$M$513-H7825))/2)^2+SIN((RADIANS($N$3:$N$513-I7825))/2)^2*COS(RADIANS($M$43:$M$513))*COS(RADIANS(H7825))),$L$3:$L$513)</f>
        <v>308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cm="1">
        <f t="array" ref="J7826">LOOKUP(1,1/FREQUENCY(0,SIN((RADIANS($M$3:$M$513-H7826))/2)^2+SIN((RADIANS($N$3:$N$513-I7826))/2)^2*COS(RADIANS($M$43:$M$513))*COS(RADIANS(H7826))),$L$3:$L$513)</f>
        <v>308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cm="1">
        <f t="array" ref="J7827">LOOKUP(1,1/FREQUENCY(0,SIN((RADIANS($M$3:$M$513-H7827))/2)^2+SIN((RADIANS($N$3:$N$513-I7827))/2)^2*COS(RADIANS($M$43:$M$513))*COS(RADIANS(H7827))),$L$3:$L$513)</f>
        <v>382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cm="1">
        <f t="array" ref="J7828">LOOKUP(1,1/FREQUENCY(0,SIN((RADIANS($M$3:$M$513-H7828))/2)^2+SIN((RADIANS($N$3:$N$513-I7828))/2)^2*COS(RADIANS($M$43:$M$513))*COS(RADIANS(H7828))),$L$3:$L$513)</f>
        <v>308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cm="1">
        <f t="array" ref="J7829">LOOKUP(1,1/FREQUENCY(0,SIN((RADIANS($M$3:$M$513-H7829))/2)^2+SIN((RADIANS($N$3:$N$513-I7829))/2)^2*COS(RADIANS($M$43:$M$513))*COS(RADIANS(H7829))),$L$3:$L$513)</f>
        <v>308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cm="1">
        <f t="array" ref="J7830">LOOKUP(1,1/FREQUENCY(0,SIN((RADIANS($M$3:$M$513-H7830))/2)^2+SIN((RADIANS($N$3:$N$513-I7830))/2)^2*COS(RADIANS($M$43:$M$513))*COS(RADIANS(H7830))),$L$3:$L$513)</f>
        <v>308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cm="1">
        <f t="array" ref="J7831">LOOKUP(1,1/FREQUENCY(0,SIN((RADIANS($M$3:$M$513-H7831))/2)^2+SIN((RADIANS($N$3:$N$513-I7831))/2)^2*COS(RADIANS($M$43:$M$513))*COS(RADIANS(H7831))),$L$3:$L$513)</f>
        <v>308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cm="1">
        <f t="array" ref="J7832">LOOKUP(1,1/FREQUENCY(0,SIN((RADIANS($M$3:$M$513-H7832))/2)^2+SIN((RADIANS($N$3:$N$513-I7832))/2)^2*COS(RADIANS($M$43:$M$513))*COS(RADIANS(H7832))),$L$3:$L$513)</f>
        <v>308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cm="1">
        <f t="array" ref="J7833">LOOKUP(1,1/FREQUENCY(0,SIN((RADIANS($M$3:$M$513-H7833))/2)^2+SIN((RADIANS($N$3:$N$513-I7833))/2)^2*COS(RADIANS($M$43:$M$513))*COS(RADIANS(H7833))),$L$3:$L$513)</f>
        <v>308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cm="1">
        <f t="array" ref="J7834">LOOKUP(1,1/FREQUENCY(0,SIN((RADIANS($M$3:$M$513-H7834))/2)^2+SIN((RADIANS($N$3:$N$513-I7834))/2)^2*COS(RADIANS($M$43:$M$513))*COS(RADIANS(H7834))),$L$3:$L$513)</f>
        <v>308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cm="1">
        <f t="array" ref="J7835">LOOKUP(1,1/FREQUENCY(0,SIN((RADIANS($M$3:$M$513-H7835))/2)^2+SIN((RADIANS($N$3:$N$513-I7835))/2)^2*COS(RADIANS($M$43:$M$513))*COS(RADIANS(H7835))),$L$3:$L$513)</f>
        <v>308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cm="1">
        <f t="array" ref="J7836">LOOKUP(1,1/FREQUENCY(0,SIN((RADIANS($M$3:$M$513-H7836))/2)^2+SIN((RADIANS($N$3:$N$513-I7836))/2)^2*COS(RADIANS($M$43:$M$513))*COS(RADIANS(H7836))),$L$3:$L$513)</f>
        <v>308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cm="1">
        <f t="array" ref="J7837">LOOKUP(1,1/FREQUENCY(0,SIN((RADIANS($M$3:$M$513-H7837))/2)^2+SIN((RADIANS($N$3:$N$513-I7837))/2)^2*COS(RADIANS($M$43:$M$513))*COS(RADIANS(H7837))),$L$3:$L$513)</f>
        <v>308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cm="1">
        <f t="array" ref="J7838">LOOKUP(1,1/FREQUENCY(0,SIN((RADIANS($M$3:$M$513-H7838))/2)^2+SIN((RADIANS($N$3:$N$513-I7838))/2)^2*COS(RADIANS($M$43:$M$513))*COS(RADIANS(H7838))),$L$3:$L$513)</f>
        <v>308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cm="1">
        <f t="array" ref="J7839">LOOKUP(1,1/FREQUENCY(0,SIN((RADIANS($M$3:$M$513-H7839))/2)^2+SIN((RADIANS($N$3:$N$513-I7839))/2)^2*COS(RADIANS($M$43:$M$513))*COS(RADIANS(H7839))),$L$3:$L$513)</f>
        <v>308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cm="1">
        <f t="array" ref="J7840">LOOKUP(1,1/FREQUENCY(0,SIN((RADIANS($M$3:$M$513-H7840))/2)^2+SIN((RADIANS($N$3:$N$513-I7840))/2)^2*COS(RADIANS($M$43:$M$513))*COS(RADIANS(H7840))),$L$3:$L$513)</f>
        <v>309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cm="1">
        <f t="array" ref="J7841">LOOKUP(1,1/FREQUENCY(0,SIN((RADIANS($M$3:$M$513-H7841))/2)^2+SIN((RADIANS($N$3:$N$513-I7841))/2)^2*COS(RADIANS($M$43:$M$513))*COS(RADIANS(H7841))),$L$3:$L$513)</f>
        <v>309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cm="1">
        <f t="array" ref="J7842">LOOKUP(1,1/FREQUENCY(0,SIN((RADIANS($M$3:$M$513-H7842))/2)^2+SIN((RADIANS($N$3:$N$513-I7842))/2)^2*COS(RADIANS($M$43:$M$513))*COS(RADIANS(H7842))),$L$3:$L$513)</f>
        <v>309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cm="1">
        <f t="array" ref="J7843">LOOKUP(1,1/FREQUENCY(0,SIN((RADIANS($M$3:$M$513-H7843))/2)^2+SIN((RADIANS($N$3:$N$513-I7843))/2)^2*COS(RADIANS($M$43:$M$513))*COS(RADIANS(H7843))),$L$3:$L$513)</f>
        <v>309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cm="1">
        <f t="array" ref="J7844">LOOKUP(1,1/FREQUENCY(0,SIN((RADIANS($M$3:$M$513-H7844))/2)^2+SIN((RADIANS($N$3:$N$513-I7844))/2)^2*COS(RADIANS($M$43:$M$513))*COS(RADIANS(H7844))),$L$3:$L$513)</f>
        <v>385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cm="1">
        <f t="array" ref="J7845">LOOKUP(1,1/FREQUENCY(0,SIN((RADIANS($M$3:$M$513-H7845))/2)^2+SIN((RADIANS($N$3:$N$513-I7845))/2)^2*COS(RADIANS($M$43:$M$513))*COS(RADIANS(H7845))),$L$3:$L$513)</f>
        <v>385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cm="1">
        <f t="array" ref="J7846">LOOKUP(1,1/FREQUENCY(0,SIN((RADIANS($M$3:$M$513-H7846))/2)^2+SIN((RADIANS($N$3:$N$513-I7846))/2)^2*COS(RADIANS($M$43:$M$513))*COS(RADIANS(H7846))),$L$3:$L$513)</f>
        <v>385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cm="1">
        <f t="array" ref="J7847">LOOKUP(1,1/FREQUENCY(0,SIN((RADIANS($M$3:$M$513-H7847))/2)^2+SIN((RADIANS($N$3:$N$513-I7847))/2)^2*COS(RADIANS($M$43:$M$513))*COS(RADIANS(H7847))),$L$3:$L$513)</f>
        <v>389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cm="1">
        <f t="array" ref="J7848">LOOKUP(1,1/FREQUENCY(0,SIN((RADIANS($M$3:$M$513-H7848))/2)^2+SIN((RADIANS($N$3:$N$513-I7848))/2)^2*COS(RADIANS($M$43:$M$513))*COS(RADIANS(H7848))),$L$3:$L$513)</f>
        <v>309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cm="1">
        <f t="array" ref="J7849">LOOKUP(1,1/FREQUENCY(0,SIN((RADIANS($M$3:$M$513-H7849))/2)^2+SIN((RADIANS($N$3:$N$513-I7849))/2)^2*COS(RADIANS($M$43:$M$513))*COS(RADIANS(H7849))),$L$3:$L$513)</f>
        <v>385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cm="1">
        <f t="array" ref="J7850">LOOKUP(1,1/FREQUENCY(0,SIN((RADIANS($M$3:$M$513-H7850))/2)^2+SIN((RADIANS($N$3:$N$513-I7850))/2)^2*COS(RADIANS($M$43:$M$513))*COS(RADIANS(H7850))),$L$3:$L$513)</f>
        <v>339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cm="1">
        <f t="array" ref="J7851">LOOKUP(1,1/FREQUENCY(0,SIN((RADIANS($M$3:$M$513-H7851))/2)^2+SIN((RADIANS($N$3:$N$513-I7851))/2)^2*COS(RADIANS($M$43:$M$513))*COS(RADIANS(H7851))),$L$3:$L$513)</f>
        <v>385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cm="1">
        <f t="array" ref="J7852">LOOKUP(1,1/FREQUENCY(0,SIN((RADIANS($M$3:$M$513-H7852))/2)^2+SIN((RADIANS($N$3:$N$513-I7852))/2)^2*COS(RADIANS($M$43:$M$513))*COS(RADIANS(H7852))),$L$3:$L$513)</f>
        <v>385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cm="1">
        <f t="array" ref="J7853">LOOKUP(1,1/FREQUENCY(0,SIN((RADIANS($M$3:$M$513-H7853))/2)^2+SIN((RADIANS($N$3:$N$513-I7853))/2)^2*COS(RADIANS($M$43:$M$513))*COS(RADIANS(H7853))),$L$3:$L$513)</f>
        <v>309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cm="1">
        <f t="array" ref="J7854">LOOKUP(1,1/FREQUENCY(0,SIN((RADIANS($M$3:$M$513-H7854))/2)^2+SIN((RADIANS($N$3:$N$513-I7854))/2)^2*COS(RADIANS($M$43:$M$513))*COS(RADIANS(H7854))),$L$3:$L$513)</f>
        <v>385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cm="1">
        <f t="array" ref="J7855">LOOKUP(1,1/FREQUENCY(0,SIN((RADIANS($M$3:$M$513-H7855))/2)^2+SIN((RADIANS($N$3:$N$513-I7855))/2)^2*COS(RADIANS($M$43:$M$513))*COS(RADIANS(H7855))),$L$3:$L$513)</f>
        <v>385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cm="1">
        <f t="array" ref="J7856">LOOKUP(1,1/FREQUENCY(0,SIN((RADIANS($M$3:$M$513-H7856))/2)^2+SIN((RADIANS($N$3:$N$513-I7856))/2)^2*COS(RADIANS($M$43:$M$513))*COS(RADIANS(H7856))),$L$3:$L$513)</f>
        <v>385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cm="1">
        <f t="array" ref="J7857">LOOKUP(1,1/FREQUENCY(0,SIN((RADIANS($M$3:$M$513-H7857))/2)^2+SIN((RADIANS($N$3:$N$513-I7857))/2)^2*COS(RADIANS($M$43:$M$513))*COS(RADIANS(H7857))),$L$3:$L$513)</f>
        <v>309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cm="1">
        <f t="array" ref="J7858">LOOKUP(1,1/FREQUENCY(0,SIN((RADIANS($M$3:$M$513-H7858))/2)^2+SIN((RADIANS($N$3:$N$513-I7858))/2)^2*COS(RADIANS($M$43:$M$513))*COS(RADIANS(H7858))),$L$3:$L$513)</f>
        <v>385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cm="1">
        <f t="array" ref="J7859">LOOKUP(1,1/FREQUENCY(0,SIN((RADIANS($M$3:$M$513-H7859))/2)^2+SIN((RADIANS($N$3:$N$513-I7859))/2)^2*COS(RADIANS($M$43:$M$513))*COS(RADIANS(H7859))),$L$3:$L$513)</f>
        <v>309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cm="1">
        <f t="array" ref="J7860">LOOKUP(1,1/FREQUENCY(0,SIN((RADIANS($M$3:$M$513-H7860))/2)^2+SIN((RADIANS($N$3:$N$513-I7860))/2)^2*COS(RADIANS($M$43:$M$513))*COS(RADIANS(H7860))),$L$3:$L$513)</f>
        <v>385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cm="1">
        <f t="array" ref="J7861">LOOKUP(1,1/FREQUENCY(0,SIN((RADIANS($M$3:$M$513-H7861))/2)^2+SIN((RADIANS($N$3:$N$513-I7861))/2)^2*COS(RADIANS($M$43:$M$513))*COS(RADIANS(H7861))),$L$3:$L$513)</f>
        <v>309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cm="1">
        <f t="array" ref="J7862">LOOKUP(1,1/FREQUENCY(0,SIN((RADIANS($M$3:$M$513-H7862))/2)^2+SIN((RADIANS($N$3:$N$513-I7862))/2)^2*COS(RADIANS($M$43:$M$513))*COS(RADIANS(H7862))),$L$3:$L$513)</f>
        <v>309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cm="1">
        <f t="array" ref="J7863">LOOKUP(1,1/FREQUENCY(0,SIN((RADIANS($M$3:$M$513-H7863))/2)^2+SIN((RADIANS($N$3:$N$513-I7863))/2)^2*COS(RADIANS($M$43:$M$513))*COS(RADIANS(H7863))),$L$3:$L$513)</f>
        <v>309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cm="1">
        <f t="array" ref="J7864">LOOKUP(1,1/FREQUENCY(0,SIN((RADIANS($M$3:$M$513-H7864))/2)^2+SIN((RADIANS($N$3:$N$513-I7864))/2)^2*COS(RADIANS($M$43:$M$513))*COS(RADIANS(H7864))),$L$3:$L$513)</f>
        <v>385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cm="1">
        <f t="array" ref="J7865">LOOKUP(1,1/FREQUENCY(0,SIN((RADIANS($M$3:$M$513-H7865))/2)^2+SIN((RADIANS($N$3:$N$513-I7865))/2)^2*COS(RADIANS($M$43:$M$513))*COS(RADIANS(H7865))),$L$3:$L$513)</f>
        <v>339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cm="1">
        <f t="array" ref="J7866">LOOKUP(1,1/FREQUENCY(0,SIN((RADIANS($M$3:$M$513-H7866))/2)^2+SIN((RADIANS($N$3:$N$513-I7866))/2)^2*COS(RADIANS($M$43:$M$513))*COS(RADIANS(H7866))),$L$3:$L$513)</f>
        <v>385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cm="1">
        <f t="array" ref="J7867">LOOKUP(1,1/FREQUENCY(0,SIN((RADIANS($M$3:$M$513-H7867))/2)^2+SIN((RADIANS($N$3:$N$513-I7867))/2)^2*COS(RADIANS($M$43:$M$513))*COS(RADIANS(H7867))),$L$3:$L$513)</f>
        <v>385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cm="1">
        <f t="array" ref="J7868">LOOKUP(1,1/FREQUENCY(0,SIN((RADIANS($M$3:$M$513-H7868))/2)^2+SIN((RADIANS($N$3:$N$513-I7868))/2)^2*COS(RADIANS($M$43:$M$513))*COS(RADIANS(H7868))),$L$3:$L$513)</f>
        <v>385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cm="1">
        <f t="array" ref="J7869">LOOKUP(1,1/FREQUENCY(0,SIN((RADIANS($M$3:$M$513-H7869))/2)^2+SIN((RADIANS($N$3:$N$513-I7869))/2)^2*COS(RADIANS($M$43:$M$513))*COS(RADIANS(H7869))),$L$3:$L$513)</f>
        <v>385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cm="1">
        <f t="array" ref="J7870">LOOKUP(1,1/FREQUENCY(0,SIN((RADIANS($M$3:$M$513-H7870))/2)^2+SIN((RADIANS($N$3:$N$513-I7870))/2)^2*COS(RADIANS($M$43:$M$513))*COS(RADIANS(H7870))),$L$3:$L$513)</f>
        <v>389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cm="1">
        <f t="array" ref="J7871">LOOKUP(1,1/FREQUENCY(0,SIN((RADIANS($M$3:$M$513-H7871))/2)^2+SIN((RADIANS($N$3:$N$513-I7871))/2)^2*COS(RADIANS($M$43:$M$513))*COS(RADIANS(H7871))),$L$3:$L$513)</f>
        <v>389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cm="1">
        <f t="array" ref="J7872">LOOKUP(1,1/FREQUENCY(0,SIN((RADIANS($M$3:$M$513-H7872))/2)^2+SIN((RADIANS($N$3:$N$513-I7872))/2)^2*COS(RADIANS($M$43:$M$513))*COS(RADIANS(H7872))),$L$3:$L$513)</f>
        <v>382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cm="1">
        <f t="array" ref="J7873">LOOKUP(1,1/FREQUENCY(0,SIN((RADIANS($M$3:$M$513-H7873))/2)^2+SIN((RADIANS($N$3:$N$513-I7873))/2)^2*COS(RADIANS($M$43:$M$513))*COS(RADIANS(H7873))),$L$3:$L$513)</f>
        <v>389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cm="1">
        <f t="array" ref="J7874">LOOKUP(1,1/FREQUENCY(0,SIN((RADIANS($M$3:$M$513-H7874))/2)^2+SIN((RADIANS($N$3:$N$513-I7874))/2)^2*COS(RADIANS($M$43:$M$513))*COS(RADIANS(H7874))),$L$3:$L$513)</f>
        <v>389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cm="1">
        <f t="array" ref="J7875">LOOKUP(1,1/FREQUENCY(0,SIN((RADIANS($M$3:$M$513-H7875))/2)^2+SIN((RADIANS($N$3:$N$513-I7875))/2)^2*COS(RADIANS($M$43:$M$513))*COS(RADIANS(H7875))),$L$3:$L$513)</f>
        <v>389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cm="1">
        <f t="array" ref="J7876">LOOKUP(1,1/FREQUENCY(0,SIN((RADIANS($M$3:$M$513-H7876))/2)^2+SIN((RADIANS($N$3:$N$513-I7876))/2)^2*COS(RADIANS($M$43:$M$513))*COS(RADIANS(H7876))),$L$3:$L$513)</f>
        <v>389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cm="1">
        <f t="array" ref="J7877">LOOKUP(1,1/FREQUENCY(0,SIN((RADIANS($M$3:$M$513-H7877))/2)^2+SIN((RADIANS($N$3:$N$513-I7877))/2)^2*COS(RADIANS($M$43:$M$513))*COS(RADIANS(H7877))),$L$3:$L$513)</f>
        <v>389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cm="1">
        <f t="array" ref="J7878">LOOKUP(1,1/FREQUENCY(0,SIN((RADIANS($M$3:$M$513-H7878))/2)^2+SIN((RADIANS($N$3:$N$513-I7878))/2)^2*COS(RADIANS($M$43:$M$513))*COS(RADIANS(H7878))),$L$3:$L$513)</f>
        <v>389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cm="1">
        <f t="array" ref="J7879">LOOKUP(1,1/FREQUENCY(0,SIN((RADIANS($M$3:$M$513-H7879))/2)^2+SIN((RADIANS($N$3:$N$513-I7879))/2)^2*COS(RADIANS($M$43:$M$513))*COS(RADIANS(H7879))),$L$3:$L$513)</f>
        <v>389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cm="1">
        <f t="array" ref="J7880">LOOKUP(1,1/FREQUENCY(0,SIN((RADIANS($M$3:$M$513-H7880))/2)^2+SIN((RADIANS($N$3:$N$513-I7880))/2)^2*COS(RADIANS($M$43:$M$513))*COS(RADIANS(H7880))),$L$3:$L$513)</f>
        <v>389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cm="1">
        <f t="array" ref="J7881">LOOKUP(1,1/FREQUENCY(0,SIN((RADIANS($M$3:$M$513-H7881))/2)^2+SIN((RADIANS($N$3:$N$513-I7881))/2)^2*COS(RADIANS($M$43:$M$513))*COS(RADIANS(H7881))),$L$3:$L$513)</f>
        <v>389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cm="1">
        <f t="array" ref="J7882">LOOKUP(1,1/FREQUENCY(0,SIN((RADIANS($M$3:$M$513-H7882))/2)^2+SIN((RADIANS($N$3:$N$513-I7882))/2)^2*COS(RADIANS($M$43:$M$513))*COS(RADIANS(H7882))),$L$3:$L$513)</f>
        <v>389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cm="1">
        <f t="array" ref="J7883">LOOKUP(1,1/FREQUENCY(0,SIN((RADIANS($M$3:$M$513-H7883))/2)^2+SIN((RADIANS($N$3:$N$513-I7883))/2)^2*COS(RADIANS($M$43:$M$513))*COS(RADIANS(H7883))),$L$3:$L$513)</f>
        <v>389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cm="1">
        <f t="array" ref="J7884">LOOKUP(1,1/FREQUENCY(0,SIN((RADIANS($M$3:$M$513-H7884))/2)^2+SIN((RADIANS($N$3:$N$513-I7884))/2)^2*COS(RADIANS($M$43:$M$513))*COS(RADIANS(H7884))),$L$3:$L$513)</f>
        <v>389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cm="1">
        <f t="array" ref="J7885">LOOKUP(1,1/FREQUENCY(0,SIN((RADIANS($M$3:$M$513-H7885))/2)^2+SIN((RADIANS($N$3:$N$513-I7885))/2)^2*COS(RADIANS($M$43:$M$513))*COS(RADIANS(H7885))),$L$3:$L$513)</f>
        <v>389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cm="1">
        <f t="array" ref="J7886">LOOKUP(1,1/FREQUENCY(0,SIN((RADIANS($M$3:$M$513-H7886))/2)^2+SIN((RADIANS($N$3:$N$513-I7886))/2)^2*COS(RADIANS($M$43:$M$513))*COS(RADIANS(H7886))),$L$3:$L$513)</f>
        <v>389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cm="1">
        <f t="array" ref="J7887">LOOKUP(1,1/FREQUENCY(0,SIN((RADIANS($M$3:$M$513-H7887))/2)^2+SIN((RADIANS($N$3:$N$513-I7887))/2)^2*COS(RADIANS($M$43:$M$513))*COS(RADIANS(H7887))),$L$3:$L$513)</f>
        <v>389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cm="1">
        <f t="array" ref="J7888">LOOKUP(1,1/FREQUENCY(0,SIN((RADIANS($M$3:$M$513-H7888))/2)^2+SIN((RADIANS($N$3:$N$513-I7888))/2)^2*COS(RADIANS($M$43:$M$513))*COS(RADIANS(H7888))),$L$3:$L$513)</f>
        <v>389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cm="1">
        <f t="array" ref="J7889">LOOKUP(1,1/FREQUENCY(0,SIN((RADIANS($M$3:$M$513-H7889))/2)^2+SIN((RADIANS($N$3:$N$513-I7889))/2)^2*COS(RADIANS($M$43:$M$513))*COS(RADIANS(H7889))),$L$3:$L$513)</f>
        <v>389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cm="1">
        <f t="array" ref="J7890">LOOKUP(1,1/FREQUENCY(0,SIN((RADIANS($M$3:$M$513-H7890))/2)^2+SIN((RADIANS($N$3:$N$513-I7890))/2)^2*COS(RADIANS($M$43:$M$513))*COS(RADIANS(H7890))),$L$3:$L$513)</f>
        <v>389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cm="1">
        <f t="array" ref="J7891">LOOKUP(1,1/FREQUENCY(0,SIN((RADIANS($M$3:$M$513-H7891))/2)^2+SIN((RADIANS($N$3:$N$513-I7891))/2)^2*COS(RADIANS($M$43:$M$513))*COS(RADIANS(H7891))),$L$3:$L$513)</f>
        <v>389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cm="1">
        <f t="array" ref="J7892">LOOKUP(1,1/FREQUENCY(0,SIN((RADIANS($M$3:$M$513-H7892))/2)^2+SIN((RADIANS($N$3:$N$513-I7892))/2)^2*COS(RADIANS($M$43:$M$513))*COS(RADIANS(H7892))),$L$3:$L$513)</f>
        <v>389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cm="1">
        <f t="array" ref="J7893">LOOKUP(1,1/FREQUENCY(0,SIN((RADIANS($M$3:$M$513-H7893))/2)^2+SIN((RADIANS($N$3:$N$513-I7893))/2)^2*COS(RADIANS($M$43:$M$513))*COS(RADIANS(H7893))),$L$3:$L$513)</f>
        <v>389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cm="1">
        <f t="array" ref="J7894">LOOKUP(1,1/FREQUENCY(0,SIN((RADIANS($M$3:$M$513-H7894))/2)^2+SIN((RADIANS($N$3:$N$513-I7894))/2)^2*COS(RADIANS($M$43:$M$513))*COS(RADIANS(H7894))),$L$3:$L$513)</f>
        <v>389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cm="1">
        <f t="array" ref="J7895">LOOKUP(1,1/FREQUENCY(0,SIN((RADIANS($M$3:$M$513-H7895))/2)^2+SIN((RADIANS($N$3:$N$513-I7895))/2)^2*COS(RADIANS($M$43:$M$513))*COS(RADIANS(H7895))),$L$3:$L$513)</f>
        <v>389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cm="1">
        <f t="array" ref="J7896">LOOKUP(1,1/FREQUENCY(0,SIN((RADIANS($M$3:$M$513-H7896))/2)^2+SIN((RADIANS($N$3:$N$513-I7896))/2)^2*COS(RADIANS($M$43:$M$513))*COS(RADIANS(H7896))),$L$3:$L$513)</f>
        <v>304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cm="1">
        <f t="array" ref="J7897">LOOKUP(1,1/FREQUENCY(0,SIN((RADIANS($M$3:$M$513-H7897))/2)^2+SIN((RADIANS($N$3:$N$513-I7897))/2)^2*COS(RADIANS($M$43:$M$513))*COS(RADIANS(H7897))),$L$3:$L$513)</f>
        <v>304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cm="1">
        <f t="array" ref="J7898">LOOKUP(1,1/FREQUENCY(0,SIN((RADIANS($M$3:$M$513-H7898))/2)^2+SIN((RADIANS($N$3:$N$513-I7898))/2)^2*COS(RADIANS($M$43:$M$513))*COS(RADIANS(H7898))),$L$3:$L$513)</f>
        <v>389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cm="1">
        <f t="array" ref="J7899">LOOKUP(1,1/FREQUENCY(0,SIN((RADIANS($M$3:$M$513-H7899))/2)^2+SIN((RADIANS($N$3:$N$513-I7899))/2)^2*COS(RADIANS($M$43:$M$513))*COS(RADIANS(H7899))),$L$3:$L$513)</f>
        <v>389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cm="1">
        <f t="array" ref="J7900">LOOKUP(1,1/FREQUENCY(0,SIN((RADIANS($M$3:$M$513-H7900))/2)^2+SIN((RADIANS($N$3:$N$513-I7900))/2)^2*COS(RADIANS($M$43:$M$513))*COS(RADIANS(H7900))),$L$3:$L$513)</f>
        <v>389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cm="1">
        <f t="array" ref="J7901">LOOKUP(1,1/FREQUENCY(0,SIN((RADIANS($M$3:$M$513-H7901))/2)^2+SIN((RADIANS($N$3:$N$513-I7901))/2)^2*COS(RADIANS($M$43:$M$513))*COS(RADIANS(H7901))),$L$3:$L$513)</f>
        <v>389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cm="1">
        <f t="array" ref="J7902">LOOKUP(1,1/FREQUENCY(0,SIN((RADIANS($M$3:$M$513-H7902))/2)^2+SIN((RADIANS($N$3:$N$513-I7902))/2)^2*COS(RADIANS($M$43:$M$513))*COS(RADIANS(H7902))),$L$3:$L$513)</f>
        <v>389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cm="1">
        <f t="array" ref="J7903">LOOKUP(1,1/FREQUENCY(0,SIN((RADIANS($M$3:$M$513-H7903))/2)^2+SIN((RADIANS($N$3:$N$513-I7903))/2)^2*COS(RADIANS($M$43:$M$513))*COS(RADIANS(H7903))),$L$3:$L$513)</f>
        <v>389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cm="1">
        <f t="array" ref="J7904">LOOKUP(1,1/FREQUENCY(0,SIN((RADIANS($M$3:$M$513-H7904))/2)^2+SIN((RADIANS($N$3:$N$513-I7904))/2)^2*COS(RADIANS($M$43:$M$513))*COS(RADIANS(H7904))),$L$3:$L$513)</f>
        <v>389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cm="1">
        <f t="array" ref="J7905">LOOKUP(1,1/FREQUENCY(0,SIN((RADIANS($M$3:$M$513-H7905))/2)^2+SIN((RADIANS($N$3:$N$513-I7905))/2)^2*COS(RADIANS($M$43:$M$513))*COS(RADIANS(H7905))),$L$3:$L$513)</f>
        <v>389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cm="1">
        <f t="array" ref="J7906">LOOKUP(1,1/FREQUENCY(0,SIN((RADIANS($M$3:$M$513-H7906))/2)^2+SIN((RADIANS($N$3:$N$513-I7906))/2)^2*COS(RADIANS($M$43:$M$513))*COS(RADIANS(H7906))),$L$3:$L$513)</f>
        <v>382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cm="1">
        <f t="array" ref="J7907">LOOKUP(1,1/FREQUENCY(0,SIN((RADIANS($M$3:$M$513-H7907))/2)^2+SIN((RADIANS($N$3:$N$513-I7907))/2)^2*COS(RADIANS($M$43:$M$513))*COS(RADIANS(H7907))),$L$3:$L$513)</f>
        <v>389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cm="1">
        <f t="array" ref="J7908">LOOKUP(1,1/FREQUENCY(0,SIN((RADIANS($M$3:$M$513-H7908))/2)^2+SIN((RADIANS($N$3:$N$513-I7908))/2)^2*COS(RADIANS($M$43:$M$513))*COS(RADIANS(H7908))),$L$3:$L$513)</f>
        <v>389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cm="1">
        <f t="array" ref="J7909">LOOKUP(1,1/FREQUENCY(0,SIN((RADIANS($M$3:$M$513-H7909))/2)^2+SIN((RADIANS($N$3:$N$513-I7909))/2)^2*COS(RADIANS($M$43:$M$513))*COS(RADIANS(H7909))),$L$3:$L$513)</f>
        <v>389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cm="1">
        <f t="array" ref="J7910">LOOKUP(1,1/FREQUENCY(0,SIN((RADIANS($M$3:$M$513-H7910))/2)^2+SIN((RADIANS($N$3:$N$513-I7910))/2)^2*COS(RADIANS($M$43:$M$513))*COS(RADIANS(H7910))),$L$3:$L$513)</f>
        <v>389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cm="1">
        <f t="array" ref="J7911">LOOKUP(1,1/FREQUENCY(0,SIN((RADIANS($M$3:$M$513-H7911))/2)^2+SIN((RADIANS($N$3:$N$513-I7911))/2)^2*COS(RADIANS($M$43:$M$513))*COS(RADIANS(H7911))),$L$3:$L$513)</f>
        <v>389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cm="1">
        <f t="array" ref="J7912">LOOKUP(1,1/FREQUENCY(0,SIN((RADIANS($M$3:$M$513-H7912))/2)^2+SIN((RADIANS($N$3:$N$513-I7912))/2)^2*COS(RADIANS($M$43:$M$513))*COS(RADIANS(H7912))),$L$3:$L$513)</f>
        <v>308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cm="1">
        <f t="array" ref="J7913">LOOKUP(1,1/FREQUENCY(0,SIN((RADIANS($M$3:$M$513-H7913))/2)^2+SIN((RADIANS($N$3:$N$513-I7913))/2)^2*COS(RADIANS($M$43:$M$513))*COS(RADIANS(H7913))),$L$3:$L$513)</f>
        <v>383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cm="1">
        <f t="array" ref="J7914">LOOKUP(1,1/FREQUENCY(0,SIN((RADIANS($M$3:$M$513-H7914))/2)^2+SIN((RADIANS($N$3:$N$513-I7914))/2)^2*COS(RADIANS($M$43:$M$513))*COS(RADIANS(H7914))),$L$3:$L$513)</f>
        <v>383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cm="1">
        <f t="array" ref="J7915">LOOKUP(1,1/FREQUENCY(0,SIN((RADIANS($M$3:$M$513-H7915))/2)^2+SIN((RADIANS($N$3:$N$513-I7915))/2)^2*COS(RADIANS($M$43:$M$513))*COS(RADIANS(H7915))),$L$3:$L$513)</f>
        <v>383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cm="1">
        <f t="array" ref="J7916">LOOKUP(1,1/FREQUENCY(0,SIN((RADIANS($M$3:$M$513-H7916))/2)^2+SIN((RADIANS($N$3:$N$513-I7916))/2)^2*COS(RADIANS($M$43:$M$513))*COS(RADIANS(H7916))),$L$3:$L$513)</f>
        <v>383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cm="1">
        <f t="array" ref="J7917">LOOKUP(1,1/FREQUENCY(0,SIN((RADIANS($M$3:$M$513-H7917))/2)^2+SIN((RADIANS($N$3:$N$513-I7917))/2)^2*COS(RADIANS($M$43:$M$513))*COS(RADIANS(H7917))),$L$3:$L$513)</f>
        <v>308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cm="1">
        <f t="array" ref="J7918">LOOKUP(1,1/FREQUENCY(0,SIN((RADIANS($M$3:$M$513-H7918))/2)^2+SIN((RADIANS($N$3:$N$513-I7918))/2)^2*COS(RADIANS($M$43:$M$513))*COS(RADIANS(H7918))),$L$3:$L$513)</f>
        <v>383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cm="1">
        <f t="array" ref="J7919">LOOKUP(1,1/FREQUENCY(0,SIN((RADIANS($M$3:$M$513-H7919))/2)^2+SIN((RADIANS($N$3:$N$513-I7919))/2)^2*COS(RADIANS($M$43:$M$513))*COS(RADIANS(H7919))),$L$3:$L$513)</f>
        <v>308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cm="1">
        <f t="array" ref="J7920">LOOKUP(1,1/FREQUENCY(0,SIN((RADIANS($M$3:$M$513-H7920))/2)^2+SIN((RADIANS($N$3:$N$513-I7920))/2)^2*COS(RADIANS($M$43:$M$513))*COS(RADIANS(H7920))),$L$3:$L$513)</f>
        <v>383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cm="1">
        <f t="array" ref="J7921">LOOKUP(1,1/FREQUENCY(0,SIN((RADIANS($M$3:$M$513-H7921))/2)^2+SIN((RADIANS($N$3:$N$513-I7921))/2)^2*COS(RADIANS($M$43:$M$513))*COS(RADIANS(H7921))),$L$3:$L$513)</f>
        <v>383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cm="1">
        <f t="array" ref="J7922">LOOKUP(1,1/FREQUENCY(0,SIN((RADIANS($M$3:$M$513-H7922))/2)^2+SIN((RADIANS($N$3:$N$513-I7922))/2)^2*COS(RADIANS($M$43:$M$513))*COS(RADIANS(H7922))),$L$3:$L$513)</f>
        <v>308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cm="1">
        <f t="array" ref="J7923">LOOKUP(1,1/FREQUENCY(0,SIN((RADIANS($M$3:$M$513-H7923))/2)^2+SIN((RADIANS($N$3:$N$513-I7923))/2)^2*COS(RADIANS($M$43:$M$513))*COS(RADIANS(H7923))),$L$3:$L$513)</f>
        <v>383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cm="1">
        <f t="array" ref="J7924">LOOKUP(1,1/FREQUENCY(0,SIN((RADIANS($M$3:$M$513-H7924))/2)^2+SIN((RADIANS($N$3:$N$513-I7924))/2)^2*COS(RADIANS($M$43:$M$513))*COS(RADIANS(H7924))),$L$3:$L$513)</f>
        <v>308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cm="1">
        <f t="array" ref="J7925">LOOKUP(1,1/FREQUENCY(0,SIN((RADIANS($M$3:$M$513-H7925))/2)^2+SIN((RADIANS($N$3:$N$513-I7925))/2)^2*COS(RADIANS($M$43:$M$513))*COS(RADIANS(H7925))),$L$3:$L$513)</f>
        <v>383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cm="1">
        <f t="array" ref="J7926">LOOKUP(1,1/FREQUENCY(0,SIN((RADIANS($M$3:$M$513-H7926))/2)^2+SIN((RADIANS($N$3:$N$513-I7926))/2)^2*COS(RADIANS($M$43:$M$513))*COS(RADIANS(H7926))),$L$3:$L$513)</f>
        <v>383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cm="1">
        <f t="array" ref="J7927">LOOKUP(1,1/FREQUENCY(0,SIN((RADIANS($M$3:$M$513-H7927))/2)^2+SIN((RADIANS($N$3:$N$513-I7927))/2)^2*COS(RADIANS($M$43:$M$513))*COS(RADIANS(H7927))),$L$3:$L$513)</f>
        <v>383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cm="1">
        <f t="array" ref="J7928">LOOKUP(1,1/FREQUENCY(0,SIN((RADIANS($M$3:$M$513-H7928))/2)^2+SIN((RADIANS($N$3:$N$513-I7928))/2)^2*COS(RADIANS($M$43:$M$513))*COS(RADIANS(H7928))),$L$3:$L$513)</f>
        <v>382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cm="1">
        <f t="array" ref="J7929">LOOKUP(1,1/FREQUENCY(0,SIN((RADIANS($M$3:$M$513-H7929))/2)^2+SIN((RADIANS($N$3:$N$513-I7929))/2)^2*COS(RADIANS($M$43:$M$513))*COS(RADIANS(H7929))),$L$3:$L$513)</f>
        <v>382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cm="1">
        <f t="array" ref="J7930">LOOKUP(1,1/FREQUENCY(0,SIN((RADIANS($M$3:$M$513-H7930))/2)^2+SIN((RADIANS($N$3:$N$513-I7930))/2)^2*COS(RADIANS($M$43:$M$513))*COS(RADIANS(H7930))),$L$3:$L$513)</f>
        <v>382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cm="1">
        <f t="array" ref="J7931">LOOKUP(1,1/FREQUENCY(0,SIN((RADIANS($M$3:$M$513-H7931))/2)^2+SIN((RADIANS($N$3:$N$513-I7931))/2)^2*COS(RADIANS($M$43:$M$513))*COS(RADIANS(H7931))),$L$3:$L$513)</f>
        <v>308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cm="1">
        <f t="array" ref="J7932">LOOKUP(1,1/FREQUENCY(0,SIN((RADIANS($M$3:$M$513-H7932))/2)^2+SIN((RADIANS($N$3:$N$513-I7932))/2)^2*COS(RADIANS($M$43:$M$513))*COS(RADIANS(H7932))),$L$3:$L$513)</f>
        <v>383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cm="1">
        <f t="array" ref="J7933">LOOKUP(1,1/FREQUENCY(0,SIN((RADIANS($M$3:$M$513-H7933))/2)^2+SIN((RADIANS($N$3:$N$513-I7933))/2)^2*COS(RADIANS($M$43:$M$513))*COS(RADIANS(H7933))),$L$3:$L$513)</f>
        <v>308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cm="1">
        <f t="array" ref="J7934">LOOKUP(1,1/FREQUENCY(0,SIN((RADIANS($M$3:$M$513-H7934))/2)^2+SIN((RADIANS($N$3:$N$513-I7934))/2)^2*COS(RADIANS($M$43:$M$513))*COS(RADIANS(H7934))),$L$3:$L$513)</f>
        <v>308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cm="1">
        <f t="array" ref="J7935">LOOKUP(1,1/FREQUENCY(0,SIN((RADIANS($M$3:$M$513-H7935))/2)^2+SIN((RADIANS($N$3:$N$513-I7935))/2)^2*COS(RADIANS($M$43:$M$513))*COS(RADIANS(H7935))),$L$3:$L$513)</f>
        <v>308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cm="1">
        <f t="array" ref="J7936">LOOKUP(1,1/FREQUENCY(0,SIN((RADIANS($M$3:$M$513-H7936))/2)^2+SIN((RADIANS($N$3:$N$513-I7936))/2)^2*COS(RADIANS($M$43:$M$513))*COS(RADIANS(H7936))),$L$3:$L$513)</f>
        <v>308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cm="1">
        <f t="array" ref="J7937">LOOKUP(1,1/FREQUENCY(0,SIN((RADIANS($M$3:$M$513-H7937))/2)^2+SIN((RADIANS($N$3:$N$513-I7937))/2)^2*COS(RADIANS($M$43:$M$513))*COS(RADIANS(H7937))),$L$3:$L$513)</f>
        <v>308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cm="1">
        <f t="array" ref="J7938">LOOKUP(1,1/FREQUENCY(0,SIN((RADIANS($M$3:$M$513-H7938))/2)^2+SIN((RADIANS($N$3:$N$513-I7938))/2)^2*COS(RADIANS($M$43:$M$513))*COS(RADIANS(H7938))),$L$3:$L$513)</f>
        <v>308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cm="1">
        <f t="array" ref="J7939">LOOKUP(1,1/FREQUENCY(0,SIN((RADIANS($M$3:$M$513-H7939))/2)^2+SIN((RADIANS($N$3:$N$513-I7939))/2)^2*COS(RADIANS($M$43:$M$513))*COS(RADIANS(H7939))),$L$3:$L$513)</f>
        <v>382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cm="1">
        <f t="array" ref="J7940">LOOKUP(1,1/FREQUENCY(0,SIN((RADIANS($M$3:$M$513-H7940))/2)^2+SIN((RADIANS($N$3:$N$513-I7940))/2)^2*COS(RADIANS($M$43:$M$513))*COS(RADIANS(H7940))),$L$3:$L$513)</f>
        <v>308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cm="1">
        <f t="array" ref="J7941">LOOKUP(1,1/FREQUENCY(0,SIN((RADIANS($M$3:$M$513-H7941))/2)^2+SIN((RADIANS($N$3:$N$513-I7941))/2)^2*COS(RADIANS($M$43:$M$513))*COS(RADIANS(H7941))),$L$3:$L$513)</f>
        <v>389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cm="1">
        <f t="array" ref="J7942">LOOKUP(1,1/FREQUENCY(0,SIN((RADIANS($M$3:$M$513-H7942))/2)^2+SIN((RADIANS($N$3:$N$513-I7942))/2)^2*COS(RADIANS($M$43:$M$513))*COS(RADIANS(H7942))),$L$3:$L$513)</f>
        <v>382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cm="1">
        <f t="array" ref="J7943">LOOKUP(1,1/FREQUENCY(0,SIN((RADIANS($M$3:$M$513-H7943))/2)^2+SIN((RADIANS($N$3:$N$513-I7943))/2)^2*COS(RADIANS($M$43:$M$513))*COS(RADIANS(H7943))),$L$3:$L$513)</f>
        <v>382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cm="1">
        <f t="array" ref="J7944">LOOKUP(1,1/FREQUENCY(0,SIN((RADIANS($M$3:$M$513-H7944))/2)^2+SIN((RADIANS($N$3:$N$513-I7944))/2)^2*COS(RADIANS($M$43:$M$513))*COS(RADIANS(H7944))),$L$3:$L$513)</f>
        <v>382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cm="1">
        <f t="array" ref="J7945">LOOKUP(1,1/FREQUENCY(0,SIN((RADIANS($M$3:$M$513-H7945))/2)^2+SIN((RADIANS($N$3:$N$513-I7945))/2)^2*COS(RADIANS($M$43:$M$513))*COS(RADIANS(H7945))),$L$3:$L$513)</f>
        <v>382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cm="1">
        <f t="array" ref="J7946">LOOKUP(1,1/FREQUENCY(0,SIN((RADIANS($M$3:$M$513-H7946))/2)^2+SIN((RADIANS($N$3:$N$513-I7946))/2)^2*COS(RADIANS($M$43:$M$513))*COS(RADIANS(H7946))),$L$3:$L$513)</f>
        <v>389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cm="1">
        <f t="array" ref="J7947">LOOKUP(1,1/FREQUENCY(0,SIN((RADIANS($M$3:$M$513-H7947))/2)^2+SIN((RADIANS($N$3:$N$513-I7947))/2)^2*COS(RADIANS($M$43:$M$513))*COS(RADIANS(H7947))),$L$3:$L$513)</f>
        <v>389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cm="1">
        <f t="array" ref="J7948">LOOKUP(1,1/FREQUENCY(0,SIN((RADIANS($M$3:$M$513-H7948))/2)^2+SIN((RADIANS($N$3:$N$513-I7948))/2)^2*COS(RADIANS($M$43:$M$513))*COS(RADIANS(H7948))),$L$3:$L$513)</f>
        <v>382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cm="1">
        <f t="array" ref="J7949">LOOKUP(1,1/FREQUENCY(0,SIN((RADIANS($M$3:$M$513-H7949))/2)^2+SIN((RADIANS($N$3:$N$513-I7949))/2)^2*COS(RADIANS($M$43:$M$513))*COS(RADIANS(H7949))),$L$3:$L$513)</f>
        <v>389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cm="1">
        <f t="array" ref="J7950">LOOKUP(1,1/FREQUENCY(0,SIN((RADIANS($M$3:$M$513-H7950))/2)^2+SIN((RADIANS($N$3:$N$513-I7950))/2)^2*COS(RADIANS($M$43:$M$513))*COS(RADIANS(H7950))),$L$3:$L$513)</f>
        <v>382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cm="1">
        <f t="array" ref="J7951">LOOKUP(1,1/FREQUENCY(0,SIN((RADIANS($M$3:$M$513-H7951))/2)^2+SIN((RADIANS($N$3:$N$513-I7951))/2)^2*COS(RADIANS($M$43:$M$513))*COS(RADIANS(H7951))),$L$3:$L$513)</f>
        <v>382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cm="1">
        <f t="array" ref="J7952">LOOKUP(1,1/FREQUENCY(0,SIN((RADIANS($M$3:$M$513-H7952))/2)^2+SIN((RADIANS($N$3:$N$513-I7952))/2)^2*COS(RADIANS($M$43:$M$513))*COS(RADIANS(H7952))),$L$3:$L$513)</f>
        <v>389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cm="1">
        <f t="array" ref="J7953">LOOKUP(1,1/FREQUENCY(0,SIN((RADIANS($M$3:$M$513-H7953))/2)^2+SIN((RADIANS($N$3:$N$513-I7953))/2)^2*COS(RADIANS($M$43:$M$513))*COS(RADIANS(H7953))),$L$3:$L$513)</f>
        <v>382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cm="1">
        <f t="array" ref="J7954">LOOKUP(1,1/FREQUENCY(0,SIN((RADIANS($M$3:$M$513-H7954))/2)^2+SIN((RADIANS($N$3:$N$513-I7954))/2)^2*COS(RADIANS($M$43:$M$513))*COS(RADIANS(H7954))),$L$3:$L$513)</f>
        <v>382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cm="1">
        <f t="array" ref="J7955">LOOKUP(1,1/FREQUENCY(0,SIN((RADIANS($M$3:$M$513-H7955))/2)^2+SIN((RADIANS($N$3:$N$513-I7955))/2)^2*COS(RADIANS($M$43:$M$513))*COS(RADIANS(H7955))),$L$3:$L$513)</f>
        <v>382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cm="1">
        <f t="array" ref="J7956">LOOKUP(1,1/FREQUENCY(0,SIN((RADIANS($M$3:$M$513-H7956))/2)^2+SIN((RADIANS($N$3:$N$513-I7956))/2)^2*COS(RADIANS($M$43:$M$513))*COS(RADIANS(H7956))),$L$3:$L$513)</f>
        <v>389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cm="1">
        <f t="array" ref="J7957">LOOKUP(1,1/FREQUENCY(0,SIN((RADIANS($M$3:$M$513-H7957))/2)^2+SIN((RADIANS($N$3:$N$513-I7957))/2)^2*COS(RADIANS($M$43:$M$513))*COS(RADIANS(H7957))),$L$3:$L$513)</f>
        <v>389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cm="1">
        <f t="array" ref="J7958">LOOKUP(1,1/FREQUENCY(0,SIN((RADIANS($M$3:$M$513-H7958))/2)^2+SIN((RADIANS($N$3:$N$513-I7958))/2)^2*COS(RADIANS($M$43:$M$513))*COS(RADIANS(H7958))),$L$3:$L$513)</f>
        <v>382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cm="1">
        <f t="array" ref="J7959">LOOKUP(1,1/FREQUENCY(0,SIN((RADIANS($M$3:$M$513-H7959))/2)^2+SIN((RADIANS($N$3:$N$513-I7959))/2)^2*COS(RADIANS($M$43:$M$513))*COS(RADIANS(H7959))),$L$3:$L$513)</f>
        <v>389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cm="1">
        <f t="array" ref="J7960">LOOKUP(1,1/FREQUENCY(0,SIN((RADIANS($M$3:$M$513-H7960))/2)^2+SIN((RADIANS($N$3:$N$513-I7960))/2)^2*COS(RADIANS($M$43:$M$513))*COS(RADIANS(H7960))),$L$3:$L$513)</f>
        <v>389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cm="1">
        <f t="array" ref="J7961">LOOKUP(1,1/FREQUENCY(0,SIN((RADIANS($M$3:$M$513-H7961))/2)^2+SIN((RADIANS($N$3:$N$513-I7961))/2)^2*COS(RADIANS($M$43:$M$513))*COS(RADIANS(H7961))),$L$3:$L$513)</f>
        <v>389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cm="1">
        <f t="array" ref="J7962">LOOKUP(1,1/FREQUENCY(0,SIN((RADIANS($M$3:$M$513-H7962))/2)^2+SIN((RADIANS($N$3:$N$513-I7962))/2)^2*COS(RADIANS($M$43:$M$513))*COS(RADIANS(H7962))),$L$3:$L$513)</f>
        <v>389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cm="1">
        <f t="array" ref="J7963">LOOKUP(1,1/FREQUENCY(0,SIN((RADIANS($M$3:$M$513-H7963))/2)^2+SIN((RADIANS($N$3:$N$513-I7963))/2)^2*COS(RADIANS($M$43:$M$513))*COS(RADIANS(H7963))),$L$3:$L$513)</f>
        <v>308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cm="1">
        <f t="array" ref="J7964">LOOKUP(1,1/FREQUENCY(0,SIN((RADIANS($M$3:$M$513-H7964))/2)^2+SIN((RADIANS($N$3:$N$513-I7964))/2)^2*COS(RADIANS($M$43:$M$513))*COS(RADIANS(H7964))),$L$3:$L$513)</f>
        <v>382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cm="1">
        <f t="array" ref="J7965">LOOKUP(1,1/FREQUENCY(0,SIN((RADIANS($M$3:$M$513-H7965))/2)^2+SIN((RADIANS($N$3:$N$513-I7965))/2)^2*COS(RADIANS($M$43:$M$513))*COS(RADIANS(H7965))),$L$3:$L$513)</f>
        <v>382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cm="1">
        <f t="array" ref="J7966">LOOKUP(1,1/FREQUENCY(0,SIN((RADIANS($M$3:$M$513-H7966))/2)^2+SIN((RADIANS($N$3:$N$513-I7966))/2)^2*COS(RADIANS($M$43:$M$513))*COS(RADIANS(H7966))),$L$3:$L$513)</f>
        <v>382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cm="1">
        <f t="array" ref="J7967">LOOKUP(1,1/FREQUENCY(0,SIN((RADIANS($M$3:$M$513-H7967))/2)^2+SIN((RADIANS($N$3:$N$513-I7967))/2)^2*COS(RADIANS($M$43:$M$513))*COS(RADIANS(H7967))),$L$3:$L$513)</f>
        <v>382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cm="1">
        <f t="array" ref="J7968">LOOKUP(1,1/FREQUENCY(0,SIN((RADIANS($M$3:$M$513-H7968))/2)^2+SIN((RADIANS($N$3:$N$513-I7968))/2)^2*COS(RADIANS($M$43:$M$513))*COS(RADIANS(H7968))),$L$3:$L$513)</f>
        <v>382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cm="1">
        <f t="array" ref="J7969">LOOKUP(1,1/FREQUENCY(0,SIN((RADIANS($M$3:$M$513-H7969))/2)^2+SIN((RADIANS($N$3:$N$513-I7969))/2)^2*COS(RADIANS($M$43:$M$513))*COS(RADIANS(H7969))),$L$3:$L$513)</f>
        <v>308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cm="1">
        <f t="array" ref="J7970">LOOKUP(1,1/FREQUENCY(0,SIN((RADIANS($M$3:$M$513-H7970))/2)^2+SIN((RADIANS($N$3:$N$513-I7970))/2)^2*COS(RADIANS($M$43:$M$513))*COS(RADIANS(H7970))),$L$3:$L$513)</f>
        <v>382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cm="1">
        <f t="array" ref="J7971">LOOKUP(1,1/FREQUENCY(0,SIN((RADIANS($M$3:$M$513-H7971))/2)^2+SIN((RADIANS($N$3:$N$513-I7971))/2)^2*COS(RADIANS($M$43:$M$513))*COS(RADIANS(H7971))),$L$3:$L$513)</f>
        <v>382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cm="1">
        <f t="array" ref="J7972">LOOKUP(1,1/FREQUENCY(0,SIN((RADIANS($M$3:$M$513-H7972))/2)^2+SIN((RADIANS($N$3:$N$513-I7972))/2)^2*COS(RADIANS($M$43:$M$513))*COS(RADIANS(H7972))),$L$3:$L$513)</f>
        <v>382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cm="1">
        <f t="array" ref="J7973">LOOKUP(1,1/FREQUENCY(0,SIN((RADIANS($M$3:$M$513-H7973))/2)^2+SIN((RADIANS($N$3:$N$513-I7973))/2)^2*COS(RADIANS($M$43:$M$513))*COS(RADIANS(H7973))),$L$3:$L$513)</f>
        <v>308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cm="1">
        <f t="array" ref="J7974">LOOKUP(1,1/FREQUENCY(0,SIN((RADIANS($M$3:$M$513-H7974))/2)^2+SIN((RADIANS($N$3:$N$513-I7974))/2)^2*COS(RADIANS($M$43:$M$513))*COS(RADIANS(H7974))),$L$3:$L$513)</f>
        <v>382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cm="1">
        <f t="array" ref="J7975">LOOKUP(1,1/FREQUENCY(0,SIN((RADIANS($M$3:$M$513-H7975))/2)^2+SIN((RADIANS($N$3:$N$513-I7975))/2)^2*COS(RADIANS($M$43:$M$513))*COS(RADIANS(H7975))),$L$3:$L$513)</f>
        <v>389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cm="1">
        <f t="array" ref="J7976">LOOKUP(1,1/FREQUENCY(0,SIN((RADIANS($M$3:$M$513-H7976))/2)^2+SIN((RADIANS($N$3:$N$513-I7976))/2)^2*COS(RADIANS($M$43:$M$513))*COS(RADIANS(H7976))),$L$3:$L$513)</f>
        <v>389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cm="1">
        <f t="array" ref="J7977">LOOKUP(1,1/FREQUENCY(0,SIN((RADIANS($M$3:$M$513-H7977))/2)^2+SIN((RADIANS($N$3:$N$513-I7977))/2)^2*COS(RADIANS($M$43:$M$513))*COS(RADIANS(H7977))),$L$3:$L$513)</f>
        <v>389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cm="1">
        <f t="array" ref="J7978">LOOKUP(1,1/FREQUENCY(0,SIN((RADIANS($M$3:$M$513-H7978))/2)^2+SIN((RADIANS($N$3:$N$513-I7978))/2)^2*COS(RADIANS($M$43:$M$513))*COS(RADIANS(H7978))),$L$3:$L$513)</f>
        <v>389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cm="1">
        <f t="array" ref="J7979">LOOKUP(1,1/FREQUENCY(0,SIN((RADIANS($M$3:$M$513-H7979))/2)^2+SIN((RADIANS($N$3:$N$513-I7979))/2)^2*COS(RADIANS($M$43:$M$513))*COS(RADIANS(H7979))),$L$3:$L$513)</f>
        <v>389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cm="1">
        <f t="array" ref="J7980">LOOKUP(1,1/FREQUENCY(0,SIN((RADIANS($M$3:$M$513-H7980))/2)^2+SIN((RADIANS($N$3:$N$513-I7980))/2)^2*COS(RADIANS($M$43:$M$513))*COS(RADIANS(H7980))),$L$3:$L$513)</f>
        <v>389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cm="1">
        <f t="array" ref="J7981">LOOKUP(1,1/FREQUENCY(0,SIN((RADIANS($M$3:$M$513-H7981))/2)^2+SIN((RADIANS($N$3:$N$513-I7981))/2)^2*COS(RADIANS($M$43:$M$513))*COS(RADIANS(H7981))),$L$3:$L$513)</f>
        <v>389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cm="1">
        <f t="array" ref="J7982">LOOKUP(1,1/FREQUENCY(0,SIN((RADIANS($M$3:$M$513-H7982))/2)^2+SIN((RADIANS($N$3:$N$513-I7982))/2)^2*COS(RADIANS($M$43:$M$513))*COS(RADIANS(H7982))),$L$3:$L$513)</f>
        <v>389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cm="1">
        <f t="array" ref="J7983">LOOKUP(1,1/FREQUENCY(0,SIN((RADIANS($M$3:$M$513-H7983))/2)^2+SIN((RADIANS($N$3:$N$513-I7983))/2)^2*COS(RADIANS($M$43:$M$513))*COS(RADIANS(H7983))),$L$3:$L$513)</f>
        <v>389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cm="1">
        <f t="array" ref="J7984">LOOKUP(1,1/FREQUENCY(0,SIN((RADIANS($M$3:$M$513-H7984))/2)^2+SIN((RADIANS($N$3:$N$513-I7984))/2)^2*COS(RADIANS($M$43:$M$513))*COS(RADIANS(H7984))),$L$3:$L$513)</f>
        <v>389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cm="1">
        <f t="array" ref="J7985">LOOKUP(1,1/FREQUENCY(0,SIN((RADIANS($M$3:$M$513-H7985))/2)^2+SIN((RADIANS($N$3:$N$513-I7985))/2)^2*COS(RADIANS($M$43:$M$513))*COS(RADIANS(H7985))),$L$3:$L$513)</f>
        <v>389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cm="1">
        <f t="array" ref="J7986">LOOKUP(1,1/FREQUENCY(0,SIN((RADIANS($M$3:$M$513-H7986))/2)^2+SIN((RADIANS($N$3:$N$513-I7986))/2)^2*COS(RADIANS($M$43:$M$513))*COS(RADIANS(H7986))),$L$3:$L$513)</f>
        <v>389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cm="1">
        <f t="array" ref="J7987">LOOKUP(1,1/FREQUENCY(0,SIN((RADIANS($M$3:$M$513-H7987))/2)^2+SIN((RADIANS($N$3:$N$513-I7987))/2)^2*COS(RADIANS($M$43:$M$513))*COS(RADIANS(H7987))),$L$3:$L$513)</f>
        <v>311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cm="1">
        <f t="array" ref="J7988">LOOKUP(1,1/FREQUENCY(0,SIN((RADIANS($M$3:$M$513-H7988))/2)^2+SIN((RADIANS($N$3:$N$513-I7988))/2)^2*COS(RADIANS($M$43:$M$513))*COS(RADIANS(H7988))),$L$3:$L$513)</f>
        <v>311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cm="1">
        <f t="array" ref="J7989">LOOKUP(1,1/FREQUENCY(0,SIN((RADIANS($M$3:$M$513-H7989))/2)^2+SIN((RADIANS($N$3:$N$513-I7989))/2)^2*COS(RADIANS($M$43:$M$513))*COS(RADIANS(H7989))),$L$3:$L$513)</f>
        <v>311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cm="1">
        <f t="array" ref="J7990">LOOKUP(1,1/FREQUENCY(0,SIN((RADIANS($M$3:$M$513-H7990))/2)^2+SIN((RADIANS($N$3:$N$513-I7990))/2)^2*COS(RADIANS($M$43:$M$513))*COS(RADIANS(H7990))),$L$3:$L$513)</f>
        <v>311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cm="1">
        <f t="array" ref="J7991">LOOKUP(1,1/FREQUENCY(0,SIN((RADIANS($M$3:$M$513-H7991))/2)^2+SIN((RADIANS($N$3:$N$513-I7991))/2)^2*COS(RADIANS($M$43:$M$513))*COS(RADIANS(H7991))),$L$3:$L$513)</f>
        <v>389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cm="1">
        <f t="array" ref="J7992">LOOKUP(1,1/FREQUENCY(0,SIN((RADIANS($M$3:$M$513-H7992))/2)^2+SIN((RADIANS($N$3:$N$513-I7992))/2)^2*COS(RADIANS($M$43:$M$513))*COS(RADIANS(H7992))),$L$3:$L$513)</f>
        <v>389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cm="1">
        <f t="array" ref="J7993">LOOKUP(1,1/FREQUENCY(0,SIN((RADIANS($M$3:$M$513-H7993))/2)^2+SIN((RADIANS($N$3:$N$513-I7993))/2)^2*COS(RADIANS($M$43:$M$513))*COS(RADIANS(H7993))),$L$3:$L$513)</f>
        <v>316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cm="1">
        <f t="array" ref="J7994">LOOKUP(1,1/FREQUENCY(0,SIN((RADIANS($M$3:$M$513-H7994))/2)^2+SIN((RADIANS($N$3:$N$513-I7994))/2)^2*COS(RADIANS($M$43:$M$513))*COS(RADIANS(H7994))),$L$3:$L$513)</f>
        <v>247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cm="1">
        <f t="array" ref="J7995">LOOKUP(1,1/FREQUENCY(0,SIN((RADIANS($M$3:$M$513-H7995))/2)^2+SIN((RADIANS($N$3:$N$513-I7995))/2)^2*COS(RADIANS($M$43:$M$513))*COS(RADIANS(H7995))),$L$3:$L$513)</f>
        <v>247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cm="1">
        <f t="array" ref="J7996">LOOKUP(1,1/FREQUENCY(0,SIN((RADIANS($M$3:$M$513-H7996))/2)^2+SIN((RADIANS($N$3:$N$513-I7996))/2)^2*COS(RADIANS($M$43:$M$513))*COS(RADIANS(H7996))),$L$3:$L$513)</f>
        <v>227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cm="1">
        <f t="array" ref="J7997">LOOKUP(1,1/FREQUENCY(0,SIN((RADIANS($M$3:$M$513-H7997))/2)^2+SIN((RADIANS($N$3:$N$513-I7997))/2)^2*COS(RADIANS($M$43:$M$513))*COS(RADIANS(H7997))),$L$3:$L$513)</f>
        <v>316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cm="1">
        <f t="array" ref="J7998">LOOKUP(1,1/FREQUENCY(0,SIN((RADIANS($M$3:$M$513-H7998))/2)^2+SIN((RADIANS($N$3:$N$513-I7998))/2)^2*COS(RADIANS($M$43:$M$513))*COS(RADIANS(H7998))),$L$3:$L$513)</f>
        <v>316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cm="1">
        <f t="array" ref="J7999">LOOKUP(1,1/FREQUENCY(0,SIN((RADIANS($M$3:$M$513-H7999))/2)^2+SIN((RADIANS($N$3:$N$513-I7999))/2)^2*COS(RADIANS($M$43:$M$513))*COS(RADIANS(H7999))),$L$3:$L$513)</f>
        <v>316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cm="1">
        <f t="array" ref="J8000">LOOKUP(1,1/FREQUENCY(0,SIN((RADIANS($M$3:$M$513-H8000))/2)^2+SIN((RADIANS($N$3:$N$513-I8000))/2)^2*COS(RADIANS($M$43:$M$513))*COS(RADIANS(H8000))),$L$3:$L$513)</f>
        <v>316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cm="1">
        <f t="array" ref="J8001">LOOKUP(1,1/FREQUENCY(0,SIN((RADIANS($M$3:$M$513-H8001))/2)^2+SIN((RADIANS($N$3:$N$513-I8001))/2)^2*COS(RADIANS($M$43:$M$513))*COS(RADIANS(H8001))),$L$3:$L$513)</f>
        <v>316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cm="1">
        <f t="array" ref="J8002">LOOKUP(1,1/FREQUENCY(0,SIN((RADIANS($M$3:$M$513-H8002))/2)^2+SIN((RADIANS($N$3:$N$513-I8002))/2)^2*COS(RADIANS($M$43:$M$513))*COS(RADIANS(H8002))),$L$3:$L$513)</f>
        <v>316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cm="1">
        <f t="array" ref="J8003">LOOKUP(1,1/FREQUENCY(0,SIN((RADIANS($M$3:$M$513-H8003))/2)^2+SIN((RADIANS($N$3:$N$513-I8003))/2)^2*COS(RADIANS($M$43:$M$513))*COS(RADIANS(H8003))),$L$3:$L$513)</f>
        <v>315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cm="1">
        <f t="array" ref="J8004">LOOKUP(1,1/FREQUENCY(0,SIN((RADIANS($M$3:$M$513-H8004))/2)^2+SIN((RADIANS($N$3:$N$513-I8004))/2)^2*COS(RADIANS($M$43:$M$513))*COS(RADIANS(H8004))),$L$3:$L$513)</f>
        <v>314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cm="1">
        <f t="array" ref="J8005">LOOKUP(1,1/FREQUENCY(0,SIN((RADIANS($M$3:$M$513-H8005))/2)^2+SIN((RADIANS($N$3:$N$513-I8005))/2)^2*COS(RADIANS($M$43:$M$513))*COS(RADIANS(H8005))),$L$3:$L$513)</f>
        <v>316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cm="1">
        <f t="array" ref="J8006">LOOKUP(1,1/FREQUENCY(0,SIN((RADIANS($M$3:$M$513-H8006))/2)^2+SIN((RADIANS($N$3:$N$513-I8006))/2)^2*COS(RADIANS($M$43:$M$513))*COS(RADIANS(H8006))),$L$3:$L$513)</f>
        <v>314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cm="1">
        <f t="array" ref="J8007">LOOKUP(1,1/FREQUENCY(0,SIN((RADIANS($M$3:$M$513-H8007))/2)^2+SIN((RADIANS($N$3:$N$513-I8007))/2)^2*COS(RADIANS($M$43:$M$513))*COS(RADIANS(H8007))),$L$3:$L$513)</f>
        <v>316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cm="1">
        <f t="array" ref="J8008">LOOKUP(1,1/FREQUENCY(0,SIN((RADIANS($M$3:$M$513-H8008))/2)^2+SIN((RADIANS($N$3:$N$513-I8008))/2)^2*COS(RADIANS($M$43:$M$513))*COS(RADIANS(H8008))),$L$3:$L$513)</f>
        <v>314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cm="1">
        <f t="array" ref="J8009">LOOKUP(1,1/FREQUENCY(0,SIN((RADIANS($M$3:$M$513-H8009))/2)^2+SIN((RADIANS($N$3:$N$513-I8009))/2)^2*COS(RADIANS($M$43:$M$513))*COS(RADIANS(H8009))),$L$3:$L$513)</f>
        <v>316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cm="1">
        <f t="array" ref="J8010">LOOKUP(1,1/FREQUENCY(0,SIN((RADIANS($M$3:$M$513-H8010))/2)^2+SIN((RADIANS($N$3:$N$513-I8010))/2)^2*COS(RADIANS($M$43:$M$513))*COS(RADIANS(H8010))),$L$3:$L$513)</f>
        <v>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cm="1">
        <f t="array" ref="J8011">LOOKUP(1,1/FREQUENCY(0,SIN((RADIANS($M$3:$M$513-H8011))/2)^2+SIN((RADIANS($N$3:$N$513-I8011))/2)^2*COS(RADIANS($M$43:$M$513))*COS(RADIANS(H8011))),$L$3:$L$513)</f>
        <v>316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cm="1">
        <f t="array" ref="J8012">LOOKUP(1,1/FREQUENCY(0,SIN((RADIANS($M$3:$M$513-H8012))/2)^2+SIN((RADIANS($N$3:$N$513-I8012))/2)^2*COS(RADIANS($M$43:$M$513))*COS(RADIANS(H8012))),$L$3:$L$513)</f>
        <v>316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cm="1">
        <f t="array" ref="J8013">LOOKUP(1,1/FREQUENCY(0,SIN((RADIANS($M$3:$M$513-H8013))/2)^2+SIN((RADIANS($N$3:$N$513-I8013))/2)^2*COS(RADIANS($M$43:$M$513))*COS(RADIANS(H8013))),$L$3:$L$513)</f>
        <v>316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cm="1">
        <f t="array" ref="J8014">LOOKUP(1,1/FREQUENCY(0,SIN((RADIANS($M$3:$M$513-H8014))/2)^2+SIN((RADIANS($N$3:$N$513-I8014))/2)^2*COS(RADIANS($M$43:$M$513))*COS(RADIANS(H8014))),$L$3:$L$513)</f>
        <v>316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cm="1">
        <f t="array" ref="J8015">LOOKUP(1,1/FREQUENCY(0,SIN((RADIANS($M$3:$M$513-H8015))/2)^2+SIN((RADIANS($N$3:$N$513-I8015))/2)^2*COS(RADIANS($M$43:$M$513))*COS(RADIANS(H8015))),$L$3:$L$513)</f>
        <v>316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cm="1">
        <f t="array" ref="J8016">LOOKUP(1,1/FREQUENCY(0,SIN((RADIANS($M$3:$M$513-H8016))/2)^2+SIN((RADIANS($N$3:$N$513-I8016))/2)^2*COS(RADIANS($M$43:$M$513))*COS(RADIANS(H8016))),$L$3:$L$513)</f>
        <v>316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cm="1">
        <f t="array" ref="J8017">LOOKUP(1,1/FREQUENCY(0,SIN((RADIANS($M$3:$M$513-H8017))/2)^2+SIN((RADIANS($N$3:$N$513-I8017))/2)^2*COS(RADIANS($M$43:$M$513))*COS(RADIANS(H8017))),$L$3:$L$513)</f>
        <v>315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cm="1">
        <f t="array" ref="J8018">LOOKUP(1,1/FREQUENCY(0,SIN((RADIANS($M$3:$M$513-H8018))/2)^2+SIN((RADIANS($N$3:$N$513-I8018))/2)^2*COS(RADIANS($M$43:$M$513))*COS(RADIANS(H8018))),$L$3:$L$513)</f>
        <v>315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cm="1">
        <f t="array" ref="J8019">LOOKUP(1,1/FREQUENCY(0,SIN((RADIANS($M$3:$M$513-H8019))/2)^2+SIN((RADIANS($N$3:$N$513-I8019))/2)^2*COS(RADIANS($M$43:$M$513))*COS(RADIANS(H8019))),$L$3:$L$513)</f>
        <v>314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cm="1">
        <f t="array" ref="J8020">LOOKUP(1,1/FREQUENCY(0,SIN((RADIANS($M$3:$M$513-H8020))/2)^2+SIN((RADIANS($N$3:$N$513-I8020))/2)^2*COS(RADIANS($M$43:$M$513))*COS(RADIANS(H8020))),$L$3:$L$513)</f>
        <v>314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cm="1">
        <f t="array" ref="J8021">LOOKUP(1,1/FREQUENCY(0,SIN((RADIANS($M$3:$M$513-H8021))/2)^2+SIN((RADIANS($N$3:$N$513-I8021))/2)^2*COS(RADIANS($M$43:$M$513))*COS(RADIANS(H8021))),$L$3:$L$513)</f>
        <v>314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cm="1">
        <f t="array" ref="J8022">LOOKUP(1,1/FREQUENCY(0,SIN((RADIANS($M$3:$M$513-H8022))/2)^2+SIN((RADIANS($N$3:$N$513-I8022))/2)^2*COS(RADIANS($M$43:$M$513))*COS(RADIANS(H8022))),$L$3:$L$513)</f>
        <v>396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cm="1">
        <f t="array" ref="J8023">LOOKUP(1,1/FREQUENCY(0,SIN((RADIANS($M$3:$M$513-H8023))/2)^2+SIN((RADIANS($N$3:$N$513-I8023))/2)^2*COS(RADIANS($M$43:$M$513))*COS(RADIANS(H8023))),$L$3:$L$513)</f>
        <v>316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cm="1">
        <f t="array" ref="J8024">LOOKUP(1,1/FREQUENCY(0,SIN((RADIANS($M$3:$M$513-H8024))/2)^2+SIN((RADIANS($N$3:$N$513-I8024))/2)^2*COS(RADIANS($M$43:$M$513))*COS(RADIANS(H8024))),$L$3:$L$513)</f>
        <v>318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cm="1">
        <f t="array" ref="J8025">LOOKUP(1,1/FREQUENCY(0,SIN((RADIANS($M$3:$M$513-H8025))/2)^2+SIN((RADIANS($N$3:$N$513-I8025))/2)^2*COS(RADIANS($M$43:$M$513))*COS(RADIANS(H8025))),$L$3:$L$513)</f>
        <v>315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cm="1">
        <f t="array" ref="J8026">LOOKUP(1,1/FREQUENCY(0,SIN((RADIANS($M$3:$M$513-H8026))/2)^2+SIN((RADIANS($N$3:$N$513-I8026))/2)^2*COS(RADIANS($M$43:$M$513))*COS(RADIANS(H8026))),$L$3:$L$513)</f>
        <v>315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cm="1">
        <f t="array" ref="J8027">LOOKUP(1,1/FREQUENCY(0,SIN((RADIANS($M$3:$M$513-H8027))/2)^2+SIN((RADIANS($N$3:$N$513-I8027))/2)^2*COS(RADIANS($M$43:$M$513))*COS(RADIANS(H8027))),$L$3:$L$513)</f>
        <v>396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cm="1">
        <f t="array" ref="J8028">LOOKUP(1,1/FREQUENCY(0,SIN((RADIANS($M$3:$M$513-H8028))/2)^2+SIN((RADIANS($N$3:$N$513-I8028))/2)^2*COS(RADIANS($M$43:$M$513))*COS(RADIANS(H8028))),$L$3:$L$513)</f>
        <v>315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cm="1">
        <f t="array" ref="J8029">LOOKUP(1,1/FREQUENCY(0,SIN((RADIANS($M$3:$M$513-H8029))/2)^2+SIN((RADIANS($N$3:$N$513-I8029))/2)^2*COS(RADIANS($M$43:$M$513))*COS(RADIANS(H8029))),$L$3:$L$513)</f>
        <v>314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cm="1">
        <f t="array" ref="J8030">LOOKUP(1,1/FREQUENCY(0,SIN((RADIANS($M$3:$M$513-H8030))/2)^2+SIN((RADIANS($N$3:$N$513-I8030))/2)^2*COS(RADIANS($M$43:$M$513))*COS(RADIANS(H8030))),$L$3:$L$513)</f>
        <v>316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cm="1">
        <f t="array" ref="J8031">LOOKUP(1,1/FREQUENCY(0,SIN((RADIANS($M$3:$M$513-H8031))/2)^2+SIN((RADIANS($N$3:$N$513-I8031))/2)^2*COS(RADIANS($M$43:$M$513))*COS(RADIANS(H8031))),$L$3:$L$513)</f>
        <v>315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cm="1">
        <f t="array" ref="J8032">LOOKUP(1,1/FREQUENCY(0,SIN((RADIANS($M$3:$M$513-H8032))/2)^2+SIN((RADIANS($N$3:$N$513-I8032))/2)^2*COS(RADIANS($M$43:$M$513))*COS(RADIANS(H8032))),$L$3:$L$513)</f>
        <v>315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cm="1">
        <f t="array" ref="J8033">LOOKUP(1,1/FREQUENCY(0,SIN((RADIANS($M$3:$M$513-H8033))/2)^2+SIN((RADIANS($N$3:$N$513-I8033))/2)^2*COS(RADIANS($M$43:$M$513))*COS(RADIANS(H8033))),$L$3:$L$513)</f>
        <v>315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cm="1">
        <f t="array" ref="J8034">LOOKUP(1,1/FREQUENCY(0,SIN((RADIANS($M$3:$M$513-H8034))/2)^2+SIN((RADIANS($N$3:$N$513-I8034))/2)^2*COS(RADIANS($M$43:$M$513))*COS(RADIANS(H8034))),$L$3:$L$513)</f>
        <v>315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cm="1">
        <f t="array" ref="J8035">LOOKUP(1,1/FREQUENCY(0,SIN((RADIANS($M$3:$M$513-H8035))/2)^2+SIN((RADIANS($N$3:$N$513-I8035))/2)^2*COS(RADIANS($M$43:$M$513))*COS(RADIANS(H8035))),$L$3:$L$513)</f>
        <v>314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cm="1">
        <f t="array" ref="J8036">LOOKUP(1,1/FREQUENCY(0,SIN((RADIANS($M$3:$M$513-H8036))/2)^2+SIN((RADIANS($N$3:$N$513-I8036))/2)^2*COS(RADIANS($M$43:$M$513))*COS(RADIANS(H8036))),$L$3:$L$513)</f>
        <v>318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cm="1">
        <f t="array" ref="J8037">LOOKUP(1,1/FREQUENCY(0,SIN((RADIANS($M$3:$M$513-H8037))/2)^2+SIN((RADIANS($N$3:$N$513-I8037))/2)^2*COS(RADIANS($M$43:$M$513))*COS(RADIANS(H8037))),$L$3:$L$513)</f>
        <v>316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cm="1">
        <f t="array" ref="J8038">LOOKUP(1,1/FREQUENCY(0,SIN((RADIANS($M$3:$M$513-H8038))/2)^2+SIN((RADIANS($N$3:$N$513-I8038))/2)^2*COS(RADIANS($M$43:$M$513))*COS(RADIANS(H8038))),$L$3:$L$513)</f>
        <v>315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cm="1">
        <f t="array" ref="J8039">LOOKUP(1,1/FREQUENCY(0,SIN((RADIANS($M$3:$M$513-H8039))/2)^2+SIN((RADIANS($N$3:$N$513-I8039))/2)^2*COS(RADIANS($M$43:$M$513))*COS(RADIANS(H8039))),$L$3:$L$513)</f>
        <v>316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cm="1">
        <f t="array" ref="J8040">LOOKUP(1,1/FREQUENCY(0,SIN((RADIANS($M$3:$M$513-H8040))/2)^2+SIN((RADIANS($N$3:$N$513-I8040))/2)^2*COS(RADIANS($M$43:$M$513))*COS(RADIANS(H8040))),$L$3:$L$513)</f>
        <v>318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cm="1">
        <f t="array" ref="J8041">LOOKUP(1,1/FREQUENCY(0,SIN((RADIANS($M$3:$M$513-H8041))/2)^2+SIN((RADIANS($N$3:$N$513-I8041))/2)^2*COS(RADIANS($M$43:$M$513))*COS(RADIANS(H8041))),$L$3:$L$513)</f>
        <v>315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cm="1">
        <f t="array" ref="J8042">LOOKUP(1,1/FREQUENCY(0,SIN((RADIANS($M$3:$M$513-H8042))/2)^2+SIN((RADIANS($N$3:$N$513-I8042))/2)^2*COS(RADIANS($M$43:$M$513))*COS(RADIANS(H8042))),$L$3:$L$513)</f>
        <v>396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cm="1">
        <f t="array" ref="J8043">LOOKUP(1,1/FREQUENCY(0,SIN((RADIANS($M$3:$M$513-H8043))/2)^2+SIN((RADIANS($N$3:$N$513-I8043))/2)^2*COS(RADIANS($M$43:$M$513))*COS(RADIANS(H8043))),$L$3:$L$513)</f>
        <v>318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cm="1">
        <f t="array" ref="J8044">LOOKUP(1,1/FREQUENCY(0,SIN((RADIANS($M$3:$M$513-H8044))/2)^2+SIN((RADIANS($N$3:$N$513-I8044))/2)^2*COS(RADIANS($M$43:$M$513))*COS(RADIANS(H8044))),$L$3:$L$513)</f>
        <v>318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cm="1">
        <f t="array" ref="J8045">LOOKUP(1,1/FREQUENCY(0,SIN((RADIANS($M$3:$M$513-H8045))/2)^2+SIN((RADIANS($N$3:$N$513-I8045))/2)^2*COS(RADIANS($M$43:$M$513))*COS(RADIANS(H8045))),$L$3:$L$513)</f>
        <v>318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cm="1">
        <f t="array" ref="J8046">LOOKUP(1,1/FREQUENCY(0,SIN((RADIANS($M$3:$M$513-H8046))/2)^2+SIN((RADIANS($N$3:$N$513-I8046))/2)^2*COS(RADIANS($M$43:$M$513))*COS(RADIANS(H8046))),$L$3:$L$513)</f>
        <v>318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cm="1">
        <f t="array" ref="J8047">LOOKUP(1,1/FREQUENCY(0,SIN((RADIANS($M$3:$M$513-H8047))/2)^2+SIN((RADIANS($N$3:$N$513-I8047))/2)^2*COS(RADIANS($M$43:$M$513))*COS(RADIANS(H8047))),$L$3:$L$513)</f>
        <v>318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cm="1">
        <f t="array" ref="J8048">LOOKUP(1,1/FREQUENCY(0,SIN((RADIANS($M$3:$M$513-H8048))/2)^2+SIN((RADIANS($N$3:$N$513-I8048))/2)^2*COS(RADIANS($M$43:$M$513))*COS(RADIANS(H8048))),$L$3:$L$513)</f>
        <v>318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cm="1">
        <f t="array" ref="J8049">LOOKUP(1,1/FREQUENCY(0,SIN((RADIANS($M$3:$M$513-H8049))/2)^2+SIN((RADIANS($N$3:$N$513-I8049))/2)^2*COS(RADIANS($M$43:$M$513))*COS(RADIANS(H8049))),$L$3:$L$513)</f>
        <v>314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cm="1">
        <f t="array" ref="J8050">LOOKUP(1,1/FREQUENCY(0,SIN((RADIANS($M$3:$M$513-H8050))/2)^2+SIN((RADIANS($N$3:$N$513-I8050))/2)^2*COS(RADIANS($M$43:$M$513))*COS(RADIANS(H8050))),$L$3:$L$513)</f>
        <v>318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cm="1">
        <f t="array" ref="J8051">LOOKUP(1,1/FREQUENCY(0,SIN((RADIANS($M$3:$M$513-H8051))/2)^2+SIN((RADIANS($N$3:$N$513-I8051))/2)^2*COS(RADIANS($M$43:$M$513))*COS(RADIANS(H8051))),$L$3:$L$513)</f>
        <v>314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cm="1">
        <f t="array" ref="J8052">LOOKUP(1,1/FREQUENCY(0,SIN((RADIANS($M$3:$M$513-H8052))/2)^2+SIN((RADIANS($N$3:$N$513-I8052))/2)^2*COS(RADIANS($M$43:$M$513))*COS(RADIANS(H8052))),$L$3:$L$513)</f>
        <v>318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cm="1">
        <f t="array" ref="J8053">LOOKUP(1,1/FREQUENCY(0,SIN((RADIANS($M$3:$M$513-H8053))/2)^2+SIN((RADIANS($N$3:$N$513-I8053))/2)^2*COS(RADIANS($M$43:$M$513))*COS(RADIANS(H8053))),$L$3:$L$513)</f>
        <v>315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cm="1">
        <f t="array" ref="J8054">LOOKUP(1,1/FREQUENCY(0,SIN((RADIANS($M$3:$M$513-H8054))/2)^2+SIN((RADIANS($N$3:$N$513-I8054))/2)^2*COS(RADIANS($M$43:$M$513))*COS(RADIANS(H8054))),$L$3:$L$513)</f>
        <v>315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cm="1">
        <f t="array" ref="J8055">LOOKUP(1,1/FREQUENCY(0,SIN((RADIANS($M$3:$M$513-H8055))/2)^2+SIN((RADIANS($N$3:$N$513-I8055))/2)^2*COS(RADIANS($M$43:$M$513))*COS(RADIANS(H8055))),$L$3:$L$513)</f>
        <v>315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cm="1">
        <f t="array" ref="J8056">LOOKUP(1,1/FREQUENCY(0,SIN((RADIANS($M$3:$M$513-H8056))/2)^2+SIN((RADIANS($N$3:$N$513-I8056))/2)^2*COS(RADIANS($M$43:$M$513))*COS(RADIANS(H8056))),$L$3:$L$513)</f>
        <v>315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cm="1">
        <f t="array" ref="J8057">LOOKUP(1,1/FREQUENCY(0,SIN((RADIANS($M$3:$M$513-H8057))/2)^2+SIN((RADIANS($N$3:$N$513-I8057))/2)^2*COS(RADIANS($M$43:$M$513))*COS(RADIANS(H8057))),$L$3:$L$513)</f>
        <v>315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cm="1">
        <f t="array" ref="J8058">LOOKUP(1,1/FREQUENCY(0,SIN((RADIANS($M$3:$M$513-H8058))/2)^2+SIN((RADIANS($N$3:$N$513-I8058))/2)^2*COS(RADIANS($M$43:$M$513))*COS(RADIANS(H8058))),$L$3:$L$513)</f>
        <v>315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cm="1">
        <f t="array" ref="J8059">LOOKUP(1,1/FREQUENCY(0,SIN((RADIANS($M$3:$M$513-H8059))/2)^2+SIN((RADIANS($N$3:$N$513-I8059))/2)^2*COS(RADIANS($M$43:$M$513))*COS(RADIANS(H8059))),$L$3:$L$513)</f>
        <v>315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cm="1">
        <f t="array" ref="J8060">LOOKUP(1,1/FREQUENCY(0,SIN((RADIANS($M$3:$M$513-H8060))/2)^2+SIN((RADIANS($N$3:$N$513-I8060))/2)^2*COS(RADIANS($M$43:$M$513))*COS(RADIANS(H8060))),$L$3:$L$513)</f>
        <v>315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cm="1">
        <f t="array" ref="J8061">LOOKUP(1,1/FREQUENCY(0,SIN((RADIANS($M$3:$M$513-H8061))/2)^2+SIN((RADIANS($N$3:$N$513-I8061))/2)^2*COS(RADIANS($M$43:$M$513))*COS(RADIANS(H8061))),$L$3:$L$513)</f>
        <v>315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cm="1">
        <f t="array" ref="J8062">LOOKUP(1,1/FREQUENCY(0,SIN((RADIANS($M$3:$M$513-H8062))/2)^2+SIN((RADIANS($N$3:$N$513-I8062))/2)^2*COS(RADIANS($M$43:$M$513))*COS(RADIANS(H8062))),$L$3:$L$513)</f>
        <v>315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cm="1">
        <f t="array" ref="J8063">LOOKUP(1,1/FREQUENCY(0,SIN((RADIANS($M$3:$M$513-H8063))/2)^2+SIN((RADIANS($N$3:$N$513-I8063))/2)^2*COS(RADIANS($M$43:$M$513))*COS(RADIANS(H8063))),$L$3:$L$513)</f>
        <v>315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cm="1">
        <f t="array" ref="J8064">LOOKUP(1,1/FREQUENCY(0,SIN((RADIANS($M$3:$M$513-H8064))/2)^2+SIN((RADIANS($N$3:$N$513-I8064))/2)^2*COS(RADIANS($M$43:$M$513))*COS(RADIANS(H8064))),$L$3:$L$513)</f>
        <v>315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cm="1">
        <f t="array" ref="J8065">LOOKUP(1,1/FREQUENCY(0,SIN((RADIANS($M$3:$M$513-H8065))/2)^2+SIN((RADIANS($N$3:$N$513-I8065))/2)^2*COS(RADIANS($M$43:$M$513))*COS(RADIANS(H8065))),$L$3:$L$513)</f>
        <v>315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cm="1">
        <f t="array" ref="J8066">LOOKUP(1,1/FREQUENCY(0,SIN((RADIANS($M$3:$M$513-H8066))/2)^2+SIN((RADIANS($N$3:$N$513-I8066))/2)^2*COS(RADIANS($M$43:$M$513))*COS(RADIANS(H8066))),$L$3:$L$513)</f>
        <v>315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cm="1">
        <f t="array" ref="J8067">LOOKUP(1,1/FREQUENCY(0,SIN((RADIANS($M$3:$M$513-H8067))/2)^2+SIN((RADIANS($N$3:$N$513-I8067))/2)^2*COS(RADIANS($M$43:$M$513))*COS(RADIANS(H8067))),$L$3:$L$513)</f>
        <v>410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cm="1">
        <f t="array" ref="J8068">LOOKUP(1,1/FREQUENCY(0,SIN((RADIANS($M$3:$M$513-H8068))/2)^2+SIN((RADIANS($N$3:$N$513-I8068))/2)^2*COS(RADIANS($M$43:$M$513))*COS(RADIANS(H8068))),$L$3:$L$513)</f>
        <v>318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cm="1">
        <f t="array" ref="J8069">LOOKUP(1,1/FREQUENCY(0,SIN((RADIANS($M$3:$M$513-H8069))/2)^2+SIN((RADIANS($N$3:$N$513-I8069))/2)^2*COS(RADIANS($M$43:$M$513))*COS(RADIANS(H8069))),$L$3:$L$513)</f>
        <v>410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cm="1">
        <f t="array" ref="J8070">LOOKUP(1,1/FREQUENCY(0,SIN((RADIANS($M$3:$M$513-H8070))/2)^2+SIN((RADIANS($N$3:$N$513-I8070))/2)^2*COS(RADIANS($M$43:$M$513))*COS(RADIANS(H8070))),$L$3:$L$513)</f>
        <v>410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cm="1">
        <f t="array" ref="J8071">LOOKUP(1,1/FREQUENCY(0,SIN((RADIANS($M$3:$M$513-H8071))/2)^2+SIN((RADIANS($N$3:$N$513-I8071))/2)^2*COS(RADIANS($M$43:$M$513))*COS(RADIANS(H8071))),$L$3:$L$513)</f>
        <v>393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cm="1">
        <f t="array" ref="J8072">LOOKUP(1,1/FREQUENCY(0,SIN((RADIANS($M$3:$M$513-H8072))/2)^2+SIN((RADIANS($N$3:$N$513-I8072))/2)^2*COS(RADIANS($M$43:$M$513))*COS(RADIANS(H8072))),$L$3:$L$513)</f>
        <v>230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cm="1">
        <f t="array" ref="J8073">LOOKUP(1,1/FREQUENCY(0,SIN((RADIANS($M$3:$M$513-H8073))/2)^2+SIN((RADIANS($N$3:$N$513-I8073))/2)^2*COS(RADIANS($M$43:$M$513))*COS(RADIANS(H8073))),$L$3:$L$513)</f>
        <v>230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cm="1">
        <f t="array" ref="J8074">LOOKUP(1,1/FREQUENCY(0,SIN((RADIANS($M$3:$M$513-H8074))/2)^2+SIN((RADIANS($N$3:$N$513-I8074))/2)^2*COS(RADIANS($M$43:$M$513))*COS(RADIANS(H8074))),$L$3:$L$513)</f>
        <v>230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cm="1">
        <f t="array" ref="J8075">LOOKUP(1,1/FREQUENCY(0,SIN((RADIANS($M$3:$M$513-H8075))/2)^2+SIN((RADIANS($N$3:$N$513-I8075))/2)^2*COS(RADIANS($M$43:$M$513))*COS(RADIANS(H8075))),$L$3:$L$513)</f>
        <v>230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cm="1">
        <f t="array" ref="J8076">LOOKUP(1,1/FREQUENCY(0,SIN((RADIANS($M$3:$M$513-H8076))/2)^2+SIN((RADIANS($N$3:$N$513-I8076))/2)^2*COS(RADIANS($M$43:$M$513))*COS(RADIANS(H8076))),$L$3:$L$513)</f>
        <v>394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cm="1">
        <f t="array" ref="J8077">LOOKUP(1,1/FREQUENCY(0,SIN((RADIANS($M$3:$M$513-H8077))/2)^2+SIN((RADIANS($N$3:$N$513-I8077))/2)^2*COS(RADIANS($M$43:$M$513))*COS(RADIANS(H8077))),$L$3:$L$513)</f>
        <v>394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cm="1">
        <f t="array" ref="J8078">LOOKUP(1,1/FREQUENCY(0,SIN((RADIANS($M$3:$M$513-H8078))/2)^2+SIN((RADIANS($N$3:$N$513-I8078))/2)^2*COS(RADIANS($M$43:$M$513))*COS(RADIANS(H8078))),$L$3:$L$513)</f>
        <v>230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cm="1">
        <f t="array" ref="J8079">LOOKUP(1,1/FREQUENCY(0,SIN((RADIANS($M$3:$M$513-H8079))/2)^2+SIN((RADIANS($N$3:$N$513-I8079))/2)^2*COS(RADIANS($M$43:$M$513))*COS(RADIANS(H8079))),$L$3:$L$513)</f>
        <v>230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cm="1">
        <f t="array" ref="J8080">LOOKUP(1,1/FREQUENCY(0,SIN((RADIANS($M$3:$M$513-H8080))/2)^2+SIN((RADIANS($N$3:$N$513-I8080))/2)^2*COS(RADIANS($M$43:$M$513))*COS(RADIANS(H8080))),$L$3:$L$513)</f>
        <v>230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cm="1">
        <f t="array" ref="J8081">LOOKUP(1,1/FREQUENCY(0,SIN((RADIANS($M$3:$M$513-H8081))/2)^2+SIN((RADIANS($N$3:$N$513-I8081))/2)^2*COS(RADIANS($M$43:$M$513))*COS(RADIANS(H8081))),$L$3:$L$513)</f>
        <v>410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cm="1">
        <f t="array" ref="J8082">LOOKUP(1,1/FREQUENCY(0,SIN((RADIANS($M$3:$M$513-H8082))/2)^2+SIN((RADIANS($N$3:$N$513-I8082))/2)^2*COS(RADIANS($M$43:$M$513))*COS(RADIANS(H8082))),$L$3:$L$513)</f>
        <v>410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cm="1">
        <f t="array" ref="J8083">LOOKUP(1,1/FREQUENCY(0,SIN((RADIANS($M$3:$M$513-H8083))/2)^2+SIN((RADIANS($N$3:$N$513-I8083))/2)^2*COS(RADIANS($M$43:$M$513))*COS(RADIANS(H8083))),$L$3:$L$513)</f>
        <v>410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cm="1">
        <f t="array" ref="J8084">LOOKUP(1,1/FREQUENCY(0,SIN((RADIANS($M$3:$M$513-H8084))/2)^2+SIN((RADIANS($N$3:$N$513-I8084))/2)^2*COS(RADIANS($M$43:$M$513))*COS(RADIANS(H8084))),$L$3:$L$513)</f>
        <v>410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cm="1">
        <f t="array" ref="J8085">LOOKUP(1,1/FREQUENCY(0,SIN((RADIANS($M$3:$M$513-H8085))/2)^2+SIN((RADIANS($N$3:$N$513-I8085))/2)^2*COS(RADIANS($M$43:$M$513))*COS(RADIANS(H8085))),$L$3:$L$513)</f>
        <v>318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cm="1">
        <f t="array" ref="J8086">LOOKUP(1,1/FREQUENCY(0,SIN((RADIANS($M$3:$M$513-H8086))/2)^2+SIN((RADIANS($N$3:$N$513-I8086))/2)^2*COS(RADIANS($M$43:$M$513))*COS(RADIANS(H8086))),$L$3:$L$513)</f>
        <v>318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cm="1">
        <f t="array" ref="J8087">LOOKUP(1,1/FREQUENCY(0,SIN((RADIANS($M$3:$M$513-H8087))/2)^2+SIN((RADIANS($N$3:$N$513-I8087))/2)^2*COS(RADIANS($M$43:$M$513))*COS(RADIANS(H8087))),$L$3:$L$513)</f>
        <v>318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cm="1">
        <f t="array" ref="J8088">LOOKUP(1,1/FREQUENCY(0,SIN((RADIANS($M$3:$M$513-H8088))/2)^2+SIN((RADIANS($N$3:$N$513-I8088))/2)^2*COS(RADIANS($M$43:$M$513))*COS(RADIANS(H8088))),$L$3:$L$513)</f>
        <v>396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cm="1">
        <f t="array" ref="J8089">LOOKUP(1,1/FREQUENCY(0,SIN((RADIANS($M$3:$M$513-H8089))/2)^2+SIN((RADIANS($N$3:$N$513-I8089))/2)^2*COS(RADIANS($M$43:$M$513))*COS(RADIANS(H8089))),$L$3:$L$513)</f>
        <v>318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cm="1">
        <f t="array" ref="J8090">LOOKUP(1,1/FREQUENCY(0,SIN((RADIANS($M$3:$M$513-H8090))/2)^2+SIN((RADIANS($N$3:$N$513-I8090))/2)^2*COS(RADIANS($M$43:$M$513))*COS(RADIANS(H8090))),$L$3:$L$513)</f>
        <v>318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cm="1">
        <f t="array" ref="J8091">LOOKUP(1,1/FREQUENCY(0,SIN((RADIANS($M$3:$M$513-H8091))/2)^2+SIN((RADIANS($N$3:$N$513-I8091))/2)^2*COS(RADIANS($M$43:$M$513))*COS(RADIANS(H8091))),$L$3:$L$513)</f>
        <v>396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cm="1">
        <f t="array" ref="J8092">LOOKUP(1,1/FREQUENCY(0,SIN((RADIANS($M$3:$M$513-H8092))/2)^2+SIN((RADIANS($N$3:$N$513-I8092))/2)^2*COS(RADIANS($M$43:$M$513))*COS(RADIANS(H8092))),$L$3:$L$513)</f>
        <v>396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cm="1">
        <f t="array" ref="J8093">LOOKUP(1,1/FREQUENCY(0,SIN((RADIANS($M$3:$M$513-H8093))/2)^2+SIN((RADIANS($N$3:$N$513-I8093))/2)^2*COS(RADIANS($M$43:$M$513))*COS(RADIANS(H8093))),$L$3:$L$513)</f>
        <v>396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cm="1">
        <f t="array" ref="J8094">LOOKUP(1,1/FREQUENCY(0,SIN((RADIANS($M$3:$M$513-H8094))/2)^2+SIN((RADIANS($N$3:$N$513-I8094))/2)^2*COS(RADIANS($M$43:$M$513))*COS(RADIANS(H8094))),$L$3:$L$513)</f>
        <v>396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cm="1">
        <f t="array" ref="J8095">LOOKUP(1,1/FREQUENCY(0,SIN((RADIANS($M$3:$M$513-H8095))/2)^2+SIN((RADIANS($N$3:$N$513-I8095))/2)^2*COS(RADIANS($M$43:$M$513))*COS(RADIANS(H8095))),$L$3:$L$513)</f>
        <v>393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cm="1">
        <f t="array" ref="J8096">LOOKUP(1,1/FREQUENCY(0,SIN((RADIANS($M$3:$M$513-H8096))/2)^2+SIN((RADIANS($N$3:$N$513-I8096))/2)^2*COS(RADIANS($M$43:$M$513))*COS(RADIANS(H8096))),$L$3:$L$513)</f>
        <v>396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cm="1">
        <f t="array" ref="J8097">LOOKUP(1,1/FREQUENCY(0,SIN((RADIANS($M$3:$M$513-H8097))/2)^2+SIN((RADIANS($N$3:$N$513-I8097))/2)^2*COS(RADIANS($M$43:$M$513))*COS(RADIANS(H8097))),$L$3:$L$513)</f>
        <v>396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cm="1">
        <f t="array" ref="J8098">LOOKUP(1,1/FREQUENCY(0,SIN((RADIANS($M$3:$M$513-H8098))/2)^2+SIN((RADIANS($N$3:$N$513-I8098))/2)^2*COS(RADIANS($M$43:$M$513))*COS(RADIANS(H8098))),$L$3:$L$513)</f>
        <v>393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cm="1">
        <f t="array" ref="J8099">LOOKUP(1,1/FREQUENCY(0,SIN((RADIANS($M$3:$M$513-H8099))/2)^2+SIN((RADIANS($N$3:$N$513-I8099))/2)^2*COS(RADIANS($M$43:$M$513))*COS(RADIANS(H8099))),$L$3:$L$513)</f>
        <v>396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cm="1">
        <f t="array" ref="J8100">LOOKUP(1,1/FREQUENCY(0,SIN((RADIANS($M$3:$M$513-H8100))/2)^2+SIN((RADIANS($N$3:$N$513-I8100))/2)^2*COS(RADIANS($M$43:$M$513))*COS(RADIANS(H8100))),$L$3:$L$513)</f>
        <v>396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cm="1">
        <f t="array" ref="J8101">LOOKUP(1,1/FREQUENCY(0,SIN((RADIANS($M$3:$M$513-H8101))/2)^2+SIN((RADIANS($N$3:$N$513-I8101))/2)^2*COS(RADIANS($M$43:$M$513))*COS(RADIANS(H8101))),$L$3:$L$513)</f>
        <v>396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cm="1">
        <f t="array" ref="J8102">LOOKUP(1,1/FREQUENCY(0,SIN((RADIANS($M$3:$M$513-H8102))/2)^2+SIN((RADIANS($N$3:$N$513-I8102))/2)^2*COS(RADIANS($M$43:$M$513))*COS(RADIANS(H8102))),$L$3:$L$513)</f>
        <v>393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cm="1">
        <f t="array" ref="J8103">LOOKUP(1,1/FREQUENCY(0,SIN((RADIANS($M$3:$M$513-H8103))/2)^2+SIN((RADIANS($N$3:$N$513-I8103))/2)^2*COS(RADIANS($M$43:$M$513))*COS(RADIANS(H8103))),$L$3:$L$513)</f>
        <v>396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cm="1">
        <f t="array" ref="J8104">LOOKUP(1,1/FREQUENCY(0,SIN((RADIANS($M$3:$M$513-H8104))/2)^2+SIN((RADIANS($N$3:$N$513-I8104))/2)^2*COS(RADIANS($M$43:$M$513))*COS(RADIANS(H8104))),$L$3:$L$513)</f>
        <v>396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cm="1">
        <f t="array" ref="J8105">LOOKUP(1,1/FREQUENCY(0,SIN((RADIANS($M$3:$M$513-H8105))/2)^2+SIN((RADIANS($N$3:$N$513-I8105))/2)^2*COS(RADIANS($M$43:$M$513))*COS(RADIANS(H8105))),$L$3:$L$513)</f>
        <v>230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cm="1">
        <f t="array" ref="J8106">LOOKUP(1,1/FREQUENCY(0,SIN((RADIANS($M$3:$M$513-H8106))/2)^2+SIN((RADIANS($N$3:$N$513-I8106))/2)^2*COS(RADIANS($M$43:$M$513))*COS(RADIANS(H8106))),$L$3:$L$513)</f>
        <v>396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cm="1">
        <f t="array" ref="J8107">LOOKUP(1,1/FREQUENCY(0,SIN((RADIANS($M$3:$M$513-H8107))/2)^2+SIN((RADIANS($N$3:$N$513-I8107))/2)^2*COS(RADIANS($M$43:$M$513))*COS(RADIANS(H8107))),$L$3:$L$513)</f>
        <v>396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cm="1">
        <f t="array" ref="J8108">LOOKUP(1,1/FREQUENCY(0,SIN((RADIANS($M$3:$M$513-H8108))/2)^2+SIN((RADIANS($N$3:$N$513-I8108))/2)^2*COS(RADIANS($M$43:$M$513))*COS(RADIANS(H8108))),$L$3:$L$513)</f>
        <v>396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cm="1">
        <f t="array" ref="J8109">LOOKUP(1,1/FREQUENCY(0,SIN((RADIANS($M$3:$M$513-H8109))/2)^2+SIN((RADIANS($N$3:$N$513-I8109))/2)^2*COS(RADIANS($M$43:$M$513))*COS(RADIANS(H8109))),$L$3:$L$513)</f>
        <v>396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cm="1">
        <f t="array" ref="J8110">LOOKUP(1,1/FREQUENCY(0,SIN((RADIANS($M$3:$M$513-H8110))/2)^2+SIN((RADIANS($N$3:$N$513-I8110))/2)^2*COS(RADIANS($M$43:$M$513))*COS(RADIANS(H8110))),$L$3:$L$513)</f>
        <v>396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cm="1">
        <f t="array" ref="J8111">LOOKUP(1,1/FREQUENCY(0,SIN((RADIANS($M$3:$M$513-H8111))/2)^2+SIN((RADIANS($N$3:$N$513-I8111))/2)^2*COS(RADIANS($M$43:$M$513))*COS(RADIANS(H8111))),$L$3:$L$513)</f>
        <v>396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cm="1">
        <f t="array" ref="J8112">LOOKUP(1,1/FREQUENCY(0,SIN((RADIANS($M$3:$M$513-H8112))/2)^2+SIN((RADIANS($N$3:$N$513-I8112))/2)^2*COS(RADIANS($M$43:$M$513))*COS(RADIANS(H8112))),$L$3:$L$513)</f>
        <v>393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cm="1">
        <f t="array" ref="J8113">LOOKUP(1,1/FREQUENCY(0,SIN((RADIANS($M$3:$M$513-H8113))/2)^2+SIN((RADIANS($N$3:$N$513-I8113))/2)^2*COS(RADIANS($M$43:$M$513))*COS(RADIANS(H8113))),$L$3:$L$513)</f>
        <v>393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cm="1">
        <f t="array" ref="J8114">LOOKUP(1,1/FREQUENCY(0,SIN((RADIANS($M$3:$M$513-H8114))/2)^2+SIN((RADIANS($N$3:$N$513-I8114))/2)^2*COS(RADIANS($M$43:$M$513))*COS(RADIANS(H8114))),$L$3:$L$513)</f>
        <v>396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cm="1">
        <f t="array" ref="J8115">LOOKUP(1,1/FREQUENCY(0,SIN((RADIANS($M$3:$M$513-H8115))/2)^2+SIN((RADIANS($N$3:$N$513-I8115))/2)^2*COS(RADIANS($M$43:$M$513))*COS(RADIANS(H8115))),$L$3:$L$513)</f>
        <v>396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cm="1">
        <f t="array" ref="J8116">LOOKUP(1,1/FREQUENCY(0,SIN((RADIANS($M$3:$M$513-H8116))/2)^2+SIN((RADIANS($N$3:$N$513-I8116))/2)^2*COS(RADIANS($M$43:$M$513))*COS(RADIANS(H8116))),$L$3:$L$513)</f>
        <v>393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cm="1">
        <f t="array" ref="J8117">LOOKUP(1,1/FREQUENCY(0,SIN((RADIANS($M$3:$M$513-H8117))/2)^2+SIN((RADIANS($N$3:$N$513-I8117))/2)^2*COS(RADIANS($M$43:$M$513))*COS(RADIANS(H8117))),$L$3:$L$513)</f>
        <v>396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cm="1">
        <f t="array" ref="J8118">LOOKUP(1,1/FREQUENCY(0,SIN((RADIANS($M$3:$M$513-H8118))/2)^2+SIN((RADIANS($N$3:$N$513-I8118))/2)^2*COS(RADIANS($M$43:$M$513))*COS(RADIANS(H8118))),$L$3:$L$513)</f>
        <v>232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cm="1">
        <f t="array" ref="J8119">LOOKUP(1,1/FREQUENCY(0,SIN((RADIANS($M$3:$M$513-H8119))/2)^2+SIN((RADIANS($N$3:$N$513-I8119))/2)^2*COS(RADIANS($M$43:$M$513))*COS(RADIANS(H8119))),$L$3:$L$513)</f>
        <v>232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cm="1">
        <f t="array" ref="J8120">LOOKUP(1,1/FREQUENCY(0,SIN((RADIANS($M$3:$M$513-H8120))/2)^2+SIN((RADIANS($N$3:$N$513-I8120))/2)^2*COS(RADIANS($M$43:$M$513))*COS(RADIANS(H8120))),$L$3:$L$513)</f>
        <v>232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cm="1">
        <f t="array" ref="J8121">LOOKUP(1,1/FREQUENCY(0,SIN((RADIANS($M$3:$M$513-H8121))/2)^2+SIN((RADIANS($N$3:$N$513-I8121))/2)^2*COS(RADIANS($M$43:$M$513))*COS(RADIANS(H8121))),$L$3:$L$513)</f>
        <v>396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cm="1">
        <f t="array" ref="J8122">LOOKUP(1,1/FREQUENCY(0,SIN((RADIANS($M$3:$M$513-H8122))/2)^2+SIN((RADIANS($N$3:$N$513-I8122))/2)^2*COS(RADIANS($M$43:$M$513))*COS(RADIANS(H8122))),$L$3:$L$513)</f>
        <v>232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cm="1">
        <f t="array" ref="J8123">LOOKUP(1,1/FREQUENCY(0,SIN((RADIANS($M$3:$M$513-H8123))/2)^2+SIN((RADIANS($N$3:$N$513-I8123))/2)^2*COS(RADIANS($M$43:$M$513))*COS(RADIANS(H8123))),$L$3:$L$513)</f>
        <v>396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cm="1">
        <f t="array" ref="J8124">LOOKUP(1,1/FREQUENCY(0,SIN((RADIANS($M$3:$M$513-H8124))/2)^2+SIN((RADIANS($N$3:$N$513-I8124))/2)^2*COS(RADIANS($M$43:$M$513))*COS(RADIANS(H8124))),$L$3:$L$513)</f>
        <v>396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cm="1">
        <f t="array" ref="J8125">LOOKUP(1,1/FREQUENCY(0,SIN((RADIANS($M$3:$M$513-H8125))/2)^2+SIN((RADIANS($N$3:$N$513-I8125))/2)^2*COS(RADIANS($M$43:$M$513))*COS(RADIANS(H8125))),$L$3:$L$513)</f>
        <v>396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cm="1">
        <f t="array" ref="J8126">LOOKUP(1,1/FREQUENCY(0,SIN((RADIANS($M$3:$M$513-H8126))/2)^2+SIN((RADIANS($N$3:$N$513-I8126))/2)^2*COS(RADIANS($M$43:$M$513))*COS(RADIANS(H8126))),$L$3:$L$513)</f>
        <v>315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cm="1">
        <f t="array" ref="J8127">LOOKUP(1,1/FREQUENCY(0,SIN((RADIANS($M$3:$M$513-H8127))/2)^2+SIN((RADIANS($N$3:$N$513-I8127))/2)^2*COS(RADIANS($M$43:$M$513))*COS(RADIANS(H8127))),$L$3:$L$513)</f>
        <v>396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cm="1">
        <f t="array" ref="J8128">LOOKUP(1,1/FREQUENCY(0,SIN((RADIANS($M$3:$M$513-H8128))/2)^2+SIN((RADIANS($N$3:$N$513-I8128))/2)^2*COS(RADIANS($M$43:$M$513))*COS(RADIANS(H8128))),$L$3:$L$513)</f>
        <v>227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cm="1">
        <f t="array" ref="J8129">LOOKUP(1,1/FREQUENCY(0,SIN((RADIANS($M$3:$M$513-H8129))/2)^2+SIN((RADIANS($N$3:$N$513-I8129))/2)^2*COS(RADIANS($M$43:$M$513))*COS(RADIANS(H8129))),$L$3:$L$513)</f>
        <v>227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cm="1">
        <f t="array" ref="J8130">LOOKUP(1,1/FREQUENCY(0,SIN((RADIANS($M$3:$M$513-H8130))/2)^2+SIN((RADIANS($N$3:$N$513-I8130))/2)^2*COS(RADIANS($M$43:$M$513))*COS(RADIANS(H8130))),$L$3:$L$513)</f>
        <v>393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cm="1">
        <f t="array" ref="J8131">LOOKUP(1,1/FREQUENCY(0,SIN((RADIANS($M$3:$M$513-H8131))/2)^2+SIN((RADIANS($N$3:$N$513-I8131))/2)^2*COS(RADIANS($M$43:$M$513))*COS(RADIANS(H8131))),$L$3:$L$513)</f>
        <v>233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cm="1">
        <f t="array" ref="J8132">LOOKUP(1,1/FREQUENCY(0,SIN((RADIANS($M$3:$M$513-H8132))/2)^2+SIN((RADIANS($N$3:$N$513-I8132))/2)^2*COS(RADIANS($M$43:$M$513))*COS(RADIANS(H8132))),$L$3:$L$513)</f>
        <v>232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cm="1">
        <f t="array" ref="J8133">LOOKUP(1,1/FREQUENCY(0,SIN((RADIANS($M$3:$M$513-H8133))/2)^2+SIN((RADIANS($N$3:$N$513-I8133))/2)^2*COS(RADIANS($M$43:$M$513))*COS(RADIANS(H8133))),$L$3:$L$513)</f>
        <v>232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cm="1">
        <f t="array" ref="J8134">LOOKUP(1,1/FREQUENCY(0,SIN((RADIANS($M$3:$M$513-H8134))/2)^2+SIN((RADIANS($N$3:$N$513-I8134))/2)^2*COS(RADIANS($M$43:$M$513))*COS(RADIANS(H8134))),$L$3:$L$513)</f>
        <v>232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cm="1">
        <f t="array" ref="J8135">LOOKUP(1,1/FREQUENCY(0,SIN((RADIANS($M$3:$M$513-H8135))/2)^2+SIN((RADIANS($N$3:$N$513-I8135))/2)^2*COS(RADIANS($M$43:$M$513))*COS(RADIANS(H8135))),$L$3:$L$513)</f>
        <v>232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cm="1">
        <f t="array" ref="J8136">LOOKUP(1,1/FREQUENCY(0,SIN((RADIANS($M$3:$M$513-H8136))/2)^2+SIN((RADIANS($N$3:$N$513-I8136))/2)^2*COS(RADIANS($M$43:$M$513))*COS(RADIANS(H8136))),$L$3:$L$513)</f>
        <v>232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cm="1">
        <f t="array" ref="J8137">LOOKUP(1,1/FREQUENCY(0,SIN((RADIANS($M$3:$M$513-H8137))/2)^2+SIN((RADIANS($N$3:$N$513-I8137))/2)^2*COS(RADIANS($M$43:$M$513))*COS(RADIANS(H8137))),$L$3:$L$513)</f>
        <v>232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cm="1">
        <f t="array" ref="J8138">LOOKUP(1,1/FREQUENCY(0,SIN((RADIANS($M$3:$M$513-H8138))/2)^2+SIN((RADIANS($N$3:$N$513-I8138))/2)^2*COS(RADIANS($M$43:$M$513))*COS(RADIANS(H8138))),$L$3:$L$513)</f>
        <v>232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cm="1">
        <f t="array" ref="J8139">LOOKUP(1,1/FREQUENCY(0,SIN((RADIANS($M$3:$M$513-H8139))/2)^2+SIN((RADIANS($N$3:$N$513-I8139))/2)^2*COS(RADIANS($M$43:$M$513))*COS(RADIANS(H8139))),$L$3:$L$513)</f>
        <v>227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cm="1">
        <f t="array" ref="J8140">LOOKUP(1,1/FREQUENCY(0,SIN((RADIANS($M$3:$M$513-H8140))/2)^2+SIN((RADIANS($N$3:$N$513-I8140))/2)^2*COS(RADIANS($M$43:$M$513))*COS(RADIANS(H8140))),$L$3:$L$513)</f>
        <v>227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cm="1">
        <f t="array" ref="J8141">LOOKUP(1,1/FREQUENCY(0,SIN((RADIANS($M$3:$M$513-H8141))/2)^2+SIN((RADIANS($N$3:$N$513-I8141))/2)^2*COS(RADIANS($M$43:$M$513))*COS(RADIANS(H8141))),$L$3:$L$513)</f>
        <v>227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cm="1">
        <f t="array" ref="J8142">LOOKUP(1,1/FREQUENCY(0,SIN((RADIANS($M$3:$M$513-H8142))/2)^2+SIN((RADIANS($N$3:$N$513-I8142))/2)^2*COS(RADIANS($M$43:$M$513))*COS(RADIANS(H8142))),$L$3:$L$513)</f>
        <v>232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cm="1">
        <f t="array" ref="J8143">LOOKUP(1,1/FREQUENCY(0,SIN((RADIANS($M$3:$M$513-H8143))/2)^2+SIN((RADIANS($N$3:$N$513-I8143))/2)^2*COS(RADIANS($M$43:$M$513))*COS(RADIANS(H8143))),$L$3:$L$513)</f>
        <v>227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cm="1">
        <f t="array" ref="J8144">LOOKUP(1,1/FREQUENCY(0,SIN((RADIANS($M$3:$M$513-H8144))/2)^2+SIN((RADIANS($N$3:$N$513-I8144))/2)^2*COS(RADIANS($M$43:$M$513))*COS(RADIANS(H8144))),$L$3:$L$513)</f>
        <v>227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cm="1">
        <f t="array" ref="J8145">LOOKUP(1,1/FREQUENCY(0,SIN((RADIANS($M$3:$M$513-H8145))/2)^2+SIN((RADIANS($N$3:$N$513-I8145))/2)^2*COS(RADIANS($M$43:$M$513))*COS(RADIANS(H8145))),$L$3:$L$513)</f>
        <v>262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cm="1">
        <f t="array" ref="J8146">LOOKUP(1,1/FREQUENCY(0,SIN((RADIANS($M$3:$M$513-H8146))/2)^2+SIN((RADIANS($N$3:$N$513-I8146))/2)^2*COS(RADIANS($M$43:$M$513))*COS(RADIANS(H8146))),$L$3:$L$513)</f>
        <v>262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cm="1">
        <f t="array" ref="J8147">LOOKUP(1,1/FREQUENCY(0,SIN((RADIANS($M$3:$M$513-H8147))/2)^2+SIN((RADIANS($N$3:$N$513-I8147))/2)^2*COS(RADIANS($M$43:$M$513))*COS(RADIANS(H8147))),$L$3:$L$513)</f>
        <v>262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cm="1">
        <f t="array" ref="J8148">LOOKUP(1,1/FREQUENCY(0,SIN((RADIANS($M$3:$M$513-H8148))/2)^2+SIN((RADIANS($N$3:$N$513-I8148))/2)^2*COS(RADIANS($M$43:$M$513))*COS(RADIANS(H8148))),$L$3:$L$513)</f>
        <v>262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cm="1">
        <f t="array" ref="J8149">LOOKUP(1,1/FREQUENCY(0,SIN((RADIANS($M$3:$M$513-H8149))/2)^2+SIN((RADIANS($N$3:$N$513-I8149))/2)^2*COS(RADIANS($M$43:$M$513))*COS(RADIANS(H8149))),$L$3:$L$513)</f>
        <v>395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cm="1">
        <f t="array" ref="J8150">LOOKUP(1,1/FREQUENCY(0,SIN((RADIANS($M$3:$M$513-H8150))/2)^2+SIN((RADIANS($N$3:$N$513-I8150))/2)^2*COS(RADIANS($M$43:$M$513))*COS(RADIANS(H8150))),$L$3:$L$513)</f>
        <v>262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cm="1">
        <f t="array" ref="J8151">LOOKUP(1,1/FREQUENCY(0,SIN((RADIANS($M$3:$M$513-H8151))/2)^2+SIN((RADIANS($N$3:$N$513-I8151))/2)^2*COS(RADIANS($M$43:$M$513))*COS(RADIANS(H8151))),$L$3:$L$513)</f>
        <v>262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cm="1">
        <f t="array" ref="J8152">LOOKUP(1,1/FREQUENCY(0,SIN((RADIANS($M$3:$M$513-H8152))/2)^2+SIN((RADIANS($N$3:$N$513-I8152))/2)^2*COS(RADIANS($M$43:$M$513))*COS(RADIANS(H8152))),$L$3:$L$513)</f>
        <v>395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cm="1">
        <f t="array" ref="J8153">LOOKUP(1,1/FREQUENCY(0,SIN((RADIANS($M$3:$M$513-H8153))/2)^2+SIN((RADIANS($N$3:$N$513-I8153))/2)^2*COS(RADIANS($M$43:$M$513))*COS(RADIANS(H8153))),$L$3:$L$513)</f>
        <v>262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cm="1">
        <f t="array" ref="J8154">LOOKUP(1,1/FREQUENCY(0,SIN((RADIANS($M$3:$M$513-H8154))/2)^2+SIN((RADIANS($N$3:$N$513-I8154))/2)^2*COS(RADIANS($M$43:$M$513))*COS(RADIANS(H8154))),$L$3:$L$513)</f>
        <v>262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cm="1">
        <f t="array" ref="J8155">LOOKUP(1,1/FREQUENCY(0,SIN((RADIANS($M$3:$M$513-H8155))/2)^2+SIN((RADIANS($N$3:$N$513-I8155))/2)^2*COS(RADIANS($M$43:$M$513))*COS(RADIANS(H8155))),$L$3:$L$513)</f>
        <v>262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cm="1">
        <f t="array" ref="J8156">LOOKUP(1,1/FREQUENCY(0,SIN((RADIANS($M$3:$M$513-H8156))/2)^2+SIN((RADIANS($N$3:$N$513-I8156))/2)^2*COS(RADIANS($M$43:$M$513))*COS(RADIANS(H8156))),$L$3:$L$513)</f>
        <v>262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cm="1">
        <f t="array" ref="J8157">LOOKUP(1,1/FREQUENCY(0,SIN((RADIANS($M$3:$M$513-H8157))/2)^2+SIN((RADIANS($N$3:$N$513-I8157))/2)^2*COS(RADIANS($M$43:$M$513))*COS(RADIANS(H8157))),$L$3:$L$513)</f>
        <v>262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cm="1">
        <f t="array" ref="J8158">LOOKUP(1,1/FREQUENCY(0,SIN((RADIANS($M$3:$M$513-H8158))/2)^2+SIN((RADIANS($N$3:$N$513-I8158))/2)^2*COS(RADIANS($M$43:$M$513))*COS(RADIANS(H8158))),$L$3:$L$513)</f>
        <v>262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cm="1">
        <f t="array" ref="J8159">LOOKUP(1,1/FREQUENCY(0,SIN((RADIANS($M$3:$M$513-H8159))/2)^2+SIN((RADIANS($N$3:$N$513-I8159))/2)^2*COS(RADIANS($M$43:$M$513))*COS(RADIANS(H8159))),$L$3:$L$513)</f>
        <v>262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cm="1">
        <f t="array" ref="J8160">LOOKUP(1,1/FREQUENCY(0,SIN((RADIANS($M$3:$M$513-H8160))/2)^2+SIN((RADIANS($N$3:$N$513-I8160))/2)^2*COS(RADIANS($M$43:$M$513))*COS(RADIANS(H8160))),$L$3:$L$513)</f>
        <v>262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cm="1">
        <f t="array" ref="J8161">LOOKUP(1,1/FREQUENCY(0,SIN((RADIANS($M$3:$M$513-H8161))/2)^2+SIN((RADIANS($N$3:$N$513-I8161))/2)^2*COS(RADIANS($M$43:$M$513))*COS(RADIANS(H8161))),$L$3:$L$513)</f>
        <v>262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cm="1">
        <f t="array" ref="J8162">LOOKUP(1,1/FREQUENCY(0,SIN((RADIANS($M$3:$M$513-H8162))/2)^2+SIN((RADIANS($N$3:$N$513-I8162))/2)^2*COS(RADIANS($M$43:$M$513))*COS(RADIANS(H8162))),$L$3:$L$513)</f>
        <v>262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cm="1">
        <f t="array" ref="J8163">LOOKUP(1,1/FREQUENCY(0,SIN((RADIANS($M$3:$M$513-H8163))/2)^2+SIN((RADIANS($N$3:$N$513-I8163))/2)^2*COS(RADIANS($M$43:$M$513))*COS(RADIANS(H8163))),$L$3:$L$513)</f>
        <v>262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cm="1">
        <f t="array" ref="J8164">LOOKUP(1,1/FREQUENCY(0,SIN((RADIANS($M$3:$M$513-H8164))/2)^2+SIN((RADIANS($N$3:$N$513-I8164))/2)^2*COS(RADIANS($M$43:$M$513))*COS(RADIANS(H8164))),$L$3:$L$513)</f>
        <v>317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cm="1">
        <f t="array" ref="J8165">LOOKUP(1,1/FREQUENCY(0,SIN((RADIANS($M$3:$M$513-H8165))/2)^2+SIN((RADIANS($N$3:$N$513-I8165))/2)^2*COS(RADIANS($M$43:$M$513))*COS(RADIANS(H8165))),$L$3:$L$513)</f>
        <v>247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cm="1">
        <f t="array" ref="J8166">LOOKUP(1,1/FREQUENCY(0,SIN((RADIANS($M$3:$M$513-H8166))/2)^2+SIN((RADIANS($N$3:$N$513-I8166))/2)^2*COS(RADIANS($M$43:$M$513))*COS(RADIANS(H8166))),$L$3:$L$513)</f>
        <v>247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cm="1">
        <f t="array" ref="J8167">LOOKUP(1,1/FREQUENCY(0,SIN((RADIANS($M$3:$M$513-H8167))/2)^2+SIN((RADIANS($N$3:$N$513-I8167))/2)^2*COS(RADIANS($M$43:$M$513))*COS(RADIANS(H8167))),$L$3:$L$513)</f>
        <v>247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cm="1">
        <f t="array" ref="J8168">LOOKUP(1,1/FREQUENCY(0,SIN((RADIANS($M$3:$M$513-H8168))/2)^2+SIN((RADIANS($N$3:$N$513-I8168))/2)^2*COS(RADIANS($M$43:$M$513))*COS(RADIANS(H8168))),$L$3:$L$513)</f>
        <v>247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cm="1">
        <f t="array" ref="J8169">LOOKUP(1,1/FREQUENCY(0,SIN((RADIANS($M$3:$M$513-H8169))/2)^2+SIN((RADIANS($N$3:$N$513-I8169))/2)^2*COS(RADIANS($M$43:$M$513))*COS(RADIANS(H8169))),$L$3:$L$513)</f>
        <v>247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cm="1">
        <f t="array" ref="J8170">LOOKUP(1,1/FREQUENCY(0,SIN((RADIANS($M$3:$M$513-H8170))/2)^2+SIN((RADIANS($N$3:$N$513-I8170))/2)^2*COS(RADIANS($M$43:$M$513))*COS(RADIANS(H8170))),$L$3:$L$513)</f>
        <v>247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cm="1">
        <f t="array" ref="J8171">LOOKUP(1,1/FREQUENCY(0,SIN((RADIANS($M$3:$M$513-H8171))/2)^2+SIN((RADIANS($N$3:$N$513-I8171))/2)^2*COS(RADIANS($M$43:$M$513))*COS(RADIANS(H8171))),$L$3:$L$513)</f>
        <v>247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cm="1">
        <f t="array" ref="J8172">LOOKUP(1,1/FREQUENCY(0,SIN((RADIANS($M$3:$M$513-H8172))/2)^2+SIN((RADIANS($N$3:$N$513-I8172))/2)^2*COS(RADIANS($M$43:$M$513))*COS(RADIANS(H8172))),$L$3:$L$513)</f>
        <v>317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cm="1">
        <f t="array" ref="J8173">LOOKUP(1,1/FREQUENCY(0,SIN((RADIANS($M$3:$M$513-H8173))/2)^2+SIN((RADIANS($N$3:$N$513-I8173))/2)^2*COS(RADIANS($M$43:$M$513))*COS(RADIANS(H8173))),$L$3:$L$513)</f>
        <v>432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cm="1">
        <f t="array" ref="J8174">LOOKUP(1,1/FREQUENCY(0,SIN((RADIANS($M$3:$M$513-H8174))/2)^2+SIN((RADIANS($N$3:$N$513-I8174))/2)^2*COS(RADIANS($M$43:$M$513))*COS(RADIANS(H8174))),$L$3:$L$513)</f>
        <v>315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cm="1">
        <f t="array" ref="J8175">LOOKUP(1,1/FREQUENCY(0,SIN((RADIANS($M$3:$M$513-H8175))/2)^2+SIN((RADIANS($N$3:$N$513-I8175))/2)^2*COS(RADIANS($M$43:$M$513))*COS(RADIANS(H8175))),$L$3:$L$513)</f>
        <v>315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cm="1">
        <f t="array" ref="J8176">LOOKUP(1,1/FREQUENCY(0,SIN((RADIANS($M$3:$M$513-H8176))/2)^2+SIN((RADIANS($N$3:$N$513-I8176))/2)^2*COS(RADIANS($M$43:$M$513))*COS(RADIANS(H8176))),$L$3:$L$513)</f>
        <v>315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cm="1">
        <f t="array" ref="J8177">LOOKUP(1,1/FREQUENCY(0,SIN((RADIANS($M$3:$M$513-H8177))/2)^2+SIN((RADIANS($N$3:$N$513-I8177))/2)^2*COS(RADIANS($M$43:$M$513))*COS(RADIANS(H8177))),$L$3:$L$513)</f>
        <v>315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cm="1">
        <f t="array" ref="J8178">LOOKUP(1,1/FREQUENCY(0,SIN((RADIANS($M$3:$M$513-H8178))/2)^2+SIN((RADIANS($N$3:$N$513-I8178))/2)^2*COS(RADIANS($M$43:$M$513))*COS(RADIANS(H8178))),$L$3:$L$513)</f>
        <v>247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cm="1">
        <f t="array" ref="J8179">LOOKUP(1,1/FREQUENCY(0,SIN((RADIANS($M$3:$M$513-H8179))/2)^2+SIN((RADIANS($N$3:$N$513-I8179))/2)^2*COS(RADIANS($M$43:$M$513))*COS(RADIANS(H8179))),$L$3:$L$513)</f>
        <v>247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cm="1">
        <f t="array" ref="J8180">LOOKUP(1,1/FREQUENCY(0,SIN((RADIANS($M$3:$M$513-H8180))/2)^2+SIN((RADIANS($N$3:$N$513-I8180))/2)^2*COS(RADIANS($M$43:$M$513))*COS(RADIANS(H8180))),$L$3:$L$513)</f>
        <v>315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cm="1">
        <f t="array" ref="J8181">LOOKUP(1,1/FREQUENCY(0,SIN((RADIANS($M$3:$M$513-H8181))/2)^2+SIN((RADIANS($N$3:$N$513-I8181))/2)^2*COS(RADIANS($M$43:$M$513))*COS(RADIANS(H8181))),$L$3:$L$513)</f>
        <v>315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cm="1">
        <f t="array" ref="J8182">LOOKUP(1,1/FREQUENCY(0,SIN((RADIANS($M$3:$M$513-H8182))/2)^2+SIN((RADIANS($N$3:$N$513-I8182))/2)^2*COS(RADIANS($M$43:$M$513))*COS(RADIANS(H8182))),$L$3:$L$513)</f>
        <v>315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cm="1">
        <f t="array" ref="J8183">LOOKUP(1,1/FREQUENCY(0,SIN((RADIANS($M$3:$M$513-H8183))/2)^2+SIN((RADIANS($N$3:$N$513-I8183))/2)^2*COS(RADIANS($M$43:$M$513))*COS(RADIANS(H8183))),$L$3:$L$513)</f>
        <v>315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cm="1">
        <f t="array" ref="J8184">LOOKUP(1,1/FREQUENCY(0,SIN((RADIANS($M$3:$M$513-H8184))/2)^2+SIN((RADIANS($N$3:$N$513-I8184))/2)^2*COS(RADIANS($M$43:$M$513))*COS(RADIANS(H8184))),$L$3:$L$513)</f>
        <v>315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cm="1">
        <f t="array" ref="J8185">LOOKUP(1,1/FREQUENCY(0,SIN((RADIANS($M$3:$M$513-H8185))/2)^2+SIN((RADIANS($N$3:$N$513-I8185))/2)^2*COS(RADIANS($M$43:$M$513))*COS(RADIANS(H8185))),$L$3:$L$513)</f>
        <v>315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cm="1">
        <f t="array" ref="J8186">LOOKUP(1,1/FREQUENCY(0,SIN((RADIANS($M$3:$M$513-H8186))/2)^2+SIN((RADIANS($N$3:$N$513-I8186))/2)^2*COS(RADIANS($M$43:$M$513))*COS(RADIANS(H8186))),$L$3:$L$513)</f>
        <v>247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cm="1">
        <f t="array" ref="J8187">LOOKUP(1,1/FREQUENCY(0,SIN((RADIANS($M$3:$M$513-H8187))/2)^2+SIN((RADIANS($N$3:$N$513-I8187))/2)^2*COS(RADIANS($M$43:$M$513))*COS(RADIANS(H8187))),$L$3:$L$513)</f>
        <v>247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cm="1">
        <f t="array" ref="J8188">LOOKUP(1,1/FREQUENCY(0,SIN((RADIANS($M$3:$M$513-H8188))/2)^2+SIN((RADIANS($N$3:$N$513-I8188))/2)^2*COS(RADIANS($M$43:$M$513))*COS(RADIANS(H8188))),$L$3:$L$513)</f>
        <v>247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cm="1">
        <f t="array" ref="J8189">LOOKUP(1,1/FREQUENCY(0,SIN((RADIANS($M$3:$M$513-H8189))/2)^2+SIN((RADIANS($N$3:$N$513-I8189))/2)^2*COS(RADIANS($M$43:$M$513))*COS(RADIANS(H8189))),$L$3:$L$513)</f>
        <v>247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cm="1">
        <f t="array" ref="J8190">LOOKUP(1,1/FREQUENCY(0,SIN((RADIANS($M$3:$M$513-H8190))/2)^2+SIN((RADIANS($N$3:$N$513-I8190))/2)^2*COS(RADIANS($M$43:$M$513))*COS(RADIANS(H8190))),$L$3:$L$513)</f>
        <v>247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cm="1">
        <f t="array" ref="J8191">LOOKUP(1,1/FREQUENCY(0,SIN((RADIANS($M$3:$M$513-H8191))/2)^2+SIN((RADIANS($N$3:$N$513-I8191))/2)^2*COS(RADIANS($M$43:$M$513))*COS(RADIANS(H8191))),$L$3:$L$513)</f>
        <v>247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cm="1">
        <f t="array" ref="J8192">LOOKUP(1,1/FREQUENCY(0,SIN((RADIANS($M$3:$M$513-H8192))/2)^2+SIN((RADIANS($N$3:$N$513-I8192))/2)^2*COS(RADIANS($M$43:$M$513))*COS(RADIANS(H8192))),$L$3:$L$513)</f>
        <v>247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cm="1">
        <f t="array" ref="J8193">LOOKUP(1,1/FREQUENCY(0,SIN((RADIANS($M$3:$M$513-H8193))/2)^2+SIN((RADIANS($N$3:$N$513-I8193))/2)^2*COS(RADIANS($M$43:$M$513))*COS(RADIANS(H8193))),$L$3:$L$513)</f>
        <v>247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cm="1">
        <f t="array" ref="J8194">LOOKUP(1,1/FREQUENCY(0,SIN((RADIANS($M$3:$M$513-H8194))/2)^2+SIN((RADIANS($N$3:$N$513-I8194))/2)^2*COS(RADIANS($M$43:$M$513))*COS(RADIANS(H8194))),$L$3:$L$513)</f>
        <v>247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cm="1">
        <f t="array" ref="J8195">LOOKUP(1,1/FREQUENCY(0,SIN((RADIANS($M$3:$M$513-H8195))/2)^2+SIN((RADIANS($N$3:$N$513-I8195))/2)^2*COS(RADIANS($M$43:$M$513))*COS(RADIANS(H8195))),$L$3:$L$513)</f>
        <v>247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cm="1">
        <f t="array" ref="J8196">LOOKUP(1,1/FREQUENCY(0,SIN((RADIANS($M$3:$M$513-H8196))/2)^2+SIN((RADIANS($N$3:$N$513-I8196))/2)^2*COS(RADIANS($M$43:$M$513))*COS(RADIANS(H8196))),$L$3:$L$513)</f>
        <v>247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cm="1">
        <f t="array" ref="J8197">LOOKUP(1,1/FREQUENCY(0,SIN((RADIANS($M$3:$M$513-H8197))/2)^2+SIN((RADIANS($N$3:$N$513-I8197))/2)^2*COS(RADIANS($M$43:$M$513))*COS(RADIANS(H8197))),$L$3:$L$513)</f>
        <v>247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cm="1">
        <f t="array" ref="J8198">LOOKUP(1,1/FREQUENCY(0,SIN((RADIANS($M$3:$M$513-H8198))/2)^2+SIN((RADIANS($N$3:$N$513-I8198))/2)^2*COS(RADIANS($M$43:$M$513))*COS(RADIANS(H8198))),$L$3:$L$513)</f>
        <v>247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cm="1">
        <f t="array" ref="J8199">LOOKUP(1,1/FREQUENCY(0,SIN((RADIANS($M$3:$M$513-H8199))/2)^2+SIN((RADIANS($N$3:$N$513-I8199))/2)^2*COS(RADIANS($M$43:$M$513))*COS(RADIANS(H8199))),$L$3:$L$513)</f>
        <v>247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cm="1">
        <f t="array" ref="J8200">LOOKUP(1,1/FREQUENCY(0,SIN((RADIANS($M$3:$M$513-H8200))/2)^2+SIN((RADIANS($N$3:$N$513-I8200))/2)^2*COS(RADIANS($M$43:$M$513))*COS(RADIANS(H8200))),$L$3:$L$513)</f>
        <v>247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cm="1">
        <f t="array" ref="J8201">LOOKUP(1,1/FREQUENCY(0,SIN((RADIANS($M$3:$M$513-H8201))/2)^2+SIN((RADIANS($N$3:$N$513-I8201))/2)^2*COS(RADIANS($M$43:$M$513))*COS(RADIANS(H8201))),$L$3:$L$513)</f>
        <v>247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cm="1">
        <f t="array" ref="J8202">LOOKUP(1,1/FREQUENCY(0,SIN((RADIANS($M$3:$M$513-H8202))/2)^2+SIN((RADIANS($N$3:$N$513-I8202))/2)^2*COS(RADIANS($M$43:$M$513))*COS(RADIANS(H8202))),$L$3:$L$513)</f>
        <v>247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cm="1">
        <f t="array" ref="J8203">LOOKUP(1,1/FREQUENCY(0,SIN((RADIANS($M$3:$M$513-H8203))/2)^2+SIN((RADIANS($N$3:$N$513-I8203))/2)^2*COS(RADIANS($M$43:$M$513))*COS(RADIANS(H8203))),$L$3:$L$513)</f>
        <v>247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cm="1">
        <f t="array" ref="J8204">LOOKUP(1,1/FREQUENCY(0,SIN((RADIANS($M$3:$M$513-H8204))/2)^2+SIN((RADIANS($N$3:$N$513-I8204))/2)^2*COS(RADIANS($M$43:$M$513))*COS(RADIANS(H8204))),$L$3:$L$513)</f>
        <v>247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cm="1">
        <f t="array" ref="J8205">LOOKUP(1,1/FREQUENCY(0,SIN((RADIANS($M$3:$M$513-H8205))/2)^2+SIN((RADIANS($N$3:$N$513-I8205))/2)^2*COS(RADIANS($M$43:$M$513))*COS(RADIANS(H8205))),$L$3:$L$513)</f>
        <v>247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cm="1">
        <f t="array" ref="J8206">LOOKUP(1,1/FREQUENCY(0,SIN((RADIANS($M$3:$M$513-H8206))/2)^2+SIN((RADIANS($N$3:$N$513-I8206))/2)^2*COS(RADIANS($M$43:$M$513))*COS(RADIANS(H8206))),$L$3:$L$513)</f>
        <v>247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cm="1">
        <f t="array" ref="J8207">LOOKUP(1,1/FREQUENCY(0,SIN((RADIANS($M$3:$M$513-H8207))/2)^2+SIN((RADIANS($N$3:$N$513-I8207))/2)^2*COS(RADIANS($M$43:$M$513))*COS(RADIANS(H8207))),$L$3:$L$513)</f>
        <v>247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cm="1">
        <f t="array" ref="J8208">LOOKUP(1,1/FREQUENCY(0,SIN((RADIANS($M$3:$M$513-H8208))/2)^2+SIN((RADIANS($N$3:$N$513-I8208))/2)^2*COS(RADIANS($M$43:$M$513))*COS(RADIANS(H8208))),$L$3:$L$513)</f>
        <v>247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cm="1">
        <f t="array" ref="J8209">LOOKUP(1,1/FREQUENCY(0,SIN((RADIANS($M$3:$M$513-H8209))/2)^2+SIN((RADIANS($N$3:$N$513-I8209))/2)^2*COS(RADIANS($M$43:$M$513))*COS(RADIANS(H8209))),$L$3:$L$513)</f>
        <v>315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cm="1">
        <f t="array" ref="J8210">LOOKUP(1,1/FREQUENCY(0,SIN((RADIANS($M$3:$M$513-H8210))/2)^2+SIN((RADIANS($N$3:$N$513-I8210))/2)^2*COS(RADIANS($M$43:$M$513))*COS(RADIANS(H8210))),$L$3:$L$513)</f>
        <v>227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cm="1">
        <f t="array" ref="J8211">LOOKUP(1,1/FREQUENCY(0,SIN((RADIANS($M$3:$M$513-H8211))/2)^2+SIN((RADIANS($N$3:$N$513-I8211))/2)^2*COS(RADIANS($M$43:$M$513))*COS(RADIANS(H8211))),$L$3:$L$513)</f>
        <v>315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cm="1">
        <f t="array" ref="J8212">LOOKUP(1,1/FREQUENCY(0,SIN((RADIANS($M$3:$M$513-H8212))/2)^2+SIN((RADIANS($N$3:$N$513-I8212))/2)^2*COS(RADIANS($M$43:$M$513))*COS(RADIANS(H8212))),$L$3:$L$513)</f>
        <v>247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cm="1">
        <f t="array" ref="J8213">LOOKUP(1,1/FREQUENCY(0,SIN((RADIANS($M$3:$M$513-H8213))/2)^2+SIN((RADIANS($N$3:$N$513-I8213))/2)^2*COS(RADIANS($M$43:$M$513))*COS(RADIANS(H8213))),$L$3:$L$513)</f>
        <v>315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cm="1">
        <f t="array" ref="J8214">LOOKUP(1,1/FREQUENCY(0,SIN((RADIANS($M$3:$M$513-H8214))/2)^2+SIN((RADIANS($N$3:$N$513-I8214))/2)^2*COS(RADIANS($M$43:$M$513))*COS(RADIANS(H8214))),$L$3:$L$513)</f>
        <v>247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cm="1">
        <f t="array" ref="J8215">LOOKUP(1,1/FREQUENCY(0,SIN((RADIANS($M$3:$M$513-H8215))/2)^2+SIN((RADIANS($N$3:$N$513-I8215))/2)^2*COS(RADIANS($M$43:$M$513))*COS(RADIANS(H8215))),$L$3:$L$513)</f>
        <v>247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cm="1">
        <f t="array" ref="J8216">LOOKUP(1,1/FREQUENCY(0,SIN((RADIANS($M$3:$M$513-H8216))/2)^2+SIN((RADIANS($N$3:$N$513-I8216))/2)^2*COS(RADIANS($M$43:$M$513))*COS(RADIANS(H8216))),$L$3:$L$513)</f>
        <v>315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cm="1">
        <f t="array" ref="J8217">LOOKUP(1,1/FREQUENCY(0,SIN((RADIANS($M$3:$M$513-H8217))/2)^2+SIN((RADIANS($N$3:$N$513-I8217))/2)^2*COS(RADIANS($M$43:$M$513))*COS(RADIANS(H8217))),$L$3:$L$513)</f>
        <v>247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cm="1">
        <f t="array" ref="J8218">LOOKUP(1,1/FREQUENCY(0,SIN((RADIANS($M$3:$M$513-H8218))/2)^2+SIN((RADIANS($N$3:$N$513-I8218))/2)^2*COS(RADIANS($M$43:$M$513))*COS(RADIANS(H8218))),$L$3:$L$513)</f>
        <v>247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cm="1">
        <f t="array" ref="J8219">LOOKUP(1,1/FREQUENCY(0,SIN((RADIANS($M$3:$M$513-H8219))/2)^2+SIN((RADIANS($N$3:$N$513-I8219))/2)^2*COS(RADIANS($M$43:$M$513))*COS(RADIANS(H8219))),$L$3:$L$513)</f>
        <v>247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cm="1">
        <f t="array" ref="J8220">LOOKUP(1,1/FREQUENCY(0,SIN((RADIANS($M$3:$M$513-H8220))/2)^2+SIN((RADIANS($N$3:$N$513-I8220))/2)^2*COS(RADIANS($M$43:$M$513))*COS(RADIANS(H8220))),$L$3:$L$513)</f>
        <v>227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cm="1">
        <f t="array" ref="J8221">LOOKUP(1,1/FREQUENCY(0,SIN((RADIANS($M$3:$M$513-H8221))/2)^2+SIN((RADIANS($N$3:$N$513-I8221))/2)^2*COS(RADIANS($M$43:$M$513))*COS(RADIANS(H8221))),$L$3:$L$513)</f>
        <v>227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cm="1">
        <f t="array" ref="J8222">LOOKUP(1,1/FREQUENCY(0,SIN((RADIANS($M$3:$M$513-H8222))/2)^2+SIN((RADIANS($N$3:$N$513-I8222))/2)^2*COS(RADIANS($M$43:$M$513))*COS(RADIANS(H8222))),$L$3:$L$513)</f>
        <v>232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cm="1">
        <f t="array" ref="J8223">LOOKUP(1,1/FREQUENCY(0,SIN((RADIANS($M$3:$M$513-H8223))/2)^2+SIN((RADIANS($N$3:$N$513-I8223))/2)^2*COS(RADIANS($M$43:$M$513))*COS(RADIANS(H8223))),$L$3:$L$513)</f>
        <v>227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cm="1">
        <f t="array" ref="J8224">LOOKUP(1,1/FREQUENCY(0,SIN((RADIANS($M$3:$M$513-H8224))/2)^2+SIN((RADIANS($N$3:$N$513-I8224))/2)^2*COS(RADIANS($M$43:$M$513))*COS(RADIANS(H8224))),$L$3:$L$513)</f>
        <v>227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cm="1">
        <f t="array" ref="J8225">LOOKUP(1,1/FREQUENCY(0,SIN((RADIANS($M$3:$M$513-H8225))/2)^2+SIN((RADIANS($N$3:$N$513-I8225))/2)^2*COS(RADIANS($M$43:$M$513))*COS(RADIANS(H8225))),$L$3:$L$513)</f>
        <v>232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cm="1">
        <f t="array" ref="J8226">LOOKUP(1,1/FREQUENCY(0,SIN((RADIANS($M$3:$M$513-H8226))/2)^2+SIN((RADIANS($N$3:$N$513-I8226))/2)^2*COS(RADIANS($M$43:$M$513))*COS(RADIANS(H8226))),$L$3:$L$513)</f>
        <v>232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cm="1">
        <f t="array" ref="J8227">LOOKUP(1,1/FREQUENCY(0,SIN((RADIANS($M$3:$M$513-H8227))/2)^2+SIN((RADIANS($N$3:$N$513-I8227))/2)^2*COS(RADIANS($M$43:$M$513))*COS(RADIANS(H8227))),$L$3:$L$513)</f>
        <v>247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cm="1">
        <f t="array" ref="J8228">LOOKUP(1,1/FREQUENCY(0,SIN((RADIANS($M$3:$M$513-H8228))/2)^2+SIN((RADIANS($N$3:$N$513-I8228))/2)^2*COS(RADIANS($M$43:$M$513))*COS(RADIANS(H8228))),$L$3:$L$513)</f>
        <v>396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cm="1">
        <f t="array" ref="J8229">LOOKUP(1,1/FREQUENCY(0,SIN((RADIANS($M$3:$M$513-H8229))/2)^2+SIN((RADIANS($N$3:$N$513-I8229))/2)^2*COS(RADIANS($M$43:$M$513))*COS(RADIANS(H8229))),$L$3:$L$513)</f>
        <v>315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cm="1">
        <f t="array" ref="J8230">LOOKUP(1,1/FREQUENCY(0,SIN((RADIANS($M$3:$M$513-H8230))/2)^2+SIN((RADIANS($N$3:$N$513-I8230))/2)^2*COS(RADIANS($M$43:$M$513))*COS(RADIANS(H8230))),$L$3:$L$513)</f>
        <v>315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cm="1">
        <f t="array" ref="J8231">LOOKUP(1,1/FREQUENCY(0,SIN((RADIANS($M$3:$M$513-H8231))/2)^2+SIN((RADIANS($N$3:$N$513-I8231))/2)^2*COS(RADIANS($M$43:$M$513))*COS(RADIANS(H8231))),$L$3:$L$513)</f>
        <v>396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cm="1">
        <f t="array" ref="J8232">LOOKUP(1,1/FREQUENCY(0,SIN((RADIANS($M$3:$M$513-H8232))/2)^2+SIN((RADIANS($N$3:$N$513-I8232))/2)^2*COS(RADIANS($M$43:$M$513))*COS(RADIANS(H8232))),$L$3:$L$513)</f>
        <v>227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cm="1">
        <f t="array" ref="J8233">LOOKUP(1,1/FREQUENCY(0,SIN((RADIANS($M$3:$M$513-H8233))/2)^2+SIN((RADIANS($N$3:$N$513-I8233))/2)^2*COS(RADIANS($M$43:$M$513))*COS(RADIANS(H8233))),$L$3:$L$513)</f>
        <v>227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cm="1">
        <f t="array" ref="J8234">LOOKUP(1,1/FREQUENCY(0,SIN((RADIANS($M$3:$M$513-H8234))/2)^2+SIN((RADIANS($N$3:$N$513-I8234))/2)^2*COS(RADIANS($M$43:$M$513))*COS(RADIANS(H8234))),$L$3:$L$513)</f>
        <v>227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cm="1">
        <f t="array" ref="J8235">LOOKUP(1,1/FREQUENCY(0,SIN((RADIANS($M$3:$M$513-H8235))/2)^2+SIN((RADIANS($N$3:$N$513-I8235))/2)^2*COS(RADIANS($M$43:$M$513))*COS(RADIANS(H8235))),$L$3:$L$513)</f>
        <v>227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cm="1">
        <f t="array" ref="J8236">LOOKUP(1,1/FREQUENCY(0,SIN((RADIANS($M$3:$M$513-H8236))/2)^2+SIN((RADIANS($N$3:$N$513-I8236))/2)^2*COS(RADIANS($M$43:$M$513))*COS(RADIANS(H8236))),$L$3:$L$513)</f>
        <v>227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cm="1">
        <f t="array" ref="J8237">LOOKUP(1,1/FREQUENCY(0,SIN((RADIANS($M$3:$M$513-H8237))/2)^2+SIN((RADIANS($N$3:$N$513-I8237))/2)^2*COS(RADIANS($M$43:$M$513))*COS(RADIANS(H8237))),$L$3:$L$513)</f>
        <v>247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cm="1">
        <f t="array" ref="J8238">LOOKUP(1,1/FREQUENCY(0,SIN((RADIANS($M$3:$M$513-H8238))/2)^2+SIN((RADIANS($N$3:$N$513-I8238))/2)^2*COS(RADIANS($M$43:$M$513))*COS(RADIANS(H8238))),$L$3:$L$513)</f>
        <v>227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cm="1">
        <f t="array" ref="J8239">LOOKUP(1,1/FREQUENCY(0,SIN((RADIANS($M$3:$M$513-H8239))/2)^2+SIN((RADIANS($N$3:$N$513-I8239))/2)^2*COS(RADIANS($M$43:$M$513))*COS(RADIANS(H8239))),$L$3:$L$513)</f>
        <v>247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cm="1">
        <f t="array" ref="J8240">LOOKUP(1,1/FREQUENCY(0,SIN((RADIANS($M$3:$M$513-H8240))/2)^2+SIN((RADIANS($N$3:$N$513-I8240))/2)^2*COS(RADIANS($M$43:$M$513))*COS(RADIANS(H8240))),$L$3:$L$513)</f>
        <v>247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cm="1">
        <f t="array" ref="J8241">LOOKUP(1,1/FREQUENCY(0,SIN((RADIANS($M$3:$M$513-H8241))/2)^2+SIN((RADIANS($N$3:$N$513-I8241))/2)^2*COS(RADIANS($M$43:$M$513))*COS(RADIANS(H8241))),$L$3:$L$513)</f>
        <v>315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cm="1">
        <f t="array" ref="J8242">LOOKUP(1,1/FREQUENCY(0,SIN((RADIANS($M$3:$M$513-H8242))/2)^2+SIN((RADIANS($N$3:$N$513-I8242))/2)^2*COS(RADIANS($M$43:$M$513))*COS(RADIANS(H8242))),$L$3:$L$513)</f>
        <v>315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cm="1">
        <f t="array" ref="J8243">LOOKUP(1,1/FREQUENCY(0,SIN((RADIANS($M$3:$M$513-H8243))/2)^2+SIN((RADIANS($N$3:$N$513-I8243))/2)^2*COS(RADIANS($M$43:$M$513))*COS(RADIANS(H8243))),$L$3:$L$513)</f>
        <v>315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cm="1">
        <f t="array" ref="J8244">LOOKUP(1,1/FREQUENCY(0,SIN((RADIANS($M$3:$M$513-H8244))/2)^2+SIN((RADIANS($N$3:$N$513-I8244))/2)^2*COS(RADIANS($M$43:$M$513))*COS(RADIANS(H8244))),$L$3:$L$513)</f>
        <v>315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cm="1">
        <f t="array" ref="J8245">LOOKUP(1,1/FREQUENCY(0,SIN((RADIANS($M$3:$M$513-H8245))/2)^2+SIN((RADIANS($N$3:$N$513-I8245))/2)^2*COS(RADIANS($M$43:$M$513))*COS(RADIANS(H8245))),$L$3:$L$513)</f>
        <v>247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cm="1">
        <f t="array" ref="J8246">LOOKUP(1,1/FREQUENCY(0,SIN((RADIANS($M$3:$M$513-H8246))/2)^2+SIN((RADIANS($N$3:$N$513-I8246))/2)^2*COS(RADIANS($M$43:$M$513))*COS(RADIANS(H8246))),$L$3:$L$513)</f>
        <v>227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cm="1">
        <f t="array" ref="J8247">LOOKUP(1,1/FREQUENCY(0,SIN((RADIANS($M$3:$M$513-H8247))/2)^2+SIN((RADIANS($N$3:$N$513-I8247))/2)^2*COS(RADIANS($M$43:$M$513))*COS(RADIANS(H8247))),$L$3:$L$513)</f>
        <v>247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cm="1">
        <f t="array" ref="J8248">LOOKUP(1,1/FREQUENCY(0,SIN((RADIANS($M$3:$M$513-H8248))/2)^2+SIN((RADIANS($N$3:$N$513-I8248))/2)^2*COS(RADIANS($M$43:$M$513))*COS(RADIANS(H8248))),$L$3:$L$513)</f>
        <v>247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cm="1">
        <f t="array" ref="J8249">LOOKUP(1,1/FREQUENCY(0,SIN((RADIANS($M$3:$M$513-H8249))/2)^2+SIN((RADIANS($N$3:$N$513-I8249))/2)^2*COS(RADIANS($M$43:$M$513))*COS(RADIANS(H8249))),$L$3:$L$513)</f>
        <v>227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cm="1">
        <f t="array" ref="J8250">LOOKUP(1,1/FREQUENCY(0,SIN((RADIANS($M$3:$M$513-H8250))/2)^2+SIN((RADIANS($N$3:$N$513-I8250))/2)^2*COS(RADIANS($M$43:$M$513))*COS(RADIANS(H8250))),$L$3:$L$513)</f>
        <v>247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cm="1">
        <f t="array" ref="J8251">LOOKUP(1,1/FREQUENCY(0,SIN((RADIANS($M$3:$M$513-H8251))/2)^2+SIN((RADIANS($N$3:$N$513-I8251))/2)^2*COS(RADIANS($M$43:$M$513))*COS(RADIANS(H8251))),$L$3:$L$513)</f>
        <v>247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cm="1">
        <f t="array" ref="J8252">LOOKUP(1,1/FREQUENCY(0,SIN((RADIANS($M$3:$M$513-H8252))/2)^2+SIN((RADIANS($N$3:$N$513-I8252))/2)^2*COS(RADIANS($M$43:$M$513))*COS(RADIANS(H8252))),$L$3:$L$513)</f>
        <v>247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cm="1">
        <f t="array" ref="J8253">LOOKUP(1,1/FREQUENCY(0,SIN((RADIANS($M$3:$M$513-H8253))/2)^2+SIN((RADIANS($N$3:$N$513-I8253))/2)^2*COS(RADIANS($M$43:$M$513))*COS(RADIANS(H8253))),$L$3:$L$513)</f>
        <v>247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cm="1">
        <f t="array" ref="J8254">LOOKUP(1,1/FREQUENCY(0,SIN((RADIANS($M$3:$M$513-H8254))/2)^2+SIN((RADIANS($N$3:$N$513-I8254))/2)^2*COS(RADIANS($M$43:$M$513))*COS(RADIANS(H8254))),$L$3:$L$513)</f>
        <v>247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cm="1">
        <f t="array" ref="J8255">LOOKUP(1,1/FREQUENCY(0,SIN((RADIANS($M$3:$M$513-H8255))/2)^2+SIN((RADIANS($N$3:$N$513-I8255))/2)^2*COS(RADIANS($M$43:$M$513))*COS(RADIANS(H8255))),$L$3:$L$513)</f>
        <v>247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cm="1">
        <f t="array" ref="J8256">LOOKUP(1,1/FREQUENCY(0,SIN((RADIANS($M$3:$M$513-H8256))/2)^2+SIN((RADIANS($N$3:$N$513-I8256))/2)^2*COS(RADIANS($M$43:$M$513))*COS(RADIANS(H8256))),$L$3:$L$513)</f>
        <v>247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cm="1">
        <f t="array" ref="J8257">LOOKUP(1,1/FREQUENCY(0,SIN((RADIANS($M$3:$M$513-H8257))/2)^2+SIN((RADIANS($N$3:$N$513-I8257))/2)^2*COS(RADIANS($M$43:$M$513))*COS(RADIANS(H8257))),$L$3:$L$513)</f>
        <v>247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cm="1">
        <f t="array" ref="J8258">LOOKUP(1,1/FREQUENCY(0,SIN((RADIANS($M$3:$M$513-H8258))/2)^2+SIN((RADIANS($N$3:$N$513-I8258))/2)^2*COS(RADIANS($M$43:$M$513))*COS(RADIANS(H8258))),$L$3:$L$513)</f>
        <v>247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cm="1">
        <f t="array" ref="J8259">LOOKUP(1,1/FREQUENCY(0,SIN((RADIANS($M$3:$M$513-H8259))/2)^2+SIN((RADIANS($N$3:$N$513-I8259))/2)^2*COS(RADIANS($M$43:$M$513))*COS(RADIANS(H8259))),$L$3:$L$513)</f>
        <v>247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cm="1">
        <f t="array" ref="J8260">LOOKUP(1,1/FREQUENCY(0,SIN((RADIANS($M$3:$M$513-H8260))/2)^2+SIN((RADIANS($N$3:$N$513-I8260))/2)^2*COS(RADIANS($M$43:$M$513))*COS(RADIANS(H8260))),$L$3:$L$513)</f>
        <v>247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cm="1">
        <f t="array" ref="J8261">LOOKUP(1,1/FREQUENCY(0,SIN((RADIANS($M$3:$M$513-H8261))/2)^2+SIN((RADIANS($N$3:$N$513-I8261))/2)^2*COS(RADIANS($M$43:$M$513))*COS(RADIANS(H8261))),$L$3:$L$513)</f>
        <v>318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cm="1">
        <f t="array" ref="J8262">LOOKUP(1,1/FREQUENCY(0,SIN((RADIANS($M$3:$M$513-H8262))/2)^2+SIN((RADIANS($N$3:$N$513-I8262))/2)^2*COS(RADIANS($M$43:$M$513))*COS(RADIANS(H8262))),$L$3:$L$513)</f>
        <v>318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cm="1">
        <f t="array" ref="J8263">LOOKUP(1,1/FREQUENCY(0,SIN((RADIANS($M$3:$M$513-H8263))/2)^2+SIN((RADIANS($N$3:$N$513-I8263))/2)^2*COS(RADIANS($M$43:$M$513))*COS(RADIANS(H8263))),$L$3:$L$513)</f>
        <v>394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cm="1">
        <f t="array" ref="J8264">LOOKUP(1,1/FREQUENCY(0,SIN((RADIANS($M$3:$M$513-H8264))/2)^2+SIN((RADIANS($N$3:$N$513-I8264))/2)^2*COS(RADIANS($M$43:$M$513))*COS(RADIANS(H8264))),$L$3:$L$513)</f>
        <v>318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cm="1">
        <f t="array" ref="J8265">LOOKUP(1,1/FREQUENCY(0,SIN((RADIANS($M$3:$M$513-H8265))/2)^2+SIN((RADIANS($N$3:$N$513-I8265))/2)^2*COS(RADIANS($M$43:$M$513))*COS(RADIANS(H8265))),$L$3:$L$513)</f>
        <v>318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cm="1">
        <f t="array" ref="J8266">LOOKUP(1,1/FREQUENCY(0,SIN((RADIANS($M$3:$M$513-H8266))/2)^2+SIN((RADIANS($N$3:$N$513-I8266))/2)^2*COS(RADIANS($M$43:$M$513))*COS(RADIANS(H8266))),$L$3:$L$513)</f>
        <v>318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cm="1">
        <f t="array" ref="J8267">LOOKUP(1,1/FREQUENCY(0,SIN((RADIANS($M$3:$M$513-H8267))/2)^2+SIN((RADIANS($N$3:$N$513-I8267))/2)^2*COS(RADIANS($M$43:$M$513))*COS(RADIANS(H8267))),$L$3:$L$513)</f>
        <v>318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cm="1">
        <f t="array" ref="J8268">LOOKUP(1,1/FREQUENCY(0,SIN((RADIANS($M$3:$M$513-H8268))/2)^2+SIN((RADIANS($N$3:$N$513-I8268))/2)^2*COS(RADIANS($M$43:$M$513))*COS(RADIANS(H8268))),$L$3:$L$513)</f>
        <v>410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cm="1">
        <f t="array" ref="J8269">LOOKUP(1,1/FREQUENCY(0,SIN((RADIANS($M$3:$M$513-H8269))/2)^2+SIN((RADIANS($N$3:$N$513-I8269))/2)^2*COS(RADIANS($M$43:$M$513))*COS(RADIANS(H8269))),$L$3:$L$513)</f>
        <v>394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cm="1">
        <f t="array" ref="J8270">LOOKUP(1,1/FREQUENCY(0,SIN((RADIANS($M$3:$M$513-H8270))/2)^2+SIN((RADIANS($N$3:$N$513-I8270))/2)^2*COS(RADIANS($M$43:$M$513))*COS(RADIANS(H8270))),$L$3:$L$513)</f>
        <v>318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cm="1">
        <f t="array" ref="J8271">LOOKUP(1,1/FREQUENCY(0,SIN((RADIANS($M$3:$M$513-H8271))/2)^2+SIN((RADIANS($N$3:$N$513-I8271))/2)^2*COS(RADIANS($M$43:$M$513))*COS(RADIANS(H8271))),$L$3:$L$513)</f>
        <v>318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cm="1">
        <f t="array" ref="J8272">LOOKUP(1,1/FREQUENCY(0,SIN((RADIANS($M$3:$M$513-H8272))/2)^2+SIN((RADIANS($N$3:$N$513-I8272))/2)^2*COS(RADIANS($M$43:$M$513))*COS(RADIANS(H8272))),$L$3:$L$513)</f>
        <v>394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cm="1">
        <f t="array" ref="J8273">LOOKUP(1,1/FREQUENCY(0,SIN((RADIANS($M$3:$M$513-H8273))/2)^2+SIN((RADIANS($N$3:$N$513-I8273))/2)^2*COS(RADIANS($M$43:$M$513))*COS(RADIANS(H8273))),$L$3:$L$513)</f>
        <v>394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cm="1">
        <f t="array" ref="J8274">LOOKUP(1,1/FREQUENCY(0,SIN((RADIANS($M$3:$M$513-H8274))/2)^2+SIN((RADIANS($N$3:$N$513-I8274))/2)^2*COS(RADIANS($M$43:$M$513))*COS(RADIANS(H8274))),$L$3:$L$513)</f>
        <v>394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cm="1">
        <f t="array" ref="J8275">LOOKUP(1,1/FREQUENCY(0,SIN((RADIANS($M$3:$M$513-H8275))/2)^2+SIN((RADIANS($N$3:$N$513-I8275))/2)^2*COS(RADIANS($M$43:$M$513))*COS(RADIANS(H8275))),$L$3:$L$513)</f>
        <v>384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cm="1">
        <f t="array" ref="J8276">LOOKUP(1,1/FREQUENCY(0,SIN((RADIANS($M$3:$M$513-H8276))/2)^2+SIN((RADIANS($N$3:$N$513-I8276))/2)^2*COS(RADIANS($M$43:$M$513))*COS(RADIANS(H8276))),$L$3:$L$513)</f>
        <v>394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cm="1">
        <f t="array" ref="J8277">LOOKUP(1,1/FREQUENCY(0,SIN((RADIANS($M$3:$M$513-H8277))/2)^2+SIN((RADIANS($N$3:$N$513-I8277))/2)^2*COS(RADIANS($M$43:$M$513))*COS(RADIANS(H8277))),$L$3:$L$513)</f>
        <v>394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cm="1">
        <f t="array" ref="J8278">LOOKUP(1,1/FREQUENCY(0,SIN((RADIANS($M$3:$M$513-H8278))/2)^2+SIN((RADIANS($N$3:$N$513-I8278))/2)^2*COS(RADIANS($M$43:$M$513))*COS(RADIANS(H8278))),$L$3:$L$513)</f>
        <v>318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cm="1">
        <f t="array" ref="J8279">LOOKUP(1,1/FREQUENCY(0,SIN((RADIANS($M$3:$M$513-H8279))/2)^2+SIN((RADIANS($N$3:$N$513-I8279))/2)^2*COS(RADIANS($M$43:$M$513))*COS(RADIANS(H8279))),$L$3:$L$513)</f>
        <v>394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cm="1">
        <f t="array" ref="J8280">LOOKUP(1,1/FREQUENCY(0,SIN((RADIANS($M$3:$M$513-H8280))/2)^2+SIN((RADIANS($N$3:$N$513-I8280))/2)^2*COS(RADIANS($M$43:$M$513))*COS(RADIANS(H8280))),$L$3:$L$513)</f>
        <v>394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cm="1">
        <f t="array" ref="J8281">LOOKUP(1,1/FREQUENCY(0,SIN((RADIANS($M$3:$M$513-H8281))/2)^2+SIN((RADIANS($N$3:$N$513-I8281))/2)^2*COS(RADIANS($M$43:$M$513))*COS(RADIANS(H8281))),$L$3:$L$513)</f>
        <v>318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cm="1">
        <f t="array" ref="J8282">LOOKUP(1,1/FREQUENCY(0,SIN((RADIANS($M$3:$M$513-H8282))/2)^2+SIN((RADIANS($N$3:$N$513-I8282))/2)^2*COS(RADIANS($M$43:$M$513))*COS(RADIANS(H8282))),$L$3:$L$513)</f>
        <v>410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cm="1">
        <f t="array" ref="J8283">LOOKUP(1,1/FREQUENCY(0,SIN((RADIANS($M$3:$M$513-H8283))/2)^2+SIN((RADIANS($N$3:$N$513-I8283))/2)^2*COS(RADIANS($M$43:$M$513))*COS(RADIANS(H8283))),$L$3:$L$513)</f>
        <v>394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cm="1">
        <f t="array" ref="J8284">LOOKUP(1,1/FREQUENCY(0,SIN((RADIANS($M$3:$M$513-H8284))/2)^2+SIN((RADIANS($N$3:$N$513-I8284))/2)^2*COS(RADIANS($M$43:$M$513))*COS(RADIANS(H8284))),$L$3:$L$513)</f>
        <v>394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cm="1">
        <f t="array" ref="J8285">LOOKUP(1,1/FREQUENCY(0,SIN((RADIANS($M$3:$M$513-H8285))/2)^2+SIN((RADIANS($N$3:$N$513-I8285))/2)^2*COS(RADIANS($M$43:$M$513))*COS(RADIANS(H8285))),$L$3:$L$513)</f>
        <v>394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cm="1">
        <f t="array" ref="J8286">LOOKUP(1,1/FREQUENCY(0,SIN((RADIANS($M$3:$M$513-H8286))/2)^2+SIN((RADIANS($N$3:$N$513-I8286))/2)^2*COS(RADIANS($M$43:$M$513))*COS(RADIANS(H8286))),$L$3:$L$513)</f>
        <v>410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cm="1">
        <f t="array" ref="J8287">LOOKUP(1,1/FREQUENCY(0,SIN((RADIANS($M$3:$M$513-H8287))/2)^2+SIN((RADIANS($N$3:$N$513-I8287))/2)^2*COS(RADIANS($M$43:$M$513))*COS(RADIANS(H8287))),$L$3:$L$513)</f>
        <v>410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cm="1">
        <f t="array" ref="J8288">LOOKUP(1,1/FREQUENCY(0,SIN((RADIANS($M$3:$M$513-H8288))/2)^2+SIN((RADIANS($N$3:$N$513-I8288))/2)^2*COS(RADIANS($M$43:$M$513))*COS(RADIANS(H8288))),$L$3:$L$513)</f>
        <v>394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cm="1">
        <f t="array" ref="J8289">LOOKUP(1,1/FREQUENCY(0,SIN((RADIANS($M$3:$M$513-H8289))/2)^2+SIN((RADIANS($N$3:$N$513-I8289))/2)^2*COS(RADIANS($M$43:$M$513))*COS(RADIANS(H8289))),$L$3:$L$513)</f>
        <v>394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cm="1">
        <f t="array" ref="J8290">LOOKUP(1,1/FREQUENCY(0,SIN((RADIANS($M$3:$M$513-H8290))/2)^2+SIN((RADIANS($N$3:$N$513-I8290))/2)^2*COS(RADIANS($M$43:$M$513))*COS(RADIANS(H8290))),$L$3:$L$513)</f>
        <v>318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cm="1">
        <f t="array" ref="J8291">LOOKUP(1,1/FREQUENCY(0,SIN((RADIANS($M$3:$M$513-H8291))/2)^2+SIN((RADIANS($N$3:$N$513-I8291))/2)^2*COS(RADIANS($M$43:$M$513))*COS(RADIANS(H8291))),$L$3:$L$513)</f>
        <v>318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cm="1">
        <f t="array" ref="J8292">LOOKUP(1,1/FREQUENCY(0,SIN((RADIANS($M$3:$M$513-H8292))/2)^2+SIN((RADIANS($N$3:$N$513-I8292))/2)^2*COS(RADIANS($M$43:$M$513))*COS(RADIANS(H8292))),$L$3:$L$513)</f>
        <v>318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cm="1">
        <f t="array" ref="J8293">LOOKUP(1,1/FREQUENCY(0,SIN((RADIANS($M$3:$M$513-H8293))/2)^2+SIN((RADIANS($N$3:$N$513-I8293))/2)^2*COS(RADIANS($M$43:$M$513))*COS(RADIANS(H8293))),$L$3:$L$513)</f>
        <v>318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cm="1">
        <f t="array" ref="J8294">LOOKUP(1,1/FREQUENCY(0,SIN((RADIANS($M$3:$M$513-H8294))/2)^2+SIN((RADIANS($N$3:$N$513-I8294))/2)^2*COS(RADIANS($M$43:$M$513))*COS(RADIANS(H8294))),$L$3:$L$513)</f>
        <v>318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cm="1">
        <f t="array" ref="J8295">LOOKUP(1,1/FREQUENCY(0,SIN((RADIANS($M$3:$M$513-H8295))/2)^2+SIN((RADIANS($N$3:$N$513-I8295))/2)^2*COS(RADIANS($M$43:$M$513))*COS(RADIANS(H8295))),$L$3:$L$513)</f>
        <v>318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cm="1">
        <f t="array" ref="J8296">LOOKUP(1,1/FREQUENCY(0,SIN((RADIANS($M$3:$M$513-H8296))/2)^2+SIN((RADIANS($N$3:$N$513-I8296))/2)^2*COS(RADIANS($M$43:$M$513))*COS(RADIANS(H8296))),$L$3:$L$513)</f>
        <v>318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cm="1">
        <f t="array" ref="J8297">LOOKUP(1,1/FREQUENCY(0,SIN((RADIANS($M$3:$M$513-H8297))/2)^2+SIN((RADIANS($N$3:$N$513-I8297))/2)^2*COS(RADIANS($M$43:$M$513))*COS(RADIANS(H8297))),$L$3:$L$513)</f>
        <v>318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cm="1">
        <f t="array" ref="J8298">LOOKUP(1,1/FREQUENCY(0,SIN((RADIANS($M$3:$M$513-H8298))/2)^2+SIN((RADIANS($N$3:$N$513-I8298))/2)^2*COS(RADIANS($M$43:$M$513))*COS(RADIANS(H8298))),$L$3:$L$513)</f>
        <v>318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cm="1">
        <f t="array" ref="J8299">LOOKUP(1,1/FREQUENCY(0,SIN((RADIANS($M$3:$M$513-H8299))/2)^2+SIN((RADIANS($N$3:$N$513-I8299))/2)^2*COS(RADIANS($M$43:$M$513))*COS(RADIANS(H8299))),$L$3:$L$513)</f>
        <v>318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cm="1">
        <f t="array" ref="J8300">LOOKUP(1,1/FREQUENCY(0,SIN((RADIANS($M$3:$M$513-H8300))/2)^2+SIN((RADIANS($N$3:$N$513-I8300))/2)^2*COS(RADIANS($M$43:$M$513))*COS(RADIANS(H8300))),$L$3:$L$513)</f>
        <v>318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cm="1">
        <f t="array" ref="J8301">LOOKUP(1,1/FREQUENCY(0,SIN((RADIANS($M$3:$M$513-H8301))/2)^2+SIN((RADIANS($N$3:$N$513-I8301))/2)^2*COS(RADIANS($M$43:$M$513))*COS(RADIANS(H8301))),$L$3:$L$513)</f>
        <v>318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cm="1">
        <f t="array" ref="J8302">LOOKUP(1,1/FREQUENCY(0,SIN((RADIANS($M$3:$M$513-H8302))/2)^2+SIN((RADIANS($N$3:$N$513-I8302))/2)^2*COS(RADIANS($M$43:$M$513))*COS(RADIANS(H8302))),$L$3:$L$513)</f>
        <v>318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cm="1">
        <f t="array" ref="J8303">LOOKUP(1,1/FREQUENCY(0,SIN((RADIANS($M$3:$M$513-H8303))/2)^2+SIN((RADIANS($N$3:$N$513-I8303))/2)^2*COS(RADIANS($M$43:$M$513))*COS(RADIANS(H8303))),$L$3:$L$513)</f>
        <v>318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cm="1">
        <f t="array" ref="J8304">LOOKUP(1,1/FREQUENCY(0,SIN((RADIANS($M$3:$M$513-H8304))/2)^2+SIN((RADIANS($N$3:$N$513-I8304))/2)^2*COS(RADIANS($M$43:$M$513))*COS(RADIANS(H8304))),$L$3:$L$513)</f>
        <v>318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cm="1">
        <f t="array" ref="J8305">LOOKUP(1,1/FREQUENCY(0,SIN((RADIANS($M$3:$M$513-H8305))/2)^2+SIN((RADIANS($N$3:$N$513-I8305))/2)^2*COS(RADIANS($M$43:$M$513))*COS(RADIANS(H8305))),$L$3:$L$513)</f>
        <v>247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cm="1">
        <f t="array" ref="J8306">LOOKUP(1,1/FREQUENCY(0,SIN((RADIANS($M$3:$M$513-H8306))/2)^2+SIN((RADIANS($N$3:$N$513-I8306))/2)^2*COS(RADIANS($M$43:$M$513))*COS(RADIANS(H8306))),$L$3:$L$513)</f>
        <v>247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cm="1">
        <f t="array" ref="J8307">LOOKUP(1,1/FREQUENCY(0,SIN((RADIANS($M$3:$M$513-H8307))/2)^2+SIN((RADIANS($N$3:$N$513-I8307))/2)^2*COS(RADIANS($M$43:$M$513))*COS(RADIANS(H8307))),$L$3:$L$513)</f>
        <v>247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cm="1">
        <f t="array" ref="J8308">LOOKUP(1,1/FREQUENCY(0,SIN((RADIANS($M$3:$M$513-H8308))/2)^2+SIN((RADIANS($N$3:$N$513-I8308))/2)^2*COS(RADIANS($M$43:$M$513))*COS(RADIANS(H8308))),$L$3:$L$513)</f>
        <v>247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cm="1">
        <f t="array" ref="J8309">LOOKUP(1,1/FREQUENCY(0,SIN((RADIANS($M$3:$M$513-H8309))/2)^2+SIN((RADIANS($N$3:$N$513-I8309))/2)^2*COS(RADIANS($M$43:$M$513))*COS(RADIANS(H8309))),$L$3:$L$513)</f>
        <v>247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cm="1">
        <f t="array" ref="J8310">LOOKUP(1,1/FREQUENCY(0,SIN((RADIANS($M$3:$M$513-H8310))/2)^2+SIN((RADIANS($N$3:$N$513-I8310))/2)^2*COS(RADIANS($M$43:$M$513))*COS(RADIANS(H8310))),$L$3:$L$513)</f>
        <v>247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cm="1">
        <f t="array" ref="J8311">LOOKUP(1,1/FREQUENCY(0,SIN((RADIANS($M$3:$M$513-H8311))/2)^2+SIN((RADIANS($N$3:$N$513-I8311))/2)^2*COS(RADIANS($M$43:$M$513))*COS(RADIANS(H8311))),$L$3:$L$513)</f>
        <v>247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cm="1">
        <f t="array" ref="J8312">LOOKUP(1,1/FREQUENCY(0,SIN((RADIANS($M$3:$M$513-H8312))/2)^2+SIN((RADIANS($N$3:$N$513-I8312))/2)^2*COS(RADIANS($M$43:$M$513))*COS(RADIANS(H8312))),$L$3:$L$513)</f>
        <v>247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cm="1">
        <f t="array" ref="J8313">LOOKUP(1,1/FREQUENCY(0,SIN((RADIANS($M$3:$M$513-H8313))/2)^2+SIN((RADIANS($N$3:$N$513-I8313))/2)^2*COS(RADIANS($M$43:$M$513))*COS(RADIANS(H8313))),$L$3:$L$513)</f>
        <v>247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cm="1">
        <f t="array" ref="J8314">LOOKUP(1,1/FREQUENCY(0,SIN((RADIANS($M$3:$M$513-H8314))/2)^2+SIN((RADIANS($N$3:$N$513-I8314))/2)^2*COS(RADIANS($M$43:$M$513))*COS(RADIANS(H8314))),$L$3:$L$513)</f>
        <v>247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cm="1">
        <f t="array" ref="J8315">LOOKUP(1,1/FREQUENCY(0,SIN((RADIANS($M$3:$M$513-H8315))/2)^2+SIN((RADIANS($N$3:$N$513-I8315))/2)^2*COS(RADIANS($M$43:$M$513))*COS(RADIANS(H8315))),$L$3:$L$513)</f>
        <v>247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cm="1">
        <f t="array" ref="J8316">LOOKUP(1,1/FREQUENCY(0,SIN((RADIANS($M$3:$M$513-H8316))/2)^2+SIN((RADIANS($N$3:$N$513-I8316))/2)^2*COS(RADIANS($M$43:$M$513))*COS(RADIANS(H8316))),$L$3:$L$513)</f>
        <v>247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cm="1">
        <f t="array" ref="J8317">LOOKUP(1,1/FREQUENCY(0,SIN((RADIANS($M$3:$M$513-H8317))/2)^2+SIN((RADIANS($N$3:$N$513-I8317))/2)^2*COS(RADIANS($M$43:$M$513))*COS(RADIANS(H8317))),$L$3:$L$513)</f>
        <v>262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cm="1">
        <f t="array" ref="J8318">LOOKUP(1,1/FREQUENCY(0,SIN((RADIANS($M$3:$M$513-H8318))/2)^2+SIN((RADIANS($N$3:$N$513-I8318))/2)^2*COS(RADIANS($M$43:$M$513))*COS(RADIANS(H8318))),$L$3:$L$513)</f>
        <v>247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cm="1">
        <f t="array" ref="J8319">LOOKUP(1,1/FREQUENCY(0,SIN((RADIANS($M$3:$M$513-H8319))/2)^2+SIN((RADIANS($N$3:$N$513-I8319))/2)^2*COS(RADIANS($M$43:$M$513))*COS(RADIANS(H8319))),$L$3:$L$513)</f>
        <v>247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cm="1">
        <f t="array" ref="J8320">LOOKUP(1,1/FREQUENCY(0,SIN((RADIANS($M$3:$M$513-H8320))/2)^2+SIN((RADIANS($N$3:$N$513-I8320))/2)^2*COS(RADIANS($M$43:$M$513))*COS(RADIANS(H8320))),$L$3:$L$513)</f>
        <v>247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cm="1">
        <f t="array" ref="J8321">LOOKUP(1,1/FREQUENCY(0,SIN((RADIANS($M$3:$M$513-H8321))/2)^2+SIN((RADIANS($N$3:$N$513-I8321))/2)^2*COS(RADIANS($M$43:$M$513))*COS(RADIANS(H8321))),$L$3:$L$513)</f>
        <v>247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cm="1">
        <f t="array" ref="J8322">LOOKUP(1,1/FREQUENCY(0,SIN((RADIANS($M$3:$M$513-H8322))/2)^2+SIN((RADIANS($N$3:$N$513-I8322))/2)^2*COS(RADIANS($M$43:$M$513))*COS(RADIANS(H8322))),$L$3:$L$513)</f>
        <v>247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cm="1">
        <f t="array" ref="J8323">LOOKUP(1,1/FREQUENCY(0,SIN((RADIANS($M$3:$M$513-H8323))/2)^2+SIN((RADIANS($N$3:$N$513-I8323))/2)^2*COS(RADIANS($M$43:$M$513))*COS(RADIANS(H8323))),$L$3:$L$513)</f>
        <v>247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cm="1">
        <f t="array" ref="J8324">LOOKUP(1,1/FREQUENCY(0,SIN((RADIANS($M$3:$M$513-H8324))/2)^2+SIN((RADIANS($N$3:$N$513-I8324))/2)^2*COS(RADIANS($M$43:$M$513))*COS(RADIANS(H8324))),$L$3:$L$513)</f>
        <v>247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cm="1">
        <f t="array" ref="J8325">LOOKUP(1,1/FREQUENCY(0,SIN((RADIANS($M$3:$M$513-H8325))/2)^2+SIN((RADIANS($N$3:$N$513-I8325))/2)^2*COS(RADIANS($M$43:$M$513))*COS(RADIANS(H8325))),$L$3:$L$513)</f>
        <v>247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cm="1">
        <f t="array" ref="J8326">LOOKUP(1,1/FREQUENCY(0,SIN((RADIANS($M$3:$M$513-H8326))/2)^2+SIN((RADIANS($N$3:$N$513-I8326))/2)^2*COS(RADIANS($M$43:$M$513))*COS(RADIANS(H8326))),$L$3:$L$513)</f>
        <v>262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cm="1">
        <f t="array" ref="J8327">LOOKUP(1,1/FREQUENCY(0,SIN((RADIANS($M$3:$M$513-H8327))/2)^2+SIN((RADIANS($N$3:$N$513-I8327))/2)^2*COS(RADIANS($M$43:$M$513))*COS(RADIANS(H8327))),$L$3:$L$513)</f>
        <v>247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cm="1">
        <f t="array" ref="J8328">LOOKUP(1,1/FREQUENCY(0,SIN((RADIANS($M$3:$M$513-H8328))/2)^2+SIN((RADIANS($N$3:$N$513-I8328))/2)^2*COS(RADIANS($M$43:$M$513))*COS(RADIANS(H8328))),$L$3:$L$513)</f>
        <v>247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cm="1">
        <f t="array" ref="J8329">LOOKUP(1,1/FREQUENCY(0,SIN((RADIANS($M$3:$M$513-H8329))/2)^2+SIN((RADIANS($N$3:$N$513-I8329))/2)^2*COS(RADIANS($M$43:$M$513))*COS(RADIANS(H8329))),$L$3:$L$513)</f>
        <v>247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cm="1">
        <f t="array" ref="J8330">LOOKUP(1,1/FREQUENCY(0,SIN((RADIANS($M$3:$M$513-H8330))/2)^2+SIN((RADIANS($N$3:$N$513-I8330))/2)^2*COS(RADIANS($M$43:$M$513))*COS(RADIANS(H8330))),$L$3:$L$513)</f>
        <v>247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cm="1">
        <f t="array" ref="J8331">LOOKUP(1,1/FREQUENCY(0,SIN((RADIANS($M$3:$M$513-H8331))/2)^2+SIN((RADIANS($N$3:$N$513-I8331))/2)^2*COS(RADIANS($M$43:$M$513))*COS(RADIANS(H8331))),$L$3:$L$513)</f>
        <v>247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cm="1">
        <f t="array" ref="J8332">LOOKUP(1,1/FREQUENCY(0,SIN((RADIANS($M$3:$M$513-H8332))/2)^2+SIN((RADIANS($N$3:$N$513-I8332))/2)^2*COS(RADIANS($M$43:$M$513))*COS(RADIANS(H8332))),$L$3:$L$513)</f>
        <v>247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cm="1">
        <f t="array" ref="J8333">LOOKUP(1,1/FREQUENCY(0,SIN((RADIANS($M$3:$M$513-H8333))/2)^2+SIN((RADIANS($N$3:$N$513-I8333))/2)^2*COS(RADIANS($M$43:$M$513))*COS(RADIANS(H8333))),$L$3:$L$513)</f>
        <v>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cm="1">
        <f t="array" ref="J8334">LOOKUP(1,1/FREQUENCY(0,SIN((RADIANS($M$3:$M$513-H8334))/2)^2+SIN((RADIANS($N$3:$N$513-I8334))/2)^2*COS(RADIANS($M$43:$M$513))*COS(RADIANS(H8334))),$L$3:$L$513)</f>
        <v>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cm="1">
        <f t="array" ref="J8335">LOOKUP(1,1/FREQUENCY(0,SIN((RADIANS($M$3:$M$513-H8335))/2)^2+SIN((RADIANS($N$3:$N$513-I8335))/2)^2*COS(RADIANS($M$43:$M$513))*COS(RADIANS(H8335))),$L$3:$L$513)</f>
        <v>360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cm="1">
        <f t="array" ref="J8336">LOOKUP(1,1/FREQUENCY(0,SIN((RADIANS($M$3:$M$513-H8336))/2)^2+SIN((RADIANS($N$3:$N$513-I8336))/2)^2*COS(RADIANS($M$43:$M$513))*COS(RADIANS(H8336))),$L$3:$L$513)</f>
        <v>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cm="1">
        <f t="array" ref="J8337">LOOKUP(1,1/FREQUENCY(0,SIN((RADIANS($M$3:$M$513-H8337))/2)^2+SIN((RADIANS($N$3:$N$513-I8337))/2)^2*COS(RADIANS($M$43:$M$513))*COS(RADIANS(H8337))),$L$3:$L$513)</f>
        <v>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cm="1">
        <f t="array" ref="J8338">LOOKUP(1,1/FREQUENCY(0,SIN((RADIANS($M$3:$M$513-H8338))/2)^2+SIN((RADIANS($N$3:$N$513-I8338))/2)^2*COS(RADIANS($M$43:$M$513))*COS(RADIANS(H8338))),$L$3:$L$513)</f>
        <v>360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cm="1">
        <f t="array" ref="J8339">LOOKUP(1,1/FREQUENCY(0,SIN((RADIANS($M$3:$M$513-H8339))/2)^2+SIN((RADIANS($N$3:$N$513-I8339))/2)^2*COS(RADIANS($M$43:$M$513))*COS(RADIANS(H8339))),$L$3:$L$513)</f>
        <v>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cm="1">
        <f t="array" ref="J8340">LOOKUP(1,1/FREQUENCY(0,SIN((RADIANS($M$3:$M$513-H8340))/2)^2+SIN((RADIANS($N$3:$N$513-I8340))/2)^2*COS(RADIANS($M$43:$M$513))*COS(RADIANS(H8340))),$L$3:$L$513)</f>
        <v>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cm="1">
        <f t="array" ref="J8341">LOOKUP(1,1/FREQUENCY(0,SIN((RADIANS($M$3:$M$513-H8341))/2)^2+SIN((RADIANS($N$3:$N$513-I8341))/2)^2*COS(RADIANS($M$43:$M$513))*COS(RADIANS(H8341))),$L$3:$L$513)</f>
        <v>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cm="1">
        <f t="array" ref="J8342">LOOKUP(1,1/FREQUENCY(0,SIN((RADIANS($M$3:$M$513-H8342))/2)^2+SIN((RADIANS($N$3:$N$513-I8342))/2)^2*COS(RADIANS($M$43:$M$513))*COS(RADIANS(H8342))),$L$3:$L$513)</f>
        <v>360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cm="1">
        <f t="array" ref="J8343">LOOKUP(1,1/FREQUENCY(0,SIN((RADIANS($M$3:$M$513-H8343))/2)^2+SIN((RADIANS($N$3:$N$513-I8343))/2)^2*COS(RADIANS($M$43:$M$513))*COS(RADIANS(H8343))),$L$3:$L$513)</f>
        <v>370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cm="1">
        <f t="array" ref="J8344">LOOKUP(1,1/FREQUENCY(0,SIN((RADIANS($M$3:$M$513-H8344))/2)^2+SIN((RADIANS($N$3:$N$513-I8344))/2)^2*COS(RADIANS($M$43:$M$513))*COS(RADIANS(H8344))),$L$3:$L$513)</f>
        <v>371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cm="1">
        <f t="array" ref="J8345">LOOKUP(1,1/FREQUENCY(0,SIN((RADIANS($M$3:$M$513-H8345))/2)^2+SIN((RADIANS($N$3:$N$513-I8345))/2)^2*COS(RADIANS($M$43:$M$513))*COS(RADIANS(H8345))),$L$3:$L$513)</f>
        <v>370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cm="1">
        <f t="array" ref="J8346">LOOKUP(1,1/FREQUENCY(0,SIN((RADIANS($M$3:$M$513-H8346))/2)^2+SIN((RADIANS($N$3:$N$513-I8346))/2)^2*COS(RADIANS($M$43:$M$513))*COS(RADIANS(H8346))),$L$3:$L$513)</f>
        <v>370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cm="1">
        <f t="array" ref="J8347">LOOKUP(1,1/FREQUENCY(0,SIN((RADIANS($M$3:$M$513-H8347))/2)^2+SIN((RADIANS($N$3:$N$513-I8347))/2)^2*COS(RADIANS($M$43:$M$513))*COS(RADIANS(H8347))),$L$3:$L$513)</f>
        <v>359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cm="1">
        <f t="array" ref="J8348">LOOKUP(1,1/FREQUENCY(0,SIN((RADIANS($M$3:$M$513-H8348))/2)^2+SIN((RADIANS($N$3:$N$513-I8348))/2)^2*COS(RADIANS($M$43:$M$513))*COS(RADIANS(H8348))),$L$3:$L$513)</f>
        <v>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cm="1">
        <f t="array" ref="J8349">LOOKUP(1,1/FREQUENCY(0,SIN((RADIANS($M$3:$M$513-H8349))/2)^2+SIN((RADIANS($N$3:$N$513-I8349))/2)^2*COS(RADIANS($M$43:$M$513))*COS(RADIANS(H8349))),$L$3:$L$513)</f>
        <v>212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cm="1">
        <f t="array" ref="J8350">LOOKUP(1,1/FREQUENCY(0,SIN((RADIANS($M$3:$M$513-H8350))/2)^2+SIN((RADIANS($N$3:$N$513-I8350))/2)^2*COS(RADIANS($M$43:$M$513))*COS(RADIANS(H8350))),$L$3:$L$513)</f>
        <v>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cm="1">
        <f t="array" ref="J8351">LOOKUP(1,1/FREQUENCY(0,SIN((RADIANS($M$3:$M$513-H8351))/2)^2+SIN((RADIANS($N$3:$N$513-I8351))/2)^2*COS(RADIANS($M$43:$M$513))*COS(RADIANS(H8351))),$L$3:$L$513)</f>
        <v>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cm="1">
        <f t="array" ref="J8352">LOOKUP(1,1/FREQUENCY(0,SIN((RADIANS($M$3:$M$513-H8352))/2)^2+SIN((RADIANS($N$3:$N$513-I8352))/2)^2*COS(RADIANS($M$43:$M$513))*COS(RADIANS(H8352))),$L$3:$L$513)</f>
        <v>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cm="1">
        <f t="array" ref="J8353">LOOKUP(1,1/FREQUENCY(0,SIN((RADIANS($M$3:$M$513-H8353))/2)^2+SIN((RADIANS($N$3:$N$513-I8353))/2)^2*COS(RADIANS($M$43:$M$513))*COS(RADIANS(H8353))),$L$3:$L$513)</f>
        <v>211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cm="1">
        <f t="array" ref="J8354">LOOKUP(1,1/FREQUENCY(0,SIN((RADIANS($M$3:$M$513-H8354))/2)^2+SIN((RADIANS($N$3:$N$513-I8354))/2)^2*COS(RADIANS($M$43:$M$513))*COS(RADIANS(H8354))),$L$3:$L$513)</f>
        <v>211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cm="1">
        <f t="array" ref="J8355">LOOKUP(1,1/FREQUENCY(0,SIN((RADIANS($M$3:$M$513-H8355))/2)^2+SIN((RADIANS($N$3:$N$513-I8355))/2)^2*COS(RADIANS($M$43:$M$513))*COS(RADIANS(H8355))),$L$3:$L$513)</f>
        <v>211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cm="1">
        <f t="array" ref="J8356">LOOKUP(1,1/FREQUENCY(0,SIN((RADIANS($M$3:$M$513-H8356))/2)^2+SIN((RADIANS($N$3:$N$513-I8356))/2)^2*COS(RADIANS($M$43:$M$513))*COS(RADIANS(H8356))),$L$3:$L$513)</f>
        <v>211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cm="1">
        <f t="array" ref="J8357">LOOKUP(1,1/FREQUENCY(0,SIN((RADIANS($M$3:$M$513-H8357))/2)^2+SIN((RADIANS($N$3:$N$513-I8357))/2)^2*COS(RADIANS($M$43:$M$513))*COS(RADIANS(H8357))),$L$3:$L$513)</f>
        <v>370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cm="1">
        <f t="array" ref="J8358">LOOKUP(1,1/FREQUENCY(0,SIN((RADIANS($M$3:$M$513-H8358))/2)^2+SIN((RADIANS($N$3:$N$513-I8358))/2)^2*COS(RADIANS($M$43:$M$513))*COS(RADIANS(H8358))),$L$3:$L$513)</f>
        <v>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cm="1">
        <f t="array" ref="J8359">LOOKUP(1,1/FREQUENCY(0,SIN((RADIANS($M$3:$M$513-H8359))/2)^2+SIN((RADIANS($N$3:$N$513-I8359))/2)^2*COS(RADIANS($M$43:$M$513))*COS(RADIANS(H8359))),$L$3:$L$513)</f>
        <v>372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cm="1">
        <f t="array" ref="J8360">LOOKUP(1,1/FREQUENCY(0,SIN((RADIANS($M$3:$M$513-H8360))/2)^2+SIN((RADIANS($N$3:$N$513-I8360))/2)^2*COS(RADIANS($M$43:$M$513))*COS(RADIANS(H8360))),$L$3:$L$513)</f>
        <v>370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cm="1">
        <f t="array" ref="J8361">LOOKUP(1,1/FREQUENCY(0,SIN((RADIANS($M$3:$M$513-H8361))/2)^2+SIN((RADIANS($N$3:$N$513-I8361))/2)^2*COS(RADIANS($M$43:$M$513))*COS(RADIANS(H8361))),$L$3:$L$513)</f>
        <v>360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cm="1">
        <f t="array" ref="J8362">LOOKUP(1,1/FREQUENCY(0,SIN((RADIANS($M$3:$M$513-H8362))/2)^2+SIN((RADIANS($N$3:$N$513-I8362))/2)^2*COS(RADIANS($M$43:$M$513))*COS(RADIANS(H8362))),$L$3:$L$513)</f>
        <v>372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cm="1">
        <f t="array" ref="J8363">LOOKUP(1,1/FREQUENCY(0,SIN((RADIANS($M$3:$M$513-H8363))/2)^2+SIN((RADIANS($N$3:$N$513-I8363))/2)^2*COS(RADIANS($M$43:$M$513))*COS(RADIANS(H8363))),$L$3:$L$513)</f>
        <v>372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cm="1">
        <f t="array" ref="J8364">LOOKUP(1,1/FREQUENCY(0,SIN((RADIANS($M$3:$M$513-H8364))/2)^2+SIN((RADIANS($N$3:$N$513-I8364))/2)^2*COS(RADIANS($M$43:$M$513))*COS(RADIANS(H8364))),$L$3:$L$513)</f>
        <v>360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cm="1">
        <f t="array" ref="J8365">LOOKUP(1,1/FREQUENCY(0,SIN((RADIANS($M$3:$M$513-H8365))/2)^2+SIN((RADIANS($N$3:$N$513-I8365))/2)^2*COS(RADIANS($M$43:$M$513))*COS(RADIANS(H8365))),$L$3:$L$513)</f>
        <v>360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cm="1">
        <f t="array" ref="J8366">LOOKUP(1,1/FREQUENCY(0,SIN((RADIANS($M$3:$M$513-H8366))/2)^2+SIN((RADIANS($N$3:$N$513-I8366))/2)^2*COS(RADIANS($M$43:$M$513))*COS(RADIANS(H8366))),$L$3:$L$513)</f>
        <v>360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cm="1">
        <f t="array" ref="J8367">LOOKUP(1,1/FREQUENCY(0,SIN((RADIANS($M$3:$M$513-H8367))/2)^2+SIN((RADIANS($N$3:$N$513-I8367))/2)^2*COS(RADIANS($M$43:$M$513))*COS(RADIANS(H8367))),$L$3:$L$513)</f>
        <v>370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cm="1">
        <f t="array" ref="J8368">LOOKUP(1,1/FREQUENCY(0,SIN((RADIANS($M$3:$M$513-H8368))/2)^2+SIN((RADIANS($N$3:$N$513-I8368))/2)^2*COS(RADIANS($M$43:$M$513))*COS(RADIANS(H8368))),$L$3:$L$513)</f>
        <v>360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cm="1">
        <f t="array" ref="J8369">LOOKUP(1,1/FREQUENCY(0,SIN((RADIANS($M$3:$M$513-H8369))/2)^2+SIN((RADIANS($N$3:$N$513-I8369))/2)^2*COS(RADIANS($M$43:$M$513))*COS(RADIANS(H8369))),$L$3:$L$513)</f>
        <v>360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cm="1">
        <f t="array" ref="J8370">LOOKUP(1,1/FREQUENCY(0,SIN((RADIANS($M$3:$M$513-H8370))/2)^2+SIN((RADIANS($N$3:$N$513-I8370))/2)^2*COS(RADIANS($M$43:$M$513))*COS(RADIANS(H8370))),$L$3:$L$513)</f>
        <v>211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cm="1">
        <f t="array" ref="J8371">LOOKUP(1,1/FREQUENCY(0,SIN((RADIANS($M$3:$M$513-H8371))/2)^2+SIN((RADIANS($N$3:$N$513-I8371))/2)^2*COS(RADIANS($M$43:$M$513))*COS(RADIANS(H8371))),$L$3:$L$513)</f>
        <v>211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cm="1">
        <f t="array" ref="J8372">LOOKUP(1,1/FREQUENCY(0,SIN((RADIANS($M$3:$M$513-H8372))/2)^2+SIN((RADIANS($N$3:$N$513-I8372))/2)^2*COS(RADIANS($M$43:$M$513))*COS(RADIANS(H8372))),$L$3:$L$513)</f>
        <v>211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cm="1">
        <f t="array" ref="J8373">LOOKUP(1,1/FREQUENCY(0,SIN((RADIANS($M$3:$M$513-H8373))/2)^2+SIN((RADIANS($N$3:$N$513-I8373))/2)^2*COS(RADIANS($M$43:$M$513))*COS(RADIANS(H8373))),$L$3:$L$513)</f>
        <v>211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cm="1">
        <f t="array" ref="J8374">LOOKUP(1,1/FREQUENCY(0,SIN((RADIANS($M$3:$M$513-H8374))/2)^2+SIN((RADIANS($N$3:$N$513-I8374))/2)^2*COS(RADIANS($M$43:$M$513))*COS(RADIANS(H8374))),$L$3:$L$513)</f>
        <v>211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cm="1">
        <f t="array" ref="J8375">LOOKUP(1,1/FREQUENCY(0,SIN((RADIANS($M$3:$M$513-H8375))/2)^2+SIN((RADIANS($N$3:$N$513-I8375))/2)^2*COS(RADIANS($M$43:$M$513))*COS(RADIANS(H8375))),$L$3:$L$513)</f>
        <v>211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cm="1">
        <f t="array" ref="J8376">LOOKUP(1,1/FREQUENCY(0,SIN((RADIANS($M$3:$M$513-H8376))/2)^2+SIN((RADIANS($N$3:$N$513-I8376))/2)^2*COS(RADIANS($M$43:$M$513))*COS(RADIANS(H8376))),$L$3:$L$513)</f>
        <v>211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cm="1">
        <f t="array" ref="J8377">LOOKUP(1,1/FREQUENCY(0,SIN((RADIANS($M$3:$M$513-H8377))/2)^2+SIN((RADIANS($N$3:$N$513-I8377))/2)^2*COS(RADIANS($M$43:$M$513))*COS(RADIANS(H8377))),$L$3:$L$513)</f>
        <v>211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cm="1">
        <f t="array" ref="J8378">LOOKUP(1,1/FREQUENCY(0,SIN((RADIANS($M$3:$M$513-H8378))/2)^2+SIN((RADIANS($N$3:$N$513-I8378))/2)^2*COS(RADIANS($M$43:$M$513))*COS(RADIANS(H8378))),$L$3:$L$513)</f>
        <v>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cm="1">
        <f t="array" ref="J8379">LOOKUP(1,1/FREQUENCY(0,SIN((RADIANS($M$3:$M$513-H8379))/2)^2+SIN((RADIANS($N$3:$N$513-I8379))/2)^2*COS(RADIANS($M$43:$M$513))*COS(RADIANS(H8379))),$L$3:$L$513)</f>
        <v>211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cm="1">
        <f t="array" ref="J8380">LOOKUP(1,1/FREQUENCY(0,SIN((RADIANS($M$3:$M$513-H8380))/2)^2+SIN((RADIANS($N$3:$N$513-I8380))/2)^2*COS(RADIANS($M$43:$M$513))*COS(RADIANS(H8380))),$L$3:$L$513)</f>
        <v>211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cm="1">
        <f t="array" ref="J8381">LOOKUP(1,1/FREQUENCY(0,SIN((RADIANS($M$3:$M$513-H8381))/2)^2+SIN((RADIANS($N$3:$N$513-I8381))/2)^2*COS(RADIANS($M$43:$M$513))*COS(RADIANS(H8381))),$L$3:$L$513)</f>
        <v>212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cm="1">
        <f t="array" ref="J8382">LOOKUP(1,1/FREQUENCY(0,SIN((RADIANS($M$3:$M$513-H8382))/2)^2+SIN((RADIANS($N$3:$N$513-I8382))/2)^2*COS(RADIANS($M$43:$M$513))*COS(RADIANS(H8382))),$L$3:$L$513)</f>
        <v>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cm="1">
        <f t="array" ref="J8383">LOOKUP(1,1/FREQUENCY(0,SIN((RADIANS($M$3:$M$513-H8383))/2)^2+SIN((RADIANS($N$3:$N$513-I8383))/2)^2*COS(RADIANS($M$43:$M$513))*COS(RADIANS(H8383))),$L$3:$L$513)</f>
        <v>211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cm="1">
        <f t="array" ref="J8384">LOOKUP(1,1/FREQUENCY(0,SIN((RADIANS($M$3:$M$513-H8384))/2)^2+SIN((RADIANS($N$3:$N$513-I8384))/2)^2*COS(RADIANS($M$43:$M$513))*COS(RADIANS(H8384))),$L$3:$L$513)</f>
        <v>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cm="1">
        <f t="array" ref="J8385">LOOKUP(1,1/FREQUENCY(0,SIN((RADIANS($M$3:$M$513-H8385))/2)^2+SIN((RADIANS($N$3:$N$513-I8385))/2)^2*COS(RADIANS($M$43:$M$513))*COS(RADIANS(H8385))),$L$3:$L$513)</f>
        <v>348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cm="1">
        <f t="array" ref="J8386">LOOKUP(1,1/FREQUENCY(0,SIN((RADIANS($M$3:$M$513-H8386))/2)^2+SIN((RADIANS($N$3:$N$513-I8386))/2)^2*COS(RADIANS($M$43:$M$513))*COS(RADIANS(H8386))),$L$3:$L$513)</f>
        <v>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cm="1">
        <f t="array" ref="J8387">LOOKUP(1,1/FREQUENCY(0,SIN((RADIANS($M$3:$M$513-H8387))/2)^2+SIN((RADIANS($N$3:$N$513-I8387))/2)^2*COS(RADIANS($M$43:$M$513))*COS(RADIANS(H8387))),$L$3:$L$513)</f>
        <v>81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cm="1">
        <f t="array" ref="J8388">LOOKUP(1,1/FREQUENCY(0,SIN((RADIANS($M$3:$M$513-H8388))/2)^2+SIN((RADIANS($N$3:$N$513-I8388))/2)^2*COS(RADIANS($M$43:$M$513))*COS(RADIANS(H8388))),$L$3:$L$513)</f>
        <v>81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cm="1">
        <f t="array" ref="J8389">LOOKUP(1,1/FREQUENCY(0,SIN((RADIANS($M$3:$M$513-H8389))/2)^2+SIN((RADIANS($N$3:$N$513-I8389))/2)^2*COS(RADIANS($M$43:$M$513))*COS(RADIANS(H8389))),$L$3:$L$513)</f>
        <v>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cm="1">
        <f t="array" ref="J8390">LOOKUP(1,1/FREQUENCY(0,SIN((RADIANS($M$3:$M$513-H8390))/2)^2+SIN((RADIANS($N$3:$N$513-I8390))/2)^2*COS(RADIANS($M$43:$M$513))*COS(RADIANS(H8390))),$L$3:$L$513)</f>
        <v>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cm="1">
        <f t="array" ref="J8391">LOOKUP(1,1/FREQUENCY(0,SIN((RADIANS($M$3:$M$513-H8391))/2)^2+SIN((RADIANS($N$3:$N$513-I8391))/2)^2*COS(RADIANS($M$43:$M$513))*COS(RADIANS(H8391))),$L$3:$L$513)</f>
        <v>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cm="1">
        <f t="array" ref="J8392">LOOKUP(1,1/FREQUENCY(0,SIN((RADIANS($M$3:$M$513-H8392))/2)^2+SIN((RADIANS($N$3:$N$513-I8392))/2)^2*COS(RADIANS($M$43:$M$513))*COS(RADIANS(H8392))),$L$3:$L$513)</f>
        <v>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cm="1">
        <f t="array" ref="J8393">LOOKUP(1,1/FREQUENCY(0,SIN((RADIANS($M$3:$M$513-H8393))/2)^2+SIN((RADIANS($N$3:$N$513-I8393))/2)^2*COS(RADIANS($M$43:$M$513))*COS(RADIANS(H8393))),$L$3:$L$513)</f>
        <v>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cm="1">
        <f t="array" ref="J8394">LOOKUP(1,1/FREQUENCY(0,SIN((RADIANS($M$3:$M$513-H8394))/2)^2+SIN((RADIANS($N$3:$N$513-I8394))/2)^2*COS(RADIANS($M$43:$M$513))*COS(RADIANS(H8394))),$L$3:$L$513)</f>
        <v>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cm="1">
        <f t="array" ref="J8395">LOOKUP(1,1/FREQUENCY(0,SIN((RADIANS($M$3:$M$513-H8395))/2)^2+SIN((RADIANS($N$3:$N$513-I8395))/2)^2*COS(RADIANS($M$43:$M$513))*COS(RADIANS(H8395))),$L$3:$L$513)</f>
        <v>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cm="1">
        <f t="array" ref="J8396">LOOKUP(1,1/FREQUENCY(0,SIN((RADIANS($M$3:$M$513-H8396))/2)^2+SIN((RADIANS($N$3:$N$513-I8396))/2)^2*COS(RADIANS($M$43:$M$513))*COS(RADIANS(H8396))),$L$3:$L$513)</f>
        <v>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cm="1">
        <f t="array" ref="J8397">LOOKUP(1,1/FREQUENCY(0,SIN((RADIANS($M$3:$M$513-H8397))/2)^2+SIN((RADIANS($N$3:$N$513-I8397))/2)^2*COS(RADIANS($M$43:$M$513))*COS(RADIANS(H8397))),$L$3:$L$513)</f>
        <v>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cm="1">
        <f t="array" ref="J8398">LOOKUP(1,1/FREQUENCY(0,SIN((RADIANS($M$3:$M$513-H8398))/2)^2+SIN((RADIANS($N$3:$N$513-I8398))/2)^2*COS(RADIANS($M$43:$M$513))*COS(RADIANS(H8398))),$L$3:$L$513)</f>
        <v>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cm="1">
        <f t="array" ref="J8399">LOOKUP(1,1/FREQUENCY(0,SIN((RADIANS($M$3:$M$513-H8399))/2)^2+SIN((RADIANS($N$3:$N$513-I8399))/2)^2*COS(RADIANS($M$43:$M$513))*COS(RADIANS(H8399))),$L$3:$L$513)</f>
        <v>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cm="1">
        <f t="array" ref="J8400">LOOKUP(1,1/FREQUENCY(0,SIN((RADIANS($M$3:$M$513-H8400))/2)^2+SIN((RADIANS($N$3:$N$513-I8400))/2)^2*COS(RADIANS($M$43:$M$513))*COS(RADIANS(H8400))),$L$3:$L$513)</f>
        <v>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cm="1">
        <f t="array" ref="J8401">LOOKUP(1,1/FREQUENCY(0,SIN((RADIANS($M$3:$M$513-H8401))/2)^2+SIN((RADIANS($N$3:$N$513-I8401))/2)^2*COS(RADIANS($M$43:$M$513))*COS(RADIANS(H8401))),$L$3:$L$513)</f>
        <v>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cm="1">
        <f t="array" ref="J8402">LOOKUP(1,1/FREQUENCY(0,SIN((RADIANS($M$3:$M$513-H8402))/2)^2+SIN((RADIANS($N$3:$N$513-I8402))/2)^2*COS(RADIANS($M$43:$M$513))*COS(RADIANS(H8402))),$L$3:$L$513)</f>
        <v>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cm="1">
        <f t="array" ref="J8403">LOOKUP(1,1/FREQUENCY(0,SIN((RADIANS($M$3:$M$513-H8403))/2)^2+SIN((RADIANS($N$3:$N$513-I8403))/2)^2*COS(RADIANS($M$43:$M$513))*COS(RADIANS(H8403))),$L$3:$L$513)</f>
        <v>179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cm="1">
        <f t="array" ref="J8404">LOOKUP(1,1/FREQUENCY(0,SIN((RADIANS($M$3:$M$513-H8404))/2)^2+SIN((RADIANS($N$3:$N$513-I8404))/2)^2*COS(RADIANS($M$43:$M$513))*COS(RADIANS(H8404))),$L$3:$L$513)</f>
        <v>179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cm="1">
        <f t="array" ref="J8405">LOOKUP(1,1/FREQUENCY(0,SIN((RADIANS($M$3:$M$513-H8405))/2)^2+SIN((RADIANS($N$3:$N$513-I8405))/2)^2*COS(RADIANS($M$43:$M$513))*COS(RADIANS(H8405))),$L$3:$L$513)</f>
        <v>179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cm="1">
        <f t="array" ref="J8406">LOOKUP(1,1/FREQUENCY(0,SIN((RADIANS($M$3:$M$513-H8406))/2)^2+SIN((RADIANS($N$3:$N$513-I8406))/2)^2*COS(RADIANS($M$43:$M$513))*COS(RADIANS(H8406))),$L$3:$L$513)</f>
        <v>179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cm="1">
        <f t="array" ref="J8407">LOOKUP(1,1/FREQUENCY(0,SIN((RADIANS($M$3:$M$513-H8407))/2)^2+SIN((RADIANS($N$3:$N$513-I8407))/2)^2*COS(RADIANS($M$43:$M$513))*COS(RADIANS(H8407))),$L$3:$L$513)</f>
        <v>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cm="1">
        <f t="array" ref="J8408">LOOKUP(1,1/FREQUENCY(0,SIN((RADIANS($M$3:$M$513-H8408))/2)^2+SIN((RADIANS($N$3:$N$513-I8408))/2)^2*COS(RADIANS($M$43:$M$513))*COS(RADIANS(H8408))),$L$3:$L$513)</f>
        <v>179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cm="1">
        <f t="array" ref="J8409">LOOKUP(1,1/FREQUENCY(0,SIN((RADIANS($M$3:$M$513-H8409))/2)^2+SIN((RADIANS($N$3:$N$513-I8409))/2)^2*COS(RADIANS($M$43:$M$513))*COS(RADIANS(H8409))),$L$3:$L$513)</f>
        <v>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cm="1">
        <f t="array" ref="J8410">LOOKUP(1,1/FREQUENCY(0,SIN((RADIANS($M$3:$M$513-H8410))/2)^2+SIN((RADIANS($N$3:$N$513-I8410))/2)^2*COS(RADIANS($M$43:$M$513))*COS(RADIANS(H8410))),$L$3:$L$513)</f>
        <v>180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cm="1">
        <f t="array" ref="J8411">LOOKUP(1,1/FREQUENCY(0,SIN((RADIANS($M$3:$M$513-H8411))/2)^2+SIN((RADIANS($N$3:$N$513-I8411))/2)^2*COS(RADIANS($M$43:$M$513))*COS(RADIANS(H8411))),$L$3:$L$513)</f>
        <v>180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cm="1">
        <f t="array" ref="J8412">LOOKUP(1,1/FREQUENCY(0,SIN((RADIANS($M$3:$M$513-H8412))/2)^2+SIN((RADIANS($N$3:$N$513-I8412))/2)^2*COS(RADIANS($M$43:$M$513))*COS(RADIANS(H8412))),$L$3:$L$513)</f>
        <v>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cm="1">
        <f t="array" ref="J8413">LOOKUP(1,1/FREQUENCY(0,SIN((RADIANS($M$3:$M$513-H8413))/2)^2+SIN((RADIANS($N$3:$N$513-I8413))/2)^2*COS(RADIANS($M$43:$M$513))*COS(RADIANS(H8413))),$L$3:$L$513)</f>
        <v>180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cm="1">
        <f t="array" ref="J8414">LOOKUP(1,1/FREQUENCY(0,SIN((RADIANS($M$3:$M$513-H8414))/2)^2+SIN((RADIANS($N$3:$N$513-I8414))/2)^2*COS(RADIANS($M$43:$M$513))*COS(RADIANS(H8414))),$L$3:$L$513)</f>
        <v>180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cm="1">
        <f t="array" ref="J8415">LOOKUP(1,1/FREQUENCY(0,SIN((RADIANS($M$3:$M$513-H8415))/2)^2+SIN((RADIANS($N$3:$N$513-I8415))/2)^2*COS(RADIANS($M$43:$M$513))*COS(RADIANS(H8415))),$L$3:$L$513)</f>
        <v>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cm="1">
        <f t="array" ref="J8416">LOOKUP(1,1/FREQUENCY(0,SIN((RADIANS($M$3:$M$513-H8416))/2)^2+SIN((RADIANS($N$3:$N$513-I8416))/2)^2*COS(RADIANS($M$43:$M$513))*COS(RADIANS(H8416))),$L$3:$L$513)</f>
        <v>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cm="1">
        <f t="array" ref="J8417">LOOKUP(1,1/FREQUENCY(0,SIN((RADIANS($M$3:$M$513-H8417))/2)^2+SIN((RADIANS($N$3:$N$513-I8417))/2)^2*COS(RADIANS($M$43:$M$513))*COS(RADIANS(H8417))),$L$3:$L$513)</f>
        <v>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cm="1">
        <f t="array" ref="J8418">LOOKUP(1,1/FREQUENCY(0,SIN((RADIANS($M$3:$M$513-H8418))/2)^2+SIN((RADIANS($N$3:$N$513-I8418))/2)^2*COS(RADIANS($M$43:$M$513))*COS(RADIANS(H8418))),$L$3:$L$513)</f>
        <v>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cm="1">
        <f t="array" ref="J8419">LOOKUP(1,1/FREQUENCY(0,SIN((RADIANS($M$3:$M$513-H8419))/2)^2+SIN((RADIANS($N$3:$N$513-I8419))/2)^2*COS(RADIANS($M$43:$M$513))*COS(RADIANS(H8419))),$L$3:$L$513)</f>
        <v>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cm="1">
        <f t="array" ref="J8420">LOOKUP(1,1/FREQUENCY(0,SIN((RADIANS($M$3:$M$513-H8420))/2)^2+SIN((RADIANS($N$3:$N$513-I8420))/2)^2*COS(RADIANS($M$43:$M$513))*COS(RADIANS(H8420))),$L$3:$L$513)</f>
        <v>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cm="1">
        <f t="array" ref="J8421">LOOKUP(1,1/FREQUENCY(0,SIN((RADIANS($M$3:$M$513-H8421))/2)^2+SIN((RADIANS($N$3:$N$513-I8421))/2)^2*COS(RADIANS($M$43:$M$513))*COS(RADIANS(H8421))),$L$3:$L$513)</f>
        <v>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cm="1">
        <f t="array" ref="J8422">LOOKUP(1,1/FREQUENCY(0,SIN((RADIANS($M$3:$M$513-H8422))/2)^2+SIN((RADIANS($N$3:$N$513-I8422))/2)^2*COS(RADIANS($M$43:$M$513))*COS(RADIANS(H8422))),$L$3:$L$513)</f>
        <v>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cm="1">
        <f t="array" ref="J8423">LOOKUP(1,1/FREQUENCY(0,SIN((RADIANS($M$3:$M$513-H8423))/2)^2+SIN((RADIANS($N$3:$N$513-I8423))/2)^2*COS(RADIANS($M$43:$M$513))*COS(RADIANS(H8423))),$L$3:$L$513)</f>
        <v>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cm="1">
        <f t="array" ref="J8424">LOOKUP(1,1/FREQUENCY(0,SIN((RADIANS($M$3:$M$513-H8424))/2)^2+SIN((RADIANS($N$3:$N$513-I8424))/2)^2*COS(RADIANS($M$43:$M$513))*COS(RADIANS(H8424))),$L$3:$L$513)</f>
        <v>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cm="1">
        <f t="array" ref="J8425">LOOKUP(1,1/FREQUENCY(0,SIN((RADIANS($M$3:$M$513-H8425))/2)^2+SIN((RADIANS($N$3:$N$513-I8425))/2)^2*COS(RADIANS($M$43:$M$513))*COS(RADIANS(H8425))),$L$3:$L$513)</f>
        <v>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cm="1">
        <f t="array" ref="J8426">LOOKUP(1,1/FREQUENCY(0,SIN((RADIANS($M$3:$M$513-H8426))/2)^2+SIN((RADIANS($N$3:$N$513-I8426))/2)^2*COS(RADIANS($M$43:$M$513))*COS(RADIANS(H8426))),$L$3:$L$513)</f>
        <v>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cm="1">
        <f t="array" ref="J8427">LOOKUP(1,1/FREQUENCY(0,SIN((RADIANS($M$3:$M$513-H8427))/2)^2+SIN((RADIANS($N$3:$N$513-I8427))/2)^2*COS(RADIANS($M$43:$M$513))*COS(RADIANS(H8427))),$L$3:$L$513)</f>
        <v>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cm="1">
        <f t="array" ref="J8428">LOOKUP(1,1/FREQUENCY(0,SIN((RADIANS($M$3:$M$513-H8428))/2)^2+SIN((RADIANS($N$3:$N$513-I8428))/2)^2*COS(RADIANS($M$43:$M$513))*COS(RADIANS(H8428))),$L$3:$L$513)</f>
        <v>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cm="1">
        <f t="array" ref="J8429">LOOKUP(1,1/FREQUENCY(0,SIN((RADIANS($M$3:$M$513-H8429))/2)^2+SIN((RADIANS($N$3:$N$513-I8429))/2)^2*COS(RADIANS($M$43:$M$513))*COS(RADIANS(H8429))),$L$3:$L$513)</f>
        <v>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cm="1">
        <f t="array" ref="J8430">LOOKUP(1,1/FREQUENCY(0,SIN((RADIANS($M$3:$M$513-H8430))/2)^2+SIN((RADIANS($N$3:$N$513-I8430))/2)^2*COS(RADIANS($M$43:$M$513))*COS(RADIANS(H8430))),$L$3:$L$513)</f>
        <v>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cm="1">
        <f t="array" ref="J8431">LOOKUP(1,1/FREQUENCY(0,SIN((RADIANS($M$3:$M$513-H8431))/2)^2+SIN((RADIANS($N$3:$N$513-I8431))/2)^2*COS(RADIANS($M$43:$M$513))*COS(RADIANS(H8431))),$L$3:$L$513)</f>
        <v>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cm="1">
        <f t="array" ref="J8432">LOOKUP(1,1/FREQUENCY(0,SIN((RADIANS($M$3:$M$513-H8432))/2)^2+SIN((RADIANS($N$3:$N$513-I8432))/2)^2*COS(RADIANS($M$43:$M$513))*COS(RADIANS(H8432))),$L$3:$L$513)</f>
        <v>45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cm="1">
        <f t="array" ref="J8433">LOOKUP(1,1/FREQUENCY(0,SIN((RADIANS($M$3:$M$513-H8433))/2)^2+SIN((RADIANS($N$3:$N$513-I8433))/2)^2*COS(RADIANS($M$43:$M$513))*COS(RADIANS(H8433))),$L$3:$L$513)</f>
        <v>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cm="1">
        <f t="array" ref="J8434">LOOKUP(1,1/FREQUENCY(0,SIN((RADIANS($M$3:$M$513-H8434))/2)^2+SIN((RADIANS($N$3:$N$513-I8434))/2)^2*COS(RADIANS($M$43:$M$513))*COS(RADIANS(H8434))),$L$3:$L$513)</f>
        <v>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cm="1">
        <f t="array" ref="J8435">LOOKUP(1,1/FREQUENCY(0,SIN((RADIANS($M$3:$M$513-H8435))/2)^2+SIN((RADIANS($N$3:$N$513-I8435))/2)^2*COS(RADIANS($M$43:$M$513))*COS(RADIANS(H8435))),$L$3:$L$513)</f>
        <v>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cm="1">
        <f t="array" ref="J8436">LOOKUP(1,1/FREQUENCY(0,SIN((RADIANS($M$3:$M$513-H8436))/2)^2+SIN((RADIANS($N$3:$N$513-I8436))/2)^2*COS(RADIANS($M$43:$M$513))*COS(RADIANS(H8436))),$L$3:$L$513)</f>
        <v>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cm="1">
        <f t="array" ref="J8437">LOOKUP(1,1/FREQUENCY(0,SIN((RADIANS($M$3:$M$513-H8437))/2)^2+SIN((RADIANS($N$3:$N$513-I8437))/2)^2*COS(RADIANS($M$43:$M$513))*COS(RADIANS(H8437))),$L$3:$L$513)</f>
        <v>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cm="1">
        <f t="array" ref="J8438">LOOKUP(1,1/FREQUENCY(0,SIN((RADIANS($M$3:$M$513-H8438))/2)^2+SIN((RADIANS($N$3:$N$513-I8438))/2)^2*COS(RADIANS($M$43:$M$513))*COS(RADIANS(H8438))),$L$3:$L$513)</f>
        <v>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cm="1">
        <f t="array" ref="J8439">LOOKUP(1,1/FREQUENCY(0,SIN((RADIANS($M$3:$M$513-H8439))/2)^2+SIN((RADIANS($N$3:$N$513-I8439))/2)^2*COS(RADIANS($M$43:$M$513))*COS(RADIANS(H8439))),$L$3:$L$513)</f>
        <v>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cm="1">
        <f t="array" ref="J8440">LOOKUP(1,1/FREQUENCY(0,SIN((RADIANS($M$3:$M$513-H8440))/2)^2+SIN((RADIANS($N$3:$N$513-I8440))/2)^2*COS(RADIANS($M$43:$M$513))*COS(RADIANS(H8440))),$L$3:$L$513)</f>
        <v>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cm="1">
        <f t="array" ref="J8441">LOOKUP(1,1/FREQUENCY(0,SIN((RADIANS($M$3:$M$513-H8441))/2)^2+SIN((RADIANS($N$3:$N$513-I8441))/2)^2*COS(RADIANS($M$43:$M$513))*COS(RADIANS(H8441))),$L$3:$L$513)</f>
        <v>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cm="1">
        <f t="array" ref="J8442">LOOKUP(1,1/FREQUENCY(0,SIN((RADIANS($M$3:$M$513-H8442))/2)^2+SIN((RADIANS($N$3:$N$513-I8442))/2)^2*COS(RADIANS($M$43:$M$513))*COS(RADIANS(H8442))),$L$3:$L$513)</f>
        <v>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cm="1">
        <f t="array" ref="J8443">LOOKUP(1,1/FREQUENCY(0,SIN((RADIANS($M$3:$M$513-H8443))/2)^2+SIN((RADIANS($N$3:$N$513-I8443))/2)^2*COS(RADIANS($M$43:$M$513))*COS(RADIANS(H8443))),$L$3:$L$513)</f>
        <v>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cm="1">
        <f t="array" ref="J8444">LOOKUP(1,1/FREQUENCY(0,SIN((RADIANS($M$3:$M$513-H8444))/2)^2+SIN((RADIANS($N$3:$N$513-I8444))/2)^2*COS(RADIANS($M$43:$M$513))*COS(RADIANS(H8444))),$L$3:$L$513)</f>
        <v>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cm="1">
        <f t="array" ref="J8445">LOOKUP(1,1/FREQUENCY(0,SIN((RADIANS($M$3:$M$513-H8445))/2)^2+SIN((RADIANS($N$3:$N$513-I8445))/2)^2*COS(RADIANS($M$43:$M$513))*COS(RADIANS(H8445))),$L$3:$L$513)</f>
        <v>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cm="1">
        <f t="array" ref="J8446">LOOKUP(1,1/FREQUENCY(0,SIN((RADIANS($M$3:$M$513-H8446))/2)^2+SIN((RADIANS($N$3:$N$513-I8446))/2)^2*COS(RADIANS($M$43:$M$513))*COS(RADIANS(H8446))),$L$3:$L$513)</f>
        <v>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cm="1">
        <f t="array" ref="J8447">LOOKUP(1,1/FREQUENCY(0,SIN((RADIANS($M$3:$M$513-H8447))/2)^2+SIN((RADIANS($N$3:$N$513-I8447))/2)^2*COS(RADIANS($M$43:$M$513))*COS(RADIANS(H8447))),$L$3:$L$513)</f>
        <v>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cm="1">
        <f t="array" ref="J8448">LOOKUP(1,1/FREQUENCY(0,SIN((RADIANS($M$3:$M$513-H8448))/2)^2+SIN((RADIANS($N$3:$N$513-I8448))/2)^2*COS(RADIANS($M$43:$M$513))*COS(RADIANS(H8448))),$L$3:$L$513)</f>
        <v>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cm="1">
        <f t="array" ref="J8449">LOOKUP(1,1/FREQUENCY(0,SIN((RADIANS($M$3:$M$513-H8449))/2)^2+SIN((RADIANS($N$3:$N$513-I8449))/2)^2*COS(RADIANS($M$43:$M$513))*COS(RADIANS(H8449))),$L$3:$L$513)</f>
        <v>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cm="1">
        <f t="array" ref="J8450">LOOKUP(1,1/FREQUENCY(0,SIN((RADIANS($M$3:$M$513-H8450))/2)^2+SIN((RADIANS($N$3:$N$513-I8450))/2)^2*COS(RADIANS($M$43:$M$513))*COS(RADIANS(H8450))),$L$3:$L$513)</f>
        <v>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cm="1">
        <f t="array" ref="J8451">LOOKUP(1,1/FREQUENCY(0,SIN((RADIANS($M$3:$M$513-H8451))/2)^2+SIN((RADIANS($N$3:$N$513-I8451))/2)^2*COS(RADIANS($M$43:$M$513))*COS(RADIANS(H8451))),$L$3:$L$513)</f>
        <v>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cm="1">
        <f t="array" ref="J8452">LOOKUP(1,1/FREQUENCY(0,SIN((RADIANS($M$3:$M$513-H8452))/2)^2+SIN((RADIANS($N$3:$N$513-I8452))/2)^2*COS(RADIANS($M$43:$M$513))*COS(RADIANS(H8452))),$L$3:$L$513)</f>
        <v>280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cm="1">
        <f t="array" ref="J8453">LOOKUP(1,1/FREQUENCY(0,SIN((RADIANS($M$3:$M$513-H8453))/2)^2+SIN((RADIANS($N$3:$N$513-I8453))/2)^2*COS(RADIANS($M$43:$M$513))*COS(RADIANS(H8453))),$L$3:$L$513)</f>
        <v>280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cm="1">
        <f t="array" ref="J8454">LOOKUP(1,1/FREQUENCY(0,SIN((RADIANS($M$3:$M$513-H8454))/2)^2+SIN((RADIANS($N$3:$N$513-I8454))/2)^2*COS(RADIANS($M$43:$M$513))*COS(RADIANS(H8454))),$L$3:$L$513)</f>
        <v>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cm="1">
        <f t="array" ref="J8455">LOOKUP(1,1/FREQUENCY(0,SIN((RADIANS($M$3:$M$513-H8455))/2)^2+SIN((RADIANS($N$3:$N$513-I8455))/2)^2*COS(RADIANS($M$43:$M$513))*COS(RADIANS(H8455))),$L$3:$L$513)</f>
        <v>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cm="1">
        <f t="array" ref="J8456">LOOKUP(1,1/FREQUENCY(0,SIN((RADIANS($M$3:$M$513-H8456))/2)^2+SIN((RADIANS($N$3:$N$513-I8456))/2)^2*COS(RADIANS($M$43:$M$513))*COS(RADIANS(H8456))),$L$3:$L$513)</f>
        <v>280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cm="1">
        <f t="array" ref="J8457">LOOKUP(1,1/FREQUENCY(0,SIN((RADIANS($M$3:$M$513-H8457))/2)^2+SIN((RADIANS($N$3:$N$513-I8457))/2)^2*COS(RADIANS($M$43:$M$513))*COS(RADIANS(H8457))),$L$3:$L$513)</f>
        <v>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cm="1">
        <f t="array" ref="J8458">LOOKUP(1,1/FREQUENCY(0,SIN((RADIANS($M$3:$M$513-H8458))/2)^2+SIN((RADIANS($N$3:$N$513-I8458))/2)^2*COS(RADIANS($M$43:$M$513))*COS(RADIANS(H8458))),$L$3:$L$513)</f>
        <v>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cm="1">
        <f t="array" ref="J8459">LOOKUP(1,1/FREQUENCY(0,SIN((RADIANS($M$3:$M$513-H8459))/2)^2+SIN((RADIANS($N$3:$N$513-I8459))/2)^2*COS(RADIANS($M$43:$M$513))*COS(RADIANS(H8459))),$L$3:$L$513)</f>
        <v>280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cm="1">
        <f t="array" ref="J8460">LOOKUP(1,1/FREQUENCY(0,SIN((RADIANS($M$3:$M$513-H8460))/2)^2+SIN((RADIANS($N$3:$N$513-I8460))/2)^2*COS(RADIANS($M$43:$M$513))*COS(RADIANS(H8460))),$L$3:$L$513)</f>
        <v>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cm="1">
        <f t="array" ref="J8461">LOOKUP(1,1/FREQUENCY(0,SIN((RADIANS($M$3:$M$513-H8461))/2)^2+SIN((RADIANS($N$3:$N$513-I8461))/2)^2*COS(RADIANS($M$43:$M$513))*COS(RADIANS(H8461))),$L$3:$L$513)</f>
        <v>280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cm="1">
        <f t="array" ref="J8462">LOOKUP(1,1/FREQUENCY(0,SIN((RADIANS($M$3:$M$513-H8462))/2)^2+SIN((RADIANS($N$3:$N$513-I8462))/2)^2*COS(RADIANS($M$43:$M$513))*COS(RADIANS(H8462))),$L$3:$L$513)</f>
        <v>280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cm="1">
        <f t="array" ref="J8463">LOOKUP(1,1/FREQUENCY(0,SIN((RADIANS($M$3:$M$513-H8463))/2)^2+SIN((RADIANS($N$3:$N$513-I8463))/2)^2*COS(RADIANS($M$43:$M$513))*COS(RADIANS(H8463))),$L$3:$L$513)</f>
        <v>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cm="1">
        <f t="array" ref="J8464">LOOKUP(1,1/FREQUENCY(0,SIN((RADIANS($M$3:$M$513-H8464))/2)^2+SIN((RADIANS($N$3:$N$513-I8464))/2)^2*COS(RADIANS($M$43:$M$513))*COS(RADIANS(H8464))),$L$3:$L$513)</f>
        <v>280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cm="1">
        <f t="array" ref="J8465">LOOKUP(1,1/FREQUENCY(0,SIN((RADIANS($M$3:$M$513-H8465))/2)^2+SIN((RADIANS($N$3:$N$513-I8465))/2)^2*COS(RADIANS($M$43:$M$513))*COS(RADIANS(H8465))),$L$3:$L$513)</f>
        <v>280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cm="1">
        <f t="array" ref="J8466">LOOKUP(1,1/FREQUENCY(0,SIN((RADIANS($M$3:$M$513-H8466))/2)^2+SIN((RADIANS($N$3:$N$513-I8466))/2)^2*COS(RADIANS($M$43:$M$513))*COS(RADIANS(H8466))),$L$3:$L$513)</f>
        <v>280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cm="1">
        <f t="array" ref="J8467">LOOKUP(1,1/FREQUENCY(0,SIN((RADIANS($M$3:$M$513-H8467))/2)^2+SIN((RADIANS($N$3:$N$513-I8467))/2)^2*COS(RADIANS($M$43:$M$513))*COS(RADIANS(H8467))),$L$3:$L$513)</f>
        <v>280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cm="1">
        <f t="array" ref="J8468">LOOKUP(1,1/FREQUENCY(0,SIN((RADIANS($M$3:$M$513-H8468))/2)^2+SIN((RADIANS($N$3:$N$513-I8468))/2)^2*COS(RADIANS($M$43:$M$513))*COS(RADIANS(H8468))),$L$3:$L$513)</f>
        <v>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cm="1">
        <f t="array" ref="J8469">LOOKUP(1,1/FREQUENCY(0,SIN((RADIANS($M$3:$M$513-H8469))/2)^2+SIN((RADIANS($N$3:$N$513-I8469))/2)^2*COS(RADIANS($M$43:$M$513))*COS(RADIANS(H8469))),$L$3:$L$513)</f>
        <v>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cm="1">
        <f t="array" ref="J8470">LOOKUP(1,1/FREQUENCY(0,SIN((RADIANS($M$3:$M$513-H8470))/2)^2+SIN((RADIANS($N$3:$N$513-I8470))/2)^2*COS(RADIANS($M$43:$M$513))*COS(RADIANS(H8470))),$L$3:$L$513)</f>
        <v>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cm="1">
        <f t="array" ref="J8471">LOOKUP(1,1/FREQUENCY(0,SIN((RADIANS($M$3:$M$513-H8471))/2)^2+SIN((RADIANS($N$3:$N$513-I8471))/2)^2*COS(RADIANS($M$43:$M$513))*COS(RADIANS(H8471))),$L$3:$L$513)</f>
        <v>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cm="1">
        <f t="array" ref="J8472">LOOKUP(1,1/FREQUENCY(0,SIN((RADIANS($M$3:$M$513-H8472))/2)^2+SIN((RADIANS($N$3:$N$513-I8472))/2)^2*COS(RADIANS($M$43:$M$513))*COS(RADIANS(H8472))),$L$3:$L$513)</f>
        <v>280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cm="1">
        <f t="array" ref="J8473">LOOKUP(1,1/FREQUENCY(0,SIN((RADIANS($M$3:$M$513-H8473))/2)^2+SIN((RADIANS($N$3:$N$513-I8473))/2)^2*COS(RADIANS($M$43:$M$513))*COS(RADIANS(H8473))),$L$3:$L$513)</f>
        <v>280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cm="1">
        <f t="array" ref="J8474">LOOKUP(1,1/FREQUENCY(0,SIN((RADIANS($M$3:$M$513-H8474))/2)^2+SIN((RADIANS($N$3:$N$513-I8474))/2)^2*COS(RADIANS($M$43:$M$513))*COS(RADIANS(H8474))),$L$3:$L$513)</f>
        <v>280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cm="1">
        <f t="array" ref="J8475">LOOKUP(1,1/FREQUENCY(0,SIN((RADIANS($M$3:$M$513-H8475))/2)^2+SIN((RADIANS($N$3:$N$513-I8475))/2)^2*COS(RADIANS($M$43:$M$513))*COS(RADIANS(H8475))),$L$3:$L$513)</f>
        <v>280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cm="1">
        <f t="array" ref="J8476">LOOKUP(1,1/FREQUENCY(0,SIN((RADIANS($M$3:$M$513-H8476))/2)^2+SIN((RADIANS($N$3:$N$513-I8476))/2)^2*COS(RADIANS($M$43:$M$513))*COS(RADIANS(H8476))),$L$3:$L$513)</f>
        <v>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cm="1">
        <f t="array" ref="J8477">LOOKUP(1,1/FREQUENCY(0,SIN((RADIANS($M$3:$M$513-H8477))/2)^2+SIN((RADIANS($N$3:$N$513-I8477))/2)^2*COS(RADIANS($M$43:$M$513))*COS(RADIANS(H8477))),$L$3:$L$513)</f>
        <v>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cm="1">
        <f t="array" ref="J8478">LOOKUP(1,1/FREQUENCY(0,SIN((RADIANS($M$3:$M$513-H8478))/2)^2+SIN((RADIANS($N$3:$N$513-I8478))/2)^2*COS(RADIANS($M$43:$M$513))*COS(RADIANS(H8478))),$L$3:$L$513)</f>
        <v>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cm="1">
        <f t="array" ref="J8479">LOOKUP(1,1/FREQUENCY(0,SIN((RADIANS($M$3:$M$513-H8479))/2)^2+SIN((RADIANS($N$3:$N$513-I8479))/2)^2*COS(RADIANS($M$43:$M$513))*COS(RADIANS(H8479))),$L$3:$L$513)</f>
        <v>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cm="1">
        <f t="array" ref="J8480">LOOKUP(1,1/FREQUENCY(0,SIN((RADIANS($M$3:$M$513-H8480))/2)^2+SIN((RADIANS($N$3:$N$513-I8480))/2)^2*COS(RADIANS($M$43:$M$513))*COS(RADIANS(H8480))),$L$3:$L$513)</f>
        <v>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cm="1">
        <f t="array" ref="J8481">LOOKUP(1,1/FREQUENCY(0,SIN((RADIANS($M$3:$M$513-H8481))/2)^2+SIN((RADIANS($N$3:$N$513-I8481))/2)^2*COS(RADIANS($M$43:$M$513))*COS(RADIANS(H8481))),$L$3:$L$513)</f>
        <v>280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cm="1">
        <f t="array" ref="J8482">LOOKUP(1,1/FREQUENCY(0,SIN((RADIANS($M$3:$M$513-H8482))/2)^2+SIN((RADIANS($N$3:$N$513-I8482))/2)^2*COS(RADIANS($M$43:$M$513))*COS(RADIANS(H8482))),$L$3:$L$513)</f>
        <v>280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cm="1">
        <f t="array" ref="J8483">LOOKUP(1,1/FREQUENCY(0,SIN((RADIANS($M$3:$M$513-H8483))/2)^2+SIN((RADIANS($N$3:$N$513-I8483))/2)^2*COS(RADIANS($M$43:$M$513))*COS(RADIANS(H8483))),$L$3:$L$513)</f>
        <v>280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cm="1">
        <f t="array" ref="J8484">LOOKUP(1,1/FREQUENCY(0,SIN((RADIANS($M$3:$M$513-H8484))/2)^2+SIN((RADIANS($N$3:$N$513-I8484))/2)^2*COS(RADIANS($M$43:$M$513))*COS(RADIANS(H8484))),$L$3:$L$513)</f>
        <v>280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cm="1">
        <f t="array" ref="J8485">LOOKUP(1,1/FREQUENCY(0,SIN((RADIANS($M$3:$M$513-H8485))/2)^2+SIN((RADIANS($N$3:$N$513-I8485))/2)^2*COS(RADIANS($M$43:$M$513))*COS(RADIANS(H8485))),$L$3:$L$513)</f>
        <v>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cm="1">
        <f t="array" ref="J8486">LOOKUP(1,1/FREQUENCY(0,SIN((RADIANS($M$3:$M$513-H8486))/2)^2+SIN((RADIANS($N$3:$N$513-I8486))/2)^2*COS(RADIANS($M$43:$M$513))*COS(RADIANS(H8486))),$L$3:$L$513)</f>
        <v>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cm="1">
        <f t="array" ref="J8487">LOOKUP(1,1/FREQUENCY(0,SIN((RADIANS($M$3:$M$513-H8487))/2)^2+SIN((RADIANS($N$3:$N$513-I8487))/2)^2*COS(RADIANS($M$43:$M$513))*COS(RADIANS(H8487))),$L$3:$L$513)</f>
        <v>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cm="1">
        <f t="array" ref="J8488">LOOKUP(1,1/FREQUENCY(0,SIN((RADIANS($M$3:$M$513-H8488))/2)^2+SIN((RADIANS($N$3:$N$513-I8488))/2)^2*COS(RADIANS($M$43:$M$513))*COS(RADIANS(H8488))),$L$3:$L$513)</f>
        <v>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cm="1">
        <f t="array" ref="J8489">LOOKUP(1,1/FREQUENCY(0,SIN((RADIANS($M$3:$M$513-H8489))/2)^2+SIN((RADIANS($N$3:$N$513-I8489))/2)^2*COS(RADIANS($M$43:$M$513))*COS(RADIANS(H8489))),$L$3:$L$513)</f>
        <v>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cm="1">
        <f t="array" ref="J8490">LOOKUP(1,1/FREQUENCY(0,SIN((RADIANS($M$3:$M$513-H8490))/2)^2+SIN((RADIANS($N$3:$N$513-I8490))/2)^2*COS(RADIANS($M$43:$M$513))*COS(RADIANS(H8490))),$L$3:$L$513)</f>
        <v>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cm="1">
        <f t="array" ref="J8491">LOOKUP(1,1/FREQUENCY(0,SIN((RADIANS($M$3:$M$513-H8491))/2)^2+SIN((RADIANS($N$3:$N$513-I8491))/2)^2*COS(RADIANS($M$43:$M$513))*COS(RADIANS(H8491))),$L$3:$L$513)</f>
        <v>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cm="1">
        <f t="array" ref="J8492">LOOKUP(1,1/FREQUENCY(0,SIN((RADIANS($M$3:$M$513-H8492))/2)^2+SIN((RADIANS($N$3:$N$513-I8492))/2)^2*COS(RADIANS($M$43:$M$513))*COS(RADIANS(H8492))),$L$3:$L$513)</f>
        <v>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cm="1">
        <f t="array" ref="J8493">LOOKUP(1,1/FREQUENCY(0,SIN((RADIANS($M$3:$M$513-H8493))/2)^2+SIN((RADIANS($N$3:$N$513-I8493))/2)^2*COS(RADIANS($M$43:$M$513))*COS(RADIANS(H8493))),$L$3:$L$513)</f>
        <v>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cm="1">
        <f t="array" ref="J8494">LOOKUP(1,1/FREQUENCY(0,SIN((RADIANS($M$3:$M$513-H8494))/2)^2+SIN((RADIANS($N$3:$N$513-I8494))/2)^2*COS(RADIANS($M$43:$M$513))*COS(RADIANS(H8494))),$L$3:$L$513)</f>
        <v>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cm="1">
        <f t="array" ref="J8495">LOOKUP(1,1/FREQUENCY(0,SIN((RADIANS($M$3:$M$513-H8495))/2)^2+SIN((RADIANS($N$3:$N$513-I8495))/2)^2*COS(RADIANS($M$43:$M$513))*COS(RADIANS(H8495))),$L$3:$L$513)</f>
        <v>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cm="1">
        <f t="array" ref="J8496">LOOKUP(1,1/FREQUENCY(0,SIN((RADIANS($M$3:$M$513-H8496))/2)^2+SIN((RADIANS($N$3:$N$513-I8496))/2)^2*COS(RADIANS($M$43:$M$513))*COS(RADIANS(H8496))),$L$3:$L$513)</f>
        <v>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cm="1">
        <f t="array" ref="J8497">LOOKUP(1,1/FREQUENCY(0,SIN((RADIANS($M$3:$M$513-H8497))/2)^2+SIN((RADIANS($N$3:$N$513-I8497))/2)^2*COS(RADIANS($M$43:$M$513))*COS(RADIANS(H8497))),$L$3:$L$513)</f>
        <v>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cm="1">
        <f t="array" ref="J8498">LOOKUP(1,1/FREQUENCY(0,SIN((RADIANS($M$3:$M$513-H8498))/2)^2+SIN((RADIANS($N$3:$N$513-I8498))/2)^2*COS(RADIANS($M$43:$M$513))*COS(RADIANS(H8498))),$L$3:$L$513)</f>
        <v>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cm="1">
        <f t="array" ref="J8499">LOOKUP(1,1/FREQUENCY(0,SIN((RADIANS($M$3:$M$513-H8499))/2)^2+SIN((RADIANS($N$3:$N$513-I8499))/2)^2*COS(RADIANS($M$43:$M$513))*COS(RADIANS(H8499))),$L$3:$L$513)</f>
        <v>10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cm="1">
        <f t="array" ref="J8500">LOOKUP(1,1/FREQUENCY(0,SIN((RADIANS($M$3:$M$513-H8500))/2)^2+SIN((RADIANS($N$3:$N$513-I8500))/2)^2*COS(RADIANS($M$43:$M$513))*COS(RADIANS(H8500))),$L$3:$L$513)</f>
        <v>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cm="1">
        <f t="array" ref="J8501">LOOKUP(1,1/FREQUENCY(0,SIN((RADIANS($M$3:$M$513-H8501))/2)^2+SIN((RADIANS($N$3:$N$513-I8501))/2)^2*COS(RADIANS($M$43:$M$513))*COS(RADIANS(H8501))),$L$3:$L$513)</f>
        <v>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cm="1">
        <f t="array" ref="J8502">LOOKUP(1,1/FREQUENCY(0,SIN((RADIANS($M$3:$M$513-H8502))/2)^2+SIN((RADIANS($N$3:$N$513-I8502))/2)^2*COS(RADIANS($M$43:$M$513))*COS(RADIANS(H8502))),$L$3:$L$513)</f>
        <v>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cm="1">
        <f t="array" ref="J8503">LOOKUP(1,1/FREQUENCY(0,SIN((RADIANS($M$3:$M$513-H8503))/2)^2+SIN((RADIANS($N$3:$N$513-I8503))/2)^2*COS(RADIANS($M$43:$M$513))*COS(RADIANS(H8503))),$L$3:$L$513)</f>
        <v>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cm="1">
        <f t="array" ref="J8504">LOOKUP(1,1/FREQUENCY(0,SIN((RADIANS($M$3:$M$513-H8504))/2)^2+SIN((RADIANS($N$3:$N$513-I8504))/2)^2*COS(RADIANS($M$43:$M$513))*COS(RADIANS(H8504))),$L$3:$L$513)</f>
        <v>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cm="1">
        <f t="array" ref="J8505">LOOKUP(1,1/FREQUENCY(0,SIN((RADIANS($M$3:$M$513-H8505))/2)^2+SIN((RADIANS($N$3:$N$513-I8505))/2)^2*COS(RADIANS($M$43:$M$513))*COS(RADIANS(H8505))),$L$3:$L$513)</f>
        <v>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cm="1">
        <f t="array" ref="J8506">LOOKUP(1,1/FREQUENCY(0,SIN((RADIANS($M$3:$M$513-H8506))/2)^2+SIN((RADIANS($N$3:$N$513-I8506))/2)^2*COS(RADIANS($M$43:$M$513))*COS(RADIANS(H8506))),$L$3:$L$513)</f>
        <v>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cm="1">
        <f t="array" ref="J8507">LOOKUP(1,1/FREQUENCY(0,SIN((RADIANS($M$3:$M$513-H8507))/2)^2+SIN((RADIANS($N$3:$N$513-I8507))/2)^2*COS(RADIANS($M$43:$M$513))*COS(RADIANS(H8507))),$L$3:$L$513)</f>
        <v>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cm="1">
        <f t="array" ref="J8508">LOOKUP(1,1/FREQUENCY(0,SIN((RADIANS($M$3:$M$513-H8508))/2)^2+SIN((RADIANS($N$3:$N$513-I8508))/2)^2*COS(RADIANS($M$43:$M$513))*COS(RADIANS(H8508))),$L$3:$L$513)</f>
        <v>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cm="1">
        <f t="array" ref="J8509">LOOKUP(1,1/FREQUENCY(0,SIN((RADIANS($M$3:$M$513-H8509))/2)^2+SIN((RADIANS($N$3:$N$513-I8509))/2)^2*COS(RADIANS($M$43:$M$513))*COS(RADIANS(H8509))),$L$3:$L$513)</f>
        <v>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cm="1">
        <f t="array" ref="J8510">LOOKUP(1,1/FREQUENCY(0,SIN((RADIANS($M$3:$M$513-H8510))/2)^2+SIN((RADIANS($N$3:$N$513-I8510))/2)^2*COS(RADIANS($M$43:$M$513))*COS(RADIANS(H8510))),$L$3:$L$513)</f>
        <v>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cm="1">
        <f t="array" ref="J8511">LOOKUP(1,1/FREQUENCY(0,SIN((RADIANS($M$3:$M$513-H8511))/2)^2+SIN((RADIANS($N$3:$N$513-I8511))/2)^2*COS(RADIANS($M$43:$M$513))*COS(RADIANS(H8511))),$L$3:$L$513)</f>
        <v>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cm="1">
        <f t="array" ref="J8512">LOOKUP(1,1/FREQUENCY(0,SIN((RADIANS($M$3:$M$513-H8512))/2)^2+SIN((RADIANS($N$3:$N$513-I8512))/2)^2*COS(RADIANS($M$43:$M$513))*COS(RADIANS(H8512))),$L$3:$L$513)</f>
        <v>180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cm="1">
        <f t="array" ref="J8513">LOOKUP(1,1/FREQUENCY(0,SIN((RADIANS($M$3:$M$513-H8513))/2)^2+SIN((RADIANS($N$3:$N$513-I8513))/2)^2*COS(RADIANS($M$43:$M$513))*COS(RADIANS(H8513))),$L$3:$L$513)</f>
        <v>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cm="1">
        <f t="array" ref="J8514">LOOKUP(1,1/FREQUENCY(0,SIN((RADIANS($M$3:$M$513-H8514))/2)^2+SIN((RADIANS($N$3:$N$513-I8514))/2)^2*COS(RADIANS($M$43:$M$513))*COS(RADIANS(H8514))),$L$3:$L$513)</f>
        <v>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cm="1">
        <f t="array" ref="J8515">LOOKUP(1,1/FREQUENCY(0,SIN((RADIANS($M$3:$M$513-H8515))/2)^2+SIN((RADIANS($N$3:$N$513-I8515))/2)^2*COS(RADIANS($M$43:$M$513))*COS(RADIANS(H8515))),$L$3:$L$513)</f>
        <v>180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cm="1">
        <f t="array" ref="J8516">LOOKUP(1,1/FREQUENCY(0,SIN((RADIANS($M$3:$M$513-H8516))/2)^2+SIN((RADIANS($N$3:$N$513-I8516))/2)^2*COS(RADIANS($M$43:$M$513))*COS(RADIANS(H8516))),$L$3:$L$513)</f>
        <v>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cm="1">
        <f t="array" ref="J8517">LOOKUP(1,1/FREQUENCY(0,SIN((RADIANS($M$3:$M$513-H8517))/2)^2+SIN((RADIANS($N$3:$N$513-I8517))/2)^2*COS(RADIANS($M$43:$M$513))*COS(RADIANS(H8517))),$L$3:$L$513)</f>
        <v>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cm="1">
        <f t="array" ref="J8518">LOOKUP(1,1/FREQUENCY(0,SIN((RADIANS($M$3:$M$513-H8518))/2)^2+SIN((RADIANS($N$3:$N$513-I8518))/2)^2*COS(RADIANS($M$43:$M$513))*COS(RADIANS(H8518))),$L$3:$L$513)</f>
        <v>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cm="1">
        <f t="array" ref="J8519">LOOKUP(1,1/FREQUENCY(0,SIN((RADIANS($M$3:$M$513-H8519))/2)^2+SIN((RADIANS($N$3:$N$513-I8519))/2)^2*COS(RADIANS($M$43:$M$513))*COS(RADIANS(H8519))),$L$3:$L$513)</f>
        <v>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cm="1">
        <f t="array" ref="J8520">LOOKUP(1,1/FREQUENCY(0,SIN((RADIANS($M$3:$M$513-H8520))/2)^2+SIN((RADIANS($N$3:$N$513-I8520))/2)^2*COS(RADIANS($M$43:$M$513))*COS(RADIANS(H8520))),$L$3:$L$513)</f>
        <v>180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cm="1">
        <f t="array" ref="J8521">LOOKUP(1,1/FREQUENCY(0,SIN((RADIANS($M$3:$M$513-H8521))/2)^2+SIN((RADIANS($N$3:$N$513-I8521))/2)^2*COS(RADIANS($M$43:$M$513))*COS(RADIANS(H8521))),$L$3:$L$513)</f>
        <v>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cm="1">
        <f t="array" ref="J8522">LOOKUP(1,1/FREQUENCY(0,SIN((RADIANS($M$3:$M$513-H8522))/2)^2+SIN((RADIANS($N$3:$N$513-I8522))/2)^2*COS(RADIANS($M$43:$M$513))*COS(RADIANS(H8522))),$L$3:$L$513)</f>
        <v>180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cm="1">
        <f t="array" ref="J8523">LOOKUP(1,1/FREQUENCY(0,SIN((RADIANS($M$3:$M$513-H8523))/2)^2+SIN((RADIANS($N$3:$N$513-I8523))/2)^2*COS(RADIANS($M$43:$M$513))*COS(RADIANS(H8523))),$L$3:$L$513)</f>
        <v>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cm="1">
        <f t="array" ref="J8524">LOOKUP(1,1/FREQUENCY(0,SIN((RADIANS($M$3:$M$513-H8524))/2)^2+SIN((RADIANS($N$3:$N$513-I8524))/2)^2*COS(RADIANS($M$43:$M$513))*COS(RADIANS(H8524))),$L$3:$L$513)</f>
        <v>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cm="1">
        <f t="array" ref="J8525">LOOKUP(1,1/FREQUENCY(0,SIN((RADIANS($M$3:$M$513-H8525))/2)^2+SIN((RADIANS($N$3:$N$513-I8525))/2)^2*COS(RADIANS($M$43:$M$513))*COS(RADIANS(H8525))),$L$3:$L$513)</f>
        <v>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cm="1">
        <f t="array" ref="J8526">LOOKUP(1,1/FREQUENCY(0,SIN((RADIANS($M$3:$M$513-H8526))/2)^2+SIN((RADIANS($N$3:$N$513-I8526))/2)^2*COS(RADIANS($M$43:$M$513))*COS(RADIANS(H8526))),$L$3:$L$513)</f>
        <v>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cm="1">
        <f t="array" ref="J8527">LOOKUP(1,1/FREQUENCY(0,SIN((RADIANS($M$3:$M$513-H8527))/2)^2+SIN((RADIANS($N$3:$N$513-I8527))/2)^2*COS(RADIANS($M$43:$M$513))*COS(RADIANS(H8527))),$L$3:$L$513)</f>
        <v>180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cm="1">
        <f t="array" ref="J8528">LOOKUP(1,1/FREQUENCY(0,SIN((RADIANS($M$3:$M$513-H8528))/2)^2+SIN((RADIANS($N$3:$N$513-I8528))/2)^2*COS(RADIANS($M$43:$M$513))*COS(RADIANS(H8528))),$L$3:$L$513)</f>
        <v>180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cm="1">
        <f t="array" ref="J8529">LOOKUP(1,1/FREQUENCY(0,SIN((RADIANS($M$3:$M$513-H8529))/2)^2+SIN((RADIANS($N$3:$N$513-I8529))/2)^2*COS(RADIANS($M$43:$M$513))*COS(RADIANS(H8529))),$L$3:$L$513)</f>
        <v>180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cm="1">
        <f t="array" ref="J8530">LOOKUP(1,1/FREQUENCY(0,SIN((RADIANS($M$3:$M$513-H8530))/2)^2+SIN((RADIANS($N$3:$N$513-I8530))/2)^2*COS(RADIANS($M$43:$M$513))*COS(RADIANS(H8530))),$L$3:$L$513)</f>
        <v>180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cm="1">
        <f t="array" ref="J8531">LOOKUP(1,1/FREQUENCY(0,SIN((RADIANS($M$3:$M$513-H8531))/2)^2+SIN((RADIANS($N$3:$N$513-I8531))/2)^2*COS(RADIANS($M$43:$M$513))*COS(RADIANS(H8531))),$L$3:$L$513)</f>
        <v>180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cm="1">
        <f t="array" ref="J8532">LOOKUP(1,1/FREQUENCY(0,SIN((RADIANS($M$3:$M$513-H8532))/2)^2+SIN((RADIANS($N$3:$N$513-I8532))/2)^2*COS(RADIANS($M$43:$M$513))*COS(RADIANS(H8532))),$L$3:$L$513)</f>
        <v>81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cm="1">
        <f t="array" ref="J8533">LOOKUP(1,1/FREQUENCY(0,SIN((RADIANS($M$3:$M$513-H8533))/2)^2+SIN((RADIANS($N$3:$N$513-I8533))/2)^2*COS(RADIANS($M$43:$M$513))*COS(RADIANS(H8533))),$L$3:$L$513)</f>
        <v>81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cm="1">
        <f t="array" ref="J8534">LOOKUP(1,1/FREQUENCY(0,SIN((RADIANS($M$3:$M$513-H8534))/2)^2+SIN((RADIANS($N$3:$N$513-I8534))/2)^2*COS(RADIANS($M$43:$M$513))*COS(RADIANS(H8534))),$L$3:$L$513)</f>
        <v>81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cm="1">
        <f t="array" ref="J8535">LOOKUP(1,1/FREQUENCY(0,SIN((RADIANS($M$3:$M$513-H8535))/2)^2+SIN((RADIANS($N$3:$N$513-I8535))/2)^2*COS(RADIANS($M$43:$M$513))*COS(RADIANS(H8535))),$L$3:$L$513)</f>
        <v>81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cm="1">
        <f t="array" ref="J8536">LOOKUP(1,1/FREQUENCY(0,SIN((RADIANS($M$3:$M$513-H8536))/2)^2+SIN((RADIANS($N$3:$N$513-I8536))/2)^2*COS(RADIANS($M$43:$M$513))*COS(RADIANS(H8536))),$L$3:$L$513)</f>
        <v>81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cm="1">
        <f t="array" ref="J8537">LOOKUP(1,1/FREQUENCY(0,SIN((RADIANS($M$3:$M$513-H8537))/2)^2+SIN((RADIANS($N$3:$N$513-I8537))/2)^2*COS(RADIANS($M$43:$M$513))*COS(RADIANS(H8537))),$L$3:$L$513)</f>
        <v>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cm="1">
        <f t="array" ref="J8538">LOOKUP(1,1/FREQUENCY(0,SIN((RADIANS($M$3:$M$513-H8538))/2)^2+SIN((RADIANS($N$3:$N$513-I8538))/2)^2*COS(RADIANS($M$43:$M$513))*COS(RADIANS(H8538))),$L$3:$L$513)</f>
        <v>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cm="1">
        <f t="array" ref="J8539">LOOKUP(1,1/FREQUENCY(0,SIN((RADIANS($M$3:$M$513-H8539))/2)^2+SIN((RADIANS($N$3:$N$513-I8539))/2)^2*COS(RADIANS($M$43:$M$513))*COS(RADIANS(H8539))),$L$3:$L$513)</f>
        <v>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cm="1">
        <f t="array" ref="J8540">LOOKUP(1,1/FREQUENCY(0,SIN((RADIANS($M$3:$M$513-H8540))/2)^2+SIN((RADIANS($N$3:$N$513-I8540))/2)^2*COS(RADIANS($M$43:$M$513))*COS(RADIANS(H8540))),$L$3:$L$513)</f>
        <v>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cm="1">
        <f t="array" ref="J8541">LOOKUP(1,1/FREQUENCY(0,SIN((RADIANS($M$3:$M$513-H8541))/2)^2+SIN((RADIANS($N$3:$N$513-I8541))/2)^2*COS(RADIANS($M$43:$M$513))*COS(RADIANS(H8541))),$L$3:$L$513)</f>
        <v>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cm="1">
        <f t="array" ref="J8542">LOOKUP(1,1/FREQUENCY(0,SIN((RADIANS($M$3:$M$513-H8542))/2)^2+SIN((RADIANS($N$3:$N$513-I8542))/2)^2*COS(RADIANS($M$43:$M$513))*COS(RADIANS(H8542))),$L$3:$L$513)</f>
        <v>180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cm="1">
        <f t="array" ref="J8543">LOOKUP(1,1/FREQUENCY(0,SIN((RADIANS($M$3:$M$513-H8543))/2)^2+SIN((RADIANS($N$3:$N$513-I8543))/2)^2*COS(RADIANS($M$43:$M$513))*COS(RADIANS(H8543))),$L$3:$L$513)</f>
        <v>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cm="1">
        <f t="array" ref="J8544">LOOKUP(1,1/FREQUENCY(0,SIN((RADIANS($M$3:$M$513-H8544))/2)^2+SIN((RADIANS($N$3:$N$513-I8544))/2)^2*COS(RADIANS($M$43:$M$513))*COS(RADIANS(H8544))),$L$3:$L$513)</f>
        <v>180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cm="1">
        <f t="array" ref="J8545">LOOKUP(1,1/FREQUENCY(0,SIN((RADIANS($M$3:$M$513-H8545))/2)^2+SIN((RADIANS($N$3:$N$513-I8545))/2)^2*COS(RADIANS($M$43:$M$513))*COS(RADIANS(H8545))),$L$3:$L$513)</f>
        <v>81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cm="1">
        <f t="array" ref="J8546">LOOKUP(1,1/FREQUENCY(0,SIN((RADIANS($M$3:$M$513-H8546))/2)^2+SIN((RADIANS($N$3:$N$513-I8546))/2)^2*COS(RADIANS($M$43:$M$513))*COS(RADIANS(H8546))),$L$3:$L$513)</f>
        <v>81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cm="1">
        <f t="array" ref="J8547">LOOKUP(1,1/FREQUENCY(0,SIN((RADIANS($M$3:$M$513-H8547))/2)^2+SIN((RADIANS($N$3:$N$513-I8547))/2)^2*COS(RADIANS($M$43:$M$513))*COS(RADIANS(H8547))),$L$3:$L$513)</f>
        <v>81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cm="1">
        <f t="array" ref="J8548">LOOKUP(1,1/FREQUENCY(0,SIN((RADIANS($M$3:$M$513-H8548))/2)^2+SIN((RADIANS($N$3:$N$513-I8548))/2)^2*COS(RADIANS($M$43:$M$513))*COS(RADIANS(H8548))),$L$3:$L$513)</f>
        <v>81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cm="1">
        <f t="array" ref="J8549">LOOKUP(1,1/FREQUENCY(0,SIN((RADIANS($M$3:$M$513-H8549))/2)^2+SIN((RADIANS($N$3:$N$513-I8549))/2)^2*COS(RADIANS($M$43:$M$513))*COS(RADIANS(H8549))),$L$3:$L$513)</f>
        <v>12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cm="1">
        <f t="array" ref="J8550">LOOKUP(1,1/FREQUENCY(0,SIN((RADIANS($M$3:$M$513-H8550))/2)^2+SIN((RADIANS($N$3:$N$513-I8550))/2)^2*COS(RADIANS($M$43:$M$513))*COS(RADIANS(H8550))),$L$3:$L$513)</f>
        <v>180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cm="1">
        <f t="array" ref="J8551">LOOKUP(1,1/FREQUENCY(0,SIN((RADIANS($M$3:$M$513-H8551))/2)^2+SIN((RADIANS($N$3:$N$513-I8551))/2)^2*COS(RADIANS($M$43:$M$513))*COS(RADIANS(H8551))),$L$3:$L$513)</f>
        <v>180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cm="1">
        <f t="array" ref="J8552">LOOKUP(1,1/FREQUENCY(0,SIN((RADIANS($M$3:$M$513-H8552))/2)^2+SIN((RADIANS($N$3:$N$513-I8552))/2)^2*COS(RADIANS($M$43:$M$513))*COS(RADIANS(H8552))),$L$3:$L$513)</f>
        <v>180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cm="1">
        <f t="array" ref="J8553">LOOKUP(1,1/FREQUENCY(0,SIN((RADIANS($M$3:$M$513-H8553))/2)^2+SIN((RADIANS($N$3:$N$513-I8553))/2)^2*COS(RADIANS($M$43:$M$513))*COS(RADIANS(H8553))),$L$3:$L$513)</f>
        <v>180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cm="1">
        <f t="array" ref="J8554">LOOKUP(1,1/FREQUENCY(0,SIN((RADIANS($M$3:$M$513-H8554))/2)^2+SIN((RADIANS($N$3:$N$513-I8554))/2)^2*COS(RADIANS($M$43:$M$513))*COS(RADIANS(H8554))),$L$3:$L$513)</f>
        <v>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cm="1">
        <f t="array" ref="J8555">LOOKUP(1,1/FREQUENCY(0,SIN((RADIANS($M$3:$M$513-H8555))/2)^2+SIN((RADIANS($N$3:$N$513-I8555))/2)^2*COS(RADIANS($M$43:$M$513))*COS(RADIANS(H8555))),$L$3:$L$513)</f>
        <v>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cm="1">
        <f t="array" ref="J8556">LOOKUP(1,1/FREQUENCY(0,SIN((RADIANS($M$3:$M$513-H8556))/2)^2+SIN((RADIANS($N$3:$N$513-I8556))/2)^2*COS(RADIANS($M$43:$M$513))*COS(RADIANS(H8556))),$L$3:$L$513)</f>
        <v>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cm="1">
        <f t="array" ref="J8557">LOOKUP(1,1/FREQUENCY(0,SIN((RADIANS($M$3:$M$513-H8557))/2)^2+SIN((RADIANS($N$3:$N$513-I8557))/2)^2*COS(RADIANS($M$43:$M$513))*COS(RADIANS(H8557))),$L$3:$L$513)</f>
        <v>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cm="1">
        <f t="array" ref="J8558">LOOKUP(1,1/FREQUENCY(0,SIN((RADIANS($M$3:$M$513-H8558))/2)^2+SIN((RADIANS($N$3:$N$513-I8558))/2)^2*COS(RADIANS($M$43:$M$513))*COS(RADIANS(H8558))),$L$3:$L$513)</f>
        <v>347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cm="1">
        <f t="array" ref="J8559">LOOKUP(1,1/FREQUENCY(0,SIN((RADIANS($M$3:$M$513-H8559))/2)^2+SIN((RADIANS($N$3:$N$513-I8559))/2)^2*COS(RADIANS($M$43:$M$513))*COS(RADIANS(H8559))),$L$3:$L$513)</f>
        <v>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cm="1">
        <f t="array" ref="J8560">LOOKUP(1,1/FREQUENCY(0,SIN((RADIANS($M$3:$M$513-H8560))/2)^2+SIN((RADIANS($N$3:$N$513-I8560))/2)^2*COS(RADIANS($M$43:$M$513))*COS(RADIANS(H8560))),$L$3:$L$513)</f>
        <v>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cm="1">
        <f t="array" ref="J8561">LOOKUP(1,1/FREQUENCY(0,SIN((RADIANS($M$3:$M$513-H8561))/2)^2+SIN((RADIANS($N$3:$N$513-I8561))/2)^2*COS(RADIANS($M$43:$M$513))*COS(RADIANS(H8561))),$L$3:$L$513)</f>
        <v>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cm="1">
        <f t="array" ref="J8562">LOOKUP(1,1/FREQUENCY(0,SIN((RADIANS($M$3:$M$513-H8562))/2)^2+SIN((RADIANS($N$3:$N$513-I8562))/2)^2*COS(RADIANS($M$43:$M$513))*COS(RADIANS(H8562))),$L$3:$L$513)</f>
        <v>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cm="1">
        <f t="array" ref="J8563">LOOKUP(1,1/FREQUENCY(0,SIN((RADIANS($M$3:$M$513-H8563))/2)^2+SIN((RADIANS($N$3:$N$513-I8563))/2)^2*COS(RADIANS($M$43:$M$513))*COS(RADIANS(H8563))),$L$3:$L$513)</f>
        <v>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cm="1">
        <f t="array" ref="J8564">LOOKUP(1,1/FREQUENCY(0,SIN((RADIANS($M$3:$M$513-H8564))/2)^2+SIN((RADIANS($N$3:$N$513-I8564))/2)^2*COS(RADIANS($M$43:$M$513))*COS(RADIANS(H8564))),$L$3:$L$513)</f>
        <v>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cm="1">
        <f t="array" ref="J8565">LOOKUP(1,1/FREQUENCY(0,SIN((RADIANS($M$3:$M$513-H8565))/2)^2+SIN((RADIANS($N$3:$N$513-I8565))/2)^2*COS(RADIANS($M$43:$M$513))*COS(RADIANS(H8565))),$L$3:$L$513)</f>
        <v>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cm="1">
        <f t="array" ref="J8566">LOOKUP(1,1/FREQUENCY(0,SIN((RADIANS($M$3:$M$513-H8566))/2)^2+SIN((RADIANS($N$3:$N$513-I8566))/2)^2*COS(RADIANS($M$43:$M$513))*COS(RADIANS(H8566))),$L$3:$L$513)</f>
        <v>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cm="1">
        <f t="array" ref="J8567">LOOKUP(1,1/FREQUENCY(0,SIN((RADIANS($M$3:$M$513-H8567))/2)^2+SIN((RADIANS($N$3:$N$513-I8567))/2)^2*COS(RADIANS($M$43:$M$513))*COS(RADIANS(H8567))),$L$3:$L$513)</f>
        <v>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cm="1">
        <f t="array" ref="J8568">LOOKUP(1,1/FREQUENCY(0,SIN((RADIANS($M$3:$M$513-H8568))/2)^2+SIN((RADIANS($N$3:$N$513-I8568))/2)^2*COS(RADIANS($M$43:$M$513))*COS(RADIANS(H8568))),$L$3:$L$513)</f>
        <v>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cm="1">
        <f t="array" ref="J8569">LOOKUP(1,1/FREQUENCY(0,SIN((RADIANS($M$3:$M$513-H8569))/2)^2+SIN((RADIANS($N$3:$N$513-I8569))/2)^2*COS(RADIANS($M$43:$M$513))*COS(RADIANS(H8569))),$L$3:$L$513)</f>
        <v>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cm="1">
        <f t="array" ref="J8570">LOOKUP(1,1/FREQUENCY(0,SIN((RADIANS($M$3:$M$513-H8570))/2)^2+SIN((RADIANS($N$3:$N$513-I8570))/2)^2*COS(RADIANS($M$43:$M$513))*COS(RADIANS(H8570))),$L$3:$L$513)</f>
        <v>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cm="1">
        <f t="array" ref="J8571">LOOKUP(1,1/FREQUENCY(0,SIN((RADIANS($M$3:$M$513-H8571))/2)^2+SIN((RADIANS($N$3:$N$513-I8571))/2)^2*COS(RADIANS($M$43:$M$513))*COS(RADIANS(H8571))),$L$3:$L$513)</f>
        <v>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cm="1">
        <f t="array" ref="J8572">LOOKUP(1,1/FREQUENCY(0,SIN((RADIANS($M$3:$M$513-H8572))/2)^2+SIN((RADIANS($N$3:$N$513-I8572))/2)^2*COS(RADIANS($M$43:$M$513))*COS(RADIANS(H8572))),$L$3:$L$513)</f>
        <v>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cm="1">
        <f t="array" ref="J8573">LOOKUP(1,1/FREQUENCY(0,SIN((RADIANS($M$3:$M$513-H8573))/2)^2+SIN((RADIANS($N$3:$N$513-I8573))/2)^2*COS(RADIANS($M$43:$M$513))*COS(RADIANS(H8573))),$L$3:$L$513)</f>
        <v>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cm="1">
        <f t="array" ref="J8574">LOOKUP(1,1/FREQUENCY(0,SIN((RADIANS($M$3:$M$513-H8574))/2)^2+SIN((RADIANS($N$3:$N$513-I8574))/2)^2*COS(RADIANS($M$43:$M$513))*COS(RADIANS(H8574))),$L$3:$L$513)</f>
        <v>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cm="1">
        <f t="array" ref="J8575">LOOKUP(1,1/FREQUENCY(0,SIN((RADIANS($M$3:$M$513-H8575))/2)^2+SIN((RADIANS($N$3:$N$513-I8575))/2)^2*COS(RADIANS($M$43:$M$513))*COS(RADIANS(H8575))),$L$3:$L$513)</f>
        <v>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cm="1">
        <f t="array" ref="J8576">LOOKUP(1,1/FREQUENCY(0,SIN((RADIANS($M$3:$M$513-H8576))/2)^2+SIN((RADIANS($N$3:$N$513-I8576))/2)^2*COS(RADIANS($M$43:$M$513))*COS(RADIANS(H8576))),$L$3:$L$513)</f>
        <v>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cm="1">
        <f t="array" ref="J8577">LOOKUP(1,1/FREQUENCY(0,SIN((RADIANS($M$3:$M$513-H8577))/2)^2+SIN((RADIANS($N$3:$N$513-I8577))/2)^2*COS(RADIANS($M$43:$M$513))*COS(RADIANS(H8577))),$L$3:$L$513)</f>
        <v>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cm="1">
        <f t="array" ref="J8578">LOOKUP(1,1/FREQUENCY(0,SIN((RADIANS($M$3:$M$513-H8578))/2)^2+SIN((RADIANS($N$3:$N$513-I8578))/2)^2*COS(RADIANS($M$43:$M$513))*COS(RADIANS(H8578))),$L$3:$L$513)</f>
        <v>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cm="1">
        <f t="array" ref="J8579">LOOKUP(1,1/FREQUENCY(0,SIN((RADIANS($M$3:$M$513-H8579))/2)^2+SIN((RADIANS($N$3:$N$513-I8579))/2)^2*COS(RADIANS($M$43:$M$513))*COS(RADIANS(H8579))),$L$3:$L$513)</f>
        <v>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cm="1">
        <f t="array" ref="J8580">LOOKUP(1,1/FREQUENCY(0,SIN((RADIANS($M$3:$M$513-H8580))/2)^2+SIN((RADIANS($N$3:$N$513-I8580))/2)^2*COS(RADIANS($M$43:$M$513))*COS(RADIANS(H8580))),$L$3:$L$513)</f>
        <v>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cm="1">
        <f t="array" ref="J8581">LOOKUP(1,1/FREQUENCY(0,SIN((RADIANS($M$3:$M$513-H8581))/2)^2+SIN((RADIANS($N$3:$N$513-I8581))/2)^2*COS(RADIANS($M$43:$M$513))*COS(RADIANS(H8581))),$L$3:$L$513)</f>
        <v>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cm="1">
        <f t="array" ref="J8582">LOOKUP(1,1/FREQUENCY(0,SIN((RADIANS($M$3:$M$513-H8582))/2)^2+SIN((RADIANS($N$3:$N$513-I8582))/2)^2*COS(RADIANS($M$43:$M$513))*COS(RADIANS(H8582))),$L$3:$L$513)</f>
        <v>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cm="1">
        <f t="array" ref="J8583">LOOKUP(1,1/FREQUENCY(0,SIN((RADIANS($M$3:$M$513-H8583))/2)^2+SIN((RADIANS($N$3:$N$513-I8583))/2)^2*COS(RADIANS($M$43:$M$513))*COS(RADIANS(H8583))),$L$3:$L$513)</f>
        <v>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cm="1">
        <f t="array" ref="J8584">LOOKUP(1,1/FREQUENCY(0,SIN((RADIANS($M$3:$M$513-H8584))/2)^2+SIN((RADIANS($N$3:$N$513-I8584))/2)^2*COS(RADIANS($M$43:$M$513))*COS(RADIANS(H8584))),$L$3:$L$513)</f>
        <v>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cm="1">
        <f t="array" ref="J8585">LOOKUP(1,1/FREQUENCY(0,SIN((RADIANS($M$3:$M$513-H8585))/2)^2+SIN((RADIANS($N$3:$N$513-I8585))/2)^2*COS(RADIANS($M$43:$M$513))*COS(RADIANS(H8585))),$L$3:$L$513)</f>
        <v>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cm="1">
        <f t="array" ref="J8586">LOOKUP(1,1/FREQUENCY(0,SIN((RADIANS($M$3:$M$513-H8586))/2)^2+SIN((RADIANS($N$3:$N$513-I8586))/2)^2*COS(RADIANS($M$43:$M$513))*COS(RADIANS(H8586))),$L$3:$L$513)</f>
        <v>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cm="1">
        <f t="array" ref="J8587">LOOKUP(1,1/FREQUENCY(0,SIN((RADIANS($M$3:$M$513-H8587))/2)^2+SIN((RADIANS($N$3:$N$513-I8587))/2)^2*COS(RADIANS($M$43:$M$513))*COS(RADIANS(H8587))),$L$3:$L$513)</f>
        <v>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cm="1">
        <f t="array" ref="J8588">LOOKUP(1,1/FREQUENCY(0,SIN((RADIANS($M$3:$M$513-H8588))/2)^2+SIN((RADIANS($N$3:$N$513-I8588))/2)^2*COS(RADIANS($M$43:$M$513))*COS(RADIANS(H8588))),$L$3:$L$513)</f>
        <v>280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cm="1">
        <f t="array" ref="J8589">LOOKUP(1,1/FREQUENCY(0,SIN((RADIANS($M$3:$M$513-H8589))/2)^2+SIN((RADIANS($N$3:$N$513-I8589))/2)^2*COS(RADIANS($M$43:$M$513))*COS(RADIANS(H8589))),$L$3:$L$513)</f>
        <v>280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cm="1">
        <f t="array" ref="J8590">LOOKUP(1,1/FREQUENCY(0,SIN((RADIANS($M$3:$M$513-H8590))/2)^2+SIN((RADIANS($N$3:$N$513-I8590))/2)^2*COS(RADIANS($M$43:$M$513))*COS(RADIANS(H8590))),$L$3:$L$513)</f>
        <v>326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cm="1">
        <f t="array" ref="J8591">LOOKUP(1,1/FREQUENCY(0,SIN((RADIANS($M$3:$M$513-H8591))/2)^2+SIN((RADIANS($N$3:$N$513-I8591))/2)^2*COS(RADIANS($M$43:$M$513))*COS(RADIANS(H8591))),$L$3:$L$513)</f>
        <v>280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cm="1">
        <f t="array" ref="J8592">LOOKUP(1,1/FREQUENCY(0,SIN((RADIANS($M$3:$M$513-H8592))/2)^2+SIN((RADIANS($N$3:$N$513-I8592))/2)^2*COS(RADIANS($M$43:$M$513))*COS(RADIANS(H8592))),$L$3:$L$513)</f>
        <v>280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cm="1">
        <f t="array" ref="J8593">LOOKUP(1,1/FREQUENCY(0,SIN((RADIANS($M$3:$M$513-H8593))/2)^2+SIN((RADIANS($N$3:$N$513-I8593))/2)^2*COS(RADIANS($M$43:$M$513))*COS(RADIANS(H8593))),$L$3:$L$513)</f>
        <v>280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cm="1">
        <f t="array" ref="J8594">LOOKUP(1,1/FREQUENCY(0,SIN((RADIANS($M$3:$M$513-H8594))/2)^2+SIN((RADIANS($N$3:$N$513-I8594))/2)^2*COS(RADIANS($M$43:$M$513))*COS(RADIANS(H8594))),$L$3:$L$513)</f>
        <v>290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cm="1">
        <f t="array" ref="J8595">LOOKUP(1,1/FREQUENCY(0,SIN((RADIANS($M$3:$M$513-H8595))/2)^2+SIN((RADIANS($N$3:$N$513-I8595))/2)^2*COS(RADIANS($M$43:$M$513))*COS(RADIANS(H8595))),$L$3:$L$513)</f>
        <v>290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cm="1">
        <f t="array" ref="J8596">LOOKUP(1,1/FREQUENCY(0,SIN((RADIANS($M$3:$M$513-H8596))/2)^2+SIN((RADIANS($N$3:$N$513-I8596))/2)^2*COS(RADIANS($M$43:$M$513))*COS(RADIANS(H8596))),$L$3:$L$513)</f>
        <v>326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cm="1">
        <f t="array" ref="J8597">LOOKUP(1,1/FREQUENCY(0,SIN((RADIANS($M$3:$M$513-H8597))/2)^2+SIN((RADIANS($N$3:$N$513-I8597))/2)^2*COS(RADIANS($M$43:$M$513))*COS(RADIANS(H8597))),$L$3:$L$513)</f>
        <v>290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cm="1">
        <f t="array" ref="J8598">LOOKUP(1,1/FREQUENCY(0,SIN((RADIANS($M$3:$M$513-H8598))/2)^2+SIN((RADIANS($N$3:$N$513-I8598))/2)^2*COS(RADIANS($M$43:$M$513))*COS(RADIANS(H8598))),$L$3:$L$513)</f>
        <v>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cm="1">
        <f t="array" ref="J8599">LOOKUP(1,1/FREQUENCY(0,SIN((RADIANS($M$3:$M$513-H8599))/2)^2+SIN((RADIANS($N$3:$N$513-I8599))/2)^2*COS(RADIANS($M$43:$M$513))*COS(RADIANS(H8599))),$L$3:$L$513)</f>
        <v>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cm="1">
        <f t="array" ref="J8600">LOOKUP(1,1/FREQUENCY(0,SIN((RADIANS($M$3:$M$513-H8600))/2)^2+SIN((RADIANS($N$3:$N$513-I8600))/2)^2*COS(RADIANS($M$43:$M$513))*COS(RADIANS(H8600))),$L$3:$L$513)</f>
        <v>81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cm="1">
        <f t="array" ref="J8601">LOOKUP(1,1/FREQUENCY(0,SIN((RADIANS($M$3:$M$513-H8601))/2)^2+SIN((RADIANS($N$3:$N$513-I8601))/2)^2*COS(RADIANS($M$43:$M$513))*COS(RADIANS(H8601))),$L$3:$L$513)</f>
        <v>81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cm="1">
        <f t="array" ref="J8602">LOOKUP(1,1/FREQUENCY(0,SIN((RADIANS($M$3:$M$513-H8602))/2)^2+SIN((RADIANS($N$3:$N$513-I8602))/2)^2*COS(RADIANS($M$43:$M$513))*COS(RADIANS(H8602))),$L$3:$L$513)</f>
        <v>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cm="1">
        <f t="array" ref="J8603">LOOKUP(1,1/FREQUENCY(0,SIN((RADIANS($M$3:$M$513-H8603))/2)^2+SIN((RADIANS($N$3:$N$513-I8603))/2)^2*COS(RADIANS($M$43:$M$513))*COS(RADIANS(H8603))),$L$3:$L$513)</f>
        <v>81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cm="1">
        <f t="array" ref="J8604">LOOKUP(1,1/FREQUENCY(0,SIN((RADIANS($M$3:$M$513-H8604))/2)^2+SIN((RADIANS($N$3:$N$513-I8604))/2)^2*COS(RADIANS($M$43:$M$513))*COS(RADIANS(H8604))),$L$3:$L$513)</f>
        <v>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cm="1">
        <f t="array" ref="J8605">LOOKUP(1,1/FREQUENCY(0,SIN((RADIANS($M$3:$M$513-H8605))/2)^2+SIN((RADIANS($N$3:$N$513-I8605))/2)^2*COS(RADIANS($M$43:$M$513))*COS(RADIANS(H8605))),$L$3:$L$513)</f>
        <v>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cm="1">
        <f t="array" ref="J8606">LOOKUP(1,1/FREQUENCY(0,SIN((RADIANS($M$3:$M$513-H8606))/2)^2+SIN((RADIANS($N$3:$N$513-I8606))/2)^2*COS(RADIANS($M$43:$M$513))*COS(RADIANS(H8606))),$L$3:$L$513)</f>
        <v>81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cm="1">
        <f t="array" ref="J8607">LOOKUP(1,1/FREQUENCY(0,SIN((RADIANS($M$3:$M$513-H8607))/2)^2+SIN((RADIANS($N$3:$N$513-I8607))/2)^2*COS(RADIANS($M$43:$M$513))*COS(RADIANS(H8607))),$L$3:$L$513)</f>
        <v>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cm="1">
        <f t="array" ref="J8608">LOOKUP(1,1/FREQUENCY(0,SIN((RADIANS($M$3:$M$513-H8608))/2)^2+SIN((RADIANS($N$3:$N$513-I8608))/2)^2*COS(RADIANS($M$43:$M$513))*COS(RADIANS(H8608))),$L$3:$L$513)</f>
        <v>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cm="1">
        <f t="array" ref="J8609">LOOKUP(1,1/FREQUENCY(0,SIN((RADIANS($M$3:$M$513-H8609))/2)^2+SIN((RADIANS($N$3:$N$513-I8609))/2)^2*COS(RADIANS($M$43:$M$513))*COS(RADIANS(H8609))),$L$3:$L$513)</f>
        <v>81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cm="1">
        <f t="array" ref="J8610">LOOKUP(1,1/FREQUENCY(0,SIN((RADIANS($M$3:$M$513-H8610))/2)^2+SIN((RADIANS($N$3:$N$513-I8610))/2)^2*COS(RADIANS($M$43:$M$513))*COS(RADIANS(H8610))),$L$3:$L$513)</f>
        <v>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cm="1">
        <f t="array" ref="J8611">LOOKUP(1,1/FREQUENCY(0,SIN((RADIANS($M$3:$M$513-H8611))/2)^2+SIN((RADIANS($N$3:$N$513-I8611))/2)^2*COS(RADIANS($M$43:$M$513))*COS(RADIANS(H8611))),$L$3:$L$513)</f>
        <v>81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cm="1">
        <f t="array" ref="J8612">LOOKUP(1,1/FREQUENCY(0,SIN((RADIANS($M$3:$M$513-H8612))/2)^2+SIN((RADIANS($N$3:$N$513-I8612))/2)^2*COS(RADIANS($M$43:$M$513))*COS(RADIANS(H8612))),$L$3:$L$513)</f>
        <v>81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cm="1">
        <f t="array" ref="J8613">LOOKUP(1,1/FREQUENCY(0,SIN((RADIANS($M$3:$M$513-H8613))/2)^2+SIN((RADIANS($N$3:$N$513-I8613))/2)^2*COS(RADIANS($M$43:$M$513))*COS(RADIANS(H8613))),$L$3:$L$513)</f>
        <v>81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cm="1">
        <f t="array" ref="J8614">LOOKUP(1,1/FREQUENCY(0,SIN((RADIANS($M$3:$M$513-H8614))/2)^2+SIN((RADIANS($N$3:$N$513-I8614))/2)^2*COS(RADIANS($M$43:$M$513))*COS(RADIANS(H8614))),$L$3:$L$513)</f>
        <v>81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cm="1">
        <f t="array" ref="J8615">LOOKUP(1,1/FREQUENCY(0,SIN((RADIANS($M$3:$M$513-H8615))/2)^2+SIN((RADIANS($N$3:$N$513-I8615))/2)^2*COS(RADIANS($M$43:$M$513))*COS(RADIANS(H8615))),$L$3:$L$513)</f>
        <v>81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cm="1">
        <f t="array" ref="J8616">LOOKUP(1,1/FREQUENCY(0,SIN((RADIANS($M$3:$M$513-H8616))/2)^2+SIN((RADIANS($N$3:$N$513-I8616))/2)^2*COS(RADIANS($M$43:$M$513))*COS(RADIANS(H8616))),$L$3:$L$513)</f>
        <v>81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cm="1">
        <f t="array" ref="J8617">LOOKUP(1,1/FREQUENCY(0,SIN((RADIANS($M$3:$M$513-H8617))/2)^2+SIN((RADIANS($N$3:$N$513-I8617))/2)^2*COS(RADIANS($M$43:$M$513))*COS(RADIANS(H8617))),$L$3:$L$513)</f>
        <v>81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cm="1">
        <f t="array" ref="J8618">LOOKUP(1,1/FREQUENCY(0,SIN((RADIANS($M$3:$M$513-H8618))/2)^2+SIN((RADIANS($N$3:$N$513-I8618))/2)^2*COS(RADIANS($M$43:$M$513))*COS(RADIANS(H8618))),$L$3:$L$513)</f>
        <v>81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cm="1">
        <f t="array" ref="J8619">LOOKUP(1,1/FREQUENCY(0,SIN((RADIANS($M$3:$M$513-H8619))/2)^2+SIN((RADIANS($N$3:$N$513-I8619))/2)^2*COS(RADIANS($M$43:$M$513))*COS(RADIANS(H8619))),$L$3:$L$513)</f>
        <v>12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cm="1">
        <f t="array" ref="J8620">LOOKUP(1,1/FREQUENCY(0,SIN((RADIANS($M$3:$M$513-H8620))/2)^2+SIN((RADIANS($N$3:$N$513-I8620))/2)^2*COS(RADIANS($M$43:$M$513))*COS(RADIANS(H8620))),$L$3:$L$513)</f>
        <v>81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cm="1">
        <f t="array" ref="J8621">LOOKUP(1,1/FREQUENCY(0,SIN((RADIANS($M$3:$M$513-H8621))/2)^2+SIN((RADIANS($N$3:$N$513-I8621))/2)^2*COS(RADIANS($M$43:$M$513))*COS(RADIANS(H8621))),$L$3:$L$513)</f>
        <v>81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cm="1">
        <f t="array" ref="J8622">LOOKUP(1,1/FREQUENCY(0,SIN((RADIANS($M$3:$M$513-H8622))/2)^2+SIN((RADIANS($N$3:$N$513-I8622))/2)^2*COS(RADIANS($M$43:$M$513))*COS(RADIANS(H8622))),$L$3:$L$513)</f>
        <v>12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cm="1">
        <f t="array" ref="J8623">LOOKUP(1,1/FREQUENCY(0,SIN((RADIANS($M$3:$M$513-H8623))/2)^2+SIN((RADIANS($N$3:$N$513-I8623))/2)^2*COS(RADIANS($M$43:$M$513))*COS(RADIANS(H8623))),$L$3:$L$513)</f>
        <v>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cm="1">
        <f t="array" ref="J8624">LOOKUP(1,1/FREQUENCY(0,SIN((RADIANS($M$3:$M$513-H8624))/2)^2+SIN((RADIANS($N$3:$N$513-I8624))/2)^2*COS(RADIANS($M$43:$M$513))*COS(RADIANS(H8624))),$L$3:$L$513)</f>
        <v>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cm="1">
        <f t="array" ref="J8625">LOOKUP(1,1/FREQUENCY(0,SIN((RADIANS($M$3:$M$513-H8625))/2)^2+SIN((RADIANS($N$3:$N$513-I8625))/2)^2*COS(RADIANS($M$43:$M$513))*COS(RADIANS(H8625))),$L$3:$L$513)</f>
        <v>12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cm="1">
        <f t="array" ref="J8626">LOOKUP(1,1/FREQUENCY(0,SIN((RADIANS($M$3:$M$513-H8626))/2)^2+SIN((RADIANS($N$3:$N$513-I8626))/2)^2*COS(RADIANS($M$43:$M$513))*COS(RADIANS(H8626))),$L$3:$L$513)</f>
        <v>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cm="1">
        <f t="array" ref="J8627">LOOKUP(1,1/FREQUENCY(0,SIN((RADIANS($M$3:$M$513-H8627))/2)^2+SIN((RADIANS($N$3:$N$513-I8627))/2)^2*COS(RADIANS($M$43:$M$513))*COS(RADIANS(H8627))),$L$3:$L$513)</f>
        <v>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cm="1">
        <f t="array" ref="J8628">LOOKUP(1,1/FREQUENCY(0,SIN((RADIANS($M$3:$M$513-H8628))/2)^2+SIN((RADIANS($N$3:$N$513-I8628))/2)^2*COS(RADIANS($M$43:$M$513))*COS(RADIANS(H8628))),$L$3:$L$513)</f>
        <v>81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cm="1">
        <f t="array" ref="J8629">LOOKUP(1,1/FREQUENCY(0,SIN((RADIANS($M$3:$M$513-H8629))/2)^2+SIN((RADIANS($N$3:$N$513-I8629))/2)^2*COS(RADIANS($M$43:$M$513))*COS(RADIANS(H8629))),$L$3:$L$513)</f>
        <v>81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cm="1">
        <f t="array" ref="J8630">LOOKUP(1,1/FREQUENCY(0,SIN((RADIANS($M$3:$M$513-H8630))/2)^2+SIN((RADIANS($N$3:$N$513-I8630))/2)^2*COS(RADIANS($M$43:$M$513))*COS(RADIANS(H8630))),$L$3:$L$513)</f>
        <v>81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cm="1">
        <f t="array" ref="J8631">LOOKUP(1,1/FREQUENCY(0,SIN((RADIANS($M$3:$M$513-H8631))/2)^2+SIN((RADIANS($N$3:$N$513-I8631))/2)^2*COS(RADIANS($M$43:$M$513))*COS(RADIANS(H8631))),$L$3:$L$513)</f>
        <v>81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cm="1">
        <f t="array" ref="J8632">LOOKUP(1,1/FREQUENCY(0,SIN((RADIANS($M$3:$M$513-H8632))/2)^2+SIN((RADIANS($N$3:$N$513-I8632))/2)^2*COS(RADIANS($M$43:$M$513))*COS(RADIANS(H8632))),$L$3:$L$513)</f>
        <v>81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cm="1">
        <f t="array" ref="J8633">LOOKUP(1,1/FREQUENCY(0,SIN((RADIANS($M$3:$M$513-H8633))/2)^2+SIN((RADIANS($N$3:$N$513-I8633))/2)^2*COS(RADIANS($M$43:$M$513))*COS(RADIANS(H8633))),$L$3:$L$513)</f>
        <v>81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cm="1">
        <f t="array" ref="J8634">LOOKUP(1,1/FREQUENCY(0,SIN((RADIANS($M$3:$M$513-H8634))/2)^2+SIN((RADIANS($N$3:$N$513-I8634))/2)^2*COS(RADIANS($M$43:$M$513))*COS(RADIANS(H8634))),$L$3:$L$513)</f>
        <v>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cm="1">
        <f t="array" ref="J8635">LOOKUP(1,1/FREQUENCY(0,SIN((RADIANS($M$3:$M$513-H8635))/2)^2+SIN((RADIANS($N$3:$N$513-I8635))/2)^2*COS(RADIANS($M$43:$M$513))*COS(RADIANS(H8635))),$L$3:$L$513)</f>
        <v>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cm="1">
        <f t="array" ref="J8636">LOOKUP(1,1/FREQUENCY(0,SIN((RADIANS($M$3:$M$513-H8636))/2)^2+SIN((RADIANS($N$3:$N$513-I8636))/2)^2*COS(RADIANS($M$43:$M$513))*COS(RADIANS(H8636))),$L$3:$L$513)</f>
        <v>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cm="1">
        <f t="array" ref="J8637">LOOKUP(1,1/FREQUENCY(0,SIN((RADIANS($M$3:$M$513-H8637))/2)^2+SIN((RADIANS($N$3:$N$513-I8637))/2)^2*COS(RADIANS($M$43:$M$513))*COS(RADIANS(H8637))),$L$3:$L$513)</f>
        <v>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cm="1">
        <f t="array" ref="J8638">LOOKUP(1,1/FREQUENCY(0,SIN((RADIANS($M$3:$M$513-H8638))/2)^2+SIN((RADIANS($N$3:$N$513-I8638))/2)^2*COS(RADIANS($M$43:$M$513))*COS(RADIANS(H8638))),$L$3:$L$513)</f>
        <v>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cm="1">
        <f t="array" ref="J8639">LOOKUP(1,1/FREQUENCY(0,SIN((RADIANS($M$3:$M$513-H8639))/2)^2+SIN((RADIANS($N$3:$N$513-I8639))/2)^2*COS(RADIANS($M$43:$M$513))*COS(RADIANS(H8639))),$L$3:$L$513)</f>
        <v>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cm="1">
        <f t="array" ref="J8640">LOOKUP(1,1/FREQUENCY(0,SIN((RADIANS($M$3:$M$513-H8640))/2)^2+SIN((RADIANS($N$3:$N$513-I8640))/2)^2*COS(RADIANS($M$43:$M$513))*COS(RADIANS(H8640))),$L$3:$L$513)</f>
        <v>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cm="1">
        <f t="array" ref="J8641">LOOKUP(1,1/FREQUENCY(0,SIN((RADIANS($M$3:$M$513-H8641))/2)^2+SIN((RADIANS($N$3:$N$513-I8641))/2)^2*COS(RADIANS($M$43:$M$513))*COS(RADIANS(H8641))),$L$3:$L$513)</f>
        <v>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cm="1">
        <f t="array" ref="J8642">LOOKUP(1,1/FREQUENCY(0,SIN((RADIANS($M$3:$M$513-H8642))/2)^2+SIN((RADIANS($N$3:$N$513-I8642))/2)^2*COS(RADIANS($M$43:$M$513))*COS(RADIANS(H8642))),$L$3:$L$513)</f>
        <v>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cm="1">
        <f t="array" ref="J8643">LOOKUP(1,1/FREQUENCY(0,SIN((RADIANS($M$3:$M$513-H8643))/2)^2+SIN((RADIANS($N$3:$N$513-I8643))/2)^2*COS(RADIANS($M$43:$M$513))*COS(RADIANS(H8643))),$L$3:$L$513)</f>
        <v>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cm="1">
        <f t="array" ref="J8644">LOOKUP(1,1/FREQUENCY(0,SIN((RADIANS($M$3:$M$513-H8644))/2)^2+SIN((RADIANS($N$3:$N$513-I8644))/2)^2*COS(RADIANS($M$43:$M$513))*COS(RADIANS(H8644))),$L$3:$L$513)</f>
        <v>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cm="1">
        <f t="array" ref="J8645">LOOKUP(1,1/FREQUENCY(0,SIN((RADIANS($M$3:$M$513-H8645))/2)^2+SIN((RADIANS($N$3:$N$513-I8645))/2)^2*COS(RADIANS($M$43:$M$513))*COS(RADIANS(H8645))),$L$3:$L$513)</f>
        <v>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cm="1">
        <f t="array" ref="J8646">LOOKUP(1,1/FREQUENCY(0,SIN((RADIANS($M$3:$M$513-H8646))/2)^2+SIN((RADIANS($N$3:$N$513-I8646))/2)^2*COS(RADIANS($M$43:$M$513))*COS(RADIANS(H8646))),$L$3:$L$513)</f>
        <v>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cm="1">
        <f t="array" ref="J8647">LOOKUP(1,1/FREQUENCY(0,SIN((RADIANS($M$3:$M$513-H8647))/2)^2+SIN((RADIANS($N$3:$N$513-I8647))/2)^2*COS(RADIANS($M$43:$M$513))*COS(RADIANS(H8647))),$L$3:$L$513)</f>
        <v>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cm="1">
        <f t="array" ref="J8648">LOOKUP(1,1/FREQUENCY(0,SIN((RADIANS($M$3:$M$513-H8648))/2)^2+SIN((RADIANS($N$3:$N$513-I8648))/2)^2*COS(RADIANS($M$43:$M$513))*COS(RADIANS(H8648))),$L$3:$L$513)</f>
        <v>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cm="1">
        <f t="array" ref="J8649">LOOKUP(1,1/FREQUENCY(0,SIN((RADIANS($M$3:$M$513-H8649))/2)^2+SIN((RADIANS($N$3:$N$513-I8649))/2)^2*COS(RADIANS($M$43:$M$513))*COS(RADIANS(H8649))),$L$3:$L$513)</f>
        <v>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cm="1">
        <f t="array" ref="J8650">LOOKUP(1,1/FREQUENCY(0,SIN((RADIANS($M$3:$M$513-H8650))/2)^2+SIN((RADIANS($N$3:$N$513-I8650))/2)^2*COS(RADIANS($M$43:$M$513))*COS(RADIANS(H8650))),$L$3:$L$513)</f>
        <v>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cm="1">
        <f t="array" ref="J8651">LOOKUP(1,1/FREQUENCY(0,SIN((RADIANS($M$3:$M$513-H8651))/2)^2+SIN((RADIANS($N$3:$N$513-I8651))/2)^2*COS(RADIANS($M$43:$M$513))*COS(RADIANS(H8651))),$L$3:$L$513)</f>
        <v>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cm="1">
        <f t="array" ref="J8652">LOOKUP(1,1/FREQUENCY(0,SIN((RADIANS($M$3:$M$513-H8652))/2)^2+SIN((RADIANS($N$3:$N$513-I8652))/2)^2*COS(RADIANS($M$43:$M$513))*COS(RADIANS(H8652))),$L$3:$L$513)</f>
        <v>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cm="1">
        <f t="array" ref="J8653">LOOKUP(1,1/FREQUENCY(0,SIN((RADIANS($M$3:$M$513-H8653))/2)^2+SIN((RADIANS($N$3:$N$513-I8653))/2)^2*COS(RADIANS($M$43:$M$513))*COS(RADIANS(H8653))),$L$3:$L$513)</f>
        <v>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cm="1">
        <f t="array" ref="J8654">LOOKUP(1,1/FREQUENCY(0,SIN((RADIANS($M$3:$M$513-H8654))/2)^2+SIN((RADIANS($N$3:$N$513-I8654))/2)^2*COS(RADIANS($M$43:$M$513))*COS(RADIANS(H8654))),$L$3:$L$513)</f>
        <v>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cm="1">
        <f t="array" ref="J8655">LOOKUP(1,1/FREQUENCY(0,SIN((RADIANS($M$3:$M$513-H8655))/2)^2+SIN((RADIANS($N$3:$N$513-I8655))/2)^2*COS(RADIANS($M$43:$M$513))*COS(RADIANS(H8655))),$L$3:$L$513)</f>
        <v>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cm="1">
        <f t="array" ref="J8656">LOOKUP(1,1/FREQUENCY(0,SIN((RADIANS($M$3:$M$513-H8656))/2)^2+SIN((RADIANS($N$3:$N$513-I8656))/2)^2*COS(RADIANS($M$43:$M$513))*COS(RADIANS(H8656))),$L$3:$L$513)</f>
        <v>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cm="1">
        <f t="array" ref="J8657">LOOKUP(1,1/FREQUENCY(0,SIN((RADIANS($M$3:$M$513-H8657))/2)^2+SIN((RADIANS($N$3:$N$513-I8657))/2)^2*COS(RADIANS($M$43:$M$513))*COS(RADIANS(H8657))),$L$3:$L$513)</f>
        <v>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cm="1">
        <f t="array" ref="J8658">LOOKUP(1,1/FREQUENCY(0,SIN((RADIANS($M$3:$M$513-H8658))/2)^2+SIN((RADIANS($N$3:$N$513-I8658))/2)^2*COS(RADIANS($M$43:$M$513))*COS(RADIANS(H8658))),$L$3:$L$513)</f>
        <v>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cm="1">
        <f t="array" ref="J8659">LOOKUP(1,1/FREQUENCY(0,SIN((RADIANS($M$3:$M$513-H8659))/2)^2+SIN((RADIANS($N$3:$N$513-I8659))/2)^2*COS(RADIANS($M$43:$M$513))*COS(RADIANS(H8659))),$L$3:$L$513)</f>
        <v>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cm="1">
        <f t="array" ref="J8660">LOOKUP(1,1/FREQUENCY(0,SIN((RADIANS($M$3:$M$513-H8660))/2)^2+SIN((RADIANS($N$3:$N$513-I8660))/2)^2*COS(RADIANS($M$43:$M$513))*COS(RADIANS(H8660))),$L$3:$L$513)</f>
        <v>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cm="1">
        <f t="array" ref="J8661">LOOKUP(1,1/FREQUENCY(0,SIN((RADIANS($M$3:$M$513-H8661))/2)^2+SIN((RADIANS($N$3:$N$513-I8661))/2)^2*COS(RADIANS($M$43:$M$513))*COS(RADIANS(H8661))),$L$3:$L$513)</f>
        <v>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cm="1">
        <f t="array" ref="J8662">LOOKUP(1,1/FREQUENCY(0,SIN((RADIANS($M$3:$M$513-H8662))/2)^2+SIN((RADIANS($N$3:$N$513-I8662))/2)^2*COS(RADIANS($M$43:$M$513))*COS(RADIANS(H8662))),$L$3:$L$513)</f>
        <v>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cm="1">
        <f t="array" ref="J8663">LOOKUP(1,1/FREQUENCY(0,SIN((RADIANS($M$3:$M$513-H8663))/2)^2+SIN((RADIANS($N$3:$N$513-I8663))/2)^2*COS(RADIANS($M$43:$M$513))*COS(RADIANS(H8663))),$L$3:$L$513)</f>
        <v>346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cm="1">
        <f t="array" ref="J8664">LOOKUP(1,1/FREQUENCY(0,SIN((RADIANS($M$3:$M$513-H8664))/2)^2+SIN((RADIANS($N$3:$N$513-I8664))/2)^2*COS(RADIANS($M$43:$M$513))*COS(RADIANS(H8664))),$L$3:$L$513)</f>
        <v>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cm="1">
        <f t="array" ref="J8665">LOOKUP(1,1/FREQUENCY(0,SIN((RADIANS($M$3:$M$513-H8665))/2)^2+SIN((RADIANS($N$3:$N$513-I8665))/2)^2*COS(RADIANS($M$43:$M$513))*COS(RADIANS(H8665))),$L$3:$L$513)</f>
        <v>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cm="1">
        <f t="array" ref="J8666">LOOKUP(1,1/FREQUENCY(0,SIN((RADIANS($M$3:$M$513-H8666))/2)^2+SIN((RADIANS($N$3:$N$513-I8666))/2)^2*COS(RADIANS($M$43:$M$513))*COS(RADIANS(H8666))),$L$3:$L$513)</f>
        <v>365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cm="1">
        <f t="array" ref="J8667">LOOKUP(1,1/FREQUENCY(0,SIN((RADIANS($M$3:$M$513-H8667))/2)^2+SIN((RADIANS($N$3:$N$513-I8667))/2)^2*COS(RADIANS($M$43:$M$513))*COS(RADIANS(H8667))),$L$3:$L$513)</f>
        <v>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cm="1">
        <f t="array" ref="J8668">LOOKUP(1,1/FREQUENCY(0,SIN((RADIANS($M$3:$M$513-H8668))/2)^2+SIN((RADIANS($N$3:$N$513-I8668))/2)^2*COS(RADIANS($M$43:$M$513))*COS(RADIANS(H8668))),$L$3:$L$513)</f>
        <v>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cm="1">
        <f t="array" ref="J8669">LOOKUP(1,1/FREQUENCY(0,SIN((RADIANS($M$3:$M$513-H8669))/2)^2+SIN((RADIANS($N$3:$N$513-I8669))/2)^2*COS(RADIANS($M$43:$M$513))*COS(RADIANS(H8669))),$L$3:$L$513)</f>
        <v>346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cm="1">
        <f t="array" ref="J8670">LOOKUP(1,1/FREQUENCY(0,SIN((RADIANS($M$3:$M$513-H8670))/2)^2+SIN((RADIANS($N$3:$N$513-I8670))/2)^2*COS(RADIANS($M$43:$M$513))*COS(RADIANS(H8670))),$L$3:$L$513)</f>
        <v>347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cm="1">
        <f t="array" ref="J8671">LOOKUP(1,1/FREQUENCY(0,SIN((RADIANS($M$3:$M$513-H8671))/2)^2+SIN((RADIANS($N$3:$N$513-I8671))/2)^2*COS(RADIANS($M$43:$M$513))*COS(RADIANS(H8671))),$L$3:$L$513)</f>
        <v>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cm="1">
        <f t="array" ref="J8672">LOOKUP(1,1/FREQUENCY(0,SIN((RADIANS($M$3:$M$513-H8672))/2)^2+SIN((RADIANS($N$3:$N$513-I8672))/2)^2*COS(RADIANS($M$43:$M$513))*COS(RADIANS(H8672))),$L$3:$L$513)</f>
        <v>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cm="1">
        <f t="array" ref="J8673">LOOKUP(1,1/FREQUENCY(0,SIN((RADIANS($M$3:$M$513-H8673))/2)^2+SIN((RADIANS($N$3:$N$513-I8673))/2)^2*COS(RADIANS($M$43:$M$513))*COS(RADIANS(H8673))),$L$3:$L$513)</f>
        <v>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cm="1">
        <f t="array" ref="J8674">LOOKUP(1,1/FREQUENCY(0,SIN((RADIANS($M$3:$M$513-H8674))/2)^2+SIN((RADIANS($N$3:$N$513-I8674))/2)^2*COS(RADIANS($M$43:$M$513))*COS(RADIANS(H8674))),$L$3:$L$513)</f>
        <v>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cm="1">
        <f t="array" ref="J8675">LOOKUP(1,1/FREQUENCY(0,SIN((RADIANS($M$3:$M$513-H8675))/2)^2+SIN((RADIANS($N$3:$N$513-I8675))/2)^2*COS(RADIANS($M$43:$M$513))*COS(RADIANS(H8675))),$L$3:$L$513)</f>
        <v>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cm="1">
        <f t="array" ref="J8676">LOOKUP(1,1/FREQUENCY(0,SIN((RADIANS($M$3:$M$513-H8676))/2)^2+SIN((RADIANS($N$3:$N$513-I8676))/2)^2*COS(RADIANS($M$43:$M$513))*COS(RADIANS(H8676))),$L$3:$L$513)</f>
        <v>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cm="1">
        <f t="array" ref="J8677">LOOKUP(1,1/FREQUENCY(0,SIN((RADIANS($M$3:$M$513-H8677))/2)^2+SIN((RADIANS($N$3:$N$513-I8677))/2)^2*COS(RADIANS($M$43:$M$513))*COS(RADIANS(H8677))),$L$3:$L$513)</f>
        <v>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cm="1">
        <f t="array" ref="J8678">LOOKUP(1,1/FREQUENCY(0,SIN((RADIANS($M$3:$M$513-H8678))/2)^2+SIN((RADIANS($N$3:$N$513-I8678))/2)^2*COS(RADIANS($M$43:$M$513))*COS(RADIANS(H8678))),$L$3:$L$513)</f>
        <v>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cm="1">
        <f t="array" ref="J8679">LOOKUP(1,1/FREQUENCY(0,SIN((RADIANS($M$3:$M$513-H8679))/2)^2+SIN((RADIANS($N$3:$N$513-I8679))/2)^2*COS(RADIANS($M$43:$M$513))*COS(RADIANS(H8679))),$L$3:$L$513)</f>
        <v>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cm="1">
        <f t="array" ref="J8680">LOOKUP(1,1/FREQUENCY(0,SIN((RADIANS($M$3:$M$513-H8680))/2)^2+SIN((RADIANS($N$3:$N$513-I8680))/2)^2*COS(RADIANS($M$43:$M$513))*COS(RADIANS(H8680))),$L$3:$L$513)</f>
        <v>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cm="1">
        <f t="array" ref="J8681">LOOKUP(1,1/FREQUENCY(0,SIN((RADIANS($M$3:$M$513-H8681))/2)^2+SIN((RADIANS($N$3:$N$513-I8681))/2)^2*COS(RADIANS($M$43:$M$513))*COS(RADIANS(H8681))),$L$3:$L$513)</f>
        <v>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cm="1">
        <f t="array" ref="J8682">LOOKUP(1,1/FREQUENCY(0,SIN((RADIANS($M$3:$M$513-H8682))/2)^2+SIN((RADIANS($N$3:$N$513-I8682))/2)^2*COS(RADIANS($M$43:$M$513))*COS(RADIANS(H8682))),$L$3:$L$513)</f>
        <v>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cm="1">
        <f t="array" ref="J8683">LOOKUP(1,1/FREQUENCY(0,SIN((RADIANS($M$3:$M$513-H8683))/2)^2+SIN((RADIANS($N$3:$N$513-I8683))/2)^2*COS(RADIANS($M$43:$M$513))*COS(RADIANS(H8683))),$L$3:$L$513)</f>
        <v>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cm="1">
        <f t="array" ref="J8684">LOOKUP(1,1/FREQUENCY(0,SIN((RADIANS($M$3:$M$513-H8684))/2)^2+SIN((RADIANS($N$3:$N$513-I8684))/2)^2*COS(RADIANS($M$43:$M$513))*COS(RADIANS(H8684))),$L$3:$L$513)</f>
        <v>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cm="1">
        <f t="array" ref="J8685">LOOKUP(1,1/FREQUENCY(0,SIN((RADIANS($M$3:$M$513-H8685))/2)^2+SIN((RADIANS($N$3:$N$513-I8685))/2)^2*COS(RADIANS($M$43:$M$513))*COS(RADIANS(H8685))),$L$3:$L$513)</f>
        <v>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cm="1">
        <f t="array" ref="J8686">LOOKUP(1,1/FREQUENCY(0,SIN((RADIANS($M$3:$M$513-H8686))/2)^2+SIN((RADIANS($N$3:$N$513-I8686))/2)^2*COS(RADIANS($M$43:$M$513))*COS(RADIANS(H8686))),$L$3:$L$513)</f>
        <v>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cm="1">
        <f t="array" ref="J8687">LOOKUP(1,1/FREQUENCY(0,SIN((RADIANS($M$3:$M$513-H8687))/2)^2+SIN((RADIANS($N$3:$N$513-I8687))/2)^2*COS(RADIANS($M$43:$M$513))*COS(RADIANS(H8687))),$L$3:$L$513)</f>
        <v>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cm="1">
        <f t="array" ref="J8688">LOOKUP(1,1/FREQUENCY(0,SIN((RADIANS($M$3:$M$513-H8688))/2)^2+SIN((RADIANS($N$3:$N$513-I8688))/2)^2*COS(RADIANS($M$43:$M$513))*COS(RADIANS(H8688))),$L$3:$L$513)</f>
        <v>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cm="1">
        <f t="array" ref="J8689">LOOKUP(1,1/FREQUENCY(0,SIN((RADIANS($M$3:$M$513-H8689))/2)^2+SIN((RADIANS($N$3:$N$513-I8689))/2)^2*COS(RADIANS($M$43:$M$513))*COS(RADIANS(H8689))),$L$3:$L$513)</f>
        <v>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cm="1">
        <f t="array" ref="J8690">LOOKUP(1,1/FREQUENCY(0,SIN((RADIANS($M$3:$M$513-H8690))/2)^2+SIN((RADIANS($N$3:$N$513-I8690))/2)^2*COS(RADIANS($M$43:$M$513))*COS(RADIANS(H8690))),$L$3:$L$513)</f>
        <v>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cm="1">
        <f t="array" ref="J8691">LOOKUP(1,1/FREQUENCY(0,SIN((RADIANS($M$3:$M$513-H8691))/2)^2+SIN((RADIANS($N$3:$N$513-I8691))/2)^2*COS(RADIANS($M$43:$M$513))*COS(RADIANS(H8691))),$L$3:$L$513)</f>
        <v>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cm="1">
        <f t="array" ref="J8692">LOOKUP(1,1/FREQUENCY(0,SIN((RADIANS($M$3:$M$513-H8692))/2)^2+SIN((RADIANS($N$3:$N$513-I8692))/2)^2*COS(RADIANS($M$43:$M$513))*COS(RADIANS(H8692))),$L$3:$L$513)</f>
        <v>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cm="1">
        <f t="array" ref="J8693">LOOKUP(1,1/FREQUENCY(0,SIN((RADIANS($M$3:$M$513-H8693))/2)^2+SIN((RADIANS($N$3:$N$513-I8693))/2)^2*COS(RADIANS($M$43:$M$513))*COS(RADIANS(H8693))),$L$3:$L$513)</f>
        <v>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cm="1">
        <f t="array" ref="J8694">LOOKUP(1,1/FREQUENCY(0,SIN((RADIANS($M$3:$M$513-H8694))/2)^2+SIN((RADIANS($N$3:$N$513-I8694))/2)^2*COS(RADIANS($M$43:$M$513))*COS(RADIANS(H8694))),$L$3:$L$513)</f>
        <v>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cm="1">
        <f t="array" ref="J8695">LOOKUP(1,1/FREQUENCY(0,SIN((RADIANS($M$3:$M$513-H8695))/2)^2+SIN((RADIANS($N$3:$N$513-I8695))/2)^2*COS(RADIANS($M$43:$M$513))*COS(RADIANS(H8695))),$L$3:$L$513)</f>
        <v>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cm="1">
        <f t="array" ref="J8696">LOOKUP(1,1/FREQUENCY(0,SIN((RADIANS($M$3:$M$513-H8696))/2)^2+SIN((RADIANS($N$3:$N$513-I8696))/2)^2*COS(RADIANS($M$43:$M$513))*COS(RADIANS(H8696))),$L$3:$L$513)</f>
        <v>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cm="1">
        <f t="array" ref="J8697">LOOKUP(1,1/FREQUENCY(0,SIN((RADIANS($M$3:$M$513-H8697))/2)^2+SIN((RADIANS($N$3:$N$513-I8697))/2)^2*COS(RADIANS($M$43:$M$513))*COS(RADIANS(H8697))),$L$3:$L$513)</f>
        <v>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cm="1">
        <f t="array" ref="J8698">LOOKUP(1,1/FREQUENCY(0,SIN((RADIANS($M$3:$M$513-H8698))/2)^2+SIN((RADIANS($N$3:$N$513-I8698))/2)^2*COS(RADIANS($M$43:$M$513))*COS(RADIANS(H8698))),$L$3:$L$513)</f>
        <v>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cm="1">
        <f t="array" ref="J8699">LOOKUP(1,1/FREQUENCY(0,SIN((RADIANS($M$3:$M$513-H8699))/2)^2+SIN((RADIANS($N$3:$N$513-I8699))/2)^2*COS(RADIANS($M$43:$M$513))*COS(RADIANS(H8699))),$L$3:$L$513)</f>
        <v>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cm="1">
        <f t="array" ref="J8700">LOOKUP(1,1/FREQUENCY(0,SIN((RADIANS($M$3:$M$513-H8700))/2)^2+SIN((RADIANS($N$3:$N$513-I8700))/2)^2*COS(RADIANS($M$43:$M$513))*COS(RADIANS(H8700))),$L$3:$L$513)</f>
        <v>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cm="1">
        <f t="array" ref="J8701">LOOKUP(1,1/FREQUENCY(0,SIN((RADIANS($M$3:$M$513-H8701))/2)^2+SIN((RADIANS($N$3:$N$513-I8701))/2)^2*COS(RADIANS($M$43:$M$513))*COS(RADIANS(H8701))),$L$3:$L$513)</f>
        <v>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cm="1">
        <f t="array" ref="J8702">LOOKUP(1,1/FREQUENCY(0,SIN((RADIANS($M$3:$M$513-H8702))/2)^2+SIN((RADIANS($N$3:$N$513-I8702))/2)^2*COS(RADIANS($M$43:$M$513))*COS(RADIANS(H8702))),$L$3:$L$513)</f>
        <v>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cm="1">
        <f t="array" ref="J8703">LOOKUP(1,1/FREQUENCY(0,SIN((RADIANS($M$3:$M$513-H8703))/2)^2+SIN((RADIANS($N$3:$N$513-I8703))/2)^2*COS(RADIANS($M$43:$M$513))*COS(RADIANS(H8703))),$L$3:$L$513)</f>
        <v>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cm="1">
        <f t="array" ref="J8704">LOOKUP(1,1/FREQUENCY(0,SIN((RADIANS($M$3:$M$513-H8704))/2)^2+SIN((RADIANS($N$3:$N$513-I8704))/2)^2*COS(RADIANS($M$43:$M$513))*COS(RADIANS(H8704))),$L$3:$L$513)</f>
        <v>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cm="1">
        <f t="array" ref="J8705">LOOKUP(1,1/FREQUENCY(0,SIN((RADIANS($M$3:$M$513-H8705))/2)^2+SIN((RADIANS($N$3:$N$513-I8705))/2)^2*COS(RADIANS($M$43:$M$513))*COS(RADIANS(H8705))),$L$3:$L$513)</f>
        <v>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cm="1">
        <f t="array" ref="J8706">LOOKUP(1,1/FREQUENCY(0,SIN((RADIANS($M$3:$M$513-H8706))/2)^2+SIN((RADIANS($N$3:$N$513-I8706))/2)^2*COS(RADIANS($M$43:$M$513))*COS(RADIANS(H8706))),$L$3:$L$513)</f>
        <v>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cm="1">
        <f t="array" ref="J8707">LOOKUP(1,1/FREQUENCY(0,SIN((RADIANS($M$3:$M$513-H8707))/2)^2+SIN((RADIANS($N$3:$N$513-I8707))/2)^2*COS(RADIANS($M$43:$M$513))*COS(RADIANS(H8707))),$L$3:$L$513)</f>
        <v>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cm="1">
        <f t="array" ref="J8708">LOOKUP(1,1/FREQUENCY(0,SIN((RADIANS($M$3:$M$513-H8708))/2)^2+SIN((RADIANS($N$3:$N$513-I8708))/2)^2*COS(RADIANS($M$43:$M$513))*COS(RADIANS(H8708))),$L$3:$L$513)</f>
        <v>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cm="1">
        <f t="array" ref="J8709">LOOKUP(1,1/FREQUENCY(0,SIN((RADIANS($M$3:$M$513-H8709))/2)^2+SIN((RADIANS($N$3:$N$513-I8709))/2)^2*COS(RADIANS($M$43:$M$513))*COS(RADIANS(H8709))),$L$3:$L$513)</f>
        <v>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cm="1">
        <f t="array" ref="J8710">LOOKUP(1,1/FREQUENCY(0,SIN((RADIANS($M$3:$M$513-H8710))/2)^2+SIN((RADIANS($N$3:$N$513-I8710))/2)^2*COS(RADIANS($M$43:$M$513))*COS(RADIANS(H8710))),$L$3:$L$513)</f>
        <v>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cm="1">
        <f t="array" ref="J8711">LOOKUP(1,1/FREQUENCY(0,SIN((RADIANS($M$3:$M$513-H8711))/2)^2+SIN((RADIANS($N$3:$N$513-I8711))/2)^2*COS(RADIANS($M$43:$M$513))*COS(RADIANS(H8711))),$L$3:$L$513)</f>
        <v>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cm="1">
        <f t="array" ref="J8712">LOOKUP(1,1/FREQUENCY(0,SIN((RADIANS($M$3:$M$513-H8712))/2)^2+SIN((RADIANS($N$3:$N$513-I8712))/2)^2*COS(RADIANS($M$43:$M$513))*COS(RADIANS(H8712))),$L$3:$L$513)</f>
        <v>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cm="1">
        <f t="array" ref="J8713">LOOKUP(1,1/FREQUENCY(0,SIN((RADIANS($M$3:$M$513-H8713))/2)^2+SIN((RADIANS($N$3:$N$513-I8713))/2)^2*COS(RADIANS($M$43:$M$513))*COS(RADIANS(H8713))),$L$3:$L$513)</f>
        <v>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cm="1">
        <f t="array" ref="J8714">LOOKUP(1,1/FREQUENCY(0,SIN((RADIANS($M$3:$M$513-H8714))/2)^2+SIN((RADIANS($N$3:$N$513-I8714))/2)^2*COS(RADIANS($M$43:$M$513))*COS(RADIANS(H8714))),$L$3:$L$513)</f>
        <v>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cm="1">
        <f t="array" ref="J8715">LOOKUP(1,1/FREQUENCY(0,SIN((RADIANS($M$3:$M$513-H8715))/2)^2+SIN((RADIANS($N$3:$N$513-I8715))/2)^2*COS(RADIANS($M$43:$M$513))*COS(RADIANS(H8715))),$L$3:$L$513)</f>
        <v>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cm="1">
        <f t="array" ref="J8716">LOOKUP(1,1/FREQUENCY(0,SIN((RADIANS($M$3:$M$513-H8716))/2)^2+SIN((RADIANS($N$3:$N$513-I8716))/2)^2*COS(RADIANS($M$43:$M$513))*COS(RADIANS(H8716))),$L$3:$L$513)</f>
        <v>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cm="1">
        <f t="array" ref="J8717">LOOKUP(1,1/FREQUENCY(0,SIN((RADIANS($M$3:$M$513-H8717))/2)^2+SIN((RADIANS($N$3:$N$513-I8717))/2)^2*COS(RADIANS($M$43:$M$513))*COS(RADIANS(H8717))),$L$3:$L$513)</f>
        <v>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cm="1">
        <f t="array" ref="J8718">LOOKUP(1,1/FREQUENCY(0,SIN((RADIANS($M$3:$M$513-H8718))/2)^2+SIN((RADIANS($N$3:$N$513-I8718))/2)^2*COS(RADIANS($M$43:$M$513))*COS(RADIANS(H8718))),$L$3:$L$513)</f>
        <v>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cm="1">
        <f t="array" ref="J8719">LOOKUP(1,1/FREQUENCY(0,SIN((RADIANS($M$3:$M$513-H8719))/2)^2+SIN((RADIANS($N$3:$N$513-I8719))/2)^2*COS(RADIANS($M$43:$M$513))*COS(RADIANS(H8719))),$L$3:$L$513)</f>
        <v>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cm="1">
        <f t="array" ref="J8720">LOOKUP(1,1/FREQUENCY(0,SIN((RADIANS($M$3:$M$513-H8720))/2)^2+SIN((RADIANS($N$3:$N$513-I8720))/2)^2*COS(RADIANS($M$43:$M$513))*COS(RADIANS(H8720))),$L$3:$L$513)</f>
        <v>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cm="1">
        <f t="array" ref="J8721">LOOKUP(1,1/FREQUENCY(0,SIN((RADIANS($M$3:$M$513-H8721))/2)^2+SIN((RADIANS($N$3:$N$513-I8721))/2)^2*COS(RADIANS($M$43:$M$513))*COS(RADIANS(H8721))),$L$3:$L$513)</f>
        <v>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cm="1">
        <f t="array" ref="J8722">LOOKUP(1,1/FREQUENCY(0,SIN((RADIANS($M$3:$M$513-H8722))/2)^2+SIN((RADIANS($N$3:$N$513-I8722))/2)^2*COS(RADIANS($M$43:$M$513))*COS(RADIANS(H8722))),$L$3:$L$513)</f>
        <v>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cm="1">
        <f t="array" ref="J8723">LOOKUP(1,1/FREQUENCY(0,SIN((RADIANS($M$3:$M$513-H8723))/2)^2+SIN((RADIANS($N$3:$N$513-I8723))/2)^2*COS(RADIANS($M$43:$M$513))*COS(RADIANS(H8723))),$L$3:$L$513)</f>
        <v>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cm="1">
        <f t="array" ref="J8724">LOOKUP(1,1/FREQUENCY(0,SIN((RADIANS($M$3:$M$513-H8724))/2)^2+SIN((RADIANS($N$3:$N$513-I8724))/2)^2*COS(RADIANS($M$43:$M$513))*COS(RADIANS(H8724))),$L$3:$L$513)</f>
        <v>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cm="1">
        <f t="array" ref="J8725">LOOKUP(1,1/FREQUENCY(0,SIN((RADIANS($M$3:$M$513-H8725))/2)^2+SIN((RADIANS($N$3:$N$513-I8725))/2)^2*COS(RADIANS($M$43:$M$513))*COS(RADIANS(H8725))),$L$3:$L$513)</f>
        <v>79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cm="1">
        <f t="array" ref="J8726">LOOKUP(1,1/FREQUENCY(0,SIN((RADIANS($M$3:$M$513-H8726))/2)^2+SIN((RADIANS($N$3:$N$513-I8726))/2)^2*COS(RADIANS($M$43:$M$513))*COS(RADIANS(H8726))),$L$3:$L$513)</f>
        <v>81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cm="1">
        <f t="array" ref="J8727">LOOKUP(1,1/FREQUENCY(0,SIN((RADIANS($M$3:$M$513-H8727))/2)^2+SIN((RADIANS($N$3:$N$513-I8727))/2)^2*COS(RADIANS($M$43:$M$513))*COS(RADIANS(H8727))),$L$3:$L$513)</f>
        <v>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cm="1">
        <f t="array" ref="J8728">LOOKUP(1,1/FREQUENCY(0,SIN((RADIANS($M$3:$M$513-H8728))/2)^2+SIN((RADIANS($N$3:$N$513-I8728))/2)^2*COS(RADIANS($M$43:$M$513))*COS(RADIANS(H8728))),$L$3:$L$513)</f>
        <v>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cm="1">
        <f t="array" ref="J8729">LOOKUP(1,1/FREQUENCY(0,SIN((RADIANS($M$3:$M$513-H8729))/2)^2+SIN((RADIANS($N$3:$N$513-I8729))/2)^2*COS(RADIANS($M$43:$M$513))*COS(RADIANS(H8729))),$L$3:$L$513)</f>
        <v>81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cm="1">
        <f t="array" ref="J8730">LOOKUP(1,1/FREQUENCY(0,SIN((RADIANS($M$3:$M$513-H8730))/2)^2+SIN((RADIANS($N$3:$N$513-I8730))/2)^2*COS(RADIANS($M$43:$M$513))*COS(RADIANS(H8730))),$L$3:$L$513)</f>
        <v>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cm="1">
        <f t="array" ref="J8731">LOOKUP(1,1/FREQUENCY(0,SIN((RADIANS($M$3:$M$513-H8731))/2)^2+SIN((RADIANS($N$3:$N$513-I8731))/2)^2*COS(RADIANS($M$43:$M$513))*COS(RADIANS(H8731))),$L$3:$L$513)</f>
        <v>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cm="1">
        <f t="array" ref="J8732">LOOKUP(1,1/FREQUENCY(0,SIN((RADIANS($M$3:$M$513-H8732))/2)^2+SIN((RADIANS($N$3:$N$513-I8732))/2)^2*COS(RADIANS($M$43:$M$513))*COS(RADIANS(H8732))),$L$3:$L$513)</f>
        <v>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cm="1">
        <f t="array" ref="J8733">LOOKUP(1,1/FREQUENCY(0,SIN((RADIANS($M$3:$M$513-H8733))/2)^2+SIN((RADIANS($N$3:$N$513-I8733))/2)^2*COS(RADIANS($M$43:$M$513))*COS(RADIANS(H8733))),$L$3:$L$513)</f>
        <v>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cm="1">
        <f t="array" ref="J8734">LOOKUP(1,1/FREQUENCY(0,SIN((RADIANS($M$3:$M$513-H8734))/2)^2+SIN((RADIANS($N$3:$N$513-I8734))/2)^2*COS(RADIANS($M$43:$M$513))*COS(RADIANS(H8734))),$L$3:$L$513)</f>
        <v>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cm="1">
        <f t="array" ref="J8735">LOOKUP(1,1/FREQUENCY(0,SIN((RADIANS($M$3:$M$513-H8735))/2)^2+SIN((RADIANS($N$3:$N$513-I8735))/2)^2*COS(RADIANS($M$43:$M$513))*COS(RADIANS(H8735))),$L$3:$L$513)</f>
        <v>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cm="1">
        <f t="array" ref="J8736">LOOKUP(1,1/FREQUENCY(0,SIN((RADIANS($M$3:$M$513-H8736))/2)^2+SIN((RADIANS($N$3:$N$513-I8736))/2)^2*COS(RADIANS($M$43:$M$513))*COS(RADIANS(H8736))),$L$3:$L$513)</f>
        <v>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cm="1">
        <f t="array" ref="J8737">LOOKUP(1,1/FREQUENCY(0,SIN((RADIANS($M$3:$M$513-H8737))/2)^2+SIN((RADIANS($N$3:$N$513-I8737))/2)^2*COS(RADIANS($M$43:$M$513))*COS(RADIANS(H8737))),$L$3:$L$513)</f>
        <v>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cm="1">
        <f t="array" ref="J8738">LOOKUP(1,1/FREQUENCY(0,SIN((RADIANS($M$3:$M$513-H8738))/2)^2+SIN((RADIANS($N$3:$N$513-I8738))/2)^2*COS(RADIANS($M$43:$M$513))*COS(RADIANS(H8738))),$L$3:$L$513)</f>
        <v>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cm="1">
        <f t="array" ref="J8739">LOOKUP(1,1/FREQUENCY(0,SIN((RADIANS($M$3:$M$513-H8739))/2)^2+SIN((RADIANS($N$3:$N$513-I8739))/2)^2*COS(RADIANS($M$43:$M$513))*COS(RADIANS(H8739))),$L$3:$L$513)</f>
        <v>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cm="1">
        <f t="array" ref="J8740">LOOKUP(1,1/FREQUENCY(0,SIN((RADIANS($M$3:$M$513-H8740))/2)^2+SIN((RADIANS($N$3:$N$513-I8740))/2)^2*COS(RADIANS($M$43:$M$513))*COS(RADIANS(H8740))),$L$3:$L$513)</f>
        <v>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cm="1">
        <f t="array" ref="J8741">LOOKUP(1,1/FREQUENCY(0,SIN((RADIANS($M$3:$M$513-H8741))/2)^2+SIN((RADIANS($N$3:$N$513-I8741))/2)^2*COS(RADIANS($M$43:$M$513))*COS(RADIANS(H8741))),$L$3:$L$513)</f>
        <v>291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cm="1">
        <f t="array" ref="J8742">LOOKUP(1,1/FREQUENCY(0,SIN((RADIANS($M$3:$M$513-H8742))/2)^2+SIN((RADIANS($N$3:$N$513-I8742))/2)^2*COS(RADIANS($M$43:$M$513))*COS(RADIANS(H8742))),$L$3:$L$513)</f>
        <v>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cm="1">
        <f t="array" ref="J8743">LOOKUP(1,1/FREQUENCY(0,SIN((RADIANS($M$3:$M$513-H8743))/2)^2+SIN((RADIANS($N$3:$N$513-I8743))/2)^2*COS(RADIANS($M$43:$M$513))*COS(RADIANS(H8743))),$L$3:$L$513)</f>
        <v>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cm="1">
        <f t="array" ref="J8744">LOOKUP(1,1/FREQUENCY(0,SIN((RADIANS($M$3:$M$513-H8744))/2)^2+SIN((RADIANS($N$3:$N$513-I8744))/2)^2*COS(RADIANS($M$43:$M$513))*COS(RADIANS(H8744))),$L$3:$L$513)</f>
        <v>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cm="1">
        <f t="array" ref="J8745">LOOKUP(1,1/FREQUENCY(0,SIN((RADIANS($M$3:$M$513-H8745))/2)^2+SIN((RADIANS($N$3:$N$513-I8745))/2)^2*COS(RADIANS($M$43:$M$513))*COS(RADIANS(H8745))),$L$3:$L$513)</f>
        <v>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cm="1">
        <f t="array" ref="J8746">LOOKUP(1,1/FREQUENCY(0,SIN((RADIANS($M$3:$M$513-H8746))/2)^2+SIN((RADIANS($N$3:$N$513-I8746))/2)^2*COS(RADIANS($M$43:$M$513))*COS(RADIANS(H8746))),$L$3:$L$513)</f>
        <v>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cm="1">
        <f t="array" ref="J8747">LOOKUP(1,1/FREQUENCY(0,SIN((RADIANS($M$3:$M$513-H8747))/2)^2+SIN((RADIANS($N$3:$N$513-I8747))/2)^2*COS(RADIANS($M$43:$M$513))*COS(RADIANS(H8747))),$L$3:$L$513)</f>
        <v>81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cm="1">
        <f t="array" ref="J8748">LOOKUP(1,1/FREQUENCY(0,SIN((RADIANS($M$3:$M$513-H8748))/2)^2+SIN((RADIANS($N$3:$N$513-I8748))/2)^2*COS(RADIANS($M$43:$M$513))*COS(RADIANS(H8748))),$L$3:$L$513)</f>
        <v>81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cm="1">
        <f t="array" ref="J8749">LOOKUP(1,1/FREQUENCY(0,SIN((RADIANS($M$3:$M$513-H8749))/2)^2+SIN((RADIANS($N$3:$N$513-I8749))/2)^2*COS(RADIANS($M$43:$M$513))*COS(RADIANS(H8749))),$L$3:$L$513)</f>
        <v>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cm="1">
        <f t="array" ref="J8750">LOOKUP(1,1/FREQUENCY(0,SIN((RADIANS($M$3:$M$513-H8750))/2)^2+SIN((RADIANS($N$3:$N$513-I8750))/2)^2*COS(RADIANS($M$43:$M$513))*COS(RADIANS(H8750))),$L$3:$L$513)</f>
        <v>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cm="1">
        <f t="array" ref="J8751">LOOKUP(1,1/FREQUENCY(0,SIN((RADIANS($M$3:$M$513-H8751))/2)^2+SIN((RADIANS($N$3:$N$513-I8751))/2)^2*COS(RADIANS($M$43:$M$513))*COS(RADIANS(H8751))),$L$3:$L$513)</f>
        <v>81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cm="1">
        <f t="array" ref="J8752">LOOKUP(1,1/FREQUENCY(0,SIN((RADIANS($M$3:$M$513-H8752))/2)^2+SIN((RADIANS($N$3:$N$513-I8752))/2)^2*COS(RADIANS($M$43:$M$513))*COS(RADIANS(H8752))),$L$3:$L$513)</f>
        <v>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cm="1">
        <f t="array" ref="J8753">LOOKUP(1,1/FREQUENCY(0,SIN((RADIANS($M$3:$M$513-H8753))/2)^2+SIN((RADIANS($N$3:$N$513-I8753))/2)^2*COS(RADIANS($M$43:$M$513))*COS(RADIANS(H8753))),$L$3:$L$513)</f>
        <v>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cm="1">
        <f t="array" ref="J8754">LOOKUP(1,1/FREQUENCY(0,SIN((RADIANS($M$3:$M$513-H8754))/2)^2+SIN((RADIANS($N$3:$N$513-I8754))/2)^2*COS(RADIANS($M$43:$M$513))*COS(RADIANS(H8754))),$L$3:$L$513)</f>
        <v>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cm="1">
        <f t="array" ref="J8755">LOOKUP(1,1/FREQUENCY(0,SIN((RADIANS($M$3:$M$513-H8755))/2)^2+SIN((RADIANS($N$3:$N$513-I8755))/2)^2*COS(RADIANS($M$43:$M$513))*COS(RADIANS(H8755))),$L$3:$L$513)</f>
        <v>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cm="1">
        <f t="array" ref="J8756">LOOKUP(1,1/FREQUENCY(0,SIN((RADIANS($M$3:$M$513-H8756))/2)^2+SIN((RADIANS($N$3:$N$513-I8756))/2)^2*COS(RADIANS($M$43:$M$513))*COS(RADIANS(H8756))),$L$3:$L$513)</f>
        <v>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cm="1">
        <f t="array" ref="J8757">LOOKUP(1,1/FREQUENCY(0,SIN((RADIANS($M$3:$M$513-H8757))/2)^2+SIN((RADIANS($N$3:$N$513-I8757))/2)^2*COS(RADIANS($M$43:$M$513))*COS(RADIANS(H8757))),$L$3:$L$513)</f>
        <v>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cm="1">
        <f t="array" ref="J8758">LOOKUP(1,1/FREQUENCY(0,SIN((RADIANS($M$3:$M$513-H8758))/2)^2+SIN((RADIANS($N$3:$N$513-I8758))/2)^2*COS(RADIANS($M$43:$M$513))*COS(RADIANS(H8758))),$L$3:$L$513)</f>
        <v>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cm="1">
        <f t="array" ref="J8759">LOOKUP(1,1/FREQUENCY(0,SIN((RADIANS($M$3:$M$513-H8759))/2)^2+SIN((RADIANS($N$3:$N$513-I8759))/2)^2*COS(RADIANS($M$43:$M$513))*COS(RADIANS(H8759))),$L$3:$L$513)</f>
        <v>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cm="1">
        <f t="array" ref="J8760">LOOKUP(1,1/FREQUENCY(0,SIN((RADIANS($M$3:$M$513-H8760))/2)^2+SIN((RADIANS($N$3:$N$513-I8760))/2)^2*COS(RADIANS($M$43:$M$513))*COS(RADIANS(H8760))),$L$3:$L$513)</f>
        <v>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cm="1">
        <f t="array" ref="J8761">LOOKUP(1,1/FREQUENCY(0,SIN((RADIANS($M$3:$M$513-H8761))/2)^2+SIN((RADIANS($N$3:$N$513-I8761))/2)^2*COS(RADIANS($M$43:$M$513))*COS(RADIANS(H8761))),$L$3:$L$513)</f>
        <v>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cm="1">
        <f t="array" ref="J8762">LOOKUP(1,1/FREQUENCY(0,SIN((RADIANS($M$3:$M$513-H8762))/2)^2+SIN((RADIANS($N$3:$N$513-I8762))/2)^2*COS(RADIANS($M$43:$M$513))*COS(RADIANS(H8762))),$L$3:$L$513)</f>
        <v>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cm="1">
        <f t="array" ref="J8763">LOOKUP(1,1/FREQUENCY(0,SIN((RADIANS($M$3:$M$513-H8763))/2)^2+SIN((RADIANS($N$3:$N$513-I8763))/2)^2*COS(RADIANS($M$43:$M$513))*COS(RADIANS(H8763))),$L$3:$L$513)</f>
        <v>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cm="1">
        <f t="array" ref="J8764">LOOKUP(1,1/FREQUENCY(0,SIN((RADIANS($M$3:$M$513-H8764))/2)^2+SIN((RADIANS($N$3:$N$513-I8764))/2)^2*COS(RADIANS($M$43:$M$513))*COS(RADIANS(H8764))),$L$3:$L$513)</f>
        <v>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cm="1">
        <f t="array" ref="J8765">LOOKUP(1,1/FREQUENCY(0,SIN((RADIANS($M$3:$M$513-H8765))/2)^2+SIN((RADIANS($N$3:$N$513-I8765))/2)^2*COS(RADIANS($M$43:$M$513))*COS(RADIANS(H8765))),$L$3:$L$513)</f>
        <v>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cm="1">
        <f t="array" ref="J8766">LOOKUP(1,1/FREQUENCY(0,SIN((RADIANS($M$3:$M$513-H8766))/2)^2+SIN((RADIANS($N$3:$N$513-I8766))/2)^2*COS(RADIANS($M$43:$M$513))*COS(RADIANS(H8766))),$L$3:$L$513)</f>
        <v>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cm="1">
        <f t="array" ref="J8767">LOOKUP(1,1/FREQUENCY(0,SIN((RADIANS($M$3:$M$513-H8767))/2)^2+SIN((RADIANS($N$3:$N$513-I8767))/2)^2*COS(RADIANS($M$43:$M$513))*COS(RADIANS(H8767))),$L$3:$L$513)</f>
        <v>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cm="1">
        <f t="array" ref="J8768">LOOKUP(1,1/FREQUENCY(0,SIN((RADIANS($M$3:$M$513-H8768))/2)^2+SIN((RADIANS($N$3:$N$513-I8768))/2)^2*COS(RADIANS($M$43:$M$513))*COS(RADIANS(H8768))),$L$3:$L$513)</f>
        <v>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cm="1">
        <f t="array" ref="J8769">LOOKUP(1,1/FREQUENCY(0,SIN((RADIANS($M$3:$M$513-H8769))/2)^2+SIN((RADIANS($N$3:$N$513-I8769))/2)^2*COS(RADIANS($M$43:$M$513))*COS(RADIANS(H8769))),$L$3:$L$513)</f>
        <v>179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cm="1">
        <f t="array" ref="J8770">LOOKUP(1,1/FREQUENCY(0,SIN((RADIANS($M$3:$M$513-H8770))/2)^2+SIN((RADIANS($N$3:$N$513-I8770))/2)^2*COS(RADIANS($M$43:$M$513))*COS(RADIANS(H8770))),$L$3:$L$513)</f>
        <v>179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cm="1">
        <f t="array" ref="J8771">LOOKUP(1,1/FREQUENCY(0,SIN((RADIANS($M$3:$M$513-H8771))/2)^2+SIN((RADIANS($N$3:$N$513-I8771))/2)^2*COS(RADIANS($M$43:$M$513))*COS(RADIANS(H8771))),$L$3:$L$513)</f>
        <v>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cm="1">
        <f t="array" ref="J8772">LOOKUP(1,1/FREQUENCY(0,SIN((RADIANS($M$3:$M$513-H8772))/2)^2+SIN((RADIANS($N$3:$N$513-I8772))/2)^2*COS(RADIANS($M$43:$M$513))*COS(RADIANS(H8772))),$L$3:$L$513)</f>
        <v>179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cm="1">
        <f t="array" ref="J8773">LOOKUP(1,1/FREQUENCY(0,SIN((RADIANS($M$3:$M$513-H8773))/2)^2+SIN((RADIANS($N$3:$N$513-I8773))/2)^2*COS(RADIANS($M$43:$M$513))*COS(RADIANS(H8773))),$L$3:$L$513)</f>
        <v>179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cm="1">
        <f t="array" ref="J8774">LOOKUP(1,1/FREQUENCY(0,SIN((RADIANS($M$3:$M$513-H8774))/2)^2+SIN((RADIANS($N$3:$N$513-I8774))/2)^2*COS(RADIANS($M$43:$M$513))*COS(RADIANS(H8774))),$L$3:$L$513)</f>
        <v>180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cm="1">
        <f t="array" ref="J8775">LOOKUP(1,1/FREQUENCY(0,SIN((RADIANS($M$3:$M$513-H8775))/2)^2+SIN((RADIANS($N$3:$N$513-I8775))/2)^2*COS(RADIANS($M$43:$M$513))*COS(RADIANS(H8775))),$L$3:$L$513)</f>
        <v>179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cm="1">
        <f t="array" ref="J8776">LOOKUP(1,1/FREQUENCY(0,SIN((RADIANS($M$3:$M$513-H8776))/2)^2+SIN((RADIANS($N$3:$N$513-I8776))/2)^2*COS(RADIANS($M$43:$M$513))*COS(RADIANS(H8776))),$L$3:$L$513)</f>
        <v>181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cm="1">
        <f t="array" ref="J8777">LOOKUP(1,1/FREQUENCY(0,SIN((RADIANS($M$3:$M$513-H8777))/2)^2+SIN((RADIANS($N$3:$N$513-I8777))/2)^2*COS(RADIANS($M$43:$M$513))*COS(RADIANS(H8777))),$L$3:$L$513)</f>
        <v>181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cm="1">
        <f t="array" ref="J8778">LOOKUP(1,1/FREQUENCY(0,SIN((RADIANS($M$3:$M$513-H8778))/2)^2+SIN((RADIANS($N$3:$N$513-I8778))/2)^2*COS(RADIANS($M$43:$M$513))*COS(RADIANS(H8778))),$L$3:$L$513)</f>
        <v>179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cm="1">
        <f t="array" ref="J8779">LOOKUP(1,1/FREQUENCY(0,SIN((RADIANS($M$3:$M$513-H8779))/2)^2+SIN((RADIANS($N$3:$N$513-I8779))/2)^2*COS(RADIANS($M$43:$M$513))*COS(RADIANS(H8779))),$L$3:$L$513)</f>
        <v>181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cm="1">
        <f t="array" ref="J8780">LOOKUP(1,1/FREQUENCY(0,SIN((RADIANS($M$3:$M$513-H8780))/2)^2+SIN((RADIANS($N$3:$N$513-I8780))/2)^2*COS(RADIANS($M$43:$M$513))*COS(RADIANS(H8780))),$L$3:$L$513)</f>
        <v>179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cm="1">
        <f t="array" ref="J8781">LOOKUP(1,1/FREQUENCY(0,SIN((RADIANS($M$3:$M$513-H8781))/2)^2+SIN((RADIANS($N$3:$N$513-I8781))/2)^2*COS(RADIANS($M$43:$M$513))*COS(RADIANS(H8781))),$L$3:$L$513)</f>
        <v>181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cm="1">
        <f t="array" ref="J8782">LOOKUP(1,1/FREQUENCY(0,SIN((RADIANS($M$3:$M$513-H8782))/2)^2+SIN((RADIANS($N$3:$N$513-I8782))/2)^2*COS(RADIANS($M$43:$M$513))*COS(RADIANS(H8782))),$L$3:$L$513)</f>
        <v>180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cm="1">
        <f t="array" ref="J8783">LOOKUP(1,1/FREQUENCY(0,SIN((RADIANS($M$3:$M$513-H8783))/2)^2+SIN((RADIANS($N$3:$N$513-I8783))/2)^2*COS(RADIANS($M$43:$M$513))*COS(RADIANS(H8783))),$L$3:$L$513)</f>
        <v>182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cm="1">
        <f t="array" ref="J8784">LOOKUP(1,1/FREQUENCY(0,SIN((RADIANS($M$3:$M$513-H8784))/2)^2+SIN((RADIANS($N$3:$N$513-I8784))/2)^2*COS(RADIANS($M$43:$M$513))*COS(RADIANS(H8784))),$L$3:$L$513)</f>
        <v>180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cm="1">
        <f t="array" ref="J8785">LOOKUP(1,1/FREQUENCY(0,SIN((RADIANS($M$3:$M$513-H8785))/2)^2+SIN((RADIANS($N$3:$N$513-I8785))/2)^2*COS(RADIANS($M$43:$M$513))*COS(RADIANS(H8785))),$L$3:$L$513)</f>
        <v>182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cm="1">
        <f t="array" ref="J8786">LOOKUP(1,1/FREQUENCY(0,SIN((RADIANS($M$3:$M$513-H8786))/2)^2+SIN((RADIANS($N$3:$N$513-I8786))/2)^2*COS(RADIANS($M$43:$M$513))*COS(RADIANS(H8786))),$L$3:$L$513)</f>
        <v>182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cm="1">
        <f t="array" ref="J8787">LOOKUP(1,1/FREQUENCY(0,SIN((RADIANS($M$3:$M$513-H8787))/2)^2+SIN((RADIANS($N$3:$N$513-I8787))/2)^2*COS(RADIANS($M$43:$M$513))*COS(RADIANS(H8787))),$L$3:$L$513)</f>
        <v>179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cm="1">
        <f t="array" ref="J8788">LOOKUP(1,1/FREQUENCY(0,SIN((RADIANS($M$3:$M$513-H8788))/2)^2+SIN((RADIANS($N$3:$N$513-I8788))/2)^2*COS(RADIANS($M$43:$M$513))*COS(RADIANS(H8788))),$L$3:$L$513)</f>
        <v>179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cm="1">
        <f t="array" ref="J8789">LOOKUP(1,1/FREQUENCY(0,SIN((RADIANS($M$3:$M$513-H8789))/2)^2+SIN((RADIANS($N$3:$N$513-I8789))/2)^2*COS(RADIANS($M$43:$M$513))*COS(RADIANS(H8789))),$L$3:$L$513)</f>
        <v>179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cm="1">
        <f t="array" ref="J8790">LOOKUP(1,1/FREQUENCY(0,SIN((RADIANS($M$3:$M$513-H8790))/2)^2+SIN((RADIANS($N$3:$N$513-I8790))/2)^2*COS(RADIANS($M$43:$M$513))*COS(RADIANS(H8790))),$L$3:$L$513)</f>
        <v>179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cm="1">
        <f t="array" ref="J8791">LOOKUP(1,1/FREQUENCY(0,SIN((RADIANS($M$3:$M$513-H8791))/2)^2+SIN((RADIANS($N$3:$N$513-I8791))/2)^2*COS(RADIANS($M$43:$M$513))*COS(RADIANS(H8791))),$L$3:$L$513)</f>
        <v>179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cm="1">
        <f t="array" ref="J8792">LOOKUP(1,1/FREQUENCY(0,SIN((RADIANS($M$3:$M$513-H8792))/2)^2+SIN((RADIANS($N$3:$N$513-I8792))/2)^2*COS(RADIANS($M$43:$M$513))*COS(RADIANS(H8792))),$L$3:$L$513)</f>
        <v>179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cm="1">
        <f t="array" ref="J8793">LOOKUP(1,1/FREQUENCY(0,SIN((RADIANS($M$3:$M$513-H8793))/2)^2+SIN((RADIANS($N$3:$N$513-I8793))/2)^2*COS(RADIANS($M$43:$M$513))*COS(RADIANS(H8793))),$L$3:$L$513)</f>
        <v>179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cm="1">
        <f t="array" ref="J8794">LOOKUP(1,1/FREQUENCY(0,SIN((RADIANS($M$3:$M$513-H8794))/2)^2+SIN((RADIANS($N$3:$N$513-I8794))/2)^2*COS(RADIANS($M$43:$M$513))*COS(RADIANS(H8794))),$L$3:$L$513)</f>
        <v>179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cm="1">
        <f t="array" ref="J8795">LOOKUP(1,1/FREQUENCY(0,SIN((RADIANS($M$3:$M$513-H8795))/2)^2+SIN((RADIANS($N$3:$N$513-I8795))/2)^2*COS(RADIANS($M$43:$M$513))*COS(RADIANS(H8795))),$L$3:$L$513)</f>
        <v>179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cm="1">
        <f t="array" ref="J8796">LOOKUP(1,1/FREQUENCY(0,SIN((RADIANS($M$3:$M$513-H8796))/2)^2+SIN((RADIANS($N$3:$N$513-I8796))/2)^2*COS(RADIANS($M$43:$M$513))*COS(RADIANS(H8796))),$L$3:$L$513)</f>
        <v>179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cm="1">
        <f t="array" ref="J8797">LOOKUP(1,1/FREQUENCY(0,SIN((RADIANS($M$3:$M$513-H8797))/2)^2+SIN((RADIANS($N$3:$N$513-I8797))/2)^2*COS(RADIANS($M$43:$M$513))*COS(RADIANS(H8797))),$L$3:$L$513)</f>
        <v>179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cm="1">
        <f t="array" ref="J8798">LOOKUP(1,1/FREQUENCY(0,SIN((RADIANS($M$3:$M$513-H8798))/2)^2+SIN((RADIANS($N$3:$N$513-I8798))/2)^2*COS(RADIANS($M$43:$M$513))*COS(RADIANS(H8798))),$L$3:$L$513)</f>
        <v>180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cm="1">
        <f t="array" ref="J8799">LOOKUP(1,1/FREQUENCY(0,SIN((RADIANS($M$3:$M$513-H8799))/2)^2+SIN((RADIANS($N$3:$N$513-I8799))/2)^2*COS(RADIANS($M$43:$M$513))*COS(RADIANS(H8799))),$L$3:$L$513)</f>
        <v>179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cm="1">
        <f t="array" ref="J8800">LOOKUP(1,1/FREQUENCY(0,SIN((RADIANS($M$3:$M$513-H8800))/2)^2+SIN((RADIANS($N$3:$N$513-I8800))/2)^2*COS(RADIANS($M$43:$M$513))*COS(RADIANS(H8800))),$L$3:$L$513)</f>
        <v>180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cm="1">
        <f t="array" ref="J8801">LOOKUP(1,1/FREQUENCY(0,SIN((RADIANS($M$3:$M$513-H8801))/2)^2+SIN((RADIANS($N$3:$N$513-I8801))/2)^2*COS(RADIANS($M$43:$M$513))*COS(RADIANS(H8801))),$L$3:$L$513)</f>
        <v>180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cm="1">
        <f t="array" ref="J8802">LOOKUP(1,1/FREQUENCY(0,SIN((RADIANS($M$3:$M$513-H8802))/2)^2+SIN((RADIANS($N$3:$N$513-I8802))/2)^2*COS(RADIANS($M$43:$M$513))*COS(RADIANS(H8802))),$L$3:$L$513)</f>
        <v>180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cm="1">
        <f t="array" ref="J8803">LOOKUP(1,1/FREQUENCY(0,SIN((RADIANS($M$3:$M$513-H8803))/2)^2+SIN((RADIANS($N$3:$N$513-I8803))/2)^2*COS(RADIANS($M$43:$M$513))*COS(RADIANS(H8803))),$L$3:$L$513)</f>
        <v>217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cm="1">
        <f t="array" ref="J8804">LOOKUP(1,1/FREQUENCY(0,SIN((RADIANS($M$3:$M$513-H8804))/2)^2+SIN((RADIANS($N$3:$N$513-I8804))/2)^2*COS(RADIANS($M$43:$M$513))*COS(RADIANS(H8804))),$L$3:$L$513)</f>
        <v>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cm="1">
        <f t="array" ref="J8805">LOOKUP(1,1/FREQUENCY(0,SIN((RADIANS($M$3:$M$513-H8805))/2)^2+SIN((RADIANS($N$3:$N$513-I8805))/2)^2*COS(RADIANS($M$43:$M$513))*COS(RADIANS(H8805))),$L$3:$L$513)</f>
        <v>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cm="1">
        <f t="array" ref="J8806">LOOKUP(1,1/FREQUENCY(0,SIN((RADIANS($M$3:$M$513-H8806))/2)^2+SIN((RADIANS($N$3:$N$513-I8806))/2)^2*COS(RADIANS($M$43:$M$513))*COS(RADIANS(H8806))),$L$3:$L$513)</f>
        <v>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cm="1">
        <f t="array" ref="J8807">LOOKUP(1,1/FREQUENCY(0,SIN((RADIANS($M$3:$M$513-H8807))/2)^2+SIN((RADIANS($N$3:$N$513-I8807))/2)^2*COS(RADIANS($M$43:$M$513))*COS(RADIANS(H8807))),$L$3:$L$513)</f>
        <v>447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cm="1">
        <f t="array" ref="J8808">LOOKUP(1,1/FREQUENCY(0,SIN((RADIANS($M$3:$M$513-H8808))/2)^2+SIN((RADIANS($N$3:$N$513-I8808))/2)^2*COS(RADIANS($M$43:$M$513))*COS(RADIANS(H8808))),$L$3:$L$513)</f>
        <v>447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cm="1">
        <f t="array" ref="J8809">LOOKUP(1,1/FREQUENCY(0,SIN((RADIANS($M$3:$M$513-H8809))/2)^2+SIN((RADIANS($N$3:$N$513-I8809))/2)^2*COS(RADIANS($M$43:$M$513))*COS(RADIANS(H8809))),$L$3:$L$513)</f>
        <v>40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cm="1">
        <f t="array" ref="J8810">LOOKUP(1,1/FREQUENCY(0,SIN((RADIANS($M$3:$M$513-H8810))/2)^2+SIN((RADIANS($N$3:$N$513-I8810))/2)^2*COS(RADIANS($M$43:$M$513))*COS(RADIANS(H8810))),$L$3:$L$513)</f>
        <v>192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cm="1">
        <f t="array" ref="J8811">LOOKUP(1,1/FREQUENCY(0,SIN((RADIANS($M$3:$M$513-H8811))/2)^2+SIN((RADIANS($N$3:$N$513-I8811))/2)^2*COS(RADIANS($M$43:$M$513))*COS(RADIANS(H8811))),$L$3:$L$513)</f>
        <v>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cm="1">
        <f t="array" ref="J8812">LOOKUP(1,1/FREQUENCY(0,SIN((RADIANS($M$3:$M$513-H8812))/2)^2+SIN((RADIANS($N$3:$N$513-I8812))/2)^2*COS(RADIANS($M$43:$M$513))*COS(RADIANS(H8812))),$L$3:$L$513)</f>
        <v>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cm="1">
        <f t="array" ref="J8813">LOOKUP(1,1/FREQUENCY(0,SIN((RADIANS($M$3:$M$513-H8813))/2)^2+SIN((RADIANS($N$3:$N$513-I8813))/2)^2*COS(RADIANS($M$43:$M$513))*COS(RADIANS(H8813))),$L$3:$L$513)</f>
        <v>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cm="1">
        <f t="array" ref="J8814">LOOKUP(1,1/FREQUENCY(0,SIN((RADIANS($M$3:$M$513-H8814))/2)^2+SIN((RADIANS($N$3:$N$513-I8814))/2)^2*COS(RADIANS($M$43:$M$513))*COS(RADIANS(H8814))),$L$3:$L$513)</f>
        <v>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cm="1">
        <f t="array" ref="J8815">LOOKUP(1,1/FREQUENCY(0,SIN((RADIANS($M$3:$M$513-H8815))/2)^2+SIN((RADIANS($N$3:$N$513-I8815))/2)^2*COS(RADIANS($M$43:$M$513))*COS(RADIANS(H8815))),$L$3:$L$513)</f>
        <v>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cm="1">
        <f t="array" ref="J8816">LOOKUP(1,1/FREQUENCY(0,SIN((RADIANS($M$3:$M$513-H8816))/2)^2+SIN((RADIANS($N$3:$N$513-I8816))/2)^2*COS(RADIANS($M$43:$M$513))*COS(RADIANS(H8816))),$L$3:$L$513)</f>
        <v>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cm="1">
        <f t="array" ref="J8817">LOOKUP(1,1/FREQUENCY(0,SIN((RADIANS($M$3:$M$513-H8817))/2)^2+SIN((RADIANS($N$3:$N$513-I8817))/2)^2*COS(RADIANS($M$43:$M$513))*COS(RADIANS(H8817))),$L$3:$L$513)</f>
        <v>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cm="1">
        <f t="array" ref="J8818">LOOKUP(1,1/FREQUENCY(0,SIN((RADIANS($M$3:$M$513-H8818))/2)^2+SIN((RADIANS($N$3:$N$513-I8818))/2)^2*COS(RADIANS($M$43:$M$513))*COS(RADIANS(H8818))),$L$3:$L$513)</f>
        <v>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cm="1">
        <f t="array" ref="J8819">LOOKUP(1,1/FREQUENCY(0,SIN((RADIANS($M$3:$M$513-H8819))/2)^2+SIN((RADIANS($N$3:$N$513-I8819))/2)^2*COS(RADIANS($M$43:$M$513))*COS(RADIANS(H8819))),$L$3:$L$513)</f>
        <v>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cm="1">
        <f t="array" ref="J8820">LOOKUP(1,1/FREQUENCY(0,SIN((RADIANS($M$3:$M$513-H8820))/2)^2+SIN((RADIANS($N$3:$N$513-I8820))/2)^2*COS(RADIANS($M$43:$M$513))*COS(RADIANS(H8820))),$L$3:$L$513)</f>
        <v>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cm="1">
        <f t="array" ref="J8821">LOOKUP(1,1/FREQUENCY(0,SIN((RADIANS($M$3:$M$513-H8821))/2)^2+SIN((RADIANS($N$3:$N$513-I8821))/2)^2*COS(RADIANS($M$43:$M$513))*COS(RADIANS(H8821))),$L$3:$L$513)</f>
        <v>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cm="1">
        <f t="array" ref="J8822">LOOKUP(1,1/FREQUENCY(0,SIN((RADIANS($M$3:$M$513-H8822))/2)^2+SIN((RADIANS($N$3:$N$513-I8822))/2)^2*COS(RADIANS($M$43:$M$513))*COS(RADIANS(H8822))),$L$3:$L$513)</f>
        <v>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cm="1">
        <f t="array" ref="J8823">LOOKUP(1,1/FREQUENCY(0,SIN((RADIANS($M$3:$M$513-H8823))/2)^2+SIN((RADIANS($N$3:$N$513-I8823))/2)^2*COS(RADIANS($M$43:$M$513))*COS(RADIANS(H8823))),$L$3:$L$513)</f>
        <v>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cm="1">
        <f t="array" ref="J8824">LOOKUP(1,1/FREQUENCY(0,SIN((RADIANS($M$3:$M$513-H8824))/2)^2+SIN((RADIANS($N$3:$N$513-I8824))/2)^2*COS(RADIANS($M$43:$M$513))*COS(RADIANS(H8824))),$L$3:$L$513)</f>
        <v>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cm="1">
        <f t="array" ref="J8825">LOOKUP(1,1/FREQUENCY(0,SIN((RADIANS($M$3:$M$513-H8825))/2)^2+SIN((RADIANS($N$3:$N$513-I8825))/2)^2*COS(RADIANS($M$43:$M$513))*COS(RADIANS(H8825))),$L$3:$L$513)</f>
        <v>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cm="1">
        <f t="array" ref="J8826">LOOKUP(1,1/FREQUENCY(0,SIN((RADIANS($M$3:$M$513-H8826))/2)^2+SIN((RADIANS($N$3:$N$513-I8826))/2)^2*COS(RADIANS($M$43:$M$513))*COS(RADIANS(H8826))),$L$3:$L$513)</f>
        <v>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cm="1">
        <f t="array" ref="J8827">LOOKUP(1,1/FREQUENCY(0,SIN((RADIANS($M$3:$M$513-H8827))/2)^2+SIN((RADIANS($N$3:$N$513-I8827))/2)^2*COS(RADIANS($M$43:$M$513))*COS(RADIANS(H8827))),$L$3:$L$513)</f>
        <v>446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cm="1">
        <f t="array" ref="J8828">LOOKUP(1,1/FREQUENCY(0,SIN((RADIANS($M$3:$M$513-H8828))/2)^2+SIN((RADIANS($N$3:$N$513-I8828))/2)^2*COS(RADIANS($M$43:$M$513))*COS(RADIANS(H8828))),$L$3:$L$513)</f>
        <v>446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cm="1">
        <f t="array" ref="J8829">LOOKUP(1,1/FREQUENCY(0,SIN((RADIANS($M$3:$M$513-H8829))/2)^2+SIN((RADIANS($N$3:$N$513-I8829))/2)^2*COS(RADIANS($M$43:$M$513))*COS(RADIANS(H8829))),$L$3:$L$513)</f>
        <v>181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cm="1">
        <f t="array" ref="J8830">LOOKUP(1,1/FREQUENCY(0,SIN((RADIANS($M$3:$M$513-H8830))/2)^2+SIN((RADIANS($N$3:$N$513-I8830))/2)^2*COS(RADIANS($M$43:$M$513))*COS(RADIANS(H8830))),$L$3:$L$513)</f>
        <v>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cm="1">
        <f t="array" ref="J8831">LOOKUP(1,1/FREQUENCY(0,SIN((RADIANS($M$3:$M$513-H8831))/2)^2+SIN((RADIANS($N$3:$N$513-I8831))/2)^2*COS(RADIANS($M$43:$M$513))*COS(RADIANS(H8831))),$L$3:$L$513)</f>
        <v>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cm="1">
        <f t="array" ref="J8832">LOOKUP(1,1/FREQUENCY(0,SIN((RADIANS($M$3:$M$513-H8832))/2)^2+SIN((RADIANS($N$3:$N$513-I8832))/2)^2*COS(RADIANS($M$43:$M$513))*COS(RADIANS(H8832))),$L$3:$L$513)</f>
        <v>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cm="1">
        <f t="array" ref="J8833">LOOKUP(1,1/FREQUENCY(0,SIN((RADIANS($M$3:$M$513-H8833))/2)^2+SIN((RADIANS($N$3:$N$513-I8833))/2)^2*COS(RADIANS($M$43:$M$513))*COS(RADIANS(H8833))),$L$3:$L$513)</f>
        <v>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cm="1">
        <f t="array" ref="J8834">LOOKUP(1,1/FREQUENCY(0,SIN((RADIANS($M$3:$M$513-H8834))/2)^2+SIN((RADIANS($N$3:$N$513-I8834))/2)^2*COS(RADIANS($M$43:$M$513))*COS(RADIANS(H8834))),$L$3:$L$513)</f>
        <v>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cm="1">
        <f t="array" ref="J8835">LOOKUP(1,1/FREQUENCY(0,SIN((RADIANS($M$3:$M$513-H8835))/2)^2+SIN((RADIANS($N$3:$N$513-I8835))/2)^2*COS(RADIANS($M$43:$M$513))*COS(RADIANS(H8835))),$L$3:$L$513)</f>
        <v>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cm="1">
        <f t="array" ref="J8836">LOOKUP(1,1/FREQUENCY(0,SIN((RADIANS($M$3:$M$513-H8836))/2)^2+SIN((RADIANS($N$3:$N$513-I8836))/2)^2*COS(RADIANS($M$43:$M$513))*COS(RADIANS(H8836))),$L$3:$L$513)</f>
        <v>192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cm="1">
        <f t="array" ref="J8837">LOOKUP(1,1/FREQUENCY(0,SIN((RADIANS($M$3:$M$513-H8837))/2)^2+SIN((RADIANS($N$3:$N$513-I8837))/2)^2*COS(RADIANS($M$43:$M$513))*COS(RADIANS(H8837))),$L$3:$L$513)</f>
        <v>192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cm="1">
        <f t="array" ref="J8838">LOOKUP(1,1/FREQUENCY(0,SIN((RADIANS($M$3:$M$513-H8838))/2)^2+SIN((RADIANS($N$3:$N$513-I8838))/2)^2*COS(RADIANS($M$43:$M$513))*COS(RADIANS(H8838))),$L$3:$L$513)</f>
        <v>192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cm="1">
        <f t="array" ref="J8839">LOOKUP(1,1/FREQUENCY(0,SIN((RADIANS($M$3:$M$513-H8839))/2)^2+SIN((RADIANS($N$3:$N$513-I8839))/2)^2*COS(RADIANS($M$43:$M$513))*COS(RADIANS(H8839))),$L$3:$L$513)</f>
        <v>192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cm="1">
        <f t="array" ref="J8840">LOOKUP(1,1/FREQUENCY(0,SIN((RADIANS($M$3:$M$513-H8840))/2)^2+SIN((RADIANS($N$3:$N$513-I8840))/2)^2*COS(RADIANS($M$43:$M$513))*COS(RADIANS(H8840))),$L$3:$L$513)</f>
        <v>192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cm="1">
        <f t="array" ref="J8841">LOOKUP(1,1/FREQUENCY(0,SIN((RADIANS($M$3:$M$513-H8841))/2)^2+SIN((RADIANS($N$3:$N$513-I8841))/2)^2*COS(RADIANS($M$43:$M$513))*COS(RADIANS(H8841))),$L$3:$L$513)</f>
        <v>192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cm="1">
        <f t="array" ref="J8842">LOOKUP(1,1/FREQUENCY(0,SIN((RADIANS($M$3:$M$513-H8842))/2)^2+SIN((RADIANS($N$3:$N$513-I8842))/2)^2*COS(RADIANS($M$43:$M$513))*COS(RADIANS(H8842))),$L$3:$L$513)</f>
        <v>192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cm="1">
        <f t="array" ref="J8843">LOOKUP(1,1/FREQUENCY(0,SIN((RADIANS($M$3:$M$513-H8843))/2)^2+SIN((RADIANS($N$3:$N$513-I8843))/2)^2*COS(RADIANS($M$43:$M$513))*COS(RADIANS(H8843))),$L$3:$L$513)</f>
        <v>192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cm="1">
        <f t="array" ref="J8844">LOOKUP(1,1/FREQUENCY(0,SIN((RADIANS($M$3:$M$513-H8844))/2)^2+SIN((RADIANS($N$3:$N$513-I8844))/2)^2*COS(RADIANS($M$43:$M$513))*COS(RADIANS(H8844))),$L$3:$L$513)</f>
        <v>192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cm="1">
        <f t="array" ref="J8845">LOOKUP(1,1/FREQUENCY(0,SIN((RADIANS($M$3:$M$513-H8845))/2)^2+SIN((RADIANS($N$3:$N$513-I8845))/2)^2*COS(RADIANS($M$43:$M$513))*COS(RADIANS(H8845))),$L$3:$L$513)</f>
        <v>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cm="1">
        <f t="array" ref="J8846">LOOKUP(1,1/FREQUENCY(0,SIN((RADIANS($M$3:$M$513-H8846))/2)^2+SIN((RADIANS($N$3:$N$513-I8846))/2)^2*COS(RADIANS($M$43:$M$513))*COS(RADIANS(H8846))),$L$3:$L$513)</f>
        <v>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cm="1">
        <f t="array" ref="J8847">LOOKUP(1,1/FREQUENCY(0,SIN((RADIANS($M$3:$M$513-H8847))/2)^2+SIN((RADIANS($N$3:$N$513-I8847))/2)^2*COS(RADIANS($M$43:$M$513))*COS(RADIANS(H8847))),$L$3:$L$513)</f>
        <v>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cm="1">
        <f t="array" ref="J8848">LOOKUP(1,1/FREQUENCY(0,SIN((RADIANS($M$3:$M$513-H8848))/2)^2+SIN((RADIANS($N$3:$N$513-I8848))/2)^2*COS(RADIANS($M$43:$M$513))*COS(RADIANS(H8848))),$L$3:$L$513)</f>
        <v>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cm="1">
        <f t="array" ref="J8849">LOOKUP(1,1/FREQUENCY(0,SIN((RADIANS($M$3:$M$513-H8849))/2)^2+SIN((RADIANS($N$3:$N$513-I8849))/2)^2*COS(RADIANS($M$43:$M$513))*COS(RADIANS(H8849))),$L$3:$L$513)</f>
        <v>447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cm="1">
        <f t="array" ref="J8850">LOOKUP(1,1/FREQUENCY(0,SIN((RADIANS($M$3:$M$513-H8850))/2)^2+SIN((RADIANS($N$3:$N$513-I8850))/2)^2*COS(RADIANS($M$43:$M$513))*COS(RADIANS(H8850))),$L$3:$L$513)</f>
        <v>447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cm="1">
        <f t="array" ref="J8851">LOOKUP(1,1/FREQUENCY(0,SIN((RADIANS($M$3:$M$513-H8851))/2)^2+SIN((RADIANS($N$3:$N$513-I8851))/2)^2*COS(RADIANS($M$43:$M$513))*COS(RADIANS(H8851))),$L$3:$L$513)</f>
        <v>447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cm="1">
        <f t="array" ref="J8852">LOOKUP(1,1/FREQUENCY(0,SIN((RADIANS($M$3:$M$513-H8852))/2)^2+SIN((RADIANS($N$3:$N$513-I8852))/2)^2*COS(RADIANS($M$43:$M$513))*COS(RADIANS(H8852))),$L$3:$L$513)</f>
        <v>447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cm="1">
        <f t="array" ref="J8853">LOOKUP(1,1/FREQUENCY(0,SIN((RADIANS($M$3:$M$513-H8853))/2)^2+SIN((RADIANS($N$3:$N$513-I8853))/2)^2*COS(RADIANS($M$43:$M$513))*COS(RADIANS(H8853))),$L$3:$L$513)</f>
        <v>447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cm="1">
        <f t="array" ref="J8854">LOOKUP(1,1/FREQUENCY(0,SIN((RADIANS($M$3:$M$513-H8854))/2)^2+SIN((RADIANS($N$3:$N$513-I8854))/2)^2*COS(RADIANS($M$43:$M$513))*COS(RADIANS(H8854))),$L$3:$L$513)</f>
        <v>40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cm="1">
        <f t="array" ref="J8855">LOOKUP(1,1/FREQUENCY(0,SIN((RADIANS($M$3:$M$513-H8855))/2)^2+SIN((RADIANS($N$3:$N$513-I8855))/2)^2*COS(RADIANS($M$43:$M$513))*COS(RADIANS(H8855))),$L$3:$L$513)</f>
        <v>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cm="1">
        <f t="array" ref="J8856">LOOKUP(1,1/FREQUENCY(0,SIN((RADIANS($M$3:$M$513-H8856))/2)^2+SIN((RADIANS($N$3:$N$513-I8856))/2)^2*COS(RADIANS($M$43:$M$513))*COS(RADIANS(H8856))),$L$3:$L$513)</f>
        <v>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cm="1">
        <f t="array" ref="J8857">LOOKUP(1,1/FREQUENCY(0,SIN((RADIANS($M$3:$M$513-H8857))/2)^2+SIN((RADIANS($N$3:$N$513-I8857))/2)^2*COS(RADIANS($M$43:$M$513))*COS(RADIANS(H8857))),$L$3:$L$513)</f>
        <v>447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cm="1">
        <f t="array" ref="J8858">LOOKUP(1,1/FREQUENCY(0,SIN((RADIANS($M$3:$M$513-H8858))/2)^2+SIN((RADIANS($N$3:$N$513-I8858))/2)^2*COS(RADIANS($M$43:$M$513))*COS(RADIANS(H8858))),$L$3:$L$513)</f>
        <v>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cm="1">
        <f t="array" ref="J8859">LOOKUP(1,1/FREQUENCY(0,SIN((RADIANS($M$3:$M$513-H8859))/2)^2+SIN((RADIANS($N$3:$N$513-I8859))/2)^2*COS(RADIANS($M$43:$M$513))*COS(RADIANS(H8859))),$L$3:$L$513)</f>
        <v>447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cm="1">
        <f t="array" ref="J8860">LOOKUP(1,1/FREQUENCY(0,SIN((RADIANS($M$3:$M$513-H8860))/2)^2+SIN((RADIANS($N$3:$N$513-I8860))/2)^2*COS(RADIANS($M$43:$M$513))*COS(RADIANS(H8860))),$L$3:$L$513)</f>
        <v>447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cm="1">
        <f t="array" ref="J8861">LOOKUP(1,1/FREQUENCY(0,SIN((RADIANS($M$3:$M$513-H8861))/2)^2+SIN((RADIANS($N$3:$N$513-I8861))/2)^2*COS(RADIANS($M$43:$M$513))*COS(RADIANS(H8861))),$L$3:$L$513)</f>
        <v>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cm="1">
        <f t="array" ref="J8862">LOOKUP(1,1/FREQUENCY(0,SIN((RADIANS($M$3:$M$513-H8862))/2)^2+SIN((RADIANS($N$3:$N$513-I8862))/2)^2*COS(RADIANS($M$43:$M$513))*COS(RADIANS(H8862))),$L$3:$L$513)</f>
        <v>447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cm="1">
        <f t="array" ref="J8863">LOOKUP(1,1/FREQUENCY(0,SIN((RADIANS($M$3:$M$513-H8863))/2)^2+SIN((RADIANS($N$3:$N$513-I8863))/2)^2*COS(RADIANS($M$43:$M$513))*COS(RADIANS(H8863))),$L$3:$L$513)</f>
        <v>447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cm="1">
        <f t="array" ref="J8864">LOOKUP(1,1/FREQUENCY(0,SIN((RADIANS($M$3:$M$513-H8864))/2)^2+SIN((RADIANS($N$3:$N$513-I8864))/2)^2*COS(RADIANS($M$43:$M$513))*COS(RADIANS(H8864))),$L$3:$L$513)</f>
        <v>447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cm="1">
        <f t="array" ref="J8865">LOOKUP(1,1/FREQUENCY(0,SIN((RADIANS($M$3:$M$513-H8865))/2)^2+SIN((RADIANS($N$3:$N$513-I8865))/2)^2*COS(RADIANS($M$43:$M$513))*COS(RADIANS(H8865))),$L$3:$L$513)</f>
        <v>447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cm="1">
        <f t="array" ref="J8866">LOOKUP(1,1/FREQUENCY(0,SIN((RADIANS($M$3:$M$513-H8866))/2)^2+SIN((RADIANS($N$3:$N$513-I8866))/2)^2*COS(RADIANS($M$43:$M$513))*COS(RADIANS(H8866))),$L$3:$L$513)</f>
        <v>447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cm="1">
        <f t="array" ref="J8867">LOOKUP(1,1/FREQUENCY(0,SIN((RADIANS($M$3:$M$513-H8867))/2)^2+SIN((RADIANS($N$3:$N$513-I8867))/2)^2*COS(RADIANS($M$43:$M$513))*COS(RADIANS(H8867))),$L$3:$L$513)</f>
        <v>447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cm="1">
        <f t="array" ref="J8868">LOOKUP(1,1/FREQUENCY(0,SIN((RADIANS($M$3:$M$513-H8868))/2)^2+SIN((RADIANS($N$3:$N$513-I8868))/2)^2*COS(RADIANS($M$43:$M$513))*COS(RADIANS(H8868))),$L$3:$L$513)</f>
        <v>447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cm="1">
        <f t="array" ref="J8869">LOOKUP(1,1/FREQUENCY(0,SIN((RADIANS($M$3:$M$513-H8869))/2)^2+SIN((RADIANS($N$3:$N$513-I8869))/2)^2*COS(RADIANS($M$43:$M$513))*COS(RADIANS(H8869))),$L$3:$L$513)</f>
        <v>447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cm="1">
        <f t="array" ref="J8870">LOOKUP(1,1/FREQUENCY(0,SIN((RADIANS($M$3:$M$513-H8870))/2)^2+SIN((RADIANS($N$3:$N$513-I8870))/2)^2*COS(RADIANS($M$43:$M$513))*COS(RADIANS(H8870))),$L$3:$L$513)</f>
        <v>447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cm="1">
        <f t="array" ref="J8871">LOOKUP(1,1/FREQUENCY(0,SIN((RADIANS($M$3:$M$513-H8871))/2)^2+SIN((RADIANS($N$3:$N$513-I8871))/2)^2*COS(RADIANS($M$43:$M$513))*COS(RADIANS(H8871))),$L$3:$L$513)</f>
        <v>447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cm="1">
        <f t="array" ref="J8872">LOOKUP(1,1/FREQUENCY(0,SIN((RADIANS($M$3:$M$513-H8872))/2)^2+SIN((RADIANS($N$3:$N$513-I8872))/2)^2*COS(RADIANS($M$43:$M$513))*COS(RADIANS(H8872))),$L$3:$L$513)</f>
        <v>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cm="1">
        <f t="array" ref="J8873">LOOKUP(1,1/FREQUENCY(0,SIN((RADIANS($M$3:$M$513-H8873))/2)^2+SIN((RADIANS($N$3:$N$513-I8873))/2)^2*COS(RADIANS($M$43:$M$513))*COS(RADIANS(H8873))),$L$3:$L$513)</f>
        <v>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cm="1">
        <f t="array" ref="J8874">LOOKUP(1,1/FREQUENCY(0,SIN((RADIANS($M$3:$M$513-H8874))/2)^2+SIN((RADIANS($N$3:$N$513-I8874))/2)^2*COS(RADIANS($M$43:$M$513))*COS(RADIANS(H8874))),$L$3:$L$513)</f>
        <v>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cm="1">
        <f t="array" ref="J8875">LOOKUP(1,1/FREQUENCY(0,SIN((RADIANS($M$3:$M$513-H8875))/2)^2+SIN((RADIANS($N$3:$N$513-I8875))/2)^2*COS(RADIANS($M$43:$M$513))*COS(RADIANS(H8875))),$L$3:$L$513)</f>
        <v>40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cm="1">
        <f t="array" ref="J8876">LOOKUP(1,1/FREQUENCY(0,SIN((RADIANS($M$3:$M$513-H8876))/2)^2+SIN((RADIANS($N$3:$N$513-I8876))/2)^2*COS(RADIANS($M$43:$M$513))*COS(RADIANS(H8876))),$L$3:$L$513)</f>
        <v>192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cm="1">
        <f t="array" ref="J8877">LOOKUP(1,1/FREQUENCY(0,SIN((RADIANS($M$3:$M$513-H8877))/2)^2+SIN((RADIANS($N$3:$N$513-I8877))/2)^2*COS(RADIANS($M$43:$M$513))*COS(RADIANS(H8877))),$L$3:$L$513)</f>
        <v>192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cm="1">
        <f t="array" ref="J8878">LOOKUP(1,1/FREQUENCY(0,SIN((RADIANS($M$3:$M$513-H8878))/2)^2+SIN((RADIANS($N$3:$N$513-I8878))/2)^2*COS(RADIANS($M$43:$M$513))*COS(RADIANS(H8878))),$L$3:$L$513)</f>
        <v>192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cm="1">
        <f t="array" ref="J8879">LOOKUP(1,1/FREQUENCY(0,SIN((RADIANS($M$3:$M$513-H8879))/2)^2+SIN((RADIANS($N$3:$N$513-I8879))/2)^2*COS(RADIANS($M$43:$M$513))*COS(RADIANS(H8879))),$L$3:$L$513)</f>
        <v>192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cm="1">
        <f t="array" ref="J8880">LOOKUP(1,1/FREQUENCY(0,SIN((RADIANS($M$3:$M$513-H8880))/2)^2+SIN((RADIANS($N$3:$N$513-I8880))/2)^2*COS(RADIANS($M$43:$M$513))*COS(RADIANS(H8880))),$L$3:$L$513)</f>
        <v>192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cm="1">
        <f t="array" ref="J8881">LOOKUP(1,1/FREQUENCY(0,SIN((RADIANS($M$3:$M$513-H8881))/2)^2+SIN((RADIANS($N$3:$N$513-I8881))/2)^2*COS(RADIANS($M$43:$M$513))*COS(RADIANS(H8881))),$L$3:$L$513)</f>
        <v>192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cm="1">
        <f t="array" ref="J8882">LOOKUP(1,1/FREQUENCY(0,SIN((RADIANS($M$3:$M$513-H8882))/2)^2+SIN((RADIANS($N$3:$N$513-I8882))/2)^2*COS(RADIANS($M$43:$M$513))*COS(RADIANS(H8882))),$L$3:$L$513)</f>
        <v>192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cm="1">
        <f t="array" ref="J8883">LOOKUP(1,1/FREQUENCY(0,SIN((RADIANS($M$3:$M$513-H8883))/2)^2+SIN((RADIANS($N$3:$N$513-I8883))/2)^2*COS(RADIANS($M$43:$M$513))*COS(RADIANS(H8883))),$L$3:$L$513)</f>
        <v>192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cm="1">
        <f t="array" ref="J8884">LOOKUP(1,1/FREQUENCY(0,SIN((RADIANS($M$3:$M$513-H8884))/2)^2+SIN((RADIANS($N$3:$N$513-I8884))/2)^2*COS(RADIANS($M$43:$M$513))*COS(RADIANS(H8884))),$L$3:$L$513)</f>
        <v>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cm="1">
        <f t="array" ref="J8885">LOOKUP(1,1/FREQUENCY(0,SIN((RADIANS($M$3:$M$513-H8885))/2)^2+SIN((RADIANS($N$3:$N$513-I8885))/2)^2*COS(RADIANS($M$43:$M$513))*COS(RADIANS(H8885))),$L$3:$L$513)</f>
        <v>192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cm="1">
        <f t="array" ref="J8886">LOOKUP(1,1/FREQUENCY(0,SIN((RADIANS($M$3:$M$513-H8886))/2)^2+SIN((RADIANS($N$3:$N$513-I8886))/2)^2*COS(RADIANS($M$43:$M$513))*COS(RADIANS(H8886))),$L$3:$L$513)</f>
        <v>192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cm="1">
        <f t="array" ref="J8887">LOOKUP(1,1/FREQUENCY(0,SIN((RADIANS($M$3:$M$513-H8887))/2)^2+SIN((RADIANS($N$3:$N$513-I8887))/2)^2*COS(RADIANS($M$43:$M$513))*COS(RADIANS(H8887))),$L$3:$L$513)</f>
        <v>192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cm="1">
        <f t="array" ref="J8888">LOOKUP(1,1/FREQUENCY(0,SIN((RADIANS($M$3:$M$513-H8888))/2)^2+SIN((RADIANS($N$3:$N$513-I8888))/2)^2*COS(RADIANS($M$43:$M$513))*COS(RADIANS(H8888))),$L$3:$L$513)</f>
        <v>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cm="1">
        <f t="array" ref="J8889">LOOKUP(1,1/FREQUENCY(0,SIN((RADIANS($M$3:$M$513-H8889))/2)^2+SIN((RADIANS($N$3:$N$513-I8889))/2)^2*COS(RADIANS($M$43:$M$513))*COS(RADIANS(H8889))),$L$3:$L$513)</f>
        <v>192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cm="1">
        <f t="array" ref="J8890">LOOKUP(1,1/FREQUENCY(0,SIN((RADIANS($M$3:$M$513-H8890))/2)^2+SIN((RADIANS($N$3:$N$513-I8890))/2)^2*COS(RADIANS($M$43:$M$513))*COS(RADIANS(H8890))),$L$3:$L$513)</f>
        <v>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cm="1">
        <f t="array" ref="J8891">LOOKUP(1,1/FREQUENCY(0,SIN((RADIANS($M$3:$M$513-H8891))/2)^2+SIN((RADIANS($N$3:$N$513-I8891))/2)^2*COS(RADIANS($M$43:$M$513))*COS(RADIANS(H8891))),$L$3:$L$513)</f>
        <v>192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cm="1">
        <f t="array" ref="J8892">LOOKUP(1,1/FREQUENCY(0,SIN((RADIANS($M$3:$M$513-H8892))/2)^2+SIN((RADIANS($N$3:$N$513-I8892))/2)^2*COS(RADIANS($M$43:$M$513))*COS(RADIANS(H8892))),$L$3:$L$513)</f>
        <v>192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cm="1">
        <f t="array" ref="J8893">LOOKUP(1,1/FREQUENCY(0,SIN((RADIANS($M$3:$M$513-H8893))/2)^2+SIN((RADIANS($N$3:$N$513-I8893))/2)^2*COS(RADIANS($M$43:$M$513))*COS(RADIANS(H8893))),$L$3:$L$513)</f>
        <v>192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cm="1">
        <f t="array" ref="J8894">LOOKUP(1,1/FREQUENCY(0,SIN((RADIANS($M$3:$M$513-H8894))/2)^2+SIN((RADIANS($N$3:$N$513-I8894))/2)^2*COS(RADIANS($M$43:$M$513))*COS(RADIANS(H8894))),$L$3:$L$513)</f>
        <v>192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cm="1">
        <f t="array" ref="J8895">LOOKUP(1,1/FREQUENCY(0,SIN((RADIANS($M$3:$M$513-H8895))/2)^2+SIN((RADIANS($N$3:$N$513-I8895))/2)^2*COS(RADIANS($M$43:$M$513))*COS(RADIANS(H8895))),$L$3:$L$513)</f>
        <v>192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cm="1">
        <f t="array" ref="J8896">LOOKUP(1,1/FREQUENCY(0,SIN((RADIANS($M$3:$M$513-H8896))/2)^2+SIN((RADIANS($N$3:$N$513-I8896))/2)^2*COS(RADIANS($M$43:$M$513))*COS(RADIANS(H8896))),$L$3:$L$513)</f>
        <v>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cm="1">
        <f t="array" ref="J8897">LOOKUP(1,1/FREQUENCY(0,SIN((RADIANS($M$3:$M$513-H8897))/2)^2+SIN((RADIANS($N$3:$N$513-I8897))/2)^2*COS(RADIANS($M$43:$M$513))*COS(RADIANS(H8897))),$L$3:$L$513)</f>
        <v>192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cm="1">
        <f t="array" ref="J8898">LOOKUP(1,1/FREQUENCY(0,SIN((RADIANS($M$3:$M$513-H8898))/2)^2+SIN((RADIANS($N$3:$N$513-I8898))/2)^2*COS(RADIANS($M$43:$M$513))*COS(RADIANS(H8898))),$L$3:$L$513)</f>
        <v>192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cm="1">
        <f t="array" ref="J8899">LOOKUP(1,1/FREQUENCY(0,SIN((RADIANS($M$3:$M$513-H8899))/2)^2+SIN((RADIANS($N$3:$N$513-I8899))/2)^2*COS(RADIANS($M$43:$M$513))*COS(RADIANS(H8899))),$L$3:$L$513)</f>
        <v>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cm="1">
        <f t="array" ref="J8900">LOOKUP(1,1/FREQUENCY(0,SIN((RADIANS($M$3:$M$513-H8900))/2)^2+SIN((RADIANS($N$3:$N$513-I8900))/2)^2*COS(RADIANS($M$43:$M$513))*COS(RADIANS(H8900))),$L$3:$L$513)</f>
        <v>192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cm="1">
        <f t="array" ref="J8901">LOOKUP(1,1/FREQUENCY(0,SIN((RADIANS($M$3:$M$513-H8901))/2)^2+SIN((RADIANS($N$3:$N$513-I8901))/2)^2*COS(RADIANS($M$43:$M$513))*COS(RADIANS(H8901))),$L$3:$L$513)</f>
        <v>192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cm="1">
        <f t="array" ref="J8902">LOOKUP(1,1/FREQUENCY(0,SIN((RADIANS($M$3:$M$513-H8902))/2)^2+SIN((RADIANS($N$3:$N$513-I8902))/2)^2*COS(RADIANS($M$43:$M$513))*COS(RADIANS(H8902))),$L$3:$L$513)</f>
        <v>192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cm="1">
        <f t="array" ref="J8903">LOOKUP(1,1/FREQUENCY(0,SIN((RADIANS($M$3:$M$513-H8903))/2)^2+SIN((RADIANS($N$3:$N$513-I8903))/2)^2*COS(RADIANS($M$43:$M$513))*COS(RADIANS(H8903))),$L$3:$L$513)</f>
        <v>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cm="1">
        <f t="array" ref="J8904">LOOKUP(1,1/FREQUENCY(0,SIN((RADIANS($M$3:$M$513-H8904))/2)^2+SIN((RADIANS($N$3:$N$513-I8904))/2)^2*COS(RADIANS($M$43:$M$513))*COS(RADIANS(H8904))),$L$3:$L$513)</f>
        <v>192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cm="1">
        <f t="array" ref="J8905">LOOKUP(1,1/FREQUENCY(0,SIN((RADIANS($M$3:$M$513-H8905))/2)^2+SIN((RADIANS($N$3:$N$513-I8905))/2)^2*COS(RADIANS($M$43:$M$513))*COS(RADIANS(H8905))),$L$3:$L$513)</f>
        <v>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cm="1">
        <f t="array" ref="J8906">LOOKUP(1,1/FREQUENCY(0,SIN((RADIANS($M$3:$M$513-H8906))/2)^2+SIN((RADIANS($N$3:$N$513-I8906))/2)^2*COS(RADIANS($M$43:$M$513))*COS(RADIANS(H8906))),$L$3:$L$513)</f>
        <v>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cm="1">
        <f t="array" ref="J8907">LOOKUP(1,1/FREQUENCY(0,SIN((RADIANS($M$3:$M$513-H8907))/2)^2+SIN((RADIANS($N$3:$N$513-I8907))/2)^2*COS(RADIANS($M$43:$M$513))*COS(RADIANS(H8907))),$L$3:$L$513)</f>
        <v>447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cm="1">
        <f t="array" ref="J8908">LOOKUP(1,1/FREQUENCY(0,SIN((RADIANS($M$3:$M$513-H8908))/2)^2+SIN((RADIANS($N$3:$N$513-I8908))/2)^2*COS(RADIANS($M$43:$M$513))*COS(RADIANS(H8908))),$L$3:$L$513)</f>
        <v>447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cm="1">
        <f t="array" ref="J8909">LOOKUP(1,1/FREQUENCY(0,SIN((RADIANS($M$3:$M$513-H8909))/2)^2+SIN((RADIANS($N$3:$N$513-I8909))/2)^2*COS(RADIANS($M$43:$M$513))*COS(RADIANS(H8909))),$L$3:$L$513)</f>
        <v>447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cm="1">
        <f t="array" ref="J8910">LOOKUP(1,1/FREQUENCY(0,SIN((RADIANS($M$3:$M$513-H8910))/2)^2+SIN((RADIANS($N$3:$N$513-I8910))/2)^2*COS(RADIANS($M$43:$M$513))*COS(RADIANS(H8910))),$L$3:$L$513)</f>
        <v>447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cm="1">
        <f t="array" ref="J8911">LOOKUP(1,1/FREQUENCY(0,SIN((RADIANS($M$3:$M$513-H8911))/2)^2+SIN((RADIANS($N$3:$N$513-I8911))/2)^2*COS(RADIANS($M$43:$M$513))*COS(RADIANS(H8911))),$L$3:$L$513)</f>
        <v>447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cm="1">
        <f t="array" ref="J8912">LOOKUP(1,1/FREQUENCY(0,SIN((RADIANS($M$3:$M$513-H8912))/2)^2+SIN((RADIANS($N$3:$N$513-I8912))/2)^2*COS(RADIANS($M$43:$M$513))*COS(RADIANS(H8912))),$L$3:$L$513)</f>
        <v>447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cm="1">
        <f t="array" ref="J8913">LOOKUP(1,1/FREQUENCY(0,SIN((RADIANS($M$3:$M$513-H8913))/2)^2+SIN((RADIANS($N$3:$N$513-I8913))/2)^2*COS(RADIANS($M$43:$M$513))*COS(RADIANS(H8913))),$L$3:$L$513)</f>
        <v>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cm="1">
        <f t="array" ref="J8914">LOOKUP(1,1/FREQUENCY(0,SIN((RADIANS($M$3:$M$513-H8914))/2)^2+SIN((RADIANS($N$3:$N$513-I8914))/2)^2*COS(RADIANS($M$43:$M$513))*COS(RADIANS(H8914))),$L$3:$L$513)</f>
        <v>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cm="1">
        <f t="array" ref="J8915">LOOKUP(1,1/FREQUENCY(0,SIN((RADIANS($M$3:$M$513-H8915))/2)^2+SIN((RADIANS($N$3:$N$513-I8915))/2)^2*COS(RADIANS($M$43:$M$513))*COS(RADIANS(H8915))),$L$3:$L$513)</f>
        <v>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cm="1">
        <f t="array" ref="J8916">LOOKUP(1,1/FREQUENCY(0,SIN((RADIANS($M$3:$M$513-H8916))/2)^2+SIN((RADIANS($N$3:$N$513-I8916))/2)^2*COS(RADIANS($M$43:$M$513))*COS(RADIANS(H8916))),$L$3:$L$513)</f>
        <v>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cm="1">
        <f t="array" ref="J8917">LOOKUP(1,1/FREQUENCY(0,SIN((RADIANS($M$3:$M$513-H8917))/2)^2+SIN((RADIANS($N$3:$N$513-I8917))/2)^2*COS(RADIANS($M$43:$M$513))*COS(RADIANS(H8917))),$L$3:$L$513)</f>
        <v>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cm="1">
        <f t="array" ref="J8918">LOOKUP(1,1/FREQUENCY(0,SIN((RADIANS($M$3:$M$513-H8918))/2)^2+SIN((RADIANS($N$3:$N$513-I8918))/2)^2*COS(RADIANS($M$43:$M$513))*COS(RADIANS(H8918))),$L$3:$L$513)</f>
        <v>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cm="1">
        <f t="array" ref="J8919">LOOKUP(1,1/FREQUENCY(0,SIN((RADIANS($M$3:$M$513-H8919))/2)^2+SIN((RADIANS($N$3:$N$513-I8919))/2)^2*COS(RADIANS($M$43:$M$513))*COS(RADIANS(H8919))),$L$3:$L$513)</f>
        <v>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cm="1">
        <f t="array" ref="J8920">LOOKUP(1,1/FREQUENCY(0,SIN((RADIANS($M$3:$M$513-H8920))/2)^2+SIN((RADIANS($N$3:$N$513-I8920))/2)^2*COS(RADIANS($M$43:$M$513))*COS(RADIANS(H8920))),$L$3:$L$513)</f>
        <v>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cm="1">
        <f t="array" ref="J8921">LOOKUP(1,1/FREQUENCY(0,SIN((RADIANS($M$3:$M$513-H8921))/2)^2+SIN((RADIANS($N$3:$N$513-I8921))/2)^2*COS(RADIANS($M$43:$M$513))*COS(RADIANS(H8921))),$L$3:$L$513)</f>
        <v>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cm="1">
        <f t="array" ref="J8922">LOOKUP(1,1/FREQUENCY(0,SIN((RADIANS($M$3:$M$513-H8922))/2)^2+SIN((RADIANS($N$3:$N$513-I8922))/2)^2*COS(RADIANS($M$43:$M$513))*COS(RADIANS(H8922))),$L$3:$L$513)</f>
        <v>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cm="1">
        <f t="array" ref="J8923">LOOKUP(1,1/FREQUENCY(0,SIN((RADIANS($M$3:$M$513-H8923))/2)^2+SIN((RADIANS($N$3:$N$513-I8923))/2)^2*COS(RADIANS($M$43:$M$513))*COS(RADIANS(H8923))),$L$3:$L$513)</f>
        <v>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cm="1">
        <f t="array" ref="J8924">LOOKUP(1,1/FREQUENCY(0,SIN((RADIANS($M$3:$M$513-H8924))/2)^2+SIN((RADIANS($N$3:$N$513-I8924))/2)^2*COS(RADIANS($M$43:$M$513))*COS(RADIANS(H8924))),$L$3:$L$513)</f>
        <v>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cm="1">
        <f t="array" ref="J8925">LOOKUP(1,1/FREQUENCY(0,SIN((RADIANS($M$3:$M$513-H8925))/2)^2+SIN((RADIANS($N$3:$N$513-I8925))/2)^2*COS(RADIANS($M$43:$M$513))*COS(RADIANS(H8925))),$L$3:$L$513)</f>
        <v>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cm="1">
        <f t="array" ref="J8926">LOOKUP(1,1/FREQUENCY(0,SIN((RADIANS($M$3:$M$513-H8926))/2)^2+SIN((RADIANS($N$3:$N$513-I8926))/2)^2*COS(RADIANS($M$43:$M$513))*COS(RADIANS(H8926))),$L$3:$L$513)</f>
        <v>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cm="1">
        <f t="array" ref="J8927">LOOKUP(1,1/FREQUENCY(0,SIN((RADIANS($M$3:$M$513-H8927))/2)^2+SIN((RADIANS($N$3:$N$513-I8927))/2)^2*COS(RADIANS($M$43:$M$513))*COS(RADIANS(H8927))),$L$3:$L$513)</f>
        <v>447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cm="1">
        <f t="array" ref="J8928">LOOKUP(1,1/FREQUENCY(0,SIN((RADIANS($M$3:$M$513-H8928))/2)^2+SIN((RADIANS($N$3:$N$513-I8928))/2)^2*COS(RADIANS($M$43:$M$513))*COS(RADIANS(H8928))),$L$3:$L$513)</f>
        <v>447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cm="1">
        <f t="array" ref="J8929">LOOKUP(1,1/FREQUENCY(0,SIN((RADIANS($M$3:$M$513-H8929))/2)^2+SIN((RADIANS($N$3:$N$513-I8929))/2)^2*COS(RADIANS($M$43:$M$513))*COS(RADIANS(H8929))),$L$3:$L$513)</f>
        <v>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cm="1">
        <f t="array" ref="J8930">LOOKUP(1,1/FREQUENCY(0,SIN((RADIANS($M$3:$M$513-H8930))/2)^2+SIN((RADIANS($N$3:$N$513-I8930))/2)^2*COS(RADIANS($M$43:$M$513))*COS(RADIANS(H8930))),$L$3:$L$513)</f>
        <v>447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cm="1">
        <f t="array" ref="J8931">LOOKUP(1,1/FREQUENCY(0,SIN((RADIANS($M$3:$M$513-H8931))/2)^2+SIN((RADIANS($N$3:$N$513-I8931))/2)^2*COS(RADIANS($M$43:$M$513))*COS(RADIANS(H8931))),$L$3:$L$513)</f>
        <v>447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cm="1">
        <f t="array" ref="J8932">LOOKUP(1,1/FREQUENCY(0,SIN((RADIANS($M$3:$M$513-H8932))/2)^2+SIN((RADIANS($N$3:$N$513-I8932))/2)^2*COS(RADIANS($M$43:$M$513))*COS(RADIANS(H8932))),$L$3:$L$513)</f>
        <v>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cm="1">
        <f t="array" ref="J8933">LOOKUP(1,1/FREQUENCY(0,SIN((RADIANS($M$3:$M$513-H8933))/2)^2+SIN((RADIANS($N$3:$N$513-I8933))/2)^2*COS(RADIANS($M$43:$M$513))*COS(RADIANS(H8933))),$L$3:$L$513)</f>
        <v>447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cm="1">
        <f t="array" ref="J8934">LOOKUP(1,1/FREQUENCY(0,SIN((RADIANS($M$3:$M$513-H8934))/2)^2+SIN((RADIANS($N$3:$N$513-I8934))/2)^2*COS(RADIANS($M$43:$M$513))*COS(RADIANS(H8934))),$L$3:$L$513)</f>
        <v>447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cm="1">
        <f t="array" ref="J8935">LOOKUP(1,1/FREQUENCY(0,SIN((RADIANS($M$3:$M$513-H8935))/2)^2+SIN((RADIANS($N$3:$N$513-I8935))/2)^2*COS(RADIANS($M$43:$M$513))*COS(RADIANS(H8935))),$L$3:$L$513)</f>
        <v>447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cm="1">
        <f t="array" ref="J8936">LOOKUP(1,1/FREQUENCY(0,SIN((RADIANS($M$3:$M$513-H8936))/2)^2+SIN((RADIANS($N$3:$N$513-I8936))/2)^2*COS(RADIANS($M$43:$M$513))*COS(RADIANS(H8936))),$L$3:$L$513)</f>
        <v>447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cm="1">
        <f t="array" ref="J8937">LOOKUP(1,1/FREQUENCY(0,SIN((RADIANS($M$3:$M$513-H8937))/2)^2+SIN((RADIANS($N$3:$N$513-I8937))/2)^2*COS(RADIANS($M$43:$M$513))*COS(RADIANS(H8937))),$L$3:$L$513)</f>
        <v>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cm="1">
        <f t="array" ref="J8938">LOOKUP(1,1/FREQUENCY(0,SIN((RADIANS($M$3:$M$513-H8938))/2)^2+SIN((RADIANS($N$3:$N$513-I8938))/2)^2*COS(RADIANS($M$43:$M$513))*COS(RADIANS(H8938))),$L$3:$L$513)</f>
        <v>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cm="1">
        <f t="array" ref="J8939">LOOKUP(1,1/FREQUENCY(0,SIN((RADIANS($M$3:$M$513-H8939))/2)^2+SIN((RADIANS($N$3:$N$513-I8939))/2)^2*COS(RADIANS($M$43:$M$513))*COS(RADIANS(H8939))),$L$3:$L$513)</f>
        <v>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cm="1">
        <f t="array" ref="J8940">LOOKUP(1,1/FREQUENCY(0,SIN((RADIANS($M$3:$M$513-H8940))/2)^2+SIN((RADIANS($N$3:$N$513-I8940))/2)^2*COS(RADIANS($M$43:$M$513))*COS(RADIANS(H8940))),$L$3:$L$513)</f>
        <v>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cm="1">
        <f t="array" ref="J8941">LOOKUP(1,1/FREQUENCY(0,SIN((RADIANS($M$3:$M$513-H8941))/2)^2+SIN((RADIANS($N$3:$N$513-I8941))/2)^2*COS(RADIANS($M$43:$M$513))*COS(RADIANS(H8941))),$L$3:$L$513)</f>
        <v>447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cm="1">
        <f t="array" ref="J8942">LOOKUP(1,1/FREQUENCY(0,SIN((RADIANS($M$3:$M$513-H8942))/2)^2+SIN((RADIANS($N$3:$N$513-I8942))/2)^2*COS(RADIANS($M$43:$M$513))*COS(RADIANS(H8942))),$L$3:$L$513)</f>
        <v>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cm="1">
        <f t="array" ref="J8943">LOOKUP(1,1/FREQUENCY(0,SIN((RADIANS($M$3:$M$513-H8943))/2)^2+SIN((RADIANS($N$3:$N$513-I8943))/2)^2*COS(RADIANS($M$43:$M$513))*COS(RADIANS(H8943))),$L$3:$L$513)</f>
        <v>447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cm="1">
        <f t="array" ref="J8944">LOOKUP(1,1/FREQUENCY(0,SIN((RADIANS($M$3:$M$513-H8944))/2)^2+SIN((RADIANS($N$3:$N$513-I8944))/2)^2*COS(RADIANS($M$43:$M$513))*COS(RADIANS(H8944))),$L$3:$L$513)</f>
        <v>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cm="1">
        <f t="array" ref="J8945">LOOKUP(1,1/FREQUENCY(0,SIN((RADIANS($M$3:$M$513-H8945))/2)^2+SIN((RADIANS($N$3:$N$513-I8945))/2)^2*COS(RADIANS($M$43:$M$513))*COS(RADIANS(H8945))),$L$3:$L$513)</f>
        <v>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cm="1">
        <f t="array" ref="J8946">LOOKUP(1,1/FREQUENCY(0,SIN((RADIANS($M$3:$M$513-H8946))/2)^2+SIN((RADIANS($N$3:$N$513-I8946))/2)^2*COS(RADIANS($M$43:$M$513))*COS(RADIANS(H8946))),$L$3:$L$513)</f>
        <v>447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cm="1">
        <f t="array" ref="J8947">LOOKUP(1,1/FREQUENCY(0,SIN((RADIANS($M$3:$M$513-H8947))/2)^2+SIN((RADIANS($N$3:$N$513-I8947))/2)^2*COS(RADIANS($M$43:$M$513))*COS(RADIANS(H8947))),$L$3:$L$513)</f>
        <v>447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cm="1">
        <f t="array" ref="J8948">LOOKUP(1,1/FREQUENCY(0,SIN((RADIANS($M$3:$M$513-H8948))/2)^2+SIN((RADIANS($N$3:$N$513-I8948))/2)^2*COS(RADIANS($M$43:$M$513))*COS(RADIANS(H8948))),$L$3:$L$513)</f>
        <v>447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cm="1">
        <f t="array" ref="J8949">LOOKUP(1,1/FREQUENCY(0,SIN((RADIANS($M$3:$M$513-H8949))/2)^2+SIN((RADIANS($N$3:$N$513-I8949))/2)^2*COS(RADIANS($M$43:$M$513))*COS(RADIANS(H8949))),$L$3:$L$513)</f>
        <v>446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cm="1">
        <f t="array" ref="J8950">LOOKUP(1,1/FREQUENCY(0,SIN((RADIANS($M$3:$M$513-H8950))/2)^2+SIN((RADIANS($N$3:$N$513-I8950))/2)^2*COS(RADIANS($M$43:$M$513))*COS(RADIANS(H8950))),$L$3:$L$513)</f>
        <v>181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cm="1">
        <f t="array" ref="J8951">LOOKUP(1,1/FREQUENCY(0,SIN((RADIANS($M$3:$M$513-H8951))/2)^2+SIN((RADIANS($N$3:$N$513-I8951))/2)^2*COS(RADIANS($M$43:$M$513))*COS(RADIANS(H8951))),$L$3:$L$513)</f>
        <v>446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cm="1">
        <f t="array" ref="J8952">LOOKUP(1,1/FREQUENCY(0,SIN((RADIANS($M$3:$M$513-H8952))/2)^2+SIN((RADIANS($N$3:$N$513-I8952))/2)^2*COS(RADIANS($M$43:$M$513))*COS(RADIANS(H8952))),$L$3:$L$513)</f>
        <v>447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cm="1">
        <f t="array" ref="J8953">LOOKUP(1,1/FREQUENCY(0,SIN((RADIANS($M$3:$M$513-H8953))/2)^2+SIN((RADIANS($N$3:$N$513-I8953))/2)^2*COS(RADIANS($M$43:$M$513))*COS(RADIANS(H8953))),$L$3:$L$513)</f>
        <v>217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cm="1">
        <f t="array" ref="J8954">LOOKUP(1,1/FREQUENCY(0,SIN((RADIANS($M$3:$M$513-H8954))/2)^2+SIN((RADIANS($N$3:$N$513-I8954))/2)^2*COS(RADIANS($M$43:$M$513))*COS(RADIANS(H8954))),$L$3:$L$513)</f>
        <v>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cm="1">
        <f t="array" ref="J8955">LOOKUP(1,1/FREQUENCY(0,SIN((RADIANS($M$3:$M$513-H8955))/2)^2+SIN((RADIANS($N$3:$N$513-I8955))/2)^2*COS(RADIANS($M$43:$M$513))*COS(RADIANS(H8955))),$L$3:$L$513)</f>
        <v>218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cm="1">
        <f t="array" ref="J8956">LOOKUP(1,1/FREQUENCY(0,SIN((RADIANS($M$3:$M$513-H8956))/2)^2+SIN((RADIANS($N$3:$N$513-I8956))/2)^2*COS(RADIANS($M$43:$M$513))*COS(RADIANS(H8956))),$L$3:$L$513)</f>
        <v>192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cm="1">
        <f t="array" ref="J8957">LOOKUP(1,1/FREQUENCY(0,SIN((RADIANS($M$3:$M$513-H8957))/2)^2+SIN((RADIANS($N$3:$N$513-I8957))/2)^2*COS(RADIANS($M$43:$M$513))*COS(RADIANS(H8957))),$L$3:$L$513)</f>
        <v>217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cm="1">
        <f t="array" ref="J8958">LOOKUP(1,1/FREQUENCY(0,SIN((RADIANS($M$3:$M$513-H8958))/2)^2+SIN((RADIANS($N$3:$N$513-I8958))/2)^2*COS(RADIANS($M$43:$M$513))*COS(RADIANS(H8958))),$L$3:$L$513)</f>
        <v>217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cm="1">
        <f t="array" ref="J8959">LOOKUP(1,1/FREQUENCY(0,SIN((RADIANS($M$3:$M$513-H8959))/2)^2+SIN((RADIANS($N$3:$N$513-I8959))/2)^2*COS(RADIANS($M$43:$M$513))*COS(RADIANS(H8959))),$L$3:$L$513)</f>
        <v>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cm="1">
        <f t="array" ref="J8960">LOOKUP(1,1/FREQUENCY(0,SIN((RADIANS($M$3:$M$513-H8960))/2)^2+SIN((RADIANS($N$3:$N$513-I8960))/2)^2*COS(RADIANS($M$43:$M$513))*COS(RADIANS(H8960))),$L$3:$L$513)</f>
        <v>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cm="1">
        <f t="array" ref="J8961">LOOKUP(1,1/FREQUENCY(0,SIN((RADIANS($M$3:$M$513-H8961))/2)^2+SIN((RADIANS($N$3:$N$513-I8961))/2)^2*COS(RADIANS($M$43:$M$513))*COS(RADIANS(H8961))),$L$3:$L$513)</f>
        <v>217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cm="1">
        <f t="array" ref="J8962">LOOKUP(1,1/FREQUENCY(0,SIN((RADIANS($M$3:$M$513-H8962))/2)^2+SIN((RADIANS($N$3:$N$513-I8962))/2)^2*COS(RADIANS($M$43:$M$513))*COS(RADIANS(H8962))),$L$3:$L$513)</f>
        <v>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cm="1">
        <f t="array" ref="J8963">LOOKUP(1,1/FREQUENCY(0,SIN((RADIANS($M$3:$M$513-H8963))/2)^2+SIN((RADIANS($N$3:$N$513-I8963))/2)^2*COS(RADIANS($M$43:$M$513))*COS(RADIANS(H8963))),$L$3:$L$513)</f>
        <v>217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cm="1">
        <f t="array" ref="J8964">LOOKUP(1,1/FREQUENCY(0,SIN((RADIANS($M$3:$M$513-H8964))/2)^2+SIN((RADIANS($N$3:$N$513-I8964))/2)^2*COS(RADIANS($M$43:$M$513))*COS(RADIANS(H8964))),$L$3:$L$513)</f>
        <v>217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cm="1">
        <f t="array" ref="J8965">LOOKUP(1,1/FREQUENCY(0,SIN((RADIANS($M$3:$M$513-H8965))/2)^2+SIN((RADIANS($N$3:$N$513-I8965))/2)^2*COS(RADIANS($M$43:$M$513))*COS(RADIANS(H8965))),$L$3:$L$513)</f>
        <v>217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cm="1">
        <f t="array" ref="J8966">LOOKUP(1,1/FREQUENCY(0,SIN((RADIANS($M$3:$M$513-H8966))/2)^2+SIN((RADIANS($N$3:$N$513-I8966))/2)^2*COS(RADIANS($M$43:$M$513))*COS(RADIANS(H8966))),$L$3:$L$513)</f>
        <v>217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cm="1">
        <f t="array" ref="J8967">LOOKUP(1,1/FREQUENCY(0,SIN((RADIANS($M$3:$M$513-H8967))/2)^2+SIN((RADIANS($N$3:$N$513-I8967))/2)^2*COS(RADIANS($M$43:$M$513))*COS(RADIANS(H8967))),$L$3:$L$513)</f>
        <v>217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cm="1">
        <f t="array" ref="J8968">LOOKUP(1,1/FREQUENCY(0,SIN((RADIANS($M$3:$M$513-H8968))/2)^2+SIN((RADIANS($N$3:$N$513-I8968))/2)^2*COS(RADIANS($M$43:$M$513))*COS(RADIANS(H8968))),$L$3:$L$513)</f>
        <v>217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cm="1">
        <f t="array" ref="J8969">LOOKUP(1,1/FREQUENCY(0,SIN((RADIANS($M$3:$M$513-H8969))/2)^2+SIN((RADIANS($N$3:$N$513-I8969))/2)^2*COS(RADIANS($M$43:$M$513))*COS(RADIANS(H8969))),$L$3:$L$513)</f>
        <v>217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cm="1">
        <f t="array" ref="J8970">LOOKUP(1,1/FREQUENCY(0,SIN((RADIANS($M$3:$M$513-H8970))/2)^2+SIN((RADIANS($N$3:$N$513-I8970))/2)^2*COS(RADIANS($M$43:$M$513))*COS(RADIANS(H8970))),$L$3:$L$513)</f>
        <v>217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cm="1">
        <f t="array" ref="J8971">LOOKUP(1,1/FREQUENCY(0,SIN((RADIANS($M$3:$M$513-H8971))/2)^2+SIN((RADIANS($N$3:$N$513-I8971))/2)^2*COS(RADIANS($M$43:$M$513))*COS(RADIANS(H8971))),$L$3:$L$513)</f>
        <v>217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cm="1">
        <f t="array" ref="J8972">LOOKUP(1,1/FREQUENCY(0,SIN((RADIANS($M$3:$M$513-H8972))/2)^2+SIN((RADIANS($N$3:$N$513-I8972))/2)^2*COS(RADIANS($M$43:$M$513))*COS(RADIANS(H8972))),$L$3:$L$513)</f>
        <v>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cm="1">
        <f t="array" ref="J8973">LOOKUP(1,1/FREQUENCY(0,SIN((RADIANS($M$3:$M$513-H8973))/2)^2+SIN((RADIANS($N$3:$N$513-I8973))/2)^2*COS(RADIANS($M$43:$M$513))*COS(RADIANS(H8973))),$L$3:$L$513)</f>
        <v>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cm="1">
        <f t="array" ref="J8974">LOOKUP(1,1/FREQUENCY(0,SIN((RADIANS($M$3:$M$513-H8974))/2)^2+SIN((RADIANS($N$3:$N$513-I8974))/2)^2*COS(RADIANS($M$43:$M$513))*COS(RADIANS(H8974))),$L$3:$L$513)</f>
        <v>192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cm="1">
        <f t="array" ref="J8975">LOOKUP(1,1/FREQUENCY(0,SIN((RADIANS($M$3:$M$513-H8975))/2)^2+SIN((RADIANS($N$3:$N$513-I8975))/2)^2*COS(RADIANS($M$43:$M$513))*COS(RADIANS(H8975))),$L$3:$L$513)</f>
        <v>192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cm="1">
        <f t="array" ref="J8976">LOOKUP(1,1/FREQUENCY(0,SIN((RADIANS($M$3:$M$513-H8976))/2)^2+SIN((RADIANS($N$3:$N$513-I8976))/2)^2*COS(RADIANS($M$43:$M$513))*COS(RADIANS(H8976))),$L$3:$L$513)</f>
        <v>217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cm="1">
        <f t="array" ref="J8977">LOOKUP(1,1/FREQUENCY(0,SIN((RADIANS($M$3:$M$513-H8977))/2)^2+SIN((RADIANS($N$3:$N$513-I8977))/2)^2*COS(RADIANS($M$43:$M$513))*COS(RADIANS(H8977))),$L$3:$L$513)</f>
        <v>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cm="1">
        <f t="array" ref="J8978">LOOKUP(1,1/FREQUENCY(0,SIN((RADIANS($M$3:$M$513-H8978))/2)^2+SIN((RADIANS($N$3:$N$513-I8978))/2)^2*COS(RADIANS($M$43:$M$513))*COS(RADIANS(H8978))),$L$3:$L$513)</f>
        <v>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cm="1">
        <f t="array" ref="J8979">LOOKUP(1,1/FREQUENCY(0,SIN((RADIANS($M$3:$M$513-H8979))/2)^2+SIN((RADIANS($N$3:$N$513-I8979))/2)^2*COS(RADIANS($M$43:$M$513))*COS(RADIANS(H8979))),$L$3:$L$513)</f>
        <v>192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cm="1">
        <f t="array" ref="J8980">LOOKUP(1,1/FREQUENCY(0,SIN((RADIANS($M$3:$M$513-H8980))/2)^2+SIN((RADIANS($N$3:$N$513-I8980))/2)^2*COS(RADIANS($M$43:$M$513))*COS(RADIANS(H8980))),$L$3:$L$513)</f>
        <v>192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cm="1">
        <f t="array" ref="J8981">LOOKUP(1,1/FREQUENCY(0,SIN((RADIANS($M$3:$M$513-H8981))/2)^2+SIN((RADIANS($N$3:$N$513-I8981))/2)^2*COS(RADIANS($M$43:$M$513))*COS(RADIANS(H8981))),$L$3:$L$513)</f>
        <v>192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cm="1">
        <f t="array" ref="J8982">LOOKUP(1,1/FREQUENCY(0,SIN((RADIANS($M$3:$M$513-H8982))/2)^2+SIN((RADIANS($N$3:$N$513-I8982))/2)^2*COS(RADIANS($M$43:$M$513))*COS(RADIANS(H8982))),$L$3:$L$513)</f>
        <v>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cm="1">
        <f t="array" ref="J8983">LOOKUP(1,1/FREQUENCY(0,SIN((RADIANS($M$3:$M$513-H8983))/2)^2+SIN((RADIANS($N$3:$N$513-I8983))/2)^2*COS(RADIANS($M$43:$M$513))*COS(RADIANS(H8983))),$L$3:$L$513)</f>
        <v>192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cm="1">
        <f t="array" ref="J8984">LOOKUP(1,1/FREQUENCY(0,SIN((RADIANS($M$3:$M$513-H8984))/2)^2+SIN((RADIANS($N$3:$N$513-I8984))/2)^2*COS(RADIANS($M$43:$M$513))*COS(RADIANS(H8984))),$L$3:$L$513)</f>
        <v>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cm="1">
        <f t="array" ref="J8985">LOOKUP(1,1/FREQUENCY(0,SIN((RADIANS($M$3:$M$513-H8985))/2)^2+SIN((RADIANS($N$3:$N$513-I8985))/2)^2*COS(RADIANS($M$43:$M$513))*COS(RADIANS(H8985))),$L$3:$L$513)</f>
        <v>218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cm="1">
        <f t="array" ref="J8986">LOOKUP(1,1/FREQUENCY(0,SIN((RADIANS($M$3:$M$513-H8986))/2)^2+SIN((RADIANS($N$3:$N$513-I8986))/2)^2*COS(RADIANS($M$43:$M$513))*COS(RADIANS(H8986))),$L$3:$L$513)</f>
        <v>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cm="1">
        <f t="array" ref="J8987">LOOKUP(1,1/FREQUENCY(0,SIN((RADIANS($M$3:$M$513-H8987))/2)^2+SIN((RADIANS($N$3:$N$513-I8987))/2)^2*COS(RADIANS($M$43:$M$513))*COS(RADIANS(H8987))),$L$3:$L$513)</f>
        <v>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cm="1">
        <f t="array" ref="J8988">LOOKUP(1,1/FREQUENCY(0,SIN((RADIANS($M$3:$M$513-H8988))/2)^2+SIN((RADIANS($N$3:$N$513-I8988))/2)^2*COS(RADIANS($M$43:$M$513))*COS(RADIANS(H8988))),$L$3:$L$513)</f>
        <v>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cm="1">
        <f t="array" ref="J8989">LOOKUP(1,1/FREQUENCY(0,SIN((RADIANS($M$3:$M$513-H8989))/2)^2+SIN((RADIANS($N$3:$N$513-I8989))/2)^2*COS(RADIANS($M$43:$M$513))*COS(RADIANS(H8989))),$L$3:$L$513)</f>
        <v>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cm="1">
        <f t="array" ref="J8990">LOOKUP(1,1/FREQUENCY(0,SIN((RADIANS($M$3:$M$513-H8990))/2)^2+SIN((RADIANS($N$3:$N$513-I8990))/2)^2*COS(RADIANS($M$43:$M$513))*COS(RADIANS(H8990))),$L$3:$L$513)</f>
        <v>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cm="1">
        <f t="array" ref="J8991">LOOKUP(1,1/FREQUENCY(0,SIN((RADIANS($M$3:$M$513-H8991))/2)^2+SIN((RADIANS($N$3:$N$513-I8991))/2)^2*COS(RADIANS($M$43:$M$513))*COS(RADIANS(H8991))),$L$3:$L$513)</f>
        <v>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cm="1">
        <f t="array" ref="J8992">LOOKUP(1,1/FREQUENCY(0,SIN((RADIANS($M$3:$M$513-H8992))/2)^2+SIN((RADIANS($N$3:$N$513-I8992))/2)^2*COS(RADIANS($M$43:$M$513))*COS(RADIANS(H8992))),$L$3:$L$513)</f>
        <v>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cm="1">
        <f t="array" ref="J8993">LOOKUP(1,1/FREQUENCY(0,SIN((RADIANS($M$3:$M$513-H8993))/2)^2+SIN((RADIANS($N$3:$N$513-I8993))/2)^2*COS(RADIANS($M$43:$M$513))*COS(RADIANS(H8993))),$L$3:$L$513)</f>
        <v>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cm="1">
        <f t="array" ref="J8994">LOOKUP(1,1/FREQUENCY(0,SIN((RADIANS($M$3:$M$513-H8994))/2)^2+SIN((RADIANS($N$3:$N$513-I8994))/2)^2*COS(RADIANS($M$43:$M$513))*COS(RADIANS(H8994))),$L$3:$L$513)</f>
        <v>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cm="1">
        <f t="array" ref="J8995">LOOKUP(1,1/FREQUENCY(0,SIN((RADIANS($M$3:$M$513-H8995))/2)^2+SIN((RADIANS($N$3:$N$513-I8995))/2)^2*COS(RADIANS($M$43:$M$513))*COS(RADIANS(H8995))),$L$3:$L$513)</f>
        <v>192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cm="1">
        <f t="array" ref="J8996">LOOKUP(1,1/FREQUENCY(0,SIN((RADIANS($M$3:$M$513-H8996))/2)^2+SIN((RADIANS($N$3:$N$513-I8996))/2)^2*COS(RADIANS($M$43:$M$513))*COS(RADIANS(H8996))),$L$3:$L$513)</f>
        <v>192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cm="1">
        <f t="array" ref="J8997">LOOKUP(1,1/FREQUENCY(0,SIN((RADIANS($M$3:$M$513-H8997))/2)^2+SIN((RADIANS($N$3:$N$513-I8997))/2)^2*COS(RADIANS($M$43:$M$513))*COS(RADIANS(H8997))),$L$3:$L$513)</f>
        <v>192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cm="1">
        <f t="array" ref="J8998">LOOKUP(1,1/FREQUENCY(0,SIN((RADIANS($M$3:$M$513-H8998))/2)^2+SIN((RADIANS($N$3:$N$513-I8998))/2)^2*COS(RADIANS($M$43:$M$513))*COS(RADIANS(H8998))),$L$3:$L$513)</f>
        <v>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cm="1">
        <f t="array" ref="J8999">LOOKUP(1,1/FREQUENCY(0,SIN((RADIANS($M$3:$M$513-H8999))/2)^2+SIN((RADIANS($N$3:$N$513-I8999))/2)^2*COS(RADIANS($M$43:$M$513))*COS(RADIANS(H8999))),$L$3:$L$513)</f>
        <v>192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cm="1">
        <f t="array" ref="J9000">LOOKUP(1,1/FREQUENCY(0,SIN((RADIANS($M$3:$M$513-H9000))/2)^2+SIN((RADIANS($N$3:$N$513-I9000))/2)^2*COS(RADIANS($M$43:$M$513))*COS(RADIANS(H9000))),$L$3:$L$513)</f>
        <v>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cm="1">
        <f t="array" ref="J9001">LOOKUP(1,1/FREQUENCY(0,SIN((RADIANS($M$3:$M$513-H9001))/2)^2+SIN((RADIANS($N$3:$N$513-I9001))/2)^2*COS(RADIANS($M$43:$M$513))*COS(RADIANS(H9001))),$L$3:$L$513)</f>
        <v>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cm="1">
        <f t="array" ref="J9002">LOOKUP(1,1/FREQUENCY(0,SIN((RADIANS($M$3:$M$513-H9002))/2)^2+SIN((RADIANS($N$3:$N$513-I9002))/2)^2*COS(RADIANS($M$43:$M$513))*COS(RADIANS(H9002))),$L$3:$L$513)</f>
        <v>192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cm="1">
        <f t="array" ref="J9003">LOOKUP(1,1/FREQUENCY(0,SIN((RADIANS($M$3:$M$513-H9003))/2)^2+SIN((RADIANS($N$3:$N$513-I9003))/2)^2*COS(RADIANS($M$43:$M$513))*COS(RADIANS(H9003))),$L$3:$L$513)</f>
        <v>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cm="1">
        <f t="array" ref="J9004">LOOKUP(1,1/FREQUENCY(0,SIN((RADIANS($M$3:$M$513-H9004))/2)^2+SIN((RADIANS($N$3:$N$513-I9004))/2)^2*COS(RADIANS($M$43:$M$513))*COS(RADIANS(H9004))),$L$3:$L$513)</f>
        <v>192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cm="1">
        <f t="array" ref="J9005">LOOKUP(1,1/FREQUENCY(0,SIN((RADIANS($M$3:$M$513-H9005))/2)^2+SIN((RADIANS($N$3:$N$513-I9005))/2)^2*COS(RADIANS($M$43:$M$513))*COS(RADIANS(H9005))),$L$3:$L$513)</f>
        <v>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cm="1">
        <f t="array" ref="J9006">LOOKUP(1,1/FREQUENCY(0,SIN((RADIANS($M$3:$M$513-H9006))/2)^2+SIN((RADIANS($N$3:$N$513-I9006))/2)^2*COS(RADIANS($M$43:$M$513))*COS(RADIANS(H9006))),$L$3:$L$513)</f>
        <v>192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cm="1">
        <f t="array" ref="J9007">LOOKUP(1,1/FREQUENCY(0,SIN((RADIANS($M$3:$M$513-H9007))/2)^2+SIN((RADIANS($N$3:$N$513-I9007))/2)^2*COS(RADIANS($M$43:$M$513))*COS(RADIANS(H9007))),$L$3:$L$513)</f>
        <v>192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cm="1">
        <f t="array" ref="J9008">LOOKUP(1,1/FREQUENCY(0,SIN((RADIANS($M$3:$M$513-H9008))/2)^2+SIN((RADIANS($N$3:$N$513-I9008))/2)^2*COS(RADIANS($M$43:$M$513))*COS(RADIANS(H9008))),$L$3:$L$513)</f>
        <v>192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cm="1">
        <f t="array" ref="J9009">LOOKUP(1,1/FREQUENCY(0,SIN((RADIANS($M$3:$M$513-H9009))/2)^2+SIN((RADIANS($N$3:$N$513-I9009))/2)^2*COS(RADIANS($M$43:$M$513))*COS(RADIANS(H9009))),$L$3:$L$513)</f>
        <v>192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cm="1">
        <f t="array" ref="J9010">LOOKUP(1,1/FREQUENCY(0,SIN((RADIANS($M$3:$M$513-H9010))/2)^2+SIN((RADIANS($N$3:$N$513-I9010))/2)^2*COS(RADIANS($M$43:$M$513))*COS(RADIANS(H9010))),$L$3:$L$513)</f>
        <v>192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cm="1">
        <f t="array" ref="J9011">LOOKUP(1,1/FREQUENCY(0,SIN((RADIANS($M$3:$M$513-H9011))/2)^2+SIN((RADIANS($N$3:$N$513-I9011))/2)^2*COS(RADIANS($M$43:$M$513))*COS(RADIANS(H9011))),$L$3:$L$513)</f>
        <v>192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cm="1">
        <f t="array" ref="J9012">LOOKUP(1,1/FREQUENCY(0,SIN((RADIANS($M$3:$M$513-H9012))/2)^2+SIN((RADIANS($N$3:$N$513-I9012))/2)^2*COS(RADIANS($M$43:$M$513))*COS(RADIANS(H9012))),$L$3:$L$513)</f>
        <v>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cm="1">
        <f t="array" ref="J9013">LOOKUP(1,1/FREQUENCY(0,SIN((RADIANS($M$3:$M$513-H9013))/2)^2+SIN((RADIANS($N$3:$N$513-I9013))/2)^2*COS(RADIANS($M$43:$M$513))*COS(RADIANS(H9013))),$L$3:$L$513)</f>
        <v>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cm="1">
        <f t="array" ref="J9014">LOOKUP(1,1/FREQUENCY(0,SIN((RADIANS($M$3:$M$513-H9014))/2)^2+SIN((RADIANS($N$3:$N$513-I9014))/2)^2*COS(RADIANS($M$43:$M$513))*COS(RADIANS(H9014))),$L$3:$L$513)</f>
        <v>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cm="1">
        <f t="array" ref="J9015">LOOKUP(1,1/FREQUENCY(0,SIN((RADIANS($M$3:$M$513-H9015))/2)^2+SIN((RADIANS($N$3:$N$513-I9015))/2)^2*COS(RADIANS($M$43:$M$513))*COS(RADIANS(H9015))),$L$3:$L$513)</f>
        <v>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cm="1">
        <f t="array" ref="J9016">LOOKUP(1,1/FREQUENCY(0,SIN((RADIANS($M$3:$M$513-H9016))/2)^2+SIN((RADIANS($N$3:$N$513-I9016))/2)^2*COS(RADIANS($M$43:$M$513))*COS(RADIANS(H9016))),$L$3:$L$513)</f>
        <v>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cm="1">
        <f t="array" ref="J9017">LOOKUP(1,1/FREQUENCY(0,SIN((RADIANS($M$3:$M$513-H9017))/2)^2+SIN((RADIANS($N$3:$N$513-I9017))/2)^2*COS(RADIANS($M$43:$M$513))*COS(RADIANS(H9017))),$L$3:$L$513)</f>
        <v>192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cm="1">
        <f t="array" ref="J9018">LOOKUP(1,1/FREQUENCY(0,SIN((RADIANS($M$3:$M$513-H9018))/2)^2+SIN((RADIANS($N$3:$N$513-I9018))/2)^2*COS(RADIANS($M$43:$M$513))*COS(RADIANS(H9018))),$L$3:$L$513)</f>
        <v>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cm="1">
        <f t="array" ref="J9019">LOOKUP(1,1/FREQUENCY(0,SIN((RADIANS($M$3:$M$513-H9019))/2)^2+SIN((RADIANS($N$3:$N$513-I9019))/2)^2*COS(RADIANS($M$43:$M$513))*COS(RADIANS(H9019))),$L$3:$L$513)</f>
        <v>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cm="1">
        <f t="array" ref="J9020">LOOKUP(1,1/FREQUENCY(0,SIN((RADIANS($M$3:$M$513-H9020))/2)^2+SIN((RADIANS($N$3:$N$513-I9020))/2)^2*COS(RADIANS($M$43:$M$513))*COS(RADIANS(H9020))),$L$3:$L$513)</f>
        <v>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cm="1">
        <f t="array" ref="J9021">LOOKUP(1,1/FREQUENCY(0,SIN((RADIANS($M$3:$M$513-H9021))/2)^2+SIN((RADIANS($N$3:$N$513-I9021))/2)^2*COS(RADIANS($M$43:$M$513))*COS(RADIANS(H9021))),$L$3:$L$513)</f>
        <v>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cm="1">
        <f t="array" ref="J9022">LOOKUP(1,1/FREQUENCY(0,SIN((RADIANS($M$3:$M$513-H9022))/2)^2+SIN((RADIANS($N$3:$N$513-I9022))/2)^2*COS(RADIANS($M$43:$M$513))*COS(RADIANS(H9022))),$L$3:$L$513)</f>
        <v>192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cm="1">
        <f t="array" ref="J9023">LOOKUP(1,1/FREQUENCY(0,SIN((RADIANS($M$3:$M$513-H9023))/2)^2+SIN((RADIANS($N$3:$N$513-I9023))/2)^2*COS(RADIANS($M$43:$M$513))*COS(RADIANS(H9023))),$L$3:$L$513)</f>
        <v>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cm="1">
        <f t="array" ref="J9024">LOOKUP(1,1/FREQUENCY(0,SIN((RADIANS($M$3:$M$513-H9024))/2)^2+SIN((RADIANS($N$3:$N$513-I9024))/2)^2*COS(RADIANS($M$43:$M$513))*COS(RADIANS(H9024))),$L$3:$L$513)</f>
        <v>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cm="1">
        <f t="array" ref="J9025">LOOKUP(1,1/FREQUENCY(0,SIN((RADIANS($M$3:$M$513-H9025))/2)^2+SIN((RADIANS($N$3:$N$513-I9025))/2)^2*COS(RADIANS($M$43:$M$513))*COS(RADIANS(H9025))),$L$3:$L$513)</f>
        <v>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cm="1">
        <f t="array" ref="J9026">LOOKUP(1,1/FREQUENCY(0,SIN((RADIANS($M$3:$M$513-H9026))/2)^2+SIN((RADIANS($N$3:$N$513-I9026))/2)^2*COS(RADIANS($M$43:$M$513))*COS(RADIANS(H9026))),$L$3:$L$513)</f>
        <v>192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cm="1">
        <f t="array" ref="J9027">LOOKUP(1,1/FREQUENCY(0,SIN((RADIANS($M$3:$M$513-H9027))/2)^2+SIN((RADIANS($N$3:$N$513-I9027))/2)^2*COS(RADIANS($M$43:$M$513))*COS(RADIANS(H9027))),$L$3:$L$513)</f>
        <v>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cm="1">
        <f t="array" ref="J9028">LOOKUP(1,1/FREQUENCY(0,SIN((RADIANS($M$3:$M$513-H9028))/2)^2+SIN((RADIANS($N$3:$N$513-I9028))/2)^2*COS(RADIANS($M$43:$M$513))*COS(RADIANS(H9028))),$L$3:$L$513)</f>
        <v>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cm="1">
        <f t="array" ref="J9029">LOOKUP(1,1/FREQUENCY(0,SIN((RADIANS($M$3:$M$513-H9029))/2)^2+SIN((RADIANS($N$3:$N$513-I9029))/2)^2*COS(RADIANS($M$43:$M$513))*COS(RADIANS(H9029))),$L$3:$L$513)</f>
        <v>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cm="1">
        <f t="array" ref="J9030">LOOKUP(1,1/FREQUENCY(0,SIN((RADIANS($M$3:$M$513-H9030))/2)^2+SIN((RADIANS($N$3:$N$513-I9030))/2)^2*COS(RADIANS($M$43:$M$513))*COS(RADIANS(H9030))),$L$3:$L$513)</f>
        <v>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cm="1">
        <f t="array" ref="J9031">LOOKUP(1,1/FREQUENCY(0,SIN((RADIANS($M$3:$M$513-H9031))/2)^2+SIN((RADIANS($N$3:$N$513-I9031))/2)^2*COS(RADIANS($M$43:$M$513))*COS(RADIANS(H9031))),$L$3:$L$513)</f>
        <v>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cm="1">
        <f t="array" ref="J9032">LOOKUP(1,1/FREQUENCY(0,SIN((RADIANS($M$3:$M$513-H9032))/2)^2+SIN((RADIANS($N$3:$N$513-I9032))/2)^2*COS(RADIANS($M$43:$M$513))*COS(RADIANS(H9032))),$L$3:$L$513)</f>
        <v>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cm="1">
        <f t="array" ref="J9033">LOOKUP(1,1/FREQUENCY(0,SIN((RADIANS($M$3:$M$513-H9033))/2)^2+SIN((RADIANS($N$3:$N$513-I9033))/2)^2*COS(RADIANS($M$43:$M$513))*COS(RADIANS(H9033))),$L$3:$L$513)</f>
        <v>217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cm="1">
        <f t="array" ref="J9034">LOOKUP(1,1/FREQUENCY(0,SIN((RADIANS($M$3:$M$513-H9034))/2)^2+SIN((RADIANS($N$3:$N$513-I9034))/2)^2*COS(RADIANS($M$43:$M$513))*COS(RADIANS(H9034))),$L$3:$L$513)</f>
        <v>217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cm="1">
        <f t="array" ref="J9035">LOOKUP(1,1/FREQUENCY(0,SIN((RADIANS($M$3:$M$513-H9035))/2)^2+SIN((RADIANS($N$3:$N$513-I9035))/2)^2*COS(RADIANS($M$43:$M$513))*COS(RADIANS(H9035))),$L$3:$L$513)</f>
        <v>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cm="1">
        <f t="array" ref="J9036">LOOKUP(1,1/FREQUENCY(0,SIN((RADIANS($M$3:$M$513-H9036))/2)^2+SIN((RADIANS($N$3:$N$513-I9036))/2)^2*COS(RADIANS($M$43:$M$513))*COS(RADIANS(H9036))),$L$3:$L$513)</f>
        <v>217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cm="1">
        <f t="array" ref="J9037">LOOKUP(1,1/FREQUENCY(0,SIN((RADIANS($M$3:$M$513-H9037))/2)^2+SIN((RADIANS($N$3:$N$513-I9037))/2)^2*COS(RADIANS($M$43:$M$513))*COS(RADIANS(H9037))),$L$3:$L$513)</f>
        <v>218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cm="1">
        <f t="array" ref="J9038">LOOKUP(1,1/FREQUENCY(0,SIN((RADIANS($M$3:$M$513-H9038))/2)^2+SIN((RADIANS($N$3:$N$513-I9038))/2)^2*COS(RADIANS($M$43:$M$513))*COS(RADIANS(H9038))),$L$3:$L$513)</f>
        <v>218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cm="1">
        <f t="array" ref="J9039">LOOKUP(1,1/FREQUENCY(0,SIN((RADIANS($M$3:$M$513-H9039))/2)^2+SIN((RADIANS($N$3:$N$513-I9039))/2)^2*COS(RADIANS($M$43:$M$513))*COS(RADIANS(H9039))),$L$3:$L$513)</f>
        <v>218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cm="1">
        <f t="array" ref="J9040">LOOKUP(1,1/FREQUENCY(0,SIN((RADIANS($M$3:$M$513-H9040))/2)^2+SIN((RADIANS($N$3:$N$513-I9040))/2)^2*COS(RADIANS($M$43:$M$513))*COS(RADIANS(H9040))),$L$3:$L$513)</f>
        <v>218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cm="1">
        <f t="array" ref="J9041">LOOKUP(1,1/FREQUENCY(0,SIN((RADIANS($M$3:$M$513-H9041))/2)^2+SIN((RADIANS($N$3:$N$513-I9041))/2)^2*COS(RADIANS($M$43:$M$513))*COS(RADIANS(H9041))),$L$3:$L$513)</f>
        <v>218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cm="1">
        <f t="array" ref="J9042">LOOKUP(1,1/FREQUENCY(0,SIN((RADIANS($M$3:$M$513-H9042))/2)^2+SIN((RADIANS($N$3:$N$513-I9042))/2)^2*COS(RADIANS($M$43:$M$513))*COS(RADIANS(H9042))),$L$3:$L$513)</f>
        <v>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cm="1">
        <f t="array" ref="J9043">LOOKUP(1,1/FREQUENCY(0,SIN((RADIANS($M$3:$M$513-H9043))/2)^2+SIN((RADIANS($N$3:$N$513-I9043))/2)^2*COS(RADIANS($M$43:$M$513))*COS(RADIANS(H9043))),$L$3:$L$513)</f>
        <v>217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cm="1">
        <f t="array" ref="J9044">LOOKUP(1,1/FREQUENCY(0,SIN((RADIANS($M$3:$M$513-H9044))/2)^2+SIN((RADIANS($N$3:$N$513-I9044))/2)^2*COS(RADIANS($M$43:$M$513))*COS(RADIANS(H9044))),$L$3:$L$513)</f>
        <v>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cm="1">
        <f t="array" ref="J9045">LOOKUP(1,1/FREQUENCY(0,SIN((RADIANS($M$3:$M$513-H9045))/2)^2+SIN((RADIANS($N$3:$N$513-I9045))/2)^2*COS(RADIANS($M$43:$M$513))*COS(RADIANS(H9045))),$L$3:$L$513)</f>
        <v>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cm="1">
        <f t="array" ref="J9046">LOOKUP(1,1/FREQUENCY(0,SIN((RADIANS($M$3:$M$513-H9046))/2)^2+SIN((RADIANS($N$3:$N$513-I9046))/2)^2*COS(RADIANS($M$43:$M$513))*COS(RADIANS(H9046))),$L$3:$L$513)</f>
        <v>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cm="1">
        <f t="array" ref="J9047">LOOKUP(1,1/FREQUENCY(0,SIN((RADIANS($M$3:$M$513-H9047))/2)^2+SIN((RADIANS($N$3:$N$513-I9047))/2)^2*COS(RADIANS($M$43:$M$513))*COS(RADIANS(H9047))),$L$3:$L$513)</f>
        <v>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cm="1">
        <f t="array" ref="J9048">LOOKUP(1,1/FREQUENCY(0,SIN((RADIANS($M$3:$M$513-H9048))/2)^2+SIN((RADIANS($N$3:$N$513-I9048))/2)^2*COS(RADIANS($M$43:$M$513))*COS(RADIANS(H9048))),$L$3:$L$513)</f>
        <v>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cm="1">
        <f t="array" ref="J9049">LOOKUP(1,1/FREQUENCY(0,SIN((RADIANS($M$3:$M$513-H9049))/2)^2+SIN((RADIANS($N$3:$N$513-I9049))/2)^2*COS(RADIANS($M$43:$M$513))*COS(RADIANS(H9049))),$L$3:$L$513)</f>
        <v>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cm="1">
        <f t="array" ref="J9050">LOOKUP(1,1/FREQUENCY(0,SIN((RADIANS($M$3:$M$513-H9050))/2)^2+SIN((RADIANS($N$3:$N$513-I9050))/2)^2*COS(RADIANS($M$43:$M$513))*COS(RADIANS(H9050))),$L$3:$L$513)</f>
        <v>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cm="1">
        <f t="array" ref="J9051">LOOKUP(1,1/FREQUENCY(0,SIN((RADIANS($M$3:$M$513-H9051))/2)^2+SIN((RADIANS($N$3:$N$513-I9051))/2)^2*COS(RADIANS($M$43:$M$513))*COS(RADIANS(H9051))),$L$3:$L$513)</f>
        <v>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cm="1">
        <f t="array" ref="J9052">LOOKUP(1,1/FREQUENCY(0,SIN((RADIANS($M$3:$M$513-H9052))/2)^2+SIN((RADIANS($N$3:$N$513-I9052))/2)^2*COS(RADIANS($M$43:$M$513))*COS(RADIANS(H9052))),$L$3:$L$513)</f>
        <v>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cm="1">
        <f t="array" ref="J9053">LOOKUP(1,1/FREQUENCY(0,SIN((RADIANS($M$3:$M$513-H9053))/2)^2+SIN((RADIANS($N$3:$N$513-I9053))/2)^2*COS(RADIANS($M$43:$M$513))*COS(RADIANS(H9053))),$L$3:$L$513)</f>
        <v>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cm="1">
        <f t="array" ref="J9054">LOOKUP(1,1/FREQUENCY(0,SIN((RADIANS($M$3:$M$513-H9054))/2)^2+SIN((RADIANS($N$3:$N$513-I9054))/2)^2*COS(RADIANS($M$43:$M$513))*COS(RADIANS(H9054))),$L$3:$L$513)</f>
        <v>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cm="1">
        <f t="array" ref="J9055">LOOKUP(1,1/FREQUENCY(0,SIN((RADIANS($M$3:$M$513-H9055))/2)^2+SIN((RADIANS($N$3:$N$513-I9055))/2)^2*COS(RADIANS($M$43:$M$513))*COS(RADIANS(H9055))),$L$3:$L$513)</f>
        <v>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cm="1">
        <f t="array" ref="J9056">LOOKUP(1,1/FREQUENCY(0,SIN((RADIANS($M$3:$M$513-H9056))/2)^2+SIN((RADIANS($N$3:$N$513-I9056))/2)^2*COS(RADIANS($M$43:$M$513))*COS(RADIANS(H9056))),$L$3:$L$513)</f>
        <v>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cm="1">
        <f t="array" ref="J9057">LOOKUP(1,1/FREQUENCY(0,SIN((RADIANS($M$3:$M$513-H9057))/2)^2+SIN((RADIANS($N$3:$N$513-I9057))/2)^2*COS(RADIANS($M$43:$M$513))*COS(RADIANS(H9057))),$L$3:$L$513)</f>
        <v>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cm="1">
        <f t="array" ref="J9058">LOOKUP(1,1/FREQUENCY(0,SIN((RADIANS($M$3:$M$513-H9058))/2)^2+SIN((RADIANS($N$3:$N$513-I9058))/2)^2*COS(RADIANS($M$43:$M$513))*COS(RADIANS(H9058))),$L$3:$L$513)</f>
        <v>217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cm="1">
        <f t="array" ref="J9059">LOOKUP(1,1/FREQUENCY(0,SIN((RADIANS($M$3:$M$513-H9059))/2)^2+SIN((RADIANS($N$3:$N$513-I9059))/2)^2*COS(RADIANS($M$43:$M$513))*COS(RADIANS(H9059))),$L$3:$L$513)</f>
        <v>217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cm="1">
        <f t="array" ref="J9060">LOOKUP(1,1/FREQUENCY(0,SIN((RADIANS($M$3:$M$513-H9060))/2)^2+SIN((RADIANS($N$3:$N$513-I9060))/2)^2*COS(RADIANS($M$43:$M$513))*COS(RADIANS(H9060))),$L$3:$L$513)</f>
        <v>217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cm="1">
        <f t="array" ref="J9061">LOOKUP(1,1/FREQUENCY(0,SIN((RADIANS($M$3:$M$513-H9061))/2)^2+SIN((RADIANS($N$3:$N$513-I9061))/2)^2*COS(RADIANS($M$43:$M$513))*COS(RADIANS(H9061))),$L$3:$L$513)</f>
        <v>217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cm="1">
        <f t="array" ref="J9062">LOOKUP(1,1/FREQUENCY(0,SIN((RADIANS($M$3:$M$513-H9062))/2)^2+SIN((RADIANS($N$3:$N$513-I9062))/2)^2*COS(RADIANS($M$43:$M$513))*COS(RADIANS(H9062))),$L$3:$L$513)</f>
        <v>217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cm="1">
        <f t="array" ref="J9063">LOOKUP(1,1/FREQUENCY(0,SIN((RADIANS($M$3:$M$513-H9063))/2)^2+SIN((RADIANS($N$3:$N$513-I9063))/2)^2*COS(RADIANS($M$43:$M$513))*COS(RADIANS(H9063))),$L$3:$L$513)</f>
        <v>217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cm="1">
        <f t="array" ref="J9064">LOOKUP(1,1/FREQUENCY(0,SIN((RADIANS($M$3:$M$513-H9064))/2)^2+SIN((RADIANS($N$3:$N$513-I9064))/2)^2*COS(RADIANS($M$43:$M$513))*COS(RADIANS(H9064))),$L$3:$L$513)</f>
        <v>217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cm="1">
        <f t="array" ref="J9065">LOOKUP(1,1/FREQUENCY(0,SIN((RADIANS($M$3:$M$513-H9065))/2)^2+SIN((RADIANS($N$3:$N$513-I9065))/2)^2*COS(RADIANS($M$43:$M$513))*COS(RADIANS(H9065))),$L$3:$L$513)</f>
        <v>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cm="1">
        <f t="array" ref="J9066">LOOKUP(1,1/FREQUENCY(0,SIN((RADIANS($M$3:$M$513-H9066))/2)^2+SIN((RADIANS($N$3:$N$513-I9066))/2)^2*COS(RADIANS($M$43:$M$513))*COS(RADIANS(H9066))),$L$3:$L$513)</f>
        <v>177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cm="1">
        <f t="array" ref="J9067">LOOKUP(1,1/FREQUENCY(0,SIN((RADIANS($M$3:$M$513-H9067))/2)^2+SIN((RADIANS($N$3:$N$513-I9067))/2)^2*COS(RADIANS($M$43:$M$513))*COS(RADIANS(H9067))),$L$3:$L$513)</f>
        <v>218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cm="1">
        <f t="array" ref="J9068">LOOKUP(1,1/FREQUENCY(0,SIN((RADIANS($M$3:$M$513-H9068))/2)^2+SIN((RADIANS($N$3:$N$513-I9068))/2)^2*COS(RADIANS($M$43:$M$513))*COS(RADIANS(H9068))),$L$3:$L$513)</f>
        <v>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cm="1">
        <f t="array" ref="J9069">LOOKUP(1,1/FREQUENCY(0,SIN((RADIANS($M$3:$M$513-H9069))/2)^2+SIN((RADIANS($N$3:$N$513-I9069))/2)^2*COS(RADIANS($M$43:$M$513))*COS(RADIANS(H9069))),$L$3:$L$513)</f>
        <v>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cm="1">
        <f t="array" ref="J9070">LOOKUP(1,1/FREQUENCY(0,SIN((RADIANS($M$3:$M$513-H9070))/2)^2+SIN((RADIANS($N$3:$N$513-I9070))/2)^2*COS(RADIANS($M$43:$M$513))*COS(RADIANS(H9070))),$L$3:$L$513)</f>
        <v>177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cm="1">
        <f t="array" ref="J9071">LOOKUP(1,1/FREQUENCY(0,SIN((RADIANS($M$3:$M$513-H9071))/2)^2+SIN((RADIANS($N$3:$N$513-I9071))/2)^2*COS(RADIANS($M$43:$M$513))*COS(RADIANS(H9071))),$L$3:$L$513)</f>
        <v>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cm="1">
        <f t="array" ref="J9072">LOOKUP(1,1/FREQUENCY(0,SIN((RADIANS($M$3:$M$513-H9072))/2)^2+SIN((RADIANS($N$3:$N$513-I9072))/2)^2*COS(RADIANS($M$43:$M$513))*COS(RADIANS(H9072))),$L$3:$L$513)</f>
        <v>177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cm="1">
        <f t="array" ref="J9073">LOOKUP(1,1/FREQUENCY(0,SIN((RADIANS($M$3:$M$513-H9073))/2)^2+SIN((RADIANS($N$3:$N$513-I9073))/2)^2*COS(RADIANS($M$43:$M$513))*COS(RADIANS(H9073))),$L$3:$L$513)</f>
        <v>177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cm="1">
        <f t="array" ref="J9074">LOOKUP(1,1/FREQUENCY(0,SIN((RADIANS($M$3:$M$513-H9074))/2)^2+SIN((RADIANS($N$3:$N$513-I9074))/2)^2*COS(RADIANS($M$43:$M$513))*COS(RADIANS(H9074))),$L$3:$L$513)</f>
        <v>177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cm="1">
        <f t="array" ref="J9075">LOOKUP(1,1/FREQUENCY(0,SIN((RADIANS($M$3:$M$513-H9075))/2)^2+SIN((RADIANS($N$3:$N$513-I9075))/2)^2*COS(RADIANS($M$43:$M$513))*COS(RADIANS(H9075))),$L$3:$L$513)</f>
        <v>177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cm="1">
        <f t="array" ref="J9076">LOOKUP(1,1/FREQUENCY(0,SIN((RADIANS($M$3:$M$513-H9076))/2)^2+SIN((RADIANS($N$3:$N$513-I9076))/2)^2*COS(RADIANS($M$43:$M$513))*COS(RADIANS(H9076))),$L$3:$L$513)</f>
        <v>177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cm="1">
        <f t="array" ref="J9077">LOOKUP(1,1/FREQUENCY(0,SIN((RADIANS($M$3:$M$513-H9077))/2)^2+SIN((RADIANS($N$3:$N$513-I9077))/2)^2*COS(RADIANS($M$43:$M$513))*COS(RADIANS(H9077))),$L$3:$L$513)</f>
        <v>177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cm="1">
        <f t="array" ref="J9078">LOOKUP(1,1/FREQUENCY(0,SIN((RADIANS($M$3:$M$513-H9078))/2)^2+SIN((RADIANS($N$3:$N$513-I9078))/2)^2*COS(RADIANS($M$43:$M$513))*COS(RADIANS(H9078))),$L$3:$L$513)</f>
        <v>177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cm="1">
        <f t="array" ref="J9079">LOOKUP(1,1/FREQUENCY(0,SIN((RADIANS($M$3:$M$513-H9079))/2)^2+SIN((RADIANS($N$3:$N$513-I9079))/2)^2*COS(RADIANS($M$43:$M$513))*COS(RADIANS(H9079))),$L$3:$L$513)</f>
        <v>177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cm="1">
        <f t="array" ref="J9080">LOOKUP(1,1/FREQUENCY(0,SIN((RADIANS($M$3:$M$513-H9080))/2)^2+SIN((RADIANS($N$3:$N$513-I9080))/2)^2*COS(RADIANS($M$43:$M$513))*COS(RADIANS(H9080))),$L$3:$L$513)</f>
        <v>177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cm="1">
        <f t="array" ref="J9081">LOOKUP(1,1/FREQUENCY(0,SIN((RADIANS($M$3:$M$513-H9081))/2)^2+SIN((RADIANS($N$3:$N$513-I9081))/2)^2*COS(RADIANS($M$43:$M$513))*COS(RADIANS(H9081))),$L$3:$L$513)</f>
        <v>218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cm="1">
        <f t="array" ref="J9082">LOOKUP(1,1/FREQUENCY(0,SIN((RADIANS($M$3:$M$513-H9082))/2)^2+SIN((RADIANS($N$3:$N$513-I9082))/2)^2*COS(RADIANS($M$43:$M$513))*COS(RADIANS(H9082))),$L$3:$L$513)</f>
        <v>177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cm="1">
        <f t="array" ref="J9083">LOOKUP(1,1/FREQUENCY(0,SIN((RADIANS($M$3:$M$513-H9083))/2)^2+SIN((RADIANS($N$3:$N$513-I9083))/2)^2*COS(RADIANS($M$43:$M$513))*COS(RADIANS(H9083))),$L$3:$L$513)</f>
        <v>177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cm="1">
        <f t="array" ref="J9084">LOOKUP(1,1/FREQUENCY(0,SIN((RADIANS($M$3:$M$513-H9084))/2)^2+SIN((RADIANS($N$3:$N$513-I9084))/2)^2*COS(RADIANS($M$43:$M$513))*COS(RADIANS(H9084))),$L$3:$L$513)</f>
        <v>177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cm="1">
        <f t="array" ref="J9085">LOOKUP(1,1/FREQUENCY(0,SIN((RADIANS($M$3:$M$513-H9085))/2)^2+SIN((RADIANS($N$3:$N$513-I9085))/2)^2*COS(RADIANS($M$43:$M$513))*COS(RADIANS(H9085))),$L$3:$L$513)</f>
        <v>218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cm="1">
        <f t="array" ref="J9086">LOOKUP(1,1/FREQUENCY(0,SIN((RADIANS($M$3:$M$513-H9086))/2)^2+SIN((RADIANS($N$3:$N$513-I9086))/2)^2*COS(RADIANS($M$43:$M$513))*COS(RADIANS(H9086))),$L$3:$L$513)</f>
        <v>177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cm="1">
        <f t="array" ref="J9087">LOOKUP(1,1/FREQUENCY(0,SIN((RADIANS($M$3:$M$513-H9087))/2)^2+SIN((RADIANS($N$3:$N$513-I9087))/2)^2*COS(RADIANS($M$43:$M$513))*COS(RADIANS(H9087))),$L$3:$L$513)</f>
        <v>218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cm="1">
        <f t="array" ref="J9088">LOOKUP(1,1/FREQUENCY(0,SIN((RADIANS($M$3:$M$513-H9088))/2)^2+SIN((RADIANS($N$3:$N$513-I9088))/2)^2*COS(RADIANS($M$43:$M$513))*COS(RADIANS(H9088))),$L$3:$L$513)</f>
        <v>218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cm="1">
        <f t="array" ref="J9089">LOOKUP(1,1/FREQUENCY(0,SIN((RADIANS($M$3:$M$513-H9089))/2)^2+SIN((RADIANS($N$3:$N$513-I9089))/2)^2*COS(RADIANS($M$43:$M$513))*COS(RADIANS(H9089))),$L$3:$L$513)</f>
        <v>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cm="1">
        <f t="array" ref="J9090">LOOKUP(1,1/FREQUENCY(0,SIN((RADIANS($M$3:$M$513-H9090))/2)^2+SIN((RADIANS($N$3:$N$513-I9090))/2)^2*COS(RADIANS($M$43:$M$513))*COS(RADIANS(H9090))),$L$3:$L$513)</f>
        <v>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cm="1">
        <f t="array" ref="J9091">LOOKUP(1,1/FREQUENCY(0,SIN((RADIANS($M$3:$M$513-H9091))/2)^2+SIN((RADIANS($N$3:$N$513-I9091))/2)^2*COS(RADIANS($M$43:$M$513))*COS(RADIANS(H9091))),$L$3:$L$513)</f>
        <v>177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cm="1">
        <f t="array" ref="J9092">LOOKUP(1,1/FREQUENCY(0,SIN((RADIANS($M$3:$M$513-H9092))/2)^2+SIN((RADIANS($N$3:$N$513-I9092))/2)^2*COS(RADIANS($M$43:$M$513))*COS(RADIANS(H9092))),$L$3:$L$513)</f>
        <v>177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cm="1">
        <f t="array" ref="J9093">LOOKUP(1,1/FREQUENCY(0,SIN((RADIANS($M$3:$M$513-H9093))/2)^2+SIN((RADIANS($N$3:$N$513-I9093))/2)^2*COS(RADIANS($M$43:$M$513))*COS(RADIANS(H9093))),$L$3:$L$513)</f>
        <v>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cm="1">
        <f t="array" ref="J9094">LOOKUP(1,1/FREQUENCY(0,SIN((RADIANS($M$3:$M$513-H9094))/2)^2+SIN((RADIANS($N$3:$N$513-I9094))/2)^2*COS(RADIANS($M$43:$M$513))*COS(RADIANS(H9094))),$L$3:$L$513)</f>
        <v>177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cm="1">
        <f t="array" ref="J9095">LOOKUP(1,1/FREQUENCY(0,SIN((RADIANS($M$3:$M$513-H9095))/2)^2+SIN((RADIANS($N$3:$N$513-I9095))/2)^2*COS(RADIANS($M$43:$M$513))*COS(RADIANS(H9095))),$L$3:$L$513)</f>
        <v>177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cm="1">
        <f t="array" ref="J9096">LOOKUP(1,1/FREQUENCY(0,SIN((RADIANS($M$3:$M$513-H9096))/2)^2+SIN((RADIANS($N$3:$N$513-I9096))/2)^2*COS(RADIANS($M$43:$M$513))*COS(RADIANS(H9096))),$L$3:$L$513)</f>
        <v>177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cm="1">
        <f t="array" ref="J9097">LOOKUP(1,1/FREQUENCY(0,SIN((RADIANS($M$3:$M$513-H9097))/2)^2+SIN((RADIANS($N$3:$N$513-I9097))/2)^2*COS(RADIANS($M$43:$M$513))*COS(RADIANS(H9097))),$L$3:$L$513)</f>
        <v>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cm="1">
        <f t="array" ref="J9098">LOOKUP(1,1/FREQUENCY(0,SIN((RADIANS($M$3:$M$513-H9098))/2)^2+SIN((RADIANS($N$3:$N$513-I9098))/2)^2*COS(RADIANS($M$43:$M$513))*COS(RADIANS(H9098))),$L$3:$L$513)</f>
        <v>177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cm="1">
        <f t="array" ref="J9099">LOOKUP(1,1/FREQUENCY(0,SIN((RADIANS($M$3:$M$513-H9099))/2)^2+SIN((RADIANS($N$3:$N$513-I9099))/2)^2*COS(RADIANS($M$43:$M$513))*COS(RADIANS(H9099))),$L$3:$L$513)</f>
        <v>177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cm="1">
        <f t="array" ref="J9100">LOOKUP(1,1/FREQUENCY(0,SIN((RADIANS($M$3:$M$513-H9100))/2)^2+SIN((RADIANS($N$3:$N$513-I9100))/2)^2*COS(RADIANS($M$43:$M$513))*COS(RADIANS(H9100))),$L$3:$L$513)</f>
        <v>218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cm="1">
        <f t="array" ref="J9101">LOOKUP(1,1/FREQUENCY(0,SIN((RADIANS($M$3:$M$513-H9101))/2)^2+SIN((RADIANS($N$3:$N$513-I9101))/2)^2*COS(RADIANS($M$43:$M$513))*COS(RADIANS(H9101))),$L$3:$L$513)</f>
        <v>218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cm="1">
        <f t="array" ref="J9102">LOOKUP(1,1/FREQUENCY(0,SIN((RADIANS($M$3:$M$513-H9102))/2)^2+SIN((RADIANS($N$3:$N$513-I9102))/2)^2*COS(RADIANS($M$43:$M$513))*COS(RADIANS(H9102))),$L$3:$L$513)</f>
        <v>218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cm="1">
        <f t="array" ref="J9103">LOOKUP(1,1/FREQUENCY(0,SIN((RADIANS($M$3:$M$513-H9103))/2)^2+SIN((RADIANS($N$3:$N$513-I9103))/2)^2*COS(RADIANS($M$43:$M$513))*COS(RADIANS(H9103))),$L$3:$L$513)</f>
        <v>218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cm="1">
        <f t="array" ref="J9104">LOOKUP(1,1/FREQUENCY(0,SIN((RADIANS($M$3:$M$513-H9104))/2)^2+SIN((RADIANS($N$3:$N$513-I9104))/2)^2*COS(RADIANS($M$43:$M$513))*COS(RADIANS(H9104))),$L$3:$L$513)</f>
        <v>218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cm="1">
        <f t="array" ref="J9105">LOOKUP(1,1/FREQUENCY(0,SIN((RADIANS($M$3:$M$513-H9105))/2)^2+SIN((RADIANS($N$3:$N$513-I9105))/2)^2*COS(RADIANS($M$43:$M$513))*COS(RADIANS(H9105))),$L$3:$L$513)</f>
        <v>218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cm="1">
        <f t="array" ref="J9106">LOOKUP(1,1/FREQUENCY(0,SIN((RADIANS($M$3:$M$513-H9106))/2)^2+SIN((RADIANS($N$3:$N$513-I9106))/2)^2*COS(RADIANS($M$43:$M$513))*COS(RADIANS(H9106))),$L$3:$L$513)</f>
        <v>177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cm="1">
        <f t="array" ref="J9107">LOOKUP(1,1/FREQUENCY(0,SIN((RADIANS($M$3:$M$513-H9107))/2)^2+SIN((RADIANS($N$3:$N$513-I9107))/2)^2*COS(RADIANS($M$43:$M$513))*COS(RADIANS(H9107))),$L$3:$L$513)</f>
        <v>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cm="1">
        <f t="array" ref="J9108">LOOKUP(1,1/FREQUENCY(0,SIN((RADIANS($M$3:$M$513-H9108))/2)^2+SIN((RADIANS($N$3:$N$513-I9108))/2)^2*COS(RADIANS($M$43:$M$513))*COS(RADIANS(H9108))),$L$3:$L$513)</f>
        <v>177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cm="1">
        <f t="array" ref="J9109">LOOKUP(1,1/FREQUENCY(0,SIN((RADIANS($M$3:$M$513-H9109))/2)^2+SIN((RADIANS($N$3:$N$513-I9109))/2)^2*COS(RADIANS($M$43:$M$513))*COS(RADIANS(H9109))),$L$3:$L$513)</f>
        <v>177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cm="1">
        <f t="array" ref="J9110">LOOKUP(1,1/FREQUENCY(0,SIN((RADIANS($M$3:$M$513-H9110))/2)^2+SIN((RADIANS($N$3:$N$513-I9110))/2)^2*COS(RADIANS($M$43:$M$513))*COS(RADIANS(H9110))),$L$3:$L$513)</f>
        <v>177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cm="1">
        <f t="array" ref="J9111">LOOKUP(1,1/FREQUENCY(0,SIN((RADIANS($M$3:$M$513-H9111))/2)^2+SIN((RADIANS($N$3:$N$513-I9111))/2)^2*COS(RADIANS($M$43:$M$513))*COS(RADIANS(H9111))),$L$3:$L$513)</f>
        <v>177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cm="1">
        <f t="array" ref="J9112">LOOKUP(1,1/FREQUENCY(0,SIN((RADIANS($M$3:$M$513-H9112))/2)^2+SIN((RADIANS($N$3:$N$513-I9112))/2)^2*COS(RADIANS($M$43:$M$513))*COS(RADIANS(H9112))),$L$3:$L$513)</f>
        <v>177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cm="1">
        <f t="array" ref="J9113">LOOKUP(1,1/FREQUENCY(0,SIN((RADIANS($M$3:$M$513-H9113))/2)^2+SIN((RADIANS($N$3:$N$513-I9113))/2)^2*COS(RADIANS($M$43:$M$513))*COS(RADIANS(H9113))),$L$3:$L$513)</f>
        <v>177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cm="1">
        <f t="array" ref="J9114">LOOKUP(1,1/FREQUENCY(0,SIN((RADIANS($M$3:$M$513-H9114))/2)^2+SIN((RADIANS($N$3:$N$513-I9114))/2)^2*COS(RADIANS($M$43:$M$513))*COS(RADIANS(H9114))),$L$3:$L$513)</f>
        <v>177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cm="1">
        <f t="array" ref="J9115">LOOKUP(1,1/FREQUENCY(0,SIN((RADIANS($M$3:$M$513-H9115))/2)^2+SIN((RADIANS($N$3:$N$513-I9115))/2)^2*COS(RADIANS($M$43:$M$513))*COS(RADIANS(H9115))),$L$3:$L$513)</f>
        <v>177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cm="1">
        <f t="array" ref="J9116">LOOKUP(1,1/FREQUENCY(0,SIN((RADIANS($M$3:$M$513-H9116))/2)^2+SIN((RADIANS($N$3:$N$513-I9116))/2)^2*COS(RADIANS($M$43:$M$513))*COS(RADIANS(H9116))),$L$3:$L$513)</f>
        <v>177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cm="1">
        <f t="array" ref="J9117">LOOKUP(1,1/FREQUENCY(0,SIN((RADIANS($M$3:$M$513-H9117))/2)^2+SIN((RADIANS($N$3:$N$513-I9117))/2)^2*COS(RADIANS($M$43:$M$513))*COS(RADIANS(H9117))),$L$3:$L$513)</f>
        <v>177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cm="1">
        <f t="array" ref="J9118">LOOKUP(1,1/FREQUENCY(0,SIN((RADIANS($M$3:$M$513-H9118))/2)^2+SIN((RADIANS($N$3:$N$513-I9118))/2)^2*COS(RADIANS($M$43:$M$513))*COS(RADIANS(H9118))),$L$3:$L$513)</f>
        <v>177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cm="1">
        <f t="array" ref="J9119">LOOKUP(1,1/FREQUENCY(0,SIN((RADIANS($M$3:$M$513-H9119))/2)^2+SIN((RADIANS($N$3:$N$513-I9119))/2)^2*COS(RADIANS($M$43:$M$513))*COS(RADIANS(H9119))),$L$3:$L$513)</f>
        <v>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cm="1">
        <f t="array" ref="J9120">LOOKUP(1,1/FREQUENCY(0,SIN((RADIANS($M$3:$M$513-H9120))/2)^2+SIN((RADIANS($N$3:$N$513-I9120))/2)^2*COS(RADIANS($M$43:$M$513))*COS(RADIANS(H9120))),$L$3:$L$513)</f>
        <v>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cm="1">
        <f t="array" ref="J9121">LOOKUP(1,1/FREQUENCY(0,SIN((RADIANS($M$3:$M$513-H9121))/2)^2+SIN((RADIANS($N$3:$N$513-I9121))/2)^2*COS(RADIANS($M$43:$M$513))*COS(RADIANS(H9121))),$L$3:$L$513)</f>
        <v>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cm="1">
        <f t="array" ref="J9122">LOOKUP(1,1/FREQUENCY(0,SIN((RADIANS($M$3:$M$513-H9122))/2)^2+SIN((RADIANS($N$3:$N$513-I9122))/2)^2*COS(RADIANS($M$43:$M$513))*COS(RADIANS(H9122))),$L$3:$L$513)</f>
        <v>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cm="1">
        <f t="array" ref="J9123">LOOKUP(1,1/FREQUENCY(0,SIN((RADIANS($M$3:$M$513-H9123))/2)^2+SIN((RADIANS($N$3:$N$513-I9123))/2)^2*COS(RADIANS($M$43:$M$513))*COS(RADIANS(H9123))),$L$3:$L$513)</f>
        <v>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cm="1">
        <f t="array" ref="J9124">LOOKUP(1,1/FREQUENCY(0,SIN((RADIANS($M$3:$M$513-H9124))/2)^2+SIN((RADIANS($N$3:$N$513-I9124))/2)^2*COS(RADIANS($M$43:$M$513))*COS(RADIANS(H9124))),$L$3:$L$513)</f>
        <v>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cm="1">
        <f t="array" ref="J9125">LOOKUP(1,1/FREQUENCY(0,SIN((RADIANS($M$3:$M$513-H9125))/2)^2+SIN((RADIANS($N$3:$N$513-I9125))/2)^2*COS(RADIANS($M$43:$M$513))*COS(RADIANS(H9125))),$L$3:$L$513)</f>
        <v>177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cm="1">
        <f t="array" ref="J9126">LOOKUP(1,1/FREQUENCY(0,SIN((RADIANS($M$3:$M$513-H9126))/2)^2+SIN((RADIANS($N$3:$N$513-I9126))/2)^2*COS(RADIANS($M$43:$M$513))*COS(RADIANS(H9126))),$L$3:$L$513)</f>
        <v>177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cm="1">
        <f t="array" ref="J9127">LOOKUP(1,1/FREQUENCY(0,SIN((RADIANS($M$3:$M$513-H9127))/2)^2+SIN((RADIANS($N$3:$N$513-I9127))/2)^2*COS(RADIANS($M$43:$M$513))*COS(RADIANS(H9127))),$L$3:$L$513)</f>
        <v>177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cm="1">
        <f t="array" ref="J9128">LOOKUP(1,1/FREQUENCY(0,SIN((RADIANS($M$3:$M$513-H9128))/2)^2+SIN((RADIANS($N$3:$N$513-I9128))/2)^2*COS(RADIANS($M$43:$M$513))*COS(RADIANS(H9128))),$L$3:$L$513)</f>
        <v>177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cm="1">
        <f t="array" ref="J9129">LOOKUP(1,1/FREQUENCY(0,SIN((RADIANS($M$3:$M$513-H9129))/2)^2+SIN((RADIANS($N$3:$N$513-I9129))/2)^2*COS(RADIANS($M$43:$M$513))*COS(RADIANS(H9129))),$L$3:$L$513)</f>
        <v>177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cm="1">
        <f t="array" ref="J9130">LOOKUP(1,1/FREQUENCY(0,SIN((RADIANS($M$3:$M$513-H9130))/2)^2+SIN((RADIANS($N$3:$N$513-I9130))/2)^2*COS(RADIANS($M$43:$M$513))*COS(RADIANS(H9130))),$L$3:$L$513)</f>
        <v>177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cm="1">
        <f t="array" ref="J9131">LOOKUP(1,1/FREQUENCY(0,SIN((RADIANS($M$3:$M$513-H9131))/2)^2+SIN((RADIANS($N$3:$N$513-I9131))/2)^2*COS(RADIANS($M$43:$M$513))*COS(RADIANS(H9131))),$L$3:$L$513)</f>
        <v>177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cm="1">
        <f t="array" ref="J9132">LOOKUP(1,1/FREQUENCY(0,SIN((RADIANS($M$3:$M$513-H9132))/2)^2+SIN((RADIANS($N$3:$N$513-I9132))/2)^2*COS(RADIANS($M$43:$M$513))*COS(RADIANS(H9132))),$L$3:$L$513)</f>
        <v>177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cm="1">
        <f t="array" ref="J9133">LOOKUP(1,1/FREQUENCY(0,SIN((RADIANS($M$3:$M$513-H9133))/2)^2+SIN((RADIANS($N$3:$N$513-I9133))/2)^2*COS(RADIANS($M$43:$M$513))*COS(RADIANS(H9133))),$L$3:$L$513)</f>
        <v>177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cm="1">
        <f t="array" ref="J9134">LOOKUP(1,1/FREQUENCY(0,SIN((RADIANS($M$3:$M$513-H9134))/2)^2+SIN((RADIANS($N$3:$N$513-I9134))/2)^2*COS(RADIANS($M$43:$M$513))*COS(RADIANS(H9134))),$L$3:$L$513)</f>
        <v>177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cm="1">
        <f t="array" ref="J9135">LOOKUP(1,1/FREQUENCY(0,SIN((RADIANS($M$3:$M$513-H9135))/2)^2+SIN((RADIANS($N$3:$N$513-I9135))/2)^2*COS(RADIANS($M$43:$M$513))*COS(RADIANS(H9135))),$L$3:$L$513)</f>
        <v>177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cm="1">
        <f t="array" ref="J9136">LOOKUP(1,1/FREQUENCY(0,SIN((RADIANS($M$3:$M$513-H9136))/2)^2+SIN((RADIANS($N$3:$N$513-I9136))/2)^2*COS(RADIANS($M$43:$M$513))*COS(RADIANS(H9136))),$L$3:$L$513)</f>
        <v>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cm="1">
        <f t="array" ref="J9137">LOOKUP(1,1/FREQUENCY(0,SIN((RADIANS($M$3:$M$513-H9137))/2)^2+SIN((RADIANS($N$3:$N$513-I9137))/2)^2*COS(RADIANS($M$43:$M$513))*COS(RADIANS(H9137))),$L$3:$L$513)</f>
        <v>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cm="1">
        <f t="array" ref="J9138">LOOKUP(1,1/FREQUENCY(0,SIN((RADIANS($M$3:$M$513-H9138))/2)^2+SIN((RADIANS($N$3:$N$513-I9138))/2)^2*COS(RADIANS($M$43:$M$513))*COS(RADIANS(H9138))),$L$3:$L$513)</f>
        <v>177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cm="1">
        <f t="array" ref="J9139">LOOKUP(1,1/FREQUENCY(0,SIN((RADIANS($M$3:$M$513-H9139))/2)^2+SIN((RADIANS($N$3:$N$513-I9139))/2)^2*COS(RADIANS($M$43:$M$513))*COS(RADIANS(H9139))),$L$3:$L$513)</f>
        <v>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cm="1">
        <f t="array" ref="J9140">LOOKUP(1,1/FREQUENCY(0,SIN((RADIANS($M$3:$M$513-H9140))/2)^2+SIN((RADIANS($N$3:$N$513-I9140))/2)^2*COS(RADIANS($M$43:$M$513))*COS(RADIANS(H9140))),$L$3:$L$513)</f>
        <v>177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cm="1">
        <f t="array" ref="J9141">LOOKUP(1,1/FREQUENCY(0,SIN((RADIANS($M$3:$M$513-H9141))/2)^2+SIN((RADIANS($N$3:$N$513-I9141))/2)^2*COS(RADIANS($M$43:$M$513))*COS(RADIANS(H9141))),$L$3:$L$513)</f>
        <v>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cm="1">
        <f t="array" ref="J9142">LOOKUP(1,1/FREQUENCY(0,SIN((RADIANS($M$3:$M$513-H9142))/2)^2+SIN((RADIANS($N$3:$N$513-I9142))/2)^2*COS(RADIANS($M$43:$M$513))*COS(RADIANS(H9142))),$L$3:$L$513)</f>
        <v>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cm="1">
        <f t="array" ref="J9143">LOOKUP(1,1/FREQUENCY(0,SIN((RADIANS($M$3:$M$513-H9143))/2)^2+SIN((RADIANS($N$3:$N$513-I9143))/2)^2*COS(RADIANS($M$43:$M$513))*COS(RADIANS(H9143))),$L$3:$L$513)</f>
        <v>177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cm="1">
        <f t="array" ref="J9144">LOOKUP(1,1/FREQUENCY(0,SIN((RADIANS($M$3:$M$513-H9144))/2)^2+SIN((RADIANS($N$3:$N$513-I9144))/2)^2*COS(RADIANS($M$43:$M$513))*COS(RADIANS(H9144))),$L$3:$L$513)</f>
        <v>177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cm="1">
        <f t="array" ref="J9145">LOOKUP(1,1/FREQUENCY(0,SIN((RADIANS($M$3:$M$513-H9145))/2)^2+SIN((RADIANS($N$3:$N$513-I9145))/2)^2*COS(RADIANS($M$43:$M$513))*COS(RADIANS(H9145))),$L$3:$L$513)</f>
        <v>177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cm="1">
        <f t="array" ref="J9146">LOOKUP(1,1/FREQUENCY(0,SIN((RADIANS($M$3:$M$513-H9146))/2)^2+SIN((RADIANS($N$3:$N$513-I9146))/2)^2*COS(RADIANS($M$43:$M$513))*COS(RADIANS(H9146))),$L$3:$L$513)</f>
        <v>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cm="1">
        <f t="array" ref="J9147">LOOKUP(1,1/FREQUENCY(0,SIN((RADIANS($M$3:$M$513-H9147))/2)^2+SIN((RADIANS($N$3:$N$513-I9147))/2)^2*COS(RADIANS($M$43:$M$513))*COS(RADIANS(H9147))),$L$3:$L$513)</f>
        <v>177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cm="1">
        <f t="array" ref="J9148">LOOKUP(1,1/FREQUENCY(0,SIN((RADIANS($M$3:$M$513-H9148))/2)^2+SIN((RADIANS($N$3:$N$513-I9148))/2)^2*COS(RADIANS($M$43:$M$513))*COS(RADIANS(H9148))),$L$3:$L$513)</f>
        <v>177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cm="1">
        <f t="array" ref="J9149">LOOKUP(1,1/FREQUENCY(0,SIN((RADIANS($M$3:$M$513-H9149))/2)^2+SIN((RADIANS($N$3:$N$513-I9149))/2)^2*COS(RADIANS($M$43:$M$513))*COS(RADIANS(H9149))),$L$3:$L$513)</f>
        <v>177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cm="1">
        <f t="array" ref="J9150">LOOKUP(1,1/FREQUENCY(0,SIN((RADIANS($M$3:$M$513-H9150))/2)^2+SIN((RADIANS($N$3:$N$513-I9150))/2)^2*COS(RADIANS($M$43:$M$513))*COS(RADIANS(H9150))),$L$3:$L$513)</f>
        <v>177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cm="1">
        <f t="array" ref="J9151">LOOKUP(1,1/FREQUENCY(0,SIN((RADIANS($M$3:$M$513-H9151))/2)^2+SIN((RADIANS($N$3:$N$513-I9151))/2)^2*COS(RADIANS($M$43:$M$513))*COS(RADIANS(H9151))),$L$3:$L$513)</f>
        <v>218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cm="1">
        <f t="array" ref="J9152">LOOKUP(1,1/FREQUENCY(0,SIN((RADIANS($M$3:$M$513-H9152))/2)^2+SIN((RADIANS($N$3:$N$513-I9152))/2)^2*COS(RADIANS($M$43:$M$513))*COS(RADIANS(H9152))),$L$3:$L$513)</f>
        <v>218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cm="1">
        <f t="array" ref="J9153">LOOKUP(1,1/FREQUENCY(0,SIN((RADIANS($M$3:$M$513-H9153))/2)^2+SIN((RADIANS($N$3:$N$513-I9153))/2)^2*COS(RADIANS($M$43:$M$513))*COS(RADIANS(H9153))),$L$3:$L$513)</f>
        <v>177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cm="1">
        <f t="array" ref="J9154">LOOKUP(1,1/FREQUENCY(0,SIN((RADIANS($M$3:$M$513-H9154))/2)^2+SIN((RADIANS($N$3:$N$513-I9154))/2)^2*COS(RADIANS($M$43:$M$513))*COS(RADIANS(H9154))),$L$3:$L$513)</f>
        <v>177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cm="1">
        <f t="array" ref="J9155">LOOKUP(1,1/FREQUENCY(0,SIN((RADIANS($M$3:$M$513-H9155))/2)^2+SIN((RADIANS($N$3:$N$513-I9155))/2)^2*COS(RADIANS($M$43:$M$513))*COS(RADIANS(H9155))),$L$3:$L$513)</f>
        <v>177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cm="1">
        <f t="array" ref="J9156">LOOKUP(1,1/FREQUENCY(0,SIN((RADIANS($M$3:$M$513-H9156))/2)^2+SIN((RADIANS($N$3:$N$513-I9156))/2)^2*COS(RADIANS($M$43:$M$513))*COS(RADIANS(H9156))),$L$3:$L$513)</f>
        <v>177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cm="1">
        <f t="array" ref="J9157">LOOKUP(1,1/FREQUENCY(0,SIN((RADIANS($M$3:$M$513-H9157))/2)^2+SIN((RADIANS($N$3:$N$513-I9157))/2)^2*COS(RADIANS($M$43:$M$513))*COS(RADIANS(H9157))),$L$3:$L$513)</f>
        <v>177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cm="1">
        <f t="array" ref="J9158">LOOKUP(1,1/FREQUENCY(0,SIN((RADIANS($M$3:$M$513-H9158))/2)^2+SIN((RADIANS($N$3:$N$513-I9158))/2)^2*COS(RADIANS($M$43:$M$513))*COS(RADIANS(H9158))),$L$3:$L$513)</f>
        <v>177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cm="1">
        <f t="array" ref="J9159">LOOKUP(1,1/FREQUENCY(0,SIN((RADIANS($M$3:$M$513-H9159))/2)^2+SIN((RADIANS($N$3:$N$513-I9159))/2)^2*COS(RADIANS($M$43:$M$513))*COS(RADIANS(H9159))),$L$3:$L$513)</f>
        <v>177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cm="1">
        <f t="array" ref="J9160">LOOKUP(1,1/FREQUENCY(0,SIN((RADIANS($M$3:$M$513-H9160))/2)^2+SIN((RADIANS($N$3:$N$513-I9160))/2)^2*COS(RADIANS($M$43:$M$513))*COS(RADIANS(H9160))),$L$3:$L$513)</f>
        <v>177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cm="1">
        <f t="array" ref="J9161">LOOKUP(1,1/FREQUENCY(0,SIN((RADIANS($M$3:$M$513-H9161))/2)^2+SIN((RADIANS($N$3:$N$513-I9161))/2)^2*COS(RADIANS($M$43:$M$513))*COS(RADIANS(H9161))),$L$3:$L$513)</f>
        <v>177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cm="1">
        <f t="array" ref="J9162">LOOKUP(1,1/FREQUENCY(0,SIN((RADIANS($M$3:$M$513-H9162))/2)^2+SIN((RADIANS($N$3:$N$513-I9162))/2)^2*COS(RADIANS($M$43:$M$513))*COS(RADIANS(H9162))),$L$3:$L$513)</f>
        <v>177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cm="1">
        <f t="array" ref="J9163">LOOKUP(1,1/FREQUENCY(0,SIN((RADIANS($M$3:$M$513-H9163))/2)^2+SIN((RADIANS($N$3:$N$513-I9163))/2)^2*COS(RADIANS($M$43:$M$513))*COS(RADIANS(H9163))),$L$3:$L$513)</f>
        <v>177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cm="1">
        <f t="array" ref="J9164">LOOKUP(1,1/FREQUENCY(0,SIN((RADIANS($M$3:$M$513-H9164))/2)^2+SIN((RADIANS($N$3:$N$513-I9164))/2)^2*COS(RADIANS($M$43:$M$513))*COS(RADIANS(H9164))),$L$3:$L$513)</f>
        <v>177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cm="1">
        <f t="array" ref="J9165">LOOKUP(1,1/FREQUENCY(0,SIN((RADIANS($M$3:$M$513-H9165))/2)^2+SIN((RADIANS($N$3:$N$513-I9165))/2)^2*COS(RADIANS($M$43:$M$513))*COS(RADIANS(H9165))),$L$3:$L$513)</f>
        <v>177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cm="1">
        <f t="array" ref="J9166">LOOKUP(1,1/FREQUENCY(0,SIN((RADIANS($M$3:$M$513-H9166))/2)^2+SIN((RADIANS($N$3:$N$513-I9166))/2)^2*COS(RADIANS($M$43:$M$513))*COS(RADIANS(H9166))),$L$3:$L$513)</f>
        <v>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cm="1">
        <f t="array" ref="J9167">LOOKUP(1,1/FREQUENCY(0,SIN((RADIANS($M$3:$M$513-H9167))/2)^2+SIN((RADIANS($N$3:$N$513-I9167))/2)^2*COS(RADIANS($M$43:$M$513))*COS(RADIANS(H9167))),$L$3:$L$513)</f>
        <v>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cm="1">
        <f t="array" ref="J9168">LOOKUP(1,1/FREQUENCY(0,SIN((RADIANS($M$3:$M$513-H9168))/2)^2+SIN((RADIANS($N$3:$N$513-I9168))/2)^2*COS(RADIANS($M$43:$M$513))*COS(RADIANS(H9168))),$L$3:$L$513)</f>
        <v>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cm="1">
        <f t="array" ref="J9169">LOOKUP(1,1/FREQUENCY(0,SIN((RADIANS($M$3:$M$513-H9169))/2)^2+SIN((RADIANS($N$3:$N$513-I9169))/2)^2*COS(RADIANS($M$43:$M$513))*COS(RADIANS(H9169))),$L$3:$L$513)</f>
        <v>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cm="1">
        <f t="array" ref="J9170">LOOKUP(1,1/FREQUENCY(0,SIN((RADIANS($M$3:$M$513-H9170))/2)^2+SIN((RADIANS($N$3:$N$513-I9170))/2)^2*COS(RADIANS($M$43:$M$513))*COS(RADIANS(H9170))),$L$3:$L$513)</f>
        <v>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cm="1">
        <f t="array" ref="J9171">LOOKUP(1,1/FREQUENCY(0,SIN((RADIANS($M$3:$M$513-H9171))/2)^2+SIN((RADIANS($N$3:$N$513-I9171))/2)^2*COS(RADIANS($M$43:$M$513))*COS(RADIANS(H9171))),$L$3:$L$513)</f>
        <v>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cm="1">
        <f t="array" ref="J9172">LOOKUP(1,1/FREQUENCY(0,SIN((RADIANS($M$3:$M$513-H9172))/2)^2+SIN((RADIANS($N$3:$N$513-I9172))/2)^2*COS(RADIANS($M$43:$M$513))*COS(RADIANS(H9172))),$L$3:$L$513)</f>
        <v>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cm="1">
        <f t="array" ref="J9173">LOOKUP(1,1/FREQUENCY(0,SIN((RADIANS($M$3:$M$513-H9173))/2)^2+SIN((RADIANS($N$3:$N$513-I9173))/2)^2*COS(RADIANS($M$43:$M$513))*COS(RADIANS(H9173))),$L$3:$L$513)</f>
        <v>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cm="1">
        <f t="array" ref="J9174">LOOKUP(1,1/FREQUENCY(0,SIN((RADIANS($M$3:$M$513-H9174))/2)^2+SIN((RADIANS($N$3:$N$513-I9174))/2)^2*COS(RADIANS($M$43:$M$513))*COS(RADIANS(H9174))),$L$3:$L$513)</f>
        <v>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cm="1">
        <f t="array" ref="J9175">LOOKUP(1,1/FREQUENCY(0,SIN((RADIANS($M$3:$M$513-H9175))/2)^2+SIN((RADIANS($N$3:$N$513-I9175))/2)^2*COS(RADIANS($M$43:$M$513))*COS(RADIANS(H9175))),$L$3:$L$513)</f>
        <v>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cm="1">
        <f t="array" ref="J9176">LOOKUP(1,1/FREQUENCY(0,SIN((RADIANS($M$3:$M$513-H9176))/2)^2+SIN((RADIANS($N$3:$N$513-I9176))/2)^2*COS(RADIANS($M$43:$M$513))*COS(RADIANS(H9176))),$L$3:$L$513)</f>
        <v>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cm="1">
        <f t="array" ref="J9177">LOOKUP(1,1/FREQUENCY(0,SIN((RADIANS($M$3:$M$513-H9177))/2)^2+SIN((RADIANS($N$3:$N$513-I9177))/2)^2*COS(RADIANS($M$43:$M$513))*COS(RADIANS(H9177))),$L$3:$L$513)</f>
        <v>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cm="1">
        <f t="array" ref="J9178">LOOKUP(1,1/FREQUENCY(0,SIN((RADIANS($M$3:$M$513-H9178))/2)^2+SIN((RADIANS($N$3:$N$513-I9178))/2)^2*COS(RADIANS($M$43:$M$513))*COS(RADIANS(H9178))),$L$3:$L$513)</f>
        <v>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cm="1">
        <f t="array" ref="J9179">LOOKUP(1,1/FREQUENCY(0,SIN((RADIANS($M$3:$M$513-H9179))/2)^2+SIN((RADIANS($N$3:$N$513-I9179))/2)^2*COS(RADIANS($M$43:$M$513))*COS(RADIANS(H9179))),$L$3:$L$513)</f>
        <v>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cm="1">
        <f t="array" ref="J9180">LOOKUP(1,1/FREQUENCY(0,SIN((RADIANS($M$3:$M$513-H9180))/2)^2+SIN((RADIANS($N$3:$N$513-I9180))/2)^2*COS(RADIANS($M$43:$M$513))*COS(RADIANS(H9180))),$L$3:$L$513)</f>
        <v>408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cm="1">
        <f t="array" ref="J9181">LOOKUP(1,1/FREQUENCY(0,SIN((RADIANS($M$3:$M$513-H9181))/2)^2+SIN((RADIANS($N$3:$N$513-I9181))/2)^2*COS(RADIANS($M$43:$M$513))*COS(RADIANS(H9181))),$L$3:$L$513)</f>
        <v>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cm="1">
        <f t="array" ref="J9182">LOOKUP(1,1/FREQUENCY(0,SIN((RADIANS($M$3:$M$513-H9182))/2)^2+SIN((RADIANS($N$3:$N$513-I9182))/2)^2*COS(RADIANS($M$43:$M$513))*COS(RADIANS(H9182))),$L$3:$L$513)</f>
        <v>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cm="1">
        <f t="array" ref="J9183">LOOKUP(1,1/FREQUENCY(0,SIN((RADIANS($M$3:$M$513-H9183))/2)^2+SIN((RADIANS($N$3:$N$513-I9183))/2)^2*COS(RADIANS($M$43:$M$513))*COS(RADIANS(H9183))),$L$3:$L$513)</f>
        <v>408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cm="1">
        <f t="array" ref="J9184">LOOKUP(1,1/FREQUENCY(0,SIN((RADIANS($M$3:$M$513-H9184))/2)^2+SIN((RADIANS($N$3:$N$513-I9184))/2)^2*COS(RADIANS($M$43:$M$513))*COS(RADIANS(H9184))),$L$3:$L$513)</f>
        <v>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cm="1">
        <f t="array" ref="J9185">LOOKUP(1,1/FREQUENCY(0,SIN((RADIANS($M$3:$M$513-H9185))/2)^2+SIN((RADIANS($N$3:$N$513-I9185))/2)^2*COS(RADIANS($M$43:$M$513))*COS(RADIANS(H9185))),$L$3:$L$513)</f>
        <v>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cm="1">
        <f t="array" ref="J9186">LOOKUP(1,1/FREQUENCY(0,SIN((RADIANS($M$3:$M$513-H9186))/2)^2+SIN((RADIANS($N$3:$N$513-I9186))/2)^2*COS(RADIANS($M$43:$M$513))*COS(RADIANS(H9186))),$L$3:$L$513)</f>
        <v>408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cm="1">
        <f t="array" ref="J9187">LOOKUP(1,1/FREQUENCY(0,SIN((RADIANS($M$3:$M$513-H9187))/2)^2+SIN((RADIANS($N$3:$N$513-I9187))/2)^2*COS(RADIANS($M$43:$M$513))*COS(RADIANS(H9187))),$L$3:$L$513)</f>
        <v>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cm="1">
        <f t="array" ref="J9188">LOOKUP(1,1/FREQUENCY(0,SIN((RADIANS($M$3:$M$513-H9188))/2)^2+SIN((RADIANS($N$3:$N$513-I9188))/2)^2*COS(RADIANS($M$43:$M$513))*COS(RADIANS(H9188))),$L$3:$L$513)</f>
        <v>408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cm="1">
        <f t="array" ref="J9189">LOOKUP(1,1/FREQUENCY(0,SIN((RADIANS($M$3:$M$513-H9189))/2)^2+SIN((RADIANS($N$3:$N$513-I9189))/2)^2*COS(RADIANS($M$43:$M$513))*COS(RADIANS(H9189))),$L$3:$L$513)</f>
        <v>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cm="1">
        <f t="array" ref="J9190">LOOKUP(1,1/FREQUENCY(0,SIN((RADIANS($M$3:$M$513-H9190))/2)^2+SIN((RADIANS($N$3:$N$513-I9190))/2)^2*COS(RADIANS($M$43:$M$513))*COS(RADIANS(H9190))),$L$3:$L$513)</f>
        <v>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cm="1">
        <f t="array" ref="J9191">LOOKUP(1,1/FREQUENCY(0,SIN((RADIANS($M$3:$M$513-H9191))/2)^2+SIN((RADIANS($N$3:$N$513-I9191))/2)^2*COS(RADIANS($M$43:$M$513))*COS(RADIANS(H9191))),$L$3:$L$513)</f>
        <v>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cm="1">
        <f t="array" ref="J9192">LOOKUP(1,1/FREQUENCY(0,SIN((RADIANS($M$3:$M$513-H9192))/2)^2+SIN((RADIANS($N$3:$N$513-I9192))/2)^2*COS(RADIANS($M$43:$M$513))*COS(RADIANS(H9192))),$L$3:$L$513)</f>
        <v>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cm="1">
        <f t="array" ref="J9193">LOOKUP(1,1/FREQUENCY(0,SIN((RADIANS($M$3:$M$513-H9193))/2)^2+SIN((RADIANS($N$3:$N$513-I9193))/2)^2*COS(RADIANS($M$43:$M$513))*COS(RADIANS(H9193))),$L$3:$L$513)</f>
        <v>408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cm="1">
        <f t="array" ref="J9194">LOOKUP(1,1/FREQUENCY(0,SIN((RADIANS($M$3:$M$513-H9194))/2)^2+SIN((RADIANS($N$3:$N$513-I9194))/2)^2*COS(RADIANS($M$43:$M$513))*COS(RADIANS(H9194))),$L$3:$L$513)</f>
        <v>408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cm="1">
        <f t="array" ref="J9195">LOOKUP(1,1/FREQUENCY(0,SIN((RADIANS($M$3:$M$513-H9195))/2)^2+SIN((RADIANS($N$3:$N$513-I9195))/2)^2*COS(RADIANS($M$43:$M$513))*COS(RADIANS(H9195))),$L$3:$L$513)</f>
        <v>408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cm="1">
        <f t="array" ref="J9196">LOOKUP(1,1/FREQUENCY(0,SIN((RADIANS($M$3:$M$513-H9196))/2)^2+SIN((RADIANS($N$3:$N$513-I9196))/2)^2*COS(RADIANS($M$43:$M$513))*COS(RADIANS(H9196))),$L$3:$L$513)</f>
        <v>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cm="1">
        <f t="array" ref="J9197">LOOKUP(1,1/FREQUENCY(0,SIN((RADIANS($M$3:$M$513-H9197))/2)^2+SIN((RADIANS($N$3:$N$513-I9197))/2)^2*COS(RADIANS($M$43:$M$513))*COS(RADIANS(H9197))),$L$3:$L$513)</f>
        <v>408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cm="1">
        <f t="array" ref="J9198">LOOKUP(1,1/FREQUENCY(0,SIN((RADIANS($M$3:$M$513-H9198))/2)^2+SIN((RADIANS($N$3:$N$513-I9198))/2)^2*COS(RADIANS($M$43:$M$513))*COS(RADIANS(H9198))),$L$3:$L$513)</f>
        <v>408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cm="1">
        <f t="array" ref="J9199">LOOKUP(1,1/FREQUENCY(0,SIN((RADIANS($M$3:$M$513-H9199))/2)^2+SIN((RADIANS($N$3:$N$513-I9199))/2)^2*COS(RADIANS($M$43:$M$513))*COS(RADIANS(H9199))),$L$3:$L$513)</f>
        <v>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cm="1">
        <f t="array" ref="J9200">LOOKUP(1,1/FREQUENCY(0,SIN((RADIANS($M$3:$M$513-H9200))/2)^2+SIN((RADIANS($N$3:$N$513-I9200))/2)^2*COS(RADIANS($M$43:$M$513))*COS(RADIANS(H9200))),$L$3:$L$513)</f>
        <v>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cm="1">
        <f t="array" ref="J9201">LOOKUP(1,1/FREQUENCY(0,SIN((RADIANS($M$3:$M$513-H9201))/2)^2+SIN((RADIANS($N$3:$N$513-I9201))/2)^2*COS(RADIANS($M$43:$M$513))*COS(RADIANS(H9201))),$L$3:$L$513)</f>
        <v>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cm="1">
        <f t="array" ref="J9202">LOOKUP(1,1/FREQUENCY(0,SIN((RADIANS($M$3:$M$513-H9202))/2)^2+SIN((RADIANS($N$3:$N$513-I9202))/2)^2*COS(RADIANS($M$43:$M$513))*COS(RADIANS(H9202))),$L$3:$L$513)</f>
        <v>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cm="1">
        <f t="array" ref="J9203">LOOKUP(1,1/FREQUENCY(0,SIN((RADIANS($M$3:$M$513-H9203))/2)^2+SIN((RADIANS($N$3:$N$513-I9203))/2)^2*COS(RADIANS($M$43:$M$513))*COS(RADIANS(H9203))),$L$3:$L$513)</f>
        <v>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cm="1">
        <f t="array" ref="J9204">LOOKUP(1,1/FREQUENCY(0,SIN((RADIANS($M$3:$M$513-H9204))/2)^2+SIN((RADIANS($N$3:$N$513-I9204))/2)^2*COS(RADIANS($M$43:$M$513))*COS(RADIANS(H9204))),$L$3:$L$513)</f>
        <v>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cm="1">
        <f t="array" ref="J9205">LOOKUP(1,1/FREQUENCY(0,SIN((RADIANS($M$3:$M$513-H9205))/2)^2+SIN((RADIANS($N$3:$N$513-I9205))/2)^2*COS(RADIANS($M$43:$M$513))*COS(RADIANS(H9205))),$L$3:$L$513)</f>
        <v>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cm="1">
        <f t="array" ref="J9206">LOOKUP(1,1/FREQUENCY(0,SIN((RADIANS($M$3:$M$513-H9206))/2)^2+SIN((RADIANS($N$3:$N$513-I9206))/2)^2*COS(RADIANS($M$43:$M$513))*COS(RADIANS(H9206))),$L$3:$L$513)</f>
        <v>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cm="1">
        <f t="array" ref="J9207">LOOKUP(1,1/FREQUENCY(0,SIN((RADIANS($M$3:$M$513-H9207))/2)^2+SIN((RADIANS($N$3:$N$513-I9207))/2)^2*COS(RADIANS($M$43:$M$513))*COS(RADIANS(H9207))),$L$3:$L$513)</f>
        <v>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cm="1">
        <f t="array" ref="J9208">LOOKUP(1,1/FREQUENCY(0,SIN((RADIANS($M$3:$M$513-H9208))/2)^2+SIN((RADIANS($N$3:$N$513-I9208))/2)^2*COS(RADIANS($M$43:$M$513))*COS(RADIANS(H9208))),$L$3:$L$513)</f>
        <v>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cm="1">
        <f t="array" ref="J9209">LOOKUP(1,1/FREQUENCY(0,SIN((RADIANS($M$3:$M$513-H9209))/2)^2+SIN((RADIANS($N$3:$N$513-I9209))/2)^2*COS(RADIANS($M$43:$M$513))*COS(RADIANS(H9209))),$L$3:$L$513)</f>
        <v>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cm="1">
        <f t="array" ref="J9210">LOOKUP(1,1/FREQUENCY(0,SIN((RADIANS($M$3:$M$513-H9210))/2)^2+SIN((RADIANS($N$3:$N$513-I9210))/2)^2*COS(RADIANS($M$43:$M$513))*COS(RADIANS(H9210))),$L$3:$L$513)</f>
        <v>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cm="1">
        <f t="array" ref="J9211">LOOKUP(1,1/FREQUENCY(0,SIN((RADIANS($M$3:$M$513-H9211))/2)^2+SIN((RADIANS($N$3:$N$513-I9211))/2)^2*COS(RADIANS($M$43:$M$513))*COS(RADIANS(H9211))),$L$3:$L$513)</f>
        <v>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cm="1">
        <f t="array" ref="J9212">LOOKUP(1,1/FREQUENCY(0,SIN((RADIANS($M$3:$M$513-H9212))/2)^2+SIN((RADIANS($N$3:$N$513-I9212))/2)^2*COS(RADIANS($M$43:$M$513))*COS(RADIANS(H9212))),$L$3:$L$513)</f>
        <v>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cm="1">
        <f t="array" ref="J9213">LOOKUP(1,1/FREQUENCY(0,SIN((RADIANS($M$3:$M$513-H9213))/2)^2+SIN((RADIANS($N$3:$N$513-I9213))/2)^2*COS(RADIANS($M$43:$M$513))*COS(RADIANS(H9213))),$L$3:$L$513)</f>
        <v>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cm="1">
        <f t="array" ref="J9214">LOOKUP(1,1/FREQUENCY(0,SIN((RADIANS($M$3:$M$513-H9214))/2)^2+SIN((RADIANS($N$3:$N$513-I9214))/2)^2*COS(RADIANS($M$43:$M$513))*COS(RADIANS(H9214))),$L$3:$L$513)</f>
        <v>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cm="1">
        <f t="array" ref="J9215">LOOKUP(1,1/FREQUENCY(0,SIN((RADIANS($M$3:$M$513-H9215))/2)^2+SIN((RADIANS($N$3:$N$513-I9215))/2)^2*COS(RADIANS($M$43:$M$513))*COS(RADIANS(H9215))),$L$3:$L$513)</f>
        <v>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cm="1">
        <f t="array" ref="J9216">LOOKUP(1,1/FREQUENCY(0,SIN((RADIANS($M$3:$M$513-H9216))/2)^2+SIN((RADIANS($N$3:$N$513-I9216))/2)^2*COS(RADIANS($M$43:$M$513))*COS(RADIANS(H9216))),$L$3:$L$513)</f>
        <v>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cm="1">
        <f t="array" ref="J9217">LOOKUP(1,1/FREQUENCY(0,SIN((RADIANS($M$3:$M$513-H9217))/2)^2+SIN((RADIANS($N$3:$N$513-I9217))/2)^2*COS(RADIANS($M$43:$M$513))*COS(RADIANS(H9217))),$L$3:$L$513)</f>
        <v>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cm="1">
        <f t="array" ref="J9218">LOOKUP(1,1/FREQUENCY(0,SIN((RADIANS($M$3:$M$513-H9218))/2)^2+SIN((RADIANS($N$3:$N$513-I9218))/2)^2*COS(RADIANS($M$43:$M$513))*COS(RADIANS(H9218))),$L$3:$L$513)</f>
        <v>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cm="1">
        <f t="array" ref="J9219">LOOKUP(1,1/FREQUENCY(0,SIN((RADIANS($M$3:$M$513-H9219))/2)^2+SIN((RADIANS($N$3:$N$513-I9219))/2)^2*COS(RADIANS($M$43:$M$513))*COS(RADIANS(H9219))),$L$3:$L$513)</f>
        <v>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cm="1">
        <f t="array" ref="J9220">LOOKUP(1,1/FREQUENCY(0,SIN((RADIANS($M$3:$M$513-H9220))/2)^2+SIN((RADIANS($N$3:$N$513-I9220))/2)^2*COS(RADIANS($M$43:$M$513))*COS(RADIANS(H9220))),$L$3:$L$513)</f>
        <v>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cm="1">
        <f t="array" ref="J9221">LOOKUP(1,1/FREQUENCY(0,SIN((RADIANS($M$3:$M$513-H9221))/2)^2+SIN((RADIANS($N$3:$N$513-I9221))/2)^2*COS(RADIANS($M$43:$M$513))*COS(RADIANS(H9221))),$L$3:$L$513)</f>
        <v>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cm="1">
        <f t="array" ref="J9222">LOOKUP(1,1/FREQUENCY(0,SIN((RADIANS($M$3:$M$513-H9222))/2)^2+SIN((RADIANS($N$3:$N$513-I9222))/2)^2*COS(RADIANS($M$43:$M$513))*COS(RADIANS(H9222))),$L$3:$L$513)</f>
        <v>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cm="1">
        <f t="array" ref="J9223">LOOKUP(1,1/FREQUENCY(0,SIN((RADIANS($M$3:$M$513-H9223))/2)^2+SIN((RADIANS($N$3:$N$513-I9223))/2)^2*COS(RADIANS($M$43:$M$513))*COS(RADIANS(H9223))),$L$3:$L$513)</f>
        <v>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cm="1">
        <f t="array" ref="J9224">LOOKUP(1,1/FREQUENCY(0,SIN((RADIANS($M$3:$M$513-H9224))/2)^2+SIN((RADIANS($N$3:$N$513-I9224))/2)^2*COS(RADIANS($M$43:$M$513))*COS(RADIANS(H9224))),$L$3:$L$513)</f>
        <v>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cm="1">
        <f t="array" ref="J9225">LOOKUP(1,1/FREQUENCY(0,SIN((RADIANS($M$3:$M$513-H9225))/2)^2+SIN((RADIANS($N$3:$N$513-I9225))/2)^2*COS(RADIANS($M$43:$M$513))*COS(RADIANS(H9225))),$L$3:$L$513)</f>
        <v>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cm="1">
        <f t="array" ref="J9226">LOOKUP(1,1/FREQUENCY(0,SIN((RADIANS($M$3:$M$513-H9226))/2)^2+SIN((RADIANS($N$3:$N$513-I9226))/2)^2*COS(RADIANS($M$43:$M$513))*COS(RADIANS(H9226))),$L$3:$L$513)</f>
        <v>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cm="1">
        <f t="array" ref="J9227">LOOKUP(1,1/FREQUENCY(0,SIN((RADIANS($M$3:$M$513-H9227))/2)^2+SIN((RADIANS($N$3:$N$513-I9227))/2)^2*COS(RADIANS($M$43:$M$513))*COS(RADIANS(H9227))),$L$3:$L$513)</f>
        <v>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cm="1">
        <f t="array" ref="J9228">LOOKUP(1,1/FREQUENCY(0,SIN((RADIANS($M$3:$M$513-H9228))/2)^2+SIN((RADIANS($N$3:$N$513-I9228))/2)^2*COS(RADIANS($M$43:$M$513))*COS(RADIANS(H9228))),$L$3:$L$513)</f>
        <v>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cm="1">
        <f t="array" ref="J9229">LOOKUP(1,1/FREQUENCY(0,SIN((RADIANS($M$3:$M$513-H9229))/2)^2+SIN((RADIANS($N$3:$N$513-I9229))/2)^2*COS(RADIANS($M$43:$M$513))*COS(RADIANS(H9229))),$L$3:$L$513)</f>
        <v>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cm="1">
        <f t="array" ref="J9230">LOOKUP(1,1/FREQUENCY(0,SIN((RADIANS($M$3:$M$513-H9230))/2)^2+SIN((RADIANS($N$3:$N$513-I9230))/2)^2*COS(RADIANS($M$43:$M$513))*COS(RADIANS(H9230))),$L$3:$L$513)</f>
        <v>408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cm="1">
        <f t="array" ref="J9231">LOOKUP(1,1/FREQUENCY(0,SIN((RADIANS($M$3:$M$513-H9231))/2)^2+SIN((RADIANS($N$3:$N$513-I9231))/2)^2*COS(RADIANS($M$43:$M$513))*COS(RADIANS(H9231))),$L$3:$L$513)</f>
        <v>408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cm="1">
        <f t="array" ref="J9232">LOOKUP(1,1/FREQUENCY(0,SIN((RADIANS($M$3:$M$513-H9232))/2)^2+SIN((RADIANS($N$3:$N$513-I9232))/2)^2*COS(RADIANS($M$43:$M$513))*COS(RADIANS(H9232))),$L$3:$L$513)</f>
        <v>408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cm="1">
        <f t="array" ref="J9233">LOOKUP(1,1/FREQUENCY(0,SIN((RADIANS($M$3:$M$513-H9233))/2)^2+SIN((RADIANS($N$3:$N$513-I9233))/2)^2*COS(RADIANS($M$43:$M$513))*COS(RADIANS(H9233))),$L$3:$L$513)</f>
        <v>408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cm="1">
        <f t="array" ref="J9234">LOOKUP(1,1/FREQUENCY(0,SIN((RADIANS($M$3:$M$513-H9234))/2)^2+SIN((RADIANS($N$3:$N$513-I9234))/2)^2*COS(RADIANS($M$43:$M$513))*COS(RADIANS(H9234))),$L$3:$L$513)</f>
        <v>408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cm="1">
        <f t="array" ref="J9235">LOOKUP(1,1/FREQUENCY(0,SIN((RADIANS($M$3:$M$513-H9235))/2)^2+SIN((RADIANS($N$3:$N$513-I9235))/2)^2*COS(RADIANS($M$43:$M$513))*COS(RADIANS(H9235))),$L$3:$L$513)</f>
        <v>408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cm="1">
        <f t="array" ref="J9236">LOOKUP(1,1/FREQUENCY(0,SIN((RADIANS($M$3:$M$513-H9236))/2)^2+SIN((RADIANS($N$3:$N$513-I9236))/2)^2*COS(RADIANS($M$43:$M$513))*COS(RADIANS(H9236))),$L$3:$L$513)</f>
        <v>408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cm="1">
        <f t="array" ref="J9237">LOOKUP(1,1/FREQUENCY(0,SIN((RADIANS($M$3:$M$513-H9237))/2)^2+SIN((RADIANS($N$3:$N$513-I9237))/2)^2*COS(RADIANS($M$43:$M$513))*COS(RADIANS(H9237))),$L$3:$L$513)</f>
        <v>408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cm="1">
        <f t="array" ref="J9238">LOOKUP(1,1/FREQUENCY(0,SIN((RADIANS($M$3:$M$513-H9238))/2)^2+SIN((RADIANS($N$3:$N$513-I9238))/2)^2*COS(RADIANS($M$43:$M$513))*COS(RADIANS(H9238))),$L$3:$L$513)</f>
        <v>408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cm="1">
        <f t="array" ref="J9239">LOOKUP(1,1/FREQUENCY(0,SIN((RADIANS($M$3:$M$513-H9239))/2)^2+SIN((RADIANS($N$3:$N$513-I9239))/2)^2*COS(RADIANS($M$43:$M$513))*COS(RADIANS(H9239))),$L$3:$L$513)</f>
        <v>408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cm="1">
        <f t="array" ref="J9240">LOOKUP(1,1/FREQUENCY(0,SIN((RADIANS($M$3:$M$513-H9240))/2)^2+SIN((RADIANS($N$3:$N$513-I9240))/2)^2*COS(RADIANS($M$43:$M$513))*COS(RADIANS(H9240))),$L$3:$L$513)</f>
        <v>408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cm="1">
        <f t="array" ref="J9241">LOOKUP(1,1/FREQUENCY(0,SIN((RADIANS($M$3:$M$513-H9241))/2)^2+SIN((RADIANS($N$3:$N$513-I9241))/2)^2*COS(RADIANS($M$43:$M$513))*COS(RADIANS(H9241))),$L$3:$L$513)</f>
        <v>408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cm="1">
        <f t="array" ref="J9242">LOOKUP(1,1/FREQUENCY(0,SIN((RADIANS($M$3:$M$513-H9242))/2)^2+SIN((RADIANS($N$3:$N$513-I9242))/2)^2*COS(RADIANS($M$43:$M$513))*COS(RADIANS(H9242))),$L$3:$L$513)</f>
        <v>408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cm="1">
        <f t="array" ref="J9243">LOOKUP(1,1/FREQUENCY(0,SIN((RADIANS($M$3:$M$513-H9243))/2)^2+SIN((RADIANS($N$3:$N$513-I9243))/2)^2*COS(RADIANS($M$43:$M$513))*COS(RADIANS(H9243))),$L$3:$L$513)</f>
        <v>408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cm="1">
        <f t="array" ref="J9244">LOOKUP(1,1/FREQUENCY(0,SIN((RADIANS($M$3:$M$513-H9244))/2)^2+SIN((RADIANS($N$3:$N$513-I9244))/2)^2*COS(RADIANS($M$43:$M$513))*COS(RADIANS(H9244))),$L$3:$L$513)</f>
        <v>408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cm="1">
        <f t="array" ref="J9245">LOOKUP(1,1/FREQUENCY(0,SIN((RADIANS($M$3:$M$513-H9245))/2)^2+SIN((RADIANS($N$3:$N$513-I9245))/2)^2*COS(RADIANS($M$43:$M$513))*COS(RADIANS(H9245))),$L$3:$L$513)</f>
        <v>408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cm="1">
        <f t="array" ref="J9246">LOOKUP(1,1/FREQUENCY(0,SIN((RADIANS($M$3:$M$513-H9246))/2)^2+SIN((RADIANS($N$3:$N$513-I9246))/2)^2*COS(RADIANS($M$43:$M$513))*COS(RADIANS(H9246))),$L$3:$L$513)</f>
        <v>408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cm="1">
        <f t="array" ref="J9247">LOOKUP(1,1/FREQUENCY(0,SIN((RADIANS($M$3:$M$513-H9247))/2)^2+SIN((RADIANS($N$3:$N$513-I9247))/2)^2*COS(RADIANS($M$43:$M$513))*COS(RADIANS(H9247))),$L$3:$L$513)</f>
        <v>408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cm="1">
        <f t="array" ref="J9248">LOOKUP(1,1/FREQUENCY(0,SIN((RADIANS($M$3:$M$513-H9248))/2)^2+SIN((RADIANS($N$3:$N$513-I9248))/2)^2*COS(RADIANS($M$43:$M$513))*COS(RADIANS(H9248))),$L$3:$L$513)</f>
        <v>408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cm="1">
        <f t="array" ref="J9249">LOOKUP(1,1/FREQUENCY(0,SIN((RADIANS($M$3:$M$513-H9249))/2)^2+SIN((RADIANS($N$3:$N$513-I9249))/2)^2*COS(RADIANS($M$43:$M$513))*COS(RADIANS(H9249))),$L$3:$L$513)</f>
        <v>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cm="1">
        <f t="array" ref="J9250">LOOKUP(1,1/FREQUENCY(0,SIN((RADIANS($M$3:$M$513-H9250))/2)^2+SIN((RADIANS($N$3:$N$513-I9250))/2)^2*COS(RADIANS($M$43:$M$513))*COS(RADIANS(H9250))),$L$3:$L$513)</f>
        <v>446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cm="1">
        <f t="array" ref="J9251">LOOKUP(1,1/FREQUENCY(0,SIN((RADIANS($M$3:$M$513-H9251))/2)^2+SIN((RADIANS($N$3:$N$513-I9251))/2)^2*COS(RADIANS($M$43:$M$513))*COS(RADIANS(H9251))),$L$3:$L$513)</f>
        <v>181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cm="1">
        <f t="array" ref="J9252">LOOKUP(1,1/FREQUENCY(0,SIN((RADIANS($M$3:$M$513-H9252))/2)^2+SIN((RADIANS($N$3:$N$513-I9252))/2)^2*COS(RADIANS($M$43:$M$513))*COS(RADIANS(H9252))),$L$3:$L$513)</f>
        <v>181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cm="1">
        <f t="array" ref="J9253">LOOKUP(1,1/FREQUENCY(0,SIN((RADIANS($M$3:$M$513-H9253))/2)^2+SIN((RADIANS($N$3:$N$513-I9253))/2)^2*COS(RADIANS($M$43:$M$513))*COS(RADIANS(H9253))),$L$3:$L$513)</f>
        <v>181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cm="1">
        <f t="array" ref="J9254">LOOKUP(1,1/FREQUENCY(0,SIN((RADIANS($M$3:$M$513-H9254))/2)^2+SIN((RADIANS($N$3:$N$513-I9254))/2)^2*COS(RADIANS($M$43:$M$513))*COS(RADIANS(H9254))),$L$3:$L$513)</f>
        <v>181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cm="1">
        <f t="array" ref="J9255">LOOKUP(1,1/FREQUENCY(0,SIN((RADIANS($M$3:$M$513-H9255))/2)^2+SIN((RADIANS($N$3:$N$513-I9255))/2)^2*COS(RADIANS($M$43:$M$513))*COS(RADIANS(H9255))),$L$3:$L$513)</f>
        <v>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cm="1">
        <f t="array" ref="J9256">LOOKUP(1,1/FREQUENCY(0,SIN((RADIANS($M$3:$M$513-H9256))/2)^2+SIN((RADIANS($N$3:$N$513-I9256))/2)^2*COS(RADIANS($M$43:$M$513))*COS(RADIANS(H9256))),$L$3:$L$513)</f>
        <v>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cm="1">
        <f t="array" ref="J9257">LOOKUP(1,1/FREQUENCY(0,SIN((RADIANS($M$3:$M$513-H9257))/2)^2+SIN((RADIANS($N$3:$N$513-I9257))/2)^2*COS(RADIANS($M$43:$M$513))*COS(RADIANS(H9257))),$L$3:$L$513)</f>
        <v>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cm="1">
        <f t="array" ref="J9258">LOOKUP(1,1/FREQUENCY(0,SIN((RADIANS($M$3:$M$513-H9258))/2)^2+SIN((RADIANS($N$3:$N$513-I9258))/2)^2*COS(RADIANS($M$43:$M$513))*COS(RADIANS(H9258))),$L$3:$L$513)</f>
        <v>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cm="1">
        <f t="array" ref="J9259">LOOKUP(1,1/FREQUENCY(0,SIN((RADIANS($M$3:$M$513-H9259))/2)^2+SIN((RADIANS($N$3:$N$513-I9259))/2)^2*COS(RADIANS($M$43:$M$513))*COS(RADIANS(H9259))),$L$3:$L$513)</f>
        <v>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cm="1">
        <f t="array" ref="J9260">LOOKUP(1,1/FREQUENCY(0,SIN((RADIANS($M$3:$M$513-H9260))/2)^2+SIN((RADIANS($N$3:$N$513-I9260))/2)^2*COS(RADIANS($M$43:$M$513))*COS(RADIANS(H9260))),$L$3:$L$513)</f>
        <v>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cm="1">
        <f t="array" ref="J9261">LOOKUP(1,1/FREQUENCY(0,SIN((RADIANS($M$3:$M$513-H9261))/2)^2+SIN((RADIANS($N$3:$N$513-I9261))/2)^2*COS(RADIANS($M$43:$M$513))*COS(RADIANS(H9261))),$L$3:$L$513)</f>
        <v>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cm="1">
        <f t="array" ref="J9262">LOOKUP(1,1/FREQUENCY(0,SIN((RADIANS($M$3:$M$513-H9262))/2)^2+SIN((RADIANS($N$3:$N$513-I9262))/2)^2*COS(RADIANS($M$43:$M$513))*COS(RADIANS(H9262))),$L$3:$L$513)</f>
        <v>181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cm="1">
        <f t="array" ref="J9263">LOOKUP(1,1/FREQUENCY(0,SIN((RADIANS($M$3:$M$513-H9263))/2)^2+SIN((RADIANS($N$3:$N$513-I9263))/2)^2*COS(RADIANS($M$43:$M$513))*COS(RADIANS(H9263))),$L$3:$L$513)</f>
        <v>181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cm="1">
        <f t="array" ref="J9264">LOOKUP(1,1/FREQUENCY(0,SIN((RADIANS($M$3:$M$513-H9264))/2)^2+SIN((RADIANS($N$3:$N$513-I9264))/2)^2*COS(RADIANS($M$43:$M$513))*COS(RADIANS(H9264))),$L$3:$L$513)</f>
        <v>181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cm="1">
        <f t="array" ref="J9265">LOOKUP(1,1/FREQUENCY(0,SIN((RADIANS($M$3:$M$513-H9265))/2)^2+SIN((RADIANS($N$3:$N$513-I9265))/2)^2*COS(RADIANS($M$43:$M$513))*COS(RADIANS(H9265))),$L$3:$L$513)</f>
        <v>181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cm="1">
        <f t="array" ref="J9266">LOOKUP(1,1/FREQUENCY(0,SIN((RADIANS($M$3:$M$513-H9266))/2)^2+SIN((RADIANS($N$3:$N$513-I9266))/2)^2*COS(RADIANS($M$43:$M$513))*COS(RADIANS(H9266))),$L$3:$L$513)</f>
        <v>181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cm="1">
        <f t="array" ref="J9267">LOOKUP(1,1/FREQUENCY(0,SIN((RADIANS($M$3:$M$513-H9267))/2)^2+SIN((RADIANS($N$3:$N$513-I9267))/2)^2*COS(RADIANS($M$43:$M$513))*COS(RADIANS(H9267))),$L$3:$L$513)</f>
        <v>181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cm="1">
        <f t="array" ref="J9268">LOOKUP(1,1/FREQUENCY(0,SIN((RADIANS($M$3:$M$513-H9268))/2)^2+SIN((RADIANS($N$3:$N$513-I9268))/2)^2*COS(RADIANS($M$43:$M$513))*COS(RADIANS(H9268))),$L$3:$L$513)</f>
        <v>181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cm="1">
        <f t="array" ref="J9269">LOOKUP(1,1/FREQUENCY(0,SIN((RADIANS($M$3:$M$513-H9269))/2)^2+SIN((RADIANS($N$3:$N$513-I9269))/2)^2*COS(RADIANS($M$43:$M$513))*COS(RADIANS(H9269))),$L$3:$L$513)</f>
        <v>181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cm="1">
        <f t="array" ref="J9270">LOOKUP(1,1/FREQUENCY(0,SIN((RADIANS($M$3:$M$513-H9270))/2)^2+SIN((RADIANS($N$3:$N$513-I9270))/2)^2*COS(RADIANS($M$43:$M$513))*COS(RADIANS(H9270))),$L$3:$L$513)</f>
        <v>181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cm="1">
        <f t="array" ref="J9271">LOOKUP(1,1/FREQUENCY(0,SIN((RADIANS($M$3:$M$513-H9271))/2)^2+SIN((RADIANS($N$3:$N$513-I9271))/2)^2*COS(RADIANS($M$43:$M$513))*COS(RADIANS(H9271))),$L$3:$L$513)</f>
        <v>181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cm="1">
        <f t="array" ref="J9272">LOOKUP(1,1/FREQUENCY(0,SIN((RADIANS($M$3:$M$513-H9272))/2)^2+SIN((RADIANS($N$3:$N$513-I9272))/2)^2*COS(RADIANS($M$43:$M$513))*COS(RADIANS(H9272))),$L$3:$L$513)</f>
        <v>181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cm="1">
        <f t="array" ref="J9273">LOOKUP(1,1/FREQUENCY(0,SIN((RADIANS($M$3:$M$513-H9273))/2)^2+SIN((RADIANS($N$3:$N$513-I9273))/2)^2*COS(RADIANS($M$43:$M$513))*COS(RADIANS(H9273))),$L$3:$L$513)</f>
        <v>181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cm="1">
        <f t="array" ref="J9274">LOOKUP(1,1/FREQUENCY(0,SIN((RADIANS($M$3:$M$513-H9274))/2)^2+SIN((RADIANS($N$3:$N$513-I9274))/2)^2*COS(RADIANS($M$43:$M$513))*COS(RADIANS(H9274))),$L$3:$L$513)</f>
        <v>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cm="1">
        <f t="array" ref="J9275">LOOKUP(1,1/FREQUENCY(0,SIN((RADIANS($M$3:$M$513-H9275))/2)^2+SIN((RADIANS($N$3:$N$513-I9275))/2)^2*COS(RADIANS($M$43:$M$513))*COS(RADIANS(H9275))),$L$3:$L$513)</f>
        <v>446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cm="1">
        <f t="array" ref="J9276">LOOKUP(1,1/FREQUENCY(0,SIN((RADIANS($M$3:$M$513-H9276))/2)^2+SIN((RADIANS($N$3:$N$513-I9276))/2)^2*COS(RADIANS($M$43:$M$513))*COS(RADIANS(H9276))),$L$3:$L$513)</f>
        <v>446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cm="1">
        <f t="array" ref="J9277">LOOKUP(1,1/FREQUENCY(0,SIN((RADIANS($M$3:$M$513-H9277))/2)^2+SIN((RADIANS($N$3:$N$513-I9277))/2)^2*COS(RADIANS($M$43:$M$513))*COS(RADIANS(H9277))),$L$3:$L$513)</f>
        <v>181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cm="1">
        <f t="array" ref="J9278">LOOKUP(1,1/FREQUENCY(0,SIN((RADIANS($M$3:$M$513-H9278))/2)^2+SIN((RADIANS($N$3:$N$513-I9278))/2)^2*COS(RADIANS($M$43:$M$513))*COS(RADIANS(H9278))),$L$3:$L$513)</f>
        <v>446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cm="1">
        <f t="array" ref="J9279">LOOKUP(1,1/FREQUENCY(0,SIN((RADIANS($M$3:$M$513-H9279))/2)^2+SIN((RADIANS($N$3:$N$513-I9279))/2)^2*COS(RADIANS($M$43:$M$513))*COS(RADIANS(H9279))),$L$3:$L$513)</f>
        <v>181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cm="1">
        <f t="array" ref="J9280">LOOKUP(1,1/FREQUENCY(0,SIN((RADIANS($M$3:$M$513-H9280))/2)^2+SIN((RADIANS($N$3:$N$513-I9280))/2)^2*COS(RADIANS($M$43:$M$513))*COS(RADIANS(H9280))),$L$3:$L$513)</f>
        <v>446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cm="1">
        <f t="array" ref="J9281">LOOKUP(1,1/FREQUENCY(0,SIN((RADIANS($M$3:$M$513-H9281))/2)^2+SIN((RADIANS($N$3:$N$513-I9281))/2)^2*COS(RADIANS($M$43:$M$513))*COS(RADIANS(H9281))),$L$3:$L$513)</f>
        <v>446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cm="1">
        <f t="array" ref="J9282">LOOKUP(1,1/FREQUENCY(0,SIN((RADIANS($M$3:$M$513-H9282))/2)^2+SIN((RADIANS($N$3:$N$513-I9282))/2)^2*COS(RADIANS($M$43:$M$513))*COS(RADIANS(H9282))),$L$3:$L$513)</f>
        <v>446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cm="1">
        <f t="array" ref="J9283">LOOKUP(1,1/FREQUENCY(0,SIN((RADIANS($M$3:$M$513-H9283))/2)^2+SIN((RADIANS($N$3:$N$513-I9283))/2)^2*COS(RADIANS($M$43:$M$513))*COS(RADIANS(H9283))),$L$3:$L$513)</f>
        <v>446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cm="1">
        <f t="array" ref="J9284">LOOKUP(1,1/FREQUENCY(0,SIN((RADIANS($M$3:$M$513-H9284))/2)^2+SIN((RADIANS($N$3:$N$513-I9284))/2)^2*COS(RADIANS($M$43:$M$513))*COS(RADIANS(H9284))),$L$3:$L$513)</f>
        <v>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cm="1">
        <f t="array" ref="J9285">LOOKUP(1,1/FREQUENCY(0,SIN((RADIANS($M$3:$M$513-H9285))/2)^2+SIN((RADIANS($N$3:$N$513-I9285))/2)^2*COS(RADIANS($M$43:$M$513))*COS(RADIANS(H9285))),$L$3:$L$513)</f>
        <v>446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cm="1">
        <f t="array" ref="J9286">LOOKUP(1,1/FREQUENCY(0,SIN((RADIANS($M$3:$M$513-H9286))/2)^2+SIN((RADIANS($N$3:$N$513-I9286))/2)^2*COS(RADIANS($M$43:$M$513))*COS(RADIANS(H9286))),$L$3:$L$513)</f>
        <v>446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cm="1">
        <f t="array" ref="J9287">LOOKUP(1,1/FREQUENCY(0,SIN((RADIANS($M$3:$M$513-H9287))/2)^2+SIN((RADIANS($N$3:$N$513-I9287))/2)^2*COS(RADIANS($M$43:$M$513))*COS(RADIANS(H9287))),$L$3:$L$513)</f>
        <v>446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cm="1">
        <f t="array" ref="J9288">LOOKUP(1,1/FREQUENCY(0,SIN((RADIANS($M$3:$M$513-H9288))/2)^2+SIN((RADIANS($N$3:$N$513-I9288))/2)^2*COS(RADIANS($M$43:$M$513))*COS(RADIANS(H9288))),$L$3:$L$513)</f>
        <v>446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cm="1">
        <f t="array" ref="J9289">LOOKUP(1,1/FREQUENCY(0,SIN((RADIANS($M$3:$M$513-H9289))/2)^2+SIN((RADIANS($N$3:$N$513-I9289))/2)^2*COS(RADIANS($M$43:$M$513))*COS(RADIANS(H9289))),$L$3:$L$513)</f>
        <v>446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cm="1">
        <f t="array" ref="J9290">LOOKUP(1,1/FREQUENCY(0,SIN((RADIANS($M$3:$M$513-H9290))/2)^2+SIN((RADIANS($N$3:$N$513-I9290))/2)^2*COS(RADIANS($M$43:$M$513))*COS(RADIANS(H9290))),$L$3:$L$513)</f>
        <v>446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cm="1">
        <f t="array" ref="J9291">LOOKUP(1,1/FREQUENCY(0,SIN((RADIANS($M$3:$M$513-H9291))/2)^2+SIN((RADIANS($N$3:$N$513-I9291))/2)^2*COS(RADIANS($M$43:$M$513))*COS(RADIANS(H9291))),$L$3:$L$513)</f>
        <v>446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cm="1">
        <f t="array" ref="J9292">LOOKUP(1,1/FREQUENCY(0,SIN((RADIANS($M$3:$M$513-H9292))/2)^2+SIN((RADIANS($N$3:$N$513-I9292))/2)^2*COS(RADIANS($M$43:$M$513))*COS(RADIANS(H9292))),$L$3:$L$513)</f>
        <v>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cm="1">
        <f t="array" ref="J9293">LOOKUP(1,1/FREQUENCY(0,SIN((RADIANS($M$3:$M$513-H9293))/2)^2+SIN((RADIANS($N$3:$N$513-I9293))/2)^2*COS(RADIANS($M$43:$M$513))*COS(RADIANS(H9293))),$L$3:$L$513)</f>
        <v>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cm="1">
        <f t="array" ref="J9294">LOOKUP(1,1/FREQUENCY(0,SIN((RADIANS($M$3:$M$513-H9294))/2)^2+SIN((RADIANS($N$3:$N$513-I9294))/2)^2*COS(RADIANS($M$43:$M$513))*COS(RADIANS(H9294))),$L$3:$L$513)</f>
        <v>447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cm="1">
        <f t="array" ref="J9295">LOOKUP(1,1/FREQUENCY(0,SIN((RADIANS($M$3:$M$513-H9295))/2)^2+SIN((RADIANS($N$3:$N$513-I9295))/2)^2*COS(RADIANS($M$43:$M$513))*COS(RADIANS(H9295))),$L$3:$L$513)</f>
        <v>446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cm="1">
        <f t="array" ref="J9296">LOOKUP(1,1/FREQUENCY(0,SIN((RADIANS($M$3:$M$513-H9296))/2)^2+SIN((RADIANS($N$3:$N$513-I9296))/2)^2*COS(RADIANS($M$43:$M$513))*COS(RADIANS(H9296))),$L$3:$L$513)</f>
        <v>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cm="1">
        <f t="array" ref="J9297">LOOKUP(1,1/FREQUENCY(0,SIN((RADIANS($M$3:$M$513-H9297))/2)^2+SIN((RADIANS($N$3:$N$513-I9297))/2)^2*COS(RADIANS($M$43:$M$513))*COS(RADIANS(H9297))),$L$3:$L$513)</f>
        <v>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cm="1">
        <f t="array" ref="J9298">LOOKUP(1,1/FREQUENCY(0,SIN((RADIANS($M$3:$M$513-H9298))/2)^2+SIN((RADIANS($N$3:$N$513-I9298))/2)^2*COS(RADIANS($M$43:$M$513))*COS(RADIANS(H9298))),$L$3:$L$513)</f>
        <v>446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cm="1">
        <f t="array" ref="J9299">LOOKUP(1,1/FREQUENCY(0,SIN((RADIANS($M$3:$M$513-H9299))/2)^2+SIN((RADIANS($N$3:$N$513-I9299))/2)^2*COS(RADIANS($M$43:$M$513))*COS(RADIANS(H9299))),$L$3:$L$513)</f>
        <v>446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cm="1">
        <f t="array" ref="J9300">LOOKUP(1,1/FREQUENCY(0,SIN((RADIANS($M$3:$M$513-H9300))/2)^2+SIN((RADIANS($N$3:$N$513-I9300))/2)^2*COS(RADIANS($M$43:$M$513))*COS(RADIANS(H9300))),$L$3:$L$513)</f>
        <v>446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cm="1">
        <f t="array" ref="J9301">LOOKUP(1,1/FREQUENCY(0,SIN((RADIANS($M$3:$M$513-H9301))/2)^2+SIN((RADIANS($N$3:$N$513-I9301))/2)^2*COS(RADIANS($M$43:$M$513))*COS(RADIANS(H9301))),$L$3:$L$513)</f>
        <v>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cm="1">
        <f t="array" ref="J9302">LOOKUP(1,1/FREQUENCY(0,SIN((RADIANS($M$3:$M$513-H9302))/2)^2+SIN((RADIANS($N$3:$N$513-I9302))/2)^2*COS(RADIANS($M$43:$M$513))*COS(RADIANS(H9302))),$L$3:$L$513)</f>
        <v>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cm="1">
        <f t="array" ref="J9303">LOOKUP(1,1/FREQUENCY(0,SIN((RADIANS($M$3:$M$513-H9303))/2)^2+SIN((RADIANS($N$3:$N$513-I9303))/2)^2*COS(RADIANS($M$43:$M$513))*COS(RADIANS(H9303))),$L$3:$L$513)</f>
        <v>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cm="1">
        <f t="array" ref="J9304">LOOKUP(1,1/FREQUENCY(0,SIN((RADIANS($M$3:$M$513-H9304))/2)^2+SIN((RADIANS($N$3:$N$513-I9304))/2)^2*COS(RADIANS($M$43:$M$513))*COS(RADIANS(H9304))),$L$3:$L$513)</f>
        <v>177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cm="1">
        <f t="array" ref="J9305">LOOKUP(1,1/FREQUENCY(0,SIN((RADIANS($M$3:$M$513-H9305))/2)^2+SIN((RADIANS($N$3:$N$513-I9305))/2)^2*COS(RADIANS($M$43:$M$513))*COS(RADIANS(H9305))),$L$3:$L$513)</f>
        <v>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cm="1">
        <f t="array" ref="J9306">LOOKUP(1,1/FREQUENCY(0,SIN((RADIANS($M$3:$M$513-H9306))/2)^2+SIN((RADIANS($N$3:$N$513-I9306))/2)^2*COS(RADIANS($M$43:$M$513))*COS(RADIANS(H9306))),$L$3:$L$513)</f>
        <v>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cm="1">
        <f t="array" ref="J9307">LOOKUP(1,1/FREQUENCY(0,SIN((RADIANS($M$3:$M$513-H9307))/2)^2+SIN((RADIANS($N$3:$N$513-I9307))/2)^2*COS(RADIANS($M$43:$M$513))*COS(RADIANS(H9307))),$L$3:$L$513)</f>
        <v>446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cm="1">
        <f t="array" ref="J9308">LOOKUP(1,1/FREQUENCY(0,SIN((RADIANS($M$3:$M$513-H9308))/2)^2+SIN((RADIANS($N$3:$N$513-I9308))/2)^2*COS(RADIANS($M$43:$M$513))*COS(RADIANS(H9308))),$L$3:$L$513)</f>
        <v>181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cm="1">
        <f t="array" ref="J9309">LOOKUP(1,1/FREQUENCY(0,SIN((RADIANS($M$3:$M$513-H9309))/2)^2+SIN((RADIANS($N$3:$N$513-I9309))/2)^2*COS(RADIANS($M$43:$M$513))*COS(RADIANS(H9309))),$L$3:$L$513)</f>
        <v>181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cm="1">
        <f t="array" ref="J9310">LOOKUP(1,1/FREQUENCY(0,SIN((RADIANS($M$3:$M$513-H9310))/2)^2+SIN((RADIANS($N$3:$N$513-I9310))/2)^2*COS(RADIANS($M$43:$M$513))*COS(RADIANS(H9310))),$L$3:$L$513)</f>
        <v>181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cm="1">
        <f t="array" ref="J9311">LOOKUP(1,1/FREQUENCY(0,SIN((RADIANS($M$3:$M$513-H9311))/2)^2+SIN((RADIANS($N$3:$N$513-I9311))/2)^2*COS(RADIANS($M$43:$M$513))*COS(RADIANS(H9311))),$L$3:$L$513)</f>
        <v>182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cm="1">
        <f t="array" ref="J9312">LOOKUP(1,1/FREQUENCY(0,SIN((RADIANS($M$3:$M$513-H9312))/2)^2+SIN((RADIANS($N$3:$N$513-I9312))/2)^2*COS(RADIANS($M$43:$M$513))*COS(RADIANS(H9312))),$L$3:$L$513)</f>
        <v>182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cm="1">
        <f t="array" ref="J9313">LOOKUP(1,1/FREQUENCY(0,SIN((RADIANS($M$3:$M$513-H9313))/2)^2+SIN((RADIANS($N$3:$N$513-I9313))/2)^2*COS(RADIANS($M$43:$M$513))*COS(RADIANS(H9313))),$L$3:$L$513)</f>
        <v>180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cm="1">
        <f t="array" ref="J9314">LOOKUP(1,1/FREQUENCY(0,SIN((RADIANS($M$3:$M$513-H9314))/2)^2+SIN((RADIANS($N$3:$N$513-I9314))/2)^2*COS(RADIANS($M$43:$M$513))*COS(RADIANS(H9314))),$L$3:$L$513)</f>
        <v>181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cm="1">
        <f t="array" ref="J9315">LOOKUP(1,1/FREQUENCY(0,SIN((RADIANS($M$3:$M$513-H9315))/2)^2+SIN((RADIANS($N$3:$N$513-I9315))/2)^2*COS(RADIANS($M$43:$M$513))*COS(RADIANS(H9315))),$L$3:$L$513)</f>
        <v>182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cm="1">
        <f t="array" ref="J9316">LOOKUP(1,1/FREQUENCY(0,SIN((RADIANS($M$3:$M$513-H9316))/2)^2+SIN((RADIANS($N$3:$N$513-I9316))/2)^2*COS(RADIANS($M$43:$M$513))*COS(RADIANS(H9316))),$L$3:$L$513)</f>
        <v>180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cm="1">
        <f t="array" ref="J9317">LOOKUP(1,1/FREQUENCY(0,SIN((RADIANS($M$3:$M$513-H9317))/2)^2+SIN((RADIANS($N$3:$N$513-I9317))/2)^2*COS(RADIANS($M$43:$M$513))*COS(RADIANS(H9317))),$L$3:$L$513)</f>
        <v>181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cm="1">
        <f t="array" ref="J9318">LOOKUP(1,1/FREQUENCY(0,SIN((RADIANS($M$3:$M$513-H9318))/2)^2+SIN((RADIANS($N$3:$N$513-I9318))/2)^2*COS(RADIANS($M$43:$M$513))*COS(RADIANS(H9318))),$L$3:$L$513)</f>
        <v>181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cm="1">
        <f t="array" ref="J9319">LOOKUP(1,1/FREQUENCY(0,SIN((RADIANS($M$3:$M$513-H9319))/2)^2+SIN((RADIANS($N$3:$N$513-I9319))/2)^2*COS(RADIANS($M$43:$M$513))*COS(RADIANS(H9319))),$L$3:$L$513)</f>
        <v>181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cm="1">
        <f t="array" ref="J9320">LOOKUP(1,1/FREQUENCY(0,SIN((RADIANS($M$3:$M$513-H9320))/2)^2+SIN((RADIANS($N$3:$N$513-I9320))/2)^2*COS(RADIANS($M$43:$M$513))*COS(RADIANS(H9320))),$L$3:$L$513)</f>
        <v>181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cm="1">
        <f t="array" ref="J9321">LOOKUP(1,1/FREQUENCY(0,SIN((RADIANS($M$3:$M$513-H9321))/2)^2+SIN((RADIANS($N$3:$N$513-I9321))/2)^2*COS(RADIANS($M$43:$M$513))*COS(RADIANS(H9321))),$L$3:$L$513)</f>
        <v>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cm="1">
        <f t="array" ref="J9322">LOOKUP(1,1/FREQUENCY(0,SIN((RADIANS($M$3:$M$513-H9322))/2)^2+SIN((RADIANS($N$3:$N$513-I9322))/2)^2*COS(RADIANS($M$43:$M$513))*COS(RADIANS(H9322))),$L$3:$L$513)</f>
        <v>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cm="1">
        <f t="array" ref="J9323">LOOKUP(1,1/FREQUENCY(0,SIN((RADIANS($M$3:$M$513-H9323))/2)^2+SIN((RADIANS($N$3:$N$513-I9323))/2)^2*COS(RADIANS($M$43:$M$513))*COS(RADIANS(H9323))),$L$3:$L$513)</f>
        <v>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cm="1">
        <f t="array" ref="J9324">LOOKUP(1,1/FREQUENCY(0,SIN((RADIANS($M$3:$M$513-H9324))/2)^2+SIN((RADIANS($N$3:$N$513-I9324))/2)^2*COS(RADIANS($M$43:$M$513))*COS(RADIANS(H9324))),$L$3:$L$513)</f>
        <v>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cm="1">
        <f t="array" ref="J9325">LOOKUP(1,1/FREQUENCY(0,SIN((RADIANS($M$3:$M$513-H9325))/2)^2+SIN((RADIANS($N$3:$N$513-I9325))/2)^2*COS(RADIANS($M$43:$M$513))*COS(RADIANS(H9325))),$L$3:$L$513)</f>
        <v>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cm="1">
        <f t="array" ref="J9326">LOOKUP(1,1/FREQUENCY(0,SIN((RADIANS($M$3:$M$513-H9326))/2)^2+SIN((RADIANS($N$3:$N$513-I9326))/2)^2*COS(RADIANS($M$43:$M$513))*COS(RADIANS(H9326))),$L$3:$L$513)</f>
        <v>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cm="1">
        <f t="array" ref="J9327">LOOKUP(1,1/FREQUENCY(0,SIN((RADIANS($M$3:$M$513-H9327))/2)^2+SIN((RADIANS($N$3:$N$513-I9327))/2)^2*COS(RADIANS($M$43:$M$513))*COS(RADIANS(H9327))),$L$3:$L$513)</f>
        <v>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cm="1">
        <f t="array" ref="J9328">LOOKUP(1,1/FREQUENCY(0,SIN((RADIANS($M$3:$M$513-H9328))/2)^2+SIN((RADIANS($N$3:$N$513-I9328))/2)^2*COS(RADIANS($M$43:$M$513))*COS(RADIANS(H9328))),$L$3:$L$513)</f>
        <v>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cm="1">
        <f t="array" ref="J9329">LOOKUP(1,1/FREQUENCY(0,SIN((RADIANS($M$3:$M$513-H9329))/2)^2+SIN((RADIANS($N$3:$N$513-I9329))/2)^2*COS(RADIANS($M$43:$M$513))*COS(RADIANS(H9329))),$L$3:$L$513)</f>
        <v>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cm="1">
        <f t="array" ref="J9330">LOOKUP(1,1/FREQUENCY(0,SIN((RADIANS($M$3:$M$513-H9330))/2)^2+SIN((RADIANS($N$3:$N$513-I9330))/2)^2*COS(RADIANS($M$43:$M$513))*COS(RADIANS(H9330))),$L$3:$L$513)</f>
        <v>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cm="1">
        <f t="array" ref="J9331">LOOKUP(1,1/FREQUENCY(0,SIN((RADIANS($M$3:$M$513-H9331))/2)^2+SIN((RADIANS($N$3:$N$513-I9331))/2)^2*COS(RADIANS($M$43:$M$513))*COS(RADIANS(H9331))),$L$3:$L$513)</f>
        <v>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cm="1">
        <f t="array" ref="J9332">LOOKUP(1,1/FREQUENCY(0,SIN((RADIANS($M$3:$M$513-H9332))/2)^2+SIN((RADIANS($N$3:$N$513-I9332))/2)^2*COS(RADIANS($M$43:$M$513))*COS(RADIANS(H9332))),$L$3:$L$513)</f>
        <v>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cm="1">
        <f t="array" ref="J9333">LOOKUP(1,1/FREQUENCY(0,SIN((RADIANS($M$3:$M$513-H9333))/2)^2+SIN((RADIANS($N$3:$N$513-I9333))/2)^2*COS(RADIANS($M$43:$M$513))*COS(RADIANS(H9333))),$L$3:$L$513)</f>
        <v>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cm="1">
        <f t="array" ref="J9334">LOOKUP(1,1/FREQUENCY(0,SIN((RADIANS($M$3:$M$513-H9334))/2)^2+SIN((RADIANS($N$3:$N$513-I9334))/2)^2*COS(RADIANS($M$43:$M$513))*COS(RADIANS(H9334))),$L$3:$L$513)</f>
        <v>181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cm="1">
        <f t="array" ref="J9335">LOOKUP(1,1/FREQUENCY(0,SIN((RADIANS($M$3:$M$513-H9335))/2)^2+SIN((RADIANS($N$3:$N$513-I9335))/2)^2*COS(RADIANS($M$43:$M$513))*COS(RADIANS(H9335))),$L$3:$L$513)</f>
        <v>181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cm="1">
        <f t="array" ref="J9336">LOOKUP(1,1/FREQUENCY(0,SIN((RADIANS($M$3:$M$513-H9336))/2)^2+SIN((RADIANS($N$3:$N$513-I9336))/2)^2*COS(RADIANS($M$43:$M$513))*COS(RADIANS(H9336))),$L$3:$L$513)</f>
        <v>181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cm="1">
        <f t="array" ref="J9337">LOOKUP(1,1/FREQUENCY(0,SIN((RADIANS($M$3:$M$513-H9337))/2)^2+SIN((RADIANS($N$3:$N$513-I9337))/2)^2*COS(RADIANS($M$43:$M$513))*COS(RADIANS(H9337))),$L$3:$L$513)</f>
        <v>181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cm="1">
        <f t="array" ref="J9338">LOOKUP(1,1/FREQUENCY(0,SIN((RADIANS($M$3:$M$513-H9338))/2)^2+SIN((RADIANS($N$3:$N$513-I9338))/2)^2*COS(RADIANS($M$43:$M$513))*COS(RADIANS(H9338))),$L$3:$L$513)</f>
        <v>181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cm="1">
        <f t="array" ref="J9339">LOOKUP(1,1/FREQUENCY(0,SIN((RADIANS($M$3:$M$513-H9339))/2)^2+SIN((RADIANS($N$3:$N$513-I9339))/2)^2*COS(RADIANS($M$43:$M$513))*COS(RADIANS(H9339))),$L$3:$L$513)</f>
        <v>181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cm="1">
        <f t="array" ref="J9340">LOOKUP(1,1/FREQUENCY(0,SIN((RADIANS($M$3:$M$513-H9340))/2)^2+SIN((RADIANS($N$3:$N$513-I9340))/2)^2*COS(RADIANS($M$43:$M$513))*COS(RADIANS(H9340))),$L$3:$L$513)</f>
        <v>181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cm="1">
        <f t="array" ref="J9341">LOOKUP(1,1/FREQUENCY(0,SIN((RADIANS($M$3:$M$513-H9341))/2)^2+SIN((RADIANS($N$3:$N$513-I9341))/2)^2*COS(RADIANS($M$43:$M$513))*COS(RADIANS(H9341))),$L$3:$L$513)</f>
        <v>181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cm="1">
        <f t="array" ref="J9342">LOOKUP(1,1/FREQUENCY(0,SIN((RADIANS($M$3:$M$513-H9342))/2)^2+SIN((RADIANS($N$3:$N$513-I9342))/2)^2*COS(RADIANS($M$43:$M$513))*COS(RADIANS(H9342))),$L$3:$L$513)</f>
        <v>181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cm="1">
        <f t="array" ref="J9343">LOOKUP(1,1/FREQUENCY(0,SIN((RADIANS($M$3:$M$513-H9343))/2)^2+SIN((RADIANS($N$3:$N$513-I9343))/2)^2*COS(RADIANS($M$43:$M$513))*COS(RADIANS(H9343))),$L$3:$L$513)</f>
        <v>181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cm="1">
        <f t="array" ref="J9344">LOOKUP(1,1/FREQUENCY(0,SIN((RADIANS($M$3:$M$513-H9344))/2)^2+SIN((RADIANS($N$3:$N$513-I9344))/2)^2*COS(RADIANS($M$43:$M$513))*COS(RADIANS(H9344))),$L$3:$L$513)</f>
        <v>181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cm="1">
        <f t="array" ref="J9345">LOOKUP(1,1/FREQUENCY(0,SIN((RADIANS($M$3:$M$513-H9345))/2)^2+SIN((RADIANS($N$3:$N$513-I9345))/2)^2*COS(RADIANS($M$43:$M$513))*COS(RADIANS(H9345))),$L$3:$L$513)</f>
        <v>181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cm="1">
        <f t="array" ref="J9346">LOOKUP(1,1/FREQUENCY(0,SIN((RADIANS($M$3:$M$513-H9346))/2)^2+SIN((RADIANS($N$3:$N$513-I9346))/2)^2*COS(RADIANS($M$43:$M$513))*COS(RADIANS(H9346))),$L$3:$L$513)</f>
        <v>181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cm="1">
        <f t="array" ref="J9347">LOOKUP(1,1/FREQUENCY(0,SIN((RADIANS($M$3:$M$513-H9347))/2)^2+SIN((RADIANS($N$3:$N$513-I9347))/2)^2*COS(RADIANS($M$43:$M$513))*COS(RADIANS(H9347))),$L$3:$L$513)</f>
        <v>181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cm="1">
        <f t="array" ref="J9348">LOOKUP(1,1/FREQUENCY(0,SIN((RADIANS($M$3:$M$513-H9348))/2)^2+SIN((RADIANS($N$3:$N$513-I9348))/2)^2*COS(RADIANS($M$43:$M$513))*COS(RADIANS(H9348))),$L$3:$L$513)</f>
        <v>181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cm="1">
        <f t="array" ref="J9349">LOOKUP(1,1/FREQUENCY(0,SIN((RADIANS($M$3:$M$513-H9349))/2)^2+SIN((RADIANS($N$3:$N$513-I9349))/2)^2*COS(RADIANS($M$43:$M$513))*COS(RADIANS(H9349))),$L$3:$L$513)</f>
        <v>181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cm="1">
        <f t="array" ref="J9350">LOOKUP(1,1/FREQUENCY(0,SIN((RADIANS($M$3:$M$513-H9350))/2)^2+SIN((RADIANS($N$3:$N$513-I9350))/2)^2*COS(RADIANS($M$43:$M$513))*COS(RADIANS(H9350))),$L$3:$L$513)</f>
        <v>181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cm="1">
        <f t="array" ref="J9351">LOOKUP(1,1/FREQUENCY(0,SIN((RADIANS($M$3:$M$513-H9351))/2)^2+SIN((RADIANS($N$3:$N$513-I9351))/2)^2*COS(RADIANS($M$43:$M$513))*COS(RADIANS(H9351))),$L$3:$L$513)</f>
        <v>181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cm="1">
        <f t="array" ref="J9352">LOOKUP(1,1/FREQUENCY(0,SIN((RADIANS($M$3:$M$513-H9352))/2)^2+SIN((RADIANS($N$3:$N$513-I9352))/2)^2*COS(RADIANS($M$43:$M$513))*COS(RADIANS(H9352))),$L$3:$L$513)</f>
        <v>181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cm="1">
        <f t="array" ref="J9353">LOOKUP(1,1/FREQUENCY(0,SIN((RADIANS($M$3:$M$513-H9353))/2)^2+SIN((RADIANS($N$3:$N$513-I9353))/2)^2*COS(RADIANS($M$43:$M$513))*COS(RADIANS(H9353))),$L$3:$L$513)</f>
        <v>181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cm="1">
        <f t="array" ref="J9354">LOOKUP(1,1/FREQUENCY(0,SIN((RADIANS($M$3:$M$513-H9354))/2)^2+SIN((RADIANS($N$3:$N$513-I9354))/2)^2*COS(RADIANS($M$43:$M$513))*COS(RADIANS(H9354))),$L$3:$L$513)</f>
        <v>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cm="1">
        <f t="array" ref="J9355">LOOKUP(1,1/FREQUENCY(0,SIN((RADIANS($M$3:$M$513-H9355))/2)^2+SIN((RADIANS($N$3:$N$513-I9355))/2)^2*COS(RADIANS($M$43:$M$513))*COS(RADIANS(H9355))),$L$3:$L$513)</f>
        <v>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cm="1">
        <f t="array" ref="J9356">LOOKUP(1,1/FREQUENCY(0,SIN((RADIANS($M$3:$M$513-H9356))/2)^2+SIN((RADIANS($N$3:$N$513-I9356))/2)^2*COS(RADIANS($M$43:$M$513))*COS(RADIANS(H9356))),$L$3:$L$513)</f>
        <v>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cm="1">
        <f t="array" ref="J9357">LOOKUP(1,1/FREQUENCY(0,SIN((RADIANS($M$3:$M$513-H9357))/2)^2+SIN((RADIANS($N$3:$N$513-I9357))/2)^2*COS(RADIANS($M$43:$M$513))*COS(RADIANS(H9357))),$L$3:$L$513)</f>
        <v>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cm="1">
        <f t="array" ref="J9358">LOOKUP(1,1/FREQUENCY(0,SIN((RADIANS($M$3:$M$513-H9358))/2)^2+SIN((RADIANS($N$3:$N$513-I9358))/2)^2*COS(RADIANS($M$43:$M$513))*COS(RADIANS(H9358))),$L$3:$L$513)</f>
        <v>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cm="1">
        <f t="array" ref="J9359">LOOKUP(1,1/FREQUENCY(0,SIN((RADIANS($M$3:$M$513-H9359))/2)^2+SIN((RADIANS($N$3:$N$513-I9359))/2)^2*COS(RADIANS($M$43:$M$513))*COS(RADIANS(H9359))),$L$3:$L$513)</f>
        <v>181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cm="1">
        <f t="array" ref="J9360">LOOKUP(1,1/FREQUENCY(0,SIN((RADIANS($M$3:$M$513-H9360))/2)^2+SIN((RADIANS($N$3:$N$513-I9360))/2)^2*COS(RADIANS($M$43:$M$513))*COS(RADIANS(H9360))),$L$3:$L$513)</f>
        <v>181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cm="1">
        <f t="array" ref="J9361">LOOKUP(1,1/FREQUENCY(0,SIN((RADIANS($M$3:$M$513-H9361))/2)^2+SIN((RADIANS($N$3:$N$513-I9361))/2)^2*COS(RADIANS($M$43:$M$513))*COS(RADIANS(H9361))),$L$3:$L$513)</f>
        <v>181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cm="1">
        <f t="array" ref="J9362">LOOKUP(1,1/FREQUENCY(0,SIN((RADIANS($M$3:$M$513-H9362))/2)^2+SIN((RADIANS($N$3:$N$513-I9362))/2)^2*COS(RADIANS($M$43:$M$513))*COS(RADIANS(H9362))),$L$3:$L$513)</f>
        <v>181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cm="1">
        <f t="array" ref="J9363">LOOKUP(1,1/FREQUENCY(0,SIN((RADIANS($M$3:$M$513-H9363))/2)^2+SIN((RADIANS($N$3:$N$513-I9363))/2)^2*COS(RADIANS($M$43:$M$513))*COS(RADIANS(H9363))),$L$3:$L$513)</f>
        <v>181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cm="1">
        <f t="array" ref="J9364">LOOKUP(1,1/FREQUENCY(0,SIN((RADIANS($M$3:$M$513-H9364))/2)^2+SIN((RADIANS($N$3:$N$513-I9364))/2)^2*COS(RADIANS($M$43:$M$513))*COS(RADIANS(H9364))),$L$3:$L$513)</f>
        <v>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cm="1">
        <f t="array" ref="J9365">LOOKUP(1,1/FREQUENCY(0,SIN((RADIANS($M$3:$M$513-H9365))/2)^2+SIN((RADIANS($N$3:$N$513-I9365))/2)^2*COS(RADIANS($M$43:$M$513))*COS(RADIANS(H9365))),$L$3:$L$513)</f>
        <v>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cm="1">
        <f t="array" ref="J9366">LOOKUP(1,1/FREQUENCY(0,SIN((RADIANS($M$3:$M$513-H9366))/2)^2+SIN((RADIANS($N$3:$N$513-I9366))/2)^2*COS(RADIANS($M$43:$M$513))*COS(RADIANS(H9366))),$L$3:$L$513)</f>
        <v>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cm="1">
        <f t="array" ref="J9367">LOOKUP(1,1/FREQUENCY(0,SIN((RADIANS($M$3:$M$513-H9367))/2)^2+SIN((RADIANS($N$3:$N$513-I9367))/2)^2*COS(RADIANS($M$43:$M$513))*COS(RADIANS(H9367))),$L$3:$L$513)</f>
        <v>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cm="1">
        <f t="array" ref="J9368">LOOKUP(1,1/FREQUENCY(0,SIN((RADIANS($M$3:$M$513-H9368))/2)^2+SIN((RADIANS($N$3:$N$513-I9368))/2)^2*COS(RADIANS($M$43:$M$513))*COS(RADIANS(H9368))),$L$3:$L$513)</f>
        <v>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cm="1">
        <f t="array" ref="J9369">LOOKUP(1,1/FREQUENCY(0,SIN((RADIANS($M$3:$M$513-H9369))/2)^2+SIN((RADIANS($N$3:$N$513-I9369))/2)^2*COS(RADIANS($M$43:$M$513))*COS(RADIANS(H9369))),$L$3:$L$513)</f>
        <v>181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cm="1">
        <f t="array" ref="J9370">LOOKUP(1,1/FREQUENCY(0,SIN((RADIANS($M$3:$M$513-H9370))/2)^2+SIN((RADIANS($N$3:$N$513-I9370))/2)^2*COS(RADIANS($M$43:$M$513))*COS(RADIANS(H9370))),$L$3:$L$513)</f>
        <v>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cm="1">
        <f t="array" ref="J9371">LOOKUP(1,1/FREQUENCY(0,SIN((RADIANS($M$3:$M$513-H9371))/2)^2+SIN((RADIANS($N$3:$N$513-I9371))/2)^2*COS(RADIANS($M$43:$M$513))*COS(RADIANS(H9371))),$L$3:$L$513)</f>
        <v>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cm="1">
        <f t="array" ref="J9372">LOOKUP(1,1/FREQUENCY(0,SIN((RADIANS($M$3:$M$513-H9372))/2)^2+SIN((RADIANS($N$3:$N$513-I9372))/2)^2*COS(RADIANS($M$43:$M$513))*COS(RADIANS(H9372))),$L$3:$L$513)</f>
        <v>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cm="1">
        <f t="array" ref="J9373">LOOKUP(1,1/FREQUENCY(0,SIN((RADIANS($M$3:$M$513-H9373))/2)^2+SIN((RADIANS($N$3:$N$513-I9373))/2)^2*COS(RADIANS($M$43:$M$513))*COS(RADIANS(H9373))),$L$3:$L$513)</f>
        <v>181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cm="1">
        <f t="array" ref="J9374">LOOKUP(1,1/FREQUENCY(0,SIN((RADIANS($M$3:$M$513-H9374))/2)^2+SIN((RADIANS($N$3:$N$513-I9374))/2)^2*COS(RADIANS($M$43:$M$513))*COS(RADIANS(H9374))),$L$3:$L$513)</f>
        <v>446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cm="1">
        <f t="array" ref="J9375">LOOKUP(1,1/FREQUENCY(0,SIN((RADIANS($M$3:$M$513-H9375))/2)^2+SIN((RADIANS($N$3:$N$513-I9375))/2)^2*COS(RADIANS($M$43:$M$513))*COS(RADIANS(H9375))),$L$3:$L$513)</f>
        <v>446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cm="1">
        <f t="array" ref="J9376">LOOKUP(1,1/FREQUENCY(0,SIN((RADIANS($M$3:$M$513-H9376))/2)^2+SIN((RADIANS($N$3:$N$513-I9376))/2)^2*COS(RADIANS($M$43:$M$513))*COS(RADIANS(H9376))),$L$3:$L$513)</f>
        <v>446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cm="1">
        <f t="array" ref="J9377">LOOKUP(1,1/FREQUENCY(0,SIN((RADIANS($M$3:$M$513-H9377))/2)^2+SIN((RADIANS($N$3:$N$513-I9377))/2)^2*COS(RADIANS($M$43:$M$513))*COS(RADIANS(H9377))),$L$3:$L$513)</f>
        <v>446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cm="1">
        <f t="array" ref="J9378">LOOKUP(1,1/FREQUENCY(0,SIN((RADIANS($M$3:$M$513-H9378))/2)^2+SIN((RADIANS($N$3:$N$513-I9378))/2)^2*COS(RADIANS($M$43:$M$513))*COS(RADIANS(H9378))),$L$3:$L$513)</f>
        <v>446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cm="1">
        <f t="array" ref="J9379">LOOKUP(1,1/FREQUENCY(0,SIN((RADIANS($M$3:$M$513-H9379))/2)^2+SIN((RADIANS($N$3:$N$513-I9379))/2)^2*COS(RADIANS($M$43:$M$513))*COS(RADIANS(H9379))),$L$3:$L$513)</f>
        <v>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cm="1">
        <f t="array" ref="J9380">LOOKUP(1,1/FREQUENCY(0,SIN((RADIANS($M$3:$M$513-H9380))/2)^2+SIN((RADIANS($N$3:$N$513-I9380))/2)^2*COS(RADIANS($M$43:$M$513))*COS(RADIANS(H9380))),$L$3:$L$513)</f>
        <v>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cm="1">
        <f t="array" ref="J9381">LOOKUP(1,1/FREQUENCY(0,SIN((RADIANS($M$3:$M$513-H9381))/2)^2+SIN((RADIANS($N$3:$N$513-I9381))/2)^2*COS(RADIANS($M$43:$M$513))*COS(RADIANS(H9381))),$L$3:$L$513)</f>
        <v>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cm="1">
        <f t="array" ref="J9382">LOOKUP(1,1/FREQUENCY(0,SIN((RADIANS($M$3:$M$513-H9382))/2)^2+SIN((RADIANS($N$3:$N$513-I9382))/2)^2*COS(RADIANS($M$43:$M$513))*COS(RADIANS(H9382))),$L$3:$L$513)</f>
        <v>446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cm="1">
        <f t="array" ref="J9383">LOOKUP(1,1/FREQUENCY(0,SIN((RADIANS($M$3:$M$513-H9383))/2)^2+SIN((RADIANS($N$3:$N$513-I9383))/2)^2*COS(RADIANS($M$43:$M$513))*COS(RADIANS(H9383))),$L$3:$L$513)</f>
        <v>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cm="1">
        <f t="array" ref="J9384">LOOKUP(1,1/FREQUENCY(0,SIN((RADIANS($M$3:$M$513-H9384))/2)^2+SIN((RADIANS($N$3:$N$513-I9384))/2)^2*COS(RADIANS($M$43:$M$513))*COS(RADIANS(H9384))),$L$3:$L$513)</f>
        <v>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cm="1">
        <f t="array" ref="J9385">LOOKUP(1,1/FREQUENCY(0,SIN((RADIANS($M$3:$M$513-H9385))/2)^2+SIN((RADIANS($N$3:$N$513-I9385))/2)^2*COS(RADIANS($M$43:$M$513))*COS(RADIANS(H9385))),$L$3:$L$513)</f>
        <v>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cm="1">
        <f t="array" ref="J9386">LOOKUP(1,1/FREQUENCY(0,SIN((RADIANS($M$3:$M$513-H9386))/2)^2+SIN((RADIANS($N$3:$N$513-I9386))/2)^2*COS(RADIANS($M$43:$M$513))*COS(RADIANS(H9386))),$L$3:$L$513)</f>
        <v>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cm="1">
        <f t="array" ref="J9387">LOOKUP(1,1/FREQUENCY(0,SIN((RADIANS($M$3:$M$513-H9387))/2)^2+SIN((RADIANS($N$3:$N$513-I9387))/2)^2*COS(RADIANS($M$43:$M$513))*COS(RADIANS(H9387))),$L$3:$L$513)</f>
        <v>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cm="1">
        <f t="array" ref="J9388">LOOKUP(1,1/FREQUENCY(0,SIN((RADIANS($M$3:$M$513-H9388))/2)^2+SIN((RADIANS($N$3:$N$513-I9388))/2)^2*COS(RADIANS($M$43:$M$513))*COS(RADIANS(H9388))),$L$3:$L$513)</f>
        <v>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cm="1">
        <f t="array" ref="J9389">LOOKUP(1,1/FREQUENCY(0,SIN((RADIANS($M$3:$M$513-H9389))/2)^2+SIN((RADIANS($N$3:$N$513-I9389))/2)^2*COS(RADIANS($M$43:$M$513))*COS(RADIANS(H9389))),$L$3:$L$513)</f>
        <v>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cm="1">
        <f t="array" ref="J9390">LOOKUP(1,1/FREQUENCY(0,SIN((RADIANS($M$3:$M$513-H9390))/2)^2+SIN((RADIANS($N$3:$N$513-I9390))/2)^2*COS(RADIANS($M$43:$M$513))*COS(RADIANS(H9390))),$L$3:$L$513)</f>
        <v>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cm="1">
        <f t="array" ref="J9391">LOOKUP(1,1/FREQUENCY(0,SIN((RADIANS($M$3:$M$513-H9391))/2)^2+SIN((RADIANS($N$3:$N$513-I9391))/2)^2*COS(RADIANS($M$43:$M$513))*COS(RADIANS(H9391))),$L$3:$L$513)</f>
        <v>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cm="1">
        <f t="array" ref="J9392">LOOKUP(1,1/FREQUENCY(0,SIN((RADIANS($M$3:$M$513-H9392))/2)^2+SIN((RADIANS($N$3:$N$513-I9392))/2)^2*COS(RADIANS($M$43:$M$513))*COS(RADIANS(H9392))),$L$3:$L$513)</f>
        <v>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cm="1">
        <f t="array" ref="J9393">LOOKUP(1,1/FREQUENCY(0,SIN((RADIANS($M$3:$M$513-H9393))/2)^2+SIN((RADIANS($N$3:$N$513-I9393))/2)^2*COS(RADIANS($M$43:$M$513))*COS(RADIANS(H9393))),$L$3:$L$513)</f>
        <v>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cm="1">
        <f t="array" ref="J9394">LOOKUP(1,1/FREQUENCY(0,SIN((RADIANS($M$3:$M$513-H9394))/2)^2+SIN((RADIANS($N$3:$N$513-I9394))/2)^2*COS(RADIANS($M$43:$M$513))*COS(RADIANS(H9394))),$L$3:$L$513)</f>
        <v>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cm="1">
        <f t="array" ref="J9395">LOOKUP(1,1/FREQUENCY(0,SIN((RADIANS($M$3:$M$513-H9395))/2)^2+SIN((RADIANS($N$3:$N$513-I9395))/2)^2*COS(RADIANS($M$43:$M$513))*COS(RADIANS(H9395))),$L$3:$L$513)</f>
        <v>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cm="1">
        <f t="array" ref="J9396">LOOKUP(1,1/FREQUENCY(0,SIN((RADIANS($M$3:$M$513-H9396))/2)^2+SIN((RADIANS($N$3:$N$513-I9396))/2)^2*COS(RADIANS($M$43:$M$513))*COS(RADIANS(H9396))),$L$3:$L$513)</f>
        <v>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cm="1">
        <f t="array" ref="J9397">LOOKUP(1,1/FREQUENCY(0,SIN((RADIANS($M$3:$M$513-H9397))/2)^2+SIN((RADIANS($N$3:$N$513-I9397))/2)^2*COS(RADIANS($M$43:$M$513))*COS(RADIANS(H9397))),$L$3:$L$513)</f>
        <v>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cm="1">
        <f t="array" ref="J9398">LOOKUP(1,1/FREQUENCY(0,SIN((RADIANS($M$3:$M$513-H9398))/2)^2+SIN((RADIANS($N$3:$N$513-I9398))/2)^2*COS(RADIANS($M$43:$M$513))*COS(RADIANS(H9398))),$L$3:$L$513)</f>
        <v>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cm="1">
        <f t="array" ref="J9399">LOOKUP(1,1/FREQUENCY(0,SIN((RADIANS($M$3:$M$513-H9399))/2)^2+SIN((RADIANS($N$3:$N$513-I9399))/2)^2*COS(RADIANS($M$43:$M$513))*COS(RADIANS(H9399))),$L$3:$L$513)</f>
        <v>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cm="1">
        <f t="array" ref="J9400">LOOKUP(1,1/FREQUENCY(0,SIN((RADIANS($M$3:$M$513-H9400))/2)^2+SIN((RADIANS($N$3:$N$513-I9400))/2)^2*COS(RADIANS($M$43:$M$513))*COS(RADIANS(H9400))),$L$3:$L$513)</f>
        <v>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cm="1">
        <f t="array" ref="J9401">LOOKUP(1,1/FREQUENCY(0,SIN((RADIANS($M$3:$M$513-H9401))/2)^2+SIN((RADIANS($N$3:$N$513-I9401))/2)^2*COS(RADIANS($M$43:$M$513))*COS(RADIANS(H9401))),$L$3:$L$513)</f>
        <v>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cm="1">
        <f t="array" ref="J9402">LOOKUP(1,1/FREQUENCY(0,SIN((RADIANS($M$3:$M$513-H9402))/2)^2+SIN((RADIANS($N$3:$N$513-I9402))/2)^2*COS(RADIANS($M$43:$M$513))*COS(RADIANS(H9402))),$L$3:$L$513)</f>
        <v>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cm="1">
        <f t="array" ref="J9403">LOOKUP(1,1/FREQUENCY(0,SIN((RADIANS($M$3:$M$513-H9403))/2)^2+SIN((RADIANS($N$3:$N$513-I9403))/2)^2*COS(RADIANS($M$43:$M$513))*COS(RADIANS(H9403))),$L$3:$L$513)</f>
        <v>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cm="1">
        <f t="array" ref="J9404">LOOKUP(1,1/FREQUENCY(0,SIN((RADIANS($M$3:$M$513-H9404))/2)^2+SIN((RADIANS($N$3:$N$513-I9404))/2)^2*COS(RADIANS($M$43:$M$513))*COS(RADIANS(H9404))),$L$3:$L$513)</f>
        <v>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cm="1">
        <f t="array" ref="J9405">LOOKUP(1,1/FREQUENCY(0,SIN((RADIANS($M$3:$M$513-H9405))/2)^2+SIN((RADIANS($N$3:$N$513-I9405))/2)^2*COS(RADIANS($M$43:$M$513))*COS(RADIANS(H9405))),$L$3:$L$513)</f>
        <v>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cm="1">
        <f t="array" ref="J9406">LOOKUP(1,1/FREQUENCY(0,SIN((RADIANS($M$3:$M$513-H9406))/2)^2+SIN((RADIANS($N$3:$N$513-I9406))/2)^2*COS(RADIANS($M$43:$M$513))*COS(RADIANS(H9406))),$L$3:$L$513)</f>
        <v>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cm="1">
        <f t="array" ref="J9407">LOOKUP(1,1/FREQUENCY(0,SIN((RADIANS($M$3:$M$513-H9407))/2)^2+SIN((RADIANS($N$3:$N$513-I9407))/2)^2*COS(RADIANS($M$43:$M$513))*COS(RADIANS(H9407))),$L$3:$L$513)</f>
        <v>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cm="1">
        <f t="array" ref="J9408">LOOKUP(1,1/FREQUENCY(0,SIN((RADIANS($M$3:$M$513-H9408))/2)^2+SIN((RADIANS($N$3:$N$513-I9408))/2)^2*COS(RADIANS($M$43:$M$513))*COS(RADIANS(H9408))),$L$3:$L$513)</f>
        <v>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cm="1">
        <f t="array" ref="J9409">LOOKUP(1,1/FREQUENCY(0,SIN((RADIANS($M$3:$M$513-H9409))/2)^2+SIN((RADIANS($N$3:$N$513-I9409))/2)^2*COS(RADIANS($M$43:$M$513))*COS(RADIANS(H9409))),$L$3:$L$513)</f>
        <v>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cm="1">
        <f t="array" ref="J9410">LOOKUP(1,1/FREQUENCY(0,SIN((RADIANS($M$3:$M$513-H9410))/2)^2+SIN((RADIANS($N$3:$N$513-I9410))/2)^2*COS(RADIANS($M$43:$M$513))*COS(RADIANS(H9410))),$L$3:$L$513)</f>
        <v>192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cm="1">
        <f t="array" ref="J9411">LOOKUP(1,1/FREQUENCY(0,SIN((RADIANS($M$3:$M$513-H9411))/2)^2+SIN((RADIANS($N$3:$N$513-I9411))/2)^2*COS(RADIANS($M$43:$M$513))*COS(RADIANS(H9411))),$L$3:$L$513)</f>
        <v>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cm="1">
        <f t="array" ref="J9412">LOOKUP(1,1/FREQUENCY(0,SIN((RADIANS($M$3:$M$513-H9412))/2)^2+SIN((RADIANS($N$3:$N$513-I9412))/2)^2*COS(RADIANS($M$43:$M$513))*COS(RADIANS(H9412))),$L$3:$L$513)</f>
        <v>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cm="1">
        <f t="array" ref="J9413">LOOKUP(1,1/FREQUENCY(0,SIN((RADIANS($M$3:$M$513-H9413))/2)^2+SIN((RADIANS($N$3:$N$513-I9413))/2)^2*COS(RADIANS($M$43:$M$513))*COS(RADIANS(H9413))),$L$3:$L$513)</f>
        <v>192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cm="1">
        <f t="array" ref="J9414">LOOKUP(1,1/FREQUENCY(0,SIN((RADIANS($M$3:$M$513-H9414))/2)^2+SIN((RADIANS($N$3:$N$513-I9414))/2)^2*COS(RADIANS($M$43:$M$513))*COS(RADIANS(H9414))),$L$3:$L$513)</f>
        <v>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cm="1">
        <f t="array" ref="J9415">LOOKUP(1,1/FREQUENCY(0,SIN((RADIANS($M$3:$M$513-H9415))/2)^2+SIN((RADIANS($N$3:$N$513-I9415))/2)^2*COS(RADIANS($M$43:$M$513))*COS(RADIANS(H9415))),$L$3:$L$513)</f>
        <v>192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cm="1">
        <f t="array" ref="J9416">LOOKUP(1,1/FREQUENCY(0,SIN((RADIANS($M$3:$M$513-H9416))/2)^2+SIN((RADIANS($N$3:$N$513-I9416))/2)^2*COS(RADIANS($M$43:$M$513))*COS(RADIANS(H9416))),$L$3:$L$513)</f>
        <v>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cm="1">
        <f t="array" ref="J9417">LOOKUP(1,1/FREQUENCY(0,SIN((RADIANS($M$3:$M$513-H9417))/2)^2+SIN((RADIANS($N$3:$N$513-I9417))/2)^2*COS(RADIANS($M$43:$M$513))*COS(RADIANS(H9417))),$L$3:$L$513)</f>
        <v>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cm="1">
        <f t="array" ref="J9418">LOOKUP(1,1/FREQUENCY(0,SIN((RADIANS($M$3:$M$513-H9418))/2)^2+SIN((RADIANS($N$3:$N$513-I9418))/2)^2*COS(RADIANS($M$43:$M$513))*COS(RADIANS(H9418))),$L$3:$L$513)</f>
        <v>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cm="1">
        <f t="array" ref="J9419">LOOKUP(1,1/FREQUENCY(0,SIN((RADIANS($M$3:$M$513-H9419))/2)^2+SIN((RADIANS($N$3:$N$513-I9419))/2)^2*COS(RADIANS($M$43:$M$513))*COS(RADIANS(H9419))),$L$3:$L$513)</f>
        <v>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cm="1">
        <f t="array" ref="J9420">LOOKUP(1,1/FREQUENCY(0,SIN((RADIANS($M$3:$M$513-H9420))/2)^2+SIN((RADIANS($N$3:$N$513-I9420))/2)^2*COS(RADIANS($M$43:$M$513))*COS(RADIANS(H9420))),$L$3:$L$513)</f>
        <v>192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cm="1">
        <f t="array" ref="J9421">LOOKUP(1,1/FREQUENCY(0,SIN((RADIANS($M$3:$M$513-H9421))/2)^2+SIN((RADIANS($N$3:$N$513-I9421))/2)^2*COS(RADIANS($M$43:$M$513))*COS(RADIANS(H9421))),$L$3:$L$513)</f>
        <v>192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cm="1">
        <f t="array" ref="J9422">LOOKUP(1,1/FREQUENCY(0,SIN((RADIANS($M$3:$M$513-H9422))/2)^2+SIN((RADIANS($N$3:$N$513-I9422))/2)^2*COS(RADIANS($M$43:$M$513))*COS(RADIANS(H9422))),$L$3:$L$513)</f>
        <v>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cm="1">
        <f t="array" ref="J9423">LOOKUP(1,1/FREQUENCY(0,SIN((RADIANS($M$3:$M$513-H9423))/2)^2+SIN((RADIANS($N$3:$N$513-I9423))/2)^2*COS(RADIANS($M$43:$M$513))*COS(RADIANS(H9423))),$L$3:$L$513)</f>
        <v>192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cm="1">
        <f t="array" ref="J9424">LOOKUP(1,1/FREQUENCY(0,SIN((RADIANS($M$3:$M$513-H9424))/2)^2+SIN((RADIANS($N$3:$N$513-I9424))/2)^2*COS(RADIANS($M$43:$M$513))*COS(RADIANS(H9424))),$L$3:$L$513)</f>
        <v>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cm="1">
        <f t="array" ref="J9425">LOOKUP(1,1/FREQUENCY(0,SIN((RADIANS($M$3:$M$513-H9425))/2)^2+SIN((RADIANS($N$3:$N$513-I9425))/2)^2*COS(RADIANS($M$43:$M$513))*COS(RADIANS(H9425))),$L$3:$L$513)</f>
        <v>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cm="1">
        <f t="array" ref="J9426">LOOKUP(1,1/FREQUENCY(0,SIN((RADIANS($M$3:$M$513-H9426))/2)^2+SIN((RADIANS($N$3:$N$513-I9426))/2)^2*COS(RADIANS($M$43:$M$513))*COS(RADIANS(H9426))),$L$3:$L$513)</f>
        <v>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cm="1">
        <f t="array" ref="J9427">LOOKUP(1,1/FREQUENCY(0,SIN((RADIANS($M$3:$M$513-H9427))/2)^2+SIN((RADIANS($N$3:$N$513-I9427))/2)^2*COS(RADIANS($M$43:$M$513))*COS(RADIANS(H9427))),$L$3:$L$513)</f>
        <v>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cm="1">
        <f t="array" ref="J9428">LOOKUP(1,1/FREQUENCY(0,SIN((RADIANS($M$3:$M$513-H9428))/2)^2+SIN((RADIANS($N$3:$N$513-I9428))/2)^2*COS(RADIANS($M$43:$M$513))*COS(RADIANS(H9428))),$L$3:$L$513)</f>
        <v>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cm="1">
        <f t="array" ref="J9429">LOOKUP(1,1/FREQUENCY(0,SIN((RADIANS($M$3:$M$513-H9429))/2)^2+SIN((RADIANS($N$3:$N$513-I9429))/2)^2*COS(RADIANS($M$43:$M$513))*COS(RADIANS(H9429))),$L$3:$L$513)</f>
        <v>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cm="1">
        <f t="array" ref="J9430">LOOKUP(1,1/FREQUENCY(0,SIN((RADIANS($M$3:$M$513-H9430))/2)^2+SIN((RADIANS($N$3:$N$513-I9430))/2)^2*COS(RADIANS($M$43:$M$513))*COS(RADIANS(H9430))),$L$3:$L$513)</f>
        <v>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cm="1">
        <f t="array" ref="J9431">LOOKUP(1,1/FREQUENCY(0,SIN((RADIANS($M$3:$M$513-H9431))/2)^2+SIN((RADIANS($N$3:$N$513-I9431))/2)^2*COS(RADIANS($M$43:$M$513))*COS(RADIANS(H9431))),$L$3:$L$513)</f>
        <v>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cm="1">
        <f t="array" ref="J9432">LOOKUP(1,1/FREQUENCY(0,SIN((RADIANS($M$3:$M$513-H9432))/2)^2+SIN((RADIANS($N$3:$N$513-I9432))/2)^2*COS(RADIANS($M$43:$M$513))*COS(RADIANS(H9432))),$L$3:$L$513)</f>
        <v>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cm="1">
        <f t="array" ref="J9433">LOOKUP(1,1/FREQUENCY(0,SIN((RADIANS($M$3:$M$513-H9433))/2)^2+SIN((RADIANS($N$3:$N$513-I9433))/2)^2*COS(RADIANS($M$43:$M$513))*COS(RADIANS(H9433))),$L$3:$L$513)</f>
        <v>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cm="1">
        <f t="array" ref="J9434">LOOKUP(1,1/FREQUENCY(0,SIN((RADIANS($M$3:$M$513-H9434))/2)^2+SIN((RADIANS($N$3:$N$513-I9434))/2)^2*COS(RADIANS($M$43:$M$513))*COS(RADIANS(H9434))),$L$3:$L$513)</f>
        <v>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cm="1">
        <f t="array" ref="J9435">LOOKUP(1,1/FREQUENCY(0,SIN((RADIANS($M$3:$M$513-H9435))/2)^2+SIN((RADIANS($N$3:$N$513-I9435))/2)^2*COS(RADIANS($M$43:$M$513))*COS(RADIANS(H9435))),$L$3:$L$513)</f>
        <v>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cm="1">
        <f t="array" ref="J9436">LOOKUP(1,1/FREQUENCY(0,SIN((RADIANS($M$3:$M$513-H9436))/2)^2+SIN((RADIANS($N$3:$N$513-I9436))/2)^2*COS(RADIANS($M$43:$M$513))*COS(RADIANS(H9436))),$L$3:$L$513)</f>
        <v>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cm="1">
        <f t="array" ref="J9437">LOOKUP(1,1/FREQUENCY(0,SIN((RADIANS($M$3:$M$513-H9437))/2)^2+SIN((RADIANS($N$3:$N$513-I9437))/2)^2*COS(RADIANS($M$43:$M$513))*COS(RADIANS(H9437))),$L$3:$L$513)</f>
        <v>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cm="1">
        <f t="array" ref="J9438">LOOKUP(1,1/FREQUENCY(0,SIN((RADIANS($M$3:$M$513-H9438))/2)^2+SIN((RADIANS($N$3:$N$513-I9438))/2)^2*COS(RADIANS($M$43:$M$513))*COS(RADIANS(H9438))),$L$3:$L$513)</f>
        <v>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cm="1">
        <f t="array" ref="J9439">LOOKUP(1,1/FREQUENCY(0,SIN((RADIANS($M$3:$M$513-H9439))/2)^2+SIN((RADIANS($N$3:$N$513-I9439))/2)^2*COS(RADIANS($M$43:$M$513))*COS(RADIANS(H9439))),$L$3:$L$513)</f>
        <v>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cm="1">
        <f t="array" ref="J9440">LOOKUP(1,1/FREQUENCY(0,SIN((RADIANS($M$3:$M$513-H9440))/2)^2+SIN((RADIANS($N$3:$N$513-I9440))/2)^2*COS(RADIANS($M$43:$M$513))*COS(RADIANS(H9440))),$L$3:$L$513)</f>
        <v>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cm="1">
        <f t="array" ref="J9441">LOOKUP(1,1/FREQUENCY(0,SIN((RADIANS($M$3:$M$513-H9441))/2)^2+SIN((RADIANS($N$3:$N$513-I9441))/2)^2*COS(RADIANS($M$43:$M$513))*COS(RADIANS(H9441))),$L$3:$L$513)</f>
        <v>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cm="1">
        <f t="array" ref="J9442">LOOKUP(1,1/FREQUENCY(0,SIN((RADIANS($M$3:$M$513-H9442))/2)^2+SIN((RADIANS($N$3:$N$513-I9442))/2)^2*COS(RADIANS($M$43:$M$513))*COS(RADIANS(H9442))),$L$3:$L$513)</f>
        <v>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cm="1">
        <f t="array" ref="J9443">LOOKUP(1,1/FREQUENCY(0,SIN((RADIANS($M$3:$M$513-H9443))/2)^2+SIN((RADIANS($N$3:$N$513-I9443))/2)^2*COS(RADIANS($M$43:$M$513))*COS(RADIANS(H9443))),$L$3:$L$513)</f>
        <v>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cm="1">
        <f t="array" ref="J9444">LOOKUP(1,1/FREQUENCY(0,SIN((RADIANS($M$3:$M$513-H9444))/2)^2+SIN((RADIANS($N$3:$N$513-I9444))/2)^2*COS(RADIANS($M$43:$M$513))*COS(RADIANS(H9444))),$L$3:$L$513)</f>
        <v>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cm="1">
        <f t="array" ref="J9445">LOOKUP(1,1/FREQUENCY(0,SIN((RADIANS($M$3:$M$513-H9445))/2)^2+SIN((RADIANS($N$3:$N$513-I9445))/2)^2*COS(RADIANS($M$43:$M$513))*COS(RADIANS(H9445))),$L$3:$L$513)</f>
        <v>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cm="1">
        <f t="array" ref="J9446">LOOKUP(1,1/FREQUENCY(0,SIN((RADIANS($M$3:$M$513-H9446))/2)^2+SIN((RADIANS($N$3:$N$513-I9446))/2)^2*COS(RADIANS($M$43:$M$513))*COS(RADIANS(H9446))),$L$3:$L$513)</f>
        <v>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cm="1">
        <f t="array" ref="J9447">LOOKUP(1,1/FREQUENCY(0,SIN((RADIANS($M$3:$M$513-H9447))/2)^2+SIN((RADIANS($N$3:$N$513-I9447))/2)^2*COS(RADIANS($M$43:$M$513))*COS(RADIANS(H9447))),$L$3:$L$513)</f>
        <v>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cm="1">
        <f t="array" ref="J9448">LOOKUP(1,1/FREQUENCY(0,SIN((RADIANS($M$3:$M$513-H9448))/2)^2+SIN((RADIANS($N$3:$N$513-I9448))/2)^2*COS(RADIANS($M$43:$M$513))*COS(RADIANS(H9448))),$L$3:$L$513)</f>
        <v>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cm="1">
        <f t="array" ref="J9449">LOOKUP(1,1/FREQUENCY(0,SIN((RADIANS($M$3:$M$513-H9449))/2)^2+SIN((RADIANS($N$3:$N$513-I9449))/2)^2*COS(RADIANS($M$43:$M$513))*COS(RADIANS(H9449))),$L$3:$L$513)</f>
        <v>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cm="1">
        <f t="array" ref="J9450">LOOKUP(1,1/FREQUENCY(0,SIN((RADIANS($M$3:$M$513-H9450))/2)^2+SIN((RADIANS($N$3:$N$513-I9450))/2)^2*COS(RADIANS($M$43:$M$513))*COS(RADIANS(H9450))),$L$3:$L$513)</f>
        <v>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cm="1">
        <f t="array" ref="J9451">LOOKUP(1,1/FREQUENCY(0,SIN((RADIANS($M$3:$M$513-H9451))/2)^2+SIN((RADIANS($N$3:$N$513-I9451))/2)^2*COS(RADIANS($M$43:$M$513))*COS(RADIANS(H9451))),$L$3:$L$513)</f>
        <v>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cm="1">
        <f t="array" ref="J9452">LOOKUP(1,1/FREQUENCY(0,SIN((RADIANS($M$3:$M$513-H9452))/2)^2+SIN((RADIANS($N$3:$N$513-I9452))/2)^2*COS(RADIANS($M$43:$M$513))*COS(RADIANS(H9452))),$L$3:$L$513)</f>
        <v>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cm="1">
        <f t="array" ref="J9453">LOOKUP(1,1/FREQUENCY(0,SIN((RADIANS($M$3:$M$513-H9453))/2)^2+SIN((RADIANS($N$3:$N$513-I9453))/2)^2*COS(RADIANS($M$43:$M$513))*COS(RADIANS(H9453))),$L$3:$L$513)</f>
        <v>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cm="1">
        <f t="array" ref="J9454">LOOKUP(1,1/FREQUENCY(0,SIN((RADIANS($M$3:$M$513-H9454))/2)^2+SIN((RADIANS($N$3:$N$513-I9454))/2)^2*COS(RADIANS($M$43:$M$513))*COS(RADIANS(H9454))),$L$3:$L$513)</f>
        <v>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cm="1">
        <f t="array" ref="J9455">LOOKUP(1,1/FREQUENCY(0,SIN((RADIANS($M$3:$M$513-H9455))/2)^2+SIN((RADIANS($N$3:$N$513-I9455))/2)^2*COS(RADIANS($M$43:$M$513))*COS(RADIANS(H9455))),$L$3:$L$513)</f>
        <v>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cm="1">
        <f t="array" ref="J9456">LOOKUP(1,1/FREQUENCY(0,SIN((RADIANS($M$3:$M$513-H9456))/2)^2+SIN((RADIANS($N$3:$N$513-I9456))/2)^2*COS(RADIANS($M$43:$M$513))*COS(RADIANS(H9456))),$L$3:$L$513)</f>
        <v>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cm="1">
        <f t="array" ref="J9457">LOOKUP(1,1/FREQUENCY(0,SIN((RADIANS($M$3:$M$513-H9457))/2)^2+SIN((RADIANS($N$3:$N$513-I9457))/2)^2*COS(RADIANS($M$43:$M$513))*COS(RADIANS(H9457))),$L$3:$L$513)</f>
        <v>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cm="1">
        <f t="array" ref="J9458">LOOKUP(1,1/FREQUENCY(0,SIN((RADIANS($M$3:$M$513-H9458))/2)^2+SIN((RADIANS($N$3:$N$513-I9458))/2)^2*COS(RADIANS($M$43:$M$513))*COS(RADIANS(H9458))),$L$3:$L$513)</f>
        <v>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cm="1">
        <f t="array" ref="J9459">LOOKUP(1,1/FREQUENCY(0,SIN((RADIANS($M$3:$M$513-H9459))/2)^2+SIN((RADIANS($N$3:$N$513-I9459))/2)^2*COS(RADIANS($M$43:$M$513))*COS(RADIANS(H9459))),$L$3:$L$513)</f>
        <v>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cm="1">
        <f t="array" ref="J9460">LOOKUP(1,1/FREQUENCY(0,SIN((RADIANS($M$3:$M$513-H9460))/2)^2+SIN((RADIANS($N$3:$N$513-I9460))/2)^2*COS(RADIANS($M$43:$M$513))*COS(RADIANS(H9460))),$L$3:$L$513)</f>
        <v>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cm="1">
        <f t="array" ref="J9461">LOOKUP(1,1/FREQUENCY(0,SIN((RADIANS($M$3:$M$513-H9461))/2)^2+SIN((RADIANS($N$3:$N$513-I9461))/2)^2*COS(RADIANS($M$43:$M$513))*COS(RADIANS(H9461))),$L$3:$L$513)</f>
        <v>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cm="1">
        <f t="array" ref="J9462">LOOKUP(1,1/FREQUENCY(0,SIN((RADIANS($M$3:$M$513-H9462))/2)^2+SIN((RADIANS($N$3:$N$513-I9462))/2)^2*COS(RADIANS($M$43:$M$513))*COS(RADIANS(H9462))),$L$3:$L$513)</f>
        <v>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cm="1">
        <f t="array" ref="J9463">LOOKUP(1,1/FREQUENCY(0,SIN((RADIANS($M$3:$M$513-H9463))/2)^2+SIN((RADIANS($N$3:$N$513-I9463))/2)^2*COS(RADIANS($M$43:$M$513))*COS(RADIANS(H9463))),$L$3:$L$513)</f>
        <v>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cm="1">
        <f t="array" ref="J9464">LOOKUP(1,1/FREQUENCY(0,SIN((RADIANS($M$3:$M$513-H9464))/2)^2+SIN((RADIANS($N$3:$N$513-I9464))/2)^2*COS(RADIANS($M$43:$M$513))*COS(RADIANS(H9464))),$L$3:$L$513)</f>
        <v>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cm="1">
        <f t="array" ref="J9465">LOOKUP(1,1/FREQUENCY(0,SIN((RADIANS($M$3:$M$513-H9465))/2)^2+SIN((RADIANS($N$3:$N$513-I9465))/2)^2*COS(RADIANS($M$43:$M$513))*COS(RADIANS(H9465))),$L$3:$L$513)</f>
        <v>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cm="1">
        <f t="array" ref="J9466">LOOKUP(1,1/FREQUENCY(0,SIN((RADIANS($M$3:$M$513-H9466))/2)^2+SIN((RADIANS($N$3:$N$513-I9466))/2)^2*COS(RADIANS($M$43:$M$513))*COS(RADIANS(H9466))),$L$3:$L$513)</f>
        <v>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cm="1">
        <f t="array" ref="J9467">LOOKUP(1,1/FREQUENCY(0,SIN((RADIANS($M$3:$M$513-H9467))/2)^2+SIN((RADIANS($N$3:$N$513-I9467))/2)^2*COS(RADIANS($M$43:$M$513))*COS(RADIANS(H9467))),$L$3:$L$513)</f>
        <v>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cm="1">
        <f t="array" ref="J9468">LOOKUP(1,1/FREQUENCY(0,SIN((RADIANS($M$3:$M$513-H9468))/2)^2+SIN((RADIANS($N$3:$N$513-I9468))/2)^2*COS(RADIANS($M$43:$M$513))*COS(RADIANS(H9468))),$L$3:$L$513)</f>
        <v>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cm="1">
        <f t="array" ref="J9469">LOOKUP(1,1/FREQUENCY(0,SIN((RADIANS($M$3:$M$513-H9469))/2)^2+SIN((RADIANS($N$3:$N$513-I9469))/2)^2*COS(RADIANS($M$43:$M$513))*COS(RADIANS(H9469))),$L$3:$L$513)</f>
        <v>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cm="1">
        <f t="array" ref="J9470">LOOKUP(1,1/FREQUENCY(0,SIN((RADIANS($M$3:$M$513-H9470))/2)^2+SIN((RADIANS($N$3:$N$513-I9470))/2)^2*COS(RADIANS($M$43:$M$513))*COS(RADIANS(H9470))),$L$3:$L$513)</f>
        <v>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cm="1">
        <f t="array" ref="J9471">LOOKUP(1,1/FREQUENCY(0,SIN((RADIANS($M$3:$M$513-H9471))/2)^2+SIN((RADIANS($N$3:$N$513-I9471))/2)^2*COS(RADIANS($M$43:$M$513))*COS(RADIANS(H9471))),$L$3:$L$513)</f>
        <v>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cm="1">
        <f t="array" ref="J9472">LOOKUP(1,1/FREQUENCY(0,SIN((RADIANS($M$3:$M$513-H9472))/2)^2+SIN((RADIANS($N$3:$N$513-I9472))/2)^2*COS(RADIANS($M$43:$M$513))*COS(RADIANS(H9472))),$L$3:$L$513)</f>
        <v>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cm="1">
        <f t="array" ref="J9473">LOOKUP(1,1/FREQUENCY(0,SIN((RADIANS($M$3:$M$513-H9473))/2)^2+SIN((RADIANS($N$3:$N$513-I9473))/2)^2*COS(RADIANS($M$43:$M$513))*COS(RADIANS(H9473))),$L$3:$L$513)</f>
        <v>41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cm="1">
        <f t="array" ref="J9474">LOOKUP(1,1/FREQUENCY(0,SIN((RADIANS($M$3:$M$513-H9474))/2)^2+SIN((RADIANS($N$3:$N$513-I9474))/2)^2*COS(RADIANS($M$43:$M$513))*COS(RADIANS(H9474))),$L$3:$L$513)</f>
        <v>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cm="1">
        <f t="array" ref="J9475">LOOKUP(1,1/FREQUENCY(0,SIN((RADIANS($M$3:$M$513-H9475))/2)^2+SIN((RADIANS($N$3:$N$513-I9475))/2)^2*COS(RADIANS($M$43:$M$513))*COS(RADIANS(H9475))),$L$3:$L$513)</f>
        <v>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cm="1">
        <f t="array" ref="J9476">LOOKUP(1,1/FREQUENCY(0,SIN((RADIANS($M$3:$M$513-H9476))/2)^2+SIN((RADIANS($N$3:$N$513-I9476))/2)^2*COS(RADIANS($M$43:$M$513))*COS(RADIANS(H9476))),$L$3:$L$513)</f>
        <v>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cm="1">
        <f t="array" ref="J9477">LOOKUP(1,1/FREQUENCY(0,SIN((RADIANS($M$3:$M$513-H9477))/2)^2+SIN((RADIANS($N$3:$N$513-I9477))/2)^2*COS(RADIANS($M$43:$M$513))*COS(RADIANS(H9477))),$L$3:$L$513)</f>
        <v>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cm="1">
        <f t="array" ref="J9478">LOOKUP(1,1/FREQUENCY(0,SIN((RADIANS($M$3:$M$513-H9478))/2)^2+SIN((RADIANS($N$3:$N$513-I9478))/2)^2*COS(RADIANS($M$43:$M$513))*COS(RADIANS(H9478))),$L$3:$L$513)</f>
        <v>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cm="1">
        <f t="array" ref="J9479">LOOKUP(1,1/FREQUENCY(0,SIN((RADIANS($M$3:$M$513-H9479))/2)^2+SIN((RADIANS($N$3:$N$513-I9479))/2)^2*COS(RADIANS($M$43:$M$513))*COS(RADIANS(H9479))),$L$3:$L$513)</f>
        <v>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cm="1">
        <f t="array" ref="J9480">LOOKUP(1,1/FREQUENCY(0,SIN((RADIANS($M$3:$M$513-H9480))/2)^2+SIN((RADIANS($N$3:$N$513-I9480))/2)^2*COS(RADIANS($M$43:$M$513))*COS(RADIANS(H9480))),$L$3:$L$513)</f>
        <v>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cm="1">
        <f t="array" ref="J9481">LOOKUP(1,1/FREQUENCY(0,SIN((RADIANS($M$3:$M$513-H9481))/2)^2+SIN((RADIANS($N$3:$N$513-I9481))/2)^2*COS(RADIANS($M$43:$M$513))*COS(RADIANS(H9481))),$L$3:$L$513)</f>
        <v>192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cm="1">
        <f t="array" ref="J9482">LOOKUP(1,1/FREQUENCY(0,SIN((RADIANS($M$3:$M$513-H9482))/2)^2+SIN((RADIANS($N$3:$N$513-I9482))/2)^2*COS(RADIANS($M$43:$M$513))*COS(RADIANS(H9482))),$L$3:$L$513)</f>
        <v>192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cm="1">
        <f t="array" ref="J9483">LOOKUP(1,1/FREQUENCY(0,SIN((RADIANS($M$3:$M$513-H9483))/2)^2+SIN((RADIANS($N$3:$N$513-I9483))/2)^2*COS(RADIANS($M$43:$M$513))*COS(RADIANS(H9483))),$L$3:$L$513)</f>
        <v>192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cm="1">
        <f t="array" ref="J9484">LOOKUP(1,1/FREQUENCY(0,SIN((RADIANS($M$3:$M$513-H9484))/2)^2+SIN((RADIANS($N$3:$N$513-I9484))/2)^2*COS(RADIANS($M$43:$M$513))*COS(RADIANS(H9484))),$L$3:$L$513)</f>
        <v>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cm="1">
        <f t="array" ref="J9485">LOOKUP(1,1/FREQUENCY(0,SIN((RADIANS($M$3:$M$513-H9485))/2)^2+SIN((RADIANS($N$3:$N$513-I9485))/2)^2*COS(RADIANS($M$43:$M$513))*COS(RADIANS(H9485))),$L$3:$L$513)</f>
        <v>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cm="1">
        <f t="array" ref="J9486">LOOKUP(1,1/FREQUENCY(0,SIN((RADIANS($M$3:$M$513-H9486))/2)^2+SIN((RADIANS($N$3:$N$513-I9486))/2)^2*COS(RADIANS($M$43:$M$513))*COS(RADIANS(H9486))),$L$3:$L$513)</f>
        <v>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cm="1">
        <f t="array" ref="J9487">LOOKUP(1,1/FREQUENCY(0,SIN((RADIANS($M$3:$M$513-H9487))/2)^2+SIN((RADIANS($N$3:$N$513-I9487))/2)^2*COS(RADIANS($M$43:$M$513))*COS(RADIANS(H9487))),$L$3:$L$513)</f>
        <v>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cm="1">
        <f t="array" ref="J9488">LOOKUP(1,1/FREQUENCY(0,SIN((RADIANS($M$3:$M$513-H9488))/2)^2+SIN((RADIANS($N$3:$N$513-I9488))/2)^2*COS(RADIANS($M$43:$M$513))*COS(RADIANS(H9488))),$L$3:$L$513)</f>
        <v>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cm="1">
        <f t="array" ref="J9489">LOOKUP(1,1/FREQUENCY(0,SIN((RADIANS($M$3:$M$513-H9489))/2)^2+SIN((RADIANS($N$3:$N$513-I9489))/2)^2*COS(RADIANS($M$43:$M$513))*COS(RADIANS(H9489))),$L$3:$L$513)</f>
        <v>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cm="1">
        <f t="array" ref="J9490">LOOKUP(1,1/FREQUENCY(0,SIN((RADIANS($M$3:$M$513-H9490))/2)^2+SIN((RADIANS($N$3:$N$513-I9490))/2)^2*COS(RADIANS($M$43:$M$513))*COS(RADIANS(H9490))),$L$3:$L$513)</f>
        <v>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cm="1">
        <f t="array" ref="J9491">LOOKUP(1,1/FREQUENCY(0,SIN((RADIANS($M$3:$M$513-H9491))/2)^2+SIN((RADIANS($N$3:$N$513-I9491))/2)^2*COS(RADIANS($M$43:$M$513))*COS(RADIANS(H9491))),$L$3:$L$513)</f>
        <v>192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cm="1">
        <f t="array" ref="J9492">LOOKUP(1,1/FREQUENCY(0,SIN((RADIANS($M$3:$M$513-H9492))/2)^2+SIN((RADIANS($N$3:$N$513-I9492))/2)^2*COS(RADIANS($M$43:$M$513))*COS(RADIANS(H9492))),$L$3:$L$513)</f>
        <v>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cm="1">
        <f t="array" ref="J9493">LOOKUP(1,1/FREQUENCY(0,SIN((RADIANS($M$3:$M$513-H9493))/2)^2+SIN((RADIANS($N$3:$N$513-I9493))/2)^2*COS(RADIANS($M$43:$M$513))*COS(RADIANS(H9493))),$L$3:$L$513)</f>
        <v>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cm="1">
        <f t="array" ref="J9494">LOOKUP(1,1/FREQUENCY(0,SIN((RADIANS($M$3:$M$513-H9494))/2)^2+SIN((RADIANS($N$3:$N$513-I9494))/2)^2*COS(RADIANS($M$43:$M$513))*COS(RADIANS(H9494))),$L$3:$L$513)</f>
        <v>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cm="1">
        <f t="array" ref="J9495">LOOKUP(1,1/FREQUENCY(0,SIN((RADIANS($M$3:$M$513-H9495))/2)^2+SIN((RADIANS($N$3:$N$513-I9495))/2)^2*COS(RADIANS($M$43:$M$513))*COS(RADIANS(H9495))),$L$3:$L$513)</f>
        <v>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cm="1">
        <f t="array" ref="J9496">LOOKUP(1,1/FREQUENCY(0,SIN((RADIANS($M$3:$M$513-H9496))/2)^2+SIN((RADIANS($N$3:$N$513-I9496))/2)^2*COS(RADIANS($M$43:$M$513))*COS(RADIANS(H9496))),$L$3:$L$513)</f>
        <v>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cm="1">
        <f t="array" ref="J9497">LOOKUP(1,1/FREQUENCY(0,SIN((RADIANS($M$3:$M$513-H9497))/2)^2+SIN((RADIANS($N$3:$N$513-I9497))/2)^2*COS(RADIANS($M$43:$M$513))*COS(RADIANS(H9497))),$L$3:$L$513)</f>
        <v>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cm="1">
        <f t="array" ref="J9498">LOOKUP(1,1/FREQUENCY(0,SIN((RADIANS($M$3:$M$513-H9498))/2)^2+SIN((RADIANS($N$3:$N$513-I9498))/2)^2*COS(RADIANS($M$43:$M$513))*COS(RADIANS(H9498))),$L$3:$L$513)</f>
        <v>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cm="1">
        <f t="array" ref="J9499">LOOKUP(1,1/FREQUENCY(0,SIN((RADIANS($M$3:$M$513-H9499))/2)^2+SIN((RADIANS($N$3:$N$513-I9499))/2)^2*COS(RADIANS($M$43:$M$513))*COS(RADIANS(H9499))),$L$3:$L$513)</f>
        <v>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cm="1">
        <f t="array" ref="J9500">LOOKUP(1,1/FREQUENCY(0,SIN((RADIANS($M$3:$M$513-H9500))/2)^2+SIN((RADIANS($N$3:$N$513-I9500))/2)^2*COS(RADIANS($M$43:$M$513))*COS(RADIANS(H9500))),$L$3:$L$513)</f>
        <v>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cm="1">
        <f t="array" ref="J9501">LOOKUP(1,1/FREQUENCY(0,SIN((RADIANS($M$3:$M$513-H9501))/2)^2+SIN((RADIANS($N$3:$N$513-I9501))/2)^2*COS(RADIANS($M$43:$M$513))*COS(RADIANS(H9501))),$L$3:$L$513)</f>
        <v>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cm="1">
        <f t="array" ref="J9502">LOOKUP(1,1/FREQUENCY(0,SIN((RADIANS($M$3:$M$513-H9502))/2)^2+SIN((RADIANS($N$3:$N$513-I9502))/2)^2*COS(RADIANS($M$43:$M$513))*COS(RADIANS(H9502))),$L$3:$L$513)</f>
        <v>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cm="1">
        <f t="array" ref="J9503">LOOKUP(1,1/FREQUENCY(0,SIN((RADIANS($M$3:$M$513-H9503))/2)^2+SIN((RADIANS($N$3:$N$513-I9503))/2)^2*COS(RADIANS($M$43:$M$513))*COS(RADIANS(H9503))),$L$3:$L$513)</f>
        <v>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cm="1">
        <f t="array" ref="J9504">LOOKUP(1,1/FREQUENCY(0,SIN((RADIANS($M$3:$M$513-H9504))/2)^2+SIN((RADIANS($N$3:$N$513-I9504))/2)^2*COS(RADIANS($M$43:$M$513))*COS(RADIANS(H9504))),$L$3:$L$513)</f>
        <v>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cm="1">
        <f t="array" ref="J9505">LOOKUP(1,1/FREQUENCY(0,SIN((RADIANS($M$3:$M$513-H9505))/2)^2+SIN((RADIANS($N$3:$N$513-I9505))/2)^2*COS(RADIANS($M$43:$M$513))*COS(RADIANS(H9505))),$L$3:$L$513)</f>
        <v>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cm="1">
        <f t="array" ref="J9506">LOOKUP(1,1/FREQUENCY(0,SIN((RADIANS($M$3:$M$513-H9506))/2)^2+SIN((RADIANS($N$3:$N$513-I9506))/2)^2*COS(RADIANS($M$43:$M$513))*COS(RADIANS(H9506))),$L$3:$L$513)</f>
        <v>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cm="1">
        <f t="array" ref="J9507">LOOKUP(1,1/FREQUENCY(0,SIN((RADIANS($M$3:$M$513-H9507))/2)^2+SIN((RADIANS($N$3:$N$513-I9507))/2)^2*COS(RADIANS($M$43:$M$513))*COS(RADIANS(H9507))),$L$3:$L$513)</f>
        <v>408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cm="1">
        <f t="array" ref="J9508">LOOKUP(1,1/FREQUENCY(0,SIN((RADIANS($M$3:$M$513-H9508))/2)^2+SIN((RADIANS($N$3:$N$513-I9508))/2)^2*COS(RADIANS($M$43:$M$513))*COS(RADIANS(H9508))),$L$3:$L$513)</f>
        <v>408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cm="1">
        <f t="array" ref="J9509">LOOKUP(1,1/FREQUENCY(0,SIN((RADIANS($M$3:$M$513-H9509))/2)^2+SIN((RADIANS($N$3:$N$513-I9509))/2)^2*COS(RADIANS($M$43:$M$513))*COS(RADIANS(H9509))),$L$3:$L$513)</f>
        <v>408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cm="1">
        <f t="array" ref="J9510">LOOKUP(1,1/FREQUENCY(0,SIN((RADIANS($M$3:$M$513-H9510))/2)^2+SIN((RADIANS($N$3:$N$513-I9510))/2)^2*COS(RADIANS($M$43:$M$513))*COS(RADIANS(H9510))),$L$3:$L$513)</f>
        <v>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cm="1">
        <f t="array" ref="J9511">LOOKUP(1,1/FREQUENCY(0,SIN((RADIANS($M$3:$M$513-H9511))/2)^2+SIN((RADIANS($N$3:$N$513-I9511))/2)^2*COS(RADIANS($M$43:$M$513))*COS(RADIANS(H9511))),$L$3:$L$513)</f>
        <v>408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cm="1">
        <f t="array" ref="J9512">LOOKUP(1,1/FREQUENCY(0,SIN((RADIANS($M$3:$M$513-H9512))/2)^2+SIN((RADIANS($N$3:$N$513-I9512))/2)^2*COS(RADIANS($M$43:$M$513))*COS(RADIANS(H9512))),$L$3:$L$513)</f>
        <v>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cm="1">
        <f t="array" ref="J9513">LOOKUP(1,1/FREQUENCY(0,SIN((RADIANS($M$3:$M$513-H9513))/2)^2+SIN((RADIANS($N$3:$N$513-I9513))/2)^2*COS(RADIANS($M$43:$M$513))*COS(RADIANS(H9513))),$L$3:$L$513)</f>
        <v>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cm="1">
        <f t="array" ref="J9514">LOOKUP(1,1/FREQUENCY(0,SIN((RADIANS($M$3:$M$513-H9514))/2)^2+SIN((RADIANS($N$3:$N$513-I9514))/2)^2*COS(RADIANS($M$43:$M$513))*COS(RADIANS(H9514))),$L$3:$L$513)</f>
        <v>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cm="1">
        <f t="array" ref="J9515">LOOKUP(1,1/FREQUENCY(0,SIN((RADIANS($M$3:$M$513-H9515))/2)^2+SIN((RADIANS($N$3:$N$513-I9515))/2)^2*COS(RADIANS($M$43:$M$513))*COS(RADIANS(H9515))),$L$3:$L$513)</f>
        <v>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cm="1">
        <f t="array" ref="J9516">LOOKUP(1,1/FREQUENCY(0,SIN((RADIANS($M$3:$M$513-H9516))/2)^2+SIN((RADIANS($N$3:$N$513-I9516))/2)^2*COS(RADIANS($M$43:$M$513))*COS(RADIANS(H9516))),$L$3:$L$513)</f>
        <v>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cm="1">
        <f t="array" ref="J9517">LOOKUP(1,1/FREQUENCY(0,SIN((RADIANS($M$3:$M$513-H9517))/2)^2+SIN((RADIANS($N$3:$N$513-I9517))/2)^2*COS(RADIANS($M$43:$M$513))*COS(RADIANS(H9517))),$L$3:$L$513)</f>
        <v>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cm="1">
        <f t="array" ref="J9518">LOOKUP(1,1/FREQUENCY(0,SIN((RADIANS($M$3:$M$513-H9518))/2)^2+SIN((RADIANS($N$3:$N$513-I9518))/2)^2*COS(RADIANS($M$43:$M$513))*COS(RADIANS(H9518))),$L$3:$L$513)</f>
        <v>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cm="1">
        <f t="array" ref="J9519">LOOKUP(1,1/FREQUENCY(0,SIN((RADIANS($M$3:$M$513-H9519))/2)^2+SIN((RADIANS($N$3:$N$513-I9519))/2)^2*COS(RADIANS($M$43:$M$513))*COS(RADIANS(H9519))),$L$3:$L$513)</f>
        <v>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cm="1">
        <f t="array" ref="J9520">LOOKUP(1,1/FREQUENCY(0,SIN((RADIANS($M$3:$M$513-H9520))/2)^2+SIN((RADIANS($N$3:$N$513-I9520))/2)^2*COS(RADIANS($M$43:$M$513))*COS(RADIANS(H9520))),$L$3:$L$513)</f>
        <v>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cm="1">
        <f t="array" ref="J9521">LOOKUP(1,1/FREQUENCY(0,SIN((RADIANS($M$3:$M$513-H9521))/2)^2+SIN((RADIANS($N$3:$N$513-I9521))/2)^2*COS(RADIANS($M$43:$M$513))*COS(RADIANS(H9521))),$L$3:$L$513)</f>
        <v>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cm="1">
        <f t="array" ref="J9522">LOOKUP(1,1/FREQUENCY(0,SIN((RADIANS($M$3:$M$513-H9522))/2)^2+SIN((RADIANS($N$3:$N$513-I9522))/2)^2*COS(RADIANS($M$43:$M$513))*COS(RADIANS(H9522))),$L$3:$L$513)</f>
        <v>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cm="1">
        <f t="array" ref="J9523">LOOKUP(1,1/FREQUENCY(0,SIN((RADIANS($M$3:$M$513-H9523))/2)^2+SIN((RADIANS($N$3:$N$513-I9523))/2)^2*COS(RADIANS($M$43:$M$513))*COS(RADIANS(H9523))),$L$3:$L$513)</f>
        <v>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cm="1">
        <f t="array" ref="J9524">LOOKUP(1,1/FREQUENCY(0,SIN((RADIANS($M$3:$M$513-H9524))/2)^2+SIN((RADIANS($N$3:$N$513-I9524))/2)^2*COS(RADIANS($M$43:$M$513))*COS(RADIANS(H9524))),$L$3:$L$513)</f>
        <v>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cm="1">
        <f t="array" ref="J9525">LOOKUP(1,1/FREQUENCY(0,SIN((RADIANS($M$3:$M$513-H9525))/2)^2+SIN((RADIANS($N$3:$N$513-I9525))/2)^2*COS(RADIANS($M$43:$M$513))*COS(RADIANS(H9525))),$L$3:$L$513)</f>
        <v>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cm="1">
        <f t="array" ref="J9526">LOOKUP(1,1/FREQUENCY(0,SIN((RADIANS($M$3:$M$513-H9526))/2)^2+SIN((RADIANS($N$3:$N$513-I9526))/2)^2*COS(RADIANS($M$43:$M$513))*COS(RADIANS(H9526))),$L$3:$L$513)</f>
        <v>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cm="1">
        <f t="array" ref="J9527">LOOKUP(1,1/FREQUENCY(0,SIN((RADIANS($M$3:$M$513-H9527))/2)^2+SIN((RADIANS($N$3:$N$513-I9527))/2)^2*COS(RADIANS($M$43:$M$513))*COS(RADIANS(H9527))),$L$3:$L$513)</f>
        <v>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cm="1">
        <f t="array" ref="J9528">LOOKUP(1,1/FREQUENCY(0,SIN((RADIANS($M$3:$M$513-H9528))/2)^2+SIN((RADIANS($N$3:$N$513-I9528))/2)^2*COS(RADIANS($M$43:$M$513))*COS(RADIANS(H9528))),$L$3:$L$513)</f>
        <v>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cm="1">
        <f t="array" ref="J9529">LOOKUP(1,1/FREQUENCY(0,SIN((RADIANS($M$3:$M$513-H9529))/2)^2+SIN((RADIANS($N$3:$N$513-I9529))/2)^2*COS(RADIANS($M$43:$M$513))*COS(RADIANS(H9529))),$L$3:$L$513)</f>
        <v>344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cm="1">
        <f t="array" ref="J9530">LOOKUP(1,1/FREQUENCY(0,SIN((RADIANS($M$3:$M$513-H9530))/2)^2+SIN((RADIANS($N$3:$N$513-I9530))/2)^2*COS(RADIANS($M$43:$M$513))*COS(RADIANS(H9530))),$L$3:$L$513)</f>
        <v>344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cm="1">
        <f t="array" ref="J9531">LOOKUP(1,1/FREQUENCY(0,SIN((RADIANS($M$3:$M$513-H9531))/2)^2+SIN((RADIANS($N$3:$N$513-I9531))/2)^2*COS(RADIANS($M$43:$M$513))*COS(RADIANS(H9531))),$L$3:$L$513)</f>
        <v>344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cm="1">
        <f t="array" ref="J9532">LOOKUP(1,1/FREQUENCY(0,SIN((RADIANS($M$3:$M$513-H9532))/2)^2+SIN((RADIANS($N$3:$N$513-I9532))/2)^2*COS(RADIANS($M$43:$M$513))*COS(RADIANS(H9532))),$L$3:$L$513)</f>
        <v>323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cm="1">
        <f t="array" ref="J9533">LOOKUP(1,1/FREQUENCY(0,SIN((RADIANS($M$3:$M$513-H9533))/2)^2+SIN((RADIANS($N$3:$N$513-I9533))/2)^2*COS(RADIANS($M$43:$M$513))*COS(RADIANS(H9533))),$L$3:$L$513)</f>
        <v>279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cm="1">
        <f t="array" ref="J9534">LOOKUP(1,1/FREQUENCY(0,SIN((RADIANS($M$3:$M$513-H9534))/2)^2+SIN((RADIANS($N$3:$N$513-I9534))/2)^2*COS(RADIANS($M$43:$M$513))*COS(RADIANS(H9534))),$L$3:$L$513)</f>
        <v>344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cm="1">
        <f t="array" ref="J9535">LOOKUP(1,1/FREQUENCY(0,SIN((RADIANS($M$3:$M$513-H9535))/2)^2+SIN((RADIANS($N$3:$N$513-I9535))/2)^2*COS(RADIANS($M$43:$M$513))*COS(RADIANS(H9535))),$L$3:$L$513)</f>
        <v>344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cm="1">
        <f t="array" ref="J9536">LOOKUP(1,1/FREQUENCY(0,SIN((RADIANS($M$3:$M$513-H9536))/2)^2+SIN((RADIANS($N$3:$N$513-I9536))/2)^2*COS(RADIANS($M$43:$M$513))*COS(RADIANS(H9536))),$L$3:$L$513)</f>
        <v>344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cm="1">
        <f t="array" ref="J9537">LOOKUP(1,1/FREQUENCY(0,SIN((RADIANS($M$3:$M$513-H9537))/2)^2+SIN((RADIANS($N$3:$N$513-I9537))/2)^2*COS(RADIANS($M$43:$M$513))*COS(RADIANS(H9537))),$L$3:$L$513)</f>
        <v>323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cm="1">
        <f t="array" ref="J9538">LOOKUP(1,1/FREQUENCY(0,SIN((RADIANS($M$3:$M$513-H9538))/2)^2+SIN((RADIANS($N$3:$N$513-I9538))/2)^2*COS(RADIANS($M$43:$M$513))*COS(RADIANS(H9538))),$L$3:$L$513)</f>
        <v>344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cm="1">
        <f t="array" ref="J9539">LOOKUP(1,1/FREQUENCY(0,SIN((RADIANS($M$3:$M$513-H9539))/2)^2+SIN((RADIANS($N$3:$N$513-I9539))/2)^2*COS(RADIANS($M$43:$M$513))*COS(RADIANS(H9539))),$L$3:$L$513)</f>
        <v>344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cm="1">
        <f t="array" ref="J9540">LOOKUP(1,1/FREQUENCY(0,SIN((RADIANS($M$3:$M$513-H9540))/2)^2+SIN((RADIANS($N$3:$N$513-I9540))/2)^2*COS(RADIANS($M$43:$M$513))*COS(RADIANS(H9540))),$L$3:$L$513)</f>
        <v>344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cm="1">
        <f t="array" ref="J9541">LOOKUP(1,1/FREQUENCY(0,SIN((RADIANS($M$3:$M$513-H9541))/2)^2+SIN((RADIANS($N$3:$N$513-I9541))/2)^2*COS(RADIANS($M$43:$M$513))*COS(RADIANS(H9541))),$L$3:$L$513)</f>
        <v>279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cm="1">
        <f t="array" ref="J9542">LOOKUP(1,1/FREQUENCY(0,SIN((RADIANS($M$3:$M$513-H9542))/2)^2+SIN((RADIANS($N$3:$N$513-I9542))/2)^2*COS(RADIANS($M$43:$M$513))*COS(RADIANS(H9542))),$L$3:$L$513)</f>
        <v>279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cm="1">
        <f t="array" ref="J9543">LOOKUP(1,1/FREQUENCY(0,SIN((RADIANS($M$3:$M$513-H9543))/2)^2+SIN((RADIANS($N$3:$N$513-I9543))/2)^2*COS(RADIANS($M$43:$M$513))*COS(RADIANS(H9543))),$L$3:$L$513)</f>
        <v>279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cm="1">
        <f t="array" ref="J9544">LOOKUP(1,1/FREQUENCY(0,SIN((RADIANS($M$3:$M$513-H9544))/2)^2+SIN((RADIANS($N$3:$N$513-I9544))/2)^2*COS(RADIANS($M$43:$M$513))*COS(RADIANS(H9544))),$L$3:$L$513)</f>
        <v>323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cm="1">
        <f t="array" ref="J9545">LOOKUP(1,1/FREQUENCY(0,SIN((RADIANS($M$3:$M$513-H9545))/2)^2+SIN((RADIANS($N$3:$N$513-I9545))/2)^2*COS(RADIANS($M$43:$M$513))*COS(RADIANS(H9545))),$L$3:$L$513)</f>
        <v>65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cm="1">
        <f t="array" ref="J9546">LOOKUP(1,1/FREQUENCY(0,SIN((RADIANS($M$3:$M$513-H9546))/2)^2+SIN((RADIANS($N$3:$N$513-I9546))/2)^2*COS(RADIANS($M$43:$M$513))*COS(RADIANS(H9546))),$L$3:$L$513)</f>
        <v>279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cm="1">
        <f t="array" ref="J9547">LOOKUP(1,1/FREQUENCY(0,SIN((RADIANS($M$3:$M$513-H9547))/2)^2+SIN((RADIANS($N$3:$N$513-I9547))/2)^2*COS(RADIANS($M$43:$M$513))*COS(RADIANS(H9547))),$L$3:$L$513)</f>
        <v>279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cm="1">
        <f t="array" ref="J9548">LOOKUP(1,1/FREQUENCY(0,SIN((RADIANS($M$3:$M$513-H9548))/2)^2+SIN((RADIANS($N$3:$N$513-I9548))/2)^2*COS(RADIANS($M$43:$M$513))*COS(RADIANS(H9548))),$L$3:$L$513)</f>
        <v>344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cm="1">
        <f t="array" ref="J9549">LOOKUP(1,1/FREQUENCY(0,SIN((RADIANS($M$3:$M$513-H9549))/2)^2+SIN((RADIANS($N$3:$N$513-I9549))/2)^2*COS(RADIANS($M$43:$M$513))*COS(RADIANS(H9549))),$L$3:$L$513)</f>
        <v>344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cm="1">
        <f t="array" ref="J9550">LOOKUP(1,1/FREQUENCY(0,SIN((RADIANS($M$3:$M$513-H9550))/2)^2+SIN((RADIANS($N$3:$N$513-I9550))/2)^2*COS(RADIANS($M$43:$M$513))*COS(RADIANS(H9550))),$L$3:$L$513)</f>
        <v>279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cm="1">
        <f t="array" ref="J9551">LOOKUP(1,1/FREQUENCY(0,SIN((RADIANS($M$3:$M$513-H9551))/2)^2+SIN((RADIANS($N$3:$N$513-I9551))/2)^2*COS(RADIANS($M$43:$M$513))*COS(RADIANS(H9551))),$L$3:$L$513)</f>
        <v>65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cm="1">
        <f t="array" ref="J9552">LOOKUP(1,1/FREQUENCY(0,SIN((RADIANS($M$3:$M$513-H9552))/2)^2+SIN((RADIANS($N$3:$N$513-I9552))/2)^2*COS(RADIANS($M$43:$M$513))*COS(RADIANS(H9552))),$L$3:$L$513)</f>
        <v>279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cm="1">
        <f t="array" ref="J9553">LOOKUP(1,1/FREQUENCY(0,SIN((RADIANS($M$3:$M$513-H9553))/2)^2+SIN((RADIANS($N$3:$N$513-I9553))/2)^2*COS(RADIANS($M$43:$M$513))*COS(RADIANS(H9553))),$L$3:$L$513)</f>
        <v>327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cm="1">
        <f t="array" ref="J9554">LOOKUP(1,1/FREQUENCY(0,SIN((RADIANS($M$3:$M$513-H9554))/2)^2+SIN((RADIANS($N$3:$N$513-I9554))/2)^2*COS(RADIANS($M$43:$M$513))*COS(RADIANS(H9554))),$L$3:$L$513)</f>
        <v>327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cm="1">
        <f t="array" ref="J9555">LOOKUP(1,1/FREQUENCY(0,SIN((RADIANS($M$3:$M$513-H9555))/2)^2+SIN((RADIANS($N$3:$N$513-I9555))/2)^2*COS(RADIANS($M$43:$M$513))*COS(RADIANS(H9555))),$L$3:$L$513)</f>
        <v>279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cm="1">
        <f t="array" ref="J9556">LOOKUP(1,1/FREQUENCY(0,SIN((RADIANS($M$3:$M$513-H9556))/2)^2+SIN((RADIANS($N$3:$N$513-I9556))/2)^2*COS(RADIANS($M$43:$M$513))*COS(RADIANS(H9556))),$L$3:$L$513)</f>
        <v>323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cm="1">
        <f t="array" ref="J9557">LOOKUP(1,1/FREQUENCY(0,SIN((RADIANS($M$3:$M$513-H9557))/2)^2+SIN((RADIANS($N$3:$N$513-I9557))/2)^2*COS(RADIANS($M$43:$M$513))*COS(RADIANS(H9557))),$L$3:$L$513)</f>
        <v>323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cm="1">
        <f t="array" ref="J9558">LOOKUP(1,1/FREQUENCY(0,SIN((RADIANS($M$3:$M$513-H9558))/2)^2+SIN((RADIANS($N$3:$N$513-I9558))/2)^2*COS(RADIANS($M$43:$M$513))*COS(RADIANS(H9558))),$L$3:$L$513)</f>
        <v>279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cm="1">
        <f t="array" ref="J9559">LOOKUP(1,1/FREQUENCY(0,SIN((RADIANS($M$3:$M$513-H9559))/2)^2+SIN((RADIANS($N$3:$N$513-I9559))/2)^2*COS(RADIANS($M$43:$M$513))*COS(RADIANS(H9559))),$L$3:$L$513)</f>
        <v>344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cm="1">
        <f t="array" ref="J9560">LOOKUP(1,1/FREQUENCY(0,SIN((RADIANS($M$3:$M$513-H9560))/2)^2+SIN((RADIANS($N$3:$N$513-I9560))/2)^2*COS(RADIANS($M$43:$M$513))*COS(RADIANS(H9560))),$L$3:$L$513)</f>
        <v>323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cm="1">
        <f t="array" ref="J9561">LOOKUP(1,1/FREQUENCY(0,SIN((RADIANS($M$3:$M$513-H9561))/2)^2+SIN((RADIANS($N$3:$N$513-I9561))/2)^2*COS(RADIANS($M$43:$M$513))*COS(RADIANS(H9561))),$L$3:$L$513)</f>
        <v>279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cm="1">
        <f t="array" ref="J9562">LOOKUP(1,1/FREQUENCY(0,SIN((RADIANS($M$3:$M$513-H9562))/2)^2+SIN((RADIANS($N$3:$N$513-I9562))/2)^2*COS(RADIANS($M$43:$M$513))*COS(RADIANS(H9562))),$L$3:$L$513)</f>
        <v>344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cm="1">
        <f t="array" ref="J9563">LOOKUP(1,1/FREQUENCY(0,SIN((RADIANS($M$3:$M$513-H9563))/2)^2+SIN((RADIANS($N$3:$N$513-I9563))/2)^2*COS(RADIANS($M$43:$M$513))*COS(RADIANS(H9563))),$L$3:$L$513)</f>
        <v>344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cm="1">
        <f t="array" ref="J9564">LOOKUP(1,1/FREQUENCY(0,SIN((RADIANS($M$3:$M$513-H9564))/2)^2+SIN((RADIANS($N$3:$N$513-I9564))/2)^2*COS(RADIANS($M$43:$M$513))*COS(RADIANS(H9564))),$L$3:$L$513)</f>
        <v>344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cm="1">
        <f t="array" ref="J9565">LOOKUP(1,1/FREQUENCY(0,SIN((RADIANS($M$3:$M$513-H9565))/2)^2+SIN((RADIANS($N$3:$N$513-I9565))/2)^2*COS(RADIANS($M$43:$M$513))*COS(RADIANS(H9565))),$L$3:$L$513)</f>
        <v>65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cm="1">
        <f t="array" ref="J9566">LOOKUP(1,1/FREQUENCY(0,SIN((RADIANS($M$3:$M$513-H9566))/2)^2+SIN((RADIANS($N$3:$N$513-I9566))/2)^2*COS(RADIANS($M$43:$M$513))*COS(RADIANS(H9566))),$L$3:$L$513)</f>
        <v>344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cm="1">
        <f t="array" ref="J9567">LOOKUP(1,1/FREQUENCY(0,SIN((RADIANS($M$3:$M$513-H9567))/2)^2+SIN((RADIANS($N$3:$N$513-I9567))/2)^2*COS(RADIANS($M$43:$M$513))*COS(RADIANS(H9567))),$L$3:$L$513)</f>
        <v>344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cm="1">
        <f t="array" ref="J9568">LOOKUP(1,1/FREQUENCY(0,SIN((RADIANS($M$3:$M$513-H9568))/2)^2+SIN((RADIANS($N$3:$N$513-I9568))/2)^2*COS(RADIANS($M$43:$M$513))*COS(RADIANS(H9568))),$L$3:$L$513)</f>
        <v>344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cm="1">
        <f t="array" ref="J9569">LOOKUP(1,1/FREQUENCY(0,SIN((RADIANS($M$3:$M$513-H9569))/2)^2+SIN((RADIANS($N$3:$N$513-I9569))/2)^2*COS(RADIANS($M$43:$M$513))*COS(RADIANS(H9569))),$L$3:$L$513)</f>
        <v>279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cm="1">
        <f t="array" ref="J9570">LOOKUP(1,1/FREQUENCY(0,SIN((RADIANS($M$3:$M$513-H9570))/2)^2+SIN((RADIANS($N$3:$N$513-I9570))/2)^2*COS(RADIANS($M$43:$M$513))*COS(RADIANS(H9570))),$L$3:$L$513)</f>
        <v>344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cm="1">
        <f t="array" ref="J9571">LOOKUP(1,1/FREQUENCY(0,SIN((RADIANS($M$3:$M$513-H9571))/2)^2+SIN((RADIANS($N$3:$N$513-I9571))/2)^2*COS(RADIANS($M$43:$M$513))*COS(RADIANS(H9571))),$L$3:$L$513)</f>
        <v>344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cm="1">
        <f t="array" ref="J9572">LOOKUP(1,1/FREQUENCY(0,SIN((RADIANS($M$3:$M$513-H9572))/2)^2+SIN((RADIANS($N$3:$N$513-I9572))/2)^2*COS(RADIANS($M$43:$M$513))*COS(RADIANS(H9572))),$L$3:$L$513)</f>
        <v>279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cm="1">
        <f t="array" ref="J9573">LOOKUP(1,1/FREQUENCY(0,SIN((RADIANS($M$3:$M$513-H9573))/2)^2+SIN((RADIANS($N$3:$N$513-I9573))/2)^2*COS(RADIANS($M$43:$M$513))*COS(RADIANS(H9573))),$L$3:$L$513)</f>
        <v>279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cm="1">
        <f t="array" ref="J9574">LOOKUP(1,1/FREQUENCY(0,SIN((RADIANS($M$3:$M$513-H9574))/2)^2+SIN((RADIANS($N$3:$N$513-I9574))/2)^2*COS(RADIANS($M$43:$M$513))*COS(RADIANS(H9574))),$L$3:$L$513)</f>
        <v>279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cm="1">
        <f t="array" ref="J9575">LOOKUP(1,1/FREQUENCY(0,SIN((RADIANS($M$3:$M$513-H9575))/2)^2+SIN((RADIANS($N$3:$N$513-I9575))/2)^2*COS(RADIANS($M$43:$M$513))*COS(RADIANS(H9575))),$L$3:$L$513)</f>
        <v>344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cm="1">
        <f t="array" ref="J9576">LOOKUP(1,1/FREQUENCY(0,SIN((RADIANS($M$3:$M$513-H9576))/2)^2+SIN((RADIANS($N$3:$N$513-I9576))/2)^2*COS(RADIANS($M$43:$M$513))*COS(RADIANS(H9576))),$L$3:$L$513)</f>
        <v>65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cm="1">
        <f t="array" ref="J9577">LOOKUP(1,1/FREQUENCY(0,SIN((RADIANS($M$3:$M$513-H9577))/2)^2+SIN((RADIANS($N$3:$N$513-I9577))/2)^2*COS(RADIANS($M$43:$M$513))*COS(RADIANS(H9577))),$L$3:$L$513)</f>
        <v>327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cm="1">
        <f t="array" ref="J9578">LOOKUP(1,1/FREQUENCY(0,SIN((RADIANS($M$3:$M$513-H9578))/2)^2+SIN((RADIANS($N$3:$N$513-I9578))/2)^2*COS(RADIANS($M$43:$M$513))*COS(RADIANS(H9578))),$L$3:$L$513)</f>
        <v>65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cm="1">
        <f t="array" ref="J9579">LOOKUP(1,1/FREQUENCY(0,SIN((RADIANS($M$3:$M$513-H9579))/2)^2+SIN((RADIANS($N$3:$N$513-I9579))/2)^2*COS(RADIANS($M$43:$M$513))*COS(RADIANS(H9579))),$L$3:$L$513)</f>
        <v>279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cm="1">
        <f t="array" ref="J9580">LOOKUP(1,1/FREQUENCY(0,SIN((RADIANS($M$3:$M$513-H9580))/2)^2+SIN((RADIANS($N$3:$N$513-I9580))/2)^2*COS(RADIANS($M$43:$M$513))*COS(RADIANS(H9580))),$L$3:$L$513)</f>
        <v>279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cm="1">
        <f t="array" ref="J9581">LOOKUP(1,1/FREQUENCY(0,SIN((RADIANS($M$3:$M$513-H9581))/2)^2+SIN((RADIANS($N$3:$N$513-I9581))/2)^2*COS(RADIANS($M$43:$M$513))*COS(RADIANS(H9581))),$L$3:$L$513)</f>
        <v>344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cm="1">
        <f t="array" ref="J9582">LOOKUP(1,1/FREQUENCY(0,SIN((RADIANS($M$3:$M$513-H9582))/2)^2+SIN((RADIANS($N$3:$N$513-I9582))/2)^2*COS(RADIANS($M$43:$M$513))*COS(RADIANS(H9582))),$L$3:$L$513)</f>
        <v>344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cm="1">
        <f t="array" ref="J9583">LOOKUP(1,1/FREQUENCY(0,SIN((RADIANS($M$3:$M$513-H9583))/2)^2+SIN((RADIANS($N$3:$N$513-I9583))/2)^2*COS(RADIANS($M$43:$M$513))*COS(RADIANS(H9583))),$L$3:$L$513)</f>
        <v>323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cm="1">
        <f t="array" ref="J9584">LOOKUP(1,1/FREQUENCY(0,SIN((RADIANS($M$3:$M$513-H9584))/2)^2+SIN((RADIANS($N$3:$N$513-I9584))/2)^2*COS(RADIANS($M$43:$M$513))*COS(RADIANS(H9584))),$L$3:$L$513)</f>
        <v>323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cm="1">
        <f t="array" ref="J9585">LOOKUP(1,1/FREQUENCY(0,SIN((RADIANS($M$3:$M$513-H9585))/2)^2+SIN((RADIANS($N$3:$N$513-I9585))/2)^2*COS(RADIANS($M$43:$M$513))*COS(RADIANS(H9585))),$L$3:$L$513)</f>
        <v>279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cm="1">
        <f t="array" ref="J9586">LOOKUP(1,1/FREQUENCY(0,SIN((RADIANS($M$3:$M$513-H9586))/2)^2+SIN((RADIANS($N$3:$N$513-I9586))/2)^2*COS(RADIANS($M$43:$M$513))*COS(RADIANS(H9586))),$L$3:$L$513)</f>
        <v>279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cm="1">
        <f t="array" ref="J9587">LOOKUP(1,1/FREQUENCY(0,SIN((RADIANS($M$3:$M$513-H9587))/2)^2+SIN((RADIANS($N$3:$N$513-I9587))/2)^2*COS(RADIANS($M$43:$M$513))*COS(RADIANS(H9587))),$L$3:$L$513)</f>
        <v>344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cm="1">
        <f t="array" ref="J9588">LOOKUP(1,1/FREQUENCY(0,SIN((RADIANS($M$3:$M$513-H9588))/2)^2+SIN((RADIANS($N$3:$N$513-I9588))/2)^2*COS(RADIANS($M$43:$M$513))*COS(RADIANS(H9588))),$L$3:$L$513)</f>
        <v>344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cm="1">
        <f t="array" ref="J9589">LOOKUP(1,1/FREQUENCY(0,SIN((RADIANS($M$3:$M$513-H9589))/2)^2+SIN((RADIANS($N$3:$N$513-I9589))/2)^2*COS(RADIANS($M$43:$M$513))*COS(RADIANS(H9589))),$L$3:$L$513)</f>
        <v>344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cm="1">
        <f t="array" ref="J9590">LOOKUP(1,1/FREQUENCY(0,SIN((RADIANS($M$3:$M$513-H9590))/2)^2+SIN((RADIANS($N$3:$N$513-I9590))/2)^2*COS(RADIANS($M$43:$M$513))*COS(RADIANS(H9590))),$L$3:$L$513)</f>
        <v>327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cm="1">
        <f t="array" ref="J9591">LOOKUP(1,1/FREQUENCY(0,SIN((RADIANS($M$3:$M$513-H9591))/2)^2+SIN((RADIANS($N$3:$N$513-I9591))/2)^2*COS(RADIANS($M$43:$M$513))*COS(RADIANS(H9591))),$L$3:$L$513)</f>
        <v>327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cm="1">
        <f t="array" ref="J9592">LOOKUP(1,1/FREQUENCY(0,SIN((RADIANS($M$3:$M$513-H9592))/2)^2+SIN((RADIANS($N$3:$N$513-I9592))/2)^2*COS(RADIANS($M$43:$M$513))*COS(RADIANS(H9592))),$L$3:$L$513)</f>
        <v>279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cm="1">
        <f t="array" ref="J9593">LOOKUP(1,1/FREQUENCY(0,SIN((RADIANS($M$3:$M$513-H9593))/2)^2+SIN((RADIANS($N$3:$N$513-I9593))/2)^2*COS(RADIANS($M$43:$M$513))*COS(RADIANS(H9593))),$L$3:$L$513)</f>
        <v>327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cm="1">
        <f t="array" ref="J9594">LOOKUP(1,1/FREQUENCY(0,SIN((RADIANS($M$3:$M$513-H9594))/2)^2+SIN((RADIANS($N$3:$N$513-I9594))/2)^2*COS(RADIANS($M$43:$M$513))*COS(RADIANS(H9594))),$L$3:$L$513)</f>
        <v>327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cm="1">
        <f t="array" ref="J9595">LOOKUP(1,1/FREQUENCY(0,SIN((RADIANS($M$3:$M$513-H9595))/2)^2+SIN((RADIANS($N$3:$N$513-I9595))/2)^2*COS(RADIANS($M$43:$M$513))*COS(RADIANS(H9595))),$L$3:$L$513)</f>
        <v>344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cm="1">
        <f t="array" ref="J9596">LOOKUP(1,1/FREQUENCY(0,SIN((RADIANS($M$3:$M$513-H9596))/2)^2+SIN((RADIANS($N$3:$N$513-I9596))/2)^2*COS(RADIANS($M$43:$M$513))*COS(RADIANS(H9596))),$L$3:$L$513)</f>
        <v>344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cm="1">
        <f t="array" ref="J9597">LOOKUP(1,1/FREQUENCY(0,SIN((RADIANS($M$3:$M$513-H9597))/2)^2+SIN((RADIANS($N$3:$N$513-I9597))/2)^2*COS(RADIANS($M$43:$M$513))*COS(RADIANS(H9597))),$L$3:$L$513)</f>
        <v>344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cm="1">
        <f t="array" ref="J9598">LOOKUP(1,1/FREQUENCY(0,SIN((RADIANS($M$3:$M$513-H9598))/2)^2+SIN((RADIANS($N$3:$N$513-I9598))/2)^2*COS(RADIANS($M$43:$M$513))*COS(RADIANS(H9598))),$L$3:$L$513)</f>
        <v>327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cm="1">
        <f t="array" ref="J9599">LOOKUP(1,1/FREQUENCY(0,SIN((RADIANS($M$3:$M$513-H9599))/2)^2+SIN((RADIANS($N$3:$N$513-I9599))/2)^2*COS(RADIANS($M$43:$M$513))*COS(RADIANS(H9599))),$L$3:$L$513)</f>
        <v>327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cm="1">
        <f t="array" ref="J9600">LOOKUP(1,1/FREQUENCY(0,SIN((RADIANS($M$3:$M$513-H9600))/2)^2+SIN((RADIANS($N$3:$N$513-I9600))/2)^2*COS(RADIANS($M$43:$M$513))*COS(RADIANS(H9600))),$L$3:$L$513)</f>
        <v>344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cm="1">
        <f t="array" ref="J9601">LOOKUP(1,1/FREQUENCY(0,SIN((RADIANS($M$3:$M$513-H9601))/2)^2+SIN((RADIANS($N$3:$N$513-I9601))/2)^2*COS(RADIANS($M$43:$M$513))*COS(RADIANS(H9601))),$L$3:$L$513)</f>
        <v>327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cm="1">
        <f t="array" ref="J9602">LOOKUP(1,1/FREQUENCY(0,SIN((RADIANS($M$3:$M$513-H9602))/2)^2+SIN((RADIANS($N$3:$N$513-I9602))/2)^2*COS(RADIANS($M$43:$M$513))*COS(RADIANS(H9602))),$L$3:$L$513)</f>
        <v>327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cm="1">
        <f t="array" ref="J9603">LOOKUP(1,1/FREQUENCY(0,SIN((RADIANS($M$3:$M$513-H9603))/2)^2+SIN((RADIANS($N$3:$N$513-I9603))/2)^2*COS(RADIANS($M$43:$M$513))*COS(RADIANS(H9603))),$L$3:$L$513)</f>
        <v>344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cm="1">
        <f t="array" ref="J9604">LOOKUP(1,1/FREQUENCY(0,SIN((RADIANS($M$3:$M$513-H9604))/2)^2+SIN((RADIANS($N$3:$N$513-I9604))/2)^2*COS(RADIANS($M$43:$M$513))*COS(RADIANS(H9604))),$L$3:$L$513)</f>
        <v>327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cm="1">
        <f t="array" ref="J9605">LOOKUP(1,1/FREQUENCY(0,SIN((RADIANS($M$3:$M$513-H9605))/2)^2+SIN((RADIANS($N$3:$N$513-I9605))/2)^2*COS(RADIANS($M$43:$M$513))*COS(RADIANS(H9605))),$L$3:$L$513)</f>
        <v>327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cm="1">
        <f t="array" ref="J9606">LOOKUP(1,1/FREQUENCY(0,SIN((RADIANS($M$3:$M$513-H9606))/2)^2+SIN((RADIANS($N$3:$N$513-I9606))/2)^2*COS(RADIANS($M$43:$M$513))*COS(RADIANS(H9606))),$L$3:$L$513)</f>
        <v>344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cm="1">
        <f t="array" ref="J9607">LOOKUP(1,1/FREQUENCY(0,SIN((RADIANS($M$3:$M$513-H9607))/2)^2+SIN((RADIANS($N$3:$N$513-I9607))/2)^2*COS(RADIANS($M$43:$M$513))*COS(RADIANS(H9607))),$L$3:$L$513)</f>
        <v>279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cm="1">
        <f t="array" ref="J9608">LOOKUP(1,1/FREQUENCY(0,SIN((RADIANS($M$3:$M$513-H9608))/2)^2+SIN((RADIANS($N$3:$N$513-I9608))/2)^2*COS(RADIANS($M$43:$M$513))*COS(RADIANS(H9608))),$L$3:$L$513)</f>
        <v>279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cm="1">
        <f t="array" ref="J9609">LOOKUP(1,1/FREQUENCY(0,SIN((RADIANS($M$3:$M$513-H9609))/2)^2+SIN((RADIANS($N$3:$N$513-I9609))/2)^2*COS(RADIANS($M$43:$M$513))*COS(RADIANS(H9609))),$L$3:$L$513)</f>
        <v>344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cm="1">
        <f t="array" ref="J9610">LOOKUP(1,1/FREQUENCY(0,SIN((RADIANS($M$3:$M$513-H9610))/2)^2+SIN((RADIANS($N$3:$N$513-I9610))/2)^2*COS(RADIANS($M$43:$M$513))*COS(RADIANS(H9610))),$L$3:$L$513)</f>
        <v>344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cm="1">
        <f t="array" ref="J9611">LOOKUP(1,1/FREQUENCY(0,SIN((RADIANS($M$3:$M$513-H9611))/2)^2+SIN((RADIANS($N$3:$N$513-I9611))/2)^2*COS(RADIANS($M$43:$M$513))*COS(RADIANS(H9611))),$L$3:$L$513)</f>
        <v>327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cm="1">
        <f t="array" ref="J9612">LOOKUP(1,1/FREQUENCY(0,SIN((RADIANS($M$3:$M$513-H9612))/2)^2+SIN((RADIANS($N$3:$N$513-I9612))/2)^2*COS(RADIANS($M$43:$M$513))*COS(RADIANS(H9612))),$L$3:$L$513)</f>
        <v>344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cm="1">
        <f t="array" ref="J9613">LOOKUP(1,1/FREQUENCY(0,SIN((RADIANS($M$3:$M$513-H9613))/2)^2+SIN((RADIANS($N$3:$N$513-I9613))/2)^2*COS(RADIANS($M$43:$M$513))*COS(RADIANS(H9613))),$L$3:$L$513)</f>
        <v>279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cm="1">
        <f t="array" ref="J9614">LOOKUP(1,1/FREQUENCY(0,SIN((RADIANS($M$3:$M$513-H9614))/2)^2+SIN((RADIANS($N$3:$N$513-I9614))/2)^2*COS(RADIANS($M$43:$M$513))*COS(RADIANS(H9614))),$L$3:$L$513)</f>
        <v>327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cm="1">
        <f t="array" ref="J9615">LOOKUP(1,1/FREQUENCY(0,SIN((RADIANS($M$3:$M$513-H9615))/2)^2+SIN((RADIANS($N$3:$N$513-I9615))/2)^2*COS(RADIANS($M$43:$M$513))*COS(RADIANS(H9615))),$L$3:$L$513)</f>
        <v>327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cm="1">
        <f t="array" ref="J9616">LOOKUP(1,1/FREQUENCY(0,SIN((RADIANS($M$3:$M$513-H9616))/2)^2+SIN((RADIANS($N$3:$N$513-I9616))/2)^2*COS(RADIANS($M$43:$M$513))*COS(RADIANS(H9616))),$L$3:$L$513)</f>
        <v>344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cm="1">
        <f t="array" ref="J9617">LOOKUP(1,1/FREQUENCY(0,SIN((RADIANS($M$3:$M$513-H9617))/2)^2+SIN((RADIANS($N$3:$N$513-I9617))/2)^2*COS(RADIANS($M$43:$M$513))*COS(RADIANS(H9617))),$L$3:$L$513)</f>
        <v>327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cm="1">
        <f t="array" ref="J9618">LOOKUP(1,1/FREQUENCY(0,SIN((RADIANS($M$3:$M$513-H9618))/2)^2+SIN((RADIANS($N$3:$N$513-I9618))/2)^2*COS(RADIANS($M$43:$M$513))*COS(RADIANS(H9618))),$L$3:$L$513)</f>
        <v>327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cm="1">
        <f t="array" ref="J9619">LOOKUP(1,1/FREQUENCY(0,SIN((RADIANS($M$3:$M$513-H9619))/2)^2+SIN((RADIANS($N$3:$N$513-I9619))/2)^2*COS(RADIANS($M$43:$M$513))*COS(RADIANS(H9619))),$L$3:$L$513)</f>
        <v>279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cm="1">
        <f t="array" ref="J9620">LOOKUP(1,1/FREQUENCY(0,SIN((RADIANS($M$3:$M$513-H9620))/2)^2+SIN((RADIANS($N$3:$N$513-I9620))/2)^2*COS(RADIANS($M$43:$M$513))*COS(RADIANS(H9620))),$L$3:$L$513)</f>
        <v>327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cm="1">
        <f t="array" ref="J9621">LOOKUP(1,1/FREQUENCY(0,SIN((RADIANS($M$3:$M$513-H9621))/2)^2+SIN((RADIANS($N$3:$N$513-I9621))/2)^2*COS(RADIANS($M$43:$M$513))*COS(RADIANS(H9621))),$L$3:$L$513)</f>
        <v>327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cm="1">
        <f t="array" ref="J9622">LOOKUP(1,1/FREQUENCY(0,SIN((RADIANS($M$3:$M$513-H9622))/2)^2+SIN((RADIANS($N$3:$N$513-I9622))/2)^2*COS(RADIANS($M$43:$M$513))*COS(RADIANS(H9622))),$L$3:$L$513)</f>
        <v>344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cm="1">
        <f t="array" ref="J9623">LOOKUP(1,1/FREQUENCY(0,SIN((RADIANS($M$3:$M$513-H9623))/2)^2+SIN((RADIANS($N$3:$N$513-I9623))/2)^2*COS(RADIANS($M$43:$M$513))*COS(RADIANS(H9623))),$L$3:$L$513)</f>
        <v>327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cm="1">
        <f t="array" ref="J9624">LOOKUP(1,1/FREQUENCY(0,SIN((RADIANS($M$3:$M$513-H9624))/2)^2+SIN((RADIANS($N$3:$N$513-I9624))/2)^2*COS(RADIANS($M$43:$M$513))*COS(RADIANS(H9624))),$L$3:$L$513)</f>
        <v>327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cm="1">
        <f t="array" ref="J9625">LOOKUP(1,1/FREQUENCY(0,SIN((RADIANS($M$3:$M$513-H9625))/2)^2+SIN((RADIANS($N$3:$N$513-I9625))/2)^2*COS(RADIANS($M$43:$M$513))*COS(RADIANS(H9625))),$L$3:$L$513)</f>
        <v>344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cm="1">
        <f t="array" ref="J9626">LOOKUP(1,1/FREQUENCY(0,SIN((RADIANS($M$3:$M$513-H9626))/2)^2+SIN((RADIANS($N$3:$N$513-I9626))/2)^2*COS(RADIANS($M$43:$M$513))*COS(RADIANS(H9626))),$L$3:$L$513)</f>
        <v>279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cm="1">
        <f t="array" ref="J9627">LOOKUP(1,1/FREQUENCY(0,SIN((RADIANS($M$3:$M$513-H9627))/2)^2+SIN((RADIANS($N$3:$N$513-I9627))/2)^2*COS(RADIANS($M$43:$M$513))*COS(RADIANS(H9627))),$L$3:$L$513)</f>
        <v>279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cm="1">
        <f t="array" ref="J9628">LOOKUP(1,1/FREQUENCY(0,SIN((RADIANS($M$3:$M$513-H9628))/2)^2+SIN((RADIANS($N$3:$N$513-I9628))/2)^2*COS(RADIANS($M$43:$M$513))*COS(RADIANS(H9628))),$L$3:$L$513)</f>
        <v>279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cm="1">
        <f t="array" ref="J9629">LOOKUP(1,1/FREQUENCY(0,SIN((RADIANS($M$3:$M$513-H9629))/2)^2+SIN((RADIANS($N$3:$N$513-I9629))/2)^2*COS(RADIANS($M$43:$M$513))*COS(RADIANS(H9629))),$L$3:$L$513)</f>
        <v>279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cm="1">
        <f t="array" ref="J9630">LOOKUP(1,1/FREQUENCY(0,SIN((RADIANS($M$3:$M$513-H9630))/2)^2+SIN((RADIANS($N$3:$N$513-I9630))/2)^2*COS(RADIANS($M$43:$M$513))*COS(RADIANS(H9630))),$L$3:$L$513)</f>
        <v>327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cm="1">
        <f t="array" ref="J9631">LOOKUP(1,1/FREQUENCY(0,SIN((RADIANS($M$3:$M$513-H9631))/2)^2+SIN((RADIANS($N$3:$N$513-I9631))/2)^2*COS(RADIANS($M$43:$M$513))*COS(RADIANS(H9631))),$L$3:$L$513)</f>
        <v>327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cm="1">
        <f t="array" ref="J9632">LOOKUP(1,1/FREQUENCY(0,SIN((RADIANS($M$3:$M$513-H9632))/2)^2+SIN((RADIANS($N$3:$N$513-I9632))/2)^2*COS(RADIANS($M$43:$M$513))*COS(RADIANS(H9632))),$L$3:$L$513)</f>
        <v>344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cm="1">
        <f t="array" ref="J9633">LOOKUP(1,1/FREQUENCY(0,SIN((RADIANS($M$3:$M$513-H9633))/2)^2+SIN((RADIANS($N$3:$N$513-I9633))/2)^2*COS(RADIANS($M$43:$M$513))*COS(RADIANS(H9633))),$L$3:$L$513)</f>
        <v>344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cm="1">
        <f t="array" ref="J9634">LOOKUP(1,1/FREQUENCY(0,SIN((RADIANS($M$3:$M$513-H9634))/2)^2+SIN((RADIANS($N$3:$N$513-I9634))/2)^2*COS(RADIANS($M$43:$M$513))*COS(RADIANS(H9634))),$L$3:$L$513)</f>
        <v>280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cm="1">
        <f t="array" ref="J9635">LOOKUP(1,1/FREQUENCY(0,SIN((RADIANS($M$3:$M$513-H9635))/2)^2+SIN((RADIANS($N$3:$N$513-I9635))/2)^2*COS(RADIANS($M$43:$M$513))*COS(RADIANS(H9635))),$L$3:$L$513)</f>
        <v>327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cm="1">
        <f t="array" ref="J9636">LOOKUP(1,1/FREQUENCY(0,SIN((RADIANS($M$3:$M$513-H9636))/2)^2+SIN((RADIANS($N$3:$N$513-I9636))/2)^2*COS(RADIANS($M$43:$M$513))*COS(RADIANS(H9636))),$L$3:$L$513)</f>
        <v>279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cm="1">
        <f t="array" ref="J9637">LOOKUP(1,1/FREQUENCY(0,SIN((RADIANS($M$3:$M$513-H9637))/2)^2+SIN((RADIANS($N$3:$N$513-I9637))/2)^2*COS(RADIANS($M$43:$M$513))*COS(RADIANS(H9637))),$L$3:$L$513)</f>
        <v>279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cm="1">
        <f t="array" ref="J9638">LOOKUP(1,1/FREQUENCY(0,SIN((RADIANS($M$3:$M$513-H9638))/2)^2+SIN((RADIANS($N$3:$N$513-I9638))/2)^2*COS(RADIANS($M$43:$M$513))*COS(RADIANS(H9638))),$L$3:$L$513)</f>
        <v>279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cm="1">
        <f t="array" ref="J9639">LOOKUP(1,1/FREQUENCY(0,SIN((RADIANS($M$3:$M$513-H9639))/2)^2+SIN((RADIANS($N$3:$N$513-I9639))/2)^2*COS(RADIANS($M$43:$M$513))*COS(RADIANS(H9639))),$L$3:$L$513)</f>
        <v>279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cm="1">
        <f t="array" ref="J9640">LOOKUP(1,1/FREQUENCY(0,SIN((RADIANS($M$3:$M$513-H9640))/2)^2+SIN((RADIANS($N$3:$N$513-I9640))/2)^2*COS(RADIANS($M$43:$M$513))*COS(RADIANS(H9640))),$L$3:$L$513)</f>
        <v>327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cm="1">
        <f t="array" ref="J9641">LOOKUP(1,1/FREQUENCY(0,SIN((RADIANS($M$3:$M$513-H9641))/2)^2+SIN((RADIANS($N$3:$N$513-I9641))/2)^2*COS(RADIANS($M$43:$M$513))*COS(RADIANS(H9641))),$L$3:$L$513)</f>
        <v>327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cm="1">
        <f t="array" ref="J9642">LOOKUP(1,1/FREQUENCY(0,SIN((RADIANS($M$3:$M$513-H9642))/2)^2+SIN((RADIANS($N$3:$N$513-I9642))/2)^2*COS(RADIANS($M$43:$M$513))*COS(RADIANS(H9642))),$L$3:$L$513)</f>
        <v>345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cm="1">
        <f t="array" ref="J9643">LOOKUP(1,1/FREQUENCY(0,SIN((RADIANS($M$3:$M$513-H9643))/2)^2+SIN((RADIANS($N$3:$N$513-I9643))/2)^2*COS(RADIANS($M$43:$M$513))*COS(RADIANS(H9643))),$L$3:$L$513)</f>
        <v>345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cm="1">
        <f t="array" ref="J9644">LOOKUP(1,1/FREQUENCY(0,SIN((RADIANS($M$3:$M$513-H9644))/2)^2+SIN((RADIANS($N$3:$N$513-I9644))/2)^2*COS(RADIANS($M$43:$M$513))*COS(RADIANS(H9644))),$L$3:$L$513)</f>
        <v>345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cm="1">
        <f t="array" ref="J9645">LOOKUP(1,1/FREQUENCY(0,SIN((RADIANS($M$3:$M$513-H9645))/2)^2+SIN((RADIANS($N$3:$N$513-I9645))/2)^2*COS(RADIANS($M$43:$M$513))*COS(RADIANS(H9645))),$L$3:$L$513)</f>
        <v>345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cm="1">
        <f t="array" ref="J9646">LOOKUP(1,1/FREQUENCY(0,SIN((RADIANS($M$3:$M$513-H9646))/2)^2+SIN((RADIANS($N$3:$N$513-I9646))/2)^2*COS(RADIANS($M$43:$M$513))*COS(RADIANS(H9646))),$L$3:$L$513)</f>
        <v>345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cm="1">
        <f t="array" ref="J9647">LOOKUP(1,1/FREQUENCY(0,SIN((RADIANS($M$3:$M$513-H9647))/2)^2+SIN((RADIANS($N$3:$N$513-I9647))/2)^2*COS(RADIANS($M$43:$M$513))*COS(RADIANS(H9647))),$L$3:$L$513)</f>
        <v>345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cm="1">
        <f t="array" ref="J9648">LOOKUP(1,1/FREQUENCY(0,SIN((RADIANS($M$3:$M$513-H9648))/2)^2+SIN((RADIANS($N$3:$N$513-I9648))/2)^2*COS(RADIANS($M$43:$M$513))*COS(RADIANS(H9648))),$L$3:$L$513)</f>
        <v>345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cm="1">
        <f t="array" ref="J9649">LOOKUP(1,1/FREQUENCY(0,SIN((RADIANS($M$3:$M$513-H9649))/2)^2+SIN((RADIANS($N$3:$N$513-I9649))/2)^2*COS(RADIANS($M$43:$M$513))*COS(RADIANS(H9649))),$L$3:$L$513)</f>
        <v>345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cm="1">
        <f t="array" ref="J9650">LOOKUP(1,1/FREQUENCY(0,SIN((RADIANS($M$3:$M$513-H9650))/2)^2+SIN((RADIANS($N$3:$N$513-I9650))/2)^2*COS(RADIANS($M$43:$M$513))*COS(RADIANS(H9650))),$L$3:$L$513)</f>
        <v>345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cm="1">
        <f t="array" ref="J9651">LOOKUP(1,1/FREQUENCY(0,SIN((RADIANS($M$3:$M$513-H9651))/2)^2+SIN((RADIANS($N$3:$N$513-I9651))/2)^2*COS(RADIANS($M$43:$M$513))*COS(RADIANS(H9651))),$L$3:$L$513)</f>
        <v>345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cm="1">
        <f t="array" ref="J9652">LOOKUP(1,1/FREQUENCY(0,SIN((RADIANS($M$3:$M$513-H9652))/2)^2+SIN((RADIANS($N$3:$N$513-I9652))/2)^2*COS(RADIANS($M$43:$M$513))*COS(RADIANS(H9652))),$L$3:$L$513)</f>
        <v>345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cm="1">
        <f t="array" ref="J9653">LOOKUP(1,1/FREQUENCY(0,SIN((RADIANS($M$3:$M$513-H9653))/2)^2+SIN((RADIANS($N$3:$N$513-I9653))/2)^2*COS(RADIANS($M$43:$M$513))*COS(RADIANS(H9653))),$L$3:$L$513)</f>
        <v>281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cm="1">
        <f t="array" ref="J9654">LOOKUP(1,1/FREQUENCY(0,SIN((RADIANS($M$3:$M$513-H9654))/2)^2+SIN((RADIANS($N$3:$N$513-I9654))/2)^2*COS(RADIANS($M$43:$M$513))*COS(RADIANS(H9654))),$L$3:$L$513)</f>
        <v>345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cm="1">
        <f t="array" ref="J9655">LOOKUP(1,1/FREQUENCY(0,SIN((RADIANS($M$3:$M$513-H9655))/2)^2+SIN((RADIANS($N$3:$N$513-I9655))/2)^2*COS(RADIANS($M$43:$M$513))*COS(RADIANS(H9655))),$L$3:$L$513)</f>
        <v>345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cm="1">
        <f t="array" ref="J9656">LOOKUP(1,1/FREQUENCY(0,SIN((RADIANS($M$3:$M$513-H9656))/2)^2+SIN((RADIANS($N$3:$N$513-I9656))/2)^2*COS(RADIANS($M$43:$M$513))*COS(RADIANS(H9656))),$L$3:$L$513)</f>
        <v>345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cm="1">
        <f t="array" ref="J9657">LOOKUP(1,1/FREQUENCY(0,SIN((RADIANS($M$3:$M$513-H9657))/2)^2+SIN((RADIANS($N$3:$N$513-I9657))/2)^2*COS(RADIANS($M$43:$M$513))*COS(RADIANS(H9657))),$L$3:$L$513)</f>
        <v>345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cm="1">
        <f t="array" ref="J9658">LOOKUP(1,1/FREQUENCY(0,SIN((RADIANS($M$3:$M$513-H9658))/2)^2+SIN((RADIANS($N$3:$N$513-I9658))/2)^2*COS(RADIANS($M$43:$M$513))*COS(RADIANS(H9658))),$L$3:$L$513)</f>
        <v>323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cm="1">
        <f t="array" ref="J9659">LOOKUP(1,1/FREQUENCY(0,SIN((RADIANS($M$3:$M$513-H9659))/2)^2+SIN((RADIANS($N$3:$N$513-I9659))/2)^2*COS(RADIANS($M$43:$M$513))*COS(RADIANS(H9659))),$L$3:$L$513)</f>
        <v>345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cm="1">
        <f t="array" ref="J9660">LOOKUP(1,1/FREQUENCY(0,SIN((RADIANS($M$3:$M$513-H9660))/2)^2+SIN((RADIANS($N$3:$N$513-I9660))/2)^2*COS(RADIANS($M$43:$M$513))*COS(RADIANS(H9660))),$L$3:$L$513)</f>
        <v>345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cm="1">
        <f t="array" ref="J9661">LOOKUP(1,1/FREQUENCY(0,SIN((RADIANS($M$3:$M$513-H9661))/2)^2+SIN((RADIANS($N$3:$N$513-I9661))/2)^2*COS(RADIANS($M$43:$M$513))*COS(RADIANS(H9661))),$L$3:$L$513)</f>
        <v>345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cm="1">
        <f t="array" ref="J9662">LOOKUP(1,1/FREQUENCY(0,SIN((RADIANS($M$3:$M$513-H9662))/2)^2+SIN((RADIANS($N$3:$N$513-I9662))/2)^2*COS(RADIANS($M$43:$M$513))*COS(RADIANS(H9662))),$L$3:$L$513)</f>
        <v>345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cm="1">
        <f t="array" ref="J9663">LOOKUP(1,1/FREQUENCY(0,SIN((RADIANS($M$3:$M$513-H9663))/2)^2+SIN((RADIANS($N$3:$N$513-I9663))/2)^2*COS(RADIANS($M$43:$M$513))*COS(RADIANS(H9663))),$L$3:$L$513)</f>
        <v>345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cm="1">
        <f t="array" ref="J9664">LOOKUP(1,1/FREQUENCY(0,SIN((RADIANS($M$3:$M$513-H9664))/2)^2+SIN((RADIANS($N$3:$N$513-I9664))/2)^2*COS(RADIANS($M$43:$M$513))*COS(RADIANS(H9664))),$L$3:$L$513)</f>
        <v>345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cm="1">
        <f t="array" ref="J9665">LOOKUP(1,1/FREQUENCY(0,SIN((RADIANS($M$3:$M$513-H9665))/2)^2+SIN((RADIANS($N$3:$N$513-I9665))/2)^2*COS(RADIANS($M$43:$M$513))*COS(RADIANS(H9665))),$L$3:$L$513)</f>
        <v>345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cm="1">
        <f t="array" ref="J9666">LOOKUP(1,1/FREQUENCY(0,SIN((RADIANS($M$3:$M$513-H9666))/2)^2+SIN((RADIANS($N$3:$N$513-I9666))/2)^2*COS(RADIANS($M$43:$M$513))*COS(RADIANS(H9666))),$L$3:$L$513)</f>
        <v>345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cm="1">
        <f t="array" ref="J9667">LOOKUP(1,1/FREQUENCY(0,SIN((RADIANS($M$3:$M$513-H9667))/2)^2+SIN((RADIANS($N$3:$N$513-I9667))/2)^2*COS(RADIANS($M$43:$M$513))*COS(RADIANS(H9667))),$L$3:$L$513)</f>
        <v>345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cm="1">
        <f t="array" ref="J9668">LOOKUP(1,1/FREQUENCY(0,SIN((RADIANS($M$3:$M$513-H9668))/2)^2+SIN((RADIANS($N$3:$N$513-I9668))/2)^2*COS(RADIANS($M$43:$M$513))*COS(RADIANS(H9668))),$L$3:$L$513)</f>
        <v>345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cm="1">
        <f t="array" ref="J9669">LOOKUP(1,1/FREQUENCY(0,SIN((RADIANS($M$3:$M$513-H9669))/2)^2+SIN((RADIANS($N$3:$N$513-I9669))/2)^2*COS(RADIANS($M$43:$M$513))*COS(RADIANS(H9669))),$L$3:$L$513)</f>
        <v>345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cm="1">
        <f t="array" ref="J9670">LOOKUP(1,1/FREQUENCY(0,SIN((RADIANS($M$3:$M$513-H9670))/2)^2+SIN((RADIANS($N$3:$N$513-I9670))/2)^2*COS(RADIANS($M$43:$M$513))*COS(RADIANS(H9670))),$L$3:$L$513)</f>
        <v>345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cm="1">
        <f t="array" ref="J9671">LOOKUP(1,1/FREQUENCY(0,SIN((RADIANS($M$3:$M$513-H9671))/2)^2+SIN((RADIANS($N$3:$N$513-I9671))/2)^2*COS(RADIANS($M$43:$M$513))*COS(RADIANS(H9671))),$L$3:$L$513)</f>
        <v>345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cm="1">
        <f t="array" ref="J9672">LOOKUP(1,1/FREQUENCY(0,SIN((RADIANS($M$3:$M$513-H9672))/2)^2+SIN((RADIANS($N$3:$N$513-I9672))/2)^2*COS(RADIANS($M$43:$M$513))*COS(RADIANS(H9672))),$L$3:$L$513)</f>
        <v>345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cm="1">
        <f t="array" ref="J9673">LOOKUP(1,1/FREQUENCY(0,SIN((RADIANS($M$3:$M$513-H9673))/2)^2+SIN((RADIANS($N$3:$N$513-I9673))/2)^2*COS(RADIANS($M$43:$M$513))*COS(RADIANS(H9673))),$L$3:$L$513)</f>
        <v>345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cm="1">
        <f t="array" ref="J9674">LOOKUP(1,1/FREQUENCY(0,SIN((RADIANS($M$3:$M$513-H9674))/2)^2+SIN((RADIANS($N$3:$N$513-I9674))/2)^2*COS(RADIANS($M$43:$M$513))*COS(RADIANS(H9674))),$L$3:$L$513)</f>
        <v>345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cm="1">
        <f t="array" ref="J9675">LOOKUP(1,1/FREQUENCY(0,SIN((RADIANS($M$3:$M$513-H9675))/2)^2+SIN((RADIANS($N$3:$N$513-I9675))/2)^2*COS(RADIANS($M$43:$M$513))*COS(RADIANS(H9675))),$L$3:$L$513)</f>
        <v>345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cm="1">
        <f t="array" ref="J9676">LOOKUP(1,1/FREQUENCY(0,SIN((RADIANS($M$3:$M$513-H9676))/2)^2+SIN((RADIANS($N$3:$N$513-I9676))/2)^2*COS(RADIANS($M$43:$M$513))*COS(RADIANS(H9676))),$L$3:$L$513)</f>
        <v>345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cm="1">
        <f t="array" ref="J9677">LOOKUP(1,1/FREQUENCY(0,SIN((RADIANS($M$3:$M$513-H9677))/2)^2+SIN((RADIANS($N$3:$N$513-I9677))/2)^2*COS(RADIANS($M$43:$M$513))*COS(RADIANS(H9677))),$L$3:$L$513)</f>
        <v>345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cm="1">
        <f t="array" ref="J9678">LOOKUP(1,1/FREQUENCY(0,SIN((RADIANS($M$3:$M$513-H9678))/2)^2+SIN((RADIANS($N$3:$N$513-I9678))/2)^2*COS(RADIANS($M$43:$M$513))*COS(RADIANS(H9678))),$L$3:$L$513)</f>
        <v>345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cm="1">
        <f t="array" ref="J9679">LOOKUP(1,1/FREQUENCY(0,SIN((RADIANS($M$3:$M$513-H9679))/2)^2+SIN((RADIANS($N$3:$N$513-I9679))/2)^2*COS(RADIANS($M$43:$M$513))*COS(RADIANS(H9679))),$L$3:$L$513)</f>
        <v>279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cm="1">
        <f t="array" ref="J9680">LOOKUP(1,1/FREQUENCY(0,SIN((RADIANS($M$3:$M$513-H9680))/2)^2+SIN((RADIANS($N$3:$N$513-I9680))/2)^2*COS(RADIANS($M$43:$M$513))*COS(RADIANS(H9680))),$L$3:$L$513)</f>
        <v>323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cm="1">
        <f t="array" ref="J9681">LOOKUP(1,1/FREQUENCY(0,SIN((RADIANS($M$3:$M$513-H9681))/2)^2+SIN((RADIANS($N$3:$N$513-I9681))/2)^2*COS(RADIANS($M$43:$M$513))*COS(RADIANS(H9681))),$L$3:$L$513)</f>
        <v>279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cm="1">
        <f t="array" ref="J9682">LOOKUP(1,1/FREQUENCY(0,SIN((RADIANS($M$3:$M$513-H9682))/2)^2+SIN((RADIANS($N$3:$N$513-I9682))/2)^2*COS(RADIANS($M$43:$M$513))*COS(RADIANS(H9682))),$L$3:$L$513)</f>
        <v>323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cm="1">
        <f t="array" ref="J9683">LOOKUP(1,1/FREQUENCY(0,SIN((RADIANS($M$3:$M$513-H9683))/2)^2+SIN((RADIANS($N$3:$N$513-I9683))/2)^2*COS(RADIANS($M$43:$M$513))*COS(RADIANS(H9683))),$L$3:$L$513)</f>
        <v>323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cm="1">
        <f t="array" ref="J9684">LOOKUP(1,1/FREQUENCY(0,SIN((RADIANS($M$3:$M$513-H9684))/2)^2+SIN((RADIANS($N$3:$N$513-I9684))/2)^2*COS(RADIANS($M$43:$M$513))*COS(RADIANS(H9684))),$L$3:$L$513)</f>
        <v>279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cm="1">
        <f t="array" ref="J9685">LOOKUP(1,1/FREQUENCY(0,SIN((RADIANS($M$3:$M$513-H9685))/2)^2+SIN((RADIANS($N$3:$N$513-I9685))/2)^2*COS(RADIANS($M$43:$M$513))*COS(RADIANS(H9685))),$L$3:$L$513)</f>
        <v>323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cm="1">
        <f t="array" ref="J9686">LOOKUP(1,1/FREQUENCY(0,SIN((RADIANS($M$3:$M$513-H9686))/2)^2+SIN((RADIANS($N$3:$N$513-I9686))/2)^2*COS(RADIANS($M$43:$M$513))*COS(RADIANS(H9686))),$L$3:$L$513)</f>
        <v>323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cm="1">
        <f t="array" ref="J9687">LOOKUP(1,1/FREQUENCY(0,SIN((RADIANS($M$3:$M$513-H9687))/2)^2+SIN((RADIANS($N$3:$N$513-I9687))/2)^2*COS(RADIANS($M$43:$M$513))*COS(RADIANS(H9687))),$L$3:$L$513)</f>
        <v>323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cm="1">
        <f t="array" ref="J9688">LOOKUP(1,1/FREQUENCY(0,SIN((RADIANS($M$3:$M$513-H9688))/2)^2+SIN((RADIANS($N$3:$N$513-I9688))/2)^2*COS(RADIANS($M$43:$M$513))*COS(RADIANS(H9688))),$L$3:$L$513)</f>
        <v>323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cm="1">
        <f t="array" ref="J9689">LOOKUP(1,1/FREQUENCY(0,SIN((RADIANS($M$3:$M$513-H9689))/2)^2+SIN((RADIANS($N$3:$N$513-I9689))/2)^2*COS(RADIANS($M$43:$M$513))*COS(RADIANS(H9689))),$L$3:$L$513)</f>
        <v>323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cm="1">
        <f t="array" ref="J9690">LOOKUP(1,1/FREQUENCY(0,SIN((RADIANS($M$3:$M$513-H9690))/2)^2+SIN((RADIANS($N$3:$N$513-I9690))/2)^2*COS(RADIANS($M$43:$M$513))*COS(RADIANS(H9690))),$L$3:$L$513)</f>
        <v>279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cm="1">
        <f t="array" ref="J9691">LOOKUP(1,1/FREQUENCY(0,SIN((RADIANS($M$3:$M$513-H9691))/2)^2+SIN((RADIANS($N$3:$N$513-I9691))/2)^2*COS(RADIANS($M$43:$M$513))*COS(RADIANS(H9691))),$L$3:$L$513)</f>
        <v>323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cm="1">
        <f t="array" ref="J9692">LOOKUP(1,1/FREQUENCY(0,SIN((RADIANS($M$3:$M$513-H9692))/2)^2+SIN((RADIANS($N$3:$N$513-I9692))/2)^2*COS(RADIANS($M$43:$M$513))*COS(RADIANS(H9692))),$L$3:$L$513)</f>
        <v>323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cm="1">
        <f t="array" ref="J9693">LOOKUP(1,1/FREQUENCY(0,SIN((RADIANS($M$3:$M$513-H9693))/2)^2+SIN((RADIANS($N$3:$N$513-I9693))/2)^2*COS(RADIANS($M$43:$M$513))*COS(RADIANS(H9693))),$L$3:$L$513)</f>
        <v>323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cm="1">
        <f t="array" ref="J9694">LOOKUP(1,1/FREQUENCY(0,SIN((RADIANS($M$3:$M$513-H9694))/2)^2+SIN((RADIANS($N$3:$N$513-I9694))/2)^2*COS(RADIANS($M$43:$M$513))*COS(RADIANS(H9694))),$L$3:$L$513)</f>
        <v>323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cm="1">
        <f t="array" ref="J9695">LOOKUP(1,1/FREQUENCY(0,SIN((RADIANS($M$3:$M$513-H9695))/2)^2+SIN((RADIANS($N$3:$N$513-I9695))/2)^2*COS(RADIANS($M$43:$M$513))*COS(RADIANS(H9695))),$L$3:$L$513)</f>
        <v>323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cm="1">
        <f t="array" ref="J9696">LOOKUP(1,1/FREQUENCY(0,SIN((RADIANS($M$3:$M$513-H9696))/2)^2+SIN((RADIANS($N$3:$N$513-I9696))/2)^2*COS(RADIANS($M$43:$M$513))*COS(RADIANS(H9696))),$L$3:$L$513)</f>
        <v>323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cm="1">
        <f t="array" ref="J9697">LOOKUP(1,1/FREQUENCY(0,SIN((RADIANS($M$3:$M$513-H9697))/2)^2+SIN((RADIANS($N$3:$N$513-I9697))/2)^2*COS(RADIANS($M$43:$M$513))*COS(RADIANS(H9697))),$L$3:$L$513)</f>
        <v>323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cm="1">
        <f t="array" ref="J9698">LOOKUP(1,1/FREQUENCY(0,SIN((RADIANS($M$3:$M$513-H9698))/2)^2+SIN((RADIANS($N$3:$N$513-I9698))/2)^2*COS(RADIANS($M$43:$M$513))*COS(RADIANS(H9698))),$L$3:$L$513)</f>
        <v>323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cm="1">
        <f t="array" ref="J9699">LOOKUP(1,1/FREQUENCY(0,SIN((RADIANS($M$3:$M$513-H9699))/2)^2+SIN((RADIANS($N$3:$N$513-I9699))/2)^2*COS(RADIANS($M$43:$M$513))*COS(RADIANS(H9699))),$L$3:$L$513)</f>
        <v>323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cm="1">
        <f t="array" ref="J9700">LOOKUP(1,1/FREQUENCY(0,SIN((RADIANS($M$3:$M$513-H9700))/2)^2+SIN((RADIANS($N$3:$N$513-I9700))/2)^2*COS(RADIANS($M$43:$M$513))*COS(RADIANS(H9700))),$L$3:$L$513)</f>
        <v>323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cm="1">
        <f t="array" ref="J9701">LOOKUP(1,1/FREQUENCY(0,SIN((RADIANS($M$3:$M$513-H9701))/2)^2+SIN((RADIANS($N$3:$N$513-I9701))/2)^2*COS(RADIANS($M$43:$M$513))*COS(RADIANS(H9701))),$L$3:$L$513)</f>
        <v>323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cm="1">
        <f t="array" ref="J9702">LOOKUP(1,1/FREQUENCY(0,SIN((RADIANS($M$3:$M$513-H9702))/2)^2+SIN((RADIANS($N$3:$N$513-I9702))/2)^2*COS(RADIANS($M$43:$M$513))*COS(RADIANS(H9702))),$L$3:$L$513)</f>
        <v>279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cm="1">
        <f t="array" ref="J9703">LOOKUP(1,1/FREQUENCY(0,SIN((RADIANS($M$3:$M$513-H9703))/2)^2+SIN((RADIANS($N$3:$N$513-I9703))/2)^2*COS(RADIANS($M$43:$M$513))*COS(RADIANS(H9703))),$L$3:$L$513)</f>
        <v>279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cm="1">
        <f t="array" ref="J9704">LOOKUP(1,1/FREQUENCY(0,SIN((RADIANS($M$3:$M$513-H9704))/2)^2+SIN((RADIANS($N$3:$N$513-I9704))/2)^2*COS(RADIANS($M$43:$M$513))*COS(RADIANS(H9704))),$L$3:$L$513)</f>
        <v>323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cm="1">
        <f t="array" ref="J9705">LOOKUP(1,1/FREQUENCY(0,SIN((RADIANS($M$3:$M$513-H9705))/2)^2+SIN((RADIANS($N$3:$N$513-I9705))/2)^2*COS(RADIANS($M$43:$M$513))*COS(RADIANS(H9705))),$L$3:$L$513)</f>
        <v>323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cm="1">
        <f t="array" ref="J9706">LOOKUP(1,1/FREQUENCY(0,SIN((RADIANS($M$3:$M$513-H9706))/2)^2+SIN((RADIANS($N$3:$N$513-I9706))/2)^2*COS(RADIANS($M$43:$M$513))*COS(RADIANS(H9706))),$L$3:$L$513)</f>
        <v>279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cm="1">
        <f t="array" ref="J9707">LOOKUP(1,1/FREQUENCY(0,SIN((RADIANS($M$3:$M$513-H9707))/2)^2+SIN((RADIANS($N$3:$N$513-I9707))/2)^2*COS(RADIANS($M$43:$M$513))*COS(RADIANS(H9707))),$L$3:$L$513)</f>
        <v>323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cm="1">
        <f t="array" ref="J9708">LOOKUP(1,1/FREQUENCY(0,SIN((RADIANS($M$3:$M$513-H9708))/2)^2+SIN((RADIANS($N$3:$N$513-I9708))/2)^2*COS(RADIANS($M$43:$M$513))*COS(RADIANS(H9708))),$L$3:$L$513)</f>
        <v>323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cm="1">
        <f t="array" ref="J9709">LOOKUP(1,1/FREQUENCY(0,SIN((RADIANS($M$3:$M$513-H9709))/2)^2+SIN((RADIANS($N$3:$N$513-I9709))/2)^2*COS(RADIANS($M$43:$M$513))*COS(RADIANS(H9709))),$L$3:$L$513)</f>
        <v>323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cm="1">
        <f t="array" ref="J9710">LOOKUP(1,1/FREQUENCY(0,SIN((RADIANS($M$3:$M$513-H9710))/2)^2+SIN((RADIANS($N$3:$N$513-I9710))/2)^2*COS(RADIANS($M$43:$M$513))*COS(RADIANS(H9710))),$L$3:$L$513)</f>
        <v>323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cm="1">
        <f t="array" ref="J9711">LOOKUP(1,1/FREQUENCY(0,SIN((RADIANS($M$3:$M$513-H9711))/2)^2+SIN((RADIANS($N$3:$N$513-I9711))/2)^2*COS(RADIANS($M$43:$M$513))*COS(RADIANS(H9711))),$L$3:$L$513)</f>
        <v>323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cm="1">
        <f t="array" ref="J9712">LOOKUP(1,1/FREQUENCY(0,SIN((RADIANS($M$3:$M$513-H9712))/2)^2+SIN((RADIANS($N$3:$N$513-I9712))/2)^2*COS(RADIANS($M$43:$M$513))*COS(RADIANS(H9712))),$L$3:$L$513)</f>
        <v>326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cm="1">
        <f t="array" ref="J9713">LOOKUP(1,1/FREQUENCY(0,SIN((RADIANS($M$3:$M$513-H9713))/2)^2+SIN((RADIANS($N$3:$N$513-I9713))/2)^2*COS(RADIANS($M$43:$M$513))*COS(RADIANS(H9713))),$L$3:$L$513)</f>
        <v>326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cm="1">
        <f t="array" ref="J9714">LOOKUP(1,1/FREQUENCY(0,SIN((RADIANS($M$3:$M$513-H9714))/2)^2+SIN((RADIANS($N$3:$N$513-I9714))/2)^2*COS(RADIANS($M$43:$M$513))*COS(RADIANS(H9714))),$L$3:$L$513)</f>
        <v>290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cm="1">
        <f t="array" ref="J9715">LOOKUP(1,1/FREQUENCY(0,SIN((RADIANS($M$3:$M$513-H9715))/2)^2+SIN((RADIANS($N$3:$N$513-I9715))/2)^2*COS(RADIANS($M$43:$M$513))*COS(RADIANS(H9715))),$L$3:$L$513)</f>
        <v>290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cm="1">
        <f t="array" ref="J9716">LOOKUP(1,1/FREQUENCY(0,SIN((RADIANS($M$3:$M$513-H9716))/2)^2+SIN((RADIANS($N$3:$N$513-I9716))/2)^2*COS(RADIANS($M$43:$M$513))*COS(RADIANS(H9716))),$L$3:$L$513)</f>
        <v>290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cm="1">
        <f t="array" ref="J9717">LOOKUP(1,1/FREQUENCY(0,SIN((RADIANS($M$3:$M$513-H9717))/2)^2+SIN((RADIANS($N$3:$N$513-I9717))/2)^2*COS(RADIANS($M$43:$M$513))*COS(RADIANS(H9717))),$L$3:$L$513)</f>
        <v>290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cm="1">
        <f t="array" ref="J9718">LOOKUP(1,1/FREQUENCY(0,SIN((RADIANS($M$3:$M$513-H9718))/2)^2+SIN((RADIANS($N$3:$N$513-I9718))/2)^2*COS(RADIANS($M$43:$M$513))*COS(RADIANS(H9718))),$L$3:$L$513)</f>
        <v>290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cm="1">
        <f t="array" ref="J9719">LOOKUP(1,1/FREQUENCY(0,SIN((RADIANS($M$3:$M$513-H9719))/2)^2+SIN((RADIANS($N$3:$N$513-I9719))/2)^2*COS(RADIANS($M$43:$M$513))*COS(RADIANS(H9719))),$L$3:$L$513)</f>
        <v>290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cm="1">
        <f t="array" ref="J9720">LOOKUP(1,1/FREQUENCY(0,SIN((RADIANS($M$3:$M$513-H9720))/2)^2+SIN((RADIANS($N$3:$N$513-I9720))/2)^2*COS(RADIANS($M$43:$M$513))*COS(RADIANS(H9720))),$L$3:$L$513)</f>
        <v>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cm="1">
        <f t="array" ref="J9721">LOOKUP(1,1/FREQUENCY(0,SIN((RADIANS($M$3:$M$513-H9721))/2)^2+SIN((RADIANS($N$3:$N$513-I9721))/2)^2*COS(RADIANS($M$43:$M$513))*COS(RADIANS(H9721))),$L$3:$L$513)</f>
        <v>290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cm="1">
        <f t="array" ref="J9722">LOOKUP(1,1/FREQUENCY(0,SIN((RADIANS($M$3:$M$513-H9722))/2)^2+SIN((RADIANS($N$3:$N$513-I9722))/2)^2*COS(RADIANS($M$43:$M$513))*COS(RADIANS(H9722))),$L$3:$L$513)</f>
        <v>290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cm="1">
        <f t="array" ref="J9723">LOOKUP(1,1/FREQUENCY(0,SIN((RADIANS($M$3:$M$513-H9723))/2)^2+SIN((RADIANS($N$3:$N$513-I9723))/2)^2*COS(RADIANS($M$43:$M$513))*COS(RADIANS(H9723))),$L$3:$L$513)</f>
        <v>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cm="1">
        <f t="array" ref="J9724">LOOKUP(1,1/FREQUENCY(0,SIN((RADIANS($M$3:$M$513-H9724))/2)^2+SIN((RADIANS($N$3:$N$513-I9724))/2)^2*COS(RADIANS($M$43:$M$513))*COS(RADIANS(H9724))),$L$3:$L$513)</f>
        <v>290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cm="1">
        <f t="array" ref="J9725">LOOKUP(1,1/FREQUENCY(0,SIN((RADIANS($M$3:$M$513-H9725))/2)^2+SIN((RADIANS($N$3:$N$513-I9725))/2)^2*COS(RADIANS($M$43:$M$513))*COS(RADIANS(H9725))),$L$3:$L$513)</f>
        <v>290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cm="1">
        <f t="array" ref="J9726">LOOKUP(1,1/FREQUENCY(0,SIN((RADIANS($M$3:$M$513-H9726))/2)^2+SIN((RADIANS($N$3:$N$513-I9726))/2)^2*COS(RADIANS($M$43:$M$513))*COS(RADIANS(H9726))),$L$3:$L$513)</f>
        <v>291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cm="1">
        <f t="array" ref="J9727">LOOKUP(1,1/FREQUENCY(0,SIN((RADIANS($M$3:$M$513-H9727))/2)^2+SIN((RADIANS($N$3:$N$513-I9727))/2)^2*COS(RADIANS($M$43:$M$513))*COS(RADIANS(H9727))),$L$3:$L$513)</f>
        <v>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cm="1">
        <f t="array" ref="J9728">LOOKUP(1,1/FREQUENCY(0,SIN((RADIANS($M$3:$M$513-H9728))/2)^2+SIN((RADIANS($N$3:$N$513-I9728))/2)^2*COS(RADIANS($M$43:$M$513))*COS(RADIANS(H9728))),$L$3:$L$513)</f>
        <v>290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cm="1">
        <f t="array" ref="J9729">LOOKUP(1,1/FREQUENCY(0,SIN((RADIANS($M$3:$M$513-H9729))/2)^2+SIN((RADIANS($N$3:$N$513-I9729))/2)^2*COS(RADIANS($M$43:$M$513))*COS(RADIANS(H9729))),$L$3:$L$513)</f>
        <v>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cm="1">
        <f t="array" ref="J9730">LOOKUP(1,1/FREQUENCY(0,SIN((RADIANS($M$3:$M$513-H9730))/2)^2+SIN((RADIANS($N$3:$N$513-I9730))/2)^2*COS(RADIANS($M$43:$M$513))*COS(RADIANS(H9730))),$L$3:$L$513)</f>
        <v>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cm="1">
        <f t="array" ref="J9731">LOOKUP(1,1/FREQUENCY(0,SIN((RADIANS($M$3:$M$513-H9731))/2)^2+SIN((RADIANS($N$3:$N$513-I9731))/2)^2*COS(RADIANS($M$43:$M$513))*COS(RADIANS(H9731))),$L$3:$L$513)</f>
        <v>290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cm="1">
        <f t="array" ref="J9732">LOOKUP(1,1/FREQUENCY(0,SIN((RADIANS($M$3:$M$513-H9732))/2)^2+SIN((RADIANS($N$3:$N$513-I9732))/2)^2*COS(RADIANS($M$43:$M$513))*COS(RADIANS(H9732))),$L$3:$L$513)</f>
        <v>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cm="1">
        <f t="array" ref="J9733">LOOKUP(1,1/FREQUENCY(0,SIN((RADIANS($M$3:$M$513-H9733))/2)^2+SIN((RADIANS($N$3:$N$513-I9733))/2)^2*COS(RADIANS($M$43:$M$513))*COS(RADIANS(H9733))),$L$3:$L$513)</f>
        <v>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cm="1">
        <f t="array" ref="J9734">LOOKUP(1,1/FREQUENCY(0,SIN((RADIANS($M$3:$M$513-H9734))/2)^2+SIN((RADIANS($N$3:$N$513-I9734))/2)^2*COS(RADIANS($M$43:$M$513))*COS(RADIANS(H9734))),$L$3:$L$513)</f>
        <v>290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cm="1">
        <f t="array" ref="J9735">LOOKUP(1,1/FREQUENCY(0,SIN((RADIANS($M$3:$M$513-H9735))/2)^2+SIN((RADIANS($N$3:$N$513-I9735))/2)^2*COS(RADIANS($M$43:$M$513))*COS(RADIANS(H9735))),$L$3:$L$513)</f>
        <v>290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cm="1">
        <f t="array" ref="J9736">LOOKUP(1,1/FREQUENCY(0,SIN((RADIANS($M$3:$M$513-H9736))/2)^2+SIN((RADIANS($N$3:$N$513-I9736))/2)^2*COS(RADIANS($M$43:$M$513))*COS(RADIANS(H9736))),$L$3:$L$513)</f>
        <v>326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cm="1">
        <f t="array" ref="J9737">LOOKUP(1,1/FREQUENCY(0,SIN((RADIANS($M$3:$M$513-H9737))/2)^2+SIN((RADIANS($N$3:$N$513-I9737))/2)^2*COS(RADIANS($M$43:$M$513))*COS(RADIANS(H9737))),$L$3:$L$513)</f>
        <v>326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cm="1">
        <f t="array" ref="J9738">LOOKUP(1,1/FREQUENCY(0,SIN((RADIANS($M$3:$M$513-H9738))/2)^2+SIN((RADIANS($N$3:$N$513-I9738))/2)^2*COS(RADIANS($M$43:$M$513))*COS(RADIANS(H9738))),$L$3:$L$513)</f>
        <v>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cm="1">
        <f t="array" ref="J9739">LOOKUP(1,1/FREQUENCY(0,SIN((RADIANS($M$3:$M$513-H9739))/2)^2+SIN((RADIANS($N$3:$N$513-I9739))/2)^2*COS(RADIANS($M$43:$M$513))*COS(RADIANS(H9739))),$L$3:$L$513)</f>
        <v>290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cm="1">
        <f t="array" ref="J9740">LOOKUP(1,1/FREQUENCY(0,SIN((RADIANS($M$3:$M$513-H9740))/2)^2+SIN((RADIANS($N$3:$N$513-I9740))/2)^2*COS(RADIANS($M$43:$M$513))*COS(RADIANS(H9740))),$L$3:$L$513)</f>
        <v>290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cm="1">
        <f t="array" ref="J9741">LOOKUP(1,1/FREQUENCY(0,SIN((RADIANS($M$3:$M$513-H9741))/2)^2+SIN((RADIANS($N$3:$N$513-I9741))/2)^2*COS(RADIANS($M$43:$M$513))*COS(RADIANS(H9741))),$L$3:$L$513)</f>
        <v>290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cm="1">
        <f t="array" ref="J9742">LOOKUP(1,1/FREQUENCY(0,SIN((RADIANS($M$3:$M$513-H9742))/2)^2+SIN((RADIANS($N$3:$N$513-I9742))/2)^2*COS(RADIANS($M$43:$M$513))*COS(RADIANS(H9742))),$L$3:$L$513)</f>
        <v>290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cm="1">
        <f t="array" ref="J9743">LOOKUP(1,1/FREQUENCY(0,SIN((RADIANS($M$3:$M$513-H9743))/2)^2+SIN((RADIANS($N$3:$N$513-I9743))/2)^2*COS(RADIANS($M$43:$M$513))*COS(RADIANS(H9743))),$L$3:$L$513)</f>
        <v>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cm="1">
        <f t="array" ref="J9744">LOOKUP(1,1/FREQUENCY(0,SIN((RADIANS($M$3:$M$513-H9744))/2)^2+SIN((RADIANS($N$3:$N$513-I9744))/2)^2*COS(RADIANS($M$43:$M$513))*COS(RADIANS(H9744))),$L$3:$L$513)</f>
        <v>290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cm="1">
        <f t="array" ref="J9745">LOOKUP(1,1/FREQUENCY(0,SIN((RADIANS($M$3:$M$513-H9745))/2)^2+SIN((RADIANS($N$3:$N$513-I9745))/2)^2*COS(RADIANS($M$43:$M$513))*COS(RADIANS(H9745))),$L$3:$L$513)</f>
        <v>326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cm="1">
        <f t="array" ref="J9746">LOOKUP(1,1/FREQUENCY(0,SIN((RADIANS($M$3:$M$513-H9746))/2)^2+SIN((RADIANS($N$3:$N$513-I9746))/2)^2*COS(RADIANS($M$43:$M$513))*COS(RADIANS(H9746))),$L$3:$L$513)</f>
        <v>291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cm="1">
        <f t="array" ref="J9747">LOOKUP(1,1/FREQUENCY(0,SIN((RADIANS($M$3:$M$513-H9747))/2)^2+SIN((RADIANS($N$3:$N$513-I9747))/2)^2*COS(RADIANS($M$43:$M$513))*COS(RADIANS(H9747))),$L$3:$L$513)</f>
        <v>290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cm="1">
        <f t="array" ref="J9748">LOOKUP(1,1/FREQUENCY(0,SIN((RADIANS($M$3:$M$513-H9748))/2)^2+SIN((RADIANS($N$3:$N$513-I9748))/2)^2*COS(RADIANS($M$43:$M$513))*COS(RADIANS(H9748))),$L$3:$L$513)</f>
        <v>290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cm="1">
        <f t="array" ref="J9749">LOOKUP(1,1/FREQUENCY(0,SIN((RADIANS($M$3:$M$513-H9749))/2)^2+SIN((RADIANS($N$3:$N$513-I9749))/2)^2*COS(RADIANS($M$43:$M$513))*COS(RADIANS(H9749))),$L$3:$L$513)</f>
        <v>290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cm="1">
        <f t="array" ref="J9750">LOOKUP(1,1/FREQUENCY(0,SIN((RADIANS($M$3:$M$513-H9750))/2)^2+SIN((RADIANS($N$3:$N$513-I9750))/2)^2*COS(RADIANS($M$43:$M$513))*COS(RADIANS(H9750))),$L$3:$L$513)</f>
        <v>290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cm="1">
        <f t="array" ref="J9751">LOOKUP(1,1/FREQUENCY(0,SIN((RADIANS($M$3:$M$513-H9751))/2)^2+SIN((RADIANS($N$3:$N$513-I9751))/2)^2*COS(RADIANS($M$43:$M$513))*COS(RADIANS(H9751))),$L$3:$L$513)</f>
        <v>290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cm="1">
        <f t="array" ref="J9752">LOOKUP(1,1/FREQUENCY(0,SIN((RADIANS($M$3:$M$513-H9752))/2)^2+SIN((RADIANS($N$3:$N$513-I9752))/2)^2*COS(RADIANS($M$43:$M$513))*COS(RADIANS(H9752))),$L$3:$L$513)</f>
        <v>290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cm="1">
        <f t="array" ref="J9753">LOOKUP(1,1/FREQUENCY(0,SIN((RADIANS($M$3:$M$513-H9753))/2)^2+SIN((RADIANS($N$3:$N$513-I9753))/2)^2*COS(RADIANS($M$43:$M$513))*COS(RADIANS(H9753))),$L$3:$L$513)</f>
        <v>290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cm="1">
        <f t="array" ref="J9754">LOOKUP(1,1/FREQUENCY(0,SIN((RADIANS($M$3:$M$513-H9754))/2)^2+SIN((RADIANS($N$3:$N$513-I9754))/2)^2*COS(RADIANS($M$43:$M$513))*COS(RADIANS(H9754))),$L$3:$L$513)</f>
        <v>290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cm="1">
        <f t="array" ref="J9755">LOOKUP(1,1/FREQUENCY(0,SIN((RADIANS($M$3:$M$513-H9755))/2)^2+SIN((RADIANS($N$3:$N$513-I9755))/2)^2*COS(RADIANS($M$43:$M$513))*COS(RADIANS(H9755))),$L$3:$L$513)</f>
        <v>326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cm="1">
        <f t="array" ref="J9756">LOOKUP(1,1/FREQUENCY(0,SIN((RADIANS($M$3:$M$513-H9756))/2)^2+SIN((RADIANS($N$3:$N$513-I9756))/2)^2*COS(RADIANS($M$43:$M$513))*COS(RADIANS(H9756))),$L$3:$L$513)</f>
        <v>326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cm="1">
        <f t="array" ref="J9757">LOOKUP(1,1/FREQUENCY(0,SIN((RADIANS($M$3:$M$513-H9757))/2)^2+SIN((RADIANS($N$3:$N$513-I9757))/2)^2*COS(RADIANS($M$43:$M$513))*COS(RADIANS(H9757))),$L$3:$L$513)</f>
        <v>290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cm="1">
        <f t="array" ref="J9758">LOOKUP(1,1/FREQUENCY(0,SIN((RADIANS($M$3:$M$513-H9758))/2)^2+SIN((RADIANS($N$3:$N$513-I9758))/2)^2*COS(RADIANS($M$43:$M$513))*COS(RADIANS(H9758))),$L$3:$L$513)</f>
        <v>290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cm="1">
        <f t="array" ref="J9759">LOOKUP(1,1/FREQUENCY(0,SIN((RADIANS($M$3:$M$513-H9759))/2)^2+SIN((RADIANS($N$3:$N$513-I9759))/2)^2*COS(RADIANS($M$43:$M$513))*COS(RADIANS(H9759))),$L$3:$L$513)</f>
        <v>290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cm="1">
        <f t="array" ref="J9760">LOOKUP(1,1/FREQUENCY(0,SIN((RADIANS($M$3:$M$513-H9760))/2)^2+SIN((RADIANS($N$3:$N$513-I9760))/2)^2*COS(RADIANS($M$43:$M$513))*COS(RADIANS(H9760))),$L$3:$L$513)</f>
        <v>326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cm="1">
        <f t="array" ref="J9761">LOOKUP(1,1/FREQUENCY(0,SIN((RADIANS($M$3:$M$513-H9761))/2)^2+SIN((RADIANS($N$3:$N$513-I9761))/2)^2*COS(RADIANS($M$43:$M$513))*COS(RADIANS(H9761))),$L$3:$L$513)</f>
        <v>326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cm="1">
        <f t="array" ref="J9762">LOOKUP(1,1/FREQUENCY(0,SIN((RADIANS($M$3:$M$513-H9762))/2)^2+SIN((RADIANS($N$3:$N$513-I9762))/2)^2*COS(RADIANS($M$43:$M$513))*COS(RADIANS(H9762))),$L$3:$L$513)</f>
        <v>290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cm="1">
        <f t="array" ref="J9763">LOOKUP(1,1/FREQUENCY(0,SIN((RADIANS($M$3:$M$513-H9763))/2)^2+SIN((RADIANS($N$3:$N$513-I9763))/2)^2*COS(RADIANS($M$43:$M$513))*COS(RADIANS(H9763))),$L$3:$L$513)</f>
        <v>290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cm="1">
        <f t="array" ref="J9764">LOOKUP(1,1/FREQUENCY(0,SIN((RADIANS($M$3:$M$513-H9764))/2)^2+SIN((RADIANS($N$3:$N$513-I9764))/2)^2*COS(RADIANS($M$43:$M$513))*COS(RADIANS(H9764))),$L$3:$L$513)</f>
        <v>290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cm="1">
        <f t="array" ref="J9765">LOOKUP(1,1/FREQUENCY(0,SIN((RADIANS($M$3:$M$513-H9765))/2)^2+SIN((RADIANS($N$3:$N$513-I9765))/2)^2*COS(RADIANS($M$43:$M$513))*COS(RADIANS(H9765))),$L$3:$L$513)</f>
        <v>290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cm="1">
        <f t="array" ref="J9766">LOOKUP(1,1/FREQUENCY(0,SIN((RADIANS($M$3:$M$513-H9766))/2)^2+SIN((RADIANS($N$3:$N$513-I9766))/2)^2*COS(RADIANS($M$43:$M$513))*COS(RADIANS(H9766))),$L$3:$L$513)</f>
        <v>290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cm="1">
        <f t="array" ref="J9767">LOOKUP(1,1/FREQUENCY(0,SIN((RADIANS($M$3:$M$513-H9767))/2)^2+SIN((RADIANS($N$3:$N$513-I9767))/2)^2*COS(RADIANS($M$43:$M$513))*COS(RADIANS(H9767))),$L$3:$L$513)</f>
        <v>290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cm="1">
        <f t="array" ref="J9768">LOOKUP(1,1/FREQUENCY(0,SIN((RADIANS($M$3:$M$513-H9768))/2)^2+SIN((RADIANS($N$3:$N$513-I9768))/2)^2*COS(RADIANS($M$43:$M$513))*COS(RADIANS(H9768))),$L$3:$L$513)</f>
        <v>290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cm="1">
        <f t="array" ref="J9769">LOOKUP(1,1/FREQUENCY(0,SIN((RADIANS($M$3:$M$513-H9769))/2)^2+SIN((RADIANS($N$3:$N$513-I9769))/2)^2*COS(RADIANS($M$43:$M$513))*COS(RADIANS(H9769))),$L$3:$L$513)</f>
        <v>290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cm="1">
        <f t="array" ref="J9770">LOOKUP(1,1/FREQUENCY(0,SIN((RADIANS($M$3:$M$513-H9770))/2)^2+SIN((RADIANS($N$3:$N$513-I9770))/2)^2*COS(RADIANS($M$43:$M$513))*COS(RADIANS(H9770))),$L$3:$L$513)</f>
        <v>291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cm="1">
        <f t="array" ref="J9771">LOOKUP(1,1/FREQUENCY(0,SIN((RADIANS($M$3:$M$513-H9771))/2)^2+SIN((RADIANS($N$3:$N$513-I9771))/2)^2*COS(RADIANS($M$43:$M$513))*COS(RADIANS(H9771))),$L$3:$L$513)</f>
        <v>324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cm="1">
        <f t="array" ref="J9772">LOOKUP(1,1/FREQUENCY(0,SIN((RADIANS($M$3:$M$513-H9772))/2)^2+SIN((RADIANS($N$3:$N$513-I9772))/2)^2*COS(RADIANS($M$43:$M$513))*COS(RADIANS(H9772))),$L$3:$L$513)</f>
        <v>324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cm="1">
        <f t="array" ref="J9773">LOOKUP(1,1/FREQUENCY(0,SIN((RADIANS($M$3:$M$513-H9773))/2)^2+SIN((RADIANS($N$3:$N$513-I9773))/2)^2*COS(RADIANS($M$43:$M$513))*COS(RADIANS(H9773))),$L$3:$L$513)</f>
        <v>324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cm="1">
        <f t="array" ref="J9774">LOOKUP(1,1/FREQUENCY(0,SIN((RADIANS($M$3:$M$513-H9774))/2)^2+SIN((RADIANS($N$3:$N$513-I9774))/2)^2*COS(RADIANS($M$43:$M$513))*COS(RADIANS(H9774))),$L$3:$L$513)</f>
        <v>324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cm="1">
        <f t="array" ref="J9775">LOOKUP(1,1/FREQUENCY(0,SIN((RADIANS($M$3:$M$513-H9775))/2)^2+SIN((RADIANS($N$3:$N$513-I9775))/2)^2*COS(RADIANS($M$43:$M$513))*COS(RADIANS(H9775))),$L$3:$L$513)</f>
        <v>291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cm="1">
        <f t="array" ref="J9776">LOOKUP(1,1/FREQUENCY(0,SIN((RADIANS($M$3:$M$513-H9776))/2)^2+SIN((RADIANS($N$3:$N$513-I9776))/2)^2*COS(RADIANS($M$43:$M$513))*COS(RADIANS(H9776))),$L$3:$L$513)</f>
        <v>324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cm="1">
        <f t="array" ref="J9777">LOOKUP(1,1/FREQUENCY(0,SIN((RADIANS($M$3:$M$513-H9777))/2)^2+SIN((RADIANS($N$3:$N$513-I9777))/2)^2*COS(RADIANS($M$43:$M$513))*COS(RADIANS(H9777))),$L$3:$L$513)</f>
        <v>324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cm="1">
        <f t="array" ref="J9778">LOOKUP(1,1/FREQUENCY(0,SIN((RADIANS($M$3:$M$513-H9778))/2)^2+SIN((RADIANS($N$3:$N$513-I9778))/2)^2*COS(RADIANS($M$43:$M$513))*COS(RADIANS(H9778))),$L$3:$L$513)</f>
        <v>324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cm="1">
        <f t="array" ref="J9779">LOOKUP(1,1/FREQUENCY(0,SIN((RADIANS($M$3:$M$513-H9779))/2)^2+SIN((RADIANS($N$3:$N$513-I9779))/2)^2*COS(RADIANS($M$43:$M$513))*COS(RADIANS(H9779))),$L$3:$L$513)</f>
        <v>324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cm="1">
        <f t="array" ref="J9780">LOOKUP(1,1/FREQUENCY(0,SIN((RADIANS($M$3:$M$513-H9780))/2)^2+SIN((RADIANS($N$3:$N$513-I9780))/2)^2*COS(RADIANS($M$43:$M$513))*COS(RADIANS(H9780))),$L$3:$L$513)</f>
        <v>324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cm="1">
        <f t="array" ref="J9781">LOOKUP(1,1/FREQUENCY(0,SIN((RADIANS($M$3:$M$513-H9781))/2)^2+SIN((RADIANS($N$3:$N$513-I9781))/2)^2*COS(RADIANS($M$43:$M$513))*COS(RADIANS(H9781))),$L$3:$L$513)</f>
        <v>324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cm="1">
        <f t="array" ref="J9782">LOOKUP(1,1/FREQUENCY(0,SIN((RADIANS($M$3:$M$513-H9782))/2)^2+SIN((RADIANS($N$3:$N$513-I9782))/2)^2*COS(RADIANS($M$43:$M$513))*COS(RADIANS(H9782))),$L$3:$L$513)</f>
        <v>324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cm="1">
        <f t="array" ref="J9783">LOOKUP(1,1/FREQUENCY(0,SIN((RADIANS($M$3:$M$513-H9783))/2)^2+SIN((RADIANS($N$3:$N$513-I9783))/2)^2*COS(RADIANS($M$43:$M$513))*COS(RADIANS(H9783))),$L$3:$L$513)</f>
        <v>324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cm="1">
        <f t="array" ref="J9784">LOOKUP(1,1/FREQUENCY(0,SIN((RADIANS($M$3:$M$513-H9784))/2)^2+SIN((RADIANS($N$3:$N$513-I9784))/2)^2*COS(RADIANS($M$43:$M$513))*COS(RADIANS(H9784))),$L$3:$L$513)</f>
        <v>291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cm="1">
        <f t="array" ref="J9785">LOOKUP(1,1/FREQUENCY(0,SIN((RADIANS($M$3:$M$513-H9785))/2)^2+SIN((RADIANS($N$3:$N$513-I9785))/2)^2*COS(RADIANS($M$43:$M$513))*COS(RADIANS(H9785))),$L$3:$L$513)</f>
        <v>291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cm="1">
        <f t="array" ref="J9786">LOOKUP(1,1/FREQUENCY(0,SIN((RADIANS($M$3:$M$513-H9786))/2)^2+SIN((RADIANS($N$3:$N$513-I9786))/2)^2*COS(RADIANS($M$43:$M$513))*COS(RADIANS(H9786))),$L$3:$L$513)</f>
        <v>324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cm="1">
        <f t="array" ref="J9787">LOOKUP(1,1/FREQUENCY(0,SIN((RADIANS($M$3:$M$513-H9787))/2)^2+SIN((RADIANS($N$3:$N$513-I9787))/2)^2*COS(RADIANS($M$43:$M$513))*COS(RADIANS(H9787))),$L$3:$L$513)</f>
        <v>324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cm="1">
        <f t="array" ref="J9788">LOOKUP(1,1/FREQUENCY(0,SIN((RADIANS($M$3:$M$513-H9788))/2)^2+SIN((RADIANS($N$3:$N$513-I9788))/2)^2*COS(RADIANS($M$43:$M$513))*COS(RADIANS(H9788))),$L$3:$L$513)</f>
        <v>324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cm="1">
        <f t="array" ref="J9789">LOOKUP(1,1/FREQUENCY(0,SIN((RADIANS($M$3:$M$513-H9789))/2)^2+SIN((RADIANS($N$3:$N$513-I9789))/2)^2*COS(RADIANS($M$43:$M$513))*COS(RADIANS(H9789))),$L$3:$L$513)</f>
        <v>324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cm="1">
        <f t="array" ref="J9790">LOOKUP(1,1/FREQUENCY(0,SIN((RADIANS($M$3:$M$513-H9790))/2)^2+SIN((RADIANS($N$3:$N$513-I9790))/2)^2*COS(RADIANS($M$43:$M$513))*COS(RADIANS(H9790))),$L$3:$L$513)</f>
        <v>324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cm="1">
        <f t="array" ref="J9791">LOOKUP(1,1/FREQUENCY(0,SIN((RADIANS($M$3:$M$513-H9791))/2)^2+SIN((RADIANS($N$3:$N$513-I9791))/2)^2*COS(RADIANS($M$43:$M$513))*COS(RADIANS(H9791))),$L$3:$L$513)</f>
        <v>291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cm="1">
        <f t="array" ref="J9792">LOOKUP(1,1/FREQUENCY(0,SIN((RADIANS($M$3:$M$513-H9792))/2)^2+SIN((RADIANS($N$3:$N$513-I9792))/2)^2*COS(RADIANS($M$43:$M$513))*COS(RADIANS(H9792))),$L$3:$L$513)</f>
        <v>324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cm="1">
        <f t="array" ref="J9793">LOOKUP(1,1/FREQUENCY(0,SIN((RADIANS($M$3:$M$513-H9793))/2)^2+SIN((RADIANS($N$3:$N$513-I9793))/2)^2*COS(RADIANS($M$43:$M$513))*COS(RADIANS(H9793))),$L$3:$L$513)</f>
        <v>324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cm="1">
        <f t="array" ref="J9794">LOOKUP(1,1/FREQUENCY(0,SIN((RADIANS($M$3:$M$513-H9794))/2)^2+SIN((RADIANS($N$3:$N$513-I9794))/2)^2*COS(RADIANS($M$43:$M$513))*COS(RADIANS(H9794))),$L$3:$L$513)</f>
        <v>324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cm="1">
        <f t="array" ref="J9795">LOOKUP(1,1/FREQUENCY(0,SIN((RADIANS($M$3:$M$513-H9795))/2)^2+SIN((RADIANS($N$3:$N$513-I9795))/2)^2*COS(RADIANS($M$43:$M$513))*COS(RADIANS(H9795))),$L$3:$L$513)</f>
        <v>290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cm="1">
        <f t="array" ref="J9796">LOOKUP(1,1/FREQUENCY(0,SIN((RADIANS($M$3:$M$513-H9796))/2)^2+SIN((RADIANS($N$3:$N$513-I9796))/2)^2*COS(RADIANS($M$43:$M$513))*COS(RADIANS(H9796))),$L$3:$L$513)</f>
        <v>291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cm="1">
        <f t="array" ref="J9797">LOOKUP(1,1/FREQUENCY(0,SIN((RADIANS($M$3:$M$513-H9797))/2)^2+SIN((RADIANS($N$3:$N$513-I9797))/2)^2*COS(RADIANS($M$43:$M$513))*COS(RADIANS(H9797))),$L$3:$L$513)</f>
        <v>324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cm="1">
        <f t="array" ref="J9798">LOOKUP(1,1/FREQUENCY(0,SIN((RADIANS($M$3:$M$513-H9798))/2)^2+SIN((RADIANS($N$3:$N$513-I9798))/2)^2*COS(RADIANS($M$43:$M$513))*COS(RADIANS(H9798))),$L$3:$L$513)</f>
        <v>324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cm="1">
        <f t="array" ref="J9799">LOOKUP(1,1/FREQUENCY(0,SIN((RADIANS($M$3:$M$513-H9799))/2)^2+SIN((RADIANS($N$3:$N$513-I9799))/2)^2*COS(RADIANS($M$43:$M$513))*COS(RADIANS(H9799))),$L$3:$L$513)</f>
        <v>324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cm="1">
        <f t="array" ref="J9800">LOOKUP(1,1/FREQUENCY(0,SIN((RADIANS($M$3:$M$513-H9800))/2)^2+SIN((RADIANS($N$3:$N$513-I9800))/2)^2*COS(RADIANS($M$43:$M$513))*COS(RADIANS(H9800))),$L$3:$L$513)</f>
        <v>324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cm="1">
        <f t="array" ref="J9801">LOOKUP(1,1/FREQUENCY(0,SIN((RADIANS($M$3:$M$513-H9801))/2)^2+SIN((RADIANS($N$3:$N$513-I9801))/2)^2*COS(RADIANS($M$43:$M$513))*COS(RADIANS(H9801))),$L$3:$L$513)</f>
        <v>290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cm="1">
        <f t="array" ref="J9802">LOOKUP(1,1/FREQUENCY(0,SIN((RADIANS($M$3:$M$513-H9802))/2)^2+SIN((RADIANS($N$3:$N$513-I9802))/2)^2*COS(RADIANS($M$43:$M$513))*COS(RADIANS(H9802))),$L$3:$L$513)</f>
        <v>290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cm="1">
        <f t="array" ref="J9803">LOOKUP(1,1/FREQUENCY(0,SIN((RADIANS($M$3:$M$513-H9803))/2)^2+SIN((RADIANS($N$3:$N$513-I9803))/2)^2*COS(RADIANS($M$43:$M$513))*COS(RADIANS(H9803))),$L$3:$L$513)</f>
        <v>324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cm="1">
        <f t="array" ref="J9804">LOOKUP(1,1/FREQUENCY(0,SIN((RADIANS($M$3:$M$513-H9804))/2)^2+SIN((RADIANS($N$3:$N$513-I9804))/2)^2*COS(RADIANS($M$43:$M$513))*COS(RADIANS(H9804))),$L$3:$L$513)</f>
        <v>324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cm="1">
        <f t="array" ref="J9805">LOOKUP(1,1/FREQUENCY(0,SIN((RADIANS($M$3:$M$513-H9805))/2)^2+SIN((RADIANS($N$3:$N$513-I9805))/2)^2*COS(RADIANS($M$43:$M$513))*COS(RADIANS(H9805))),$L$3:$L$513)</f>
        <v>324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cm="1">
        <f t="array" ref="J9806">LOOKUP(1,1/FREQUENCY(0,SIN((RADIANS($M$3:$M$513-H9806))/2)^2+SIN((RADIANS($N$3:$N$513-I9806))/2)^2*COS(RADIANS($M$43:$M$513))*COS(RADIANS(H9806))),$L$3:$L$513)</f>
        <v>291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cm="1">
        <f t="array" ref="J9807">LOOKUP(1,1/FREQUENCY(0,SIN((RADIANS($M$3:$M$513-H9807))/2)^2+SIN((RADIANS($N$3:$N$513-I9807))/2)^2*COS(RADIANS($M$43:$M$513))*COS(RADIANS(H9807))),$L$3:$L$513)</f>
        <v>291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cm="1">
        <f t="array" ref="J9808">LOOKUP(1,1/FREQUENCY(0,SIN((RADIANS($M$3:$M$513-H9808))/2)^2+SIN((RADIANS($N$3:$N$513-I9808))/2)^2*COS(RADIANS($M$43:$M$513))*COS(RADIANS(H9808))),$L$3:$L$513)</f>
        <v>291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cm="1">
        <f t="array" ref="J9809">LOOKUP(1,1/FREQUENCY(0,SIN((RADIANS($M$3:$M$513-H9809))/2)^2+SIN((RADIANS($N$3:$N$513-I9809))/2)^2*COS(RADIANS($M$43:$M$513))*COS(RADIANS(H9809))),$L$3:$L$513)</f>
        <v>324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cm="1">
        <f t="array" ref="J9810">LOOKUP(1,1/FREQUENCY(0,SIN((RADIANS($M$3:$M$513-H9810))/2)^2+SIN((RADIANS($N$3:$N$513-I9810))/2)^2*COS(RADIANS($M$43:$M$513))*COS(RADIANS(H9810))),$L$3:$L$513)</f>
        <v>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cm="1">
        <f t="array" ref="J9811">LOOKUP(1,1/FREQUENCY(0,SIN((RADIANS($M$3:$M$513-H9811))/2)^2+SIN((RADIANS($N$3:$N$513-I9811))/2)^2*COS(RADIANS($M$43:$M$513))*COS(RADIANS(H9811))),$L$3:$L$513)</f>
        <v>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cm="1">
        <f t="array" ref="J9812">LOOKUP(1,1/FREQUENCY(0,SIN((RADIANS($M$3:$M$513-H9812))/2)^2+SIN((RADIANS($N$3:$N$513-I9812))/2)^2*COS(RADIANS($M$43:$M$513))*COS(RADIANS(H9812))),$L$3:$L$513)</f>
        <v>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cm="1">
        <f t="array" ref="J9813">LOOKUP(1,1/FREQUENCY(0,SIN((RADIANS($M$3:$M$513-H9813))/2)^2+SIN((RADIANS($N$3:$N$513-I9813))/2)^2*COS(RADIANS($M$43:$M$513))*COS(RADIANS(H9813))),$L$3:$L$513)</f>
        <v>291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cm="1">
        <f t="array" ref="J9814">LOOKUP(1,1/FREQUENCY(0,SIN((RADIANS($M$3:$M$513-H9814))/2)^2+SIN((RADIANS($N$3:$N$513-I9814))/2)^2*COS(RADIANS($M$43:$M$513))*COS(RADIANS(H9814))),$L$3:$L$513)</f>
        <v>291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cm="1">
        <f t="array" ref="J9815">LOOKUP(1,1/FREQUENCY(0,SIN((RADIANS($M$3:$M$513-H9815))/2)^2+SIN((RADIANS($N$3:$N$513-I9815))/2)^2*COS(RADIANS($M$43:$M$513))*COS(RADIANS(H9815))),$L$3:$L$513)</f>
        <v>291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cm="1">
        <f t="array" ref="J9816">LOOKUP(1,1/FREQUENCY(0,SIN((RADIANS($M$3:$M$513-H9816))/2)^2+SIN((RADIANS($N$3:$N$513-I9816))/2)^2*COS(RADIANS($M$43:$M$513))*COS(RADIANS(H9816))),$L$3:$L$513)</f>
        <v>291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cm="1">
        <f t="array" ref="J9817">LOOKUP(1,1/FREQUENCY(0,SIN((RADIANS($M$3:$M$513-H9817))/2)^2+SIN((RADIANS($N$3:$N$513-I9817))/2)^2*COS(RADIANS($M$43:$M$513))*COS(RADIANS(H9817))),$L$3:$L$513)</f>
        <v>291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cm="1">
        <f t="array" ref="J9818">LOOKUP(1,1/FREQUENCY(0,SIN((RADIANS($M$3:$M$513-H9818))/2)^2+SIN((RADIANS($N$3:$N$513-I9818))/2)^2*COS(RADIANS($M$43:$M$513))*COS(RADIANS(H9818))),$L$3:$L$513)</f>
        <v>324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cm="1">
        <f t="array" ref="J9819">LOOKUP(1,1/FREQUENCY(0,SIN((RADIANS($M$3:$M$513-H9819))/2)^2+SIN((RADIANS($N$3:$N$513-I9819))/2)^2*COS(RADIANS($M$43:$M$513))*COS(RADIANS(H9819))),$L$3:$L$513)</f>
        <v>324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cm="1">
        <f t="array" ref="J9820">LOOKUP(1,1/FREQUENCY(0,SIN((RADIANS($M$3:$M$513-H9820))/2)^2+SIN((RADIANS($N$3:$N$513-I9820))/2)^2*COS(RADIANS($M$43:$M$513))*COS(RADIANS(H9820))),$L$3:$L$513)</f>
        <v>324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cm="1">
        <f t="array" ref="J9821">LOOKUP(1,1/FREQUENCY(0,SIN((RADIANS($M$3:$M$513-H9821))/2)^2+SIN((RADIANS($N$3:$N$513-I9821))/2)^2*COS(RADIANS($M$43:$M$513))*COS(RADIANS(H9821))),$L$3:$L$513)</f>
        <v>324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cm="1">
        <f t="array" ref="J9822">LOOKUP(1,1/FREQUENCY(0,SIN((RADIANS($M$3:$M$513-H9822))/2)^2+SIN((RADIANS($N$3:$N$513-I9822))/2)^2*COS(RADIANS($M$43:$M$513))*COS(RADIANS(H9822))),$L$3:$L$513)</f>
        <v>324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cm="1">
        <f t="array" ref="J9823">LOOKUP(1,1/FREQUENCY(0,SIN((RADIANS($M$3:$M$513-H9823))/2)^2+SIN((RADIANS($N$3:$N$513-I9823))/2)^2*COS(RADIANS($M$43:$M$513))*COS(RADIANS(H9823))),$L$3:$L$513)</f>
        <v>326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cm="1">
        <f t="array" ref="J9824">LOOKUP(1,1/FREQUENCY(0,SIN((RADIANS($M$3:$M$513-H9824))/2)^2+SIN((RADIANS($N$3:$N$513-I9824))/2)^2*COS(RADIANS($M$43:$M$513))*COS(RADIANS(H9824))),$L$3:$L$513)</f>
        <v>280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cm="1">
        <f t="array" ref="J9825">LOOKUP(1,1/FREQUENCY(0,SIN((RADIANS($M$3:$M$513-H9825))/2)^2+SIN((RADIANS($N$3:$N$513-I9825))/2)^2*COS(RADIANS($M$43:$M$513))*COS(RADIANS(H9825))),$L$3:$L$513)</f>
        <v>326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cm="1">
        <f t="array" ref="J9826">LOOKUP(1,1/FREQUENCY(0,SIN((RADIANS($M$3:$M$513-H9826))/2)^2+SIN((RADIANS($N$3:$N$513-I9826))/2)^2*COS(RADIANS($M$43:$M$513))*COS(RADIANS(H9826))),$L$3:$L$513)</f>
        <v>280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cm="1">
        <f t="array" ref="J9827">LOOKUP(1,1/FREQUENCY(0,SIN((RADIANS($M$3:$M$513-H9827))/2)^2+SIN((RADIANS($N$3:$N$513-I9827))/2)^2*COS(RADIANS($M$43:$M$513))*COS(RADIANS(H9827))),$L$3:$L$513)</f>
        <v>280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cm="1">
        <f t="array" ref="J9828">LOOKUP(1,1/FREQUENCY(0,SIN((RADIANS($M$3:$M$513-H9828))/2)^2+SIN((RADIANS($N$3:$N$513-I9828))/2)^2*COS(RADIANS($M$43:$M$513))*COS(RADIANS(H9828))),$L$3:$L$513)</f>
        <v>280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cm="1">
        <f t="array" ref="J9829">LOOKUP(1,1/FREQUENCY(0,SIN((RADIANS($M$3:$M$513-H9829))/2)^2+SIN((RADIANS($N$3:$N$513-I9829))/2)^2*COS(RADIANS($M$43:$M$513))*COS(RADIANS(H9829))),$L$3:$L$513)</f>
        <v>280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cm="1">
        <f t="array" ref="J9830">LOOKUP(1,1/FREQUENCY(0,SIN((RADIANS($M$3:$M$513-H9830))/2)^2+SIN((RADIANS($N$3:$N$513-I9830))/2)^2*COS(RADIANS($M$43:$M$513))*COS(RADIANS(H9830))),$L$3:$L$513)</f>
        <v>327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cm="1">
        <f t="array" ref="J9831">LOOKUP(1,1/FREQUENCY(0,SIN((RADIANS($M$3:$M$513-H9831))/2)^2+SIN((RADIANS($N$3:$N$513-I9831))/2)^2*COS(RADIANS($M$43:$M$513))*COS(RADIANS(H9831))),$L$3:$L$513)</f>
        <v>280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cm="1">
        <f t="array" ref="J9832">LOOKUP(1,1/FREQUENCY(0,SIN((RADIANS($M$3:$M$513-H9832))/2)^2+SIN((RADIANS($N$3:$N$513-I9832))/2)^2*COS(RADIANS($M$43:$M$513))*COS(RADIANS(H9832))),$L$3:$L$513)</f>
        <v>280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cm="1">
        <f t="array" ref="J9833">LOOKUP(1,1/FREQUENCY(0,SIN((RADIANS($M$3:$M$513-H9833))/2)^2+SIN((RADIANS($N$3:$N$513-I9833))/2)^2*COS(RADIANS($M$43:$M$513))*COS(RADIANS(H9833))),$L$3:$L$513)</f>
        <v>326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cm="1">
        <f t="array" ref="J9834">LOOKUP(1,1/FREQUENCY(0,SIN((RADIANS($M$3:$M$513-H9834))/2)^2+SIN((RADIANS($N$3:$N$513-I9834))/2)^2*COS(RADIANS($M$43:$M$513))*COS(RADIANS(H9834))),$L$3:$L$513)</f>
        <v>280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cm="1">
        <f t="array" ref="J9835">LOOKUP(1,1/FREQUENCY(0,SIN((RADIANS($M$3:$M$513-H9835))/2)^2+SIN((RADIANS($N$3:$N$513-I9835))/2)^2*COS(RADIANS($M$43:$M$513))*COS(RADIANS(H9835))),$L$3:$L$513)</f>
        <v>327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cm="1">
        <f t="array" ref="J9836">LOOKUP(1,1/FREQUENCY(0,SIN((RADIANS($M$3:$M$513-H9836))/2)^2+SIN((RADIANS($N$3:$N$513-I9836))/2)^2*COS(RADIANS($M$43:$M$513))*COS(RADIANS(H9836))),$L$3:$L$513)</f>
        <v>280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cm="1">
        <f t="array" ref="J9837">LOOKUP(1,1/FREQUENCY(0,SIN((RADIANS($M$3:$M$513-H9837))/2)^2+SIN((RADIANS($N$3:$N$513-I9837))/2)^2*COS(RADIANS($M$43:$M$513))*COS(RADIANS(H9837))),$L$3:$L$513)</f>
        <v>326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cm="1">
        <f t="array" ref="J9838">LOOKUP(1,1/FREQUENCY(0,SIN((RADIANS($M$3:$M$513-H9838))/2)^2+SIN((RADIANS($N$3:$N$513-I9838))/2)^2*COS(RADIANS($M$43:$M$513))*COS(RADIANS(H9838))),$L$3:$L$513)</f>
        <v>326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cm="1">
        <f t="array" ref="J9839">LOOKUP(1,1/FREQUENCY(0,SIN((RADIANS($M$3:$M$513-H9839))/2)^2+SIN((RADIANS($N$3:$N$513-I9839))/2)^2*COS(RADIANS($M$43:$M$513))*COS(RADIANS(H9839))),$L$3:$L$513)</f>
        <v>280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cm="1">
        <f t="array" ref="J9840">LOOKUP(1,1/FREQUENCY(0,SIN((RADIANS($M$3:$M$513-H9840))/2)^2+SIN((RADIANS($N$3:$N$513-I9840))/2)^2*COS(RADIANS($M$43:$M$513))*COS(RADIANS(H9840))),$L$3:$L$513)</f>
        <v>280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cm="1">
        <f t="array" ref="J9841">LOOKUP(1,1/FREQUENCY(0,SIN((RADIANS($M$3:$M$513-H9841))/2)^2+SIN((RADIANS($N$3:$N$513-I9841))/2)^2*COS(RADIANS($M$43:$M$513))*COS(RADIANS(H9841))),$L$3:$L$513)</f>
        <v>280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cm="1">
        <f t="array" ref="J9842">LOOKUP(1,1/FREQUENCY(0,SIN((RADIANS($M$3:$M$513-H9842))/2)^2+SIN((RADIANS($N$3:$N$513-I9842))/2)^2*COS(RADIANS($M$43:$M$513))*COS(RADIANS(H9842))),$L$3:$L$513)</f>
        <v>326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cm="1">
        <f t="array" ref="J9843">LOOKUP(1,1/FREQUENCY(0,SIN((RADIANS($M$3:$M$513-H9843))/2)^2+SIN((RADIANS($N$3:$N$513-I9843))/2)^2*COS(RADIANS($M$43:$M$513))*COS(RADIANS(H9843))),$L$3:$L$513)</f>
        <v>280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cm="1">
        <f t="array" ref="J9844">LOOKUP(1,1/FREQUENCY(0,SIN((RADIANS($M$3:$M$513-H9844))/2)^2+SIN((RADIANS($N$3:$N$513-I9844))/2)^2*COS(RADIANS($M$43:$M$513))*COS(RADIANS(H9844))),$L$3:$L$513)</f>
        <v>280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cm="1">
        <f t="array" ref="J9845">LOOKUP(1,1/FREQUENCY(0,SIN((RADIANS($M$3:$M$513-H9845))/2)^2+SIN((RADIANS($N$3:$N$513-I9845))/2)^2*COS(RADIANS($M$43:$M$513))*COS(RADIANS(H9845))),$L$3:$L$513)</f>
        <v>280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cm="1">
        <f t="array" ref="J9846">LOOKUP(1,1/FREQUENCY(0,SIN((RADIANS($M$3:$M$513-H9846))/2)^2+SIN((RADIANS($N$3:$N$513-I9846))/2)^2*COS(RADIANS($M$43:$M$513))*COS(RADIANS(H9846))),$L$3:$L$513)</f>
        <v>280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cm="1">
        <f t="array" ref="J9847">LOOKUP(1,1/FREQUENCY(0,SIN((RADIANS($M$3:$M$513-H9847))/2)^2+SIN((RADIANS($N$3:$N$513-I9847))/2)^2*COS(RADIANS($M$43:$M$513))*COS(RADIANS(H9847))),$L$3:$L$513)</f>
        <v>280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cm="1">
        <f t="array" ref="J9848">LOOKUP(1,1/FREQUENCY(0,SIN((RADIANS($M$3:$M$513-H9848))/2)^2+SIN((RADIANS($N$3:$N$513-I9848))/2)^2*COS(RADIANS($M$43:$M$513))*COS(RADIANS(H9848))),$L$3:$L$513)</f>
        <v>280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cm="1">
        <f t="array" ref="J9849">LOOKUP(1,1/FREQUENCY(0,SIN((RADIANS($M$3:$M$513-H9849))/2)^2+SIN((RADIANS($N$3:$N$513-I9849))/2)^2*COS(RADIANS($M$43:$M$513))*COS(RADIANS(H9849))),$L$3:$L$513)</f>
        <v>280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cm="1">
        <f t="array" ref="J9850">LOOKUP(1,1/FREQUENCY(0,SIN((RADIANS($M$3:$M$513-H9850))/2)^2+SIN((RADIANS($N$3:$N$513-I9850))/2)^2*COS(RADIANS($M$43:$M$513))*COS(RADIANS(H9850))),$L$3:$L$513)</f>
        <v>280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cm="1">
        <f t="array" ref="J9851">LOOKUP(1,1/FREQUENCY(0,SIN((RADIANS($M$3:$M$513-H9851))/2)^2+SIN((RADIANS($N$3:$N$513-I9851))/2)^2*COS(RADIANS($M$43:$M$513))*COS(RADIANS(H9851))),$L$3:$L$513)</f>
        <v>326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cm="1">
        <f t="array" ref="J9852">LOOKUP(1,1/FREQUENCY(0,SIN((RADIANS($M$3:$M$513-H9852))/2)^2+SIN((RADIANS($N$3:$N$513-I9852))/2)^2*COS(RADIANS($M$43:$M$513))*COS(RADIANS(H9852))),$L$3:$L$513)</f>
        <v>326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cm="1">
        <f t="array" ref="J9853">LOOKUP(1,1/FREQUENCY(0,SIN((RADIANS($M$3:$M$513-H9853))/2)^2+SIN((RADIANS($N$3:$N$513-I9853))/2)^2*COS(RADIANS($M$43:$M$513))*COS(RADIANS(H9853))),$L$3:$L$513)</f>
        <v>326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cm="1">
        <f t="array" ref="J9854">LOOKUP(1,1/FREQUENCY(0,SIN((RADIANS($M$3:$M$513-H9854))/2)^2+SIN((RADIANS($N$3:$N$513-I9854))/2)^2*COS(RADIANS($M$43:$M$513))*COS(RADIANS(H9854))),$L$3:$L$513)</f>
        <v>326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cm="1">
        <f t="array" ref="J9855">LOOKUP(1,1/FREQUENCY(0,SIN((RADIANS($M$3:$M$513-H9855))/2)^2+SIN((RADIANS($N$3:$N$513-I9855))/2)^2*COS(RADIANS($M$43:$M$513))*COS(RADIANS(H9855))),$L$3:$L$513)</f>
        <v>326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cm="1">
        <f t="array" ref="J9856">LOOKUP(1,1/FREQUENCY(0,SIN((RADIANS($M$3:$M$513-H9856))/2)^2+SIN((RADIANS($N$3:$N$513-I9856))/2)^2*COS(RADIANS($M$43:$M$513))*COS(RADIANS(H9856))),$L$3:$L$513)</f>
        <v>326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cm="1">
        <f t="array" ref="J9857">LOOKUP(1,1/FREQUENCY(0,SIN((RADIANS($M$3:$M$513-H9857))/2)^2+SIN((RADIANS($N$3:$N$513-I9857))/2)^2*COS(RADIANS($M$43:$M$513))*COS(RADIANS(H9857))),$L$3:$L$513)</f>
        <v>290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cm="1">
        <f t="array" ref="J9858">LOOKUP(1,1/FREQUENCY(0,SIN((RADIANS($M$3:$M$513-H9858))/2)^2+SIN((RADIANS($N$3:$N$513-I9858))/2)^2*COS(RADIANS($M$43:$M$513))*COS(RADIANS(H9858))),$L$3:$L$513)</f>
        <v>326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cm="1">
        <f t="array" ref="J9859">LOOKUP(1,1/FREQUENCY(0,SIN((RADIANS($M$3:$M$513-H9859))/2)^2+SIN((RADIANS($N$3:$N$513-I9859))/2)^2*COS(RADIANS($M$43:$M$513))*COS(RADIANS(H9859))),$L$3:$L$513)</f>
        <v>290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cm="1">
        <f t="array" ref="J9860">LOOKUP(1,1/FREQUENCY(0,SIN((RADIANS($M$3:$M$513-H9860))/2)^2+SIN((RADIANS($N$3:$N$513-I9860))/2)^2*COS(RADIANS($M$43:$M$513))*COS(RADIANS(H9860))),$L$3:$L$513)</f>
        <v>326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cm="1">
        <f t="array" ref="J9861">LOOKUP(1,1/FREQUENCY(0,SIN((RADIANS($M$3:$M$513-H9861))/2)^2+SIN((RADIANS($N$3:$N$513-I9861))/2)^2*COS(RADIANS($M$43:$M$513))*COS(RADIANS(H9861))),$L$3:$L$513)</f>
        <v>290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cm="1">
        <f t="array" ref="J9862">LOOKUP(1,1/FREQUENCY(0,SIN((RADIANS($M$3:$M$513-H9862))/2)^2+SIN((RADIANS($N$3:$N$513-I9862))/2)^2*COS(RADIANS($M$43:$M$513))*COS(RADIANS(H9862))),$L$3:$L$513)</f>
        <v>290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cm="1">
        <f t="array" ref="J9863">LOOKUP(1,1/FREQUENCY(0,SIN((RADIANS($M$3:$M$513-H9863))/2)^2+SIN((RADIANS($N$3:$N$513-I9863))/2)^2*COS(RADIANS($M$43:$M$513))*COS(RADIANS(H9863))),$L$3:$L$513)</f>
        <v>327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cm="1">
        <f t="array" ref="J9864">LOOKUP(1,1/FREQUENCY(0,SIN((RADIANS($M$3:$M$513-H9864))/2)^2+SIN((RADIANS($N$3:$N$513-I9864))/2)^2*COS(RADIANS($M$43:$M$513))*COS(RADIANS(H9864))),$L$3:$L$513)</f>
        <v>326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cm="1">
        <f t="array" ref="J9865">LOOKUP(1,1/FREQUENCY(0,SIN((RADIANS($M$3:$M$513-H9865))/2)^2+SIN((RADIANS($N$3:$N$513-I9865))/2)^2*COS(RADIANS($M$43:$M$513))*COS(RADIANS(H9865))),$L$3:$L$513)</f>
        <v>326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cm="1">
        <f t="array" ref="J9866">LOOKUP(1,1/FREQUENCY(0,SIN((RADIANS($M$3:$M$513-H9866))/2)^2+SIN((RADIANS($N$3:$N$513-I9866))/2)^2*COS(RADIANS($M$43:$M$513))*COS(RADIANS(H9866))),$L$3:$L$513)</f>
        <v>326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cm="1">
        <f t="array" ref="J9867">LOOKUP(1,1/FREQUENCY(0,SIN((RADIANS($M$3:$M$513-H9867))/2)^2+SIN((RADIANS($N$3:$N$513-I9867))/2)^2*COS(RADIANS($M$43:$M$513))*COS(RADIANS(H9867))),$L$3:$L$513)</f>
        <v>326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cm="1">
        <f t="array" ref="J9868">LOOKUP(1,1/FREQUENCY(0,SIN((RADIANS($M$3:$M$513-H9868))/2)^2+SIN((RADIANS($N$3:$N$513-I9868))/2)^2*COS(RADIANS($M$43:$M$513))*COS(RADIANS(H9868))),$L$3:$L$513)</f>
        <v>326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cm="1">
        <f t="array" ref="J9869">LOOKUP(1,1/FREQUENCY(0,SIN((RADIANS($M$3:$M$513-H9869))/2)^2+SIN((RADIANS($N$3:$N$513-I9869))/2)^2*COS(RADIANS($M$43:$M$513))*COS(RADIANS(H9869))),$L$3:$L$513)</f>
        <v>290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cm="1">
        <f t="array" ref="J9870">LOOKUP(1,1/FREQUENCY(0,SIN((RADIANS($M$3:$M$513-H9870))/2)^2+SIN((RADIANS($N$3:$N$513-I9870))/2)^2*COS(RADIANS($M$43:$M$513))*COS(RADIANS(H9870))),$L$3:$L$513)</f>
        <v>290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cm="1">
        <f t="array" ref="J9871">LOOKUP(1,1/FREQUENCY(0,SIN((RADIANS($M$3:$M$513-H9871))/2)^2+SIN((RADIANS($N$3:$N$513-I9871))/2)^2*COS(RADIANS($M$43:$M$513))*COS(RADIANS(H9871))),$L$3:$L$513)</f>
        <v>290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cm="1">
        <f t="array" ref="J9872">LOOKUP(1,1/FREQUENCY(0,SIN((RADIANS($M$3:$M$513-H9872))/2)^2+SIN((RADIANS($N$3:$N$513-I9872))/2)^2*COS(RADIANS($M$43:$M$513))*COS(RADIANS(H9872))),$L$3:$L$513)</f>
        <v>326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cm="1">
        <f t="array" ref="J9873">LOOKUP(1,1/FREQUENCY(0,SIN((RADIANS($M$3:$M$513-H9873))/2)^2+SIN((RADIANS($N$3:$N$513-I9873))/2)^2*COS(RADIANS($M$43:$M$513))*COS(RADIANS(H9873))),$L$3:$L$513)</f>
        <v>326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cm="1">
        <f t="array" ref="J9874">LOOKUP(1,1/FREQUENCY(0,SIN((RADIANS($M$3:$M$513-H9874))/2)^2+SIN((RADIANS($N$3:$N$513-I9874))/2)^2*COS(RADIANS($M$43:$M$513))*COS(RADIANS(H9874))),$L$3:$L$513)</f>
        <v>290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cm="1">
        <f t="array" ref="J9875">LOOKUP(1,1/FREQUENCY(0,SIN((RADIANS($M$3:$M$513-H9875))/2)^2+SIN((RADIANS($N$3:$N$513-I9875))/2)^2*COS(RADIANS($M$43:$M$513))*COS(RADIANS(H9875))),$L$3:$L$513)</f>
        <v>326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cm="1">
        <f t="array" ref="J9876">LOOKUP(1,1/FREQUENCY(0,SIN((RADIANS($M$3:$M$513-H9876))/2)^2+SIN((RADIANS($N$3:$N$513-I9876))/2)^2*COS(RADIANS($M$43:$M$513))*COS(RADIANS(H9876))),$L$3:$L$513)</f>
        <v>290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cm="1">
        <f t="array" ref="J9877">LOOKUP(1,1/FREQUENCY(0,SIN((RADIANS($M$3:$M$513-H9877))/2)^2+SIN((RADIANS($N$3:$N$513-I9877))/2)^2*COS(RADIANS($M$43:$M$513))*COS(RADIANS(H9877))),$L$3:$L$513)</f>
        <v>326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cm="1">
        <f t="array" ref="J9878">LOOKUP(1,1/FREQUENCY(0,SIN((RADIANS($M$3:$M$513-H9878))/2)^2+SIN((RADIANS($N$3:$N$513-I9878))/2)^2*COS(RADIANS($M$43:$M$513))*COS(RADIANS(H9878))),$L$3:$L$513)</f>
        <v>326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cm="1">
        <f t="array" ref="J9879">LOOKUP(1,1/FREQUENCY(0,SIN((RADIANS($M$3:$M$513-H9879))/2)^2+SIN((RADIANS($N$3:$N$513-I9879))/2)^2*COS(RADIANS($M$43:$M$513))*COS(RADIANS(H9879))),$L$3:$L$513)</f>
        <v>326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cm="1">
        <f t="array" ref="J9880">LOOKUP(1,1/FREQUENCY(0,SIN((RADIANS($M$3:$M$513-H9880))/2)^2+SIN((RADIANS($N$3:$N$513-I9880))/2)^2*COS(RADIANS($M$43:$M$513))*COS(RADIANS(H9880))),$L$3:$L$513)</f>
        <v>326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cm="1">
        <f t="array" ref="J9881">LOOKUP(1,1/FREQUENCY(0,SIN((RADIANS($M$3:$M$513-H9881))/2)^2+SIN((RADIANS($N$3:$N$513-I9881))/2)^2*COS(RADIANS($M$43:$M$513))*COS(RADIANS(H9881))),$L$3:$L$513)</f>
        <v>326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cm="1">
        <f t="array" ref="J9882">LOOKUP(1,1/FREQUENCY(0,SIN((RADIANS($M$3:$M$513-H9882))/2)^2+SIN((RADIANS($N$3:$N$513-I9882))/2)^2*COS(RADIANS($M$43:$M$513))*COS(RADIANS(H9882))),$L$3:$L$513)</f>
        <v>326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cm="1">
        <f t="array" ref="J9883">LOOKUP(1,1/FREQUENCY(0,SIN((RADIANS($M$3:$M$513-H9883))/2)^2+SIN((RADIANS($N$3:$N$513-I9883))/2)^2*COS(RADIANS($M$43:$M$513))*COS(RADIANS(H9883))),$L$3:$L$513)</f>
        <v>326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cm="1">
        <f t="array" ref="J9884">LOOKUP(1,1/FREQUENCY(0,SIN((RADIANS($M$3:$M$513-H9884))/2)^2+SIN((RADIANS($N$3:$N$513-I9884))/2)^2*COS(RADIANS($M$43:$M$513))*COS(RADIANS(H9884))),$L$3:$L$513)</f>
        <v>327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cm="1">
        <f t="array" ref="J9885">LOOKUP(1,1/FREQUENCY(0,SIN((RADIANS($M$3:$M$513-H9885))/2)^2+SIN((RADIANS($N$3:$N$513-I9885))/2)^2*COS(RADIANS($M$43:$M$513))*COS(RADIANS(H9885))),$L$3:$L$513)</f>
        <v>326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cm="1">
        <f t="array" ref="J9886">LOOKUP(1,1/FREQUENCY(0,SIN((RADIANS($M$3:$M$513-H9886))/2)^2+SIN((RADIANS($N$3:$N$513-I9886))/2)^2*COS(RADIANS($M$43:$M$513))*COS(RADIANS(H9886))),$L$3:$L$513)</f>
        <v>326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cm="1">
        <f t="array" ref="J9887">LOOKUP(1,1/FREQUENCY(0,SIN((RADIANS($M$3:$M$513-H9887))/2)^2+SIN((RADIANS($N$3:$N$513-I9887))/2)^2*COS(RADIANS($M$43:$M$513))*COS(RADIANS(H9887))),$L$3:$L$513)</f>
        <v>341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cm="1">
        <f t="array" ref="J9888">LOOKUP(1,1/FREQUENCY(0,SIN((RADIANS($M$3:$M$513-H9888))/2)^2+SIN((RADIANS($N$3:$N$513-I9888))/2)^2*COS(RADIANS($M$43:$M$513))*COS(RADIANS(H9888))),$L$3:$L$513)</f>
        <v>282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cm="1">
        <f t="array" ref="J9889">LOOKUP(1,1/FREQUENCY(0,SIN((RADIANS($M$3:$M$513-H9889))/2)^2+SIN((RADIANS($N$3:$N$513-I9889))/2)^2*COS(RADIANS($M$43:$M$513))*COS(RADIANS(H9889))),$L$3:$L$513)</f>
        <v>282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cm="1">
        <f t="array" ref="J9890">LOOKUP(1,1/FREQUENCY(0,SIN((RADIANS($M$3:$M$513-H9890))/2)^2+SIN((RADIANS($N$3:$N$513-I9890))/2)^2*COS(RADIANS($M$43:$M$513))*COS(RADIANS(H9890))),$L$3:$L$513)</f>
        <v>282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cm="1">
        <f t="array" ref="J9891">LOOKUP(1,1/FREQUENCY(0,SIN((RADIANS($M$3:$M$513-H9891))/2)^2+SIN((RADIANS($N$3:$N$513-I9891))/2)^2*COS(RADIANS($M$43:$M$513))*COS(RADIANS(H9891))),$L$3:$L$513)</f>
        <v>282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cm="1">
        <f t="array" ref="J9892">LOOKUP(1,1/FREQUENCY(0,SIN((RADIANS($M$3:$M$513-H9892))/2)^2+SIN((RADIANS($N$3:$N$513-I9892))/2)^2*COS(RADIANS($M$43:$M$513))*COS(RADIANS(H9892))),$L$3:$L$513)</f>
        <v>282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cm="1">
        <f t="array" ref="J9893">LOOKUP(1,1/FREQUENCY(0,SIN((RADIANS($M$3:$M$513-H9893))/2)^2+SIN((RADIANS($N$3:$N$513-I9893))/2)^2*COS(RADIANS($M$43:$M$513))*COS(RADIANS(H9893))),$L$3:$L$513)</f>
        <v>279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cm="1">
        <f t="array" ref="J9894">LOOKUP(1,1/FREQUENCY(0,SIN((RADIANS($M$3:$M$513-H9894))/2)^2+SIN((RADIANS($N$3:$N$513-I9894))/2)^2*COS(RADIANS($M$43:$M$513))*COS(RADIANS(H9894))),$L$3:$L$513)</f>
        <v>282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cm="1">
        <f t="array" ref="J9895">LOOKUP(1,1/FREQUENCY(0,SIN((RADIANS($M$3:$M$513-H9895))/2)^2+SIN((RADIANS($N$3:$N$513-I9895))/2)^2*COS(RADIANS($M$43:$M$513))*COS(RADIANS(H9895))),$L$3:$L$513)</f>
        <v>282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cm="1">
        <f t="array" ref="J9896">LOOKUP(1,1/FREQUENCY(0,SIN((RADIANS($M$3:$M$513-H9896))/2)^2+SIN((RADIANS($N$3:$N$513-I9896))/2)^2*COS(RADIANS($M$43:$M$513))*COS(RADIANS(H9896))),$L$3:$L$513)</f>
        <v>282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cm="1">
        <f t="array" ref="J9897">LOOKUP(1,1/FREQUENCY(0,SIN((RADIANS($M$3:$M$513-H9897))/2)^2+SIN((RADIANS($N$3:$N$513-I9897))/2)^2*COS(RADIANS($M$43:$M$513))*COS(RADIANS(H9897))),$L$3:$L$513)</f>
        <v>341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cm="1">
        <f t="array" ref="J9898">LOOKUP(1,1/FREQUENCY(0,SIN((RADIANS($M$3:$M$513-H9898))/2)^2+SIN((RADIANS($N$3:$N$513-I9898))/2)^2*COS(RADIANS($M$43:$M$513))*COS(RADIANS(H9898))),$L$3:$L$513)</f>
        <v>282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cm="1">
        <f t="array" ref="J9899">LOOKUP(1,1/FREQUENCY(0,SIN((RADIANS($M$3:$M$513-H9899))/2)^2+SIN((RADIANS($N$3:$N$513-I9899))/2)^2*COS(RADIANS($M$43:$M$513))*COS(RADIANS(H9899))),$L$3:$L$513)</f>
        <v>282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cm="1">
        <f t="array" ref="J9900">LOOKUP(1,1/FREQUENCY(0,SIN((RADIANS($M$3:$M$513-H9900))/2)^2+SIN((RADIANS($N$3:$N$513-I9900))/2)^2*COS(RADIANS($M$43:$M$513))*COS(RADIANS(H9900))),$L$3:$L$513)</f>
        <v>282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cm="1">
        <f t="array" ref="J9901">LOOKUP(1,1/FREQUENCY(0,SIN((RADIANS($M$3:$M$513-H9901))/2)^2+SIN((RADIANS($N$3:$N$513-I9901))/2)^2*COS(RADIANS($M$43:$M$513))*COS(RADIANS(H9901))),$L$3:$L$513)</f>
        <v>282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cm="1">
        <f t="array" ref="J9902">LOOKUP(1,1/FREQUENCY(0,SIN((RADIANS($M$3:$M$513-H9902))/2)^2+SIN((RADIANS($N$3:$N$513-I9902))/2)^2*COS(RADIANS($M$43:$M$513))*COS(RADIANS(H9902))),$L$3:$L$513)</f>
        <v>341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cm="1">
        <f t="array" ref="J9903">LOOKUP(1,1/FREQUENCY(0,SIN((RADIANS($M$3:$M$513-H9903))/2)^2+SIN((RADIANS($N$3:$N$513-I9903))/2)^2*COS(RADIANS($M$43:$M$513))*COS(RADIANS(H9903))),$L$3:$L$513)</f>
        <v>341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cm="1">
        <f t="array" ref="J9904">LOOKUP(1,1/FREQUENCY(0,SIN((RADIANS($M$3:$M$513-H9904))/2)^2+SIN((RADIANS($N$3:$N$513-I9904))/2)^2*COS(RADIANS($M$43:$M$513))*COS(RADIANS(H9904))),$L$3:$L$513)</f>
        <v>282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cm="1">
        <f t="array" ref="J9905">LOOKUP(1,1/FREQUENCY(0,SIN((RADIANS($M$3:$M$513-H9905))/2)^2+SIN((RADIANS($N$3:$N$513-I9905))/2)^2*COS(RADIANS($M$43:$M$513))*COS(RADIANS(H9905))),$L$3:$L$513)</f>
        <v>282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cm="1">
        <f t="array" ref="J9906">LOOKUP(1,1/FREQUENCY(0,SIN((RADIANS($M$3:$M$513-H9906))/2)^2+SIN((RADIANS($N$3:$N$513-I9906))/2)^2*COS(RADIANS($M$43:$M$513))*COS(RADIANS(H9906))),$L$3:$L$513)</f>
        <v>282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cm="1">
        <f t="array" ref="J9907">LOOKUP(1,1/FREQUENCY(0,SIN((RADIANS($M$3:$M$513-H9907))/2)^2+SIN((RADIANS($N$3:$N$513-I9907))/2)^2*COS(RADIANS($M$43:$M$513))*COS(RADIANS(H9907))),$L$3:$L$513)</f>
        <v>282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cm="1">
        <f t="array" ref="J9908">LOOKUP(1,1/FREQUENCY(0,SIN((RADIANS($M$3:$M$513-H9908))/2)^2+SIN((RADIANS($N$3:$N$513-I9908))/2)^2*COS(RADIANS($M$43:$M$513))*COS(RADIANS(H9908))),$L$3:$L$513)</f>
        <v>282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cm="1">
        <f t="array" ref="J9909">LOOKUP(1,1/FREQUENCY(0,SIN((RADIANS($M$3:$M$513-H9909))/2)^2+SIN((RADIANS($N$3:$N$513-I9909))/2)^2*COS(RADIANS($M$43:$M$513))*COS(RADIANS(H9909))),$L$3:$L$513)</f>
        <v>282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cm="1">
        <f t="array" ref="J9910">LOOKUP(1,1/FREQUENCY(0,SIN((RADIANS($M$3:$M$513-H9910))/2)^2+SIN((RADIANS($N$3:$N$513-I9910))/2)^2*COS(RADIANS($M$43:$M$513))*COS(RADIANS(H9910))),$L$3:$L$513)</f>
        <v>341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cm="1">
        <f t="array" ref="J9911">LOOKUP(1,1/FREQUENCY(0,SIN((RADIANS($M$3:$M$513-H9911))/2)^2+SIN((RADIANS($N$3:$N$513-I9911))/2)^2*COS(RADIANS($M$43:$M$513))*COS(RADIANS(H9911))),$L$3:$L$513)</f>
        <v>282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cm="1">
        <f t="array" ref="J9912">LOOKUP(1,1/FREQUENCY(0,SIN((RADIANS($M$3:$M$513-H9912))/2)^2+SIN((RADIANS($N$3:$N$513-I9912))/2)^2*COS(RADIANS($M$43:$M$513))*COS(RADIANS(H9912))),$L$3:$L$513)</f>
        <v>282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cm="1">
        <f t="array" ref="J9913">LOOKUP(1,1/FREQUENCY(0,SIN((RADIANS($M$3:$M$513-H9913))/2)^2+SIN((RADIANS($N$3:$N$513-I9913))/2)^2*COS(RADIANS($M$43:$M$513))*COS(RADIANS(H9913))),$L$3:$L$513)</f>
        <v>282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cm="1">
        <f t="array" ref="J9914">LOOKUP(1,1/FREQUENCY(0,SIN((RADIANS($M$3:$M$513-H9914))/2)^2+SIN((RADIANS($N$3:$N$513-I9914))/2)^2*COS(RADIANS($M$43:$M$513))*COS(RADIANS(H9914))),$L$3:$L$513)</f>
        <v>282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cm="1">
        <f t="array" ref="J9915">LOOKUP(1,1/FREQUENCY(0,SIN((RADIANS($M$3:$M$513-H9915))/2)^2+SIN((RADIANS($N$3:$N$513-I9915))/2)^2*COS(RADIANS($M$43:$M$513))*COS(RADIANS(H9915))),$L$3:$L$513)</f>
        <v>282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cm="1">
        <f t="array" ref="J9916">LOOKUP(1,1/FREQUENCY(0,SIN((RADIANS($M$3:$M$513-H9916))/2)^2+SIN((RADIANS($N$3:$N$513-I9916))/2)^2*COS(RADIANS($M$43:$M$513))*COS(RADIANS(H9916))),$L$3:$L$513)</f>
        <v>341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cm="1">
        <f t="array" ref="J9917">LOOKUP(1,1/FREQUENCY(0,SIN((RADIANS($M$3:$M$513-H9917))/2)^2+SIN((RADIANS($N$3:$N$513-I9917))/2)^2*COS(RADIANS($M$43:$M$513))*COS(RADIANS(H9917))),$L$3:$L$513)</f>
        <v>341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cm="1">
        <f t="array" ref="J9918">LOOKUP(1,1/FREQUENCY(0,SIN((RADIANS($M$3:$M$513-H9918))/2)^2+SIN((RADIANS($N$3:$N$513-I9918))/2)^2*COS(RADIANS($M$43:$M$513))*COS(RADIANS(H9918))),$L$3:$L$513)</f>
        <v>71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cm="1">
        <f t="array" ref="J9919">LOOKUP(1,1/FREQUENCY(0,SIN((RADIANS($M$3:$M$513-H9919))/2)^2+SIN((RADIANS($N$3:$N$513-I9919))/2)^2*COS(RADIANS($M$43:$M$513))*COS(RADIANS(H9919))),$L$3:$L$513)</f>
        <v>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cm="1">
        <f t="array" ref="J9920">LOOKUP(1,1/FREQUENCY(0,SIN((RADIANS($M$3:$M$513-H9920))/2)^2+SIN((RADIANS($N$3:$N$513-I9920))/2)^2*COS(RADIANS($M$43:$M$513))*COS(RADIANS(H9920))),$L$3:$L$513)</f>
        <v>280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cm="1">
        <f t="array" ref="J9921">LOOKUP(1,1/FREQUENCY(0,SIN((RADIANS($M$3:$M$513-H9921))/2)^2+SIN((RADIANS($N$3:$N$513-I9921))/2)^2*COS(RADIANS($M$43:$M$513))*COS(RADIANS(H9921))),$L$3:$L$513)</f>
        <v>280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cm="1">
        <f t="array" ref="J9922">LOOKUP(1,1/FREQUENCY(0,SIN((RADIANS($M$3:$M$513-H9922))/2)^2+SIN((RADIANS($N$3:$N$513-I9922))/2)^2*COS(RADIANS($M$43:$M$513))*COS(RADIANS(H9922))),$L$3:$L$513)</f>
        <v>71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cm="1">
        <f t="array" ref="J9923">LOOKUP(1,1/FREQUENCY(0,SIN((RADIANS($M$3:$M$513-H9923))/2)^2+SIN((RADIANS($N$3:$N$513-I9923))/2)^2*COS(RADIANS($M$43:$M$513))*COS(RADIANS(H9923))),$L$3:$L$513)</f>
        <v>282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cm="1">
        <f t="array" ref="J9924">LOOKUP(1,1/FREQUENCY(0,SIN((RADIANS($M$3:$M$513-H9924))/2)^2+SIN((RADIANS($N$3:$N$513-I9924))/2)^2*COS(RADIANS($M$43:$M$513))*COS(RADIANS(H9924))),$L$3:$L$513)</f>
        <v>282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cm="1">
        <f t="array" ref="J9925">LOOKUP(1,1/FREQUENCY(0,SIN((RADIANS($M$3:$M$513-H9925))/2)^2+SIN((RADIANS($N$3:$N$513-I9925))/2)^2*COS(RADIANS($M$43:$M$513))*COS(RADIANS(H9925))),$L$3:$L$513)</f>
        <v>282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cm="1">
        <f t="array" ref="J9926">LOOKUP(1,1/FREQUENCY(0,SIN((RADIANS($M$3:$M$513-H9926))/2)^2+SIN((RADIANS($N$3:$N$513-I9926))/2)^2*COS(RADIANS($M$43:$M$513))*COS(RADIANS(H9926))),$L$3:$L$513)</f>
        <v>280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cm="1">
        <f t="array" ref="J9927">LOOKUP(1,1/FREQUENCY(0,SIN((RADIANS($M$3:$M$513-H9927))/2)^2+SIN((RADIANS($N$3:$N$513-I9927))/2)^2*COS(RADIANS($M$43:$M$513))*COS(RADIANS(H9927))),$L$3:$L$513)</f>
        <v>71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cm="1">
        <f t="array" ref="J9928">LOOKUP(1,1/FREQUENCY(0,SIN((RADIANS($M$3:$M$513-H9928))/2)^2+SIN((RADIANS($N$3:$N$513-I9928))/2)^2*COS(RADIANS($M$43:$M$513))*COS(RADIANS(H9928))),$L$3:$L$513)</f>
        <v>282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cm="1">
        <f t="array" ref="J9929">LOOKUP(1,1/FREQUENCY(0,SIN((RADIANS($M$3:$M$513-H9929))/2)^2+SIN((RADIANS($N$3:$N$513-I9929))/2)^2*COS(RADIANS($M$43:$M$513))*COS(RADIANS(H9929))),$L$3:$L$513)</f>
        <v>280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cm="1">
        <f t="array" ref="J9930">LOOKUP(1,1/FREQUENCY(0,SIN((RADIANS($M$3:$M$513-H9930))/2)^2+SIN((RADIANS($N$3:$N$513-I9930))/2)^2*COS(RADIANS($M$43:$M$513))*COS(RADIANS(H9930))),$L$3:$L$513)</f>
        <v>280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cm="1">
        <f t="array" ref="J9931">LOOKUP(1,1/FREQUENCY(0,SIN((RADIANS($M$3:$M$513-H9931))/2)^2+SIN((RADIANS($N$3:$N$513-I9931))/2)^2*COS(RADIANS($M$43:$M$513))*COS(RADIANS(H9931))),$L$3:$L$513)</f>
        <v>280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cm="1">
        <f t="array" ref="J9932">LOOKUP(1,1/FREQUENCY(0,SIN((RADIANS($M$3:$M$513-H9932))/2)^2+SIN((RADIANS($N$3:$N$513-I9932))/2)^2*COS(RADIANS($M$43:$M$513))*COS(RADIANS(H9932))),$L$3:$L$513)</f>
        <v>341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cm="1">
        <f t="array" ref="J9933">LOOKUP(1,1/FREQUENCY(0,SIN((RADIANS($M$3:$M$513-H9933))/2)^2+SIN((RADIANS($N$3:$N$513-I9933))/2)^2*COS(RADIANS($M$43:$M$513))*COS(RADIANS(H9933))),$L$3:$L$513)</f>
        <v>341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cm="1">
        <f t="array" ref="J9934">LOOKUP(1,1/FREQUENCY(0,SIN((RADIANS($M$3:$M$513-H9934))/2)^2+SIN((RADIANS($N$3:$N$513-I9934))/2)^2*COS(RADIANS($M$43:$M$513))*COS(RADIANS(H9934))),$L$3:$L$513)</f>
        <v>282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cm="1">
        <f t="array" ref="J9935">LOOKUP(1,1/FREQUENCY(0,SIN((RADIANS($M$3:$M$513-H9935))/2)^2+SIN((RADIANS($N$3:$N$513-I9935))/2)^2*COS(RADIANS($M$43:$M$513))*COS(RADIANS(H9935))),$L$3:$L$513)</f>
        <v>344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cm="1">
        <f t="array" ref="J9936">LOOKUP(1,1/FREQUENCY(0,SIN((RADIANS($M$3:$M$513-H9936))/2)^2+SIN((RADIANS($N$3:$N$513-I9936))/2)^2*COS(RADIANS($M$43:$M$513))*COS(RADIANS(H9936))),$L$3:$L$513)</f>
        <v>341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cm="1">
        <f t="array" ref="J9937">LOOKUP(1,1/FREQUENCY(0,SIN((RADIANS($M$3:$M$513-H9937))/2)^2+SIN((RADIANS($N$3:$N$513-I9937))/2)^2*COS(RADIANS($M$43:$M$513))*COS(RADIANS(H9937))),$L$3:$L$513)</f>
        <v>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cm="1">
        <f t="array" ref="J9938">LOOKUP(1,1/FREQUENCY(0,SIN((RADIANS($M$3:$M$513-H9938))/2)^2+SIN((RADIANS($N$3:$N$513-I9938))/2)^2*COS(RADIANS($M$43:$M$513))*COS(RADIANS(H9938))),$L$3:$L$513)</f>
        <v>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cm="1">
        <f t="array" ref="J9939">LOOKUP(1,1/FREQUENCY(0,SIN((RADIANS($M$3:$M$513-H9939))/2)^2+SIN((RADIANS($N$3:$N$513-I9939))/2)^2*COS(RADIANS($M$43:$M$513))*COS(RADIANS(H9939))),$L$3:$L$513)</f>
        <v>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cm="1">
        <f t="array" ref="J9940">LOOKUP(1,1/FREQUENCY(0,SIN((RADIANS($M$3:$M$513-H9940))/2)^2+SIN((RADIANS($N$3:$N$513-I9940))/2)^2*COS(RADIANS($M$43:$M$513))*COS(RADIANS(H9940))),$L$3:$L$513)</f>
        <v>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cm="1">
        <f t="array" ref="J9941">LOOKUP(1,1/FREQUENCY(0,SIN((RADIANS($M$3:$M$513-H9941))/2)^2+SIN((RADIANS($N$3:$N$513-I9941))/2)^2*COS(RADIANS($M$43:$M$513))*COS(RADIANS(H9941))),$L$3:$L$513)</f>
        <v>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cm="1">
        <f t="array" ref="J9942">LOOKUP(1,1/FREQUENCY(0,SIN((RADIANS($M$3:$M$513-H9942))/2)^2+SIN((RADIANS($N$3:$N$513-I9942))/2)^2*COS(RADIANS($M$43:$M$513))*COS(RADIANS(H9942))),$L$3:$L$513)</f>
        <v>282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cm="1">
        <f t="array" ref="J9943">LOOKUP(1,1/FREQUENCY(0,SIN((RADIANS($M$3:$M$513-H9943))/2)^2+SIN((RADIANS($N$3:$N$513-I9943))/2)^2*COS(RADIANS($M$43:$M$513))*COS(RADIANS(H9943))),$L$3:$L$513)</f>
        <v>282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cm="1">
        <f t="array" ref="J9944">LOOKUP(1,1/FREQUENCY(0,SIN((RADIANS($M$3:$M$513-H9944))/2)^2+SIN((RADIANS($N$3:$N$513-I9944))/2)^2*COS(RADIANS($M$43:$M$513))*COS(RADIANS(H9944))),$L$3:$L$513)</f>
        <v>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cm="1">
        <f t="array" ref="J9945">LOOKUP(1,1/FREQUENCY(0,SIN((RADIANS($M$3:$M$513-H9945))/2)^2+SIN((RADIANS($N$3:$N$513-I9945))/2)^2*COS(RADIANS($M$43:$M$513))*COS(RADIANS(H9945))),$L$3:$L$513)</f>
        <v>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cm="1">
        <f t="array" ref="J9946">LOOKUP(1,1/FREQUENCY(0,SIN((RADIANS($M$3:$M$513-H9946))/2)^2+SIN((RADIANS($N$3:$N$513-I9946))/2)^2*COS(RADIANS($M$43:$M$513))*COS(RADIANS(H9946))),$L$3:$L$513)</f>
        <v>282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cm="1">
        <f t="array" ref="J9947">LOOKUP(1,1/FREQUENCY(0,SIN((RADIANS($M$3:$M$513-H9947))/2)^2+SIN((RADIANS($N$3:$N$513-I9947))/2)^2*COS(RADIANS($M$43:$M$513))*COS(RADIANS(H9947))),$L$3:$L$513)</f>
        <v>282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cm="1">
        <f t="array" ref="J9948">LOOKUP(1,1/FREQUENCY(0,SIN((RADIANS($M$3:$M$513-H9948))/2)^2+SIN((RADIANS($N$3:$N$513-I9948))/2)^2*COS(RADIANS($M$43:$M$513))*COS(RADIANS(H9948))),$L$3:$L$513)</f>
        <v>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cm="1">
        <f t="array" ref="J9949">LOOKUP(1,1/FREQUENCY(0,SIN((RADIANS($M$3:$M$513-H9949))/2)^2+SIN((RADIANS($N$3:$N$513-I9949))/2)^2*COS(RADIANS($M$43:$M$513))*COS(RADIANS(H9949))),$L$3:$L$513)</f>
        <v>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cm="1">
        <f t="array" ref="J9950">LOOKUP(1,1/FREQUENCY(0,SIN((RADIANS($M$3:$M$513-H9950))/2)^2+SIN((RADIANS($N$3:$N$513-I9950))/2)^2*COS(RADIANS($M$43:$M$513))*COS(RADIANS(H9950))),$L$3:$L$513)</f>
        <v>278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cm="1">
        <f t="array" ref="J9951">LOOKUP(1,1/FREQUENCY(0,SIN((RADIANS($M$3:$M$513-H9951))/2)^2+SIN((RADIANS($N$3:$N$513-I9951))/2)^2*COS(RADIANS($M$43:$M$513))*COS(RADIANS(H9951))),$L$3:$L$513)</f>
        <v>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cm="1">
        <f t="array" ref="J9952">LOOKUP(1,1/FREQUENCY(0,SIN((RADIANS($M$3:$M$513-H9952))/2)^2+SIN((RADIANS($N$3:$N$513-I9952))/2)^2*COS(RADIANS($M$43:$M$513))*COS(RADIANS(H9952))),$L$3:$L$513)</f>
        <v>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cm="1">
        <f t="array" ref="J9953">LOOKUP(1,1/FREQUENCY(0,SIN((RADIANS($M$3:$M$513-H9953))/2)^2+SIN((RADIANS($N$3:$N$513-I9953))/2)^2*COS(RADIANS($M$43:$M$513))*COS(RADIANS(H9953))),$L$3:$L$513)</f>
        <v>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cm="1">
        <f t="array" ref="J9954">LOOKUP(1,1/FREQUENCY(0,SIN((RADIANS($M$3:$M$513-H9954))/2)^2+SIN((RADIANS($N$3:$N$513-I9954))/2)^2*COS(RADIANS($M$43:$M$513))*COS(RADIANS(H9954))),$L$3:$L$513)</f>
        <v>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cm="1">
        <f t="array" ref="J9955">LOOKUP(1,1/FREQUENCY(0,SIN((RADIANS($M$3:$M$513-H9955))/2)^2+SIN((RADIANS($N$3:$N$513-I9955))/2)^2*COS(RADIANS($M$43:$M$513))*COS(RADIANS(H9955))),$L$3:$L$513)</f>
        <v>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cm="1">
        <f t="array" ref="J9956">LOOKUP(1,1/FREQUENCY(0,SIN((RADIANS($M$3:$M$513-H9956))/2)^2+SIN((RADIANS($N$3:$N$513-I9956))/2)^2*COS(RADIANS($M$43:$M$513))*COS(RADIANS(H9956))),$L$3:$L$513)</f>
        <v>39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cm="1">
        <f t="array" ref="J9957">LOOKUP(1,1/FREQUENCY(0,SIN((RADIANS($M$3:$M$513-H9957))/2)^2+SIN((RADIANS($N$3:$N$513-I9957))/2)^2*COS(RADIANS($M$43:$M$513))*COS(RADIANS(H9957))),$L$3:$L$513)</f>
        <v>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cm="1">
        <f t="array" ref="J9958">LOOKUP(1,1/FREQUENCY(0,SIN((RADIANS($M$3:$M$513-H9958))/2)^2+SIN((RADIANS($N$3:$N$513-I9958))/2)^2*COS(RADIANS($M$43:$M$513))*COS(RADIANS(H9958))),$L$3:$L$513)</f>
        <v>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cm="1">
        <f t="array" ref="J9959">LOOKUP(1,1/FREQUENCY(0,SIN((RADIANS($M$3:$M$513-H9959))/2)^2+SIN((RADIANS($N$3:$N$513-I9959))/2)^2*COS(RADIANS($M$43:$M$513))*COS(RADIANS(H9959))),$L$3:$L$513)</f>
        <v>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cm="1">
        <f t="array" ref="J9960">LOOKUP(1,1/FREQUENCY(0,SIN((RADIANS($M$3:$M$513-H9960))/2)^2+SIN((RADIANS($N$3:$N$513-I9960))/2)^2*COS(RADIANS($M$43:$M$513))*COS(RADIANS(H9960))),$L$3:$L$513)</f>
        <v>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cm="1">
        <f t="array" ref="J9961">LOOKUP(1,1/FREQUENCY(0,SIN((RADIANS($M$3:$M$513-H9961))/2)^2+SIN((RADIANS($N$3:$N$513-I9961))/2)^2*COS(RADIANS($M$43:$M$513))*COS(RADIANS(H9961))),$L$3:$L$513)</f>
        <v>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cm="1">
        <f t="array" ref="J9962">LOOKUP(1,1/FREQUENCY(0,SIN((RADIANS($M$3:$M$513-H9962))/2)^2+SIN((RADIANS($N$3:$N$513-I9962))/2)^2*COS(RADIANS($M$43:$M$513))*COS(RADIANS(H9962))),$L$3:$L$513)</f>
        <v>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cm="1">
        <f t="array" ref="J9963">LOOKUP(1,1/FREQUENCY(0,SIN((RADIANS($M$3:$M$513-H9963))/2)^2+SIN((RADIANS($N$3:$N$513-I9963))/2)^2*COS(RADIANS($M$43:$M$513))*COS(RADIANS(H9963))),$L$3:$L$513)</f>
        <v>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cm="1">
        <f t="array" ref="J9964">LOOKUP(1,1/FREQUENCY(0,SIN((RADIANS($M$3:$M$513-H9964))/2)^2+SIN((RADIANS($N$3:$N$513-I9964))/2)^2*COS(RADIANS($M$43:$M$513))*COS(RADIANS(H9964))),$L$3:$L$513)</f>
        <v>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cm="1">
        <f t="array" ref="J9965">LOOKUP(1,1/FREQUENCY(0,SIN((RADIANS($M$3:$M$513-H9965))/2)^2+SIN((RADIANS($N$3:$N$513-I9965))/2)^2*COS(RADIANS($M$43:$M$513))*COS(RADIANS(H9965))),$L$3:$L$513)</f>
        <v>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cm="1">
        <f t="array" ref="J9966">LOOKUP(1,1/FREQUENCY(0,SIN((RADIANS($M$3:$M$513-H9966))/2)^2+SIN((RADIANS($N$3:$N$513-I9966))/2)^2*COS(RADIANS($M$43:$M$513))*COS(RADIANS(H9966))),$L$3:$L$513)</f>
        <v>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cm="1">
        <f t="array" ref="J9967">LOOKUP(1,1/FREQUENCY(0,SIN((RADIANS($M$3:$M$513-H9967))/2)^2+SIN((RADIANS($N$3:$N$513-I9967))/2)^2*COS(RADIANS($M$43:$M$513))*COS(RADIANS(H9967))),$L$3:$L$513)</f>
        <v>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cm="1">
        <f t="array" ref="J9968">LOOKUP(1,1/FREQUENCY(0,SIN((RADIANS($M$3:$M$513-H9968))/2)^2+SIN((RADIANS($N$3:$N$513-I9968))/2)^2*COS(RADIANS($M$43:$M$513))*COS(RADIANS(H9968))),$L$3:$L$513)</f>
        <v>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cm="1">
        <f t="array" ref="J9969">LOOKUP(1,1/FREQUENCY(0,SIN((RADIANS($M$3:$M$513-H9969))/2)^2+SIN((RADIANS($N$3:$N$513-I9969))/2)^2*COS(RADIANS($M$43:$M$513))*COS(RADIANS(H9969))),$L$3:$L$513)</f>
        <v>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cm="1">
        <f t="array" ref="J9970">LOOKUP(1,1/FREQUENCY(0,SIN((RADIANS($M$3:$M$513-H9970))/2)^2+SIN((RADIANS($N$3:$N$513-I9970))/2)^2*COS(RADIANS($M$43:$M$513))*COS(RADIANS(H9970))),$L$3:$L$513)</f>
        <v>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cm="1">
        <f t="array" ref="J9971">LOOKUP(1,1/FREQUENCY(0,SIN((RADIANS($M$3:$M$513-H9971))/2)^2+SIN((RADIANS($N$3:$N$513-I9971))/2)^2*COS(RADIANS($M$43:$M$513))*COS(RADIANS(H9971))),$L$3:$L$513)</f>
        <v>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cm="1">
        <f t="array" ref="J9972">LOOKUP(1,1/FREQUENCY(0,SIN((RADIANS($M$3:$M$513-H9972))/2)^2+SIN((RADIANS($N$3:$N$513-I9972))/2)^2*COS(RADIANS($M$43:$M$513))*COS(RADIANS(H9972))),$L$3:$L$513)</f>
        <v>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cm="1">
        <f t="array" ref="J9973">LOOKUP(1,1/FREQUENCY(0,SIN((RADIANS($M$3:$M$513-H9973))/2)^2+SIN((RADIANS($N$3:$N$513-I9973))/2)^2*COS(RADIANS($M$43:$M$513))*COS(RADIANS(H9973))),$L$3:$L$513)</f>
        <v>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cm="1">
        <f t="array" ref="J9974">LOOKUP(1,1/FREQUENCY(0,SIN((RADIANS($M$3:$M$513-H9974))/2)^2+SIN((RADIANS($N$3:$N$513-I9974))/2)^2*COS(RADIANS($M$43:$M$513))*COS(RADIANS(H9974))),$L$3:$L$513)</f>
        <v>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cm="1">
        <f t="array" ref="J9975">LOOKUP(1,1/FREQUENCY(0,SIN((RADIANS($M$3:$M$513-H9975))/2)^2+SIN((RADIANS($N$3:$N$513-I9975))/2)^2*COS(RADIANS($M$43:$M$513))*COS(RADIANS(H9975))),$L$3:$L$513)</f>
        <v>278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cm="1">
        <f t="array" ref="J9976">LOOKUP(1,1/FREQUENCY(0,SIN((RADIANS($M$3:$M$513-H9976))/2)^2+SIN((RADIANS($N$3:$N$513-I9976))/2)^2*COS(RADIANS($M$43:$M$513))*COS(RADIANS(H9976))),$L$3:$L$513)</f>
        <v>278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cm="1">
        <f t="array" ref="J9977">LOOKUP(1,1/FREQUENCY(0,SIN((RADIANS($M$3:$M$513-H9977))/2)^2+SIN((RADIANS($N$3:$N$513-I9977))/2)^2*COS(RADIANS($M$43:$M$513))*COS(RADIANS(H9977))),$L$3:$L$513)</f>
        <v>278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cm="1">
        <f t="array" ref="J9978">LOOKUP(1,1/FREQUENCY(0,SIN((RADIANS($M$3:$M$513-H9978))/2)^2+SIN((RADIANS($N$3:$N$513-I9978))/2)^2*COS(RADIANS($M$43:$M$513))*COS(RADIANS(H9978))),$L$3:$L$513)</f>
        <v>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cm="1">
        <f t="array" ref="J9979">LOOKUP(1,1/FREQUENCY(0,SIN((RADIANS($M$3:$M$513-H9979))/2)^2+SIN((RADIANS($N$3:$N$513-I9979))/2)^2*COS(RADIANS($M$43:$M$513))*COS(RADIANS(H9979))),$L$3:$L$513)</f>
        <v>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cm="1">
        <f t="array" ref="J9980">LOOKUP(1,1/FREQUENCY(0,SIN((RADIANS($M$3:$M$513-H9980))/2)^2+SIN((RADIANS($N$3:$N$513-I9980))/2)^2*COS(RADIANS($M$43:$M$513))*COS(RADIANS(H9980))),$L$3:$L$513)</f>
        <v>278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cm="1">
        <f t="array" ref="J9981">LOOKUP(1,1/FREQUENCY(0,SIN((RADIANS($M$3:$M$513-H9981))/2)^2+SIN((RADIANS($N$3:$N$513-I9981))/2)^2*COS(RADIANS($M$43:$M$513))*COS(RADIANS(H9981))),$L$3:$L$513)</f>
        <v>278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cm="1">
        <f t="array" ref="J9982">LOOKUP(1,1/FREQUENCY(0,SIN((RADIANS($M$3:$M$513-H9982))/2)^2+SIN((RADIANS($N$3:$N$513-I9982))/2)^2*COS(RADIANS($M$43:$M$513))*COS(RADIANS(H9982))),$L$3:$L$513)</f>
        <v>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cm="1">
        <f t="array" ref="J9983">LOOKUP(1,1/FREQUENCY(0,SIN((RADIANS($M$3:$M$513-H9983))/2)^2+SIN((RADIANS($N$3:$N$513-I9983))/2)^2*COS(RADIANS($M$43:$M$513))*COS(RADIANS(H9983))),$L$3:$L$513)</f>
        <v>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cm="1">
        <f t="array" ref="J9984">LOOKUP(1,1/FREQUENCY(0,SIN((RADIANS($M$3:$M$513-H9984))/2)^2+SIN((RADIANS($N$3:$N$513-I9984))/2)^2*COS(RADIANS($M$43:$M$513))*COS(RADIANS(H9984))),$L$3:$L$513)</f>
        <v>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cm="1">
        <f t="array" ref="J9985">LOOKUP(1,1/FREQUENCY(0,SIN((RADIANS($M$3:$M$513-H9985))/2)^2+SIN((RADIANS($N$3:$N$513-I9985))/2)^2*COS(RADIANS($M$43:$M$513))*COS(RADIANS(H9985))),$L$3:$L$513)</f>
        <v>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cm="1">
        <f t="array" ref="J9986">LOOKUP(1,1/FREQUENCY(0,SIN((RADIANS($M$3:$M$513-H9986))/2)^2+SIN((RADIANS($N$3:$N$513-I9986))/2)^2*COS(RADIANS($M$43:$M$513))*COS(RADIANS(H9986))),$L$3:$L$513)</f>
        <v>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cm="1">
        <f t="array" ref="J9987">LOOKUP(1,1/FREQUENCY(0,SIN((RADIANS($M$3:$M$513-H9987))/2)^2+SIN((RADIANS($N$3:$N$513-I9987))/2)^2*COS(RADIANS($M$43:$M$513))*COS(RADIANS(H9987))),$L$3:$L$513)</f>
        <v>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cm="1">
        <f t="array" ref="J9988">LOOKUP(1,1/FREQUENCY(0,SIN((RADIANS($M$3:$M$513-H9988))/2)^2+SIN((RADIANS($N$3:$N$513-I9988))/2)^2*COS(RADIANS($M$43:$M$513))*COS(RADIANS(H9988))),$L$3:$L$513)</f>
        <v>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cm="1">
        <f t="array" ref="J9989">LOOKUP(1,1/FREQUENCY(0,SIN((RADIANS($M$3:$M$513-H9989))/2)^2+SIN((RADIANS($N$3:$N$513-I9989))/2)^2*COS(RADIANS($M$43:$M$513))*COS(RADIANS(H9989))),$L$3:$L$513)</f>
        <v>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cm="1">
        <f t="array" ref="J9990">LOOKUP(1,1/FREQUENCY(0,SIN((RADIANS($M$3:$M$513-H9990))/2)^2+SIN((RADIANS($N$3:$N$513-I9990))/2)^2*COS(RADIANS($M$43:$M$513))*COS(RADIANS(H9990))),$L$3:$L$513)</f>
        <v>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cm="1">
        <f t="array" ref="J9991">LOOKUP(1,1/FREQUENCY(0,SIN((RADIANS($M$3:$M$513-H9991))/2)^2+SIN((RADIANS($N$3:$N$513-I9991))/2)^2*COS(RADIANS($M$43:$M$513))*COS(RADIANS(H9991))),$L$3:$L$513)</f>
        <v>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cm="1">
        <f t="array" ref="J9992">LOOKUP(1,1/FREQUENCY(0,SIN((RADIANS($M$3:$M$513-H9992))/2)^2+SIN((RADIANS($N$3:$N$513-I9992))/2)^2*COS(RADIANS($M$43:$M$513))*COS(RADIANS(H9992))),$L$3:$L$513)</f>
        <v>278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cm="1">
        <f t="array" ref="J9993">LOOKUP(1,1/FREQUENCY(0,SIN((RADIANS($M$3:$M$513-H9993))/2)^2+SIN((RADIANS($N$3:$N$513-I9993))/2)^2*COS(RADIANS($M$43:$M$513))*COS(RADIANS(H9993))),$L$3:$L$513)</f>
        <v>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cm="1">
        <f t="array" ref="J9994">LOOKUP(1,1/FREQUENCY(0,SIN((RADIANS($M$3:$M$513-H9994))/2)^2+SIN((RADIANS($N$3:$N$513-I9994))/2)^2*COS(RADIANS($M$43:$M$513))*COS(RADIANS(H9994))),$L$3:$L$513)</f>
        <v>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cm="1">
        <f t="array" ref="J9995">LOOKUP(1,1/FREQUENCY(0,SIN((RADIANS($M$3:$M$513-H9995))/2)^2+SIN((RADIANS($N$3:$N$513-I9995))/2)^2*COS(RADIANS($M$43:$M$513))*COS(RADIANS(H9995))),$L$3:$L$513)</f>
        <v>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cm="1">
        <f t="array" ref="J9996">LOOKUP(1,1/FREQUENCY(0,SIN((RADIANS($M$3:$M$513-H9996))/2)^2+SIN((RADIANS($N$3:$N$513-I9996))/2)^2*COS(RADIANS($M$43:$M$513))*COS(RADIANS(H9996))),$L$3:$L$513)</f>
        <v>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cm="1">
        <f t="array" ref="J9997">LOOKUP(1,1/FREQUENCY(0,SIN((RADIANS($M$3:$M$513-H9997))/2)^2+SIN((RADIANS($N$3:$N$513-I9997))/2)^2*COS(RADIANS($M$43:$M$513))*COS(RADIANS(H9997))),$L$3:$L$513)</f>
        <v>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cm="1">
        <f t="array" ref="J9998">LOOKUP(1,1/FREQUENCY(0,SIN((RADIANS($M$3:$M$513-H9998))/2)^2+SIN((RADIANS($N$3:$N$513-I9998))/2)^2*COS(RADIANS($M$43:$M$513))*COS(RADIANS(H9998))),$L$3:$L$513)</f>
        <v>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cm="1">
        <f t="array" ref="J9999">LOOKUP(1,1/FREQUENCY(0,SIN((RADIANS($M$3:$M$513-H9999))/2)^2+SIN((RADIANS($N$3:$N$513-I9999))/2)^2*COS(RADIANS($M$43:$M$513))*COS(RADIANS(H9999))),$L$3:$L$513)</f>
        <v>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cm="1">
        <f t="array" ref="J10000">LOOKUP(1,1/FREQUENCY(0,SIN((RADIANS($M$3:$M$513-H10000))/2)^2+SIN((RADIANS($N$3:$N$513-I10000))/2)^2*COS(RADIANS($M$43:$M$513))*COS(RADIANS(H10000))),$L$3:$L$513)</f>
        <v>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cm="1">
        <f t="array" ref="J10001">LOOKUP(1,1/FREQUENCY(0,SIN((RADIANS($M$3:$M$513-H10001))/2)^2+SIN((RADIANS($N$3:$N$513-I10001))/2)^2*COS(RADIANS($M$43:$M$513))*COS(RADIANS(H10001))),$L$3:$L$513)</f>
        <v>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cm="1">
        <f t="array" ref="J10002">LOOKUP(1,1/FREQUENCY(0,SIN((RADIANS($M$3:$M$513-H10002))/2)^2+SIN((RADIANS($N$3:$N$513-I10002))/2)^2*COS(RADIANS($M$43:$M$513))*COS(RADIANS(H10002))),$L$3:$L$513)</f>
        <v>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cm="1">
        <f t="array" ref="J10003">LOOKUP(1,1/FREQUENCY(0,SIN((RADIANS($M$3:$M$513-H10003))/2)^2+SIN((RADIANS($N$3:$N$513-I10003))/2)^2*COS(RADIANS($M$43:$M$513))*COS(RADIANS(H10003))),$L$3:$L$513)</f>
        <v>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cm="1">
        <f t="array" ref="J10004">LOOKUP(1,1/FREQUENCY(0,SIN((RADIANS($M$3:$M$513-H10004))/2)^2+SIN((RADIANS($N$3:$N$513-I10004))/2)^2*COS(RADIANS($M$43:$M$513))*COS(RADIANS(H10004))),$L$3:$L$513)</f>
        <v>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cm="1">
        <f t="array" ref="J10005">LOOKUP(1,1/FREQUENCY(0,SIN((RADIANS($M$3:$M$513-H10005))/2)^2+SIN((RADIANS($N$3:$N$513-I10005))/2)^2*COS(RADIANS($M$43:$M$513))*COS(RADIANS(H10005))),$L$3:$L$513)</f>
        <v>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cm="1">
        <f t="array" ref="J10006">LOOKUP(1,1/FREQUENCY(0,SIN((RADIANS($M$3:$M$513-H10006))/2)^2+SIN((RADIANS($N$3:$N$513-I10006))/2)^2*COS(RADIANS($M$43:$M$513))*COS(RADIANS(H10006))),$L$3:$L$513)</f>
        <v>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cm="1">
        <f t="array" ref="J10007">LOOKUP(1,1/FREQUENCY(0,SIN((RADIANS($M$3:$M$513-H10007))/2)^2+SIN((RADIANS($N$3:$N$513-I10007))/2)^2*COS(RADIANS($M$43:$M$513))*COS(RADIANS(H10007))),$L$3:$L$513)</f>
        <v>278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cm="1">
        <f t="array" ref="J10008">LOOKUP(1,1/FREQUENCY(0,SIN((RADIANS($M$3:$M$513-H10008))/2)^2+SIN((RADIANS($N$3:$N$513-I10008))/2)^2*COS(RADIANS($M$43:$M$513))*COS(RADIANS(H10008))),$L$3:$L$513)</f>
        <v>341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cm="1">
        <f t="array" ref="J10009">LOOKUP(1,1/FREQUENCY(0,SIN((RADIANS($M$3:$M$513-H10009))/2)^2+SIN((RADIANS($N$3:$N$513-I10009))/2)^2*COS(RADIANS($M$43:$M$513))*COS(RADIANS(H10009))),$L$3:$L$513)</f>
        <v>341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cm="1">
        <f t="array" ref="J10010">LOOKUP(1,1/FREQUENCY(0,SIN((RADIANS($M$3:$M$513-H10010))/2)^2+SIN((RADIANS($N$3:$N$513-I10010))/2)^2*COS(RADIANS($M$43:$M$513))*COS(RADIANS(H10010))),$L$3:$L$513)</f>
        <v>341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cm="1">
        <f t="array" ref="J10011">LOOKUP(1,1/FREQUENCY(0,SIN((RADIANS($M$3:$M$513-H10011))/2)^2+SIN((RADIANS($N$3:$N$513-I10011))/2)^2*COS(RADIANS($M$43:$M$513))*COS(RADIANS(H10011))),$L$3:$L$513)</f>
        <v>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cm="1">
        <f t="array" ref="J10012">LOOKUP(1,1/FREQUENCY(0,SIN((RADIANS($M$3:$M$513-H10012))/2)^2+SIN((RADIANS($N$3:$N$513-I10012))/2)^2*COS(RADIANS($M$43:$M$513))*COS(RADIANS(H10012))),$L$3:$L$513)</f>
        <v>341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cm="1">
        <f t="array" ref="J10013">LOOKUP(1,1/FREQUENCY(0,SIN((RADIANS($M$3:$M$513-H10013))/2)^2+SIN((RADIANS($N$3:$N$513-I10013))/2)^2*COS(RADIANS($M$43:$M$513))*COS(RADIANS(H10013))),$L$3:$L$513)</f>
        <v>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cm="1">
        <f t="array" ref="J10014">LOOKUP(1,1/FREQUENCY(0,SIN((RADIANS($M$3:$M$513-H10014))/2)^2+SIN((RADIANS($N$3:$N$513-I10014))/2)^2*COS(RADIANS($M$43:$M$513))*COS(RADIANS(H10014))),$L$3:$L$513)</f>
        <v>341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cm="1">
        <f t="array" ref="J10015">LOOKUP(1,1/FREQUENCY(0,SIN((RADIANS($M$3:$M$513-H10015))/2)^2+SIN((RADIANS($N$3:$N$513-I10015))/2)^2*COS(RADIANS($M$43:$M$513))*COS(RADIANS(H10015))),$L$3:$L$513)</f>
        <v>441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cm="1">
        <f t="array" ref="J10016">LOOKUP(1,1/FREQUENCY(0,SIN((RADIANS($M$3:$M$513-H10016))/2)^2+SIN((RADIANS($N$3:$N$513-I10016))/2)^2*COS(RADIANS($M$43:$M$513))*COS(RADIANS(H10016))),$L$3:$L$513)</f>
        <v>441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cm="1">
        <f t="array" ref="J10017">LOOKUP(1,1/FREQUENCY(0,SIN((RADIANS($M$3:$M$513-H10017))/2)^2+SIN((RADIANS($N$3:$N$513-I10017))/2)^2*COS(RADIANS($M$43:$M$513))*COS(RADIANS(H10017))),$L$3:$L$513)</f>
        <v>441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cm="1">
        <f t="array" ref="J10018">LOOKUP(1,1/FREQUENCY(0,SIN((RADIANS($M$3:$M$513-H10018))/2)^2+SIN((RADIANS($N$3:$N$513-I10018))/2)^2*COS(RADIANS($M$43:$M$513))*COS(RADIANS(H10018))),$L$3:$L$513)</f>
        <v>441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cm="1">
        <f t="array" ref="J10019">LOOKUP(1,1/FREQUENCY(0,SIN((RADIANS($M$3:$M$513-H10019))/2)^2+SIN((RADIANS($N$3:$N$513-I10019))/2)^2*COS(RADIANS($M$43:$M$513))*COS(RADIANS(H10019))),$L$3:$L$513)</f>
        <v>441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cm="1">
        <f t="array" ref="J10020">LOOKUP(1,1/FREQUENCY(0,SIN((RADIANS($M$3:$M$513-H10020))/2)^2+SIN((RADIANS($N$3:$N$513-I10020))/2)^2*COS(RADIANS($M$43:$M$513))*COS(RADIANS(H10020))),$L$3:$L$513)</f>
        <v>441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cm="1">
        <f t="array" ref="J10021">LOOKUP(1,1/FREQUENCY(0,SIN((RADIANS($M$3:$M$513-H10021))/2)^2+SIN((RADIANS($N$3:$N$513-I10021))/2)^2*COS(RADIANS($M$43:$M$513))*COS(RADIANS(H10021))),$L$3:$L$513)</f>
        <v>441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cm="1">
        <f t="array" ref="J10022">LOOKUP(1,1/FREQUENCY(0,SIN((RADIANS($M$3:$M$513-H10022))/2)^2+SIN((RADIANS($N$3:$N$513-I10022))/2)^2*COS(RADIANS($M$43:$M$513))*COS(RADIANS(H10022))),$L$3:$L$513)</f>
        <v>281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cm="1">
        <f t="array" ref="J10023">LOOKUP(1,1/FREQUENCY(0,SIN((RADIANS($M$3:$M$513-H10023))/2)^2+SIN((RADIANS($N$3:$N$513-I10023))/2)^2*COS(RADIANS($M$43:$M$513))*COS(RADIANS(H10023))),$L$3:$L$513)</f>
        <v>341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cm="1">
        <f t="array" ref="J10024">LOOKUP(1,1/FREQUENCY(0,SIN((RADIANS($M$3:$M$513-H10024))/2)^2+SIN((RADIANS($N$3:$N$513-I10024))/2)^2*COS(RADIANS($M$43:$M$513))*COS(RADIANS(H10024))),$L$3:$L$513)</f>
        <v>341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cm="1">
        <f t="array" ref="J10025">LOOKUP(1,1/FREQUENCY(0,SIN((RADIANS($M$3:$M$513-H10025))/2)^2+SIN((RADIANS($N$3:$N$513-I10025))/2)^2*COS(RADIANS($M$43:$M$513))*COS(RADIANS(H10025))),$L$3:$L$513)</f>
        <v>341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cm="1">
        <f t="array" ref="J10026">LOOKUP(1,1/FREQUENCY(0,SIN((RADIANS($M$3:$M$513-H10026))/2)^2+SIN((RADIANS($N$3:$N$513-I10026))/2)^2*COS(RADIANS($M$43:$M$513))*COS(RADIANS(H10026))),$L$3:$L$513)</f>
        <v>281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cm="1">
        <f t="array" ref="J10027">LOOKUP(1,1/FREQUENCY(0,SIN((RADIANS($M$3:$M$513-H10027))/2)^2+SIN((RADIANS($N$3:$N$513-I10027))/2)^2*COS(RADIANS($M$43:$M$513))*COS(RADIANS(H10027))),$L$3:$L$513)</f>
        <v>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cm="1">
        <f t="array" ref="J10028">LOOKUP(1,1/FREQUENCY(0,SIN((RADIANS($M$3:$M$513-H10028))/2)^2+SIN((RADIANS($N$3:$N$513-I10028))/2)^2*COS(RADIANS($M$43:$M$513))*COS(RADIANS(H10028))),$L$3:$L$513)</f>
        <v>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cm="1">
        <f t="array" ref="J10029">LOOKUP(1,1/FREQUENCY(0,SIN((RADIANS($M$3:$M$513-H10029))/2)^2+SIN((RADIANS($N$3:$N$513-I10029))/2)^2*COS(RADIANS($M$43:$M$513))*COS(RADIANS(H10029))),$L$3:$L$513)</f>
        <v>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cm="1">
        <f t="array" ref="J10030">LOOKUP(1,1/FREQUENCY(0,SIN((RADIANS($M$3:$M$513-H10030))/2)^2+SIN((RADIANS($N$3:$N$513-I10030))/2)^2*COS(RADIANS($M$43:$M$513))*COS(RADIANS(H10030))),$L$3:$L$513)</f>
        <v>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cm="1">
        <f t="array" ref="J10031">LOOKUP(1,1/FREQUENCY(0,SIN((RADIANS($M$3:$M$513-H10031))/2)^2+SIN((RADIANS($N$3:$N$513-I10031))/2)^2*COS(RADIANS($M$43:$M$513))*COS(RADIANS(H10031))),$L$3:$L$513)</f>
        <v>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cm="1">
        <f t="array" ref="J10032">LOOKUP(1,1/FREQUENCY(0,SIN((RADIANS($M$3:$M$513-H10032))/2)^2+SIN((RADIANS($N$3:$N$513-I10032))/2)^2*COS(RADIANS($M$43:$M$513))*COS(RADIANS(H10032))),$L$3:$L$513)</f>
        <v>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cm="1">
        <f t="array" ref="J10033">LOOKUP(1,1/FREQUENCY(0,SIN((RADIANS($M$3:$M$513-H10033))/2)^2+SIN((RADIANS($N$3:$N$513-I10033))/2)^2*COS(RADIANS($M$43:$M$513))*COS(RADIANS(H10033))),$L$3:$L$513)</f>
        <v>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cm="1">
        <f t="array" ref="J10034">LOOKUP(1,1/FREQUENCY(0,SIN((RADIANS($M$3:$M$513-H10034))/2)^2+SIN((RADIANS($N$3:$N$513-I10034))/2)^2*COS(RADIANS($M$43:$M$513))*COS(RADIANS(H10034))),$L$3:$L$513)</f>
        <v>341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cm="1">
        <f t="array" ref="J10035">LOOKUP(1,1/FREQUENCY(0,SIN((RADIANS($M$3:$M$513-H10035))/2)^2+SIN((RADIANS($N$3:$N$513-I10035))/2)^2*COS(RADIANS($M$43:$M$513))*COS(RADIANS(H10035))),$L$3:$L$513)</f>
        <v>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cm="1">
        <f t="array" ref="J10036">LOOKUP(1,1/FREQUENCY(0,SIN((RADIANS($M$3:$M$513-H10036))/2)^2+SIN((RADIANS($N$3:$N$513-I10036))/2)^2*COS(RADIANS($M$43:$M$513))*COS(RADIANS(H10036))),$L$3:$L$513)</f>
        <v>441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cm="1">
        <f t="array" ref="J10037">LOOKUP(1,1/FREQUENCY(0,SIN((RADIANS($M$3:$M$513-H10037))/2)^2+SIN((RADIANS($N$3:$N$513-I10037))/2)^2*COS(RADIANS($M$43:$M$513))*COS(RADIANS(H10037))),$L$3:$L$513)</f>
        <v>281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cm="1">
        <f t="array" ref="J10038">LOOKUP(1,1/FREQUENCY(0,SIN((RADIANS($M$3:$M$513-H10038))/2)^2+SIN((RADIANS($N$3:$N$513-I10038))/2)^2*COS(RADIANS($M$43:$M$513))*COS(RADIANS(H10038))),$L$3:$L$513)</f>
        <v>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cm="1">
        <f t="array" ref="J10039">LOOKUP(1,1/FREQUENCY(0,SIN((RADIANS($M$3:$M$513-H10039))/2)^2+SIN((RADIANS($N$3:$N$513-I10039))/2)^2*COS(RADIANS($M$43:$M$513))*COS(RADIANS(H10039))),$L$3:$L$513)</f>
        <v>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cm="1">
        <f t="array" ref="J10040">LOOKUP(1,1/FREQUENCY(0,SIN((RADIANS($M$3:$M$513-H10040))/2)^2+SIN((RADIANS($N$3:$N$513-I10040))/2)^2*COS(RADIANS($M$43:$M$513))*COS(RADIANS(H10040))),$L$3:$L$513)</f>
        <v>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cm="1">
        <f t="array" ref="J10041">LOOKUP(1,1/FREQUENCY(0,SIN((RADIANS($M$3:$M$513-H10041))/2)^2+SIN((RADIANS($N$3:$N$513-I10041))/2)^2*COS(RADIANS($M$43:$M$513))*COS(RADIANS(H10041))),$L$3:$L$513)</f>
        <v>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cm="1">
        <f t="array" ref="J10042">LOOKUP(1,1/FREQUENCY(0,SIN((RADIANS($M$3:$M$513-H10042))/2)^2+SIN((RADIANS($N$3:$N$513-I10042))/2)^2*COS(RADIANS($M$43:$M$513))*COS(RADIANS(H10042))),$L$3:$L$513)</f>
        <v>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cm="1">
        <f t="array" ref="J10043">LOOKUP(1,1/FREQUENCY(0,SIN((RADIANS($M$3:$M$513-H10043))/2)^2+SIN((RADIANS($N$3:$N$513-I10043))/2)^2*COS(RADIANS($M$43:$M$513))*COS(RADIANS(H10043))),$L$3:$L$513)</f>
        <v>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cm="1">
        <f t="array" ref="J10044">LOOKUP(1,1/FREQUENCY(0,SIN((RADIANS($M$3:$M$513-H10044))/2)^2+SIN((RADIANS($N$3:$N$513-I10044))/2)^2*COS(RADIANS($M$43:$M$513))*COS(RADIANS(H10044))),$L$3:$L$513)</f>
        <v>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cm="1">
        <f t="array" ref="J10045">LOOKUP(1,1/FREQUENCY(0,SIN((RADIANS($M$3:$M$513-H10045))/2)^2+SIN((RADIANS($N$3:$N$513-I10045))/2)^2*COS(RADIANS($M$43:$M$513))*COS(RADIANS(H10045))),$L$3:$L$513)</f>
        <v>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cm="1">
        <f t="array" ref="J10046">LOOKUP(1,1/FREQUENCY(0,SIN((RADIANS($M$3:$M$513-H10046))/2)^2+SIN((RADIANS($N$3:$N$513-I10046))/2)^2*COS(RADIANS($M$43:$M$513))*COS(RADIANS(H10046))),$L$3:$L$513)</f>
        <v>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cm="1">
        <f t="array" ref="J10047">LOOKUP(1,1/FREQUENCY(0,SIN((RADIANS($M$3:$M$513-H10047))/2)^2+SIN((RADIANS($N$3:$N$513-I10047))/2)^2*COS(RADIANS($M$43:$M$513))*COS(RADIANS(H10047))),$L$3:$L$513)</f>
        <v>425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cm="1">
        <f t="array" ref="J10048">LOOKUP(1,1/FREQUENCY(0,SIN((RADIANS($M$3:$M$513-H10048))/2)^2+SIN((RADIANS($N$3:$N$513-I10048))/2)^2*COS(RADIANS($M$43:$M$513))*COS(RADIANS(H10048))),$L$3:$L$513)</f>
        <v>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cm="1">
        <f t="array" ref="J10049">LOOKUP(1,1/FREQUENCY(0,SIN((RADIANS($M$3:$M$513-H10049))/2)^2+SIN((RADIANS($N$3:$N$513-I10049))/2)^2*COS(RADIANS($M$43:$M$513))*COS(RADIANS(H10049))),$L$3:$L$513)</f>
        <v>342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cm="1">
        <f t="array" ref="J10050">LOOKUP(1,1/FREQUENCY(0,SIN((RADIANS($M$3:$M$513-H10050))/2)^2+SIN((RADIANS($N$3:$N$513-I10050))/2)^2*COS(RADIANS($M$43:$M$513))*COS(RADIANS(H10050))),$L$3:$L$513)</f>
        <v>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cm="1">
        <f t="array" ref="J10051">LOOKUP(1,1/FREQUENCY(0,SIN((RADIANS($M$3:$M$513-H10051))/2)^2+SIN((RADIANS($N$3:$N$513-I10051))/2)^2*COS(RADIANS($M$43:$M$513))*COS(RADIANS(H10051))),$L$3:$L$513)</f>
        <v>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cm="1">
        <f t="array" ref="J10052">LOOKUP(1,1/FREQUENCY(0,SIN((RADIANS($M$3:$M$513-H10052))/2)^2+SIN((RADIANS($N$3:$N$513-I10052))/2)^2*COS(RADIANS($M$43:$M$513))*COS(RADIANS(H10052))),$L$3:$L$513)</f>
        <v>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cm="1">
        <f t="array" ref="J10053">LOOKUP(1,1/FREQUENCY(0,SIN((RADIANS($M$3:$M$513-H10053))/2)^2+SIN((RADIANS($N$3:$N$513-I10053))/2)^2*COS(RADIANS($M$43:$M$513))*COS(RADIANS(H10053))),$L$3:$L$513)</f>
        <v>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cm="1">
        <f t="array" ref="J10054">LOOKUP(1,1/FREQUENCY(0,SIN((RADIANS($M$3:$M$513-H10054))/2)^2+SIN((RADIANS($N$3:$N$513-I10054))/2)^2*COS(RADIANS($M$43:$M$513))*COS(RADIANS(H10054))),$L$3:$L$513)</f>
        <v>75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cm="1">
        <f t="array" ref="J10055">LOOKUP(1,1/FREQUENCY(0,SIN((RADIANS($M$3:$M$513-H10055))/2)^2+SIN((RADIANS($N$3:$N$513-I10055))/2)^2*COS(RADIANS($M$43:$M$513))*COS(RADIANS(H10055))),$L$3:$L$513)</f>
        <v>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cm="1">
        <f t="array" ref="J10056">LOOKUP(1,1/FREQUENCY(0,SIN((RADIANS($M$3:$M$513-H10056))/2)^2+SIN((RADIANS($N$3:$N$513-I10056))/2)^2*COS(RADIANS($M$43:$M$513))*COS(RADIANS(H10056))),$L$3:$L$513)</f>
        <v>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cm="1">
        <f t="array" ref="J10057">LOOKUP(1,1/FREQUENCY(0,SIN((RADIANS($M$3:$M$513-H10057))/2)^2+SIN((RADIANS($N$3:$N$513-I10057))/2)^2*COS(RADIANS($M$43:$M$513))*COS(RADIANS(H10057))),$L$3:$L$513)</f>
        <v>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cm="1">
        <f t="array" ref="J10058">LOOKUP(1,1/FREQUENCY(0,SIN((RADIANS($M$3:$M$513-H10058))/2)^2+SIN((RADIANS($N$3:$N$513-I10058))/2)^2*COS(RADIANS($M$43:$M$513))*COS(RADIANS(H10058))),$L$3:$L$513)</f>
        <v>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cm="1">
        <f t="array" ref="J10059">LOOKUP(1,1/FREQUENCY(0,SIN((RADIANS($M$3:$M$513-H10059))/2)^2+SIN((RADIANS($N$3:$N$513-I10059))/2)^2*COS(RADIANS($M$43:$M$513))*COS(RADIANS(H10059))),$L$3:$L$513)</f>
        <v>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cm="1">
        <f t="array" ref="J10060">LOOKUP(1,1/FREQUENCY(0,SIN((RADIANS($M$3:$M$513-H10060))/2)^2+SIN((RADIANS($N$3:$N$513-I10060))/2)^2*COS(RADIANS($M$43:$M$513))*COS(RADIANS(H10060))),$L$3:$L$513)</f>
        <v>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cm="1">
        <f t="array" ref="J10061">LOOKUP(1,1/FREQUENCY(0,SIN((RADIANS($M$3:$M$513-H10061))/2)^2+SIN((RADIANS($N$3:$N$513-I10061))/2)^2*COS(RADIANS($M$43:$M$513))*COS(RADIANS(H10061))),$L$3:$L$513)</f>
        <v>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cm="1">
        <f t="array" ref="J10062">LOOKUP(1,1/FREQUENCY(0,SIN((RADIANS($M$3:$M$513-H10062))/2)^2+SIN((RADIANS($N$3:$N$513-I10062))/2)^2*COS(RADIANS($M$43:$M$513))*COS(RADIANS(H10062))),$L$3:$L$513)</f>
        <v>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cm="1">
        <f t="array" ref="J10063">LOOKUP(1,1/FREQUENCY(0,SIN((RADIANS($M$3:$M$513-H10063))/2)^2+SIN((RADIANS($N$3:$N$513-I10063))/2)^2*COS(RADIANS($M$43:$M$513))*COS(RADIANS(H10063))),$L$3:$L$513)</f>
        <v>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cm="1">
        <f t="array" ref="J10064">LOOKUP(1,1/FREQUENCY(0,SIN((RADIANS($M$3:$M$513-H10064))/2)^2+SIN((RADIANS($N$3:$N$513-I10064))/2)^2*COS(RADIANS($M$43:$M$513))*COS(RADIANS(H10064))),$L$3:$L$513)</f>
        <v>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cm="1">
        <f t="array" ref="J10065">LOOKUP(1,1/FREQUENCY(0,SIN((RADIANS($M$3:$M$513-H10065))/2)^2+SIN((RADIANS($N$3:$N$513-I10065))/2)^2*COS(RADIANS($M$43:$M$513))*COS(RADIANS(H10065))),$L$3:$L$513)</f>
        <v>292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cm="1">
        <f t="array" ref="J10066">LOOKUP(1,1/FREQUENCY(0,SIN((RADIANS($M$3:$M$513-H10066))/2)^2+SIN((RADIANS($N$3:$N$513-I10066))/2)^2*COS(RADIANS($M$43:$M$513))*COS(RADIANS(H10066))),$L$3:$L$513)</f>
        <v>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cm="1">
        <f t="array" ref="J10067">LOOKUP(1,1/FREQUENCY(0,SIN((RADIANS($M$3:$M$513-H10067))/2)^2+SIN((RADIANS($N$3:$N$513-I10067))/2)^2*COS(RADIANS($M$43:$M$513))*COS(RADIANS(H10067))),$L$3:$L$513)</f>
        <v>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cm="1">
        <f t="array" ref="J10068">LOOKUP(1,1/FREQUENCY(0,SIN((RADIANS($M$3:$M$513-H10068))/2)^2+SIN((RADIANS($N$3:$N$513-I10068))/2)^2*COS(RADIANS($M$43:$M$513))*COS(RADIANS(H10068))),$L$3:$L$513)</f>
        <v>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cm="1">
        <f t="array" ref="J10069">LOOKUP(1,1/FREQUENCY(0,SIN((RADIANS($M$3:$M$513-H10069))/2)^2+SIN((RADIANS($N$3:$N$513-I10069))/2)^2*COS(RADIANS($M$43:$M$513))*COS(RADIANS(H10069))),$L$3:$L$513)</f>
        <v>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cm="1">
        <f t="array" ref="J10070">LOOKUP(1,1/FREQUENCY(0,SIN((RADIANS($M$3:$M$513-H10070))/2)^2+SIN((RADIANS($N$3:$N$513-I10070))/2)^2*COS(RADIANS($M$43:$M$513))*COS(RADIANS(H10070))),$L$3:$L$513)</f>
        <v>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cm="1">
        <f t="array" ref="J10071">LOOKUP(1,1/FREQUENCY(0,SIN((RADIANS($M$3:$M$513-H10071))/2)^2+SIN((RADIANS($N$3:$N$513-I10071))/2)^2*COS(RADIANS($M$43:$M$513))*COS(RADIANS(H10071))),$L$3:$L$513)</f>
        <v>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cm="1">
        <f t="array" ref="J10072">LOOKUP(1,1/FREQUENCY(0,SIN((RADIANS($M$3:$M$513-H10072))/2)^2+SIN((RADIANS($N$3:$N$513-I10072))/2)^2*COS(RADIANS($M$43:$M$513))*COS(RADIANS(H10072))),$L$3:$L$513)</f>
        <v>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cm="1">
        <f t="array" ref="J10073">LOOKUP(1,1/FREQUENCY(0,SIN((RADIANS($M$3:$M$513-H10073))/2)^2+SIN((RADIANS($N$3:$N$513-I10073))/2)^2*COS(RADIANS($M$43:$M$513))*COS(RADIANS(H10073))),$L$3:$L$513)</f>
        <v>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cm="1">
        <f t="array" ref="J10074">LOOKUP(1,1/FREQUENCY(0,SIN((RADIANS($M$3:$M$513-H10074))/2)^2+SIN((RADIANS($N$3:$N$513-I10074))/2)^2*COS(RADIANS($M$43:$M$513))*COS(RADIANS(H10074))),$L$3:$L$513)</f>
        <v>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cm="1">
        <f t="array" ref="J10075">LOOKUP(1,1/FREQUENCY(0,SIN((RADIANS($M$3:$M$513-H10075))/2)^2+SIN((RADIANS($N$3:$N$513-I10075))/2)^2*COS(RADIANS($M$43:$M$513))*COS(RADIANS(H10075))),$L$3:$L$513)</f>
        <v>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cm="1">
        <f t="array" ref="J10076">LOOKUP(1,1/FREQUENCY(0,SIN((RADIANS($M$3:$M$513-H10076))/2)^2+SIN((RADIANS($N$3:$N$513-I10076))/2)^2*COS(RADIANS($M$43:$M$513))*COS(RADIANS(H10076))),$L$3:$L$513)</f>
        <v>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cm="1">
        <f t="array" ref="J10077">LOOKUP(1,1/FREQUENCY(0,SIN((RADIANS($M$3:$M$513-H10077))/2)^2+SIN((RADIANS($N$3:$N$513-I10077))/2)^2*COS(RADIANS($M$43:$M$513))*COS(RADIANS(H10077))),$L$3:$L$513)</f>
        <v>342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cm="1">
        <f t="array" ref="J10078">LOOKUP(1,1/FREQUENCY(0,SIN((RADIANS($M$3:$M$513-H10078))/2)^2+SIN((RADIANS($N$3:$N$513-I10078))/2)^2*COS(RADIANS($M$43:$M$513))*COS(RADIANS(H10078))),$L$3:$L$513)</f>
        <v>342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cm="1">
        <f t="array" ref="J10079">LOOKUP(1,1/FREQUENCY(0,SIN((RADIANS($M$3:$M$513-H10079))/2)^2+SIN((RADIANS($N$3:$N$513-I10079))/2)^2*COS(RADIANS($M$43:$M$513))*COS(RADIANS(H10079))),$L$3:$L$513)</f>
        <v>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cm="1">
        <f t="array" ref="J10080">LOOKUP(1,1/FREQUENCY(0,SIN((RADIANS($M$3:$M$513-H10080))/2)^2+SIN((RADIANS($N$3:$N$513-I10080))/2)^2*COS(RADIANS($M$43:$M$513))*COS(RADIANS(H10080))),$L$3:$L$513)</f>
        <v>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cm="1">
        <f t="array" ref="J10081">LOOKUP(1,1/FREQUENCY(0,SIN((RADIANS($M$3:$M$513-H10081))/2)^2+SIN((RADIANS($N$3:$N$513-I10081))/2)^2*COS(RADIANS($M$43:$M$513))*COS(RADIANS(H10081))),$L$3:$L$513)</f>
        <v>342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cm="1">
        <f t="array" ref="J10082">LOOKUP(1,1/FREQUENCY(0,SIN((RADIANS($M$3:$M$513-H10082))/2)^2+SIN((RADIANS($N$3:$N$513-I10082))/2)^2*COS(RADIANS($M$43:$M$513))*COS(RADIANS(H10082))),$L$3:$L$513)</f>
        <v>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cm="1">
        <f t="array" ref="J10083">LOOKUP(1,1/FREQUENCY(0,SIN((RADIANS($M$3:$M$513-H10083))/2)^2+SIN((RADIANS($N$3:$N$513-I10083))/2)^2*COS(RADIANS($M$43:$M$513))*COS(RADIANS(H10083))),$L$3:$L$513)</f>
        <v>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cm="1">
        <f t="array" ref="J10084">LOOKUP(1,1/FREQUENCY(0,SIN((RADIANS($M$3:$M$513-H10084))/2)^2+SIN((RADIANS($N$3:$N$513-I10084))/2)^2*COS(RADIANS($M$43:$M$513))*COS(RADIANS(H10084))),$L$3:$L$513)</f>
        <v>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cm="1">
        <f t="array" ref="J10085">LOOKUP(1,1/FREQUENCY(0,SIN((RADIANS($M$3:$M$513-H10085))/2)^2+SIN((RADIANS($N$3:$N$513-I10085))/2)^2*COS(RADIANS($M$43:$M$513))*COS(RADIANS(H10085))),$L$3:$L$513)</f>
        <v>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cm="1">
        <f t="array" ref="J10086">LOOKUP(1,1/FREQUENCY(0,SIN((RADIANS($M$3:$M$513-H10086))/2)^2+SIN((RADIANS($N$3:$N$513-I10086))/2)^2*COS(RADIANS($M$43:$M$513))*COS(RADIANS(H10086))),$L$3:$L$513)</f>
        <v>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cm="1">
        <f t="array" ref="J10087">LOOKUP(1,1/FREQUENCY(0,SIN((RADIANS($M$3:$M$513-H10087))/2)^2+SIN((RADIANS($N$3:$N$513-I10087))/2)^2*COS(RADIANS($M$43:$M$513))*COS(RADIANS(H10087))),$L$3:$L$513)</f>
        <v>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cm="1">
        <f t="array" ref="J10088">LOOKUP(1,1/FREQUENCY(0,SIN((RADIANS($M$3:$M$513-H10088))/2)^2+SIN((RADIANS($N$3:$N$513-I10088))/2)^2*COS(RADIANS($M$43:$M$513))*COS(RADIANS(H10088))),$L$3:$L$513)</f>
        <v>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cm="1">
        <f t="array" ref="J10089">LOOKUP(1,1/FREQUENCY(0,SIN((RADIANS($M$3:$M$513-H10089))/2)^2+SIN((RADIANS($N$3:$N$513-I10089))/2)^2*COS(RADIANS($M$43:$M$513))*COS(RADIANS(H10089))),$L$3:$L$513)</f>
        <v>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cm="1">
        <f t="array" ref="J10090">LOOKUP(1,1/FREQUENCY(0,SIN((RADIANS($M$3:$M$513-H10090))/2)^2+SIN((RADIANS($N$3:$N$513-I10090))/2)^2*COS(RADIANS($M$43:$M$513))*COS(RADIANS(H10090))),$L$3:$L$513)</f>
        <v>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cm="1">
        <f t="array" ref="J10091">LOOKUP(1,1/FREQUENCY(0,SIN((RADIANS($M$3:$M$513-H10091))/2)^2+SIN((RADIANS($N$3:$N$513-I10091))/2)^2*COS(RADIANS($M$43:$M$513))*COS(RADIANS(H10091))),$L$3:$L$513)</f>
        <v>341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cm="1">
        <f t="array" ref="J10092">LOOKUP(1,1/FREQUENCY(0,SIN((RADIANS($M$3:$M$513-H10092))/2)^2+SIN((RADIANS($N$3:$N$513-I10092))/2)^2*COS(RADIANS($M$43:$M$513))*COS(RADIANS(H10092))),$L$3:$L$513)</f>
        <v>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cm="1">
        <f t="array" ref="J10093">LOOKUP(1,1/FREQUENCY(0,SIN((RADIANS($M$3:$M$513-H10093))/2)^2+SIN((RADIANS($N$3:$N$513-I10093))/2)^2*COS(RADIANS($M$43:$M$513))*COS(RADIANS(H10093))),$L$3:$L$513)</f>
        <v>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cm="1">
        <f t="array" ref="J10094">LOOKUP(1,1/FREQUENCY(0,SIN((RADIANS($M$3:$M$513-H10094))/2)^2+SIN((RADIANS($N$3:$N$513-I10094))/2)^2*COS(RADIANS($M$43:$M$513))*COS(RADIANS(H10094))),$L$3:$L$513)</f>
        <v>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cm="1">
        <f t="array" ref="J10095">LOOKUP(1,1/FREQUENCY(0,SIN((RADIANS($M$3:$M$513-H10095))/2)^2+SIN((RADIANS($N$3:$N$513-I10095))/2)^2*COS(RADIANS($M$43:$M$513))*COS(RADIANS(H10095))),$L$3:$L$513)</f>
        <v>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cm="1">
        <f t="array" ref="J10096">LOOKUP(1,1/FREQUENCY(0,SIN((RADIANS($M$3:$M$513-H10096))/2)^2+SIN((RADIANS($N$3:$N$513-I10096))/2)^2*COS(RADIANS($M$43:$M$513))*COS(RADIANS(H10096))),$L$3:$L$513)</f>
        <v>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cm="1">
        <f t="array" ref="J10097">LOOKUP(1,1/FREQUENCY(0,SIN((RADIANS($M$3:$M$513-H10097))/2)^2+SIN((RADIANS($N$3:$N$513-I10097))/2)^2*COS(RADIANS($M$43:$M$513))*COS(RADIANS(H10097))),$L$3:$L$513)</f>
        <v>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cm="1">
        <f t="array" ref="J10098">LOOKUP(1,1/FREQUENCY(0,SIN((RADIANS($M$3:$M$513-H10098))/2)^2+SIN((RADIANS($N$3:$N$513-I10098))/2)^2*COS(RADIANS($M$43:$M$513))*COS(RADIANS(H10098))),$L$3:$L$513)</f>
        <v>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cm="1">
        <f t="array" ref="J10099">LOOKUP(1,1/FREQUENCY(0,SIN((RADIANS($M$3:$M$513-H10099))/2)^2+SIN((RADIANS($N$3:$N$513-I10099))/2)^2*COS(RADIANS($M$43:$M$513))*COS(RADIANS(H10099))),$L$3:$L$513)</f>
        <v>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cm="1">
        <f t="array" ref="J10100">LOOKUP(1,1/FREQUENCY(0,SIN((RADIANS($M$3:$M$513-H10100))/2)^2+SIN((RADIANS($N$3:$N$513-I10100))/2)^2*COS(RADIANS($M$43:$M$513))*COS(RADIANS(H10100))),$L$3:$L$513)</f>
        <v>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cm="1">
        <f t="array" ref="J10101">LOOKUP(1,1/FREQUENCY(0,SIN((RADIANS($M$3:$M$513-H10101))/2)^2+SIN((RADIANS($N$3:$N$513-I10101))/2)^2*COS(RADIANS($M$43:$M$513))*COS(RADIANS(H10101))),$L$3:$L$513)</f>
        <v>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cm="1">
        <f t="array" ref="J10102">LOOKUP(1,1/FREQUENCY(0,SIN((RADIANS($M$3:$M$513-H10102))/2)^2+SIN((RADIANS($N$3:$N$513-I10102))/2)^2*COS(RADIANS($M$43:$M$513))*COS(RADIANS(H10102))),$L$3:$L$513)</f>
        <v>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cm="1">
        <f t="array" ref="J10103">LOOKUP(1,1/FREQUENCY(0,SIN((RADIANS($M$3:$M$513-H10103))/2)^2+SIN((RADIANS($N$3:$N$513-I10103))/2)^2*COS(RADIANS($M$43:$M$513))*COS(RADIANS(H10103))),$L$3:$L$513)</f>
        <v>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cm="1">
        <f t="array" ref="J10104">LOOKUP(1,1/FREQUENCY(0,SIN((RADIANS($M$3:$M$513-H10104))/2)^2+SIN((RADIANS($N$3:$N$513-I10104))/2)^2*COS(RADIANS($M$43:$M$513))*COS(RADIANS(H10104))),$L$3:$L$513)</f>
        <v>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cm="1">
        <f t="array" ref="J10105">LOOKUP(1,1/FREQUENCY(0,SIN((RADIANS($M$3:$M$513-H10105))/2)^2+SIN((RADIANS($N$3:$N$513-I10105))/2)^2*COS(RADIANS($M$43:$M$513))*COS(RADIANS(H10105))),$L$3:$L$513)</f>
        <v>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cm="1">
        <f t="array" ref="J10106">LOOKUP(1,1/FREQUENCY(0,SIN((RADIANS($M$3:$M$513-H10106))/2)^2+SIN((RADIANS($N$3:$N$513-I10106))/2)^2*COS(RADIANS($M$43:$M$513))*COS(RADIANS(H10106))),$L$3:$L$513)</f>
        <v>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cm="1">
        <f t="array" ref="J10107">LOOKUP(1,1/FREQUENCY(0,SIN((RADIANS($M$3:$M$513-H10107))/2)^2+SIN((RADIANS($N$3:$N$513-I10107))/2)^2*COS(RADIANS($M$43:$M$513))*COS(RADIANS(H10107))),$L$3:$L$513)</f>
        <v>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cm="1">
        <f t="array" ref="J10108">LOOKUP(1,1/FREQUENCY(0,SIN((RADIANS($M$3:$M$513-H10108))/2)^2+SIN((RADIANS($N$3:$N$513-I10108))/2)^2*COS(RADIANS($M$43:$M$513))*COS(RADIANS(H10108))),$L$3:$L$513)</f>
        <v>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cm="1">
        <f t="array" ref="J10109">LOOKUP(1,1/FREQUENCY(0,SIN((RADIANS($M$3:$M$513-H10109))/2)^2+SIN((RADIANS($N$3:$N$513-I10109))/2)^2*COS(RADIANS($M$43:$M$513))*COS(RADIANS(H10109))),$L$3:$L$513)</f>
        <v>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cm="1">
        <f t="array" ref="J10110">LOOKUP(1,1/FREQUENCY(0,SIN((RADIANS($M$3:$M$513-H10110))/2)^2+SIN((RADIANS($N$3:$N$513-I10110))/2)^2*COS(RADIANS($M$43:$M$513))*COS(RADIANS(H10110))),$L$3:$L$513)</f>
        <v>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cm="1">
        <f t="array" ref="J10111">LOOKUP(1,1/FREQUENCY(0,SIN((RADIANS($M$3:$M$513-H10111))/2)^2+SIN((RADIANS($N$3:$N$513-I10111))/2)^2*COS(RADIANS($M$43:$M$513))*COS(RADIANS(H10111))),$L$3:$L$513)</f>
        <v>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cm="1">
        <f t="array" ref="J10112">LOOKUP(1,1/FREQUENCY(0,SIN((RADIANS($M$3:$M$513-H10112))/2)^2+SIN((RADIANS($N$3:$N$513-I10112))/2)^2*COS(RADIANS($M$43:$M$513))*COS(RADIANS(H10112))),$L$3:$L$513)</f>
        <v>292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cm="1">
        <f t="array" ref="J10113">LOOKUP(1,1/FREQUENCY(0,SIN((RADIANS($M$3:$M$513-H10113))/2)^2+SIN((RADIANS($N$3:$N$513-I10113))/2)^2*COS(RADIANS($M$43:$M$513))*COS(RADIANS(H10113))),$L$3:$L$513)</f>
        <v>292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cm="1">
        <f t="array" ref="J10114">LOOKUP(1,1/FREQUENCY(0,SIN((RADIANS($M$3:$M$513-H10114))/2)^2+SIN((RADIANS($N$3:$N$513-I10114))/2)^2*COS(RADIANS($M$43:$M$513))*COS(RADIANS(H10114))),$L$3:$L$513)</f>
        <v>292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cm="1">
        <f t="array" ref="J10115">LOOKUP(1,1/FREQUENCY(0,SIN((RADIANS($M$3:$M$513-H10115))/2)^2+SIN((RADIANS($N$3:$N$513-I10115))/2)^2*COS(RADIANS($M$43:$M$513))*COS(RADIANS(H10115))),$L$3:$L$513)</f>
        <v>292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cm="1">
        <f t="array" ref="J10116">LOOKUP(1,1/FREQUENCY(0,SIN((RADIANS($M$3:$M$513-H10116))/2)^2+SIN((RADIANS($N$3:$N$513-I10116))/2)^2*COS(RADIANS($M$43:$M$513))*COS(RADIANS(H10116))),$L$3:$L$513)</f>
        <v>292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cm="1">
        <f t="array" ref="J10117">LOOKUP(1,1/FREQUENCY(0,SIN((RADIANS($M$3:$M$513-H10117))/2)^2+SIN((RADIANS($N$3:$N$513-I10117))/2)^2*COS(RADIANS($M$43:$M$513))*COS(RADIANS(H10117))),$L$3:$L$513)</f>
        <v>292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cm="1">
        <f t="array" ref="J10118">LOOKUP(1,1/FREQUENCY(0,SIN((RADIANS($M$3:$M$513-H10118))/2)^2+SIN((RADIANS($N$3:$N$513-I10118))/2)^2*COS(RADIANS($M$43:$M$513))*COS(RADIANS(H10118))),$L$3:$L$513)</f>
        <v>292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cm="1">
        <f t="array" ref="J10119">LOOKUP(1,1/FREQUENCY(0,SIN((RADIANS($M$3:$M$513-H10119))/2)^2+SIN((RADIANS($N$3:$N$513-I10119))/2)^2*COS(RADIANS($M$43:$M$513))*COS(RADIANS(H10119))),$L$3:$L$513)</f>
        <v>292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cm="1">
        <f t="array" ref="J10120">LOOKUP(1,1/FREQUENCY(0,SIN((RADIANS($M$3:$M$513-H10120))/2)^2+SIN((RADIANS($N$3:$N$513-I10120))/2)^2*COS(RADIANS($M$43:$M$513))*COS(RADIANS(H10120))),$L$3:$L$513)</f>
        <v>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cm="1">
        <f t="array" ref="J10121">LOOKUP(1,1/FREQUENCY(0,SIN((RADIANS($M$3:$M$513-H10121))/2)^2+SIN((RADIANS($N$3:$N$513-I10121))/2)^2*COS(RADIANS($M$43:$M$513))*COS(RADIANS(H10121))),$L$3:$L$513)</f>
        <v>292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cm="1">
        <f t="array" ref="J10122">LOOKUP(1,1/FREQUENCY(0,SIN((RADIANS($M$3:$M$513-H10122))/2)^2+SIN((RADIANS($N$3:$N$513-I10122))/2)^2*COS(RADIANS($M$43:$M$513))*COS(RADIANS(H10122))),$L$3:$L$513)</f>
        <v>292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cm="1">
        <f t="array" ref="J10123">LOOKUP(1,1/FREQUENCY(0,SIN((RADIANS($M$3:$M$513-H10123))/2)^2+SIN((RADIANS($N$3:$N$513-I10123))/2)^2*COS(RADIANS($M$43:$M$513))*COS(RADIANS(H10123))),$L$3:$L$513)</f>
        <v>278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cm="1">
        <f t="array" ref="J10124">LOOKUP(1,1/FREQUENCY(0,SIN((RADIANS($M$3:$M$513-H10124))/2)^2+SIN((RADIANS($N$3:$N$513-I10124))/2)^2*COS(RADIANS($M$43:$M$513))*COS(RADIANS(H10124))),$L$3:$L$513)</f>
        <v>292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cm="1">
        <f t="array" ref="J10125">LOOKUP(1,1/FREQUENCY(0,SIN((RADIANS($M$3:$M$513-H10125))/2)^2+SIN((RADIANS($N$3:$N$513-I10125))/2)^2*COS(RADIANS($M$43:$M$513))*COS(RADIANS(H10125))),$L$3:$L$513)</f>
        <v>292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cm="1">
        <f t="array" ref="J10126">LOOKUP(1,1/FREQUENCY(0,SIN((RADIANS($M$3:$M$513-H10126))/2)^2+SIN((RADIANS($N$3:$N$513-I10126))/2)^2*COS(RADIANS($M$43:$M$513))*COS(RADIANS(H10126))),$L$3:$L$513)</f>
        <v>292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cm="1">
        <f t="array" ref="J10127">LOOKUP(1,1/FREQUENCY(0,SIN((RADIANS($M$3:$M$513-H10127))/2)^2+SIN((RADIANS($N$3:$N$513-I10127))/2)^2*COS(RADIANS($M$43:$M$513))*COS(RADIANS(H10127))),$L$3:$L$513)</f>
        <v>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cm="1">
        <f t="array" ref="J10128">LOOKUP(1,1/FREQUENCY(0,SIN((RADIANS($M$3:$M$513-H10128))/2)^2+SIN((RADIANS($N$3:$N$513-I10128))/2)^2*COS(RADIANS($M$43:$M$513))*COS(RADIANS(H10128))),$L$3:$L$513)</f>
        <v>292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cm="1">
        <f t="array" ref="J10129">LOOKUP(1,1/FREQUENCY(0,SIN((RADIANS($M$3:$M$513-H10129))/2)^2+SIN((RADIANS($N$3:$N$513-I10129))/2)^2*COS(RADIANS($M$43:$M$513))*COS(RADIANS(H10129))),$L$3:$L$513)</f>
        <v>292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cm="1">
        <f t="array" ref="J10130">LOOKUP(1,1/FREQUENCY(0,SIN((RADIANS($M$3:$M$513-H10130))/2)^2+SIN((RADIANS($N$3:$N$513-I10130))/2)^2*COS(RADIANS($M$43:$M$513))*COS(RADIANS(H10130))),$L$3:$L$513)</f>
        <v>292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cm="1">
        <f t="array" ref="J10131">LOOKUP(1,1/FREQUENCY(0,SIN((RADIANS($M$3:$M$513-H10131))/2)^2+SIN((RADIANS($N$3:$N$513-I10131))/2)^2*COS(RADIANS($M$43:$M$513))*COS(RADIANS(H10131))),$L$3:$L$513)</f>
        <v>292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cm="1">
        <f t="array" ref="J10132">LOOKUP(1,1/FREQUENCY(0,SIN((RADIANS($M$3:$M$513-H10132))/2)^2+SIN((RADIANS($N$3:$N$513-I10132))/2)^2*COS(RADIANS($M$43:$M$513))*COS(RADIANS(H10132))),$L$3:$L$513)</f>
        <v>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cm="1">
        <f t="array" ref="J10133">LOOKUP(1,1/FREQUENCY(0,SIN((RADIANS($M$3:$M$513-H10133))/2)^2+SIN((RADIANS($N$3:$N$513-I10133))/2)^2*COS(RADIANS($M$43:$M$513))*COS(RADIANS(H10133))),$L$3:$L$513)</f>
        <v>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cm="1">
        <f t="array" ref="J10134">LOOKUP(1,1/FREQUENCY(0,SIN((RADIANS($M$3:$M$513-H10134))/2)^2+SIN((RADIANS($N$3:$N$513-I10134))/2)^2*COS(RADIANS($M$43:$M$513))*COS(RADIANS(H10134))),$L$3:$L$513)</f>
        <v>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cm="1">
        <f t="array" ref="J10135">LOOKUP(1,1/FREQUENCY(0,SIN((RADIANS($M$3:$M$513-H10135))/2)^2+SIN((RADIANS($N$3:$N$513-I10135))/2)^2*COS(RADIANS($M$43:$M$513))*COS(RADIANS(H10135))),$L$3:$L$513)</f>
        <v>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cm="1">
        <f t="array" ref="J10136">LOOKUP(1,1/FREQUENCY(0,SIN((RADIANS($M$3:$M$513-H10136))/2)^2+SIN((RADIANS($N$3:$N$513-I10136))/2)^2*COS(RADIANS($M$43:$M$513))*COS(RADIANS(H10136))),$L$3:$L$513)</f>
        <v>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cm="1">
        <f t="array" ref="J10137">LOOKUP(1,1/FREQUENCY(0,SIN((RADIANS($M$3:$M$513-H10137))/2)^2+SIN((RADIANS($N$3:$N$513-I10137))/2)^2*COS(RADIANS($M$43:$M$513))*COS(RADIANS(H10137))),$L$3:$L$513)</f>
        <v>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cm="1">
        <f t="array" ref="J10138">LOOKUP(1,1/FREQUENCY(0,SIN((RADIANS($M$3:$M$513-H10138))/2)^2+SIN((RADIANS($N$3:$N$513-I10138))/2)^2*COS(RADIANS($M$43:$M$513))*COS(RADIANS(H10138))),$L$3:$L$513)</f>
        <v>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cm="1">
        <f t="array" ref="J10139">LOOKUP(1,1/FREQUENCY(0,SIN((RADIANS($M$3:$M$513-H10139))/2)^2+SIN((RADIANS($N$3:$N$513-I10139))/2)^2*COS(RADIANS($M$43:$M$513))*COS(RADIANS(H10139))),$L$3:$L$513)</f>
        <v>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cm="1">
        <f t="array" ref="J10140">LOOKUP(1,1/FREQUENCY(0,SIN((RADIANS($M$3:$M$513-H10140))/2)^2+SIN((RADIANS($N$3:$N$513-I10140))/2)^2*COS(RADIANS($M$43:$M$513))*COS(RADIANS(H10140))),$L$3:$L$513)</f>
        <v>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cm="1">
        <f t="array" ref="J10141">LOOKUP(1,1/FREQUENCY(0,SIN((RADIANS($M$3:$M$513-H10141))/2)^2+SIN((RADIANS($N$3:$N$513-I10141))/2)^2*COS(RADIANS($M$43:$M$513))*COS(RADIANS(H10141))),$L$3:$L$513)</f>
        <v>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cm="1">
        <f t="array" ref="J10142">LOOKUP(1,1/FREQUENCY(0,SIN((RADIANS($M$3:$M$513-H10142))/2)^2+SIN((RADIANS($N$3:$N$513-I10142))/2)^2*COS(RADIANS($M$43:$M$513))*COS(RADIANS(H10142))),$L$3:$L$513)</f>
        <v>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cm="1">
        <f t="array" ref="J10143">LOOKUP(1,1/FREQUENCY(0,SIN((RADIANS($M$3:$M$513-H10143))/2)^2+SIN((RADIANS($N$3:$N$513-I10143))/2)^2*COS(RADIANS($M$43:$M$513))*COS(RADIANS(H10143))),$L$3:$L$513)</f>
        <v>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cm="1">
        <f t="array" ref="J10144">LOOKUP(1,1/FREQUENCY(0,SIN((RADIANS($M$3:$M$513-H10144))/2)^2+SIN((RADIANS($N$3:$N$513-I10144))/2)^2*COS(RADIANS($M$43:$M$513))*COS(RADIANS(H10144))),$L$3:$L$513)</f>
        <v>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cm="1">
        <f t="array" ref="J10145">LOOKUP(1,1/FREQUENCY(0,SIN((RADIANS($M$3:$M$513-H10145))/2)^2+SIN((RADIANS($N$3:$N$513-I10145))/2)^2*COS(RADIANS($M$43:$M$513))*COS(RADIANS(H10145))),$L$3:$L$513)</f>
        <v>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cm="1">
        <f t="array" ref="J10146">LOOKUP(1,1/FREQUENCY(0,SIN((RADIANS($M$3:$M$513-H10146))/2)^2+SIN((RADIANS($N$3:$N$513-I10146))/2)^2*COS(RADIANS($M$43:$M$513))*COS(RADIANS(H10146))),$L$3:$L$513)</f>
        <v>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cm="1">
        <f t="array" ref="J10147">LOOKUP(1,1/FREQUENCY(0,SIN((RADIANS($M$3:$M$513-H10147))/2)^2+SIN((RADIANS($N$3:$N$513-I10147))/2)^2*COS(RADIANS($M$43:$M$513))*COS(RADIANS(H10147))),$L$3:$L$513)</f>
        <v>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cm="1">
        <f t="array" ref="J10148">LOOKUP(1,1/FREQUENCY(0,SIN((RADIANS($M$3:$M$513-H10148))/2)^2+SIN((RADIANS($N$3:$N$513-I10148))/2)^2*COS(RADIANS($M$43:$M$513))*COS(RADIANS(H10148))),$L$3:$L$513)</f>
        <v>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cm="1">
        <f t="array" ref="J10149">LOOKUP(1,1/FREQUENCY(0,SIN((RADIANS($M$3:$M$513-H10149))/2)^2+SIN((RADIANS($N$3:$N$513-I10149))/2)^2*COS(RADIANS($M$43:$M$513))*COS(RADIANS(H10149))),$L$3:$L$513)</f>
        <v>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cm="1">
        <f t="array" ref="J10150">LOOKUP(1,1/FREQUENCY(0,SIN((RADIANS($M$3:$M$513-H10150))/2)^2+SIN((RADIANS($N$3:$N$513-I10150))/2)^2*COS(RADIANS($M$43:$M$513))*COS(RADIANS(H10150))),$L$3:$L$513)</f>
        <v>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cm="1">
        <f t="array" ref="J10151">LOOKUP(1,1/FREQUENCY(0,SIN((RADIANS($M$3:$M$513-H10151))/2)^2+SIN((RADIANS($N$3:$N$513-I10151))/2)^2*COS(RADIANS($M$43:$M$513))*COS(RADIANS(H10151))),$L$3:$L$513)</f>
        <v>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cm="1">
        <f t="array" ref="J10152">LOOKUP(1,1/FREQUENCY(0,SIN((RADIANS($M$3:$M$513-H10152))/2)^2+SIN((RADIANS($N$3:$N$513-I10152))/2)^2*COS(RADIANS($M$43:$M$513))*COS(RADIANS(H10152))),$L$3:$L$513)</f>
        <v>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cm="1">
        <f t="array" ref="J10153">LOOKUP(1,1/FREQUENCY(0,SIN((RADIANS($M$3:$M$513-H10153))/2)^2+SIN((RADIANS($N$3:$N$513-I10153))/2)^2*COS(RADIANS($M$43:$M$513))*COS(RADIANS(H10153))),$L$3:$L$513)</f>
        <v>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cm="1">
        <f t="array" ref="J10154">LOOKUP(1,1/FREQUENCY(0,SIN((RADIANS($M$3:$M$513-H10154))/2)^2+SIN((RADIANS($N$3:$N$513-I10154))/2)^2*COS(RADIANS($M$43:$M$513))*COS(RADIANS(H10154))),$L$3:$L$513)</f>
        <v>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cm="1">
        <f t="array" ref="J10155">LOOKUP(1,1/FREQUENCY(0,SIN((RADIANS($M$3:$M$513-H10155))/2)^2+SIN((RADIANS($N$3:$N$513-I10155))/2)^2*COS(RADIANS($M$43:$M$513))*COS(RADIANS(H10155))),$L$3:$L$513)</f>
        <v>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cm="1">
        <f t="array" ref="J10156">LOOKUP(1,1/FREQUENCY(0,SIN((RADIANS($M$3:$M$513-H10156))/2)^2+SIN((RADIANS($N$3:$N$513-I10156))/2)^2*COS(RADIANS($M$43:$M$513))*COS(RADIANS(H10156))),$L$3:$L$513)</f>
        <v>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cm="1">
        <f t="array" ref="J10157">LOOKUP(1,1/FREQUENCY(0,SIN((RADIANS($M$3:$M$513-H10157))/2)^2+SIN((RADIANS($N$3:$N$513-I10157))/2)^2*COS(RADIANS($M$43:$M$513))*COS(RADIANS(H10157))),$L$3:$L$513)</f>
        <v>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cm="1">
        <f t="array" ref="J10158">LOOKUP(1,1/FREQUENCY(0,SIN((RADIANS($M$3:$M$513-H10158))/2)^2+SIN((RADIANS($N$3:$N$513-I10158))/2)^2*COS(RADIANS($M$43:$M$513))*COS(RADIANS(H10158))),$L$3:$L$513)</f>
        <v>73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cm="1">
        <f t="array" ref="J10159">LOOKUP(1,1/FREQUENCY(0,SIN((RADIANS($M$3:$M$513-H10159))/2)^2+SIN((RADIANS($N$3:$N$513-I10159))/2)^2*COS(RADIANS($M$43:$M$513))*COS(RADIANS(H10159))),$L$3:$L$513)</f>
        <v>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cm="1">
        <f t="array" ref="J10160">LOOKUP(1,1/FREQUENCY(0,SIN((RADIANS($M$3:$M$513-H10160))/2)^2+SIN((RADIANS($N$3:$N$513-I10160))/2)^2*COS(RADIANS($M$43:$M$513))*COS(RADIANS(H10160))),$L$3:$L$513)</f>
        <v>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cm="1">
        <f t="array" ref="J10161">LOOKUP(1,1/FREQUENCY(0,SIN((RADIANS($M$3:$M$513-H10161))/2)^2+SIN((RADIANS($N$3:$N$513-I10161))/2)^2*COS(RADIANS($M$43:$M$513))*COS(RADIANS(H10161))),$L$3:$L$513)</f>
        <v>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cm="1">
        <f t="array" ref="J10162">LOOKUP(1,1/FREQUENCY(0,SIN((RADIANS($M$3:$M$513-H10162))/2)^2+SIN((RADIANS($N$3:$N$513-I10162))/2)^2*COS(RADIANS($M$43:$M$513))*COS(RADIANS(H10162))),$L$3:$L$513)</f>
        <v>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cm="1">
        <f t="array" ref="J10163">LOOKUP(1,1/FREQUENCY(0,SIN((RADIANS($M$3:$M$513-H10163))/2)^2+SIN((RADIANS($N$3:$N$513-I10163))/2)^2*COS(RADIANS($M$43:$M$513))*COS(RADIANS(H10163))),$L$3:$L$513)</f>
        <v>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cm="1">
        <f t="array" ref="J10164">LOOKUP(1,1/FREQUENCY(0,SIN((RADIANS($M$3:$M$513-H10164))/2)^2+SIN((RADIANS($N$3:$N$513-I10164))/2)^2*COS(RADIANS($M$43:$M$513))*COS(RADIANS(H10164))),$L$3:$L$513)</f>
        <v>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cm="1">
        <f t="array" ref="J10165">LOOKUP(1,1/FREQUENCY(0,SIN((RADIANS($M$3:$M$513-H10165))/2)^2+SIN((RADIANS($N$3:$N$513-I10165))/2)^2*COS(RADIANS($M$43:$M$513))*COS(RADIANS(H10165))),$L$3:$L$513)</f>
        <v>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cm="1">
        <f t="array" ref="J10166">LOOKUP(1,1/FREQUENCY(0,SIN((RADIANS($M$3:$M$513-H10166))/2)^2+SIN((RADIANS($N$3:$N$513-I10166))/2)^2*COS(RADIANS($M$43:$M$513))*COS(RADIANS(H10166))),$L$3:$L$513)</f>
        <v>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cm="1">
        <f t="array" ref="J10167">LOOKUP(1,1/FREQUENCY(0,SIN((RADIANS($M$3:$M$513-H10167))/2)^2+SIN((RADIANS($N$3:$N$513-I10167))/2)^2*COS(RADIANS($M$43:$M$513))*COS(RADIANS(H10167))),$L$3:$L$513)</f>
        <v>281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cm="1">
        <f t="array" ref="J10168">LOOKUP(1,1/FREQUENCY(0,SIN((RADIANS($M$3:$M$513-H10168))/2)^2+SIN((RADIANS($N$3:$N$513-I10168))/2)^2*COS(RADIANS($M$43:$M$513))*COS(RADIANS(H10168))),$L$3:$L$513)</f>
        <v>441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cm="1">
        <f t="array" ref="J10169">LOOKUP(1,1/FREQUENCY(0,SIN((RADIANS($M$3:$M$513-H10169))/2)^2+SIN((RADIANS($N$3:$N$513-I10169))/2)^2*COS(RADIANS($M$43:$M$513))*COS(RADIANS(H10169))),$L$3:$L$513)</f>
        <v>294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cm="1">
        <f t="array" ref="J10170">LOOKUP(1,1/FREQUENCY(0,SIN((RADIANS($M$3:$M$513-H10170))/2)^2+SIN((RADIANS($N$3:$N$513-I10170))/2)^2*COS(RADIANS($M$43:$M$513))*COS(RADIANS(H10170))),$L$3:$L$513)</f>
        <v>442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cm="1">
        <f t="array" ref="J10171">LOOKUP(1,1/FREQUENCY(0,SIN((RADIANS($M$3:$M$513-H10171))/2)^2+SIN((RADIANS($N$3:$N$513-I10171))/2)^2*COS(RADIANS($M$43:$M$513))*COS(RADIANS(H10171))),$L$3:$L$513)</f>
        <v>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cm="1">
        <f t="array" ref="J10172">LOOKUP(1,1/FREQUENCY(0,SIN((RADIANS($M$3:$M$513-H10172))/2)^2+SIN((RADIANS($N$3:$N$513-I10172))/2)^2*COS(RADIANS($M$43:$M$513))*COS(RADIANS(H10172))),$L$3:$L$513)</f>
        <v>258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cm="1">
        <f t="array" ref="J10173">LOOKUP(1,1/FREQUENCY(0,SIN((RADIANS($M$3:$M$513-H10173))/2)^2+SIN((RADIANS($N$3:$N$513-I10173))/2)^2*COS(RADIANS($M$43:$M$513))*COS(RADIANS(H10173))),$L$3:$L$513)</f>
        <v>342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cm="1">
        <f t="array" ref="J10174">LOOKUP(1,1/FREQUENCY(0,SIN((RADIANS($M$3:$M$513-H10174))/2)^2+SIN((RADIANS($N$3:$N$513-I10174))/2)^2*COS(RADIANS($M$43:$M$513))*COS(RADIANS(H10174))),$L$3:$L$513)</f>
        <v>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cm="1">
        <f t="array" ref="J10175">LOOKUP(1,1/FREQUENCY(0,SIN((RADIANS($M$3:$M$513-H10175))/2)^2+SIN((RADIANS($N$3:$N$513-I10175))/2)^2*COS(RADIANS($M$43:$M$513))*COS(RADIANS(H10175))),$L$3:$L$513)</f>
        <v>342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cm="1">
        <f t="array" ref="J10176">LOOKUP(1,1/FREQUENCY(0,SIN((RADIANS($M$3:$M$513-H10176))/2)^2+SIN((RADIANS($N$3:$N$513-I10176))/2)^2*COS(RADIANS($M$43:$M$513))*COS(RADIANS(H10176))),$L$3:$L$513)</f>
        <v>342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cm="1">
        <f t="array" ref="J10177">LOOKUP(1,1/FREQUENCY(0,SIN((RADIANS($M$3:$M$513-H10177))/2)^2+SIN((RADIANS($N$3:$N$513-I10177))/2)^2*COS(RADIANS($M$43:$M$513))*COS(RADIANS(H10177))),$L$3:$L$513)</f>
        <v>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cm="1">
        <f t="array" ref="J10178">LOOKUP(1,1/FREQUENCY(0,SIN((RADIANS($M$3:$M$513-H10178))/2)^2+SIN((RADIANS($N$3:$N$513-I10178))/2)^2*COS(RADIANS($M$43:$M$513))*COS(RADIANS(H10178))),$L$3:$L$513)</f>
        <v>258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cm="1">
        <f t="array" ref="J10179">LOOKUP(1,1/FREQUENCY(0,SIN((RADIANS($M$3:$M$513-H10179))/2)^2+SIN((RADIANS($N$3:$N$513-I10179))/2)^2*COS(RADIANS($M$43:$M$513))*COS(RADIANS(H10179))),$L$3:$L$513)</f>
        <v>342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cm="1">
        <f t="array" ref="J10180">LOOKUP(1,1/FREQUENCY(0,SIN((RADIANS($M$3:$M$513-H10180))/2)^2+SIN((RADIANS($N$3:$N$513-I10180))/2)^2*COS(RADIANS($M$43:$M$513))*COS(RADIANS(H10180))),$L$3:$L$513)</f>
        <v>258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cm="1">
        <f t="array" ref="J10181">LOOKUP(1,1/FREQUENCY(0,SIN((RADIANS($M$3:$M$513-H10181))/2)^2+SIN((RADIANS($N$3:$N$513-I10181))/2)^2*COS(RADIANS($M$43:$M$513))*COS(RADIANS(H10181))),$L$3:$L$513)</f>
        <v>342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cm="1">
        <f t="array" ref="J10182">LOOKUP(1,1/FREQUENCY(0,SIN((RADIANS($M$3:$M$513-H10182))/2)^2+SIN((RADIANS($N$3:$N$513-I10182))/2)^2*COS(RADIANS($M$43:$M$513))*COS(RADIANS(H10182))),$L$3:$L$513)</f>
        <v>342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cm="1">
        <f t="array" ref="J10183">LOOKUP(1,1/FREQUENCY(0,SIN((RADIANS($M$3:$M$513-H10183))/2)^2+SIN((RADIANS($N$3:$N$513-I10183))/2)^2*COS(RADIANS($M$43:$M$513))*COS(RADIANS(H10183))),$L$3:$L$513)</f>
        <v>342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cm="1">
        <f t="array" ref="J10184">LOOKUP(1,1/FREQUENCY(0,SIN((RADIANS($M$3:$M$513-H10184))/2)^2+SIN((RADIANS($N$3:$N$513-I10184))/2)^2*COS(RADIANS($M$43:$M$513))*COS(RADIANS(H10184))),$L$3:$L$513)</f>
        <v>258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cm="1">
        <f t="array" ref="J10185">LOOKUP(1,1/FREQUENCY(0,SIN((RADIANS($M$3:$M$513-H10185))/2)^2+SIN((RADIANS($N$3:$N$513-I10185))/2)^2*COS(RADIANS($M$43:$M$513))*COS(RADIANS(H10185))),$L$3:$L$513)</f>
        <v>342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cm="1">
        <f t="array" ref="J10186">LOOKUP(1,1/FREQUENCY(0,SIN((RADIANS($M$3:$M$513-H10186))/2)^2+SIN((RADIANS($N$3:$N$513-I10186))/2)^2*COS(RADIANS($M$43:$M$513))*COS(RADIANS(H10186))),$L$3:$L$513)</f>
        <v>342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cm="1">
        <f t="array" ref="J10187">LOOKUP(1,1/FREQUENCY(0,SIN((RADIANS($M$3:$M$513-H10187))/2)^2+SIN((RADIANS($N$3:$N$513-I10187))/2)^2*COS(RADIANS($M$43:$M$513))*COS(RADIANS(H10187))),$L$3:$L$513)</f>
        <v>342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cm="1">
        <f t="array" ref="J10188">LOOKUP(1,1/FREQUENCY(0,SIN((RADIANS($M$3:$M$513-H10188))/2)^2+SIN((RADIANS($N$3:$N$513-I10188))/2)^2*COS(RADIANS($M$43:$M$513))*COS(RADIANS(H10188))),$L$3:$L$513)</f>
        <v>342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cm="1">
        <f t="array" ref="J10189">LOOKUP(1,1/FREQUENCY(0,SIN((RADIANS($M$3:$M$513-H10189))/2)^2+SIN((RADIANS($N$3:$N$513-I10189))/2)^2*COS(RADIANS($M$43:$M$513))*COS(RADIANS(H10189))),$L$3:$L$513)</f>
        <v>342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cm="1">
        <f t="array" ref="J10190">LOOKUP(1,1/FREQUENCY(0,SIN((RADIANS($M$3:$M$513-H10190))/2)^2+SIN((RADIANS($N$3:$N$513-I10190))/2)^2*COS(RADIANS($M$43:$M$513))*COS(RADIANS(H10190))),$L$3:$L$513)</f>
        <v>258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cm="1">
        <f t="array" ref="J10191">LOOKUP(1,1/FREQUENCY(0,SIN((RADIANS($M$3:$M$513-H10191))/2)^2+SIN((RADIANS($N$3:$N$513-I10191))/2)^2*COS(RADIANS($M$43:$M$513))*COS(RADIANS(H10191))),$L$3:$L$513)</f>
        <v>258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cm="1">
        <f t="array" ref="J10192">LOOKUP(1,1/FREQUENCY(0,SIN((RADIANS($M$3:$M$513-H10192))/2)^2+SIN((RADIANS($N$3:$N$513-I10192))/2)^2*COS(RADIANS($M$43:$M$513))*COS(RADIANS(H10192))),$L$3:$L$513)</f>
        <v>258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cm="1">
        <f t="array" ref="J10193">LOOKUP(1,1/FREQUENCY(0,SIN((RADIANS($M$3:$M$513-H10193))/2)^2+SIN((RADIANS($N$3:$N$513-I10193))/2)^2*COS(RADIANS($M$43:$M$513))*COS(RADIANS(H10193))),$L$3:$L$513)</f>
        <v>258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cm="1">
        <f t="array" ref="J10194">LOOKUP(1,1/FREQUENCY(0,SIN((RADIANS($M$3:$M$513-H10194))/2)^2+SIN((RADIANS($N$3:$N$513-I10194))/2)^2*COS(RADIANS($M$43:$M$513))*COS(RADIANS(H10194))),$L$3:$L$513)</f>
        <v>258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cm="1">
        <f t="array" ref="J10195">LOOKUP(1,1/FREQUENCY(0,SIN((RADIANS($M$3:$M$513-H10195))/2)^2+SIN((RADIANS($N$3:$N$513-I10195))/2)^2*COS(RADIANS($M$43:$M$513))*COS(RADIANS(H10195))),$L$3:$L$513)</f>
        <v>258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cm="1">
        <f t="array" ref="J10196">LOOKUP(1,1/FREQUENCY(0,SIN((RADIANS($M$3:$M$513-H10196))/2)^2+SIN((RADIANS($N$3:$N$513-I10196))/2)^2*COS(RADIANS($M$43:$M$513))*COS(RADIANS(H10196))),$L$3:$L$513)</f>
        <v>258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cm="1">
        <f t="array" ref="J10197">LOOKUP(1,1/FREQUENCY(0,SIN((RADIANS($M$3:$M$513-H10197))/2)^2+SIN((RADIANS($N$3:$N$513-I10197))/2)^2*COS(RADIANS($M$43:$M$513))*COS(RADIANS(H10197))),$L$3:$L$513)</f>
        <v>258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cm="1">
        <f t="array" ref="J10198">LOOKUP(1,1/FREQUENCY(0,SIN((RADIANS($M$3:$M$513-H10198))/2)^2+SIN((RADIANS($N$3:$N$513-I10198))/2)^2*COS(RADIANS($M$43:$M$513))*COS(RADIANS(H10198))),$L$3:$L$513)</f>
        <v>258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cm="1">
        <f t="array" ref="J10199">LOOKUP(1,1/FREQUENCY(0,SIN((RADIANS($M$3:$M$513-H10199))/2)^2+SIN((RADIANS($N$3:$N$513-I10199))/2)^2*COS(RADIANS($M$43:$M$513))*COS(RADIANS(H10199))),$L$3:$L$513)</f>
        <v>258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cm="1">
        <f t="array" ref="J10200">LOOKUP(1,1/FREQUENCY(0,SIN((RADIANS($M$3:$M$513-H10200))/2)^2+SIN((RADIANS($N$3:$N$513-I10200))/2)^2*COS(RADIANS($M$43:$M$513))*COS(RADIANS(H10200))),$L$3:$L$513)</f>
        <v>258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cm="1">
        <f t="array" ref="J10201">LOOKUP(1,1/FREQUENCY(0,SIN((RADIANS($M$3:$M$513-H10201))/2)^2+SIN((RADIANS($N$3:$N$513-I10201))/2)^2*COS(RADIANS($M$43:$M$513))*COS(RADIANS(H10201))),$L$3:$L$513)</f>
        <v>258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cm="1">
        <f t="array" ref="J10202">LOOKUP(1,1/FREQUENCY(0,SIN((RADIANS($M$3:$M$513-H10202))/2)^2+SIN((RADIANS($N$3:$N$513-I10202))/2)^2*COS(RADIANS($M$43:$M$513))*COS(RADIANS(H10202))),$L$3:$L$513)</f>
        <v>258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cm="1">
        <f t="array" ref="J10203">LOOKUP(1,1/FREQUENCY(0,SIN((RADIANS($M$3:$M$513-H10203))/2)^2+SIN((RADIANS($N$3:$N$513-I10203))/2)^2*COS(RADIANS($M$43:$M$513))*COS(RADIANS(H10203))),$L$3:$L$513)</f>
        <v>258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cm="1">
        <f t="array" ref="J10204">LOOKUP(1,1/FREQUENCY(0,SIN((RADIANS($M$3:$M$513-H10204))/2)^2+SIN((RADIANS($N$3:$N$513-I10204))/2)^2*COS(RADIANS($M$43:$M$513))*COS(RADIANS(H10204))),$L$3:$L$513)</f>
        <v>258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cm="1">
        <f t="array" ref="J10205">LOOKUP(1,1/FREQUENCY(0,SIN((RADIANS($M$3:$M$513-H10205))/2)^2+SIN((RADIANS($N$3:$N$513-I10205))/2)^2*COS(RADIANS($M$43:$M$513))*COS(RADIANS(H10205))),$L$3:$L$513)</f>
        <v>258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cm="1">
        <f t="array" ref="J10206">LOOKUP(1,1/FREQUENCY(0,SIN((RADIANS($M$3:$M$513-H10206))/2)^2+SIN((RADIANS($N$3:$N$513-I10206))/2)^2*COS(RADIANS($M$43:$M$513))*COS(RADIANS(H10206))),$L$3:$L$513)</f>
        <v>258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cm="1">
        <f t="array" ref="J10207">LOOKUP(1,1/FREQUENCY(0,SIN((RADIANS($M$3:$M$513-H10207))/2)^2+SIN((RADIANS($N$3:$N$513-I10207))/2)^2*COS(RADIANS($M$43:$M$513))*COS(RADIANS(H10207))),$L$3:$L$513)</f>
        <v>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cm="1">
        <f t="array" ref="J10208">LOOKUP(1,1/FREQUENCY(0,SIN((RADIANS($M$3:$M$513-H10208))/2)^2+SIN((RADIANS($N$3:$N$513-I10208))/2)^2*COS(RADIANS($M$43:$M$513))*COS(RADIANS(H10208))),$L$3:$L$513)</f>
        <v>258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cm="1">
        <f t="array" ref="J10209">LOOKUP(1,1/FREQUENCY(0,SIN((RADIANS($M$3:$M$513-H10209))/2)^2+SIN((RADIANS($N$3:$N$513-I10209))/2)^2*COS(RADIANS($M$43:$M$513))*COS(RADIANS(H10209))),$L$3:$L$513)</f>
        <v>258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cm="1">
        <f t="array" ref="J10210">LOOKUP(1,1/FREQUENCY(0,SIN((RADIANS($M$3:$M$513-H10210))/2)^2+SIN((RADIANS($N$3:$N$513-I10210))/2)^2*COS(RADIANS($M$43:$M$513))*COS(RADIANS(H10210))),$L$3:$L$513)</f>
        <v>258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cm="1">
        <f t="array" ref="J10211">LOOKUP(1,1/FREQUENCY(0,SIN((RADIANS($M$3:$M$513-H10211))/2)^2+SIN((RADIANS($N$3:$N$513-I10211))/2)^2*COS(RADIANS($M$43:$M$513))*COS(RADIANS(H10211))),$L$3:$L$513)</f>
        <v>258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cm="1">
        <f t="array" ref="J10212">LOOKUP(1,1/FREQUENCY(0,SIN((RADIANS($M$3:$M$513-H10212))/2)^2+SIN((RADIANS($N$3:$N$513-I10212))/2)^2*COS(RADIANS($M$43:$M$513))*COS(RADIANS(H10212))),$L$3:$L$513)</f>
        <v>258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cm="1">
        <f t="array" ref="J10213">LOOKUP(1,1/FREQUENCY(0,SIN((RADIANS($M$3:$M$513-H10213))/2)^2+SIN((RADIANS($N$3:$N$513-I10213))/2)^2*COS(RADIANS($M$43:$M$513))*COS(RADIANS(H10213))),$L$3:$L$513)</f>
        <v>258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cm="1">
        <f t="array" ref="J10214">LOOKUP(1,1/FREQUENCY(0,SIN((RADIANS($M$3:$M$513-H10214))/2)^2+SIN((RADIANS($N$3:$N$513-I10214))/2)^2*COS(RADIANS($M$43:$M$513))*COS(RADIANS(H10214))),$L$3:$L$513)</f>
        <v>258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cm="1">
        <f t="array" ref="J10215">LOOKUP(1,1/FREQUENCY(0,SIN((RADIANS($M$3:$M$513-H10215))/2)^2+SIN((RADIANS($N$3:$N$513-I10215))/2)^2*COS(RADIANS($M$43:$M$513))*COS(RADIANS(H10215))),$L$3:$L$513)</f>
        <v>258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cm="1">
        <f t="array" ref="J10216">LOOKUP(1,1/FREQUENCY(0,SIN((RADIANS($M$3:$M$513-H10216))/2)^2+SIN((RADIANS($N$3:$N$513-I10216))/2)^2*COS(RADIANS($M$43:$M$513))*COS(RADIANS(H10216))),$L$3:$L$513)</f>
        <v>258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cm="1">
        <f t="array" ref="J10217">LOOKUP(1,1/FREQUENCY(0,SIN((RADIANS($M$3:$M$513-H10217))/2)^2+SIN((RADIANS($N$3:$N$513-I10217))/2)^2*COS(RADIANS($M$43:$M$513))*COS(RADIANS(H10217))),$L$3:$L$513)</f>
        <v>258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cm="1">
        <f t="array" ref="J10218">LOOKUP(1,1/FREQUENCY(0,SIN((RADIANS($M$3:$M$513-H10218))/2)^2+SIN((RADIANS($N$3:$N$513-I10218))/2)^2*COS(RADIANS($M$43:$M$513))*COS(RADIANS(H10218))),$L$3:$L$513)</f>
        <v>258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cm="1">
        <f t="array" ref="J10219">LOOKUP(1,1/FREQUENCY(0,SIN((RADIANS($M$3:$M$513-H10219))/2)^2+SIN((RADIANS($N$3:$N$513-I10219))/2)^2*COS(RADIANS($M$43:$M$513))*COS(RADIANS(H10219))),$L$3:$L$513)</f>
        <v>258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cm="1">
        <f t="array" ref="J10220">LOOKUP(1,1/FREQUENCY(0,SIN((RADIANS($M$3:$M$513-H10220))/2)^2+SIN((RADIANS($N$3:$N$513-I10220))/2)^2*COS(RADIANS($M$43:$M$513))*COS(RADIANS(H10220))),$L$3:$L$513)</f>
        <v>258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cm="1">
        <f t="array" ref="J10221">LOOKUP(1,1/FREQUENCY(0,SIN((RADIANS($M$3:$M$513-H10221))/2)^2+SIN((RADIANS($N$3:$N$513-I10221))/2)^2*COS(RADIANS($M$43:$M$513))*COS(RADIANS(H10221))),$L$3:$L$513)</f>
        <v>258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cm="1">
        <f t="array" ref="J10222">LOOKUP(1,1/FREQUENCY(0,SIN((RADIANS($M$3:$M$513-H10222))/2)^2+SIN((RADIANS($N$3:$N$513-I10222))/2)^2*COS(RADIANS($M$43:$M$513))*COS(RADIANS(H10222))),$L$3:$L$513)</f>
        <v>258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cm="1">
        <f t="array" ref="J10223">LOOKUP(1,1/FREQUENCY(0,SIN((RADIANS($M$3:$M$513-H10223))/2)^2+SIN((RADIANS($N$3:$N$513-I10223))/2)^2*COS(RADIANS($M$43:$M$513))*COS(RADIANS(H10223))),$L$3:$L$513)</f>
        <v>258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cm="1">
        <f t="array" ref="J10224">LOOKUP(1,1/FREQUENCY(0,SIN((RADIANS($M$3:$M$513-H10224))/2)^2+SIN((RADIANS($N$3:$N$513-I10224))/2)^2*COS(RADIANS($M$43:$M$513))*COS(RADIANS(H10224))),$L$3:$L$513)</f>
        <v>258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cm="1">
        <f t="array" ref="J10225">LOOKUP(1,1/FREQUENCY(0,SIN((RADIANS($M$3:$M$513-H10225))/2)^2+SIN((RADIANS($N$3:$N$513-I10225))/2)^2*COS(RADIANS($M$43:$M$513))*COS(RADIANS(H10225))),$L$3:$L$513)</f>
        <v>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cm="1">
        <f t="array" ref="J10226">LOOKUP(1,1/FREQUENCY(0,SIN((RADIANS($M$3:$M$513-H10226))/2)^2+SIN((RADIANS($N$3:$N$513-I10226))/2)^2*COS(RADIANS($M$43:$M$513))*COS(RADIANS(H10226))),$L$3:$L$513)</f>
        <v>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cm="1">
        <f t="array" ref="J10227">LOOKUP(1,1/FREQUENCY(0,SIN((RADIANS($M$3:$M$513-H10227))/2)^2+SIN((RADIANS($N$3:$N$513-I10227))/2)^2*COS(RADIANS($M$43:$M$513))*COS(RADIANS(H10227))),$L$3:$L$513)</f>
        <v>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cm="1">
        <f t="array" ref="J10228">LOOKUP(1,1/FREQUENCY(0,SIN((RADIANS($M$3:$M$513-H10228))/2)^2+SIN((RADIANS($N$3:$N$513-I10228))/2)^2*COS(RADIANS($M$43:$M$513))*COS(RADIANS(H10228))),$L$3:$L$513)</f>
        <v>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cm="1">
        <f t="array" ref="J10229">LOOKUP(1,1/FREQUENCY(0,SIN((RADIANS($M$3:$M$513-H10229))/2)^2+SIN((RADIANS($N$3:$N$513-I10229))/2)^2*COS(RADIANS($M$43:$M$513))*COS(RADIANS(H10229))),$L$3:$L$513)</f>
        <v>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cm="1">
        <f t="array" ref="J10230">LOOKUP(1,1/FREQUENCY(0,SIN((RADIANS($M$3:$M$513-H10230))/2)^2+SIN((RADIANS($N$3:$N$513-I10230))/2)^2*COS(RADIANS($M$43:$M$513))*COS(RADIANS(H10230))),$L$3:$L$513)</f>
        <v>258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cm="1">
        <f t="array" ref="J10231">LOOKUP(1,1/FREQUENCY(0,SIN((RADIANS($M$3:$M$513-H10231))/2)^2+SIN((RADIANS($N$3:$N$513-I10231))/2)^2*COS(RADIANS($M$43:$M$513))*COS(RADIANS(H10231))),$L$3:$L$513)</f>
        <v>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cm="1">
        <f t="array" ref="J10232">LOOKUP(1,1/FREQUENCY(0,SIN((RADIANS($M$3:$M$513-H10232))/2)^2+SIN((RADIANS($N$3:$N$513-I10232))/2)^2*COS(RADIANS($M$43:$M$513))*COS(RADIANS(H10232))),$L$3:$L$513)</f>
        <v>258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cm="1">
        <f t="array" ref="J10233">LOOKUP(1,1/FREQUENCY(0,SIN((RADIANS($M$3:$M$513-H10233))/2)^2+SIN((RADIANS($N$3:$N$513-I10233))/2)^2*COS(RADIANS($M$43:$M$513))*COS(RADIANS(H10233))),$L$3:$L$513)</f>
        <v>258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cm="1">
        <f t="array" ref="J10234">LOOKUP(1,1/FREQUENCY(0,SIN((RADIANS($M$3:$M$513-H10234))/2)^2+SIN((RADIANS($N$3:$N$513-I10234))/2)^2*COS(RADIANS($M$43:$M$513))*COS(RADIANS(H10234))),$L$3:$L$513)</f>
        <v>258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cm="1">
        <f t="array" ref="J10235">LOOKUP(1,1/FREQUENCY(0,SIN((RADIANS($M$3:$M$513-H10235))/2)^2+SIN((RADIANS($N$3:$N$513-I10235))/2)^2*COS(RADIANS($M$43:$M$513))*COS(RADIANS(H10235))),$L$3:$L$513)</f>
        <v>258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cm="1">
        <f t="array" ref="J10236">LOOKUP(1,1/FREQUENCY(0,SIN((RADIANS($M$3:$M$513-H10236))/2)^2+SIN((RADIANS($N$3:$N$513-I10236))/2)^2*COS(RADIANS($M$43:$M$513))*COS(RADIANS(H10236))),$L$3:$L$513)</f>
        <v>258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cm="1">
        <f t="array" ref="J10237">LOOKUP(1,1/FREQUENCY(0,SIN((RADIANS($M$3:$M$513-H10237))/2)^2+SIN((RADIANS($N$3:$N$513-I10237))/2)^2*COS(RADIANS($M$43:$M$513))*COS(RADIANS(H10237))),$L$3:$L$513)</f>
        <v>258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cm="1">
        <f t="array" ref="J10238">LOOKUP(1,1/FREQUENCY(0,SIN((RADIANS($M$3:$M$513-H10238))/2)^2+SIN((RADIANS($N$3:$N$513-I10238))/2)^2*COS(RADIANS($M$43:$M$513))*COS(RADIANS(H10238))),$L$3:$L$513)</f>
        <v>258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cm="1">
        <f t="array" ref="J10239">LOOKUP(1,1/FREQUENCY(0,SIN((RADIANS($M$3:$M$513-H10239))/2)^2+SIN((RADIANS($N$3:$N$513-I10239))/2)^2*COS(RADIANS($M$43:$M$513))*COS(RADIANS(H10239))),$L$3:$L$513)</f>
        <v>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cm="1">
        <f t="array" ref="J10240">LOOKUP(1,1/FREQUENCY(0,SIN((RADIANS($M$3:$M$513-H10240))/2)^2+SIN((RADIANS($N$3:$N$513-I10240))/2)^2*COS(RADIANS($M$43:$M$513))*COS(RADIANS(H10240))),$L$3:$L$513)</f>
        <v>342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cm="1">
        <f t="array" ref="J10241">LOOKUP(1,1/FREQUENCY(0,SIN((RADIANS($M$3:$M$513-H10241))/2)^2+SIN((RADIANS($N$3:$N$513-I10241))/2)^2*COS(RADIANS($M$43:$M$513))*COS(RADIANS(H10241))),$L$3:$L$513)</f>
        <v>342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cm="1">
        <f t="array" ref="J10242">LOOKUP(1,1/FREQUENCY(0,SIN((RADIANS($M$3:$M$513-H10242))/2)^2+SIN((RADIANS($N$3:$N$513-I10242))/2)^2*COS(RADIANS($M$43:$M$513))*COS(RADIANS(H10242))),$L$3:$L$513)</f>
        <v>342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cm="1">
        <f t="array" ref="J10243">LOOKUP(1,1/FREQUENCY(0,SIN((RADIANS($M$3:$M$513-H10243))/2)^2+SIN((RADIANS($N$3:$N$513-I10243))/2)^2*COS(RADIANS($M$43:$M$513))*COS(RADIANS(H10243))),$L$3:$L$513)</f>
        <v>342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cm="1">
        <f t="array" ref="J10244">LOOKUP(1,1/FREQUENCY(0,SIN((RADIANS($M$3:$M$513-H10244))/2)^2+SIN((RADIANS($N$3:$N$513-I10244))/2)^2*COS(RADIANS($M$43:$M$513))*COS(RADIANS(H10244))),$L$3:$L$513)</f>
        <v>342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cm="1">
        <f t="array" ref="J10245">LOOKUP(1,1/FREQUENCY(0,SIN((RADIANS($M$3:$M$513-H10245))/2)^2+SIN((RADIANS($N$3:$N$513-I10245))/2)^2*COS(RADIANS($M$43:$M$513))*COS(RADIANS(H10245))),$L$3:$L$513)</f>
        <v>342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cm="1">
        <f t="array" ref="J10246">LOOKUP(1,1/FREQUENCY(0,SIN((RADIANS($M$3:$M$513-H10246))/2)^2+SIN((RADIANS($N$3:$N$513-I10246))/2)^2*COS(RADIANS($M$43:$M$513))*COS(RADIANS(H10246))),$L$3:$L$513)</f>
        <v>342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cm="1">
        <f t="array" ref="J10247">LOOKUP(1,1/FREQUENCY(0,SIN((RADIANS($M$3:$M$513-H10247))/2)^2+SIN((RADIANS($N$3:$N$513-I10247))/2)^2*COS(RADIANS($M$43:$M$513))*COS(RADIANS(H10247))),$L$3:$L$513)</f>
        <v>342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cm="1">
        <f t="array" ref="J10248">LOOKUP(1,1/FREQUENCY(0,SIN((RADIANS($M$3:$M$513-H10248))/2)^2+SIN((RADIANS($N$3:$N$513-I10248))/2)^2*COS(RADIANS($M$43:$M$513))*COS(RADIANS(H10248))),$L$3:$L$513)</f>
        <v>342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cm="1">
        <f t="array" ref="J10249">LOOKUP(1,1/FREQUENCY(0,SIN((RADIANS($M$3:$M$513-H10249))/2)^2+SIN((RADIANS($N$3:$N$513-I10249))/2)^2*COS(RADIANS($M$43:$M$513))*COS(RADIANS(H10249))),$L$3:$L$513)</f>
        <v>342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cm="1">
        <f t="array" ref="J10250">LOOKUP(1,1/FREQUENCY(0,SIN((RADIANS($M$3:$M$513-H10250))/2)^2+SIN((RADIANS($N$3:$N$513-I10250))/2)^2*COS(RADIANS($M$43:$M$513))*COS(RADIANS(H10250))),$L$3:$L$513)</f>
        <v>342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cm="1">
        <f t="array" ref="J10251">LOOKUP(1,1/FREQUENCY(0,SIN((RADIANS($M$3:$M$513-H10251))/2)^2+SIN((RADIANS($N$3:$N$513-I10251))/2)^2*COS(RADIANS($M$43:$M$513))*COS(RADIANS(H10251))),$L$3:$L$513)</f>
        <v>342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cm="1">
        <f t="array" ref="J10252">LOOKUP(1,1/FREQUENCY(0,SIN((RADIANS($M$3:$M$513-H10252))/2)^2+SIN((RADIANS($N$3:$N$513-I10252))/2)^2*COS(RADIANS($M$43:$M$513))*COS(RADIANS(H10252))),$L$3:$L$513)</f>
        <v>342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cm="1">
        <f t="array" ref="J10253">LOOKUP(1,1/FREQUENCY(0,SIN((RADIANS($M$3:$M$513-H10253))/2)^2+SIN((RADIANS($N$3:$N$513-I10253))/2)^2*COS(RADIANS($M$43:$M$513))*COS(RADIANS(H10253))),$L$3:$L$513)</f>
        <v>342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cm="1">
        <f t="array" ref="J10254">LOOKUP(1,1/FREQUENCY(0,SIN((RADIANS($M$3:$M$513-H10254))/2)^2+SIN((RADIANS($N$3:$N$513-I10254))/2)^2*COS(RADIANS($M$43:$M$513))*COS(RADIANS(H10254))),$L$3:$L$513)</f>
        <v>342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cm="1">
        <f t="array" ref="J10255">LOOKUP(1,1/FREQUENCY(0,SIN((RADIANS($M$3:$M$513-H10255))/2)^2+SIN((RADIANS($N$3:$N$513-I10255))/2)^2*COS(RADIANS($M$43:$M$513))*COS(RADIANS(H10255))),$L$3:$L$513)</f>
        <v>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cm="1">
        <f t="array" ref="J10256">LOOKUP(1,1/FREQUENCY(0,SIN((RADIANS($M$3:$M$513-H10256))/2)^2+SIN((RADIANS($N$3:$N$513-I10256))/2)^2*COS(RADIANS($M$43:$M$513))*COS(RADIANS(H10256))),$L$3:$L$513)</f>
        <v>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cm="1">
        <f t="array" ref="J10257">LOOKUP(1,1/FREQUENCY(0,SIN((RADIANS($M$3:$M$513-H10257))/2)^2+SIN((RADIANS($N$3:$N$513-I10257))/2)^2*COS(RADIANS($M$43:$M$513))*COS(RADIANS(H10257))),$L$3:$L$513)</f>
        <v>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cm="1">
        <f t="array" ref="J10258">LOOKUP(1,1/FREQUENCY(0,SIN((RADIANS($M$3:$M$513-H10258))/2)^2+SIN((RADIANS($N$3:$N$513-I10258))/2)^2*COS(RADIANS($M$43:$M$513))*COS(RADIANS(H10258))),$L$3:$L$513)</f>
        <v>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cm="1">
        <f t="array" ref="J10259">LOOKUP(1,1/FREQUENCY(0,SIN((RADIANS($M$3:$M$513-H10259))/2)^2+SIN((RADIANS($N$3:$N$513-I10259))/2)^2*COS(RADIANS($M$43:$M$513))*COS(RADIANS(H10259))),$L$3:$L$513)</f>
        <v>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cm="1">
        <f t="array" ref="J10260">LOOKUP(1,1/FREQUENCY(0,SIN((RADIANS($M$3:$M$513-H10260))/2)^2+SIN((RADIANS($N$3:$N$513-I10260))/2)^2*COS(RADIANS($M$43:$M$513))*COS(RADIANS(H10260))),$L$3:$L$513)</f>
        <v>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cm="1">
        <f t="array" ref="J10261">LOOKUP(1,1/FREQUENCY(0,SIN((RADIANS($M$3:$M$513-H10261))/2)^2+SIN((RADIANS($N$3:$N$513-I10261))/2)^2*COS(RADIANS($M$43:$M$513))*COS(RADIANS(H10261))),$L$3:$L$513)</f>
        <v>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cm="1">
        <f t="array" ref="J10262">LOOKUP(1,1/FREQUENCY(0,SIN((RADIANS($M$3:$M$513-H10262))/2)^2+SIN((RADIANS($N$3:$N$513-I10262))/2)^2*COS(RADIANS($M$43:$M$513))*COS(RADIANS(H10262))),$L$3:$L$513)</f>
        <v>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cm="1">
        <f t="array" ref="J10263">LOOKUP(1,1/FREQUENCY(0,SIN((RADIANS($M$3:$M$513-H10263))/2)^2+SIN((RADIANS($N$3:$N$513-I10263))/2)^2*COS(RADIANS($M$43:$M$513))*COS(RADIANS(H10263))),$L$3:$L$513)</f>
        <v>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cm="1">
        <f t="array" ref="J10264">LOOKUP(1,1/FREQUENCY(0,SIN((RADIANS($M$3:$M$513-H10264))/2)^2+SIN((RADIANS($N$3:$N$513-I10264))/2)^2*COS(RADIANS($M$43:$M$513))*COS(RADIANS(H10264))),$L$3:$L$513)</f>
        <v>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cm="1">
        <f t="array" ref="J10265">LOOKUP(1,1/FREQUENCY(0,SIN((RADIANS($M$3:$M$513-H10265))/2)^2+SIN((RADIANS($N$3:$N$513-I10265))/2)^2*COS(RADIANS($M$43:$M$513))*COS(RADIANS(H10265))),$L$3:$L$513)</f>
        <v>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cm="1">
        <f t="array" ref="J10266">LOOKUP(1,1/FREQUENCY(0,SIN((RADIANS($M$3:$M$513-H10266))/2)^2+SIN((RADIANS($N$3:$N$513-I10266))/2)^2*COS(RADIANS($M$43:$M$513))*COS(RADIANS(H10266))),$L$3:$L$513)</f>
        <v>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cm="1">
        <f t="array" ref="J10267">LOOKUP(1,1/FREQUENCY(0,SIN((RADIANS($M$3:$M$513-H10267))/2)^2+SIN((RADIANS($N$3:$N$513-I10267))/2)^2*COS(RADIANS($M$43:$M$513))*COS(RADIANS(H10267))),$L$3:$L$513)</f>
        <v>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cm="1">
        <f t="array" ref="J10268">LOOKUP(1,1/FREQUENCY(0,SIN((RADIANS($M$3:$M$513-H10268))/2)^2+SIN((RADIANS($N$3:$N$513-I10268))/2)^2*COS(RADIANS($M$43:$M$513))*COS(RADIANS(H10268))),$L$3:$L$513)</f>
        <v>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cm="1">
        <f t="array" ref="J10269">LOOKUP(1,1/FREQUENCY(0,SIN((RADIANS($M$3:$M$513-H10269))/2)^2+SIN((RADIANS($N$3:$N$513-I10269))/2)^2*COS(RADIANS($M$43:$M$513))*COS(RADIANS(H10269))),$L$3:$L$513)</f>
        <v>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cm="1">
        <f t="array" ref="J10270">LOOKUP(1,1/FREQUENCY(0,SIN((RADIANS($M$3:$M$513-H10270))/2)^2+SIN((RADIANS($N$3:$N$513-I10270))/2)^2*COS(RADIANS($M$43:$M$513))*COS(RADIANS(H10270))),$L$3:$L$513)</f>
        <v>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cm="1">
        <f t="array" ref="J10271">LOOKUP(1,1/FREQUENCY(0,SIN((RADIANS($M$3:$M$513-H10271))/2)^2+SIN((RADIANS($N$3:$N$513-I10271))/2)^2*COS(RADIANS($M$43:$M$513))*COS(RADIANS(H10271))),$L$3:$L$513)</f>
        <v>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cm="1">
        <f t="array" ref="J10272">LOOKUP(1,1/FREQUENCY(0,SIN((RADIANS($M$3:$M$513-H10272))/2)^2+SIN((RADIANS($N$3:$N$513-I10272))/2)^2*COS(RADIANS($M$43:$M$513))*COS(RADIANS(H10272))),$L$3:$L$513)</f>
        <v>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cm="1">
        <f t="array" ref="J10273">LOOKUP(1,1/FREQUENCY(0,SIN((RADIANS($M$3:$M$513-H10273))/2)^2+SIN((RADIANS($N$3:$N$513-I10273))/2)^2*COS(RADIANS($M$43:$M$513))*COS(RADIANS(H10273))),$L$3:$L$513)</f>
        <v>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cm="1">
        <f t="array" ref="J10274">LOOKUP(1,1/FREQUENCY(0,SIN((RADIANS($M$3:$M$513-H10274))/2)^2+SIN((RADIANS($N$3:$N$513-I10274))/2)^2*COS(RADIANS($M$43:$M$513))*COS(RADIANS(H10274))),$L$3:$L$513)</f>
        <v>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cm="1">
        <f t="array" ref="J10275">LOOKUP(1,1/FREQUENCY(0,SIN((RADIANS($M$3:$M$513-H10275))/2)^2+SIN((RADIANS($N$3:$N$513-I10275))/2)^2*COS(RADIANS($M$43:$M$513))*COS(RADIANS(H10275))),$L$3:$L$513)</f>
        <v>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cm="1">
        <f t="array" ref="J10276">LOOKUP(1,1/FREQUENCY(0,SIN((RADIANS($M$3:$M$513-H10276))/2)^2+SIN((RADIANS($N$3:$N$513-I10276))/2)^2*COS(RADIANS($M$43:$M$513))*COS(RADIANS(H10276))),$L$3:$L$513)</f>
        <v>304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cm="1">
        <f t="array" ref="J10277">LOOKUP(1,1/FREQUENCY(0,SIN((RADIANS($M$3:$M$513-H10277))/2)^2+SIN((RADIANS($N$3:$N$513-I10277))/2)^2*COS(RADIANS($M$43:$M$513))*COS(RADIANS(H10277))),$L$3:$L$513)</f>
        <v>304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cm="1">
        <f t="array" ref="J10278">LOOKUP(1,1/FREQUENCY(0,SIN((RADIANS($M$3:$M$513-H10278))/2)^2+SIN((RADIANS($N$3:$N$513-I10278))/2)^2*COS(RADIANS($M$43:$M$513))*COS(RADIANS(H10278))),$L$3:$L$513)</f>
        <v>304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cm="1">
        <f t="array" ref="J10279">LOOKUP(1,1/FREQUENCY(0,SIN((RADIANS($M$3:$M$513-H10279))/2)^2+SIN((RADIANS($N$3:$N$513-I10279))/2)^2*COS(RADIANS($M$43:$M$513))*COS(RADIANS(H10279))),$L$3:$L$513)</f>
        <v>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cm="1">
        <f t="array" ref="J10280">LOOKUP(1,1/FREQUENCY(0,SIN((RADIANS($M$3:$M$513-H10280))/2)^2+SIN((RADIANS($N$3:$N$513-I10280))/2)^2*COS(RADIANS($M$43:$M$513))*COS(RADIANS(H10280))),$L$3:$L$513)</f>
        <v>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cm="1">
        <f t="array" ref="J10281">LOOKUP(1,1/FREQUENCY(0,SIN((RADIANS($M$3:$M$513-H10281))/2)^2+SIN((RADIANS($N$3:$N$513-I10281))/2)^2*COS(RADIANS($M$43:$M$513))*COS(RADIANS(H10281))),$L$3:$L$513)</f>
        <v>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cm="1">
        <f t="array" ref="J10282">LOOKUP(1,1/FREQUENCY(0,SIN((RADIANS($M$3:$M$513-H10282))/2)^2+SIN((RADIANS($N$3:$N$513-I10282))/2)^2*COS(RADIANS($M$43:$M$513))*COS(RADIANS(H10282))),$L$3:$L$513)</f>
        <v>304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cm="1">
        <f t="array" ref="J10283">LOOKUP(1,1/FREQUENCY(0,SIN((RADIANS($M$3:$M$513-H10283))/2)^2+SIN((RADIANS($N$3:$N$513-I10283))/2)^2*COS(RADIANS($M$43:$M$513))*COS(RADIANS(H10283))),$L$3:$L$513)</f>
        <v>304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cm="1">
        <f t="array" ref="J10284">LOOKUP(1,1/FREQUENCY(0,SIN((RADIANS($M$3:$M$513-H10284))/2)^2+SIN((RADIANS($N$3:$N$513-I10284))/2)^2*COS(RADIANS($M$43:$M$513))*COS(RADIANS(H10284))),$L$3:$L$513)</f>
        <v>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cm="1">
        <f t="array" ref="J10285">LOOKUP(1,1/FREQUENCY(0,SIN((RADIANS($M$3:$M$513-H10285))/2)^2+SIN((RADIANS($N$3:$N$513-I10285))/2)^2*COS(RADIANS($M$43:$M$513))*COS(RADIANS(H10285))),$L$3:$L$513)</f>
        <v>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cm="1">
        <f t="array" ref="J10286">LOOKUP(1,1/FREQUENCY(0,SIN((RADIANS($M$3:$M$513-H10286))/2)^2+SIN((RADIANS($N$3:$N$513-I10286))/2)^2*COS(RADIANS($M$43:$M$513))*COS(RADIANS(H10286))),$L$3:$L$513)</f>
        <v>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cm="1">
        <f t="array" ref="J10287">LOOKUP(1,1/FREQUENCY(0,SIN((RADIANS($M$3:$M$513-H10287))/2)^2+SIN((RADIANS($N$3:$N$513-I10287))/2)^2*COS(RADIANS($M$43:$M$513))*COS(RADIANS(H10287))),$L$3:$L$513)</f>
        <v>342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cm="1">
        <f t="array" ref="J10288">LOOKUP(1,1/FREQUENCY(0,SIN((RADIANS($M$3:$M$513-H10288))/2)^2+SIN((RADIANS($N$3:$N$513-I10288))/2)^2*COS(RADIANS($M$43:$M$513))*COS(RADIANS(H10288))),$L$3:$L$513)</f>
        <v>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cm="1">
        <f t="array" ref="J10289">LOOKUP(1,1/FREQUENCY(0,SIN((RADIANS($M$3:$M$513-H10289))/2)^2+SIN((RADIANS($N$3:$N$513-I10289))/2)^2*COS(RADIANS($M$43:$M$513))*COS(RADIANS(H10289))),$L$3:$L$513)</f>
        <v>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cm="1">
        <f t="array" ref="J10290">LOOKUP(1,1/FREQUENCY(0,SIN((RADIANS($M$3:$M$513-H10290))/2)^2+SIN((RADIANS($N$3:$N$513-I10290))/2)^2*COS(RADIANS($M$43:$M$513))*COS(RADIANS(H10290))),$L$3:$L$513)</f>
        <v>342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cm="1">
        <f t="array" ref="J10291">LOOKUP(1,1/FREQUENCY(0,SIN((RADIANS($M$3:$M$513-H10291))/2)^2+SIN((RADIANS($N$3:$N$513-I10291))/2)^2*COS(RADIANS($M$43:$M$513))*COS(RADIANS(H10291))),$L$3:$L$513)</f>
        <v>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cm="1">
        <f t="array" ref="J10292">LOOKUP(1,1/FREQUENCY(0,SIN((RADIANS($M$3:$M$513-H10292))/2)^2+SIN((RADIANS($N$3:$N$513-I10292))/2)^2*COS(RADIANS($M$43:$M$513))*COS(RADIANS(H10292))),$L$3:$L$513)</f>
        <v>342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cm="1">
        <f t="array" ref="J10293">LOOKUP(1,1/FREQUENCY(0,SIN((RADIANS($M$3:$M$513-H10293))/2)^2+SIN((RADIANS($N$3:$N$513-I10293))/2)^2*COS(RADIANS($M$43:$M$513))*COS(RADIANS(H10293))),$L$3:$L$513)</f>
        <v>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cm="1">
        <f t="array" ref="J10294">LOOKUP(1,1/FREQUENCY(0,SIN((RADIANS($M$3:$M$513-H10294))/2)^2+SIN((RADIANS($N$3:$N$513-I10294))/2)^2*COS(RADIANS($M$43:$M$513))*COS(RADIANS(H10294))),$L$3:$L$513)</f>
        <v>342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cm="1">
        <f t="array" ref="J10295">LOOKUP(1,1/FREQUENCY(0,SIN((RADIANS($M$3:$M$513-H10295))/2)^2+SIN((RADIANS($N$3:$N$513-I10295))/2)^2*COS(RADIANS($M$43:$M$513))*COS(RADIANS(H10295))),$L$3:$L$513)</f>
        <v>342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cm="1">
        <f t="array" ref="J10296">LOOKUP(1,1/FREQUENCY(0,SIN((RADIANS($M$3:$M$513-H10296))/2)^2+SIN((RADIANS($N$3:$N$513-I10296))/2)^2*COS(RADIANS($M$43:$M$513))*COS(RADIANS(H10296))),$L$3:$L$513)</f>
        <v>342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cm="1">
        <f t="array" ref="J10297">LOOKUP(1,1/FREQUENCY(0,SIN((RADIANS($M$3:$M$513-H10297))/2)^2+SIN((RADIANS($N$3:$N$513-I10297))/2)^2*COS(RADIANS($M$43:$M$513))*COS(RADIANS(H10297))),$L$3:$L$513)</f>
        <v>342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cm="1">
        <f t="array" ref="J10298">LOOKUP(1,1/FREQUENCY(0,SIN((RADIANS($M$3:$M$513-H10298))/2)^2+SIN((RADIANS($N$3:$N$513-I10298))/2)^2*COS(RADIANS($M$43:$M$513))*COS(RADIANS(H10298))),$L$3:$L$513)</f>
        <v>342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cm="1">
        <f t="array" ref="J10299">LOOKUP(1,1/FREQUENCY(0,SIN((RADIANS($M$3:$M$513-H10299))/2)^2+SIN((RADIANS($N$3:$N$513-I10299))/2)^2*COS(RADIANS($M$43:$M$513))*COS(RADIANS(H10299))),$L$3:$L$513)</f>
        <v>342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cm="1">
        <f t="array" ref="J10300">LOOKUP(1,1/FREQUENCY(0,SIN((RADIANS($M$3:$M$513-H10300))/2)^2+SIN((RADIANS($N$3:$N$513-I10300))/2)^2*COS(RADIANS($M$43:$M$513))*COS(RADIANS(H10300))),$L$3:$L$513)</f>
        <v>342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cm="1">
        <f t="array" ref="J10301">LOOKUP(1,1/FREQUENCY(0,SIN((RADIANS($M$3:$M$513-H10301))/2)^2+SIN((RADIANS($N$3:$N$513-I10301))/2)^2*COS(RADIANS($M$43:$M$513))*COS(RADIANS(H10301))),$L$3:$L$513)</f>
        <v>342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cm="1">
        <f t="array" ref="J10302">LOOKUP(1,1/FREQUENCY(0,SIN((RADIANS($M$3:$M$513-H10302))/2)^2+SIN((RADIANS($N$3:$N$513-I10302))/2)^2*COS(RADIANS($M$43:$M$513))*COS(RADIANS(H10302))),$L$3:$L$513)</f>
        <v>342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cm="1">
        <f t="array" ref="J10303">LOOKUP(1,1/FREQUENCY(0,SIN((RADIANS($M$3:$M$513-H10303))/2)^2+SIN((RADIANS($N$3:$N$513-I10303))/2)^2*COS(RADIANS($M$43:$M$513))*COS(RADIANS(H10303))),$L$3:$L$513)</f>
        <v>342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cm="1">
        <f t="array" ref="J10304">LOOKUP(1,1/FREQUENCY(0,SIN((RADIANS($M$3:$M$513-H10304))/2)^2+SIN((RADIANS($N$3:$N$513-I10304))/2)^2*COS(RADIANS($M$43:$M$513))*COS(RADIANS(H10304))),$L$3:$L$513)</f>
        <v>342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cm="1">
        <f t="array" ref="J10305">LOOKUP(1,1/FREQUENCY(0,SIN((RADIANS($M$3:$M$513-H10305))/2)^2+SIN((RADIANS($N$3:$N$513-I10305))/2)^2*COS(RADIANS($M$43:$M$513))*COS(RADIANS(H10305))),$L$3:$L$513)</f>
        <v>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cm="1">
        <f t="array" ref="J10306">LOOKUP(1,1/FREQUENCY(0,SIN((RADIANS($M$3:$M$513-H10306))/2)^2+SIN((RADIANS($N$3:$N$513-I10306))/2)^2*COS(RADIANS($M$43:$M$513))*COS(RADIANS(H10306))),$L$3:$L$513)</f>
        <v>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cm="1">
        <f t="array" ref="J10307">LOOKUP(1,1/FREQUENCY(0,SIN((RADIANS($M$3:$M$513-H10307))/2)^2+SIN((RADIANS($N$3:$N$513-I10307))/2)^2*COS(RADIANS($M$43:$M$513))*COS(RADIANS(H10307))),$L$3:$L$513)</f>
        <v>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cm="1">
        <f t="array" ref="J10308">LOOKUP(1,1/FREQUENCY(0,SIN((RADIANS($M$3:$M$513-H10308))/2)^2+SIN((RADIANS($N$3:$N$513-I10308))/2)^2*COS(RADIANS($M$43:$M$513))*COS(RADIANS(H10308))),$L$3:$L$513)</f>
        <v>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cm="1">
        <f t="array" ref="J10309">LOOKUP(1,1/FREQUENCY(0,SIN((RADIANS($M$3:$M$513-H10309))/2)^2+SIN((RADIANS($N$3:$N$513-I10309))/2)^2*COS(RADIANS($M$43:$M$513))*COS(RADIANS(H10309))),$L$3:$L$513)</f>
        <v>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cm="1">
        <f t="array" ref="J10310">LOOKUP(1,1/FREQUENCY(0,SIN((RADIANS($M$3:$M$513-H10310))/2)^2+SIN((RADIANS($N$3:$N$513-I10310))/2)^2*COS(RADIANS($M$43:$M$513))*COS(RADIANS(H10310))),$L$3:$L$513)</f>
        <v>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cm="1">
        <f t="array" ref="J10311">LOOKUP(1,1/FREQUENCY(0,SIN((RADIANS($M$3:$M$513-H10311))/2)^2+SIN((RADIANS($N$3:$N$513-I10311))/2)^2*COS(RADIANS($M$43:$M$513))*COS(RADIANS(H10311))),$L$3:$L$513)</f>
        <v>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cm="1">
        <f t="array" ref="J10312">LOOKUP(1,1/FREQUENCY(0,SIN((RADIANS($M$3:$M$513-H10312))/2)^2+SIN((RADIANS($N$3:$N$513-I10312))/2)^2*COS(RADIANS($M$43:$M$513))*COS(RADIANS(H10312))),$L$3:$L$513)</f>
        <v>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cm="1">
        <f t="array" ref="J10313">LOOKUP(1,1/FREQUENCY(0,SIN((RADIANS($M$3:$M$513-H10313))/2)^2+SIN((RADIANS($N$3:$N$513-I10313))/2)^2*COS(RADIANS($M$43:$M$513))*COS(RADIANS(H10313))),$L$3:$L$513)</f>
        <v>342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cm="1">
        <f t="array" ref="J10314">LOOKUP(1,1/FREQUENCY(0,SIN((RADIANS($M$3:$M$513-H10314))/2)^2+SIN((RADIANS($N$3:$N$513-I10314))/2)^2*COS(RADIANS($M$43:$M$513))*COS(RADIANS(H10314))),$L$3:$L$513)</f>
        <v>342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cm="1">
        <f t="array" ref="J10315">LOOKUP(1,1/FREQUENCY(0,SIN((RADIANS($M$3:$M$513-H10315))/2)^2+SIN((RADIANS($N$3:$N$513-I10315))/2)^2*COS(RADIANS($M$43:$M$513))*COS(RADIANS(H10315))),$L$3:$L$513)</f>
        <v>342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cm="1">
        <f t="array" ref="J10316">LOOKUP(1,1/FREQUENCY(0,SIN((RADIANS($M$3:$M$513-H10316))/2)^2+SIN((RADIANS($N$3:$N$513-I10316))/2)^2*COS(RADIANS($M$43:$M$513))*COS(RADIANS(H10316))),$L$3:$L$513)</f>
        <v>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cm="1">
        <f t="array" ref="J10317">LOOKUP(1,1/FREQUENCY(0,SIN((RADIANS($M$3:$M$513-H10317))/2)^2+SIN((RADIANS($N$3:$N$513-I10317))/2)^2*COS(RADIANS($M$43:$M$513))*COS(RADIANS(H10317))),$L$3:$L$513)</f>
        <v>342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cm="1">
        <f t="array" ref="J10318">LOOKUP(1,1/FREQUENCY(0,SIN((RADIANS($M$3:$M$513-H10318))/2)^2+SIN((RADIANS($N$3:$N$513-I10318))/2)^2*COS(RADIANS($M$43:$M$513))*COS(RADIANS(H10318))),$L$3:$L$513)</f>
        <v>342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cm="1">
        <f t="array" ref="J10319">LOOKUP(1,1/FREQUENCY(0,SIN((RADIANS($M$3:$M$513-H10319))/2)^2+SIN((RADIANS($N$3:$N$513-I10319))/2)^2*COS(RADIANS($M$43:$M$513))*COS(RADIANS(H10319))),$L$3:$L$513)</f>
        <v>342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cm="1">
        <f t="array" ref="J10320">LOOKUP(1,1/FREQUENCY(0,SIN((RADIANS($M$3:$M$513-H10320))/2)^2+SIN((RADIANS($N$3:$N$513-I10320))/2)^2*COS(RADIANS($M$43:$M$513))*COS(RADIANS(H10320))),$L$3:$L$513)</f>
        <v>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cm="1">
        <f t="array" ref="J10321">LOOKUP(1,1/FREQUENCY(0,SIN((RADIANS($M$3:$M$513-H10321))/2)^2+SIN((RADIANS($N$3:$N$513-I10321))/2)^2*COS(RADIANS($M$43:$M$513))*COS(RADIANS(H10321))),$L$3:$L$513)</f>
        <v>342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cm="1">
        <f t="array" ref="J10322">LOOKUP(1,1/FREQUENCY(0,SIN((RADIANS($M$3:$M$513-H10322))/2)^2+SIN((RADIANS($N$3:$N$513-I10322))/2)^2*COS(RADIANS($M$43:$M$513))*COS(RADIANS(H10322))),$L$3:$L$513)</f>
        <v>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cm="1">
        <f t="array" ref="J10323">LOOKUP(1,1/FREQUENCY(0,SIN((RADIANS($M$3:$M$513-H10323))/2)^2+SIN((RADIANS($N$3:$N$513-I10323))/2)^2*COS(RADIANS($M$43:$M$513))*COS(RADIANS(H10323))),$L$3:$L$513)</f>
        <v>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cm="1">
        <f t="array" ref="J10324">LOOKUP(1,1/FREQUENCY(0,SIN((RADIANS($M$3:$M$513-H10324))/2)^2+SIN((RADIANS($N$3:$N$513-I10324))/2)^2*COS(RADIANS($M$43:$M$513))*COS(RADIANS(H10324))),$L$3:$L$513)</f>
        <v>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cm="1">
        <f t="array" ref="J10325">LOOKUP(1,1/FREQUENCY(0,SIN((RADIANS($M$3:$M$513-H10325))/2)^2+SIN((RADIANS($N$3:$N$513-I10325))/2)^2*COS(RADIANS($M$43:$M$513))*COS(RADIANS(H10325))),$L$3:$L$513)</f>
        <v>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cm="1">
        <f t="array" ref="J10326">LOOKUP(1,1/FREQUENCY(0,SIN((RADIANS($M$3:$M$513-H10326))/2)^2+SIN((RADIANS($N$3:$N$513-I10326))/2)^2*COS(RADIANS($M$43:$M$513))*COS(RADIANS(H10326))),$L$3:$L$513)</f>
        <v>342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cm="1">
        <f t="array" ref="J10327">LOOKUP(1,1/FREQUENCY(0,SIN((RADIANS($M$3:$M$513-H10327))/2)^2+SIN((RADIANS($N$3:$N$513-I10327))/2)^2*COS(RADIANS($M$43:$M$513))*COS(RADIANS(H10327))),$L$3:$L$513)</f>
        <v>342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cm="1">
        <f t="array" ref="J10328">LOOKUP(1,1/FREQUENCY(0,SIN((RADIANS($M$3:$M$513-H10328))/2)^2+SIN((RADIANS($N$3:$N$513-I10328))/2)^2*COS(RADIANS($M$43:$M$513))*COS(RADIANS(H10328))),$L$3:$L$513)</f>
        <v>342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cm="1">
        <f t="array" ref="J10329">LOOKUP(1,1/FREQUENCY(0,SIN((RADIANS($M$3:$M$513-H10329))/2)^2+SIN((RADIANS($N$3:$N$513-I10329))/2)^2*COS(RADIANS($M$43:$M$513))*COS(RADIANS(H10329))),$L$3:$L$513)</f>
        <v>342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cm="1">
        <f t="array" ref="J10330">LOOKUP(1,1/FREQUENCY(0,SIN((RADIANS($M$3:$M$513-H10330))/2)^2+SIN((RADIANS($N$3:$N$513-I10330))/2)^2*COS(RADIANS($M$43:$M$513))*COS(RADIANS(H10330))),$L$3:$L$513)</f>
        <v>342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cm="1">
        <f t="array" ref="J10331">LOOKUP(1,1/FREQUENCY(0,SIN((RADIANS($M$3:$M$513-H10331))/2)^2+SIN((RADIANS($N$3:$N$513-I10331))/2)^2*COS(RADIANS($M$43:$M$513))*COS(RADIANS(H10331))),$L$3:$L$513)</f>
        <v>342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cm="1">
        <f t="array" ref="J10332">LOOKUP(1,1/FREQUENCY(0,SIN((RADIANS($M$3:$M$513-H10332))/2)^2+SIN((RADIANS($N$3:$N$513-I10332))/2)^2*COS(RADIANS($M$43:$M$513))*COS(RADIANS(H10332))),$L$3:$L$513)</f>
        <v>342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cm="1">
        <f t="array" ref="J10333">LOOKUP(1,1/FREQUENCY(0,SIN((RADIANS($M$3:$M$513-H10333))/2)^2+SIN((RADIANS($N$3:$N$513-I10333))/2)^2*COS(RADIANS($M$43:$M$513))*COS(RADIANS(H10333))),$L$3:$L$513)</f>
        <v>342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cm="1">
        <f t="array" ref="J10334">LOOKUP(1,1/FREQUENCY(0,SIN((RADIANS($M$3:$M$513-H10334))/2)^2+SIN((RADIANS($N$3:$N$513-I10334))/2)^2*COS(RADIANS($M$43:$M$513))*COS(RADIANS(H10334))),$L$3:$L$513)</f>
        <v>342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cm="1">
        <f t="array" ref="J10335">LOOKUP(1,1/FREQUENCY(0,SIN((RADIANS($M$3:$M$513-H10335))/2)^2+SIN((RADIANS($N$3:$N$513-I10335))/2)^2*COS(RADIANS($M$43:$M$513))*COS(RADIANS(H10335))),$L$3:$L$513)</f>
        <v>342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cm="1">
        <f t="array" ref="J10336">LOOKUP(1,1/FREQUENCY(0,SIN((RADIANS($M$3:$M$513-H10336))/2)^2+SIN((RADIANS($N$3:$N$513-I10336))/2)^2*COS(RADIANS($M$43:$M$513))*COS(RADIANS(H10336))),$L$3:$L$513)</f>
        <v>342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cm="1">
        <f t="array" ref="J10337">LOOKUP(1,1/FREQUENCY(0,SIN((RADIANS($M$3:$M$513-H10337))/2)^2+SIN((RADIANS($N$3:$N$513-I10337))/2)^2*COS(RADIANS($M$43:$M$513))*COS(RADIANS(H10337))),$L$3:$L$513)</f>
        <v>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cm="1">
        <f t="array" ref="J10338">LOOKUP(1,1/FREQUENCY(0,SIN((RADIANS($M$3:$M$513-H10338))/2)^2+SIN((RADIANS($N$3:$N$513-I10338))/2)^2*COS(RADIANS($M$43:$M$513))*COS(RADIANS(H10338))),$L$3:$L$513)</f>
        <v>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cm="1">
        <f t="array" ref="J10339">LOOKUP(1,1/FREQUENCY(0,SIN((RADIANS($M$3:$M$513-H10339))/2)^2+SIN((RADIANS($N$3:$N$513-I10339))/2)^2*COS(RADIANS($M$43:$M$513))*COS(RADIANS(H10339))),$L$3:$L$513)</f>
        <v>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cm="1">
        <f t="array" ref="J10340">LOOKUP(1,1/FREQUENCY(0,SIN((RADIANS($M$3:$M$513-H10340))/2)^2+SIN((RADIANS($N$3:$N$513-I10340))/2)^2*COS(RADIANS($M$43:$M$513))*COS(RADIANS(H10340))),$L$3:$L$513)</f>
        <v>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cm="1">
        <f t="array" ref="J10341">LOOKUP(1,1/FREQUENCY(0,SIN((RADIANS($M$3:$M$513-H10341))/2)^2+SIN((RADIANS($N$3:$N$513-I10341))/2)^2*COS(RADIANS($M$43:$M$513))*COS(RADIANS(H10341))),$L$3:$L$513)</f>
        <v>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cm="1">
        <f t="array" ref="J10342">LOOKUP(1,1/FREQUENCY(0,SIN((RADIANS($M$3:$M$513-H10342))/2)^2+SIN((RADIANS($N$3:$N$513-I10342))/2)^2*COS(RADIANS($M$43:$M$513))*COS(RADIANS(H10342))),$L$3:$L$513)</f>
        <v>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cm="1">
        <f t="array" ref="J10343">LOOKUP(1,1/FREQUENCY(0,SIN((RADIANS($M$3:$M$513-H10343))/2)^2+SIN((RADIANS($N$3:$N$513-I10343))/2)^2*COS(RADIANS($M$43:$M$513))*COS(RADIANS(H10343))),$L$3:$L$513)</f>
        <v>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cm="1">
        <f t="array" ref="J10344">LOOKUP(1,1/FREQUENCY(0,SIN((RADIANS($M$3:$M$513-H10344))/2)^2+SIN((RADIANS($N$3:$N$513-I10344))/2)^2*COS(RADIANS($M$43:$M$513))*COS(RADIANS(H10344))),$L$3:$L$513)</f>
        <v>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cm="1">
        <f t="array" ref="J10345">LOOKUP(1,1/FREQUENCY(0,SIN((RADIANS($M$3:$M$513-H10345))/2)^2+SIN((RADIANS($N$3:$N$513-I10345))/2)^2*COS(RADIANS($M$43:$M$513))*COS(RADIANS(H10345))),$L$3:$L$513)</f>
        <v>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cm="1">
        <f t="array" ref="J10346">LOOKUP(1,1/FREQUENCY(0,SIN((RADIANS($M$3:$M$513-H10346))/2)^2+SIN((RADIANS($N$3:$N$513-I10346))/2)^2*COS(RADIANS($M$43:$M$513))*COS(RADIANS(H10346))),$L$3:$L$513)</f>
        <v>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cm="1">
        <f t="array" ref="J10347">LOOKUP(1,1/FREQUENCY(0,SIN((RADIANS($M$3:$M$513-H10347))/2)^2+SIN((RADIANS($N$3:$N$513-I10347))/2)^2*COS(RADIANS($M$43:$M$513))*COS(RADIANS(H10347))),$L$3:$L$513)</f>
        <v>294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cm="1">
        <f t="array" ref="J10348">LOOKUP(1,1/FREQUENCY(0,SIN((RADIANS($M$3:$M$513-H10348))/2)^2+SIN((RADIANS($N$3:$N$513-I10348))/2)^2*COS(RADIANS($M$43:$M$513))*COS(RADIANS(H10348))),$L$3:$L$513)</f>
        <v>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cm="1">
        <f t="array" ref="J10349">LOOKUP(1,1/FREQUENCY(0,SIN((RADIANS($M$3:$M$513-H10349))/2)^2+SIN((RADIANS($N$3:$N$513-I10349))/2)^2*COS(RADIANS($M$43:$M$513))*COS(RADIANS(H10349))),$L$3:$L$513)</f>
        <v>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cm="1">
        <f t="array" ref="J10350">LOOKUP(1,1/FREQUENCY(0,SIN((RADIANS($M$3:$M$513-H10350))/2)^2+SIN((RADIANS($N$3:$N$513-I10350))/2)^2*COS(RADIANS($M$43:$M$513))*COS(RADIANS(H10350))),$L$3:$L$513)</f>
        <v>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cm="1">
        <f t="array" ref="J10351">LOOKUP(1,1/FREQUENCY(0,SIN((RADIANS($M$3:$M$513-H10351))/2)^2+SIN((RADIANS($N$3:$N$513-I10351))/2)^2*COS(RADIANS($M$43:$M$513))*COS(RADIANS(H10351))),$L$3:$L$513)</f>
        <v>294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cm="1">
        <f t="array" ref="J10352">LOOKUP(1,1/FREQUENCY(0,SIN((RADIANS($M$3:$M$513-H10352))/2)^2+SIN((RADIANS($N$3:$N$513-I10352))/2)^2*COS(RADIANS($M$43:$M$513))*COS(RADIANS(H10352))),$L$3:$L$513)</f>
        <v>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cm="1">
        <f t="array" ref="J10353">LOOKUP(1,1/FREQUENCY(0,SIN((RADIANS($M$3:$M$513-H10353))/2)^2+SIN((RADIANS($N$3:$N$513-I10353))/2)^2*COS(RADIANS($M$43:$M$513))*COS(RADIANS(H10353))),$L$3:$L$513)</f>
        <v>383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cm="1">
        <f t="array" ref="J10354">LOOKUP(1,1/FREQUENCY(0,SIN((RADIANS($M$3:$M$513-H10354))/2)^2+SIN((RADIANS($N$3:$N$513-I10354))/2)^2*COS(RADIANS($M$43:$M$513))*COS(RADIANS(H10354))),$L$3:$L$513)</f>
        <v>304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cm="1">
        <f t="array" ref="J10355">LOOKUP(1,1/FREQUENCY(0,SIN((RADIANS($M$3:$M$513-H10355))/2)^2+SIN((RADIANS($N$3:$N$513-I10355))/2)^2*COS(RADIANS($M$43:$M$513))*COS(RADIANS(H10355))),$L$3:$L$513)</f>
        <v>304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cm="1">
        <f t="array" ref="J10356">LOOKUP(1,1/FREQUENCY(0,SIN((RADIANS($M$3:$M$513-H10356))/2)^2+SIN((RADIANS($N$3:$N$513-I10356))/2)^2*COS(RADIANS($M$43:$M$513))*COS(RADIANS(H10356))),$L$3:$L$513)</f>
        <v>304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cm="1">
        <f t="array" ref="J10357">LOOKUP(1,1/FREQUENCY(0,SIN((RADIANS($M$3:$M$513-H10357))/2)^2+SIN((RADIANS($N$3:$N$513-I10357))/2)^2*COS(RADIANS($M$43:$M$513))*COS(RADIANS(H10357))),$L$3:$L$513)</f>
        <v>304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cm="1">
        <f t="array" ref="J10358">LOOKUP(1,1/FREQUENCY(0,SIN((RADIANS($M$3:$M$513-H10358))/2)^2+SIN((RADIANS($N$3:$N$513-I10358))/2)^2*COS(RADIANS($M$43:$M$513))*COS(RADIANS(H10358))),$L$3:$L$513)</f>
        <v>304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cm="1">
        <f t="array" ref="J10359">LOOKUP(1,1/FREQUENCY(0,SIN((RADIANS($M$3:$M$513-H10359))/2)^2+SIN((RADIANS($N$3:$N$513-I10359))/2)^2*COS(RADIANS($M$43:$M$513))*COS(RADIANS(H10359))),$L$3:$L$513)</f>
        <v>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cm="1">
        <f t="array" ref="J10360">LOOKUP(1,1/FREQUENCY(0,SIN((RADIANS($M$3:$M$513-H10360))/2)^2+SIN((RADIANS($N$3:$N$513-I10360))/2)^2*COS(RADIANS($M$43:$M$513))*COS(RADIANS(H10360))),$L$3:$L$513)</f>
        <v>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cm="1">
        <f t="array" ref="J10361">LOOKUP(1,1/FREQUENCY(0,SIN((RADIANS($M$3:$M$513-H10361))/2)^2+SIN((RADIANS($N$3:$N$513-I10361))/2)^2*COS(RADIANS($M$43:$M$513))*COS(RADIANS(H10361))),$L$3:$L$513)</f>
        <v>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cm="1">
        <f t="array" ref="J10362">LOOKUP(1,1/FREQUENCY(0,SIN((RADIANS($M$3:$M$513-H10362))/2)^2+SIN((RADIANS($N$3:$N$513-I10362))/2)^2*COS(RADIANS($M$43:$M$513))*COS(RADIANS(H10362))),$L$3:$L$513)</f>
        <v>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cm="1">
        <f t="array" ref="J10363">LOOKUP(1,1/FREQUENCY(0,SIN((RADIANS($M$3:$M$513-H10363))/2)^2+SIN((RADIANS($N$3:$N$513-I10363))/2)^2*COS(RADIANS($M$43:$M$513))*COS(RADIANS(H10363))),$L$3:$L$513)</f>
        <v>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cm="1">
        <f t="array" ref="J10364">LOOKUP(1,1/FREQUENCY(0,SIN((RADIANS($M$3:$M$513-H10364))/2)^2+SIN((RADIANS($N$3:$N$513-I10364))/2)^2*COS(RADIANS($M$43:$M$513))*COS(RADIANS(H10364))),$L$3:$L$513)</f>
        <v>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cm="1">
        <f t="array" ref="J10365">LOOKUP(1,1/FREQUENCY(0,SIN((RADIANS($M$3:$M$513-H10365))/2)^2+SIN((RADIANS($N$3:$N$513-I10365))/2)^2*COS(RADIANS($M$43:$M$513))*COS(RADIANS(H10365))),$L$3:$L$513)</f>
        <v>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cm="1">
        <f t="array" ref="J10366">LOOKUP(1,1/FREQUENCY(0,SIN((RADIANS($M$3:$M$513-H10366))/2)^2+SIN((RADIANS($N$3:$N$513-I10366))/2)^2*COS(RADIANS($M$43:$M$513))*COS(RADIANS(H10366))),$L$3:$L$513)</f>
        <v>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cm="1">
        <f t="array" ref="J10367">LOOKUP(1,1/FREQUENCY(0,SIN((RADIANS($M$3:$M$513-H10367))/2)^2+SIN((RADIANS($N$3:$N$513-I10367))/2)^2*COS(RADIANS($M$43:$M$513))*COS(RADIANS(H10367))),$L$3:$L$513)</f>
        <v>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cm="1">
        <f t="array" ref="J10368">LOOKUP(1,1/FREQUENCY(0,SIN((RADIANS($M$3:$M$513-H10368))/2)^2+SIN((RADIANS($N$3:$N$513-I10368))/2)^2*COS(RADIANS($M$43:$M$513))*COS(RADIANS(H10368))),$L$3:$L$513)</f>
        <v>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cm="1">
        <f t="array" ref="J10369">LOOKUP(1,1/FREQUENCY(0,SIN((RADIANS($M$3:$M$513-H10369))/2)^2+SIN((RADIANS($N$3:$N$513-I10369))/2)^2*COS(RADIANS($M$43:$M$513))*COS(RADIANS(H10369))),$L$3:$L$513)</f>
        <v>294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cm="1">
        <f t="array" ref="J10370">LOOKUP(1,1/FREQUENCY(0,SIN((RADIANS($M$3:$M$513-H10370))/2)^2+SIN((RADIANS($N$3:$N$513-I10370))/2)^2*COS(RADIANS($M$43:$M$513))*COS(RADIANS(H10370))),$L$3:$L$513)</f>
        <v>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cm="1">
        <f t="array" ref="J10371">LOOKUP(1,1/FREQUENCY(0,SIN((RADIANS($M$3:$M$513-H10371))/2)^2+SIN((RADIANS($N$3:$N$513-I10371))/2)^2*COS(RADIANS($M$43:$M$513))*COS(RADIANS(H10371))),$L$3:$L$513)</f>
        <v>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cm="1">
        <f t="array" ref="J10372">LOOKUP(1,1/FREQUENCY(0,SIN((RADIANS($M$3:$M$513-H10372))/2)^2+SIN((RADIANS($N$3:$N$513-I10372))/2)^2*COS(RADIANS($M$43:$M$513))*COS(RADIANS(H10372))),$L$3:$L$513)</f>
        <v>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cm="1">
        <f t="array" ref="J10373">LOOKUP(1,1/FREQUENCY(0,SIN((RADIANS($M$3:$M$513-H10373))/2)^2+SIN((RADIANS($N$3:$N$513-I10373))/2)^2*COS(RADIANS($M$43:$M$513))*COS(RADIANS(H10373))),$L$3:$L$513)</f>
        <v>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cm="1">
        <f t="array" ref="J10374">LOOKUP(1,1/FREQUENCY(0,SIN((RADIANS($M$3:$M$513-H10374))/2)^2+SIN((RADIANS($N$3:$N$513-I10374))/2)^2*COS(RADIANS($M$43:$M$513))*COS(RADIANS(H10374))),$L$3:$L$513)</f>
        <v>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cm="1">
        <f t="array" ref="J10375">LOOKUP(1,1/FREQUENCY(0,SIN((RADIANS($M$3:$M$513-H10375))/2)^2+SIN((RADIANS($N$3:$N$513-I10375))/2)^2*COS(RADIANS($M$43:$M$513))*COS(RADIANS(H10375))),$L$3:$L$513)</f>
        <v>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cm="1">
        <f t="array" ref="J10376">LOOKUP(1,1/FREQUENCY(0,SIN((RADIANS($M$3:$M$513-H10376))/2)^2+SIN((RADIANS($N$3:$N$513-I10376))/2)^2*COS(RADIANS($M$43:$M$513))*COS(RADIANS(H10376))),$L$3:$L$513)</f>
        <v>294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cm="1">
        <f t="array" ref="J10377">LOOKUP(1,1/FREQUENCY(0,SIN((RADIANS($M$3:$M$513-H10377))/2)^2+SIN((RADIANS($N$3:$N$513-I10377))/2)^2*COS(RADIANS($M$43:$M$513))*COS(RADIANS(H10377))),$L$3:$L$513)</f>
        <v>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cm="1">
        <f t="array" ref="J10378">LOOKUP(1,1/FREQUENCY(0,SIN((RADIANS($M$3:$M$513-H10378))/2)^2+SIN((RADIANS($N$3:$N$513-I10378))/2)^2*COS(RADIANS($M$43:$M$513))*COS(RADIANS(H10378))),$L$3:$L$513)</f>
        <v>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cm="1">
        <f t="array" ref="J10379">LOOKUP(1,1/FREQUENCY(0,SIN((RADIANS($M$3:$M$513-H10379))/2)^2+SIN((RADIANS($N$3:$N$513-I10379))/2)^2*COS(RADIANS($M$43:$M$513))*COS(RADIANS(H10379))),$L$3:$L$513)</f>
        <v>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cm="1">
        <f t="array" ref="J10380">LOOKUP(1,1/FREQUENCY(0,SIN((RADIANS($M$3:$M$513-H10380))/2)^2+SIN((RADIANS($N$3:$N$513-I10380))/2)^2*COS(RADIANS($M$43:$M$513))*COS(RADIANS(H10380))),$L$3:$L$513)</f>
        <v>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cm="1">
        <f t="array" ref="J10381">LOOKUP(1,1/FREQUENCY(0,SIN((RADIANS($M$3:$M$513-H10381))/2)^2+SIN((RADIANS($N$3:$N$513-I10381))/2)^2*COS(RADIANS($M$43:$M$513))*COS(RADIANS(H10381))),$L$3:$L$513)</f>
        <v>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cm="1">
        <f t="array" ref="J10382">LOOKUP(1,1/FREQUENCY(0,SIN((RADIANS($M$3:$M$513-H10382))/2)^2+SIN((RADIANS($N$3:$N$513-I10382))/2)^2*COS(RADIANS($M$43:$M$513))*COS(RADIANS(H10382))),$L$3:$L$513)</f>
        <v>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cm="1">
        <f t="array" ref="J10383">LOOKUP(1,1/FREQUENCY(0,SIN((RADIANS($M$3:$M$513-H10383))/2)^2+SIN((RADIANS($N$3:$N$513-I10383))/2)^2*COS(RADIANS($M$43:$M$513))*COS(RADIANS(H10383))),$L$3:$L$513)</f>
        <v>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cm="1">
        <f t="array" ref="J10384">LOOKUP(1,1/FREQUENCY(0,SIN((RADIANS($M$3:$M$513-H10384))/2)^2+SIN((RADIANS($N$3:$N$513-I10384))/2)^2*COS(RADIANS($M$43:$M$513))*COS(RADIANS(H10384))),$L$3:$L$513)</f>
        <v>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cm="1">
        <f t="array" ref="J10385">LOOKUP(1,1/FREQUENCY(0,SIN((RADIANS($M$3:$M$513-H10385))/2)^2+SIN((RADIANS($N$3:$N$513-I10385))/2)^2*COS(RADIANS($M$43:$M$513))*COS(RADIANS(H10385))),$L$3:$L$513)</f>
        <v>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cm="1">
        <f t="array" ref="J10386">LOOKUP(1,1/FREQUENCY(0,SIN((RADIANS($M$3:$M$513-H10386))/2)^2+SIN((RADIANS($N$3:$N$513-I10386))/2)^2*COS(RADIANS($M$43:$M$513))*COS(RADIANS(H10386))),$L$3:$L$513)</f>
        <v>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cm="1">
        <f t="array" ref="J10387">LOOKUP(1,1/FREQUENCY(0,SIN((RADIANS($M$3:$M$513-H10387))/2)^2+SIN((RADIANS($N$3:$N$513-I10387))/2)^2*COS(RADIANS($M$43:$M$513))*COS(RADIANS(H10387))),$L$3:$L$513)</f>
        <v>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cm="1">
        <f t="array" ref="J10388">LOOKUP(1,1/FREQUENCY(0,SIN((RADIANS($M$3:$M$513-H10388))/2)^2+SIN((RADIANS($N$3:$N$513-I10388))/2)^2*COS(RADIANS($M$43:$M$513))*COS(RADIANS(H10388))),$L$3:$L$513)</f>
        <v>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cm="1">
        <f t="array" ref="J10389">LOOKUP(1,1/FREQUENCY(0,SIN((RADIANS($M$3:$M$513-H10389))/2)^2+SIN((RADIANS($N$3:$N$513-I10389))/2)^2*COS(RADIANS($M$43:$M$513))*COS(RADIANS(H10389))),$L$3:$L$513)</f>
        <v>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cm="1">
        <f t="array" ref="J10390">LOOKUP(1,1/FREQUENCY(0,SIN((RADIANS($M$3:$M$513-H10390))/2)^2+SIN((RADIANS($N$3:$N$513-I10390))/2)^2*COS(RADIANS($M$43:$M$513))*COS(RADIANS(H10390))),$L$3:$L$513)</f>
        <v>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cm="1">
        <f t="array" ref="J10391">LOOKUP(1,1/FREQUENCY(0,SIN((RADIANS($M$3:$M$513-H10391))/2)^2+SIN((RADIANS($N$3:$N$513-I10391))/2)^2*COS(RADIANS($M$43:$M$513))*COS(RADIANS(H10391))),$L$3:$L$513)</f>
        <v>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cm="1">
        <f t="array" ref="J10392">LOOKUP(1,1/FREQUENCY(0,SIN((RADIANS($M$3:$M$513-H10392))/2)^2+SIN((RADIANS($N$3:$N$513-I10392))/2)^2*COS(RADIANS($M$43:$M$513))*COS(RADIANS(H10392))),$L$3:$L$513)</f>
        <v>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cm="1">
        <f t="array" ref="J10393">LOOKUP(1,1/FREQUENCY(0,SIN((RADIANS($M$3:$M$513-H10393))/2)^2+SIN((RADIANS($N$3:$N$513-I10393))/2)^2*COS(RADIANS($M$43:$M$513))*COS(RADIANS(H10393))),$L$3:$L$513)</f>
        <v>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cm="1">
        <f t="array" ref="J10394">LOOKUP(1,1/FREQUENCY(0,SIN((RADIANS($M$3:$M$513-H10394))/2)^2+SIN((RADIANS($N$3:$N$513-I10394))/2)^2*COS(RADIANS($M$43:$M$513))*COS(RADIANS(H10394))),$L$3:$L$513)</f>
        <v>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cm="1">
        <f t="array" ref="J10395">LOOKUP(1,1/FREQUENCY(0,SIN((RADIANS($M$3:$M$513-H10395))/2)^2+SIN((RADIANS($N$3:$N$513-I10395))/2)^2*COS(RADIANS($M$43:$M$513))*COS(RADIANS(H10395))),$L$3:$L$513)</f>
        <v>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cm="1">
        <f t="array" ref="J10396">LOOKUP(1,1/FREQUENCY(0,SIN((RADIANS($M$3:$M$513-H10396))/2)^2+SIN((RADIANS($N$3:$N$513-I10396))/2)^2*COS(RADIANS($M$43:$M$513))*COS(RADIANS(H10396))),$L$3:$L$513)</f>
        <v>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cm="1">
        <f t="array" ref="J10397">LOOKUP(1,1/FREQUENCY(0,SIN((RADIANS($M$3:$M$513-H10397))/2)^2+SIN((RADIANS($N$3:$N$513-I10397))/2)^2*COS(RADIANS($M$43:$M$513))*COS(RADIANS(H10397))),$L$3:$L$513)</f>
        <v>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cm="1">
        <f t="array" ref="J10398">LOOKUP(1,1/FREQUENCY(0,SIN((RADIANS($M$3:$M$513-H10398))/2)^2+SIN((RADIANS($N$3:$N$513-I10398))/2)^2*COS(RADIANS($M$43:$M$513))*COS(RADIANS(H10398))),$L$3:$L$513)</f>
        <v>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cm="1">
        <f t="array" ref="J10399">LOOKUP(1,1/FREQUENCY(0,SIN((RADIANS($M$3:$M$513-H10399))/2)^2+SIN((RADIANS($N$3:$N$513-I10399))/2)^2*COS(RADIANS($M$43:$M$513))*COS(RADIANS(H10399))),$L$3:$L$513)</f>
        <v>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cm="1">
        <f t="array" ref="J10400">LOOKUP(1,1/FREQUENCY(0,SIN((RADIANS($M$3:$M$513-H10400))/2)^2+SIN((RADIANS($N$3:$N$513-I10400))/2)^2*COS(RADIANS($M$43:$M$513))*COS(RADIANS(H10400))),$L$3:$L$513)</f>
        <v>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cm="1">
        <f t="array" ref="J10401">LOOKUP(1,1/FREQUENCY(0,SIN((RADIANS($M$3:$M$513-H10401))/2)^2+SIN((RADIANS($N$3:$N$513-I10401))/2)^2*COS(RADIANS($M$43:$M$513))*COS(RADIANS(H10401))),$L$3:$L$513)</f>
        <v>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cm="1">
        <f t="array" ref="J10402">LOOKUP(1,1/FREQUENCY(0,SIN((RADIANS($M$3:$M$513-H10402))/2)^2+SIN((RADIANS($N$3:$N$513-I10402))/2)^2*COS(RADIANS($M$43:$M$513))*COS(RADIANS(H10402))),$L$3:$L$513)</f>
        <v>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cm="1">
        <f t="array" ref="J10403">LOOKUP(1,1/FREQUENCY(0,SIN((RADIANS($M$3:$M$513-H10403))/2)^2+SIN((RADIANS($N$3:$N$513-I10403))/2)^2*COS(RADIANS($M$43:$M$513))*COS(RADIANS(H10403))),$L$3:$L$513)</f>
        <v>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cm="1">
        <f t="array" ref="J10404">LOOKUP(1,1/FREQUENCY(0,SIN((RADIANS($M$3:$M$513-H10404))/2)^2+SIN((RADIANS($N$3:$N$513-I10404))/2)^2*COS(RADIANS($M$43:$M$513))*COS(RADIANS(H10404))),$L$3:$L$513)</f>
        <v>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cm="1">
        <f t="array" ref="J10405">LOOKUP(1,1/FREQUENCY(0,SIN((RADIANS($M$3:$M$513-H10405))/2)^2+SIN((RADIANS($N$3:$N$513-I10405))/2)^2*COS(RADIANS($M$43:$M$513))*COS(RADIANS(H10405))),$L$3:$L$513)</f>
        <v>342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cm="1">
        <f t="array" ref="J10406">LOOKUP(1,1/FREQUENCY(0,SIN((RADIANS($M$3:$M$513-H10406))/2)^2+SIN((RADIANS($N$3:$N$513-I10406))/2)^2*COS(RADIANS($M$43:$M$513))*COS(RADIANS(H10406))),$L$3:$L$513)</f>
        <v>294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cm="1">
        <f t="array" ref="J10407">LOOKUP(1,1/FREQUENCY(0,SIN((RADIANS($M$3:$M$513-H10407))/2)^2+SIN((RADIANS($N$3:$N$513-I10407))/2)^2*COS(RADIANS($M$43:$M$513))*COS(RADIANS(H10407))),$L$3:$L$513)</f>
        <v>294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cm="1">
        <f t="array" ref="J10408">LOOKUP(1,1/FREQUENCY(0,SIN((RADIANS($M$3:$M$513-H10408))/2)^2+SIN((RADIANS($N$3:$N$513-I10408))/2)^2*COS(RADIANS($M$43:$M$513))*COS(RADIANS(H10408))),$L$3:$L$513)</f>
        <v>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cm="1">
        <f t="array" ref="J10409">LOOKUP(1,1/FREQUENCY(0,SIN((RADIANS($M$3:$M$513-H10409))/2)^2+SIN((RADIANS($N$3:$N$513-I10409))/2)^2*COS(RADIANS($M$43:$M$513))*COS(RADIANS(H10409))),$L$3:$L$513)</f>
        <v>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cm="1">
        <f t="array" ref="J10410">LOOKUP(1,1/FREQUENCY(0,SIN((RADIANS($M$3:$M$513-H10410))/2)^2+SIN((RADIANS($N$3:$N$513-I10410))/2)^2*COS(RADIANS($M$43:$M$513))*COS(RADIANS(H10410))),$L$3:$L$513)</f>
        <v>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cm="1">
        <f t="array" ref="J10411">LOOKUP(1,1/FREQUENCY(0,SIN((RADIANS($M$3:$M$513-H10411))/2)^2+SIN((RADIANS($N$3:$N$513-I10411))/2)^2*COS(RADIANS($M$43:$M$513))*COS(RADIANS(H10411))),$L$3:$L$513)</f>
        <v>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cm="1">
        <f t="array" ref="J10412">LOOKUP(1,1/FREQUENCY(0,SIN((RADIANS($M$3:$M$513-H10412))/2)^2+SIN((RADIANS($N$3:$N$513-I10412))/2)^2*COS(RADIANS($M$43:$M$513))*COS(RADIANS(H10412))),$L$3:$L$513)</f>
        <v>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cm="1">
        <f t="array" ref="J10413">LOOKUP(1,1/FREQUENCY(0,SIN((RADIANS($M$3:$M$513-H10413))/2)^2+SIN((RADIANS($N$3:$N$513-I10413))/2)^2*COS(RADIANS($M$43:$M$513))*COS(RADIANS(H10413))),$L$3:$L$513)</f>
        <v>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cm="1">
        <f t="array" ref="J10414">LOOKUP(1,1/FREQUENCY(0,SIN((RADIANS($M$3:$M$513-H10414))/2)^2+SIN((RADIANS($N$3:$N$513-I10414))/2)^2*COS(RADIANS($M$43:$M$513))*COS(RADIANS(H10414))),$L$3:$L$513)</f>
        <v>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cm="1">
        <f t="array" ref="J10415">LOOKUP(1,1/FREQUENCY(0,SIN((RADIANS($M$3:$M$513-H10415))/2)^2+SIN((RADIANS($N$3:$N$513-I10415))/2)^2*COS(RADIANS($M$43:$M$513))*COS(RADIANS(H10415))),$L$3:$L$513)</f>
        <v>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cm="1">
        <f t="array" ref="J10416">LOOKUP(1,1/FREQUENCY(0,SIN((RADIANS($M$3:$M$513-H10416))/2)^2+SIN((RADIANS($N$3:$N$513-I10416))/2)^2*COS(RADIANS($M$43:$M$513))*COS(RADIANS(H10416))),$L$3:$L$513)</f>
        <v>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cm="1">
        <f t="array" ref="J10417">LOOKUP(1,1/FREQUENCY(0,SIN((RADIANS($M$3:$M$513-H10417))/2)^2+SIN((RADIANS($N$3:$N$513-I10417))/2)^2*COS(RADIANS($M$43:$M$513))*COS(RADIANS(H10417))),$L$3:$L$513)</f>
        <v>441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cm="1">
        <f t="array" ref="J10418">LOOKUP(1,1/FREQUENCY(0,SIN((RADIANS($M$3:$M$513-H10418))/2)^2+SIN((RADIANS($N$3:$N$513-I10418))/2)^2*COS(RADIANS($M$43:$M$513))*COS(RADIANS(H10418))),$L$3:$L$513)</f>
        <v>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cm="1">
        <f t="array" ref="J10419">LOOKUP(1,1/FREQUENCY(0,SIN((RADIANS($M$3:$M$513-H10419))/2)^2+SIN((RADIANS($N$3:$N$513-I10419))/2)^2*COS(RADIANS($M$43:$M$513))*COS(RADIANS(H10419))),$L$3:$L$513)</f>
        <v>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cm="1">
        <f t="array" ref="J10420">LOOKUP(1,1/FREQUENCY(0,SIN((RADIANS($M$3:$M$513-H10420))/2)^2+SIN((RADIANS($N$3:$N$513-I10420))/2)^2*COS(RADIANS($M$43:$M$513))*COS(RADIANS(H10420))),$L$3:$L$513)</f>
        <v>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cm="1">
        <f t="array" ref="J10421">LOOKUP(1,1/FREQUENCY(0,SIN((RADIANS($M$3:$M$513-H10421))/2)^2+SIN((RADIANS($N$3:$N$513-I10421))/2)^2*COS(RADIANS($M$43:$M$513))*COS(RADIANS(H10421))),$L$3:$L$513)</f>
        <v>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cm="1">
        <f t="array" ref="J10422">LOOKUP(1,1/FREQUENCY(0,SIN((RADIANS($M$3:$M$513-H10422))/2)^2+SIN((RADIANS($N$3:$N$513-I10422))/2)^2*COS(RADIANS($M$43:$M$513))*COS(RADIANS(H10422))),$L$3:$L$513)</f>
        <v>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cm="1">
        <f t="array" ref="J10423">LOOKUP(1,1/FREQUENCY(0,SIN((RADIANS($M$3:$M$513-H10423))/2)^2+SIN((RADIANS($N$3:$N$513-I10423))/2)^2*COS(RADIANS($M$43:$M$513))*COS(RADIANS(H10423))),$L$3:$L$513)</f>
        <v>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cm="1">
        <f t="array" ref="J10424">LOOKUP(1,1/FREQUENCY(0,SIN((RADIANS($M$3:$M$513-H10424))/2)^2+SIN((RADIANS($N$3:$N$513-I10424))/2)^2*COS(RADIANS($M$43:$M$513))*COS(RADIANS(H10424))),$L$3:$L$513)</f>
        <v>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cm="1">
        <f t="array" ref="J10425">LOOKUP(1,1/FREQUENCY(0,SIN((RADIANS($M$3:$M$513-H10425))/2)^2+SIN((RADIANS($N$3:$N$513-I10425))/2)^2*COS(RADIANS($M$43:$M$513))*COS(RADIANS(H10425))),$L$3:$L$513)</f>
        <v>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cm="1">
        <f t="array" ref="J10426">LOOKUP(1,1/FREQUENCY(0,SIN((RADIANS($M$3:$M$513-H10426))/2)^2+SIN((RADIANS($N$3:$N$513-I10426))/2)^2*COS(RADIANS($M$43:$M$513))*COS(RADIANS(H10426))),$L$3:$L$513)</f>
        <v>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cm="1">
        <f t="array" ref="J10427">LOOKUP(1,1/FREQUENCY(0,SIN((RADIANS($M$3:$M$513-H10427))/2)^2+SIN((RADIANS($N$3:$N$513-I10427))/2)^2*COS(RADIANS($M$43:$M$513))*COS(RADIANS(H10427))),$L$3:$L$513)</f>
        <v>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cm="1">
        <f t="array" ref="J10428">LOOKUP(1,1/FREQUENCY(0,SIN((RADIANS($M$3:$M$513-H10428))/2)^2+SIN((RADIANS($N$3:$N$513-I10428))/2)^2*COS(RADIANS($M$43:$M$513))*COS(RADIANS(H10428))),$L$3:$L$513)</f>
        <v>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cm="1">
        <f t="array" ref="J10429">LOOKUP(1,1/FREQUENCY(0,SIN((RADIANS($M$3:$M$513-H10429))/2)^2+SIN((RADIANS($N$3:$N$513-I10429))/2)^2*COS(RADIANS($M$43:$M$513))*COS(RADIANS(H10429))),$L$3:$L$513)</f>
        <v>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cm="1">
        <f t="array" ref="J10430">LOOKUP(1,1/FREQUENCY(0,SIN((RADIANS($M$3:$M$513-H10430))/2)^2+SIN((RADIANS($N$3:$N$513-I10430))/2)^2*COS(RADIANS($M$43:$M$513))*COS(RADIANS(H10430))),$L$3:$L$513)</f>
        <v>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cm="1">
        <f t="array" ref="J10431">LOOKUP(1,1/FREQUENCY(0,SIN((RADIANS($M$3:$M$513-H10431))/2)^2+SIN((RADIANS($N$3:$N$513-I10431))/2)^2*COS(RADIANS($M$43:$M$513))*COS(RADIANS(H10431))),$L$3:$L$513)</f>
        <v>441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cm="1">
        <f t="array" ref="J10432">LOOKUP(1,1/FREQUENCY(0,SIN((RADIANS($M$3:$M$513-H10432))/2)^2+SIN((RADIANS($N$3:$N$513-I10432))/2)^2*COS(RADIANS($M$43:$M$513))*COS(RADIANS(H10432))),$L$3:$L$513)</f>
        <v>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cm="1">
        <f t="array" ref="J10433">LOOKUP(1,1/FREQUENCY(0,SIN((RADIANS($M$3:$M$513-H10433))/2)^2+SIN((RADIANS($N$3:$N$513-I10433))/2)^2*COS(RADIANS($M$43:$M$513))*COS(RADIANS(H10433))),$L$3:$L$513)</f>
        <v>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cm="1">
        <f t="array" ref="J10434">LOOKUP(1,1/FREQUENCY(0,SIN((RADIANS($M$3:$M$513-H10434))/2)^2+SIN((RADIANS($N$3:$N$513-I10434))/2)^2*COS(RADIANS($M$43:$M$513))*COS(RADIANS(H10434))),$L$3:$L$513)</f>
        <v>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cm="1">
        <f t="array" ref="J10435">LOOKUP(1,1/FREQUENCY(0,SIN((RADIANS($M$3:$M$513-H10435))/2)^2+SIN((RADIANS($N$3:$N$513-I10435))/2)^2*COS(RADIANS($M$43:$M$513))*COS(RADIANS(H10435))),$L$3:$L$513)</f>
        <v>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cm="1">
        <f t="array" ref="J10436">LOOKUP(1,1/FREQUENCY(0,SIN((RADIANS($M$3:$M$513-H10436))/2)^2+SIN((RADIANS($N$3:$N$513-I10436))/2)^2*COS(RADIANS($M$43:$M$513))*COS(RADIANS(H10436))),$L$3:$L$513)</f>
        <v>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cm="1">
        <f t="array" ref="J10437">LOOKUP(1,1/FREQUENCY(0,SIN((RADIANS($M$3:$M$513-H10437))/2)^2+SIN((RADIANS($N$3:$N$513-I10437))/2)^2*COS(RADIANS($M$43:$M$513))*COS(RADIANS(H10437))),$L$3:$L$513)</f>
        <v>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cm="1">
        <f t="array" ref="J10438">LOOKUP(1,1/FREQUENCY(0,SIN((RADIANS($M$3:$M$513-H10438))/2)^2+SIN((RADIANS($N$3:$N$513-I10438))/2)^2*COS(RADIANS($M$43:$M$513))*COS(RADIANS(H10438))),$L$3:$L$513)</f>
        <v>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cm="1">
        <f t="array" ref="J10439">LOOKUP(1,1/FREQUENCY(0,SIN((RADIANS($M$3:$M$513-H10439))/2)^2+SIN((RADIANS($N$3:$N$513-I10439))/2)^2*COS(RADIANS($M$43:$M$513))*COS(RADIANS(H10439))),$L$3:$L$513)</f>
        <v>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cm="1">
        <f t="array" ref="J10440">LOOKUP(1,1/FREQUENCY(0,SIN((RADIANS($M$3:$M$513-H10440))/2)^2+SIN((RADIANS($N$3:$N$513-I10440))/2)^2*COS(RADIANS($M$43:$M$513))*COS(RADIANS(H10440))),$L$3:$L$513)</f>
        <v>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cm="1">
        <f t="array" ref="J10441">LOOKUP(1,1/FREQUENCY(0,SIN((RADIANS($M$3:$M$513-H10441))/2)^2+SIN((RADIANS($N$3:$N$513-I10441))/2)^2*COS(RADIANS($M$43:$M$513))*COS(RADIANS(H10441))),$L$3:$L$513)</f>
        <v>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cm="1">
        <f t="array" ref="J10442">LOOKUP(1,1/FREQUENCY(0,SIN((RADIANS($M$3:$M$513-H10442))/2)^2+SIN((RADIANS($N$3:$N$513-I10442))/2)^2*COS(RADIANS($M$43:$M$513))*COS(RADIANS(H10442))),$L$3:$L$513)</f>
        <v>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cm="1">
        <f t="array" ref="J10443">LOOKUP(1,1/FREQUENCY(0,SIN((RADIANS($M$3:$M$513-H10443))/2)^2+SIN((RADIANS($N$3:$N$513-I10443))/2)^2*COS(RADIANS($M$43:$M$513))*COS(RADIANS(H10443))),$L$3:$L$513)</f>
        <v>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cm="1">
        <f t="array" ref="J10444">LOOKUP(1,1/FREQUENCY(0,SIN((RADIANS($M$3:$M$513-H10444))/2)^2+SIN((RADIANS($N$3:$N$513-I10444))/2)^2*COS(RADIANS($M$43:$M$513))*COS(RADIANS(H10444))),$L$3:$L$513)</f>
        <v>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cm="1">
        <f t="array" ref="J10445">LOOKUP(1,1/FREQUENCY(0,SIN((RADIANS($M$3:$M$513-H10445))/2)^2+SIN((RADIANS($N$3:$N$513-I10445))/2)^2*COS(RADIANS($M$43:$M$513))*COS(RADIANS(H10445))),$L$3:$L$513)</f>
        <v>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cm="1">
        <f t="array" ref="J10446">LOOKUP(1,1/FREQUENCY(0,SIN((RADIANS($M$3:$M$513-H10446))/2)^2+SIN((RADIANS($N$3:$N$513-I10446))/2)^2*COS(RADIANS($M$43:$M$513))*COS(RADIANS(H10446))),$L$3:$L$513)</f>
        <v>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cm="1">
        <f t="array" ref="J10447">LOOKUP(1,1/FREQUENCY(0,SIN((RADIANS($M$3:$M$513-H10447))/2)^2+SIN((RADIANS($N$3:$N$513-I10447))/2)^2*COS(RADIANS($M$43:$M$513))*COS(RADIANS(H10447))),$L$3:$L$513)</f>
        <v>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cm="1">
        <f t="array" ref="J10448">LOOKUP(1,1/FREQUENCY(0,SIN((RADIANS($M$3:$M$513-H10448))/2)^2+SIN((RADIANS($N$3:$N$513-I10448))/2)^2*COS(RADIANS($M$43:$M$513))*COS(RADIANS(H10448))),$L$3:$L$513)</f>
        <v>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cm="1">
        <f t="array" ref="J10449">LOOKUP(1,1/FREQUENCY(0,SIN((RADIANS($M$3:$M$513-H10449))/2)^2+SIN((RADIANS($N$3:$N$513-I10449))/2)^2*COS(RADIANS($M$43:$M$513))*COS(RADIANS(H10449))),$L$3:$L$513)</f>
        <v>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cm="1">
        <f t="array" ref="J10450">LOOKUP(1,1/FREQUENCY(0,SIN((RADIANS($M$3:$M$513-H10450))/2)^2+SIN((RADIANS($N$3:$N$513-I10450))/2)^2*COS(RADIANS($M$43:$M$513))*COS(RADIANS(H10450))),$L$3:$L$513)</f>
        <v>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cm="1">
        <f t="array" ref="J10451">LOOKUP(1,1/FREQUENCY(0,SIN((RADIANS($M$3:$M$513-H10451))/2)^2+SIN((RADIANS($N$3:$N$513-I10451))/2)^2*COS(RADIANS($M$43:$M$513))*COS(RADIANS(H10451))),$L$3:$L$513)</f>
        <v>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cm="1">
        <f t="array" ref="J10452">LOOKUP(1,1/FREQUENCY(0,SIN((RADIANS($M$3:$M$513-H10452))/2)^2+SIN((RADIANS($N$3:$N$513-I10452))/2)^2*COS(RADIANS($M$43:$M$513))*COS(RADIANS(H10452))),$L$3:$L$513)</f>
        <v>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cm="1">
        <f t="array" ref="J10453">LOOKUP(1,1/FREQUENCY(0,SIN((RADIANS($M$3:$M$513-H10453))/2)^2+SIN((RADIANS($N$3:$N$513-I10453))/2)^2*COS(RADIANS($M$43:$M$513))*COS(RADIANS(H10453))),$L$3:$L$513)</f>
        <v>343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cm="1">
        <f t="array" ref="J10454">LOOKUP(1,1/FREQUENCY(0,SIN((RADIANS($M$3:$M$513-H10454))/2)^2+SIN((RADIANS($N$3:$N$513-I10454))/2)^2*COS(RADIANS($M$43:$M$513))*COS(RADIANS(H10454))),$L$3:$L$513)</f>
        <v>343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cm="1">
        <f t="array" ref="J10455">LOOKUP(1,1/FREQUENCY(0,SIN((RADIANS($M$3:$M$513-H10455))/2)^2+SIN((RADIANS($N$3:$N$513-I10455))/2)^2*COS(RADIANS($M$43:$M$513))*COS(RADIANS(H10455))),$L$3:$L$513)</f>
        <v>294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cm="1">
        <f t="array" ref="J10456">LOOKUP(1,1/FREQUENCY(0,SIN((RADIANS($M$3:$M$513-H10456))/2)^2+SIN((RADIANS($N$3:$N$513-I10456))/2)^2*COS(RADIANS($M$43:$M$513))*COS(RADIANS(H10456))),$L$3:$L$513)</f>
        <v>294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cm="1">
        <f t="array" ref="J10457">LOOKUP(1,1/FREQUENCY(0,SIN((RADIANS($M$3:$M$513-H10457))/2)^2+SIN((RADIANS($N$3:$N$513-I10457))/2)^2*COS(RADIANS($M$43:$M$513))*COS(RADIANS(H10457))),$L$3:$L$513)</f>
        <v>343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cm="1">
        <f t="array" ref="J10458">LOOKUP(1,1/FREQUENCY(0,SIN((RADIANS($M$3:$M$513-H10458))/2)^2+SIN((RADIANS($N$3:$N$513-I10458))/2)^2*COS(RADIANS($M$43:$M$513))*COS(RADIANS(H10458))),$L$3:$L$513)</f>
        <v>343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cm="1">
        <f t="array" ref="J10459">LOOKUP(1,1/FREQUENCY(0,SIN((RADIANS($M$3:$M$513-H10459))/2)^2+SIN((RADIANS($N$3:$N$513-I10459))/2)^2*COS(RADIANS($M$43:$M$513))*COS(RADIANS(H10459))),$L$3:$L$513)</f>
        <v>343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cm="1">
        <f t="array" ref="J10460">LOOKUP(1,1/FREQUENCY(0,SIN((RADIANS($M$3:$M$513-H10460))/2)^2+SIN((RADIANS($N$3:$N$513-I10460))/2)^2*COS(RADIANS($M$43:$M$513))*COS(RADIANS(H10460))),$L$3:$L$513)</f>
        <v>294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cm="1">
        <f t="array" ref="J10461">LOOKUP(1,1/FREQUENCY(0,SIN((RADIANS($M$3:$M$513-H10461))/2)^2+SIN((RADIANS($N$3:$N$513-I10461))/2)^2*COS(RADIANS($M$43:$M$513))*COS(RADIANS(H10461))),$L$3:$L$513)</f>
        <v>294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cm="1">
        <f t="array" ref="J10462">LOOKUP(1,1/FREQUENCY(0,SIN((RADIANS($M$3:$M$513-H10462))/2)^2+SIN((RADIANS($N$3:$N$513-I10462))/2)^2*COS(RADIANS($M$43:$M$513))*COS(RADIANS(H10462))),$L$3:$L$513)</f>
        <v>294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cm="1">
        <f t="array" ref="J10463">LOOKUP(1,1/FREQUENCY(0,SIN((RADIANS($M$3:$M$513-H10463))/2)^2+SIN((RADIANS($N$3:$N$513-I10463))/2)^2*COS(RADIANS($M$43:$M$513))*COS(RADIANS(H10463))),$L$3:$L$513)</f>
        <v>343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cm="1">
        <f t="array" ref="J10464">LOOKUP(1,1/FREQUENCY(0,SIN((RADIANS($M$3:$M$513-H10464))/2)^2+SIN((RADIANS($N$3:$N$513-I10464))/2)^2*COS(RADIANS($M$43:$M$513))*COS(RADIANS(H10464))),$L$3:$L$513)</f>
        <v>294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cm="1">
        <f t="array" ref="J10465">LOOKUP(1,1/FREQUENCY(0,SIN((RADIANS($M$3:$M$513-H10465))/2)^2+SIN((RADIANS($N$3:$N$513-I10465))/2)^2*COS(RADIANS($M$43:$M$513))*COS(RADIANS(H10465))),$L$3:$L$513)</f>
        <v>294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cm="1">
        <f t="array" ref="J10466">LOOKUP(1,1/FREQUENCY(0,SIN((RADIANS($M$3:$M$513-H10466))/2)^2+SIN((RADIANS($N$3:$N$513-I10466))/2)^2*COS(RADIANS($M$43:$M$513))*COS(RADIANS(H10466))),$L$3:$L$513)</f>
        <v>294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cm="1">
        <f t="array" ref="J10467">LOOKUP(1,1/FREQUENCY(0,SIN((RADIANS($M$3:$M$513-H10467))/2)^2+SIN((RADIANS($N$3:$N$513-I10467))/2)^2*COS(RADIANS($M$43:$M$513))*COS(RADIANS(H10467))),$L$3:$L$513)</f>
        <v>294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cm="1">
        <f t="array" ref="J10468">LOOKUP(1,1/FREQUENCY(0,SIN((RADIANS($M$3:$M$513-H10468))/2)^2+SIN((RADIANS($N$3:$N$513-I10468))/2)^2*COS(RADIANS($M$43:$M$513))*COS(RADIANS(H10468))),$L$3:$L$513)</f>
        <v>294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cm="1">
        <f t="array" ref="J10469">LOOKUP(1,1/FREQUENCY(0,SIN((RADIANS($M$3:$M$513-H10469))/2)^2+SIN((RADIANS($N$3:$N$513-I10469))/2)^2*COS(RADIANS($M$43:$M$513))*COS(RADIANS(H10469))),$L$3:$L$513)</f>
        <v>294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cm="1">
        <f t="array" ref="J10470">LOOKUP(1,1/FREQUENCY(0,SIN((RADIANS($M$3:$M$513-H10470))/2)^2+SIN((RADIANS($N$3:$N$513-I10470))/2)^2*COS(RADIANS($M$43:$M$513))*COS(RADIANS(H10470))),$L$3:$L$513)</f>
        <v>294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cm="1">
        <f t="array" ref="J10471">LOOKUP(1,1/FREQUENCY(0,SIN((RADIANS($M$3:$M$513-H10471))/2)^2+SIN((RADIANS($N$3:$N$513-I10471))/2)^2*COS(RADIANS($M$43:$M$513))*COS(RADIANS(H10471))),$L$3:$L$513)</f>
        <v>294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cm="1">
        <f t="array" ref="J10472">LOOKUP(1,1/FREQUENCY(0,SIN((RADIANS($M$3:$M$513-H10472))/2)^2+SIN((RADIANS($N$3:$N$513-I10472))/2)^2*COS(RADIANS($M$43:$M$513))*COS(RADIANS(H10472))),$L$3:$L$513)</f>
        <v>294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cm="1">
        <f t="array" ref="J10473">LOOKUP(1,1/FREQUENCY(0,SIN((RADIANS($M$3:$M$513-H10473))/2)^2+SIN((RADIANS($N$3:$N$513-I10473))/2)^2*COS(RADIANS($M$43:$M$513))*COS(RADIANS(H10473))),$L$3:$L$513)</f>
        <v>343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cm="1">
        <f t="array" ref="J10474">LOOKUP(1,1/FREQUENCY(0,SIN((RADIANS($M$3:$M$513-H10474))/2)^2+SIN((RADIANS($N$3:$N$513-I10474))/2)^2*COS(RADIANS($M$43:$M$513))*COS(RADIANS(H10474))),$L$3:$L$513)</f>
        <v>294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cm="1">
        <f t="array" ref="J10475">LOOKUP(1,1/FREQUENCY(0,SIN((RADIANS($M$3:$M$513-H10475))/2)^2+SIN((RADIANS($N$3:$N$513-I10475))/2)^2*COS(RADIANS($M$43:$M$513))*COS(RADIANS(H10475))),$L$3:$L$513)</f>
        <v>294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cm="1">
        <f t="array" ref="J10476">LOOKUP(1,1/FREQUENCY(0,SIN((RADIANS($M$3:$M$513-H10476))/2)^2+SIN((RADIANS($N$3:$N$513-I10476))/2)^2*COS(RADIANS($M$43:$M$513))*COS(RADIANS(H10476))),$L$3:$L$513)</f>
        <v>294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cm="1">
        <f t="array" ref="J10477">LOOKUP(1,1/FREQUENCY(0,SIN((RADIANS($M$3:$M$513-H10477))/2)^2+SIN((RADIANS($N$3:$N$513-I10477))/2)^2*COS(RADIANS($M$43:$M$513))*COS(RADIANS(H10477))),$L$3:$L$513)</f>
        <v>343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cm="1">
        <f t="array" ref="J10478">LOOKUP(1,1/FREQUENCY(0,SIN((RADIANS($M$3:$M$513-H10478))/2)^2+SIN((RADIANS($N$3:$N$513-I10478))/2)^2*COS(RADIANS($M$43:$M$513))*COS(RADIANS(H10478))),$L$3:$L$513)</f>
        <v>335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cm="1">
        <f t="array" ref="J10479">LOOKUP(1,1/FREQUENCY(0,SIN((RADIANS($M$3:$M$513-H10479))/2)^2+SIN((RADIANS($N$3:$N$513-I10479))/2)^2*COS(RADIANS($M$43:$M$513))*COS(RADIANS(H10479))),$L$3:$L$513)</f>
        <v>343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cm="1">
        <f t="array" ref="J10480">LOOKUP(1,1/FREQUENCY(0,SIN((RADIANS($M$3:$M$513-H10480))/2)^2+SIN((RADIANS($N$3:$N$513-I10480))/2)^2*COS(RADIANS($M$43:$M$513))*COS(RADIANS(H10480))),$L$3:$L$513)</f>
        <v>343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cm="1">
        <f t="array" ref="J10481">LOOKUP(1,1/FREQUENCY(0,SIN((RADIANS($M$3:$M$513-H10481))/2)^2+SIN((RADIANS($N$3:$N$513-I10481))/2)^2*COS(RADIANS($M$43:$M$513))*COS(RADIANS(H10481))),$L$3:$L$513)</f>
        <v>343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cm="1">
        <f t="array" ref="J10482">LOOKUP(1,1/FREQUENCY(0,SIN((RADIANS($M$3:$M$513-H10482))/2)^2+SIN((RADIANS($N$3:$N$513-I10482))/2)^2*COS(RADIANS($M$43:$M$513))*COS(RADIANS(H10482))),$L$3:$L$513)</f>
        <v>343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cm="1">
        <f t="array" ref="J10483">LOOKUP(1,1/FREQUENCY(0,SIN((RADIANS($M$3:$M$513-H10483))/2)^2+SIN((RADIANS($N$3:$N$513-I10483))/2)^2*COS(RADIANS($M$43:$M$513))*COS(RADIANS(H10483))),$L$3:$L$513)</f>
        <v>343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cm="1">
        <f t="array" ref="J10484">LOOKUP(1,1/FREQUENCY(0,SIN((RADIANS($M$3:$M$513-H10484))/2)^2+SIN((RADIANS($N$3:$N$513-I10484))/2)^2*COS(RADIANS($M$43:$M$513))*COS(RADIANS(H10484))),$L$3:$L$513)</f>
        <v>343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cm="1">
        <f t="array" ref="J10485">LOOKUP(1,1/FREQUENCY(0,SIN((RADIANS($M$3:$M$513-H10485))/2)^2+SIN((RADIANS($N$3:$N$513-I10485))/2)^2*COS(RADIANS($M$43:$M$513))*COS(RADIANS(H10485))),$L$3:$L$513)</f>
        <v>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cm="1">
        <f t="array" ref="J10486">LOOKUP(1,1/FREQUENCY(0,SIN((RADIANS($M$3:$M$513-H10486))/2)^2+SIN((RADIANS($N$3:$N$513-I10486))/2)^2*COS(RADIANS($M$43:$M$513))*COS(RADIANS(H10486))),$L$3:$L$513)</f>
        <v>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cm="1">
        <f t="array" ref="J10487">LOOKUP(1,1/FREQUENCY(0,SIN((RADIANS($M$3:$M$513-H10487))/2)^2+SIN((RADIANS($N$3:$N$513-I10487))/2)^2*COS(RADIANS($M$43:$M$513))*COS(RADIANS(H10487))),$L$3:$L$513)</f>
        <v>294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cm="1">
        <f t="array" ref="J10488">LOOKUP(1,1/FREQUENCY(0,SIN((RADIANS($M$3:$M$513-H10488))/2)^2+SIN((RADIANS($N$3:$N$513-I10488))/2)^2*COS(RADIANS($M$43:$M$513))*COS(RADIANS(H10488))),$L$3:$L$513)</f>
        <v>294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cm="1">
        <f t="array" ref="J10489">LOOKUP(1,1/FREQUENCY(0,SIN((RADIANS($M$3:$M$513-H10489))/2)^2+SIN((RADIANS($N$3:$N$513-I10489))/2)^2*COS(RADIANS($M$43:$M$513))*COS(RADIANS(H10489))),$L$3:$L$513)</f>
        <v>294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cm="1">
        <f t="array" ref="J10490">LOOKUP(1,1/FREQUENCY(0,SIN((RADIANS($M$3:$M$513-H10490))/2)^2+SIN((RADIANS($N$3:$N$513-I10490))/2)^2*COS(RADIANS($M$43:$M$513))*COS(RADIANS(H10490))),$L$3:$L$513)</f>
        <v>294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cm="1">
        <f t="array" ref="J10491">LOOKUP(1,1/FREQUENCY(0,SIN((RADIANS($M$3:$M$513-H10491))/2)^2+SIN((RADIANS($N$3:$N$513-I10491))/2)^2*COS(RADIANS($M$43:$M$513))*COS(RADIANS(H10491))),$L$3:$L$513)</f>
        <v>294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cm="1">
        <f t="array" ref="J10492">LOOKUP(1,1/FREQUENCY(0,SIN((RADIANS($M$3:$M$513-H10492))/2)^2+SIN((RADIANS($N$3:$N$513-I10492))/2)^2*COS(RADIANS($M$43:$M$513))*COS(RADIANS(H10492))),$L$3:$L$513)</f>
        <v>294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cm="1">
        <f t="array" ref="J10493">LOOKUP(1,1/FREQUENCY(0,SIN((RADIANS($M$3:$M$513-H10493))/2)^2+SIN((RADIANS($N$3:$N$513-I10493))/2)^2*COS(RADIANS($M$43:$M$513))*COS(RADIANS(H10493))),$L$3:$L$513)</f>
        <v>294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cm="1">
        <f t="array" ref="J10494">LOOKUP(1,1/FREQUENCY(0,SIN((RADIANS($M$3:$M$513-H10494))/2)^2+SIN((RADIANS($N$3:$N$513-I10494))/2)^2*COS(RADIANS($M$43:$M$513))*COS(RADIANS(H10494))),$L$3:$L$513)</f>
        <v>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cm="1">
        <f t="array" ref="J10495">LOOKUP(1,1/FREQUENCY(0,SIN((RADIANS($M$3:$M$513-H10495))/2)^2+SIN((RADIANS($N$3:$N$513-I10495))/2)^2*COS(RADIANS($M$43:$M$513))*COS(RADIANS(H10495))),$L$3:$L$513)</f>
        <v>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cm="1">
        <f t="array" ref="J10496">LOOKUP(1,1/FREQUENCY(0,SIN((RADIANS($M$3:$M$513-H10496))/2)^2+SIN((RADIANS($N$3:$N$513-I10496))/2)^2*COS(RADIANS($M$43:$M$513))*COS(RADIANS(H10496))),$L$3:$L$513)</f>
        <v>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cm="1">
        <f t="array" ref="J10497">LOOKUP(1,1/FREQUENCY(0,SIN((RADIANS($M$3:$M$513-H10497))/2)^2+SIN((RADIANS($N$3:$N$513-I10497))/2)^2*COS(RADIANS($M$43:$M$513))*COS(RADIANS(H10497))),$L$3:$L$513)</f>
        <v>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cm="1">
        <f t="array" ref="J10498">LOOKUP(1,1/FREQUENCY(0,SIN((RADIANS($M$3:$M$513-H10498))/2)^2+SIN((RADIANS($N$3:$N$513-I10498))/2)^2*COS(RADIANS($M$43:$M$513))*COS(RADIANS(H10498))),$L$3:$L$513)</f>
        <v>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cm="1">
        <f t="array" ref="J10499">LOOKUP(1,1/FREQUENCY(0,SIN((RADIANS($M$3:$M$513-H10499))/2)^2+SIN((RADIANS($N$3:$N$513-I10499))/2)^2*COS(RADIANS($M$43:$M$513))*COS(RADIANS(H10499))),$L$3:$L$513)</f>
        <v>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cm="1">
        <f t="array" ref="J10500">LOOKUP(1,1/FREQUENCY(0,SIN((RADIANS($M$3:$M$513-H10500))/2)^2+SIN((RADIANS($N$3:$N$513-I10500))/2)^2*COS(RADIANS($M$43:$M$513))*COS(RADIANS(H10500))),$L$3:$L$513)</f>
        <v>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cm="1">
        <f t="array" ref="J10501">LOOKUP(1,1/FREQUENCY(0,SIN((RADIANS($M$3:$M$513-H10501))/2)^2+SIN((RADIANS($N$3:$N$513-I10501))/2)^2*COS(RADIANS($M$43:$M$513))*COS(RADIANS(H10501))),$L$3:$L$513)</f>
        <v>441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cm="1">
        <f t="array" ref="J10502">LOOKUP(1,1/FREQUENCY(0,SIN((RADIANS($M$3:$M$513-H10502))/2)^2+SIN((RADIANS($N$3:$N$513-I10502))/2)^2*COS(RADIANS($M$43:$M$513))*COS(RADIANS(H10502))),$L$3:$L$513)</f>
        <v>442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cm="1">
        <f t="array" ref="J10503">LOOKUP(1,1/FREQUENCY(0,SIN((RADIANS($M$3:$M$513-H10503))/2)^2+SIN((RADIANS($N$3:$N$513-I10503))/2)^2*COS(RADIANS($M$43:$M$513))*COS(RADIANS(H10503))),$L$3:$L$513)</f>
        <v>442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cm="1">
        <f t="array" ref="J10504">LOOKUP(1,1/FREQUENCY(0,SIN((RADIANS($M$3:$M$513-H10504))/2)^2+SIN((RADIANS($N$3:$N$513-I10504))/2)^2*COS(RADIANS($M$43:$M$513))*COS(RADIANS(H10504))),$L$3:$L$513)</f>
        <v>441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cm="1">
        <f t="array" ref="J10505">LOOKUP(1,1/FREQUENCY(0,SIN((RADIANS($M$3:$M$513-H10505))/2)^2+SIN((RADIANS($N$3:$N$513-I10505))/2)^2*COS(RADIANS($M$43:$M$513))*COS(RADIANS(H10505))),$L$3:$L$513)</f>
        <v>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cm="1">
        <f t="array" ref="J10506">LOOKUP(1,1/FREQUENCY(0,SIN((RADIANS($M$3:$M$513-H10506))/2)^2+SIN((RADIANS($N$3:$N$513-I10506))/2)^2*COS(RADIANS($M$43:$M$513))*COS(RADIANS(H10506))),$L$3:$L$513)</f>
        <v>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cm="1">
        <f t="array" ref="J10507">LOOKUP(1,1/FREQUENCY(0,SIN((RADIANS($M$3:$M$513-H10507))/2)^2+SIN((RADIANS($N$3:$N$513-I10507))/2)^2*COS(RADIANS($M$43:$M$513))*COS(RADIANS(H10507))),$L$3:$L$513)</f>
        <v>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cm="1">
        <f t="array" ref="J10508">LOOKUP(1,1/FREQUENCY(0,SIN((RADIANS($M$3:$M$513-H10508))/2)^2+SIN((RADIANS($N$3:$N$513-I10508))/2)^2*COS(RADIANS($M$43:$M$513))*COS(RADIANS(H10508))),$L$3:$L$513)</f>
        <v>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cm="1">
        <f t="array" ref="J10509">LOOKUP(1,1/FREQUENCY(0,SIN((RADIANS($M$3:$M$513-H10509))/2)^2+SIN((RADIANS($N$3:$N$513-I10509))/2)^2*COS(RADIANS($M$43:$M$513))*COS(RADIANS(H10509))),$L$3:$L$513)</f>
        <v>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cm="1">
        <f t="array" ref="J10510">LOOKUP(1,1/FREQUENCY(0,SIN((RADIANS($M$3:$M$513-H10510))/2)^2+SIN((RADIANS($N$3:$N$513-I10510))/2)^2*COS(RADIANS($M$43:$M$513))*COS(RADIANS(H10510))),$L$3:$L$513)</f>
        <v>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cm="1">
        <f t="array" ref="J10511">LOOKUP(1,1/FREQUENCY(0,SIN((RADIANS($M$3:$M$513-H10511))/2)^2+SIN((RADIANS($N$3:$N$513-I10511))/2)^2*COS(RADIANS($M$43:$M$513))*COS(RADIANS(H10511))),$L$3:$L$513)</f>
        <v>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cm="1">
        <f t="array" ref="J10512">LOOKUP(1,1/FREQUENCY(0,SIN((RADIANS($M$3:$M$513-H10512))/2)^2+SIN((RADIANS($N$3:$N$513-I10512))/2)^2*COS(RADIANS($M$43:$M$513))*COS(RADIANS(H10512))),$L$3:$L$513)</f>
        <v>442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cm="1">
        <f t="array" ref="J10513">LOOKUP(1,1/FREQUENCY(0,SIN((RADIANS($M$3:$M$513-H10513))/2)^2+SIN((RADIANS($N$3:$N$513-I10513))/2)^2*COS(RADIANS($M$43:$M$513))*COS(RADIANS(H10513))),$L$3:$L$513)</f>
        <v>441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cm="1">
        <f t="array" ref="J10514">LOOKUP(1,1/FREQUENCY(0,SIN((RADIANS($M$3:$M$513-H10514))/2)^2+SIN((RADIANS($N$3:$N$513-I10514))/2)^2*COS(RADIANS($M$43:$M$513))*COS(RADIANS(H10514))),$L$3:$L$513)</f>
        <v>441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cm="1">
        <f t="array" ref="J10515">LOOKUP(1,1/FREQUENCY(0,SIN((RADIANS($M$3:$M$513-H10515))/2)^2+SIN((RADIANS($N$3:$N$513-I10515))/2)^2*COS(RADIANS($M$43:$M$513))*COS(RADIANS(H10515))),$L$3:$L$513)</f>
        <v>441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cm="1">
        <f t="array" ref="J10516">LOOKUP(1,1/FREQUENCY(0,SIN((RADIANS($M$3:$M$513-H10516))/2)^2+SIN((RADIANS($N$3:$N$513-I10516))/2)^2*COS(RADIANS($M$43:$M$513))*COS(RADIANS(H10516))),$L$3:$L$513)</f>
        <v>441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cm="1">
        <f t="array" ref="J10517">LOOKUP(1,1/FREQUENCY(0,SIN((RADIANS($M$3:$M$513-H10517))/2)^2+SIN((RADIANS($N$3:$N$513-I10517))/2)^2*COS(RADIANS($M$43:$M$513))*COS(RADIANS(H10517))),$L$3:$L$513)</f>
        <v>442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cm="1">
        <f t="array" ref="J10518">LOOKUP(1,1/FREQUENCY(0,SIN((RADIANS($M$3:$M$513-H10518))/2)^2+SIN((RADIANS($N$3:$N$513-I10518))/2)^2*COS(RADIANS($M$43:$M$513))*COS(RADIANS(H10518))),$L$3:$L$513)</f>
        <v>441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cm="1">
        <f t="array" ref="J10519">LOOKUP(1,1/FREQUENCY(0,SIN((RADIANS($M$3:$M$513-H10519))/2)^2+SIN((RADIANS($N$3:$N$513-I10519))/2)^2*COS(RADIANS($M$43:$M$513))*COS(RADIANS(H10519))),$L$3:$L$513)</f>
        <v>442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cm="1">
        <f t="array" ref="J10520">LOOKUP(1,1/FREQUENCY(0,SIN((RADIANS($M$3:$M$513-H10520))/2)^2+SIN((RADIANS($N$3:$N$513-I10520))/2)^2*COS(RADIANS($M$43:$M$513))*COS(RADIANS(H10520))),$L$3:$L$513)</f>
        <v>441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cm="1">
        <f t="array" ref="J10521">LOOKUP(1,1/FREQUENCY(0,SIN((RADIANS($M$3:$M$513-H10521))/2)^2+SIN((RADIANS($N$3:$N$513-I10521))/2)^2*COS(RADIANS($M$43:$M$513))*COS(RADIANS(H10521))),$L$3:$L$513)</f>
        <v>442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cm="1">
        <f t="array" ref="J10522">LOOKUP(1,1/FREQUENCY(0,SIN((RADIANS($M$3:$M$513-H10522))/2)^2+SIN((RADIANS($N$3:$N$513-I10522))/2)^2*COS(RADIANS($M$43:$M$513))*COS(RADIANS(H10522))),$L$3:$L$513)</f>
        <v>442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cm="1">
        <f t="array" ref="J10523">LOOKUP(1,1/FREQUENCY(0,SIN((RADIANS($M$3:$M$513-H10523))/2)^2+SIN((RADIANS($N$3:$N$513-I10523))/2)^2*COS(RADIANS($M$43:$M$513))*COS(RADIANS(H10523))),$L$3:$L$513)</f>
        <v>442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cm="1">
        <f t="array" ref="J10524">LOOKUP(1,1/FREQUENCY(0,SIN((RADIANS($M$3:$M$513-H10524))/2)^2+SIN((RADIANS($N$3:$N$513-I10524))/2)^2*COS(RADIANS($M$43:$M$513))*COS(RADIANS(H10524))),$L$3:$L$513)</f>
        <v>442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cm="1">
        <f t="array" ref="J10525">LOOKUP(1,1/FREQUENCY(0,SIN((RADIANS($M$3:$M$513-H10525))/2)^2+SIN((RADIANS($N$3:$N$513-I10525))/2)^2*COS(RADIANS($M$43:$M$513))*COS(RADIANS(H10525))),$L$3:$L$513)</f>
        <v>442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cm="1">
        <f t="array" ref="J10526">LOOKUP(1,1/FREQUENCY(0,SIN((RADIANS($M$3:$M$513-H10526))/2)^2+SIN((RADIANS($N$3:$N$513-I10526))/2)^2*COS(RADIANS($M$43:$M$513))*COS(RADIANS(H10526))),$L$3:$L$513)</f>
        <v>442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cm="1">
        <f t="array" ref="J10527">LOOKUP(1,1/FREQUENCY(0,SIN((RADIANS($M$3:$M$513-H10527))/2)^2+SIN((RADIANS($N$3:$N$513-I10527))/2)^2*COS(RADIANS($M$43:$M$513))*COS(RADIANS(H10527))),$L$3:$L$513)</f>
        <v>442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cm="1">
        <f t="array" ref="J10528">LOOKUP(1,1/FREQUENCY(0,SIN((RADIANS($M$3:$M$513-H10528))/2)^2+SIN((RADIANS($N$3:$N$513-I10528))/2)^2*COS(RADIANS($M$43:$M$513))*COS(RADIANS(H10528))),$L$3:$L$513)</f>
        <v>441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cm="1">
        <f t="array" ref="J10529">LOOKUP(1,1/FREQUENCY(0,SIN((RADIANS($M$3:$M$513-H10529))/2)^2+SIN((RADIANS($N$3:$N$513-I10529))/2)^2*COS(RADIANS($M$43:$M$513))*COS(RADIANS(H10529))),$L$3:$L$513)</f>
        <v>441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cm="1">
        <f t="array" ref="J10530">LOOKUP(1,1/FREQUENCY(0,SIN((RADIANS($M$3:$M$513-H10530))/2)^2+SIN((RADIANS($N$3:$N$513-I10530))/2)^2*COS(RADIANS($M$43:$M$513))*COS(RADIANS(H10530))),$L$3:$L$513)</f>
        <v>441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cm="1">
        <f t="array" ref="J10531">LOOKUP(1,1/FREQUENCY(0,SIN((RADIANS($M$3:$M$513-H10531))/2)^2+SIN((RADIANS($N$3:$N$513-I10531))/2)^2*COS(RADIANS($M$43:$M$513))*COS(RADIANS(H10531))),$L$3:$L$513)</f>
        <v>441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cm="1">
        <f t="array" ref="J10532">LOOKUP(1,1/FREQUENCY(0,SIN((RADIANS($M$3:$M$513-H10532))/2)^2+SIN((RADIANS($N$3:$N$513-I10532))/2)^2*COS(RADIANS($M$43:$M$513))*COS(RADIANS(H10532))),$L$3:$L$513)</f>
        <v>441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cm="1">
        <f t="array" ref="J10533">LOOKUP(1,1/FREQUENCY(0,SIN((RADIANS($M$3:$M$513-H10533))/2)^2+SIN((RADIANS($N$3:$N$513-I10533))/2)^2*COS(RADIANS($M$43:$M$513))*COS(RADIANS(H10533))),$L$3:$L$513)</f>
        <v>441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cm="1">
        <f t="array" ref="J10534">LOOKUP(1,1/FREQUENCY(0,SIN((RADIANS($M$3:$M$513-H10534))/2)^2+SIN((RADIANS($N$3:$N$513-I10534))/2)^2*COS(RADIANS($M$43:$M$513))*COS(RADIANS(H10534))),$L$3:$L$513)</f>
        <v>441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cm="1">
        <f t="array" ref="J10535">LOOKUP(1,1/FREQUENCY(0,SIN((RADIANS($M$3:$M$513-H10535))/2)^2+SIN((RADIANS($N$3:$N$513-I10535))/2)^2*COS(RADIANS($M$43:$M$513))*COS(RADIANS(H10535))),$L$3:$L$513)</f>
        <v>441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cm="1">
        <f t="array" ref="J10536">LOOKUP(1,1/FREQUENCY(0,SIN((RADIANS($M$3:$M$513-H10536))/2)^2+SIN((RADIANS($N$3:$N$513-I10536))/2)^2*COS(RADIANS($M$43:$M$513))*COS(RADIANS(H10536))),$L$3:$L$513)</f>
        <v>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cm="1">
        <f t="array" ref="J10537">LOOKUP(1,1/FREQUENCY(0,SIN((RADIANS($M$3:$M$513-H10537))/2)^2+SIN((RADIANS($N$3:$N$513-I10537))/2)^2*COS(RADIANS($M$43:$M$513))*COS(RADIANS(H10537))),$L$3:$L$513)</f>
        <v>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cm="1">
        <f t="array" ref="J10538">LOOKUP(1,1/FREQUENCY(0,SIN((RADIANS($M$3:$M$513-H10538))/2)^2+SIN((RADIANS($N$3:$N$513-I10538))/2)^2*COS(RADIANS($M$43:$M$513))*COS(RADIANS(H10538))),$L$3:$L$513)</f>
        <v>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cm="1">
        <f t="array" ref="J10539">LOOKUP(1,1/FREQUENCY(0,SIN((RADIANS($M$3:$M$513-H10539))/2)^2+SIN((RADIANS($N$3:$N$513-I10539))/2)^2*COS(RADIANS($M$43:$M$513))*COS(RADIANS(H10539))),$L$3:$L$513)</f>
        <v>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cm="1">
        <f t="array" ref="J10540">LOOKUP(1,1/FREQUENCY(0,SIN((RADIANS($M$3:$M$513-H10540))/2)^2+SIN((RADIANS($N$3:$N$513-I10540))/2)^2*COS(RADIANS($M$43:$M$513))*COS(RADIANS(H10540))),$L$3:$L$513)</f>
        <v>343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cm="1">
        <f t="array" ref="J10541">LOOKUP(1,1/FREQUENCY(0,SIN((RADIANS($M$3:$M$513-H10541))/2)^2+SIN((RADIANS($N$3:$N$513-I10541))/2)^2*COS(RADIANS($M$43:$M$513))*COS(RADIANS(H10541))),$L$3:$L$513)</f>
        <v>343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cm="1">
        <f t="array" ref="J10542">LOOKUP(1,1/FREQUENCY(0,SIN((RADIANS($M$3:$M$513-H10542))/2)^2+SIN((RADIANS($N$3:$N$513-I10542))/2)^2*COS(RADIANS($M$43:$M$513))*COS(RADIANS(H10542))),$L$3:$L$513)</f>
        <v>334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cm="1">
        <f t="array" ref="J10543">LOOKUP(1,1/FREQUENCY(0,SIN((RADIANS($M$3:$M$513-H10543))/2)^2+SIN((RADIANS($N$3:$N$513-I10543))/2)^2*COS(RADIANS($M$43:$M$513))*COS(RADIANS(H10543))),$L$3:$L$513)</f>
        <v>343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cm="1">
        <f t="array" ref="J10544">LOOKUP(1,1/FREQUENCY(0,SIN((RADIANS($M$3:$M$513-H10544))/2)^2+SIN((RADIANS($N$3:$N$513-I10544))/2)^2*COS(RADIANS($M$43:$M$513))*COS(RADIANS(H10544))),$L$3:$L$513)</f>
        <v>343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cm="1">
        <f t="array" ref="J10545">LOOKUP(1,1/FREQUENCY(0,SIN((RADIANS($M$3:$M$513-H10545))/2)^2+SIN((RADIANS($N$3:$N$513-I10545))/2)^2*COS(RADIANS($M$43:$M$513))*COS(RADIANS(H10545))),$L$3:$L$513)</f>
        <v>334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cm="1">
        <f t="array" ref="J10546">LOOKUP(1,1/FREQUENCY(0,SIN((RADIANS($M$3:$M$513-H10546))/2)^2+SIN((RADIANS($N$3:$N$513-I10546))/2)^2*COS(RADIANS($M$43:$M$513))*COS(RADIANS(H10546))),$L$3:$L$513)</f>
        <v>343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cm="1">
        <f t="array" ref="J10547">LOOKUP(1,1/FREQUENCY(0,SIN((RADIANS($M$3:$M$513-H10547))/2)^2+SIN((RADIANS($N$3:$N$513-I10547))/2)^2*COS(RADIANS($M$43:$M$513))*COS(RADIANS(H10547))),$L$3:$L$513)</f>
        <v>343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cm="1">
        <f t="array" ref="J10548">LOOKUP(1,1/FREQUENCY(0,SIN((RADIANS($M$3:$M$513-H10548))/2)^2+SIN((RADIANS($N$3:$N$513-I10548))/2)^2*COS(RADIANS($M$43:$M$513))*COS(RADIANS(H10548))),$L$3:$L$513)</f>
        <v>293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cm="1">
        <f t="array" ref="J10549">LOOKUP(1,1/FREQUENCY(0,SIN((RADIANS($M$3:$M$513-H10549))/2)^2+SIN((RADIANS($N$3:$N$513-I10549))/2)^2*COS(RADIANS($M$43:$M$513))*COS(RADIANS(H10549))),$L$3:$L$513)</f>
        <v>293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cm="1">
        <f t="array" ref="J10550">LOOKUP(1,1/FREQUENCY(0,SIN((RADIANS($M$3:$M$513-H10550))/2)^2+SIN((RADIANS($N$3:$N$513-I10550))/2)^2*COS(RADIANS($M$43:$M$513))*COS(RADIANS(H10550))),$L$3:$L$513)</f>
        <v>293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cm="1">
        <f t="array" ref="J10551">LOOKUP(1,1/FREQUENCY(0,SIN((RADIANS($M$3:$M$513-H10551))/2)^2+SIN((RADIANS($N$3:$N$513-I10551))/2)^2*COS(RADIANS($M$43:$M$513))*COS(RADIANS(H10551))),$L$3:$L$513)</f>
        <v>293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cm="1">
        <f t="array" ref="J10552">LOOKUP(1,1/FREQUENCY(0,SIN((RADIANS($M$3:$M$513-H10552))/2)^2+SIN((RADIANS($N$3:$N$513-I10552))/2)^2*COS(RADIANS($M$43:$M$513))*COS(RADIANS(H10552))),$L$3:$L$513)</f>
        <v>293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cm="1">
        <f t="array" ref="J10553">LOOKUP(1,1/FREQUENCY(0,SIN((RADIANS($M$3:$M$513-H10553))/2)^2+SIN((RADIANS($N$3:$N$513-I10553))/2)^2*COS(RADIANS($M$43:$M$513))*COS(RADIANS(H10553))),$L$3:$L$513)</f>
        <v>293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cm="1">
        <f t="array" ref="J10554">LOOKUP(1,1/FREQUENCY(0,SIN((RADIANS($M$3:$M$513-H10554))/2)^2+SIN((RADIANS($N$3:$N$513-I10554))/2)^2*COS(RADIANS($M$43:$M$513))*COS(RADIANS(H10554))),$L$3:$L$513)</f>
        <v>293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cm="1">
        <f t="array" ref="J10555">LOOKUP(1,1/FREQUENCY(0,SIN((RADIANS($M$3:$M$513-H10555))/2)^2+SIN((RADIANS($N$3:$N$513-I10555))/2)^2*COS(RADIANS($M$43:$M$513))*COS(RADIANS(H10555))),$L$3:$L$513)</f>
        <v>293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cm="1">
        <f t="array" ref="J10556">LOOKUP(1,1/FREQUENCY(0,SIN((RADIANS($M$3:$M$513-H10556))/2)^2+SIN((RADIANS($N$3:$N$513-I10556))/2)^2*COS(RADIANS($M$43:$M$513))*COS(RADIANS(H10556))),$L$3:$L$513)</f>
        <v>293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cm="1">
        <f t="array" ref="J10557">LOOKUP(1,1/FREQUENCY(0,SIN((RADIANS($M$3:$M$513-H10557))/2)^2+SIN((RADIANS($N$3:$N$513-I10557))/2)^2*COS(RADIANS($M$43:$M$513))*COS(RADIANS(H10557))),$L$3:$L$513)</f>
        <v>294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cm="1">
        <f t="array" ref="J10558">LOOKUP(1,1/FREQUENCY(0,SIN((RADIANS($M$3:$M$513-H10558))/2)^2+SIN((RADIANS($N$3:$N$513-I10558))/2)^2*COS(RADIANS($M$43:$M$513))*COS(RADIANS(H10558))),$L$3:$L$513)</f>
        <v>343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cm="1">
        <f t="array" ref="J10559">LOOKUP(1,1/FREQUENCY(0,SIN((RADIANS($M$3:$M$513-H10559))/2)^2+SIN((RADIANS($N$3:$N$513-I10559))/2)^2*COS(RADIANS($M$43:$M$513))*COS(RADIANS(H10559))),$L$3:$L$513)</f>
        <v>294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cm="1">
        <f t="array" ref="J10560">LOOKUP(1,1/FREQUENCY(0,SIN((RADIANS($M$3:$M$513-H10560))/2)^2+SIN((RADIANS($N$3:$N$513-I10560))/2)^2*COS(RADIANS($M$43:$M$513))*COS(RADIANS(H10560))),$L$3:$L$513)</f>
        <v>294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cm="1">
        <f t="array" ref="J10561">LOOKUP(1,1/FREQUENCY(0,SIN((RADIANS($M$3:$M$513-H10561))/2)^2+SIN((RADIANS($N$3:$N$513-I10561))/2)^2*COS(RADIANS($M$43:$M$513))*COS(RADIANS(H10561))),$L$3:$L$513)</f>
        <v>343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cm="1">
        <f t="array" ref="J10562">LOOKUP(1,1/FREQUENCY(0,SIN((RADIANS($M$3:$M$513-H10562))/2)^2+SIN((RADIANS($N$3:$N$513-I10562))/2)^2*COS(RADIANS($M$43:$M$513))*COS(RADIANS(H10562))),$L$3:$L$513)</f>
        <v>294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cm="1">
        <f t="array" ref="J10563">LOOKUP(1,1/FREQUENCY(0,SIN((RADIANS($M$3:$M$513-H10563))/2)^2+SIN((RADIANS($N$3:$N$513-I10563))/2)^2*COS(RADIANS($M$43:$M$513))*COS(RADIANS(H10563))),$L$3:$L$513)</f>
        <v>294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cm="1">
        <f t="array" ref="J10564">LOOKUP(1,1/FREQUENCY(0,SIN((RADIANS($M$3:$M$513-H10564))/2)^2+SIN((RADIANS($N$3:$N$513-I10564))/2)^2*COS(RADIANS($M$43:$M$513))*COS(RADIANS(H10564))),$L$3:$L$513)</f>
        <v>294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cm="1">
        <f t="array" ref="J10565">LOOKUP(1,1/FREQUENCY(0,SIN((RADIANS($M$3:$M$513-H10565))/2)^2+SIN((RADIANS($N$3:$N$513-I10565))/2)^2*COS(RADIANS($M$43:$M$513))*COS(RADIANS(H10565))),$L$3:$L$513)</f>
        <v>294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cm="1">
        <f t="array" ref="J10566">LOOKUP(1,1/FREQUENCY(0,SIN((RADIANS($M$3:$M$513-H10566))/2)^2+SIN((RADIANS($N$3:$N$513-I10566))/2)^2*COS(RADIANS($M$43:$M$513))*COS(RADIANS(H10566))),$L$3:$L$513)</f>
        <v>294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cm="1">
        <f t="array" ref="J10567">LOOKUP(1,1/FREQUENCY(0,SIN((RADIANS($M$3:$M$513-H10567))/2)^2+SIN((RADIANS($N$3:$N$513-I10567))/2)^2*COS(RADIANS($M$43:$M$513))*COS(RADIANS(H10567))),$L$3:$L$513)</f>
        <v>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cm="1">
        <f t="array" ref="J10568">LOOKUP(1,1/FREQUENCY(0,SIN((RADIANS($M$3:$M$513-H10568))/2)^2+SIN((RADIANS($N$3:$N$513-I10568))/2)^2*COS(RADIANS($M$43:$M$513))*COS(RADIANS(H10568))),$L$3:$L$513)</f>
        <v>293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cm="1">
        <f t="array" ref="J10569">LOOKUP(1,1/FREQUENCY(0,SIN((RADIANS($M$3:$M$513-H10569))/2)^2+SIN((RADIANS($N$3:$N$513-I10569))/2)^2*COS(RADIANS($M$43:$M$513))*COS(RADIANS(H10569))),$L$3:$L$513)</f>
        <v>293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cm="1">
        <f t="array" ref="J10570">LOOKUP(1,1/FREQUENCY(0,SIN((RADIANS($M$3:$M$513-H10570))/2)^2+SIN((RADIANS($N$3:$N$513-I10570))/2)^2*COS(RADIANS($M$43:$M$513))*COS(RADIANS(H10570))),$L$3:$L$513)</f>
        <v>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cm="1">
        <f t="array" ref="J10571">LOOKUP(1,1/FREQUENCY(0,SIN((RADIANS($M$3:$M$513-H10571))/2)^2+SIN((RADIANS($N$3:$N$513-I10571))/2)^2*COS(RADIANS($M$43:$M$513))*COS(RADIANS(H10571))),$L$3:$L$513)</f>
        <v>294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cm="1">
        <f t="array" ref="J10572">LOOKUP(1,1/FREQUENCY(0,SIN((RADIANS($M$3:$M$513-H10572))/2)^2+SIN((RADIANS($N$3:$N$513-I10572))/2)^2*COS(RADIANS($M$43:$M$513))*COS(RADIANS(H10572))),$L$3:$L$513)</f>
        <v>294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cm="1">
        <f t="array" ref="J10573">LOOKUP(1,1/FREQUENCY(0,SIN((RADIANS($M$3:$M$513-H10573))/2)^2+SIN((RADIANS($N$3:$N$513-I10573))/2)^2*COS(RADIANS($M$43:$M$513))*COS(RADIANS(H10573))),$L$3:$L$513)</f>
        <v>294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cm="1">
        <f t="array" ref="J10574">LOOKUP(1,1/FREQUENCY(0,SIN((RADIANS($M$3:$M$513-H10574))/2)^2+SIN((RADIANS($N$3:$N$513-I10574))/2)^2*COS(RADIANS($M$43:$M$513))*COS(RADIANS(H10574))),$L$3:$L$513)</f>
        <v>441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cm="1">
        <f t="array" ref="J10575">LOOKUP(1,1/FREQUENCY(0,SIN((RADIANS($M$3:$M$513-H10575))/2)^2+SIN((RADIANS($N$3:$N$513-I10575))/2)^2*COS(RADIANS($M$43:$M$513))*COS(RADIANS(H10575))),$L$3:$L$513)</f>
        <v>281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cm="1">
        <f t="array" ref="J10576">LOOKUP(1,1/FREQUENCY(0,SIN((RADIANS($M$3:$M$513-H10576))/2)^2+SIN((RADIANS($N$3:$N$513-I10576))/2)^2*COS(RADIANS($M$43:$M$513))*COS(RADIANS(H10576))),$L$3:$L$513)</f>
        <v>281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cm="1">
        <f t="array" ref="J10577">LOOKUP(1,1/FREQUENCY(0,SIN((RADIANS($M$3:$M$513-H10577))/2)^2+SIN((RADIANS($N$3:$N$513-I10577))/2)^2*COS(RADIANS($M$43:$M$513))*COS(RADIANS(H10577))),$L$3:$L$513)</f>
        <v>281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cm="1">
        <f t="array" ref="J10578">LOOKUP(1,1/FREQUENCY(0,SIN((RADIANS($M$3:$M$513-H10578))/2)^2+SIN((RADIANS($N$3:$N$513-I10578))/2)^2*COS(RADIANS($M$43:$M$513))*COS(RADIANS(H10578))),$L$3:$L$513)</f>
        <v>281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cm="1">
        <f t="array" ref="J10579">LOOKUP(1,1/FREQUENCY(0,SIN((RADIANS($M$3:$M$513-H10579))/2)^2+SIN((RADIANS($N$3:$N$513-I10579))/2)^2*COS(RADIANS($M$43:$M$513))*COS(RADIANS(H10579))),$L$3:$L$513)</f>
        <v>281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cm="1">
        <f t="array" ref="J10580">LOOKUP(1,1/FREQUENCY(0,SIN((RADIANS($M$3:$M$513-H10580))/2)^2+SIN((RADIANS($N$3:$N$513-I10580))/2)^2*COS(RADIANS($M$43:$M$513))*COS(RADIANS(H10580))),$L$3:$L$513)</f>
        <v>281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cm="1">
        <f t="array" ref="J10581">LOOKUP(1,1/FREQUENCY(0,SIN((RADIANS($M$3:$M$513-H10581))/2)^2+SIN((RADIANS($N$3:$N$513-I10581))/2)^2*COS(RADIANS($M$43:$M$513))*COS(RADIANS(H10581))),$L$3:$L$513)</f>
        <v>281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cm="1">
        <f t="array" ref="J10582">LOOKUP(1,1/FREQUENCY(0,SIN((RADIANS($M$3:$M$513-H10582))/2)^2+SIN((RADIANS($N$3:$N$513-I10582))/2)^2*COS(RADIANS($M$43:$M$513))*COS(RADIANS(H10582))),$L$3:$L$513)</f>
        <v>281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cm="1">
        <f t="array" ref="J10583">LOOKUP(1,1/FREQUENCY(0,SIN((RADIANS($M$3:$M$513-H10583))/2)^2+SIN((RADIANS($N$3:$N$513-I10583))/2)^2*COS(RADIANS($M$43:$M$513))*COS(RADIANS(H10583))),$L$3:$L$513)</f>
        <v>281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cm="1">
        <f t="array" ref="J10584">LOOKUP(1,1/FREQUENCY(0,SIN((RADIANS($M$3:$M$513-H10584))/2)^2+SIN((RADIANS($N$3:$N$513-I10584))/2)^2*COS(RADIANS($M$43:$M$513))*COS(RADIANS(H10584))),$L$3:$L$513)</f>
        <v>441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cm="1">
        <f t="array" ref="J10585">LOOKUP(1,1/FREQUENCY(0,SIN((RADIANS($M$3:$M$513-H10585))/2)^2+SIN((RADIANS($N$3:$N$513-I10585))/2)^2*COS(RADIANS($M$43:$M$513))*COS(RADIANS(H10585))),$L$3:$L$513)</f>
        <v>441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cm="1">
        <f t="array" ref="J10586">LOOKUP(1,1/FREQUENCY(0,SIN((RADIANS($M$3:$M$513-H10586))/2)^2+SIN((RADIANS($N$3:$N$513-I10586))/2)^2*COS(RADIANS($M$43:$M$513))*COS(RADIANS(H10586))),$L$3:$L$513)</f>
        <v>441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cm="1">
        <f t="array" ref="J10587">LOOKUP(1,1/FREQUENCY(0,SIN((RADIANS($M$3:$M$513-H10587))/2)^2+SIN((RADIANS($N$3:$N$513-I10587))/2)^2*COS(RADIANS($M$43:$M$513))*COS(RADIANS(H10587))),$L$3:$L$513)</f>
        <v>281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cm="1">
        <f t="array" ref="J10588">LOOKUP(1,1/FREQUENCY(0,SIN((RADIANS($M$3:$M$513-H10588))/2)^2+SIN((RADIANS($N$3:$N$513-I10588))/2)^2*COS(RADIANS($M$43:$M$513))*COS(RADIANS(H10588))),$L$3:$L$513)</f>
        <v>441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cm="1">
        <f t="array" ref="J10589">LOOKUP(1,1/FREQUENCY(0,SIN((RADIANS($M$3:$M$513-H10589))/2)^2+SIN((RADIANS($N$3:$N$513-I10589))/2)^2*COS(RADIANS($M$43:$M$513))*COS(RADIANS(H10589))),$L$3:$L$513)</f>
        <v>281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cm="1">
        <f t="array" ref="J10590">LOOKUP(1,1/FREQUENCY(0,SIN((RADIANS($M$3:$M$513-H10590))/2)^2+SIN((RADIANS($N$3:$N$513-I10590))/2)^2*COS(RADIANS($M$43:$M$513))*COS(RADIANS(H10590))),$L$3:$L$513)</f>
        <v>281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cm="1">
        <f t="array" ref="J10591">LOOKUP(1,1/FREQUENCY(0,SIN((RADIANS($M$3:$M$513-H10591))/2)^2+SIN((RADIANS($N$3:$N$513-I10591))/2)^2*COS(RADIANS($M$43:$M$513))*COS(RADIANS(H10591))),$L$3:$L$513)</f>
        <v>441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cm="1">
        <f t="array" ref="J10592">LOOKUP(1,1/FREQUENCY(0,SIN((RADIANS($M$3:$M$513-H10592))/2)^2+SIN((RADIANS($N$3:$N$513-I10592))/2)^2*COS(RADIANS($M$43:$M$513))*COS(RADIANS(H10592))),$L$3:$L$513)</f>
        <v>441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cm="1">
        <f t="array" ref="J10593">LOOKUP(1,1/FREQUENCY(0,SIN((RADIANS($M$3:$M$513-H10593))/2)^2+SIN((RADIANS($N$3:$N$513-I10593))/2)^2*COS(RADIANS($M$43:$M$513))*COS(RADIANS(H10593))),$L$3:$L$513)</f>
        <v>281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cm="1">
        <f t="array" ref="J10594">LOOKUP(1,1/FREQUENCY(0,SIN((RADIANS($M$3:$M$513-H10594))/2)^2+SIN((RADIANS($N$3:$N$513-I10594))/2)^2*COS(RADIANS($M$43:$M$513))*COS(RADIANS(H10594))),$L$3:$L$513)</f>
        <v>281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cm="1">
        <f t="array" ref="J10595">LOOKUP(1,1/FREQUENCY(0,SIN((RADIANS($M$3:$M$513-H10595))/2)^2+SIN((RADIANS($N$3:$N$513-I10595))/2)^2*COS(RADIANS($M$43:$M$513))*COS(RADIANS(H10595))),$L$3:$L$513)</f>
        <v>441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cm="1">
        <f t="array" ref="J10596">LOOKUP(1,1/FREQUENCY(0,SIN((RADIANS($M$3:$M$513-H10596))/2)^2+SIN((RADIANS($N$3:$N$513-I10596))/2)^2*COS(RADIANS($M$43:$M$513))*COS(RADIANS(H10596))),$L$3:$L$513)</f>
        <v>281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cm="1">
        <f t="array" ref="J10597">LOOKUP(1,1/FREQUENCY(0,SIN((RADIANS($M$3:$M$513-H10597))/2)^2+SIN((RADIANS($N$3:$N$513-I10597))/2)^2*COS(RADIANS($M$43:$M$513))*COS(RADIANS(H10597))),$L$3:$L$513)</f>
        <v>281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cm="1">
        <f t="array" ref="J10598">LOOKUP(1,1/FREQUENCY(0,SIN((RADIANS($M$3:$M$513-H10598))/2)^2+SIN((RADIANS($N$3:$N$513-I10598))/2)^2*COS(RADIANS($M$43:$M$513))*COS(RADIANS(H10598))),$L$3:$L$513)</f>
        <v>441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cm="1">
        <f t="array" ref="J10599">LOOKUP(1,1/FREQUENCY(0,SIN((RADIANS($M$3:$M$513-H10599))/2)^2+SIN((RADIANS($N$3:$N$513-I10599))/2)^2*COS(RADIANS($M$43:$M$513))*COS(RADIANS(H10599))),$L$3:$L$513)</f>
        <v>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cm="1">
        <f t="array" ref="J10600">LOOKUP(1,1/FREQUENCY(0,SIN((RADIANS($M$3:$M$513-H10600))/2)^2+SIN((RADIANS($N$3:$N$513-I10600))/2)^2*COS(RADIANS($M$43:$M$513))*COS(RADIANS(H10600))),$L$3:$L$513)</f>
        <v>441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cm="1">
        <f t="array" ref="J10601">LOOKUP(1,1/FREQUENCY(0,SIN((RADIANS($M$3:$M$513-H10601))/2)^2+SIN((RADIANS($N$3:$N$513-I10601))/2)^2*COS(RADIANS($M$43:$M$513))*COS(RADIANS(H10601))),$L$3:$L$513)</f>
        <v>441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cm="1">
        <f t="array" ref="J10602">LOOKUP(1,1/FREQUENCY(0,SIN((RADIANS($M$3:$M$513-H10602))/2)^2+SIN((RADIANS($N$3:$N$513-I10602))/2)^2*COS(RADIANS($M$43:$M$513))*COS(RADIANS(H10602))),$L$3:$L$513)</f>
        <v>441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cm="1">
        <f t="array" ref="J10603">LOOKUP(1,1/FREQUENCY(0,SIN((RADIANS($M$3:$M$513-H10603))/2)^2+SIN((RADIANS($N$3:$N$513-I10603))/2)^2*COS(RADIANS($M$43:$M$513))*COS(RADIANS(H10603))),$L$3:$L$513)</f>
        <v>281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cm="1">
        <f t="array" ref="J10604">LOOKUP(1,1/FREQUENCY(0,SIN((RADIANS($M$3:$M$513-H10604))/2)^2+SIN((RADIANS($N$3:$N$513-I10604))/2)^2*COS(RADIANS($M$43:$M$513))*COS(RADIANS(H10604))),$L$3:$L$513)</f>
        <v>441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cm="1">
        <f t="array" ref="J10605">LOOKUP(1,1/FREQUENCY(0,SIN((RADIANS($M$3:$M$513-H10605))/2)^2+SIN((RADIANS($N$3:$N$513-I10605))/2)^2*COS(RADIANS($M$43:$M$513))*COS(RADIANS(H10605))),$L$3:$L$513)</f>
        <v>441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cm="1">
        <f t="array" ref="J10606">LOOKUP(1,1/FREQUENCY(0,SIN((RADIANS($M$3:$M$513-H10606))/2)^2+SIN((RADIANS($N$3:$N$513-I10606))/2)^2*COS(RADIANS($M$43:$M$513))*COS(RADIANS(H10606))),$L$3:$L$513)</f>
        <v>441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cm="1">
        <f t="array" ref="J10607">LOOKUP(1,1/FREQUENCY(0,SIN((RADIANS($M$3:$M$513-H10607))/2)^2+SIN((RADIANS($N$3:$N$513-I10607))/2)^2*COS(RADIANS($M$43:$M$513))*COS(RADIANS(H10607))),$L$3:$L$513)</f>
        <v>441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cm="1">
        <f t="array" ref="J10608">LOOKUP(1,1/FREQUENCY(0,SIN((RADIANS($M$3:$M$513-H10608))/2)^2+SIN((RADIANS($N$3:$N$513-I10608))/2)^2*COS(RADIANS($M$43:$M$513))*COS(RADIANS(H10608))),$L$3:$L$513)</f>
        <v>441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cm="1">
        <f t="array" ref="J10609">LOOKUP(1,1/FREQUENCY(0,SIN((RADIANS($M$3:$M$513-H10609))/2)^2+SIN((RADIANS($N$3:$N$513-I10609))/2)^2*COS(RADIANS($M$43:$M$513))*COS(RADIANS(H10609))),$L$3:$L$513)</f>
        <v>441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cm="1">
        <f t="array" ref="J10610">LOOKUP(1,1/FREQUENCY(0,SIN((RADIANS($M$3:$M$513-H10610))/2)^2+SIN((RADIANS($N$3:$N$513-I10610))/2)^2*COS(RADIANS($M$43:$M$513))*COS(RADIANS(H10610))),$L$3:$L$513)</f>
        <v>441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cm="1">
        <f t="array" ref="J10611">LOOKUP(1,1/FREQUENCY(0,SIN((RADIANS($M$3:$M$513-H10611))/2)^2+SIN((RADIANS($N$3:$N$513-I10611))/2)^2*COS(RADIANS($M$43:$M$513))*COS(RADIANS(H10611))),$L$3:$L$513)</f>
        <v>441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cm="1">
        <f t="array" ref="J10612">LOOKUP(1,1/FREQUENCY(0,SIN((RADIANS($M$3:$M$513-H10612))/2)^2+SIN((RADIANS($N$3:$N$513-I10612))/2)^2*COS(RADIANS($M$43:$M$513))*COS(RADIANS(H10612))),$L$3:$L$513)</f>
        <v>293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cm="1">
        <f t="array" ref="J10613">LOOKUP(1,1/FREQUENCY(0,SIN((RADIANS($M$3:$M$513-H10613))/2)^2+SIN((RADIANS($N$3:$N$513-I10613))/2)^2*COS(RADIANS($M$43:$M$513))*COS(RADIANS(H10613))),$L$3:$L$513)</f>
        <v>441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cm="1">
        <f t="array" ref="J10614">LOOKUP(1,1/FREQUENCY(0,SIN((RADIANS($M$3:$M$513-H10614))/2)^2+SIN((RADIANS($N$3:$N$513-I10614))/2)^2*COS(RADIANS($M$43:$M$513))*COS(RADIANS(H10614))),$L$3:$L$513)</f>
        <v>441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cm="1">
        <f t="array" ref="J10615">LOOKUP(1,1/FREQUENCY(0,SIN((RADIANS($M$3:$M$513-H10615))/2)^2+SIN((RADIANS($N$3:$N$513-I10615))/2)^2*COS(RADIANS($M$43:$M$513))*COS(RADIANS(H10615))),$L$3:$L$513)</f>
        <v>441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cm="1">
        <f t="array" ref="J10616">LOOKUP(1,1/FREQUENCY(0,SIN((RADIANS($M$3:$M$513-H10616))/2)^2+SIN((RADIANS($N$3:$N$513-I10616))/2)^2*COS(RADIANS($M$43:$M$513))*COS(RADIANS(H10616))),$L$3:$L$513)</f>
        <v>442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cm="1">
        <f t="array" ref="J10617">LOOKUP(1,1/FREQUENCY(0,SIN((RADIANS($M$3:$M$513-H10617))/2)^2+SIN((RADIANS($N$3:$N$513-I10617))/2)^2*COS(RADIANS($M$43:$M$513))*COS(RADIANS(H10617))),$L$3:$L$513)</f>
        <v>441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cm="1">
        <f t="array" ref="J10618">LOOKUP(1,1/FREQUENCY(0,SIN((RADIANS($M$3:$M$513-H10618))/2)^2+SIN((RADIANS($N$3:$N$513-I10618))/2)^2*COS(RADIANS($M$43:$M$513))*COS(RADIANS(H10618))),$L$3:$L$513)</f>
        <v>442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cm="1">
        <f t="array" ref="J10619">LOOKUP(1,1/FREQUENCY(0,SIN((RADIANS($M$3:$M$513-H10619))/2)^2+SIN((RADIANS($N$3:$N$513-I10619))/2)^2*COS(RADIANS($M$43:$M$513))*COS(RADIANS(H10619))),$L$3:$L$513)</f>
        <v>441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cm="1">
        <f t="array" ref="J10620">LOOKUP(1,1/FREQUENCY(0,SIN((RADIANS($M$3:$M$513-H10620))/2)^2+SIN((RADIANS($N$3:$N$513-I10620))/2)^2*COS(RADIANS($M$43:$M$513))*COS(RADIANS(H10620))),$L$3:$L$513)</f>
        <v>441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cm="1">
        <f t="array" ref="J10621">LOOKUP(1,1/FREQUENCY(0,SIN((RADIANS($M$3:$M$513-H10621))/2)^2+SIN((RADIANS($N$3:$N$513-I10621))/2)^2*COS(RADIANS($M$43:$M$513))*COS(RADIANS(H10621))),$L$3:$L$513)</f>
        <v>441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cm="1">
        <f t="array" ref="J10622">LOOKUP(1,1/FREQUENCY(0,SIN((RADIANS($M$3:$M$513-H10622))/2)^2+SIN((RADIANS($N$3:$N$513-I10622))/2)^2*COS(RADIANS($M$43:$M$513))*COS(RADIANS(H10622))),$L$3:$L$513)</f>
        <v>441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cm="1">
        <f t="array" ref="J10623">LOOKUP(1,1/FREQUENCY(0,SIN((RADIANS($M$3:$M$513-H10623))/2)^2+SIN((RADIANS($N$3:$N$513-I10623))/2)^2*COS(RADIANS($M$43:$M$513))*COS(RADIANS(H10623))),$L$3:$L$513)</f>
        <v>441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cm="1">
        <f t="array" ref="J10624">LOOKUP(1,1/FREQUENCY(0,SIN((RADIANS($M$3:$M$513-H10624))/2)^2+SIN((RADIANS($N$3:$N$513-I10624))/2)^2*COS(RADIANS($M$43:$M$513))*COS(RADIANS(H10624))),$L$3:$L$513)</f>
        <v>281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cm="1">
        <f t="array" ref="J10625">LOOKUP(1,1/FREQUENCY(0,SIN((RADIANS($M$3:$M$513-H10625))/2)^2+SIN((RADIANS($N$3:$N$513-I10625))/2)^2*COS(RADIANS($M$43:$M$513))*COS(RADIANS(H10625))),$L$3:$L$513)</f>
        <v>281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cm="1">
        <f t="array" ref="J10626">LOOKUP(1,1/FREQUENCY(0,SIN((RADIANS($M$3:$M$513-H10626))/2)^2+SIN((RADIANS($N$3:$N$513-I10626))/2)^2*COS(RADIANS($M$43:$M$513))*COS(RADIANS(H10626))),$L$3:$L$513)</f>
        <v>281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cm="1">
        <f t="array" ref="J10627">LOOKUP(1,1/FREQUENCY(0,SIN((RADIANS($M$3:$M$513-H10627))/2)^2+SIN((RADIANS($N$3:$N$513-I10627))/2)^2*COS(RADIANS($M$43:$M$513))*COS(RADIANS(H10627))),$L$3:$L$513)</f>
        <v>281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cm="1">
        <f t="array" ref="J10628">LOOKUP(1,1/FREQUENCY(0,SIN((RADIANS($M$3:$M$513-H10628))/2)^2+SIN((RADIANS($N$3:$N$513-I10628))/2)^2*COS(RADIANS($M$43:$M$513))*COS(RADIANS(H10628))),$L$3:$L$513)</f>
        <v>281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cm="1">
        <f t="array" ref="J10629">LOOKUP(1,1/FREQUENCY(0,SIN((RADIANS($M$3:$M$513-H10629))/2)^2+SIN((RADIANS($N$3:$N$513-I10629))/2)^2*COS(RADIANS($M$43:$M$513))*COS(RADIANS(H10629))),$L$3:$L$513)</f>
        <v>441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cm="1">
        <f t="array" ref="J10630">LOOKUP(1,1/FREQUENCY(0,SIN((RADIANS($M$3:$M$513-H10630))/2)^2+SIN((RADIANS($N$3:$N$513-I10630))/2)^2*COS(RADIANS($M$43:$M$513))*COS(RADIANS(H10630))),$L$3:$L$513)</f>
        <v>441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cm="1">
        <f t="array" ref="J10631">LOOKUP(1,1/FREQUENCY(0,SIN((RADIANS($M$3:$M$513-H10631))/2)^2+SIN((RADIANS($N$3:$N$513-I10631))/2)^2*COS(RADIANS($M$43:$M$513))*COS(RADIANS(H10631))),$L$3:$L$513)</f>
        <v>441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cm="1">
        <f t="array" ref="J10632">LOOKUP(1,1/FREQUENCY(0,SIN((RADIANS($M$3:$M$513-H10632))/2)^2+SIN((RADIANS($N$3:$N$513-I10632))/2)^2*COS(RADIANS($M$43:$M$513))*COS(RADIANS(H10632))),$L$3:$L$513)</f>
        <v>441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cm="1">
        <f t="array" ref="J10633">LOOKUP(1,1/FREQUENCY(0,SIN((RADIANS($M$3:$M$513-H10633))/2)^2+SIN((RADIANS($N$3:$N$513-I10633))/2)^2*COS(RADIANS($M$43:$M$513))*COS(RADIANS(H10633))),$L$3:$L$513)</f>
        <v>441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cm="1">
        <f t="array" ref="J10634">LOOKUP(1,1/FREQUENCY(0,SIN((RADIANS($M$3:$M$513-H10634))/2)^2+SIN((RADIANS($N$3:$N$513-I10634))/2)^2*COS(RADIANS($M$43:$M$513))*COS(RADIANS(H10634))),$L$3:$L$513)</f>
        <v>441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cm="1">
        <f t="array" ref="J10635">LOOKUP(1,1/FREQUENCY(0,SIN((RADIANS($M$3:$M$513-H10635))/2)^2+SIN((RADIANS($N$3:$N$513-I10635))/2)^2*COS(RADIANS($M$43:$M$513))*COS(RADIANS(H10635))),$L$3:$L$513)</f>
        <v>441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cm="1">
        <f t="array" ref="J10636">LOOKUP(1,1/FREQUENCY(0,SIN((RADIANS($M$3:$M$513-H10636))/2)^2+SIN((RADIANS($N$3:$N$513-I10636))/2)^2*COS(RADIANS($M$43:$M$513))*COS(RADIANS(H10636))),$L$3:$L$513)</f>
        <v>441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cm="1">
        <f t="array" ref="J10637">LOOKUP(1,1/FREQUENCY(0,SIN((RADIANS($M$3:$M$513-H10637))/2)^2+SIN((RADIANS($N$3:$N$513-I10637))/2)^2*COS(RADIANS($M$43:$M$513))*COS(RADIANS(H10637))),$L$3:$L$513)</f>
        <v>441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cm="1">
        <f t="array" ref="J10638">LOOKUP(1,1/FREQUENCY(0,SIN((RADIANS($M$3:$M$513-H10638))/2)^2+SIN((RADIANS($N$3:$N$513-I10638))/2)^2*COS(RADIANS($M$43:$M$513))*COS(RADIANS(H10638))),$L$3:$L$513)</f>
        <v>441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cm="1">
        <f t="array" ref="J10639">LOOKUP(1,1/FREQUENCY(0,SIN((RADIANS($M$3:$M$513-H10639))/2)^2+SIN((RADIANS($N$3:$N$513-I10639))/2)^2*COS(RADIANS($M$43:$M$513))*COS(RADIANS(H10639))),$L$3:$L$513)</f>
        <v>441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cm="1">
        <f t="array" ref="J10640">LOOKUP(1,1/FREQUENCY(0,SIN((RADIANS($M$3:$M$513-H10640))/2)^2+SIN((RADIANS($N$3:$N$513-I10640))/2)^2*COS(RADIANS($M$43:$M$513))*COS(RADIANS(H10640))),$L$3:$L$513)</f>
        <v>441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cm="1">
        <f t="array" ref="J10641">LOOKUP(1,1/FREQUENCY(0,SIN((RADIANS($M$3:$M$513-H10641))/2)^2+SIN((RADIANS($N$3:$N$513-I10641))/2)^2*COS(RADIANS($M$43:$M$513))*COS(RADIANS(H10641))),$L$3:$L$513)</f>
        <v>441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cm="1">
        <f t="array" ref="J10642">LOOKUP(1,1/FREQUENCY(0,SIN((RADIANS($M$3:$M$513-H10642))/2)^2+SIN((RADIANS($N$3:$N$513-I10642))/2)^2*COS(RADIANS($M$43:$M$513))*COS(RADIANS(H10642))),$L$3:$L$513)</f>
        <v>281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cm="1">
        <f t="array" ref="J10643">LOOKUP(1,1/FREQUENCY(0,SIN((RADIANS($M$3:$M$513-H10643))/2)^2+SIN((RADIANS($N$3:$N$513-I10643))/2)^2*COS(RADIANS($M$43:$M$513))*COS(RADIANS(H10643))),$L$3:$L$513)</f>
        <v>441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cm="1">
        <f t="array" ref="J10644">LOOKUP(1,1/FREQUENCY(0,SIN((RADIANS($M$3:$M$513-H10644))/2)^2+SIN((RADIANS($N$3:$N$513-I10644))/2)^2*COS(RADIANS($M$43:$M$513))*COS(RADIANS(H10644))),$L$3:$L$513)</f>
        <v>441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cm="1">
        <f t="array" ref="J10645">LOOKUP(1,1/FREQUENCY(0,SIN((RADIANS($M$3:$M$513-H10645))/2)^2+SIN((RADIANS($N$3:$N$513-I10645))/2)^2*COS(RADIANS($M$43:$M$513))*COS(RADIANS(H10645))),$L$3:$L$513)</f>
        <v>441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cm="1">
        <f t="array" ref="J10646">LOOKUP(1,1/FREQUENCY(0,SIN((RADIANS($M$3:$M$513-H10646))/2)^2+SIN((RADIANS($N$3:$N$513-I10646))/2)^2*COS(RADIANS($M$43:$M$513))*COS(RADIANS(H10646))),$L$3:$L$513)</f>
        <v>441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cm="1">
        <f t="array" ref="J10647">LOOKUP(1,1/FREQUENCY(0,SIN((RADIANS($M$3:$M$513-H10647))/2)^2+SIN((RADIANS($N$3:$N$513-I10647))/2)^2*COS(RADIANS($M$43:$M$513))*COS(RADIANS(H10647))),$L$3:$L$513)</f>
        <v>441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cm="1">
        <f t="array" ref="J10648">LOOKUP(1,1/FREQUENCY(0,SIN((RADIANS($M$3:$M$513-H10648))/2)^2+SIN((RADIANS($N$3:$N$513-I10648))/2)^2*COS(RADIANS($M$43:$M$513))*COS(RADIANS(H10648))),$L$3:$L$513)</f>
        <v>441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cm="1">
        <f t="array" ref="J10649">LOOKUP(1,1/FREQUENCY(0,SIN((RADIANS($M$3:$M$513-H10649))/2)^2+SIN((RADIANS($N$3:$N$513-I10649))/2)^2*COS(RADIANS($M$43:$M$513))*COS(RADIANS(H10649))),$L$3:$L$513)</f>
        <v>281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cm="1">
        <f t="array" ref="J10650">LOOKUP(1,1/FREQUENCY(0,SIN((RADIANS($M$3:$M$513-H10650))/2)^2+SIN((RADIANS($N$3:$N$513-I10650))/2)^2*COS(RADIANS($M$43:$M$513))*COS(RADIANS(H10650))),$L$3:$L$513)</f>
        <v>281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cm="1">
        <f t="array" ref="J10651">LOOKUP(1,1/FREQUENCY(0,SIN((RADIANS($M$3:$M$513-H10651))/2)^2+SIN((RADIANS($N$3:$N$513-I10651))/2)^2*COS(RADIANS($M$43:$M$513))*COS(RADIANS(H10651))),$L$3:$L$513)</f>
        <v>281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cm="1">
        <f t="array" ref="J10652">LOOKUP(1,1/FREQUENCY(0,SIN((RADIANS($M$3:$M$513-H10652))/2)^2+SIN((RADIANS($N$3:$N$513-I10652))/2)^2*COS(RADIANS($M$43:$M$513))*COS(RADIANS(H10652))),$L$3:$L$513)</f>
        <v>441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cm="1">
        <f t="array" ref="J10653">LOOKUP(1,1/FREQUENCY(0,SIN((RADIANS($M$3:$M$513-H10653))/2)^2+SIN((RADIANS($N$3:$N$513-I10653))/2)^2*COS(RADIANS($M$43:$M$513))*COS(RADIANS(H10653))),$L$3:$L$513)</f>
        <v>281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cm="1">
        <f t="array" ref="J10654">LOOKUP(1,1/FREQUENCY(0,SIN((RADIANS($M$3:$M$513-H10654))/2)^2+SIN((RADIANS($N$3:$N$513-I10654))/2)^2*COS(RADIANS($M$43:$M$513))*COS(RADIANS(H10654))),$L$3:$L$513)</f>
        <v>281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cm="1">
        <f t="array" ref="J10655">LOOKUP(1,1/FREQUENCY(0,SIN((RADIANS($M$3:$M$513-H10655))/2)^2+SIN((RADIANS($N$3:$N$513-I10655))/2)^2*COS(RADIANS($M$43:$M$513))*COS(RADIANS(H10655))),$L$3:$L$513)</f>
        <v>281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cm="1">
        <f t="array" ref="J10656">LOOKUP(1,1/FREQUENCY(0,SIN((RADIANS($M$3:$M$513-H10656))/2)^2+SIN((RADIANS($N$3:$N$513-I10656))/2)^2*COS(RADIANS($M$43:$M$513))*COS(RADIANS(H10656))),$L$3:$L$513)</f>
        <v>281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cm="1">
        <f t="array" ref="J10657">LOOKUP(1,1/FREQUENCY(0,SIN((RADIANS($M$3:$M$513-H10657))/2)^2+SIN((RADIANS($N$3:$N$513-I10657))/2)^2*COS(RADIANS($M$43:$M$513))*COS(RADIANS(H10657))),$L$3:$L$513)</f>
        <v>281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cm="1">
        <f t="array" ref="J10658">LOOKUP(1,1/FREQUENCY(0,SIN((RADIANS($M$3:$M$513-H10658))/2)^2+SIN((RADIANS($N$3:$N$513-I10658))/2)^2*COS(RADIANS($M$43:$M$513))*COS(RADIANS(H10658))),$L$3:$L$513)</f>
        <v>441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cm="1">
        <f t="array" ref="J10659">LOOKUP(1,1/FREQUENCY(0,SIN((RADIANS($M$3:$M$513-H10659))/2)^2+SIN((RADIANS($N$3:$N$513-I10659))/2)^2*COS(RADIANS($M$43:$M$513))*COS(RADIANS(H10659))),$L$3:$L$513)</f>
        <v>441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cm="1">
        <f t="array" ref="J10660">LOOKUP(1,1/FREQUENCY(0,SIN((RADIANS($M$3:$M$513-H10660))/2)^2+SIN((RADIANS($N$3:$N$513-I10660))/2)^2*COS(RADIANS($M$43:$M$513))*COS(RADIANS(H10660))),$L$3:$L$513)</f>
        <v>441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cm="1">
        <f t="array" ref="J10661">LOOKUP(1,1/FREQUENCY(0,SIN((RADIANS($M$3:$M$513-H10661))/2)^2+SIN((RADIANS($N$3:$N$513-I10661))/2)^2*COS(RADIANS($M$43:$M$513))*COS(RADIANS(H10661))),$L$3:$L$513)</f>
        <v>281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cm="1">
        <f t="array" ref="J10662">LOOKUP(1,1/FREQUENCY(0,SIN((RADIANS($M$3:$M$513-H10662))/2)^2+SIN((RADIANS($N$3:$N$513-I10662))/2)^2*COS(RADIANS($M$43:$M$513))*COS(RADIANS(H10662))),$L$3:$L$513)</f>
        <v>281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cm="1">
        <f t="array" ref="J10663">LOOKUP(1,1/FREQUENCY(0,SIN((RADIANS($M$3:$M$513-H10663))/2)^2+SIN((RADIANS($N$3:$N$513-I10663))/2)^2*COS(RADIANS($M$43:$M$513))*COS(RADIANS(H10663))),$L$3:$L$513)</f>
        <v>281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cm="1">
        <f t="array" ref="J10664">LOOKUP(1,1/FREQUENCY(0,SIN((RADIANS($M$3:$M$513-H10664))/2)^2+SIN((RADIANS($N$3:$N$513-I10664))/2)^2*COS(RADIANS($M$43:$M$513))*COS(RADIANS(H10664))),$L$3:$L$513)</f>
        <v>281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cm="1">
        <f t="array" ref="J10665">LOOKUP(1,1/FREQUENCY(0,SIN((RADIANS($M$3:$M$513-H10665))/2)^2+SIN((RADIANS($N$3:$N$513-I10665))/2)^2*COS(RADIANS($M$43:$M$513))*COS(RADIANS(H10665))),$L$3:$L$513)</f>
        <v>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cm="1">
        <f t="array" ref="J10666">LOOKUP(1,1/FREQUENCY(0,SIN((RADIANS($M$3:$M$513-H10666))/2)^2+SIN((RADIANS($N$3:$N$513-I10666))/2)^2*COS(RADIANS($M$43:$M$513))*COS(RADIANS(H10666))),$L$3:$L$513)</f>
        <v>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cm="1">
        <f t="array" ref="J10667">LOOKUP(1,1/FREQUENCY(0,SIN((RADIANS($M$3:$M$513-H10667))/2)^2+SIN((RADIANS($N$3:$N$513-I10667))/2)^2*COS(RADIANS($M$43:$M$513))*COS(RADIANS(H10667))),$L$3:$L$513)</f>
        <v>293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cm="1">
        <f t="array" ref="J10668">LOOKUP(1,1/FREQUENCY(0,SIN((RADIANS($M$3:$M$513-H10668))/2)^2+SIN((RADIANS($N$3:$N$513-I10668))/2)^2*COS(RADIANS($M$43:$M$513))*COS(RADIANS(H10668))),$L$3:$L$513)</f>
        <v>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cm="1">
        <f t="array" ref="J10669">LOOKUP(1,1/FREQUENCY(0,SIN((RADIANS($M$3:$M$513-H10669))/2)^2+SIN((RADIANS($N$3:$N$513-I10669))/2)^2*COS(RADIANS($M$43:$M$513))*COS(RADIANS(H10669))),$L$3:$L$513)</f>
        <v>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cm="1">
        <f t="array" ref="J10670">LOOKUP(1,1/FREQUENCY(0,SIN((RADIANS($M$3:$M$513-H10670))/2)^2+SIN((RADIANS($N$3:$N$513-I10670))/2)^2*COS(RADIANS($M$43:$M$513))*COS(RADIANS(H10670))),$L$3:$L$513)</f>
        <v>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cm="1">
        <f t="array" ref="J10671">LOOKUP(1,1/FREQUENCY(0,SIN((RADIANS($M$3:$M$513-H10671))/2)^2+SIN((RADIANS($N$3:$N$513-I10671))/2)^2*COS(RADIANS($M$43:$M$513))*COS(RADIANS(H10671))),$L$3:$L$513)</f>
        <v>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cm="1">
        <f t="array" ref="J10672">LOOKUP(1,1/FREQUENCY(0,SIN((RADIANS($M$3:$M$513-H10672))/2)^2+SIN((RADIANS($N$3:$N$513-I10672))/2)^2*COS(RADIANS($M$43:$M$513))*COS(RADIANS(H10672))),$L$3:$L$513)</f>
        <v>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cm="1">
        <f t="array" ref="J10673">LOOKUP(1,1/FREQUENCY(0,SIN((RADIANS($M$3:$M$513-H10673))/2)^2+SIN((RADIANS($N$3:$N$513-I10673))/2)^2*COS(RADIANS($M$43:$M$513))*COS(RADIANS(H10673))),$L$3:$L$513)</f>
        <v>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cm="1">
        <f t="array" ref="J10674">LOOKUP(1,1/FREQUENCY(0,SIN((RADIANS($M$3:$M$513-H10674))/2)^2+SIN((RADIANS($N$3:$N$513-I10674))/2)^2*COS(RADIANS($M$43:$M$513))*COS(RADIANS(H10674))),$L$3:$L$513)</f>
        <v>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cm="1">
        <f t="array" ref="J10675">LOOKUP(1,1/FREQUENCY(0,SIN((RADIANS($M$3:$M$513-H10675))/2)^2+SIN((RADIANS($N$3:$N$513-I10675))/2)^2*COS(RADIANS($M$43:$M$513))*COS(RADIANS(H10675))),$L$3:$L$513)</f>
        <v>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cm="1">
        <f t="array" ref="J10676">LOOKUP(1,1/FREQUENCY(0,SIN((RADIANS($M$3:$M$513-H10676))/2)^2+SIN((RADIANS($N$3:$N$513-I10676))/2)^2*COS(RADIANS($M$43:$M$513))*COS(RADIANS(H10676))),$L$3:$L$513)</f>
        <v>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cm="1">
        <f t="array" ref="J10677">LOOKUP(1,1/FREQUENCY(0,SIN((RADIANS($M$3:$M$513-H10677))/2)^2+SIN((RADIANS($N$3:$N$513-I10677))/2)^2*COS(RADIANS($M$43:$M$513))*COS(RADIANS(H10677))),$L$3:$L$513)</f>
        <v>281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cm="1">
        <f t="array" ref="J10678">LOOKUP(1,1/FREQUENCY(0,SIN((RADIANS($M$3:$M$513-H10678))/2)^2+SIN((RADIANS($N$3:$N$513-I10678))/2)^2*COS(RADIANS($M$43:$M$513))*COS(RADIANS(H10678))),$L$3:$L$513)</f>
        <v>281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cm="1">
        <f t="array" ref="J10679">LOOKUP(1,1/FREQUENCY(0,SIN((RADIANS($M$3:$M$513-H10679))/2)^2+SIN((RADIANS($N$3:$N$513-I10679))/2)^2*COS(RADIANS($M$43:$M$513))*COS(RADIANS(H10679))),$L$3:$L$513)</f>
        <v>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cm="1">
        <f t="array" ref="J10680">LOOKUP(1,1/FREQUENCY(0,SIN((RADIANS($M$3:$M$513-H10680))/2)^2+SIN((RADIANS($N$3:$N$513-I10680))/2)^2*COS(RADIANS($M$43:$M$513))*COS(RADIANS(H10680))),$L$3:$L$513)</f>
        <v>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cm="1">
        <f t="array" ref="J10681">LOOKUP(1,1/FREQUENCY(0,SIN((RADIANS($M$3:$M$513-H10681))/2)^2+SIN((RADIANS($N$3:$N$513-I10681))/2)^2*COS(RADIANS($M$43:$M$513))*COS(RADIANS(H10681))),$L$3:$L$513)</f>
        <v>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cm="1">
        <f t="array" ref="J10682">LOOKUP(1,1/FREQUENCY(0,SIN((RADIANS($M$3:$M$513-H10682))/2)^2+SIN((RADIANS($N$3:$N$513-I10682))/2)^2*COS(RADIANS($M$43:$M$513))*COS(RADIANS(H10682))),$L$3:$L$513)</f>
        <v>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cm="1">
        <f t="array" ref="J10683">LOOKUP(1,1/FREQUENCY(0,SIN((RADIANS($M$3:$M$513-H10683))/2)^2+SIN((RADIANS($N$3:$N$513-I10683))/2)^2*COS(RADIANS($M$43:$M$513))*COS(RADIANS(H10683))),$L$3:$L$513)</f>
        <v>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cm="1">
        <f t="array" ref="J10684">LOOKUP(1,1/FREQUENCY(0,SIN((RADIANS($M$3:$M$513-H10684))/2)^2+SIN((RADIANS($N$3:$N$513-I10684))/2)^2*COS(RADIANS($M$43:$M$513))*COS(RADIANS(H10684))),$L$3:$L$513)</f>
        <v>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cm="1">
        <f t="array" ref="J10685">LOOKUP(1,1/FREQUENCY(0,SIN((RADIANS($M$3:$M$513-H10685))/2)^2+SIN((RADIANS($N$3:$N$513-I10685))/2)^2*COS(RADIANS($M$43:$M$513))*COS(RADIANS(H10685))),$L$3:$L$513)</f>
        <v>281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cm="1">
        <f t="array" ref="J10686">LOOKUP(1,1/FREQUENCY(0,SIN((RADIANS($M$3:$M$513-H10686))/2)^2+SIN((RADIANS($N$3:$N$513-I10686))/2)^2*COS(RADIANS($M$43:$M$513))*COS(RADIANS(H10686))),$L$3:$L$513)</f>
        <v>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cm="1">
        <f t="array" ref="J10687">LOOKUP(1,1/FREQUENCY(0,SIN((RADIANS($M$3:$M$513-H10687))/2)^2+SIN((RADIANS($N$3:$N$513-I10687))/2)^2*COS(RADIANS($M$43:$M$513))*COS(RADIANS(H10687))),$L$3:$L$513)</f>
        <v>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cm="1">
        <f t="array" ref="J10688">LOOKUP(1,1/FREQUENCY(0,SIN((RADIANS($M$3:$M$513-H10688))/2)^2+SIN((RADIANS($N$3:$N$513-I10688))/2)^2*COS(RADIANS($M$43:$M$513))*COS(RADIANS(H10688))),$L$3:$L$513)</f>
        <v>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cm="1">
        <f t="array" ref="J10689">LOOKUP(1,1/FREQUENCY(0,SIN((RADIANS($M$3:$M$513-H10689))/2)^2+SIN((RADIANS($N$3:$N$513-I10689))/2)^2*COS(RADIANS($M$43:$M$513))*COS(RADIANS(H10689))),$L$3:$L$513)</f>
        <v>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cm="1">
        <f t="array" ref="J10690">LOOKUP(1,1/FREQUENCY(0,SIN((RADIANS($M$3:$M$513-H10690))/2)^2+SIN((RADIANS($N$3:$N$513-I10690))/2)^2*COS(RADIANS($M$43:$M$513))*COS(RADIANS(H10690))),$L$3:$L$513)</f>
        <v>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cm="1">
        <f t="array" ref="J10691">LOOKUP(1,1/FREQUENCY(0,SIN((RADIANS($M$3:$M$513-H10691))/2)^2+SIN((RADIANS($N$3:$N$513-I10691))/2)^2*COS(RADIANS($M$43:$M$513))*COS(RADIANS(H10691))),$L$3:$L$513)</f>
        <v>293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cm="1">
        <f t="array" ref="J10692">LOOKUP(1,1/FREQUENCY(0,SIN((RADIANS($M$3:$M$513-H10692))/2)^2+SIN((RADIANS($N$3:$N$513-I10692))/2)^2*COS(RADIANS($M$43:$M$513))*COS(RADIANS(H10692))),$L$3:$L$513)</f>
        <v>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cm="1">
        <f t="array" ref="J10693">LOOKUP(1,1/FREQUENCY(0,SIN((RADIANS($M$3:$M$513-H10693))/2)^2+SIN((RADIANS($N$3:$N$513-I10693))/2)^2*COS(RADIANS($M$43:$M$513))*COS(RADIANS(H10693))),$L$3:$L$513)</f>
        <v>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cm="1">
        <f t="array" ref="J10694">LOOKUP(1,1/FREQUENCY(0,SIN((RADIANS($M$3:$M$513-H10694))/2)^2+SIN((RADIANS($N$3:$N$513-I10694))/2)^2*COS(RADIANS($M$43:$M$513))*COS(RADIANS(H10694))),$L$3:$L$513)</f>
        <v>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cm="1">
        <f t="array" ref="J10695">LOOKUP(1,1/FREQUENCY(0,SIN((RADIANS($M$3:$M$513-H10695))/2)^2+SIN((RADIANS($N$3:$N$513-I10695))/2)^2*COS(RADIANS($M$43:$M$513))*COS(RADIANS(H10695))),$L$3:$L$513)</f>
        <v>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cm="1">
        <f t="array" ref="J10696">LOOKUP(1,1/FREQUENCY(0,SIN((RADIANS($M$3:$M$513-H10696))/2)^2+SIN((RADIANS($N$3:$N$513-I10696))/2)^2*COS(RADIANS($M$43:$M$513))*COS(RADIANS(H10696))),$L$3:$L$513)</f>
        <v>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cm="1">
        <f t="array" ref="J10697">LOOKUP(1,1/FREQUENCY(0,SIN((RADIANS($M$3:$M$513-H10697))/2)^2+SIN((RADIANS($N$3:$N$513-I10697))/2)^2*COS(RADIANS($M$43:$M$513))*COS(RADIANS(H10697))),$L$3:$L$513)</f>
        <v>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cm="1">
        <f t="array" ref="J10698">LOOKUP(1,1/FREQUENCY(0,SIN((RADIANS($M$3:$M$513-H10698))/2)^2+SIN((RADIANS($N$3:$N$513-I10698))/2)^2*COS(RADIANS($M$43:$M$513))*COS(RADIANS(H10698))),$L$3:$L$513)</f>
        <v>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cm="1">
        <f t="array" ref="J10699">LOOKUP(1,1/FREQUENCY(0,SIN((RADIANS($M$3:$M$513-H10699))/2)^2+SIN((RADIANS($N$3:$N$513-I10699))/2)^2*COS(RADIANS($M$43:$M$513))*COS(RADIANS(H10699))),$L$3:$L$513)</f>
        <v>293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cm="1">
        <f t="array" ref="J10700">LOOKUP(1,1/FREQUENCY(0,SIN((RADIANS($M$3:$M$513-H10700))/2)^2+SIN((RADIANS($N$3:$N$513-I10700))/2)^2*COS(RADIANS($M$43:$M$513))*COS(RADIANS(H10700))),$L$3:$L$513)</f>
        <v>281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cm="1">
        <f t="array" ref="J10701">LOOKUP(1,1/FREQUENCY(0,SIN((RADIANS($M$3:$M$513-H10701))/2)^2+SIN((RADIANS($N$3:$N$513-I10701))/2)^2*COS(RADIANS($M$43:$M$513))*COS(RADIANS(H10701))),$L$3:$L$513)</f>
        <v>281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cm="1">
        <f t="array" ref="J10702">LOOKUP(1,1/FREQUENCY(0,SIN((RADIANS($M$3:$M$513-H10702))/2)^2+SIN((RADIANS($N$3:$N$513-I10702))/2)^2*COS(RADIANS($M$43:$M$513))*COS(RADIANS(H10702))),$L$3:$L$513)</f>
        <v>281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cm="1">
        <f t="array" ref="J10703">LOOKUP(1,1/FREQUENCY(0,SIN((RADIANS($M$3:$M$513-H10703))/2)^2+SIN((RADIANS($N$3:$N$513-I10703))/2)^2*COS(RADIANS($M$43:$M$513))*COS(RADIANS(H10703))),$L$3:$L$513)</f>
        <v>281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cm="1">
        <f t="array" ref="J10704">LOOKUP(1,1/FREQUENCY(0,SIN((RADIANS($M$3:$M$513-H10704))/2)^2+SIN((RADIANS($N$3:$N$513-I10704))/2)^2*COS(RADIANS($M$43:$M$513))*COS(RADIANS(H10704))),$L$3:$L$513)</f>
        <v>281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cm="1">
        <f t="array" ref="J10705">LOOKUP(1,1/FREQUENCY(0,SIN((RADIANS($M$3:$M$513-H10705))/2)^2+SIN((RADIANS($N$3:$N$513-I10705))/2)^2*COS(RADIANS($M$43:$M$513))*COS(RADIANS(H10705))),$L$3:$L$513)</f>
        <v>281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cm="1">
        <f t="array" ref="J10706">LOOKUP(1,1/FREQUENCY(0,SIN((RADIANS($M$3:$M$513-H10706))/2)^2+SIN((RADIANS($N$3:$N$513-I10706))/2)^2*COS(RADIANS($M$43:$M$513))*COS(RADIANS(H10706))),$L$3:$L$513)</f>
        <v>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cm="1">
        <f t="array" ref="J10707">LOOKUP(1,1/FREQUENCY(0,SIN((RADIANS($M$3:$M$513-H10707))/2)^2+SIN((RADIANS($N$3:$N$513-I10707))/2)^2*COS(RADIANS($M$43:$M$513))*COS(RADIANS(H10707))),$L$3:$L$513)</f>
        <v>281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cm="1">
        <f t="array" ref="J10708">LOOKUP(1,1/FREQUENCY(0,SIN((RADIANS($M$3:$M$513-H10708))/2)^2+SIN((RADIANS($N$3:$N$513-I10708))/2)^2*COS(RADIANS($M$43:$M$513))*COS(RADIANS(H10708))),$L$3:$L$513)</f>
        <v>281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cm="1">
        <f t="array" ref="J10709">LOOKUP(1,1/FREQUENCY(0,SIN((RADIANS($M$3:$M$513-H10709))/2)^2+SIN((RADIANS($N$3:$N$513-I10709))/2)^2*COS(RADIANS($M$43:$M$513))*COS(RADIANS(H10709))),$L$3:$L$513)</f>
        <v>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cm="1">
        <f t="array" ref="J10710">LOOKUP(1,1/FREQUENCY(0,SIN((RADIANS($M$3:$M$513-H10710))/2)^2+SIN((RADIANS($N$3:$N$513-I10710))/2)^2*COS(RADIANS($M$43:$M$513))*COS(RADIANS(H10710))),$L$3:$L$513)</f>
        <v>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cm="1">
        <f t="array" ref="J10711">LOOKUP(1,1/FREQUENCY(0,SIN((RADIANS($M$3:$M$513-H10711))/2)^2+SIN((RADIANS($N$3:$N$513-I10711))/2)^2*COS(RADIANS($M$43:$M$513))*COS(RADIANS(H10711))),$L$3:$L$513)</f>
        <v>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cm="1">
        <f t="array" ref="J10712">LOOKUP(1,1/FREQUENCY(0,SIN((RADIANS($M$3:$M$513-H10712))/2)^2+SIN((RADIANS($N$3:$N$513-I10712))/2)^2*COS(RADIANS($M$43:$M$513))*COS(RADIANS(H10712))),$L$3:$L$513)</f>
        <v>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cm="1">
        <f t="array" ref="J10713">LOOKUP(1,1/FREQUENCY(0,SIN((RADIANS($M$3:$M$513-H10713))/2)^2+SIN((RADIANS($N$3:$N$513-I10713))/2)^2*COS(RADIANS($M$43:$M$513))*COS(RADIANS(H10713))),$L$3:$L$513)</f>
        <v>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cm="1">
        <f t="array" ref="J10714">LOOKUP(1,1/FREQUENCY(0,SIN((RADIANS($M$3:$M$513-H10714))/2)^2+SIN((RADIANS($N$3:$N$513-I10714))/2)^2*COS(RADIANS($M$43:$M$513))*COS(RADIANS(H10714))),$L$3:$L$513)</f>
        <v>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cm="1">
        <f t="array" ref="J10715">LOOKUP(1,1/FREQUENCY(0,SIN((RADIANS($M$3:$M$513-H10715))/2)^2+SIN((RADIANS($N$3:$N$513-I10715))/2)^2*COS(RADIANS($M$43:$M$513))*COS(RADIANS(H10715))),$L$3:$L$513)</f>
        <v>293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cm="1">
        <f t="array" ref="J10716">LOOKUP(1,1/FREQUENCY(0,SIN((RADIANS($M$3:$M$513-H10716))/2)^2+SIN((RADIANS($N$3:$N$513-I10716))/2)^2*COS(RADIANS($M$43:$M$513))*COS(RADIANS(H10716))),$L$3:$L$513)</f>
        <v>293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cm="1">
        <f t="array" ref="J10717">LOOKUP(1,1/FREQUENCY(0,SIN((RADIANS($M$3:$M$513-H10717))/2)^2+SIN((RADIANS($N$3:$N$513-I10717))/2)^2*COS(RADIANS($M$43:$M$513))*COS(RADIANS(H10717))),$L$3:$L$513)</f>
        <v>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cm="1">
        <f t="array" ref="J10718">LOOKUP(1,1/FREQUENCY(0,SIN((RADIANS($M$3:$M$513-H10718))/2)^2+SIN((RADIANS($N$3:$N$513-I10718))/2)^2*COS(RADIANS($M$43:$M$513))*COS(RADIANS(H10718))),$L$3:$L$513)</f>
        <v>293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cm="1">
        <f t="array" ref="J10719">LOOKUP(1,1/FREQUENCY(0,SIN((RADIANS($M$3:$M$513-H10719))/2)^2+SIN((RADIANS($N$3:$N$513-I10719))/2)^2*COS(RADIANS($M$43:$M$513))*COS(RADIANS(H10719))),$L$3:$L$513)</f>
        <v>293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cm="1">
        <f t="array" ref="J10720">LOOKUP(1,1/FREQUENCY(0,SIN((RADIANS($M$3:$M$513-H10720))/2)^2+SIN((RADIANS($N$3:$N$513-I10720))/2)^2*COS(RADIANS($M$43:$M$513))*COS(RADIANS(H10720))),$L$3:$L$513)</f>
        <v>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cm="1">
        <f t="array" ref="J10721">LOOKUP(1,1/FREQUENCY(0,SIN((RADIANS($M$3:$M$513-H10721))/2)^2+SIN((RADIANS($N$3:$N$513-I10721))/2)^2*COS(RADIANS($M$43:$M$513))*COS(RADIANS(H10721))),$L$3:$L$513)</f>
        <v>293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cm="1">
        <f t="array" ref="J10722">LOOKUP(1,1/FREQUENCY(0,SIN((RADIANS($M$3:$M$513-H10722))/2)^2+SIN((RADIANS($N$3:$N$513-I10722))/2)^2*COS(RADIANS($M$43:$M$513))*COS(RADIANS(H10722))),$L$3:$L$513)</f>
        <v>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cm="1">
        <f t="array" ref="J10723">LOOKUP(1,1/FREQUENCY(0,SIN((RADIANS($M$3:$M$513-H10723))/2)^2+SIN((RADIANS($N$3:$N$513-I10723))/2)^2*COS(RADIANS($M$43:$M$513))*COS(RADIANS(H10723))),$L$3:$L$513)</f>
        <v>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cm="1">
        <f t="array" ref="J10724">LOOKUP(1,1/FREQUENCY(0,SIN((RADIANS($M$3:$M$513-H10724))/2)^2+SIN((RADIANS($N$3:$N$513-I10724))/2)^2*COS(RADIANS($M$43:$M$513))*COS(RADIANS(H10724))),$L$3:$L$513)</f>
        <v>281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cm="1">
        <f t="array" ref="J10725">LOOKUP(1,1/FREQUENCY(0,SIN((RADIANS($M$3:$M$513-H10725))/2)^2+SIN((RADIANS($N$3:$N$513-I10725))/2)^2*COS(RADIANS($M$43:$M$513))*COS(RADIANS(H10725))),$L$3:$L$513)</f>
        <v>345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cm="1">
        <f t="array" ref="J10726">LOOKUP(1,1/FREQUENCY(0,SIN((RADIANS($M$3:$M$513-H10726))/2)^2+SIN((RADIANS($N$3:$N$513-I10726))/2)^2*COS(RADIANS($M$43:$M$513))*COS(RADIANS(H10726))),$L$3:$L$513)</f>
        <v>281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cm="1">
        <f t="array" ref="J10727">LOOKUP(1,1/FREQUENCY(0,SIN((RADIANS($M$3:$M$513-H10727))/2)^2+SIN((RADIANS($N$3:$N$513-I10727))/2)^2*COS(RADIANS($M$43:$M$513))*COS(RADIANS(H10727))),$L$3:$L$513)</f>
        <v>281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cm="1">
        <f t="array" ref="J10728">LOOKUP(1,1/FREQUENCY(0,SIN((RADIANS($M$3:$M$513-H10728))/2)^2+SIN((RADIANS($N$3:$N$513-I10728))/2)^2*COS(RADIANS($M$43:$M$513))*COS(RADIANS(H10728))),$L$3:$L$513)</f>
        <v>281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cm="1">
        <f t="array" ref="J10729">LOOKUP(1,1/FREQUENCY(0,SIN((RADIANS($M$3:$M$513-H10729))/2)^2+SIN((RADIANS($N$3:$N$513-I10729))/2)^2*COS(RADIANS($M$43:$M$513))*COS(RADIANS(H10729))),$L$3:$L$513)</f>
        <v>281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cm="1">
        <f t="array" ref="J10730">LOOKUP(1,1/FREQUENCY(0,SIN((RADIANS($M$3:$M$513-H10730))/2)^2+SIN((RADIANS($N$3:$N$513-I10730))/2)^2*COS(RADIANS($M$43:$M$513))*COS(RADIANS(H10730))),$L$3:$L$513)</f>
        <v>345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cm="1">
        <f t="array" ref="J10731">LOOKUP(1,1/FREQUENCY(0,SIN((RADIANS($M$3:$M$513-H10731))/2)^2+SIN((RADIANS($N$3:$N$513-I10731))/2)^2*COS(RADIANS($M$43:$M$513))*COS(RADIANS(H10731))),$L$3:$L$513)</f>
        <v>281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cm="1">
        <f t="array" ref="J10732">LOOKUP(1,1/FREQUENCY(0,SIN((RADIANS($M$3:$M$513-H10732))/2)^2+SIN((RADIANS($N$3:$N$513-I10732))/2)^2*COS(RADIANS($M$43:$M$513))*COS(RADIANS(H10732))),$L$3:$L$513)</f>
        <v>281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cm="1">
        <f t="array" ref="J10733">LOOKUP(1,1/FREQUENCY(0,SIN((RADIANS($M$3:$M$513-H10733))/2)^2+SIN((RADIANS($N$3:$N$513-I10733))/2)^2*COS(RADIANS($M$43:$M$513))*COS(RADIANS(H10733))),$L$3:$L$513)</f>
        <v>281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cm="1">
        <f t="array" ref="J10734">LOOKUP(1,1/FREQUENCY(0,SIN((RADIANS($M$3:$M$513-H10734))/2)^2+SIN((RADIANS($N$3:$N$513-I10734))/2)^2*COS(RADIANS($M$43:$M$513))*COS(RADIANS(H10734))),$L$3:$L$513)</f>
        <v>281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cm="1">
        <f t="array" ref="J10735">LOOKUP(1,1/FREQUENCY(0,SIN((RADIANS($M$3:$M$513-H10735))/2)^2+SIN((RADIANS($N$3:$N$513-I10735))/2)^2*COS(RADIANS($M$43:$M$513))*COS(RADIANS(H10735))),$L$3:$L$513)</f>
        <v>281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cm="1">
        <f t="array" ref="J10736">LOOKUP(1,1/FREQUENCY(0,SIN((RADIANS($M$3:$M$513-H10736))/2)^2+SIN((RADIANS($N$3:$N$513-I10736))/2)^2*COS(RADIANS($M$43:$M$513))*COS(RADIANS(H10736))),$L$3:$L$513)</f>
        <v>281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cm="1">
        <f t="array" ref="J10737">LOOKUP(1,1/FREQUENCY(0,SIN((RADIANS($M$3:$M$513-H10737))/2)^2+SIN((RADIANS($N$3:$N$513-I10737))/2)^2*COS(RADIANS($M$43:$M$513))*COS(RADIANS(H10737))),$L$3:$L$513)</f>
        <v>281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cm="1">
        <f t="array" ref="J10738">LOOKUP(1,1/FREQUENCY(0,SIN((RADIANS($M$3:$M$513-H10738))/2)^2+SIN((RADIANS($N$3:$N$513-I10738))/2)^2*COS(RADIANS($M$43:$M$513))*COS(RADIANS(H10738))),$L$3:$L$513)</f>
        <v>281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cm="1">
        <f t="array" ref="J10739">LOOKUP(1,1/FREQUENCY(0,SIN((RADIANS($M$3:$M$513-H10739))/2)^2+SIN((RADIANS($N$3:$N$513-I10739))/2)^2*COS(RADIANS($M$43:$M$513))*COS(RADIANS(H10739))),$L$3:$L$513)</f>
        <v>281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cm="1">
        <f t="array" ref="J10740">LOOKUP(1,1/FREQUENCY(0,SIN((RADIANS($M$3:$M$513-H10740))/2)^2+SIN((RADIANS($N$3:$N$513-I10740))/2)^2*COS(RADIANS($M$43:$M$513))*COS(RADIANS(H10740))),$L$3:$L$513)</f>
        <v>281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cm="1">
        <f t="array" ref="J10741">LOOKUP(1,1/FREQUENCY(0,SIN((RADIANS($M$3:$M$513-H10741))/2)^2+SIN((RADIANS($N$3:$N$513-I10741))/2)^2*COS(RADIANS($M$43:$M$513))*COS(RADIANS(H10741))),$L$3:$L$513)</f>
        <v>281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cm="1">
        <f t="array" ref="J10742">LOOKUP(1,1/FREQUENCY(0,SIN((RADIANS($M$3:$M$513-H10742))/2)^2+SIN((RADIANS($N$3:$N$513-I10742))/2)^2*COS(RADIANS($M$43:$M$513))*COS(RADIANS(H10742))),$L$3:$L$513)</f>
        <v>281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cm="1">
        <f t="array" ref="J10743">LOOKUP(1,1/FREQUENCY(0,SIN((RADIANS($M$3:$M$513-H10743))/2)^2+SIN((RADIANS($N$3:$N$513-I10743))/2)^2*COS(RADIANS($M$43:$M$513))*COS(RADIANS(H10743))),$L$3:$L$513)</f>
        <v>281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cm="1">
        <f t="array" ref="J10744">LOOKUP(1,1/FREQUENCY(0,SIN((RADIANS($M$3:$M$513-H10744))/2)^2+SIN((RADIANS($N$3:$N$513-I10744))/2)^2*COS(RADIANS($M$43:$M$513))*COS(RADIANS(H10744))),$L$3:$L$513)</f>
        <v>281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cm="1">
        <f t="array" ref="J10745">LOOKUP(1,1/FREQUENCY(0,SIN((RADIANS($M$3:$M$513-H10745))/2)^2+SIN((RADIANS($N$3:$N$513-I10745))/2)^2*COS(RADIANS($M$43:$M$513))*COS(RADIANS(H10745))),$L$3:$L$513)</f>
        <v>281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cm="1">
        <f t="array" ref="J10746">LOOKUP(1,1/FREQUENCY(0,SIN((RADIANS($M$3:$M$513-H10746))/2)^2+SIN((RADIANS($N$3:$N$513-I10746))/2)^2*COS(RADIANS($M$43:$M$513))*COS(RADIANS(H10746))),$L$3:$L$513)</f>
        <v>281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cm="1">
        <f t="array" ref="J10747">LOOKUP(1,1/FREQUENCY(0,SIN((RADIANS($M$3:$M$513-H10747))/2)^2+SIN((RADIANS($N$3:$N$513-I10747))/2)^2*COS(RADIANS($M$43:$M$513))*COS(RADIANS(H10747))),$L$3:$L$513)</f>
        <v>281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cm="1">
        <f t="array" ref="J10748">LOOKUP(1,1/FREQUENCY(0,SIN((RADIANS($M$3:$M$513-H10748))/2)^2+SIN((RADIANS($N$3:$N$513-I10748))/2)^2*COS(RADIANS($M$43:$M$513))*COS(RADIANS(H10748))),$L$3:$L$513)</f>
        <v>281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cm="1">
        <f t="array" ref="J10749">LOOKUP(1,1/FREQUENCY(0,SIN((RADIANS($M$3:$M$513-H10749))/2)^2+SIN((RADIANS($N$3:$N$513-I10749))/2)^2*COS(RADIANS($M$43:$M$513))*COS(RADIANS(H10749))),$L$3:$L$513)</f>
        <v>281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cm="1">
        <f t="array" ref="J10750">LOOKUP(1,1/FREQUENCY(0,SIN((RADIANS($M$3:$M$513-H10750))/2)^2+SIN((RADIANS($N$3:$N$513-I10750))/2)^2*COS(RADIANS($M$43:$M$513))*COS(RADIANS(H10750))),$L$3:$L$513)</f>
        <v>281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cm="1">
        <f t="array" ref="J10751">LOOKUP(1,1/FREQUENCY(0,SIN((RADIANS($M$3:$M$513-H10751))/2)^2+SIN((RADIANS($N$3:$N$513-I10751))/2)^2*COS(RADIANS($M$43:$M$513))*COS(RADIANS(H10751))),$L$3:$L$513)</f>
        <v>281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cm="1">
        <f t="array" ref="J10752">LOOKUP(1,1/FREQUENCY(0,SIN((RADIANS($M$3:$M$513-H10752))/2)^2+SIN((RADIANS($N$3:$N$513-I10752))/2)^2*COS(RADIANS($M$43:$M$513))*COS(RADIANS(H10752))),$L$3:$L$513)</f>
        <v>281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cm="1">
        <f t="array" ref="J10753">LOOKUP(1,1/FREQUENCY(0,SIN((RADIANS($M$3:$M$513-H10753))/2)^2+SIN((RADIANS($N$3:$N$513-I10753))/2)^2*COS(RADIANS($M$43:$M$513))*COS(RADIANS(H10753))),$L$3:$L$513)</f>
        <v>281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cm="1">
        <f t="array" ref="J10754">LOOKUP(1,1/FREQUENCY(0,SIN((RADIANS($M$3:$M$513-H10754))/2)^2+SIN((RADIANS($N$3:$N$513-I10754))/2)^2*COS(RADIANS($M$43:$M$513))*COS(RADIANS(H10754))),$L$3:$L$513)</f>
        <v>281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cm="1">
        <f t="array" ref="J10755">LOOKUP(1,1/FREQUENCY(0,SIN((RADIANS($M$3:$M$513-H10755))/2)^2+SIN((RADIANS($N$3:$N$513-I10755))/2)^2*COS(RADIANS($M$43:$M$513))*COS(RADIANS(H10755))),$L$3:$L$513)</f>
        <v>281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cm="1">
        <f t="array" ref="J10756">LOOKUP(1,1/FREQUENCY(0,SIN((RADIANS($M$3:$M$513-H10756))/2)^2+SIN((RADIANS($N$3:$N$513-I10756))/2)^2*COS(RADIANS($M$43:$M$513))*COS(RADIANS(H10756))),$L$3:$L$513)</f>
        <v>281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cm="1">
        <f t="array" ref="J10757">LOOKUP(1,1/FREQUENCY(0,SIN((RADIANS($M$3:$M$513-H10757))/2)^2+SIN((RADIANS($N$3:$N$513-I10757))/2)^2*COS(RADIANS($M$43:$M$513))*COS(RADIANS(H10757))),$L$3:$L$513)</f>
        <v>281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cm="1">
        <f t="array" ref="J10758">LOOKUP(1,1/FREQUENCY(0,SIN((RADIANS($M$3:$M$513-H10758))/2)^2+SIN((RADIANS($N$3:$N$513-I10758))/2)^2*COS(RADIANS($M$43:$M$513))*COS(RADIANS(H10758))),$L$3:$L$513)</f>
        <v>281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cm="1">
        <f t="array" ref="J10759">LOOKUP(1,1/FREQUENCY(0,SIN((RADIANS($M$3:$M$513-H10759))/2)^2+SIN((RADIANS($N$3:$N$513-I10759))/2)^2*COS(RADIANS($M$43:$M$513))*COS(RADIANS(H10759))),$L$3:$L$513)</f>
        <v>281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cm="1">
        <f t="array" ref="J10760">LOOKUP(1,1/FREQUENCY(0,SIN((RADIANS($M$3:$M$513-H10760))/2)^2+SIN((RADIANS($N$3:$N$513-I10760))/2)^2*COS(RADIANS($M$43:$M$513))*COS(RADIANS(H10760))),$L$3:$L$513)</f>
        <v>281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cm="1">
        <f t="array" ref="J10761">LOOKUP(1,1/FREQUENCY(0,SIN((RADIANS($M$3:$M$513-H10761))/2)^2+SIN((RADIANS($N$3:$N$513-I10761))/2)^2*COS(RADIANS($M$43:$M$513))*COS(RADIANS(H10761))),$L$3:$L$513)</f>
        <v>281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cm="1">
        <f t="array" ref="J10762">LOOKUP(1,1/FREQUENCY(0,SIN((RADIANS($M$3:$M$513-H10762))/2)^2+SIN((RADIANS($N$3:$N$513-I10762))/2)^2*COS(RADIANS($M$43:$M$513))*COS(RADIANS(H10762))),$L$3:$L$513)</f>
        <v>281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cm="1">
        <f t="array" ref="J10763">LOOKUP(1,1/FREQUENCY(0,SIN((RADIANS($M$3:$M$513-H10763))/2)^2+SIN((RADIANS($N$3:$N$513-I10763))/2)^2*COS(RADIANS($M$43:$M$513))*COS(RADIANS(H10763))),$L$3:$L$513)</f>
        <v>281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cm="1">
        <f t="array" ref="J10764">LOOKUP(1,1/FREQUENCY(0,SIN((RADIANS($M$3:$M$513-H10764))/2)^2+SIN((RADIANS($N$3:$N$513-I10764))/2)^2*COS(RADIANS($M$43:$M$513))*COS(RADIANS(H10764))),$L$3:$L$513)</f>
        <v>281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cm="1">
        <f t="array" ref="J10765">LOOKUP(1,1/FREQUENCY(0,SIN((RADIANS($M$3:$M$513-H10765))/2)^2+SIN((RADIANS($N$3:$N$513-I10765))/2)^2*COS(RADIANS($M$43:$M$513))*COS(RADIANS(H10765))),$L$3:$L$513)</f>
        <v>281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cm="1">
        <f t="array" ref="J10766">LOOKUP(1,1/FREQUENCY(0,SIN((RADIANS($M$3:$M$513-H10766))/2)^2+SIN((RADIANS($N$3:$N$513-I10766))/2)^2*COS(RADIANS($M$43:$M$513))*COS(RADIANS(H10766))),$L$3:$L$513)</f>
        <v>281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cm="1">
        <f t="array" ref="J10767">LOOKUP(1,1/FREQUENCY(0,SIN((RADIANS($M$3:$M$513-H10767))/2)^2+SIN((RADIANS($N$3:$N$513-I10767))/2)^2*COS(RADIANS($M$43:$M$513))*COS(RADIANS(H10767))),$L$3:$L$513)</f>
        <v>281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cm="1">
        <f t="array" ref="J10768">LOOKUP(1,1/FREQUENCY(0,SIN((RADIANS($M$3:$M$513-H10768))/2)^2+SIN((RADIANS($N$3:$N$513-I10768))/2)^2*COS(RADIANS($M$43:$M$513))*COS(RADIANS(H10768))),$L$3:$L$513)</f>
        <v>281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cm="1">
        <f t="array" ref="J10769">LOOKUP(1,1/FREQUENCY(0,SIN((RADIANS($M$3:$M$513-H10769))/2)^2+SIN((RADIANS($N$3:$N$513-I10769))/2)^2*COS(RADIANS($M$43:$M$513))*COS(RADIANS(H10769))),$L$3:$L$513)</f>
        <v>282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cm="1">
        <f t="array" ref="J10770">LOOKUP(1,1/FREQUENCY(0,SIN((RADIANS($M$3:$M$513-H10770))/2)^2+SIN((RADIANS($N$3:$N$513-I10770))/2)^2*COS(RADIANS($M$43:$M$513))*COS(RADIANS(H10770))),$L$3:$L$513)</f>
        <v>341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cm="1">
        <f t="array" ref="J10771">LOOKUP(1,1/FREQUENCY(0,SIN((RADIANS($M$3:$M$513-H10771))/2)^2+SIN((RADIANS($N$3:$N$513-I10771))/2)^2*COS(RADIANS($M$43:$M$513))*COS(RADIANS(H10771))),$L$3:$L$513)</f>
        <v>341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cm="1">
        <f t="array" ref="J10772">LOOKUP(1,1/FREQUENCY(0,SIN((RADIANS($M$3:$M$513-H10772))/2)^2+SIN((RADIANS($N$3:$N$513-I10772))/2)^2*COS(RADIANS($M$43:$M$513))*COS(RADIANS(H10772))),$L$3:$L$513)</f>
        <v>282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cm="1">
        <f t="array" ref="J10773">LOOKUP(1,1/FREQUENCY(0,SIN((RADIANS($M$3:$M$513-H10773))/2)^2+SIN((RADIANS($N$3:$N$513-I10773))/2)^2*COS(RADIANS($M$43:$M$513))*COS(RADIANS(H10773))),$L$3:$L$513)</f>
        <v>282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cm="1">
        <f t="array" ref="J10774">LOOKUP(1,1/FREQUENCY(0,SIN((RADIANS($M$3:$M$513-H10774))/2)^2+SIN((RADIANS($N$3:$N$513-I10774))/2)^2*COS(RADIANS($M$43:$M$513))*COS(RADIANS(H10774))),$L$3:$L$513)</f>
        <v>282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cm="1">
        <f t="array" ref="J10775">LOOKUP(1,1/FREQUENCY(0,SIN((RADIANS($M$3:$M$513-H10775))/2)^2+SIN((RADIANS($N$3:$N$513-I10775))/2)^2*COS(RADIANS($M$43:$M$513))*COS(RADIANS(H10775))),$L$3:$L$513)</f>
        <v>282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cm="1">
        <f t="array" ref="J10776">LOOKUP(1,1/FREQUENCY(0,SIN((RADIANS($M$3:$M$513-H10776))/2)^2+SIN((RADIANS($N$3:$N$513-I10776))/2)^2*COS(RADIANS($M$43:$M$513))*COS(RADIANS(H10776))),$L$3:$L$513)</f>
        <v>282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cm="1">
        <f t="array" ref="J10777">LOOKUP(1,1/FREQUENCY(0,SIN((RADIANS($M$3:$M$513-H10777))/2)^2+SIN((RADIANS($N$3:$N$513-I10777))/2)^2*COS(RADIANS($M$43:$M$513))*COS(RADIANS(H10777))),$L$3:$L$513)</f>
        <v>323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cm="1">
        <f t="array" ref="J10778">LOOKUP(1,1/FREQUENCY(0,SIN((RADIANS($M$3:$M$513-H10778))/2)^2+SIN((RADIANS($N$3:$N$513-I10778))/2)^2*COS(RADIANS($M$43:$M$513))*COS(RADIANS(H10778))),$L$3:$L$513)</f>
        <v>323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cm="1">
        <f t="array" ref="J10779">LOOKUP(1,1/FREQUENCY(0,SIN((RADIANS($M$3:$M$513-H10779))/2)^2+SIN((RADIANS($N$3:$N$513-I10779))/2)^2*COS(RADIANS($M$43:$M$513))*COS(RADIANS(H10779))),$L$3:$L$513)</f>
        <v>341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cm="1">
        <f t="array" ref="J10780">LOOKUP(1,1/FREQUENCY(0,SIN((RADIANS($M$3:$M$513-H10780))/2)^2+SIN((RADIANS($N$3:$N$513-I10780))/2)^2*COS(RADIANS($M$43:$M$513))*COS(RADIANS(H10780))),$L$3:$L$513)</f>
        <v>282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cm="1">
        <f t="array" ref="J10781">LOOKUP(1,1/FREQUENCY(0,SIN((RADIANS($M$3:$M$513-H10781))/2)^2+SIN((RADIANS($N$3:$N$513-I10781))/2)^2*COS(RADIANS($M$43:$M$513))*COS(RADIANS(H10781))),$L$3:$L$513)</f>
        <v>341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cm="1">
        <f t="array" ref="J10782">LOOKUP(1,1/FREQUENCY(0,SIN((RADIANS($M$3:$M$513-H10782))/2)^2+SIN((RADIANS($N$3:$N$513-I10782))/2)^2*COS(RADIANS($M$43:$M$513))*COS(RADIANS(H10782))),$L$3:$L$513)</f>
        <v>341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cm="1">
        <f t="array" ref="J10783">LOOKUP(1,1/FREQUENCY(0,SIN((RADIANS($M$3:$M$513-H10783))/2)^2+SIN((RADIANS($N$3:$N$513-I10783))/2)^2*COS(RADIANS($M$43:$M$513))*COS(RADIANS(H10783))),$L$3:$L$513)</f>
        <v>282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cm="1">
        <f t="array" ref="J10784">LOOKUP(1,1/FREQUENCY(0,SIN((RADIANS($M$3:$M$513-H10784))/2)^2+SIN((RADIANS($N$3:$N$513-I10784))/2)^2*COS(RADIANS($M$43:$M$513))*COS(RADIANS(H10784))),$L$3:$L$513)</f>
        <v>341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cm="1">
        <f t="array" ref="J10785">LOOKUP(1,1/FREQUENCY(0,SIN((RADIANS($M$3:$M$513-H10785))/2)^2+SIN((RADIANS($N$3:$N$513-I10785))/2)^2*COS(RADIANS($M$43:$M$513))*COS(RADIANS(H10785))),$L$3:$L$513)</f>
        <v>323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cm="1">
        <f t="array" ref="J10786">LOOKUP(1,1/FREQUENCY(0,SIN((RADIANS($M$3:$M$513-H10786))/2)^2+SIN((RADIANS($N$3:$N$513-I10786))/2)^2*COS(RADIANS($M$43:$M$513))*COS(RADIANS(H10786))),$L$3:$L$513)</f>
        <v>323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cm="1">
        <f t="array" ref="J10787">LOOKUP(1,1/FREQUENCY(0,SIN((RADIANS($M$3:$M$513-H10787))/2)^2+SIN((RADIANS($N$3:$N$513-I10787))/2)^2*COS(RADIANS($M$43:$M$513))*COS(RADIANS(H10787))),$L$3:$L$513)</f>
        <v>281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cm="1">
        <f t="array" ref="J10788">LOOKUP(1,1/FREQUENCY(0,SIN((RADIANS($M$3:$M$513-H10788))/2)^2+SIN((RADIANS($N$3:$N$513-I10788))/2)^2*COS(RADIANS($M$43:$M$513))*COS(RADIANS(H10788))),$L$3:$L$513)</f>
        <v>281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cm="1">
        <f t="array" ref="J10789">LOOKUP(1,1/FREQUENCY(0,SIN((RADIANS($M$3:$M$513-H10789))/2)^2+SIN((RADIANS($N$3:$N$513-I10789))/2)^2*COS(RADIANS($M$43:$M$513))*COS(RADIANS(H10789))),$L$3:$L$513)</f>
        <v>323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cm="1">
        <f t="array" ref="J10790">LOOKUP(1,1/FREQUENCY(0,SIN((RADIANS($M$3:$M$513-H10790))/2)^2+SIN((RADIANS($N$3:$N$513-I10790))/2)^2*COS(RADIANS($M$43:$M$513))*COS(RADIANS(H10790))),$L$3:$L$513)</f>
        <v>323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cm="1">
        <f t="array" ref="J10791">LOOKUP(1,1/FREQUENCY(0,SIN((RADIANS($M$3:$M$513-H10791))/2)^2+SIN((RADIANS($N$3:$N$513-I10791))/2)^2*COS(RADIANS($M$43:$M$513))*COS(RADIANS(H10791))),$L$3:$L$513)</f>
        <v>323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cm="1">
        <f t="array" ref="J10792">LOOKUP(1,1/FREQUENCY(0,SIN((RADIANS($M$3:$M$513-H10792))/2)^2+SIN((RADIANS($N$3:$N$513-I10792))/2)^2*COS(RADIANS($M$43:$M$513))*COS(RADIANS(H10792))),$L$3:$L$513)</f>
        <v>323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cm="1">
        <f t="array" ref="J10793">LOOKUP(1,1/FREQUENCY(0,SIN((RADIANS($M$3:$M$513-H10793))/2)^2+SIN((RADIANS($N$3:$N$513-I10793))/2)^2*COS(RADIANS($M$43:$M$513))*COS(RADIANS(H10793))),$L$3:$L$513)</f>
        <v>323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cm="1">
        <f t="array" ref="J10794">LOOKUP(1,1/FREQUENCY(0,SIN((RADIANS($M$3:$M$513-H10794))/2)^2+SIN((RADIANS($N$3:$N$513-I10794))/2)^2*COS(RADIANS($M$43:$M$513))*COS(RADIANS(H10794))),$L$3:$L$513)</f>
        <v>323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cm="1">
        <f t="array" ref="J10795">LOOKUP(1,1/FREQUENCY(0,SIN((RADIANS($M$3:$M$513-H10795))/2)^2+SIN((RADIANS($N$3:$N$513-I10795))/2)^2*COS(RADIANS($M$43:$M$513))*COS(RADIANS(H10795))),$L$3:$L$513)</f>
        <v>282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cm="1">
        <f t="array" ref="J10796">LOOKUP(1,1/FREQUENCY(0,SIN((RADIANS($M$3:$M$513-H10796))/2)^2+SIN((RADIANS($N$3:$N$513-I10796))/2)^2*COS(RADIANS($M$43:$M$513))*COS(RADIANS(H10796))),$L$3:$L$513)</f>
        <v>282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cm="1">
        <f t="array" ref="J10797">LOOKUP(1,1/FREQUENCY(0,SIN((RADIANS($M$3:$M$513-H10797))/2)^2+SIN((RADIANS($N$3:$N$513-I10797))/2)^2*COS(RADIANS($M$43:$M$513))*COS(RADIANS(H10797))),$L$3:$L$513)</f>
        <v>341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cm="1">
        <f t="array" ref="J10798">LOOKUP(1,1/FREQUENCY(0,SIN((RADIANS($M$3:$M$513-H10798))/2)^2+SIN((RADIANS($N$3:$N$513-I10798))/2)^2*COS(RADIANS($M$43:$M$513))*COS(RADIANS(H10798))),$L$3:$L$513)</f>
        <v>323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512"/>
  <sheetViews>
    <sheetView tabSelected="1" topLeftCell="H468" workbookViewId="0">
      <selection activeCell="Q2" activeCellId="1" sqref="O2:O512 Q2:Q512"/>
    </sheetView>
  </sheetViews>
  <sheetFormatPr baseColWidth="10" defaultRowHeight="12.75"/>
  <cols>
    <col min="4" max="4" width="38.7109375" bestFit="1" customWidth="1"/>
    <col min="5" max="13" width="15.7109375" customWidth="1"/>
  </cols>
  <sheetData>
    <row r="1" spans="1:28">
      <c r="A1" t="s">
        <v>12087</v>
      </c>
      <c r="B1" t="s">
        <v>11684</v>
      </c>
      <c r="C1" t="s">
        <v>12110</v>
      </c>
      <c r="D1" t="s">
        <v>12109</v>
      </c>
      <c r="E1" t="s">
        <v>13008</v>
      </c>
      <c r="F1" t="s">
        <v>12128</v>
      </c>
      <c r="G1" t="s">
        <v>12107</v>
      </c>
      <c r="H1" t="s">
        <v>11682</v>
      </c>
      <c r="I1" t="s">
        <v>12126</v>
      </c>
      <c r="J1" t="s">
        <v>12127</v>
      </c>
      <c r="K1" t="s">
        <v>12502</v>
      </c>
      <c r="L1" t="s">
        <v>12503</v>
      </c>
      <c r="M1" t="s">
        <v>12505</v>
      </c>
      <c r="O1" t="s">
        <v>11682</v>
      </c>
      <c r="P1" t="s">
        <v>13006</v>
      </c>
      <c r="Q1" t="s">
        <v>13007</v>
      </c>
    </row>
    <row r="2" spans="1:28">
      <c r="A2" s="92">
        <v>1001</v>
      </c>
      <c r="B2" t="s">
        <v>11685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tr">
        <f>VLOOKUP(A2,'Kreisfreie Städte u. Landkreise'!$A$9:$J$478,3,0)</f>
        <v>Flensburg, Stadt</v>
      </c>
      <c r="E2">
        <f>VLOOKUP(D2,'old version'!$D$2:$G$403,2,0)</f>
        <v>619</v>
      </c>
      <c r="F2">
        <f>VLOOKUP(D2,'old version'!$D$2:$G$403,3,0)</f>
        <v>3770.9029999999998</v>
      </c>
      <c r="G2">
        <f>VLOOKUP(D2,'old version'!$D$2:$G$403,4,0)</f>
        <v>90164</v>
      </c>
      <c r="H2">
        <f>COUNTIF(Mapping!$A$1:$A$1325,A2)</f>
        <v>1</v>
      </c>
      <c r="I2" cm="1">
        <f t="array" ref="I2">_xlfn.IFS(C2="SH",F2/$W$50,C2="HH",F2/$W$49,C2="NI",F2/$W$44,C2="HB",F2/$W$56,C2="NRW",F2/$W$41,C2="HE",F2/$W$45,C2="RP",F2/$W$47,C2="BW",F2/$W$43,C2="BY",F2/$W$42,C2="SL",F2/$W$55,C2="BE",F2/$W$46,C2="MV",F2/$W$54,C2="BB",F2/$W$51,C2="SN",F2/$W$48,C2="ST",F2/$W$53,C2="TH",F2/$W$52)</f>
        <v>3.857227757206276E-2</v>
      </c>
      <c r="J2" cm="1">
        <f t="array" ref="J2">_xlfn.IFS(C2="SH",G2/$X$30,C2="HH",G2/$X$34,C2="NI",G2/$X$25,C2="HB",G2/$X$37,C2="NRW",G2/$X$22,C2="HE",G2/$X$26,C2="RP",G2/$X$27,C2="BW",G2/$X$24,C2="BY",G2/$X$23,C2="SL",G2/$X$36,C2="BE",G2/$X$29,C2="MV",G2/$X$35,C2="BB",G2/$X$31,C2="SN",G2/$X$28,C2="ST",G2/$X$32,C2="TH",G2/$X$33)</f>
        <v>3.1048209366391185E-2</v>
      </c>
      <c r="K2" cm="1">
        <f t="array" ref="K2">_xlfn.IFS(C2="SH",$Y$17,C2="HH",$Y$8,C2="NI",$Y$11,C2="HB",$Y$7,C2="NRW",$Y$12,C2="HE",$Y$9,C2="RP",$Y$13,C2="BW",$Y$3,C2="BY",$Y$4,C2="SL",$Y$14,C2="BE",$Y$5,C2="MV",$Y$10,C2="BB",$Y$6,C2="SN",$Y$15,C2="ST",$Y$16,C2="TH",$Y$18)</f>
        <v>13496.468220694282</v>
      </c>
      <c r="L2">
        <f t="shared" ref="L2:L65" si="0">I2*$AA$3*K2+J2*$AB$3*K2</f>
        <v>444.42825788000687</v>
      </c>
      <c r="M2">
        <f>L2/H2</f>
        <v>444.42825788000687</v>
      </c>
      <c r="O2" t="s">
        <v>12548</v>
      </c>
      <c r="P2">
        <v>2098.2583804452411</v>
      </c>
      <c r="Q2">
        <f>P2/$Y$19</f>
        <v>4.2762609892855359E-3</v>
      </c>
      <c r="U2" s="35"/>
      <c r="V2" s="35">
        <v>2015</v>
      </c>
      <c r="W2" s="35">
        <v>2016</v>
      </c>
      <c r="X2" s="35">
        <v>2017</v>
      </c>
      <c r="Y2" s="35">
        <v>2018</v>
      </c>
      <c r="AA2" t="s">
        <v>12106</v>
      </c>
      <c r="AB2" t="s">
        <v>12504</v>
      </c>
    </row>
    <row r="3" spans="1:28">
      <c r="A3" s="92">
        <v>1002</v>
      </c>
      <c r="B3" t="s">
        <v>11688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tr">
        <f>VLOOKUP(A3,'Kreisfreie Städte u. Landkreise'!$A$9:$J$478,3,0)</f>
        <v>Kiel, Landeshauptstadt</v>
      </c>
      <c r="E3">
        <f>VLOOKUP(D3,'old version'!$D$2:$G$403,2,0)</f>
        <v>590</v>
      </c>
      <c r="F3">
        <f>VLOOKUP(D3,'old version'!$D$2:$G$403,3,0)</f>
        <v>11802.323</v>
      </c>
      <c r="G3">
        <f>VLOOKUP(D3,'old version'!$D$2:$G$403,4,0)</f>
        <v>246794</v>
      </c>
      <c r="H3">
        <f>COUNTIF(Mapping!$A$1:$A$1325,A3)</f>
        <v>1</v>
      </c>
      <c r="I3" cm="1">
        <f t="array" ref="I3">_xlfn.IFS(C3="SH",F3/$W$50,C3="HH",F3/$W$49,C3="NI",F3/$W$44,C3="HB",F3/$W$56,C3="NRW",F3/$W$41,C3="HE",F3/$W$45,C3="RP",F3/$W$47,C3="BW",F3/$W$43,C3="BY",F3/$W$42,C3="SL",F3/$W$55,C3="BE",F3/$W$46,C3="MV",F3/$W$54,C3="BB",F3/$W$51,C3="SN",F3/$W$48,C3="ST",F3/$W$53,C3="TH",F3/$W$52)</f>
        <v>0.12072505677052434</v>
      </c>
      <c r="J3" cm="1">
        <f t="array" ref="J3">_xlfn.IFS(C3="SH",G3/$X$30,C3="HH",G3/$X$34,C3="NI",G3/$X$25,C3="HB",G3/$X$37,C3="NRW",G3/$X$22,C3="HE",G3/$X$26,C3="RP",G3/$X$27,C3="BW",G3/$X$24,C3="BY",G3/$X$23,C3="SL",G3/$X$36,C3="BE",G3/$X$29,C3="MV",G3/$X$35,C3="BB",G3/$X$31,C3="SN",G3/$X$28,C3="ST",G3/$X$32,C3="TH",G3/$X$33)</f>
        <v>8.4984159779614321E-2</v>
      </c>
      <c r="K3" cm="1">
        <f t="array" ref="K3">_xlfn.IFS(C3="SH",$Y$17,C3="HH",$Y$8,C3="NI",$Y$11,C3="HB",$Y$7,C3="NRW",$Y$12,C3="HE",$Y$9,C3="RP",$Y$13,C3="BW",$Y$3,C3="BY",$Y$4,C3="SL",$Y$14,C3="BE",$Y$5,C3="MV",$Y$10,C3="BB",$Y$6,C3="SN",$Y$15,C3="ST",$Y$16,C3="TH",$Y$18)</f>
        <v>13496.468220694282</v>
      </c>
      <c r="L3">
        <f t="shared" si="0"/>
        <v>1267.5799818322012</v>
      </c>
      <c r="M3">
        <f t="shared" ref="M3:M66" si="1">L3/H3</f>
        <v>1267.5799818322012</v>
      </c>
      <c r="O3" t="s">
        <v>12564</v>
      </c>
      <c r="P3">
        <v>101.20730984790109</v>
      </c>
      <c r="Q3">
        <f t="shared" ref="Q3:Q66" si="2">P3/$Y$19</f>
        <v>2.0626099958255734E-4</v>
      </c>
      <c r="U3" s="35" t="s">
        <v>12089</v>
      </c>
      <c r="V3" s="35">
        <v>74236</v>
      </c>
      <c r="W3" s="35">
        <v>74236</v>
      </c>
      <c r="X3" s="35">
        <v>72167</v>
      </c>
      <c r="Y3" s="35">
        <v>63865.617977528091</v>
      </c>
      <c r="AA3" s="35">
        <v>0.25</v>
      </c>
      <c r="AB3">
        <v>0.75</v>
      </c>
    </row>
    <row r="4" spans="1:28">
      <c r="A4" s="92">
        <v>1003</v>
      </c>
      <c r="B4" t="s">
        <v>11689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tr">
        <f>VLOOKUP(A4,'Kreisfreie Städte u. Landkreise'!$A$9:$J$478,3,0)</f>
        <v>Lübeck, Hansestadt</v>
      </c>
      <c r="E4">
        <f>VLOOKUP(D4,'old version'!$D$2:$G$403,2,0)</f>
        <v>574</v>
      </c>
      <c r="F4">
        <f>VLOOKUP(D4,'old version'!$D$2:$G$403,3,0)</f>
        <v>9487.3870000000006</v>
      </c>
      <c r="G4">
        <f>VLOOKUP(D4,'old version'!$D$2:$G$403,4,0)</f>
        <v>216530</v>
      </c>
      <c r="H4">
        <f>COUNTIF(Mapping!$A$1:$A$1325,A4)</f>
        <v>1</v>
      </c>
      <c r="I4" cm="1">
        <f t="array" ref="I4">_xlfn.IFS(C4="SH",F4/$W$50,C4="HH",F4/$W$49,C4="NI",F4/$W$44,C4="HB",F4/$W$56,C4="NRW",F4/$W$41,C4="HE",F4/$W$45,C4="RP",F4/$W$47,C4="BW",F4/$W$43,C4="BY",F4/$W$42,C4="SL",F4/$W$55,C4="BE",F4/$W$46,C4="MV",F4/$W$54,C4="BB",F4/$W$51,C4="SN",F4/$W$48,C4="ST",F4/$W$53,C4="TH",F4/$W$52)</f>
        <v>9.7045753973936708E-2</v>
      </c>
      <c r="J4" cm="1">
        <f t="array" ref="J4">_xlfn.IFS(C4="SH",G4/$X$30,C4="HH",G4/$X$34,C4="NI",G4/$X$25,C4="HB",G4/$X$37,C4="NRW",G4/$X$22,C4="HE",G4/$X$26,C4="RP",G4/$X$27,C4="BW",G4/$X$24,C4="BY",G4/$X$23,C4="SL",G4/$X$36,C4="BE",G4/$X$29,C4="MV",G4/$X$35,C4="BB",G4/$X$31,C4="SN",G4/$X$28,C4="ST",G4/$X$32,C4="TH",G4/$X$33)</f>
        <v>7.4562672176308534E-2</v>
      </c>
      <c r="K4" cm="1">
        <f t="array" ref="K4">_xlfn.IFS(C4="SH",$Y$17,C4="HH",$Y$8,C4="NI",$Y$11,C4="HB",$Y$7,C4="NRW",$Y$12,C4="HE",$Y$9,C4="RP",$Y$13,C4="BW",$Y$3,C4="BY",$Y$4,C4="SL",$Y$14,C4="BE",$Y$5,C4="MV",$Y$10,C4="BB",$Y$6,C4="SN",$Y$15,C4="ST",$Y$16,C4="TH",$Y$18)</f>
        <v>13496.468220694282</v>
      </c>
      <c r="L4">
        <f t="shared" si="0"/>
        <v>1082.1932852238338</v>
      </c>
      <c r="M4">
        <f t="shared" si="1"/>
        <v>1082.1932852238338</v>
      </c>
      <c r="O4" t="s">
        <v>12560</v>
      </c>
      <c r="P4">
        <v>895.44670542034385</v>
      </c>
      <c r="Q4">
        <f t="shared" si="2"/>
        <v>1.8249248281618884E-3</v>
      </c>
      <c r="U4" s="46" t="s">
        <v>12090</v>
      </c>
      <c r="V4" s="15">
        <v>84578</v>
      </c>
      <c r="W4" s="15">
        <v>83521</v>
      </c>
      <c r="X4" s="15">
        <v>86694</v>
      </c>
      <c r="Y4" s="15">
        <v>72762.894516183122</v>
      </c>
    </row>
    <row r="5" spans="1:28">
      <c r="A5" s="92">
        <v>1004</v>
      </c>
      <c r="B5" t="s">
        <v>11690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tr">
        <f>VLOOKUP(A5,'Kreisfreie Städte u. Landkreise'!$A$9:$J$478,3,0)</f>
        <v>Neumünster, Stadt</v>
      </c>
      <c r="E5">
        <f>VLOOKUP(D5,'old version'!$D$2:$G$403,2,0)</f>
        <v>600</v>
      </c>
      <c r="F5">
        <f>VLOOKUP(D5,'old version'!$D$2:$G$403,3,0)</f>
        <v>3435.2869999999998</v>
      </c>
      <c r="G5">
        <f>VLOOKUP(D5,'old version'!$D$2:$G$403,4,0)</f>
        <v>80196</v>
      </c>
      <c r="H5">
        <f>COUNTIF(Mapping!$A$1:$A$1325,A5)</f>
        <v>1</v>
      </c>
      <c r="I5" cm="1">
        <f t="array" ref="I5">_xlfn.IFS(C5="SH",F5/$W$50,C5="HH",F5/$W$49,C5="NI",F5/$W$44,C5="HB",F5/$W$56,C5="NRW",F5/$W$41,C5="HE",F5/$W$45,C5="RP",F5/$W$47,C5="BW",F5/$W$43,C5="BY",F5/$W$42,C5="SL",F5/$W$55,C5="BE",F5/$W$46,C5="MV",F5/$W$54,C5="BB",F5/$W$51,C5="SN",F5/$W$48,C5="ST",F5/$W$53,C5="TH",F5/$W$52)</f>
        <v>3.513928724862421E-2</v>
      </c>
      <c r="J5" cm="1">
        <f t="array" ref="J5">_xlfn.IFS(C5="SH",G5/$X$30,C5="HH",G5/$X$34,C5="NI",G5/$X$25,C5="HB",G5/$X$37,C5="NRW",G5/$X$22,C5="HE",G5/$X$26,C5="RP",G5/$X$27,C5="BW",G5/$X$24,C5="BY",G5/$X$23,C5="SL",G5/$X$36,C5="BE",G5/$X$29,C5="MV",G5/$X$35,C5="BB",G5/$X$31,C5="SN",G5/$X$28,C5="ST",G5/$X$32,C5="TH",G5/$X$33)</f>
        <v>2.7615702479338842E-2</v>
      </c>
      <c r="K5" cm="1">
        <f t="array" ref="K5">_xlfn.IFS(C5="SH",$Y$17,C5="HH",$Y$8,C5="NI",$Y$11,C5="HB",$Y$7,C5="NRW",$Y$12,C5="HE",$Y$9,C5="RP",$Y$13,C5="BW",$Y$3,C5="BY",$Y$4,C5="SL",$Y$14,C5="BE",$Y$5,C5="MV",$Y$10,C5="BB",$Y$6,C5="SN",$Y$15,C5="ST",$Y$16,C5="TH",$Y$18)</f>
        <v>13496.468220694282</v>
      </c>
      <c r="L5">
        <f t="shared" si="0"/>
        <v>398.09990659063482</v>
      </c>
      <c r="M5">
        <f t="shared" si="1"/>
        <v>398.09990659063482</v>
      </c>
      <c r="O5" t="s">
        <v>12565</v>
      </c>
      <c r="P5">
        <v>249.60086810416749</v>
      </c>
      <c r="Q5">
        <f t="shared" si="2"/>
        <v>5.0868780752309794E-4</v>
      </c>
      <c r="U5" s="46" t="s">
        <v>12091</v>
      </c>
      <c r="V5" s="15">
        <v>14071</v>
      </c>
      <c r="W5" s="15">
        <v>14115</v>
      </c>
      <c r="X5" s="15"/>
      <c r="Y5" s="15">
        <v>12105.354687237967</v>
      </c>
    </row>
    <row r="6" spans="1:28">
      <c r="A6" s="92">
        <v>1051</v>
      </c>
      <c r="B6" t="s">
        <v>11687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tr">
        <f>VLOOKUP(A6,'Kreisfreie Städte u. Landkreise'!$A$9:$J$478,3,0)</f>
        <v>Dithmarschen</v>
      </c>
      <c r="E6">
        <f>VLOOKUP(D6,'old version'!$D$2:$G$403,2,0)</f>
        <v>599</v>
      </c>
      <c r="F6">
        <f>VLOOKUP(D6,'old version'!$D$2:$G$403,3,0)</f>
        <v>4575.8159999999998</v>
      </c>
      <c r="G6">
        <f>VLOOKUP(D6,'old version'!$D$2:$G$403,4,0)</f>
        <v>133193</v>
      </c>
      <c r="H6">
        <f>COUNTIF(Mapping!$A$1:$A$1325,A6)</f>
        <v>4</v>
      </c>
      <c r="I6" cm="1">
        <f t="array" ref="I6">_xlfn.IFS(C6="SH",F6/$W$50,C6="HH",F6/$W$49,C6="NI",F6/$W$44,C6="HB",F6/$W$56,C6="NRW",F6/$W$41,C6="HE",F6/$W$45,C6="RP",F6/$W$47,C6="BW",F6/$W$43,C6="BY",F6/$W$42,C6="SL",F6/$W$55,C6="BE",F6/$W$46,C6="MV",F6/$W$54,C6="BB",F6/$W$51,C6="SN",F6/$W$48,C6="ST",F6/$W$53,C6="TH",F6/$W$52)</f>
        <v>4.6805670915079478E-2</v>
      </c>
      <c r="J6" cm="1">
        <f t="array" ref="J6">_xlfn.IFS(C6="SH",G6/$X$30,C6="HH",G6/$X$34,C6="NI",G6/$X$25,C6="HB",G6/$X$37,C6="NRW",G6/$X$22,C6="HE",G6/$X$26,C6="RP",G6/$X$27,C6="BW",G6/$X$24,C6="BY",G6/$X$23,C6="SL",G6/$X$36,C6="BE",G6/$X$29,C6="MV",G6/$X$35,C6="BB",G6/$X$31,C6="SN",G6/$X$28,C6="ST",G6/$X$32,C6="TH",G6/$X$33)</f>
        <v>4.586535812672176E-2</v>
      </c>
      <c r="K6" cm="1">
        <f t="array" ref="K6">_xlfn.IFS(C6="SH",$Y$17,C6="HH",$Y$8,C6="NI",$Y$11,C6="HB",$Y$7,C6="NRW",$Y$12,C6="HE",$Y$9,C6="RP",$Y$13,C6="BW",$Y$3,C6="BY",$Y$4,C6="SL",$Y$14,C6="BE",$Y$5,C6="MV",$Y$10,C6="BB",$Y$6,C6="SN",$Y$15,C6="ST",$Y$16,C6="TH",$Y$18)</f>
        <v>13496.468220694282</v>
      </c>
      <c r="L6">
        <f t="shared" si="0"/>
        <v>622.19307380445798</v>
      </c>
      <c r="M6">
        <f t="shared" si="1"/>
        <v>155.5482684511145</v>
      </c>
      <c r="O6" t="s">
        <v>12533</v>
      </c>
      <c r="P6">
        <v>561.01609282495906</v>
      </c>
      <c r="Q6">
        <f t="shared" si="2"/>
        <v>1.1433535805059898E-3</v>
      </c>
      <c r="U6" s="46" t="s">
        <v>12092</v>
      </c>
      <c r="V6" s="15">
        <v>22412</v>
      </c>
      <c r="W6" s="15">
        <v>21410</v>
      </c>
      <c r="X6" s="15"/>
      <c r="Y6" s="15">
        <v>19281.160489686401</v>
      </c>
    </row>
    <row r="7" spans="1:28">
      <c r="A7" s="92">
        <v>1053</v>
      </c>
      <c r="B7" t="s">
        <v>11691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tr">
        <f>VLOOKUP(A7,'Kreisfreie Städte u. Landkreise'!$A$9:$J$478,3,0)</f>
        <v>Herzogtum Lauenburg</v>
      </c>
      <c r="E7">
        <f>VLOOKUP(D7,'old version'!$D$2:$G$403,2,0)</f>
        <v>629</v>
      </c>
      <c r="F7">
        <f>VLOOKUP(D7,'old version'!$D$2:$G$403,3,0)</f>
        <v>4610.9179999999997</v>
      </c>
      <c r="G7">
        <f>VLOOKUP(D7,'old version'!$D$2:$G$403,4,0)</f>
        <v>198019</v>
      </c>
      <c r="H7">
        <f>COUNTIF(Mapping!$A$1:$A$1325,A7)</f>
        <v>4</v>
      </c>
      <c r="I7" cm="1">
        <f t="array" ref="I7">_xlfn.IFS(C7="SH",F7/$W$50,C7="HH",F7/$W$49,C7="NI",F7/$W$44,C7="HB",F7/$W$56,C7="NRW",F7/$W$41,C7="HE",F7/$W$45,C7="RP",F7/$W$47,C7="BW",F7/$W$43,C7="BY",F7/$W$42,C7="SL",F7/$W$55,C7="BE",F7/$W$46,C7="MV",F7/$W$54,C7="BB",F7/$W$51,C7="SN",F7/$W$48,C7="ST",F7/$W$53,C7="TH",F7/$W$52)</f>
        <v>4.7164726580880091E-2</v>
      </c>
      <c r="J7" cm="1">
        <f t="array" ref="J7">_xlfn.IFS(C7="SH",G7/$X$30,C7="HH",G7/$X$34,C7="NI",G7/$X$25,C7="HB",G7/$X$37,C7="NRW",G7/$X$22,C7="HE",G7/$X$26,C7="RP",G7/$X$27,C7="BW",G7/$X$24,C7="BY",G7/$X$23,C7="SL",G7/$X$36,C7="BE",G7/$X$29,C7="MV",G7/$X$35,C7="BB",G7/$X$31,C7="SN",G7/$X$28,C7="ST",G7/$X$32,C7="TH",G7/$X$33)</f>
        <v>6.8188360881542703E-2</v>
      </c>
      <c r="K7" cm="1">
        <f t="array" ref="K7">_xlfn.IFS(C7="SH",$Y$17,C7="HH",$Y$8,C7="NI",$Y$11,C7="HB",$Y$7,C7="NRW",$Y$12,C7="HE",$Y$9,C7="RP",$Y$13,C7="BW",$Y$3,C7="BY",$Y$4,C7="SL",$Y$14,C7="BE",$Y$5,C7="MV",$Y$10,C7="BB",$Y$6,C7="SN",$Y$15,C7="ST",$Y$16,C7="TH",$Y$18)</f>
        <v>13496.468220694282</v>
      </c>
      <c r="L7">
        <f t="shared" si="0"/>
        <v>849.36584260337634</v>
      </c>
      <c r="M7">
        <f t="shared" si="1"/>
        <v>212.34146065084408</v>
      </c>
      <c r="O7" t="s">
        <v>12549</v>
      </c>
      <c r="P7">
        <v>1660.6992154835818</v>
      </c>
      <c r="Q7">
        <f t="shared" si="2"/>
        <v>3.3845132402629133E-3</v>
      </c>
      <c r="U7" s="46" t="s">
        <v>12093</v>
      </c>
      <c r="V7" s="15">
        <v>5358</v>
      </c>
      <c r="W7" s="15">
        <v>5597</v>
      </c>
      <c r="X7" s="15">
        <v>5312</v>
      </c>
      <c r="Y7" s="15">
        <v>4609.5153446251888</v>
      </c>
    </row>
    <row r="8" spans="1:28">
      <c r="A8" s="92">
        <v>1054</v>
      </c>
      <c r="B8" t="s">
        <v>11692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SH</v>
      </c>
      <c r="D8" t="str">
        <f>VLOOKUP(A8,'Kreisfreie Städte u. Landkreise'!$A$9:$J$478,3,0)</f>
        <v>Nordfriesland</v>
      </c>
      <c r="E8">
        <f>VLOOKUP(D8,'old version'!$D$2:$G$403,2,0)</f>
        <v>696</v>
      </c>
      <c r="F8">
        <f>VLOOKUP(D8,'old version'!$D$2:$G$403,3,0)</f>
        <v>5641.9390000000003</v>
      </c>
      <c r="G8">
        <f>VLOOKUP(D8,'old version'!$D$2:$G$403,4,0)</f>
        <v>165951</v>
      </c>
      <c r="H8">
        <f>COUNTIF(Mapping!$A$1:$A$1325,A8)</f>
        <v>3</v>
      </c>
      <c r="I8" cm="1">
        <f t="array" ref="I8">_xlfn.IFS(C8="SH",F8/$W$50,C8="HH",F8/$W$49,C8="NI",F8/$W$44,C8="HB",F8/$W$56,C8="NRW",F8/$W$41,C8="HE",F8/$W$45,C8="RP",F8/$W$47,C8="BW",F8/$W$43,C8="BY",F8/$W$42,C8="SL",F8/$W$55,C8="BE",F8/$W$46,C8="MV",F8/$W$54,C8="BB",F8/$W$51,C8="SN",F8/$W$48,C8="ST",F8/$W$53,C8="TH",F8/$W$52)</f>
        <v>5.7710961314212071E-2</v>
      </c>
      <c r="J8" cm="1">
        <f t="array" ref="J8">_xlfn.IFS(C8="SH",G8/$X$30,C8="HH",G8/$X$34,C8="NI",G8/$X$25,C8="HB",G8/$X$37,C8="NRW",G8/$X$22,C8="HE",G8/$X$26,C8="RP",G8/$X$27,C8="BW",G8/$X$24,C8="BY",G8/$X$23,C8="SL",G8/$X$36,C8="BE",G8/$X$29,C8="MV",G8/$X$35,C8="BB",G8/$X$31,C8="SN",G8/$X$28,C8="ST",G8/$X$32,C8="TH",G8/$X$33)</f>
        <v>5.7145661157024796E-2</v>
      </c>
      <c r="K8" cm="1">
        <f t="array" ref="K8">_xlfn.IFS(C8="SH",$Y$17,C8="HH",$Y$8,C8="NI",$Y$11,C8="HB",$Y$7,C8="NRW",$Y$12,C8="HE",$Y$9,C8="RP",$Y$13,C8="BW",$Y$3,C8="BY",$Y$4,C8="SL",$Y$14,C8="BE",$Y$5,C8="MV",$Y$10,C8="BB",$Y$6,C8="SN",$Y$15,C8="ST",$Y$16,C8="TH",$Y$18)</f>
        <v>13496.468220694282</v>
      </c>
      <c r="L8">
        <f t="shared" si="0"/>
        <v>773.17198865800663</v>
      </c>
      <c r="M8">
        <f t="shared" si="1"/>
        <v>257.72399621933556</v>
      </c>
      <c r="O8" t="s">
        <v>12550</v>
      </c>
      <c r="P8">
        <v>1752.2912001126876</v>
      </c>
      <c r="Q8">
        <f t="shared" si="2"/>
        <v>3.5711781593457457E-3</v>
      </c>
      <c r="U8" s="46" t="s">
        <v>12094</v>
      </c>
      <c r="V8" s="15">
        <v>13845</v>
      </c>
      <c r="W8" s="15">
        <v>13986</v>
      </c>
      <c r="X8" s="15">
        <v>13922</v>
      </c>
      <c r="Y8" s="15">
        <v>11910.925708535971</v>
      </c>
    </row>
    <row r="9" spans="1:28">
      <c r="A9" s="92">
        <v>1055</v>
      </c>
      <c r="B9" t="s">
        <v>11686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tr">
        <f>VLOOKUP(A9,'Kreisfreie Städte u. Landkreise'!$A$9:$J$478,3,0)</f>
        <v>Ostholstein</v>
      </c>
      <c r="E9">
        <f>VLOOKUP(D9,'old version'!$D$2:$G$403,2,0)</f>
        <v>583</v>
      </c>
      <c r="F9">
        <f>VLOOKUP(D9,'old version'!$D$2:$G$403,3,0)</f>
        <v>5399.5590000000002</v>
      </c>
      <c r="G9">
        <f>VLOOKUP(D9,'old version'!$D$2:$G$403,4,0)</f>
        <v>200539</v>
      </c>
      <c r="H9">
        <f>COUNTIF(Mapping!$A$1:$A$1325,A9)</f>
        <v>2</v>
      </c>
      <c r="I9" cm="1">
        <f t="array" ref="I9">_xlfn.IFS(C9="SH",F9/$W$50,C9="HH",F9/$W$49,C9="NI",F9/$W$44,C9="HB",F9/$W$56,C9="NRW",F9/$W$41,C9="HE",F9/$W$45,C9="RP",F9/$W$47,C9="BW",F9/$W$43,C9="BY",F9/$W$42,C9="SL",F9/$W$55,C9="BE",F9/$W$46,C9="MV",F9/$W$54,C9="BB",F9/$W$51,C9="SN",F9/$W$48,C9="ST",F9/$W$53,C9="TH",F9/$W$52)</f>
        <v>5.5231674883901724E-2</v>
      </c>
      <c r="J9" cm="1">
        <f t="array" ref="J9">_xlfn.IFS(C9="SH",G9/$X$30,C9="HH",G9/$X$34,C9="NI",G9/$X$25,C9="HB",G9/$X$37,C9="NRW",G9/$X$22,C9="HE",G9/$X$26,C9="RP",G9/$X$27,C9="BW",G9/$X$24,C9="BY",G9/$X$23,C9="SL",G9/$X$36,C9="BE",G9/$X$29,C9="MV",G9/$X$35,C9="BB",G9/$X$31,C9="SN",G9/$X$28,C9="ST",G9/$X$32,C9="TH",G9/$X$33)</f>
        <v>6.9056129476584016E-2</v>
      </c>
      <c r="K9" cm="1">
        <f t="array" ref="K9">_xlfn.IFS(C9="SH",$Y$17,C9="HH",$Y$8,C9="NI",$Y$11,C9="HB",$Y$7,C9="NRW",$Y$12,C9="HE",$Y$9,C9="RP",$Y$13,C9="BW",$Y$3,C9="BY",$Y$4,C9="SL",$Y$14,C9="BE",$Y$5,C9="MV",$Y$10,C9="BB",$Y$6,C9="SN",$Y$15,C9="ST",$Y$16,C9="TH",$Y$18)</f>
        <v>13496.468220694282</v>
      </c>
      <c r="L9">
        <f t="shared" si="0"/>
        <v>885.36852890522391</v>
      </c>
      <c r="M9">
        <f t="shared" si="1"/>
        <v>442.68426445261196</v>
      </c>
      <c r="O9" t="s">
        <v>12513</v>
      </c>
      <c r="P9">
        <v>1410.4331674534208</v>
      </c>
      <c r="Q9">
        <f t="shared" si="2"/>
        <v>2.8744697927505312E-3</v>
      </c>
      <c r="U9" s="46" t="s">
        <v>12095</v>
      </c>
      <c r="V9" s="15">
        <v>37439</v>
      </c>
      <c r="W9" s="15">
        <v>37110</v>
      </c>
      <c r="X9" s="15">
        <v>37485</v>
      </c>
      <c r="Y9" s="15">
        <v>32208.966962938117</v>
      </c>
    </row>
    <row r="10" spans="1:28">
      <c r="A10">
        <v>1056</v>
      </c>
      <c r="B10" t="s">
        <v>11693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SH</v>
      </c>
      <c r="D10" t="str">
        <f>VLOOKUP(A10,'Kreisfreie Städte u. Landkreise'!$A$9:$J$478,3,0)</f>
        <v>Pinneberg</v>
      </c>
      <c r="E10">
        <f>VLOOKUP(D10,'old version'!$D$2:$G$403,2,0)</f>
        <v>794</v>
      </c>
      <c r="F10">
        <f>VLOOKUP(D10,'old version'!$D$2:$G$403,3,0)</f>
        <v>9344.0889999999999</v>
      </c>
      <c r="G10">
        <f>VLOOKUP(D10,'old version'!$D$2:$G$403,4,0)</f>
        <v>316103</v>
      </c>
      <c r="H10">
        <f>COUNTIF(Mapping!$A$1:$A$1325,A10)</f>
        <v>5</v>
      </c>
      <c r="I10" cm="1">
        <f t="array" ref="I10">_xlfn.IFS(C10="SH",F10/$W$50,C10="HH",F10/$W$49,C10="NI",F10/$W$44,C10="HB",F10/$W$56,C10="NRW",F10/$W$41,C10="HE",F10/$W$45,C10="RP",F10/$W$47,C10="BW",F10/$W$43,C10="BY",F10/$W$42,C10="SL",F10/$W$55,C10="BE",F10/$W$46,C10="MV",F10/$W$54,C10="BB",F10/$W$51,C10="SN",F10/$W$48,C10="ST",F10/$W$53,C10="TH",F10/$W$52)</f>
        <v>9.5579969722387026E-2</v>
      </c>
      <c r="J10" cm="1">
        <f t="array" ref="J10">_xlfn.IFS(C10="SH",G10/$X$30,C10="HH",G10/$X$34,C10="NI",G10/$X$25,C10="HB",G10/$X$37,C10="NRW",G10/$X$22,C10="HE",G10/$X$26,C10="RP",G10/$X$27,C10="BW",G10/$X$24,C10="BY",G10/$X$23,C10="SL",G10/$X$36,C10="BE",G10/$X$29,C10="MV",G10/$X$35,C10="BB",G10/$X$31,C10="SN",G10/$X$28,C10="ST",G10/$X$32,C10="TH",G10/$X$33)</f>
        <v>0.10885089531680441</v>
      </c>
      <c r="K10" cm="1">
        <f t="array" ref="K10">_xlfn.IFS(C10="SH",$Y$17,C10="HH",$Y$8,C10="NI",$Y$11,C10="HB",$Y$7,C10="NRW",$Y$12,C10="HE",$Y$9,C10="RP",$Y$13,C10="BW",$Y$3,C10="BY",$Y$4,C10="SL",$Y$14,C10="BE",$Y$5,C10="MV",$Y$10,C10="BB",$Y$6,C10="SN",$Y$15,C10="ST",$Y$16,C10="TH",$Y$18)</f>
        <v>13496.468220694282</v>
      </c>
      <c r="L10">
        <f t="shared" si="0"/>
        <v>1424.3249930513075</v>
      </c>
      <c r="M10">
        <f t="shared" si="1"/>
        <v>284.86499861026152</v>
      </c>
      <c r="O10" t="s">
        <v>12572</v>
      </c>
      <c r="P10">
        <v>1114.2149072972279</v>
      </c>
      <c r="Q10">
        <f t="shared" si="2"/>
        <v>2.2707755089458972E-3</v>
      </c>
      <c r="U10" s="46" t="s">
        <v>12096</v>
      </c>
      <c r="V10" s="15">
        <v>6672</v>
      </c>
      <c r="W10" s="15">
        <v>6616</v>
      </c>
      <c r="X10" s="15">
        <v>6567</v>
      </c>
      <c r="Y10" s="15">
        <v>5739.956397786349</v>
      </c>
    </row>
    <row r="11" spans="1:28">
      <c r="A11">
        <v>1057</v>
      </c>
      <c r="B11" t="s">
        <v>11694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tr">
        <f>VLOOKUP(A11,'Kreisfreie Städte u. Landkreise'!$A$9:$J$478,3,0)</f>
        <v>Plön</v>
      </c>
      <c r="E11">
        <f>VLOOKUP(D11,'old version'!$D$2:$G$403,2,0)</f>
        <v>622</v>
      </c>
      <c r="F11">
        <f>VLOOKUP(D11,'old version'!$D$2:$G$403,3,0)</f>
        <v>2581.5790000000002</v>
      </c>
      <c r="G11">
        <f>VLOOKUP(D11,'old version'!$D$2:$G$403,4,0)</f>
        <v>128686</v>
      </c>
      <c r="H11">
        <f>COUNTIF(Mapping!$A$1:$A$1325,A11)</f>
        <v>3</v>
      </c>
      <c r="I11" cm="1">
        <f t="array" ref="I11">_xlfn.IFS(C11="SH",F11/$W$50,C11="HH",F11/$W$49,C11="NI",F11/$W$44,C11="HB",F11/$W$56,C11="NRW",F11/$W$41,C11="HE",F11/$W$45,C11="RP",F11/$W$47,C11="BW",F11/$W$43,C11="BY",F11/$W$42,C11="SL",F11/$W$55,C11="BE",F11/$W$46,C11="MV",F11/$W$54,C11="BB",F11/$W$51,C11="SN",F11/$W$48,C11="ST",F11/$W$53,C11="TH",F11/$W$52)</f>
        <v>2.6406773593011603E-2</v>
      </c>
      <c r="J11" cm="1">
        <f t="array" ref="J11">_xlfn.IFS(C11="SH",G11/$X$30,C11="HH",G11/$X$34,C11="NI",G11/$X$25,C11="HB",G11/$X$37,C11="NRW",G11/$X$22,C11="HE",G11/$X$26,C11="RP",G11/$X$27,C11="BW",G11/$X$24,C11="BY",G11/$X$23,C11="SL",G11/$X$36,C11="BE",G11/$X$29,C11="MV",G11/$X$35,C11="BB",G11/$X$31,C11="SN",G11/$X$28,C11="ST",G11/$X$32,C11="TH",G11/$X$33)</f>
        <v>4.4313360881542703E-2</v>
      </c>
      <c r="K11" cm="1">
        <f t="array" ref="K11">_xlfn.IFS(C11="SH",$Y$17,C11="HH",$Y$8,C11="NI",$Y$11,C11="HB",$Y$7,C11="NRW",$Y$12,C11="HE",$Y$9,C11="RP",$Y$13,C11="BW",$Y$3,C11="BY",$Y$4,C11="SL",$Y$14,C11="BE",$Y$5,C11="MV",$Y$10,C11="BB",$Y$6,C11="SN",$Y$15,C11="ST",$Y$16,C11="TH",$Y$18)</f>
        <v>13496.468220694282</v>
      </c>
      <c r="L11">
        <f t="shared" si="0"/>
        <v>537.65494531971115</v>
      </c>
      <c r="M11">
        <f t="shared" si="1"/>
        <v>179.21831510657037</v>
      </c>
      <c r="O11" t="s">
        <v>12900</v>
      </c>
      <c r="P11">
        <v>2485.7704954656456</v>
      </c>
      <c r="Q11">
        <f t="shared" si="2"/>
        <v>5.0660126022330585E-3</v>
      </c>
      <c r="U11" s="46" t="s">
        <v>12097</v>
      </c>
      <c r="V11" s="15">
        <v>57086</v>
      </c>
      <c r="W11" s="15">
        <v>56620</v>
      </c>
      <c r="X11" s="15">
        <v>55998</v>
      </c>
      <c r="Y11" s="15">
        <v>49111.383531779305</v>
      </c>
    </row>
    <row r="12" spans="1:28">
      <c r="A12">
        <v>1058</v>
      </c>
      <c r="B12" t="s">
        <v>11695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tr">
        <f>VLOOKUP(A12,'Kreisfreie Städte u. Landkreise'!$A$9:$J$478,3,0)</f>
        <v>Rendsburg-Eckernförde</v>
      </c>
      <c r="E12">
        <f>VLOOKUP(D12,'old version'!$D$2:$G$403,2,0)</f>
        <v>605</v>
      </c>
      <c r="F12">
        <f>VLOOKUP(D12,'old version'!$D$2:$G$403,3,0)</f>
        <v>7923.7759999999998</v>
      </c>
      <c r="G12">
        <f>VLOOKUP(D12,'old version'!$D$2:$G$403,4,0)</f>
        <v>274098</v>
      </c>
      <c r="H12">
        <f>COUNTIF(Mapping!$A$1:$A$1325,A12)</f>
        <v>7</v>
      </c>
      <c r="I12" cm="1">
        <f t="array" ref="I12">_xlfn.IFS(C12="SH",F12/$W$50,C12="HH",F12/$W$49,C12="NI",F12/$W$44,C12="HB",F12/$W$56,C12="NRW",F12/$W$41,C12="HE",F12/$W$45,C12="RP",F12/$W$47,C12="BW",F12/$W$43,C12="BY",F12/$W$42,C12="SL",F12/$W$55,C12="BE",F12/$W$46,C12="MV",F12/$W$54,C12="BB",F12/$W$51,C12="SN",F12/$W$48,C12="ST",F12/$W$53,C12="TH",F12/$W$52)</f>
        <v>8.1051696978376053E-2</v>
      </c>
      <c r="J12" cm="1">
        <f t="array" ref="J12">_xlfn.IFS(C12="SH",G12/$X$30,C12="HH",G12/$X$34,C12="NI",G12/$X$25,C12="HB",G12/$X$37,C12="NRW",G12/$X$22,C12="HE",G12/$X$26,C12="RP",G12/$X$27,C12="BW",G12/$X$24,C12="BY",G12/$X$23,C12="SL",G12/$X$36,C12="BE",G12/$X$29,C12="MV",G12/$X$35,C12="BB",G12/$X$31,C12="SN",G12/$X$28,C12="ST",G12/$X$32,C12="TH",G12/$X$33)</f>
        <v>9.4386363636363643E-2</v>
      </c>
      <c r="K12" cm="1">
        <f t="array" ref="K12">_xlfn.IFS(C12="SH",$Y$17,C12="HH",$Y$8,C12="NI",$Y$11,C12="HB",$Y$7,C12="NRW",$Y$12,C12="HE",$Y$9,C12="RP",$Y$13,C12="BW",$Y$3,C12="BY",$Y$4,C12="SL",$Y$14,C12="BE",$Y$5,C12="MV",$Y$10,C12="BB",$Y$6,C12="SN",$Y$15,C12="ST",$Y$16,C12="TH",$Y$18)</f>
        <v>13496.468220694282</v>
      </c>
      <c r="L12">
        <f t="shared" si="0"/>
        <v>1228.889831089306</v>
      </c>
      <c r="M12">
        <f t="shared" si="1"/>
        <v>175.55569015561514</v>
      </c>
      <c r="O12" t="s">
        <v>12914</v>
      </c>
      <c r="P12">
        <v>1025.4615587154535</v>
      </c>
      <c r="Q12">
        <f t="shared" si="2"/>
        <v>2.0898957442106467E-3</v>
      </c>
      <c r="U12" s="46" t="s">
        <v>12098</v>
      </c>
      <c r="V12" s="15">
        <v>140736</v>
      </c>
      <c r="W12" s="15">
        <v>141838</v>
      </c>
      <c r="X12" s="15">
        <v>143710</v>
      </c>
      <c r="Y12" s="15">
        <v>121075.91480798255</v>
      </c>
    </row>
    <row r="13" spans="1:28">
      <c r="A13">
        <v>1059</v>
      </c>
      <c r="B13" t="s">
        <v>11696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tr">
        <f>VLOOKUP(A13,'Kreisfreie Städte u. Landkreise'!$A$9:$J$478,3,0)</f>
        <v>Schleswig-Flensburg</v>
      </c>
      <c r="E13">
        <f>VLOOKUP(D13,'old version'!$D$2:$G$403,2,0)</f>
        <v>541</v>
      </c>
      <c r="F13">
        <f>VLOOKUP(D13,'old version'!$D$2:$G$403,3,0)</f>
        <v>5232.5140000000001</v>
      </c>
      <c r="G13">
        <f>VLOOKUP(D13,'old version'!$D$2:$G$403,4,0)</f>
        <v>201156</v>
      </c>
      <c r="H13">
        <f>COUNTIF(Mapping!$A$1:$A$1325,A13)</f>
        <v>7</v>
      </c>
      <c r="I13" cm="1">
        <f t="array" ref="I13">_xlfn.IFS(C13="SH",F13/$W$50,C13="HH",F13/$W$49,C13="NI",F13/$W$44,C13="HB",F13/$W$56,C13="NRW",F13/$W$41,C13="HE",F13/$W$45,C13="RP",F13/$W$47,C13="BW",F13/$W$43,C13="BY",F13/$W$42,C13="SL",F13/$W$55,C13="BE",F13/$W$46,C13="MV",F13/$W$54,C13="BB",F13/$W$51,C13="SN",F13/$W$48,C13="ST",F13/$W$53,C13="TH",F13/$W$52)</f>
        <v>5.3522984390663039E-2</v>
      </c>
      <c r="J13" cm="1">
        <f t="array" ref="J13">_xlfn.IFS(C13="SH",G13/$X$30,C13="HH",G13/$X$34,C13="NI",G13/$X$25,C13="HB",G13/$X$37,C13="NRW",G13/$X$22,C13="HE",G13/$X$26,C13="RP",G13/$X$27,C13="BW",G13/$X$24,C13="BY",G13/$X$23,C13="SL",G13/$X$36,C13="BE",G13/$X$29,C13="MV",G13/$X$35,C13="BB",G13/$X$31,C13="SN",G13/$X$28,C13="ST",G13/$X$32,C13="TH",G13/$X$33)</f>
        <v>6.9268595041322309E-2</v>
      </c>
      <c r="K13" cm="1">
        <f t="array" ref="K13">_xlfn.IFS(C13="SH",$Y$17,C13="HH",$Y$8,C13="NI",$Y$11,C13="HB",$Y$7,C13="NRW",$Y$12,C13="HE",$Y$9,C13="RP",$Y$13,C13="BW",$Y$3,C13="BY",$Y$4,C13="SL",$Y$14,C13="BE",$Y$5,C13="MV",$Y$10,C13="BB",$Y$6,C13="SN",$Y$15,C13="ST",$Y$16,C13="TH",$Y$18)</f>
        <v>13496.468220694282</v>
      </c>
      <c r="L13">
        <f t="shared" si="0"/>
        <v>881.75385822683597</v>
      </c>
      <c r="M13">
        <f t="shared" si="1"/>
        <v>125.964836889548</v>
      </c>
      <c r="O13" t="s">
        <v>12901</v>
      </c>
      <c r="P13">
        <v>1318.5363906752091</v>
      </c>
      <c r="Q13">
        <f t="shared" si="2"/>
        <v>2.687183705755678E-3</v>
      </c>
      <c r="U13" s="46" t="s">
        <v>12099</v>
      </c>
      <c r="V13" s="15">
        <v>29086</v>
      </c>
      <c r="W13" s="15">
        <v>28562</v>
      </c>
      <c r="X13" s="15">
        <v>29056</v>
      </c>
      <c r="Y13" s="15">
        <v>25022.83749790374</v>
      </c>
    </row>
    <row r="14" spans="1:28">
      <c r="A14">
        <v>1060</v>
      </c>
      <c r="B14" t="s">
        <v>11697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tr">
        <f>VLOOKUP(A14,'Kreisfreie Städte u. Landkreise'!$A$9:$J$478,3,0)</f>
        <v>Segeberg</v>
      </c>
      <c r="E14">
        <f>VLOOKUP(D14,'old version'!$D$2:$G$403,2,0)</f>
        <v>733</v>
      </c>
      <c r="F14">
        <f>VLOOKUP(D14,'old version'!$D$2:$G$403,3,0)</f>
        <v>8594.3709999999992</v>
      </c>
      <c r="G14">
        <f>VLOOKUP(D14,'old version'!$D$2:$G$403,4,0)</f>
        <v>277175</v>
      </c>
      <c r="H14">
        <f>COUNTIF(Mapping!$A$1:$A$1325,A14)</f>
        <v>5</v>
      </c>
      <c r="I14" cm="1">
        <f t="array" ref="I14">_xlfn.IFS(C14="SH",F14/$W$50,C14="HH",F14/$W$49,C14="NI",F14/$W$44,C14="HB",F14/$W$56,C14="NRW",F14/$W$41,C14="HE",F14/$W$45,C14="RP",F14/$W$47,C14="BW",F14/$W$43,C14="BY",F14/$W$42,C14="SL",F14/$W$55,C14="BE",F14/$W$46,C14="MV",F14/$W$54,C14="BB",F14/$W$51,C14="SN",F14/$W$48,C14="ST",F14/$W$53,C14="TH",F14/$W$52)</f>
        <v>8.7911161801108806E-2</v>
      </c>
      <c r="J14" cm="1">
        <f t="array" ref="J14">_xlfn.IFS(C14="SH",G14/$X$30,C14="HH",G14/$X$34,C14="NI",G14/$X$25,C14="HB",G14/$X$37,C14="NRW",G14/$X$22,C14="HE",G14/$X$26,C14="RP",G14/$X$27,C14="BW",G14/$X$24,C14="BY",G14/$X$23,C14="SL",G14/$X$36,C14="BE",G14/$X$29,C14="MV",G14/$X$35,C14="BB",G14/$X$31,C14="SN",G14/$X$28,C14="ST",G14/$X$32,C14="TH",G14/$X$33)</f>
        <v>9.5445936639118462E-2</v>
      </c>
      <c r="K14" cm="1">
        <f t="array" ref="K14">_xlfn.IFS(C14="SH",$Y$17,C14="HH",$Y$8,C14="NI",$Y$11,C14="HB",$Y$7,C14="NRW",$Y$12,C14="HE",$Y$9,C14="RP",$Y$13,C14="BW",$Y$3,C14="BY",$Y$4,C14="SL",$Y$14,C14="BE",$Y$5,C14="MV",$Y$10,C14="BB",$Y$6,C14="SN",$Y$15,C14="ST",$Y$16,C14="TH",$Y$18)</f>
        <v>13496.468220694282</v>
      </c>
      <c r="L14">
        <f t="shared" si="0"/>
        <v>1262.7598383564412</v>
      </c>
      <c r="M14">
        <f t="shared" si="1"/>
        <v>252.55196767128822</v>
      </c>
      <c r="O14" t="s">
        <v>12845</v>
      </c>
      <c r="P14">
        <v>1237.7549227403856</v>
      </c>
      <c r="Q14">
        <f t="shared" si="2"/>
        <v>2.5225506733292306E-3</v>
      </c>
      <c r="U14" s="46" t="s">
        <v>12100</v>
      </c>
      <c r="V14" s="15">
        <v>9057</v>
      </c>
      <c r="W14" s="15"/>
      <c r="X14" s="15"/>
      <c r="Y14" s="15">
        <v>7791.7843367432497</v>
      </c>
    </row>
    <row r="15" spans="1:28">
      <c r="A15">
        <v>1061</v>
      </c>
      <c r="B15" t="s">
        <v>11698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tr">
        <f>VLOOKUP(A15,'Kreisfreie Städte u. Landkreise'!$A$9:$J$478,3,0)</f>
        <v>Steinburg</v>
      </c>
      <c r="E15">
        <f>VLOOKUP(D15,'old version'!$D$2:$G$403,2,0)</f>
        <v>650</v>
      </c>
      <c r="F15">
        <f>VLOOKUP(D15,'old version'!$D$2:$G$403,3,0)</f>
        <v>4072.4540000000002</v>
      </c>
      <c r="G15">
        <f>VLOOKUP(D15,'old version'!$D$2:$G$403,4,0)</f>
        <v>131013</v>
      </c>
      <c r="H15">
        <f>COUNTIF(Mapping!$A$1:$A$1325,A15)</f>
        <v>9</v>
      </c>
      <c r="I15" cm="1">
        <f t="array" ref="I15">_xlfn.IFS(C15="SH",F15/$W$50,C15="HH",F15/$W$49,C15="NI",F15/$W$44,C15="HB",F15/$W$56,C15="NRW",F15/$W$41,C15="HE",F15/$W$45,C15="RP",F15/$W$47,C15="BW",F15/$W$43,C15="BY",F15/$W$42,C15="SL",F15/$W$55,C15="BE",F15/$W$46,C15="MV",F15/$W$54,C15="BB",F15/$W$51,C15="SN",F15/$W$48,C15="ST",F15/$W$53,C15="TH",F15/$W$52)</f>
        <v>4.1656819623166468E-2</v>
      </c>
      <c r="J15" cm="1">
        <f t="array" ref="J15">_xlfn.IFS(C15="SH",G15/$X$30,C15="HH",G15/$X$34,C15="NI",G15/$X$25,C15="HB",G15/$X$37,C15="NRW",G15/$X$22,C15="HE",G15/$X$26,C15="RP",G15/$X$27,C15="BW",G15/$X$24,C15="BY",G15/$X$23,C15="SL",G15/$X$36,C15="BE",G15/$X$29,C15="MV",G15/$X$35,C15="BB",G15/$X$31,C15="SN",G15/$X$28,C15="ST",G15/$X$32,C15="TH",G15/$X$33)</f>
        <v>4.5114669421487605E-2</v>
      </c>
      <c r="K15" cm="1">
        <f t="array" ref="K15">_xlfn.IFS(C15="SH",$Y$17,C15="HH",$Y$8,C15="NI",$Y$11,C15="HB",$Y$7,C15="NRW",$Y$12,C15="HE",$Y$9,C15="RP",$Y$13,C15="BW",$Y$3,C15="BY",$Y$4,C15="SL",$Y$14,C15="BE",$Y$5,C15="MV",$Y$10,C15="BB",$Y$6,C15="SN",$Y$15,C15="ST",$Y$16,C15="TH",$Y$18)</f>
        <v>13496.468220694282</v>
      </c>
      <c r="L15">
        <f t="shared" si="0"/>
        <v>597.22151215549161</v>
      </c>
      <c r="M15">
        <f t="shared" si="1"/>
        <v>66.357945795054619</v>
      </c>
      <c r="O15" t="s">
        <v>12847</v>
      </c>
      <c r="P15">
        <v>1308.9917306104867</v>
      </c>
      <c r="Q15">
        <f t="shared" si="2"/>
        <v>2.6677316411905395E-3</v>
      </c>
      <c r="U15" s="46" t="s">
        <v>12101</v>
      </c>
      <c r="V15" s="15">
        <v>26447</v>
      </c>
      <c r="W15" s="15">
        <v>26085</v>
      </c>
      <c r="X15" s="15"/>
      <c r="Y15" s="15">
        <v>22752.492034210969</v>
      </c>
    </row>
    <row r="16" spans="1:28">
      <c r="A16">
        <v>1062</v>
      </c>
      <c r="B16" t="s">
        <v>11699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tr">
        <f>VLOOKUP(A16,'Kreisfreie Städte u. Landkreise'!$A$9:$J$478,3,0)</f>
        <v>Stormarn</v>
      </c>
      <c r="E16">
        <f>VLOOKUP(D16,'old version'!$D$2:$G$403,2,0)</f>
        <v>901</v>
      </c>
      <c r="F16">
        <f>VLOOKUP(D16,'old version'!$D$2:$G$403,3,0)</f>
        <v>8197.5229999999992</v>
      </c>
      <c r="G16">
        <f>VLOOKUP(D16,'old version'!$D$2:$G$403,4,0)</f>
        <v>244156</v>
      </c>
      <c r="H16">
        <f>COUNTIF(Mapping!$A$1:$A$1325,A16)</f>
        <v>5</v>
      </c>
      <c r="I16" cm="1">
        <f t="array" ref="I16">_xlfn.IFS(C16="SH",F16/$W$50,C16="HH",F16/$W$49,C16="NI",F16/$W$44,C16="HB",F16/$W$56,C16="NRW",F16/$W$41,C16="HE",F16/$W$45,C16="RP",F16/$W$47,C16="BW",F16/$W$43,C16="BY",F16/$W$42,C16="SL",F16/$W$55,C16="BE",F16/$W$46,C16="MV",F16/$W$54,C16="BB",F16/$W$51,C16="SN",F16/$W$48,C16="ST",F16/$W$53,C16="TH",F16/$W$52)</f>
        <v>8.3851834045948315E-2</v>
      </c>
      <c r="J16" cm="1">
        <f t="array" ref="J16">_xlfn.IFS(C16="SH",G16/$X$30,C16="HH",G16/$X$34,C16="NI",G16/$X$25,C16="HB",G16/$X$37,C16="NRW",G16/$X$22,C16="HE",G16/$X$26,C16="RP",G16/$X$27,C16="BW",G16/$X$24,C16="BY",G16/$X$23,C16="SL",G16/$X$36,C16="BE",G16/$X$29,C16="MV",G16/$X$35,C16="BB",G16/$X$31,C16="SN",G16/$X$28,C16="ST",G16/$X$32,C16="TH",G16/$X$33)</f>
        <v>8.4075757575757581E-2</v>
      </c>
      <c r="K16" cm="1">
        <f t="array" ref="K16">_xlfn.IFS(C16="SH",$Y$17,C16="HH",$Y$8,C16="NI",$Y$11,C16="HB",$Y$7,C16="NRW",$Y$12,C16="HE",$Y$9,C16="RP",$Y$13,C16="BW",$Y$3,C16="BY",$Y$4,C16="SL",$Y$14,C16="BE",$Y$5,C16="MV",$Y$10,C16="BB",$Y$6,C16="SN",$Y$15,C16="ST",$Y$16,C16="TH",$Y$18)</f>
        <v>13496.468220694282</v>
      </c>
      <c r="L16">
        <f t="shared" si="0"/>
        <v>1133.9702460510246</v>
      </c>
      <c r="M16">
        <f t="shared" si="1"/>
        <v>226.79404921020492</v>
      </c>
      <c r="O16" t="s">
        <v>12848</v>
      </c>
      <c r="P16">
        <v>537.3357500259682</v>
      </c>
      <c r="Q16">
        <f t="shared" si="2"/>
        <v>1.0950929243980676E-3</v>
      </c>
      <c r="U16" s="46" t="s">
        <v>12102</v>
      </c>
      <c r="V16" s="15">
        <v>17997</v>
      </c>
      <c r="W16" s="15">
        <v>19769</v>
      </c>
      <c r="X16" s="15">
        <v>20737</v>
      </c>
      <c r="Y16" s="15">
        <v>15482.91296327352</v>
      </c>
    </row>
    <row r="17" spans="1:25">
      <c r="A17">
        <v>2000</v>
      </c>
      <c r="B17" t="s">
        <v>11700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HH</v>
      </c>
      <c r="D17" t="str">
        <f>VLOOKUP(A17,'Kreisfreie Städte u. Landkreise'!$A$9:$J$478,3,0)</f>
        <v>Hamburg, Freie und Hansestadt</v>
      </c>
      <c r="E17">
        <f>VLOOKUP(D17,'old version'!$D$2:$G$403,2,0)</f>
        <v>1156</v>
      </c>
      <c r="F17">
        <f>VLOOKUP(D17,'old version'!$D$2:$G$403,3,0)</f>
        <v>118912.22500000001</v>
      </c>
      <c r="G17">
        <f>VLOOKUP(D17,'old version'!$D$2:$G$403,4,0)</f>
        <v>1847253</v>
      </c>
      <c r="H17">
        <f>COUNTIF(Mapping!$A$1:$A$1325,A17)</f>
        <v>1</v>
      </c>
      <c r="I17" cm="1">
        <f t="array" ref="I17">_xlfn.IFS(C17="SH",F17/$W$50,C17="HH",F17/$W$49,C17="NI",F17/$W$44,C17="HB",F17/$W$56,C17="NRW",F17/$W$41,C17="HE",F17/$W$45,C17="RP",F17/$W$47,C17="BW",F17/$W$43,C17="BY",F17/$W$42,C17="SL",F17/$W$55,C17="BE",F17/$W$46,C17="MV",F17/$W$54,C17="BB",F17/$W$51,C17="SN",F17/$W$48,C17="ST",F17/$W$53,C17="TH",F17/$W$52)</f>
        <v>0.96464853573456644</v>
      </c>
      <c r="J17" cm="1">
        <f t="array" ref="J17">_xlfn.IFS(C17="SH",G17/$X$30,C17="HH",G17/$X$34,C17="NI",G17/$X$25,C17="HB",G17/$X$37,C17="NRW",G17/$X$22,C17="HE",G17/$X$26,C17="RP",G17/$X$27,C17="BW",G17/$X$24,C17="BY",G17/$X$23,C17="SL",G17/$X$36,C17="BE",G17/$X$29,C17="MV",G17/$X$35,C17="BB",G17/$X$31,C17="SN",G17/$X$28,C17="ST",G17/$X$32,C17="TH",G17/$X$33)</f>
        <v>1.0001369788846779</v>
      </c>
      <c r="K17" cm="1">
        <f t="array" ref="K17">_xlfn.IFS(C17="SH",$Y$17,C17="HH",$Y$8,C17="NI",$Y$11,C17="HB",$Y$7,C17="NRW",$Y$12,C17="HE",$Y$9,C17="RP",$Y$13,C17="BW",$Y$3,C17="BY",$Y$4,C17="SL",$Y$14,C17="BE",$Y$5,C17="MV",$Y$10,C17="BB",$Y$6,C17="SN",$Y$15,C17="ST",$Y$16,C17="TH",$Y$18)</f>
        <v>11910.925708535971</v>
      </c>
      <c r="L17">
        <f t="shared" si="0"/>
        <v>11806.882201386863</v>
      </c>
      <c r="M17">
        <f t="shared" si="1"/>
        <v>11806.882201386863</v>
      </c>
      <c r="O17" t="s">
        <v>12532</v>
      </c>
      <c r="P17">
        <v>2216.2394231725748</v>
      </c>
      <c r="Q17">
        <f t="shared" si="2"/>
        <v>4.5167069396946898E-3</v>
      </c>
      <c r="U17" s="46" t="s">
        <v>12103</v>
      </c>
      <c r="V17" s="15">
        <v>15688</v>
      </c>
      <c r="W17" s="15">
        <v>15013</v>
      </c>
      <c r="X17" s="15">
        <v>14437</v>
      </c>
      <c r="Y17" s="15">
        <v>13496.468220694282</v>
      </c>
    </row>
    <row r="18" spans="1:25">
      <c r="A18">
        <v>3101</v>
      </c>
      <c r="B18" t="s">
        <v>11701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tr">
        <f>VLOOKUP(A18,'Kreisfreie Städte u. Landkreise'!$A$9:$J$478,3,0)</f>
        <v>Braunschweig, Stadt</v>
      </c>
      <c r="E18">
        <f>VLOOKUP(D18,'old version'!$D$2:$G$403,2,0)</f>
        <v>815</v>
      </c>
      <c r="F18">
        <f>VLOOKUP(D18,'old version'!$D$2:$G$403,3,0)</f>
        <v>19370.506000000001</v>
      </c>
      <c r="G18">
        <f>VLOOKUP(D18,'old version'!$D$2:$G$403,4,0)</f>
        <v>249406</v>
      </c>
      <c r="H18">
        <f>COUNTIF(Mapping!$A$1:$A$1325,A18)</f>
        <v>1</v>
      </c>
      <c r="I18" cm="1">
        <f t="array" ref="I18">_xlfn.IFS(C18="SH",F18/$W$50,C18="HH",F18/$W$49,C18="NI",F18/$W$44,C18="HB",F18/$W$56,C18="NRW",F18/$W$41,C18="HE",F18/$W$45,C18="RP",F18/$W$47,C18="BW",F18/$W$43,C18="BY",F18/$W$42,C18="SL",F18/$W$55,C18="BE",F18/$W$46,C18="MV",F18/$W$54,C18="BB",F18/$W$51,C18="SN",F18/$W$48,C18="ST",F18/$W$53,C18="TH",F18/$W$52)</f>
        <v>6.3088712724240811E-2</v>
      </c>
      <c r="J18" cm="1">
        <f t="array" ref="J18">_xlfn.IFS(C18="SH",G18/$X$30,C18="HH",G18/$X$34,C18="NI",G18/$X$25,C18="HB",G18/$X$37,C18="NRW",G18/$X$22,C18="HE",G18/$X$26,C18="RP",G18/$X$27,C18="BW",G18/$X$24,C18="BY",G18/$X$23,C18="SL",G18/$X$36,C18="BE",G18/$X$29,C18="MV",G18/$X$35,C18="BB",G18/$X$31,C18="SN",G18/$X$28,C18="ST",G18/$X$32,C18="TH",G18/$X$33)</f>
        <v>3.1199149362021516E-2</v>
      </c>
      <c r="K18" cm="1">
        <f t="array" ref="K18">_xlfn.IFS(C18="SH",$Y$17,C18="HH",$Y$8,C18="NI",$Y$11,C18="HB",$Y$7,C18="NRW",$Y$12,C18="HE",$Y$9,C18="RP",$Y$13,C18="BW",$Y$3,C18="BY",$Y$4,C18="SL",$Y$14,C18="BE",$Y$5,C18="MV",$Y$10,C18="BB",$Y$6,C18="SN",$Y$15,C18="ST",$Y$16,C18="TH",$Y$18)</f>
        <v>49111.383531779305</v>
      </c>
      <c r="L18">
        <f t="shared" si="0"/>
        <v>1923.7685344192387</v>
      </c>
      <c r="M18">
        <f t="shared" si="1"/>
        <v>1923.7685344192387</v>
      </c>
      <c r="O18" t="s">
        <v>12902</v>
      </c>
      <c r="P18">
        <v>748.79110276315544</v>
      </c>
      <c r="Q18">
        <f t="shared" si="2"/>
        <v>1.5260399823546625E-3</v>
      </c>
      <c r="U18" s="46" t="s">
        <v>12104</v>
      </c>
      <c r="V18" s="15">
        <v>15643</v>
      </c>
      <c r="W18" s="15">
        <v>15306</v>
      </c>
      <c r="X18" s="15"/>
      <c r="Y18" s="15">
        <v>13457.754485996982</v>
      </c>
    </row>
    <row r="19" spans="1:25">
      <c r="A19">
        <v>3102</v>
      </c>
      <c r="B19" t="s">
        <v>11702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NI</v>
      </c>
      <c r="D19" t="str">
        <f>VLOOKUP(A19,'Kreisfreie Städte u. Landkreise'!$A$9:$J$478,3,0)</f>
        <v>Salzgitter, Stadt</v>
      </c>
      <c r="E19">
        <f>VLOOKUP(D19,'old version'!$D$2:$G$403,2,0)</f>
        <v>795</v>
      </c>
      <c r="F19">
        <f>VLOOKUP(D19,'old version'!$D$2:$G$403,3,0)</f>
        <v>5902.2659999999996</v>
      </c>
      <c r="G19">
        <f>VLOOKUP(D19,'old version'!$D$2:$G$403,4,0)</f>
        <v>104291</v>
      </c>
      <c r="H19">
        <f>COUNTIF(Mapping!$A$1:$A$1325,A19)</f>
        <v>2</v>
      </c>
      <c r="I19" cm="1">
        <f t="array" ref="I19">_xlfn.IFS(C19="SH",F19/$W$50,C19="HH",F19/$W$49,C19="NI",F19/$W$44,C19="HB",F19/$W$56,C19="NRW",F19/$W$41,C19="HE",F19/$W$45,C19="RP",F19/$W$47,C19="BW",F19/$W$43,C19="BY",F19/$W$42,C19="SL",F19/$W$55,C19="BE",F19/$W$46,C19="MV",F19/$W$54,C19="BB",F19/$W$51,C19="SN",F19/$W$48,C19="ST",F19/$W$53,C19="TH",F19/$W$52)</f>
        <v>1.9223367943824177E-2</v>
      </c>
      <c r="J19" cm="1">
        <f t="array" ref="J19">_xlfn.IFS(C19="SH",G19/$X$30,C19="HH",G19/$X$34,C19="NI",G19/$X$25,C19="HB",G19/$X$37,C19="NRW",G19/$X$22,C19="HE",G19/$X$26,C19="RP",G19/$X$27,C19="BW",G19/$X$24,C19="BY",G19/$X$23,C19="SL",G19/$X$36,C19="BE",G19/$X$29,C19="MV",G19/$X$35,C19="BB",G19/$X$31,C19="SN",G19/$X$28,C19="ST",G19/$X$32,C19="TH",G19/$X$33)</f>
        <v>1.3046159619714786E-2</v>
      </c>
      <c r="K19" cm="1">
        <f t="array" ref="K19">_xlfn.IFS(C19="SH",$Y$17,C19="HH",$Y$8,C19="NI",$Y$11,C19="HB",$Y$7,C19="NRW",$Y$12,C19="HE",$Y$9,C19="RP",$Y$13,C19="BW",$Y$3,C19="BY",$Y$4,C19="SL",$Y$14,C19="BE",$Y$5,C19="MV",$Y$10,C19="BB",$Y$6,C19="SN",$Y$15,C19="ST",$Y$16,C19="TH",$Y$18)</f>
        <v>49111.383531779305</v>
      </c>
      <c r="L19">
        <f t="shared" si="0"/>
        <v>716.55776049088388</v>
      </c>
      <c r="M19">
        <f t="shared" si="1"/>
        <v>358.27888024544194</v>
      </c>
      <c r="O19" t="s">
        <v>12931</v>
      </c>
      <c r="P19">
        <v>256.96601759587247</v>
      </c>
      <c r="Q19">
        <f t="shared" si="2"/>
        <v>5.2369801872737822E-4</v>
      </c>
      <c r="Y19">
        <f>SUM(Y3:Y18)</f>
        <v>490675.93996310577</v>
      </c>
    </row>
    <row r="20" spans="1:25">
      <c r="A20">
        <v>3103</v>
      </c>
      <c r="B20" t="s">
        <v>11703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NI</v>
      </c>
      <c r="D20" t="str">
        <f>VLOOKUP(A20,'Kreisfreie Städte u. Landkreise'!$A$9:$J$478,3,0)</f>
        <v>Wolfsburg, Stadt</v>
      </c>
      <c r="E20">
        <f>VLOOKUP(D20,'old version'!$D$2:$G$403,2,0)</f>
        <v>1846</v>
      </c>
      <c r="F20">
        <f>VLOOKUP(D20,'old version'!$D$2:$G$403,3,0)</f>
        <v>22611.353999999999</v>
      </c>
      <c r="G20">
        <f>VLOOKUP(D20,'old version'!$D$2:$G$403,4,0)</f>
        <v>124371</v>
      </c>
      <c r="H20">
        <f>COUNTIF(Mapping!$A$1:$A$1325,A20)</f>
        <v>1</v>
      </c>
      <c r="I20" cm="1">
        <f t="array" ref="I20">_xlfn.IFS(C20="SH",F20/$W$50,C20="HH",F20/$W$49,C20="NI",F20/$W$44,C20="HB",F20/$W$56,C20="NRW",F20/$W$41,C20="HE",F20/$W$45,C20="RP",F20/$W$47,C20="BW",F20/$W$43,C20="BY",F20/$W$42,C20="SL",F20/$W$55,C20="BE",F20/$W$46,C20="MV",F20/$W$54,C20="BB",F20/$W$51,C20="SN",F20/$W$48,C20="ST",F20/$W$53,C20="TH",F20/$W$52)</f>
        <v>7.3643983115986397E-2</v>
      </c>
      <c r="J20" cm="1">
        <f t="array" ref="J20">_xlfn.IFS(C20="SH",G20/$X$30,C20="HH",G20/$X$34,C20="NI",G20/$X$25,C20="HB",G20/$X$37,C20="NRW",G20/$X$22,C20="HE",G20/$X$26,C20="RP",G20/$X$27,C20="BW",G20/$X$24,C20="BY",G20/$X$23,C20="SL",G20/$X$36,C20="BE",G20/$X$29,C20="MV",G20/$X$35,C20="BB",G20/$X$31,C20="SN",G20/$X$28,C20="ST",G20/$X$32,C20="TH",G20/$X$33)</f>
        <v>1.5558043532649488E-2</v>
      </c>
      <c r="K20" cm="1">
        <f t="array" ref="K20">_xlfn.IFS(C20="SH",$Y$17,C20="HH",$Y$8,C20="NI",$Y$11,C20="HB",$Y$7,C20="NRW",$Y$12,C20="HE",$Y$9,C20="RP",$Y$13,C20="BW",$Y$3,C20="BY",$Y$4,C20="SL",$Y$14,C20="BE",$Y$5,C20="MV",$Y$10,C20="BB",$Y$6,C20="SN",$Y$15,C20="ST",$Y$16,C20="TH",$Y$18)</f>
        <v>49111.383531779305</v>
      </c>
      <c r="L20">
        <f t="shared" si="0"/>
        <v>1477.2472571063226</v>
      </c>
      <c r="M20">
        <f t="shared" si="1"/>
        <v>1477.2472571063226</v>
      </c>
      <c r="O20" t="s">
        <v>12842</v>
      </c>
      <c r="P20">
        <v>1875.1608406038033</v>
      </c>
      <c r="Q20">
        <f t="shared" si="2"/>
        <v>3.8215870962509347E-3</v>
      </c>
    </row>
    <row r="21" spans="1:25">
      <c r="A21">
        <v>3151</v>
      </c>
      <c r="B21" t="s">
        <v>11704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tr">
        <f>VLOOKUP(A21,'Kreisfreie Städte u. Landkreise'!$A$9:$J$478,3,0)</f>
        <v>Gifhorn</v>
      </c>
      <c r="E21">
        <f>VLOOKUP(D21,'old version'!$D$2:$G$403,2,0)</f>
        <v>592</v>
      </c>
      <c r="F21">
        <f>VLOOKUP(D21,'old version'!$D$2:$G$403,3,0)</f>
        <v>3680.8270000000002</v>
      </c>
      <c r="G21">
        <f>VLOOKUP(D21,'old version'!$D$2:$G$403,4,0)</f>
        <v>176523</v>
      </c>
      <c r="H21">
        <f>COUNTIF(Mapping!$A$1:$A$1325,A21)</f>
        <v>4</v>
      </c>
      <c r="I21" cm="1">
        <f t="array" ref="I21">_xlfn.IFS(C21="SH",F21/$W$50,C21="HH",F21/$W$49,C21="NI",F21/$W$44,C21="HB",F21/$W$56,C21="NRW",F21/$W$41,C21="HE",F21/$W$45,C21="RP",F21/$W$47,C21="BW",F21/$W$43,C21="BY",F21/$W$42,C21="SL",F21/$W$55,C21="BE",F21/$W$46,C21="MV",F21/$W$54,C21="BB",F21/$W$51,C21="SN",F21/$W$48,C21="ST",F21/$W$53,C21="TH",F21/$W$52)</f>
        <v>1.1988258705819514E-2</v>
      </c>
      <c r="J21" cm="1">
        <f t="array" ref="J21">_xlfn.IFS(C21="SH",G21/$X$30,C21="HH",G21/$X$34,C21="NI",G21/$X$25,C21="HB",G21/$X$37,C21="NRW",G21/$X$22,C21="HE",G21/$X$26,C21="RP",G21/$X$27,C21="BW",G21/$X$24,C21="BY",G21/$X$23,C21="SL",G21/$X$36,C21="BE",G21/$X$29,C21="MV",G21/$X$35,C21="BB",G21/$X$31,C21="SN",G21/$X$28,C21="ST",G21/$X$32,C21="TH",G21/$X$33)</f>
        <v>2.2081936452339253E-2</v>
      </c>
      <c r="K21" cm="1">
        <f t="array" ref="K21">_xlfn.IFS(C21="SH",$Y$17,C21="HH",$Y$8,C21="NI",$Y$11,C21="HB",$Y$7,C21="NRW",$Y$12,C21="HE",$Y$9,C21="RP",$Y$13,C21="BW",$Y$3,C21="BY",$Y$4,C21="SL",$Y$14,C21="BE",$Y$5,C21="MV",$Y$10,C21="BB",$Y$6,C21="SN",$Y$15,C21="ST",$Y$16,C21="TH",$Y$18)</f>
        <v>49111.383531779305</v>
      </c>
      <c r="L21">
        <f t="shared" si="0"/>
        <v>960.54583047133201</v>
      </c>
      <c r="M21">
        <f t="shared" si="1"/>
        <v>240.136457617833</v>
      </c>
      <c r="O21" t="s">
        <v>12517</v>
      </c>
      <c r="P21">
        <v>764.21101549175467</v>
      </c>
      <c r="Q21">
        <f t="shared" si="2"/>
        <v>1.55746584099725E-3</v>
      </c>
      <c r="U21" s="15" t="s">
        <v>12087</v>
      </c>
      <c r="V21" s="15">
        <v>2019</v>
      </c>
      <c r="W21" s="15" t="s">
        <v>12105</v>
      </c>
      <c r="X21" s="15"/>
    </row>
    <row r="22" spans="1:25">
      <c r="A22">
        <v>3153</v>
      </c>
      <c r="B22" t="s">
        <v>11705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tr">
        <f>VLOOKUP(A22,'Kreisfreie Städte u. Landkreise'!$A$9:$J$478,3,0)</f>
        <v>Goslar</v>
      </c>
      <c r="E22">
        <f>VLOOKUP(D22,'old version'!$D$2:$G$403,2,0)</f>
        <v>542</v>
      </c>
      <c r="F22">
        <f>VLOOKUP(D22,'old version'!$D$2:$G$403,3,0)</f>
        <v>4115.8940000000002</v>
      </c>
      <c r="G22">
        <f>VLOOKUP(D22,'old version'!$D$2:$G$403,4,0)</f>
        <v>136292</v>
      </c>
      <c r="H22">
        <f>COUNTIF(Mapping!$A$1:$A$1325,A22)</f>
        <v>5</v>
      </c>
      <c r="I22" cm="1">
        <f t="array" ref="I22">_xlfn.IFS(C22="SH",F22/$W$50,C22="HH",F22/$W$49,C22="NI",F22/$W$44,C22="HB",F22/$W$56,C22="NRW",F22/$W$41,C22="HE",F22/$W$45,C22="RP",F22/$W$47,C22="BW",F22/$W$43,C22="BY",F22/$W$42,C22="SL",F22/$W$55,C22="BE",F22/$W$46,C22="MV",F22/$W$54,C22="BB",F22/$W$51,C22="SN",F22/$W$48,C22="ST",F22/$W$53,C22="TH",F22/$W$52)</f>
        <v>1.3405248895894945E-2</v>
      </c>
      <c r="J22" cm="1">
        <f t="array" ref="J22">_xlfn.IFS(C22="SH",G22/$X$30,C22="HH",G22/$X$34,C22="NI",G22/$X$25,C22="HB",G22/$X$37,C22="NRW",G22/$X$22,C22="HE",G22/$X$26,C22="RP",G22/$X$27,C22="BW",G22/$X$24,C22="BY",G22/$X$23,C22="SL",G22/$X$36,C22="BE",G22/$X$29,C22="MV",G22/$X$35,C22="BB",G22/$X$31,C22="SN",G22/$X$28,C22="ST",G22/$X$32,C22="TH",G22/$X$33)</f>
        <v>1.7049286965223918E-2</v>
      </c>
      <c r="K22" cm="1">
        <f t="array" ref="K22">_xlfn.IFS(C22="SH",$Y$17,C22="HH",$Y$8,C22="NI",$Y$11,C22="HB",$Y$7,C22="NRW",$Y$12,C22="HE",$Y$9,C22="RP",$Y$13,C22="BW",$Y$3,C22="BY",$Y$4,C22="SL",$Y$14,C22="BE",$Y$5,C22="MV",$Y$10,C22="BB",$Y$6,C22="SN",$Y$15,C22="ST",$Y$16,C22="TH",$Y$18)</f>
        <v>49111.383531779305</v>
      </c>
      <c r="L22">
        <f t="shared" si="0"/>
        <v>792.57313328567261</v>
      </c>
      <c r="M22">
        <f t="shared" si="1"/>
        <v>158.51462665713453</v>
      </c>
      <c r="O22" t="s">
        <v>12514</v>
      </c>
      <c r="P22">
        <v>722.72204933252146</v>
      </c>
      <c r="Q22">
        <f t="shared" si="2"/>
        <v>1.472911122128514E-3</v>
      </c>
      <c r="U22" s="15">
        <v>5000</v>
      </c>
      <c r="V22" s="15" t="s">
        <v>231</v>
      </c>
      <c r="W22" s="15">
        <v>17947</v>
      </c>
      <c r="X22" s="15">
        <f>W22*1000</f>
        <v>17947000</v>
      </c>
    </row>
    <row r="23" spans="1:25">
      <c r="A23">
        <v>3154</v>
      </c>
      <c r="B23" t="s">
        <v>11706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tr">
        <f>VLOOKUP(A23,'Kreisfreie Städte u. Landkreise'!$A$9:$J$478,3,0)</f>
        <v>Helmstedt</v>
      </c>
      <c r="E23">
        <f>VLOOKUP(D23,'old version'!$D$2:$G$403,2,0)</f>
        <v>503</v>
      </c>
      <c r="F23">
        <f>VLOOKUP(D23,'old version'!$D$2:$G$403,3,0)</f>
        <v>1800.366</v>
      </c>
      <c r="G23">
        <f>VLOOKUP(D23,'old version'!$D$2:$G$403,4,0)</f>
        <v>91297</v>
      </c>
      <c r="H23">
        <f>COUNTIF(Mapping!$A$1:$A$1325,A23)</f>
        <v>3</v>
      </c>
      <c r="I23" cm="1">
        <f t="array" ref="I23">_xlfn.IFS(C23="SH",F23/$W$50,C23="HH",F23/$W$49,C23="NI",F23/$W$44,C23="HB",F23/$W$56,C23="NRW",F23/$W$41,C23="HE",F23/$W$45,C23="RP",F23/$W$47,C23="BW",F23/$W$43,C23="BY",F23/$W$42,C23="SL",F23/$W$55,C23="BE",F23/$W$46,C23="MV",F23/$W$54,C23="BB",F23/$W$51,C23="SN",F23/$W$48,C23="ST",F23/$W$53,C23="TH",F23/$W$52)</f>
        <v>5.8636967652001722E-3</v>
      </c>
      <c r="J23" cm="1">
        <f t="array" ref="J23">_xlfn.IFS(C23="SH",G23/$X$30,C23="HH",G23/$X$34,C23="NI",G23/$X$25,C23="HB",G23/$X$37,C23="NRW",G23/$X$22,C23="HE",G23/$X$26,C23="RP",G23/$X$27,C23="BW",G23/$X$24,C23="BY",G23/$X$23,C23="SL",G23/$X$36,C23="BE",G23/$X$29,C23="MV",G23/$X$35,C23="BB",G23/$X$31,C23="SN",G23/$X$28,C23="ST",G23/$X$32,C23="TH",G23/$X$33)</f>
        <v>1.1420690517888417E-2</v>
      </c>
      <c r="K23" cm="1">
        <f t="array" ref="K23">_xlfn.IFS(C23="SH",$Y$17,C23="HH",$Y$8,C23="NI",$Y$11,C23="HB",$Y$7,C23="NRW",$Y$12,C23="HE",$Y$9,C23="RP",$Y$13,C23="BW",$Y$3,C23="BY",$Y$4,C23="SL",$Y$14,C23="BE",$Y$5,C23="MV",$Y$10,C23="BB",$Y$6,C23="SN",$Y$15,C23="ST",$Y$16,C23="TH",$Y$18)</f>
        <v>49111.383531779305</v>
      </c>
      <c r="L23">
        <f t="shared" si="0"/>
        <v>492.65799935377981</v>
      </c>
      <c r="M23">
        <f t="shared" si="1"/>
        <v>164.2193331179266</v>
      </c>
      <c r="O23" t="s">
        <v>12510</v>
      </c>
      <c r="P23">
        <v>1014.0363572080801</v>
      </c>
      <c r="Q23">
        <f t="shared" si="2"/>
        <v>2.0666111268555906E-3</v>
      </c>
      <c r="U23" s="15">
        <v>9000</v>
      </c>
      <c r="V23" s="15" t="s">
        <v>772</v>
      </c>
      <c r="W23" s="15">
        <v>13125</v>
      </c>
      <c r="X23" s="15">
        <f t="shared" ref="X23:X37" si="3">W23*1000</f>
        <v>13125000</v>
      </c>
    </row>
    <row r="24" spans="1:25">
      <c r="A24">
        <v>3155</v>
      </c>
      <c r="B24" t="s">
        <v>11707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tr">
        <f>VLOOKUP(A24,'Kreisfreie Städte u. Landkreise'!$A$9:$J$478,3,0)</f>
        <v>Northeim</v>
      </c>
      <c r="E24">
        <f>VLOOKUP(D24,'old version'!$D$2:$G$403,2,0)</f>
        <v>577</v>
      </c>
      <c r="F24">
        <f>VLOOKUP(D24,'old version'!$D$2:$G$403,3,0)</f>
        <v>3821.7719999999999</v>
      </c>
      <c r="G24">
        <f>VLOOKUP(D24,'old version'!$D$2:$G$403,4,0)</f>
        <v>132285</v>
      </c>
      <c r="H24">
        <f>COUNTIF(Mapping!$A$1:$A$1325,A24)</f>
        <v>4</v>
      </c>
      <c r="I24" cm="1">
        <f t="array" ref="I24">_xlfn.IFS(C24="SH",F24/$W$50,C24="HH",F24/$W$49,C24="NI",F24/$W$44,C24="HB",F24/$W$56,C24="NRW",F24/$W$41,C24="HE",F24/$W$45,C24="RP",F24/$W$47,C24="BW",F24/$W$43,C24="BY",F24/$W$42,C24="SL",F24/$W$55,C24="BE",F24/$W$46,C24="MV",F24/$W$54,C24="BB",F24/$W$51,C24="SN",F24/$W$48,C24="ST",F24/$W$53,C24="TH",F24/$W$52)</f>
        <v>1.2447309110332339E-2</v>
      </c>
      <c r="J24" cm="1">
        <f t="array" ref="J24">_xlfn.IFS(C24="SH",G24/$X$30,C24="HH",G24/$X$34,C24="NI",G24/$X$25,C24="HB",G24/$X$37,C24="NRW",G24/$X$22,C24="HE",G24/$X$26,C24="RP",G24/$X$27,C24="BW",G24/$X$24,C24="BY",G24/$X$23,C24="SL",G24/$X$36,C24="BE",G24/$X$29,C24="MV",G24/$X$35,C24="BB",G24/$X$31,C24="SN",G24/$X$28,C24="ST",G24/$X$32,C24="TH",G24/$X$33)</f>
        <v>1.6548036027020267E-2</v>
      </c>
      <c r="K24" cm="1">
        <f t="array" ref="K24">_xlfn.IFS(C24="SH",$Y$17,C24="HH",$Y$8,C24="NI",$Y$11,C24="HB",$Y$7,C24="NRW",$Y$12,C24="HE",$Y$9,C24="RP",$Y$13,C24="BW",$Y$3,C24="BY",$Y$4,C24="SL",$Y$14,C24="BE",$Y$5,C24="MV",$Y$10,C24="BB",$Y$6,C24="SN",$Y$15,C24="ST",$Y$16,C24="TH",$Y$18)</f>
        <v>49111.383531779305</v>
      </c>
      <c r="L24">
        <f t="shared" si="0"/>
        <v>762.34885092955597</v>
      </c>
      <c r="M24">
        <f t="shared" si="1"/>
        <v>190.58721273238899</v>
      </c>
      <c r="O24" t="s">
        <v>12522</v>
      </c>
      <c r="P24">
        <v>721.25965283216294</v>
      </c>
      <c r="Q24">
        <f t="shared" si="2"/>
        <v>1.4699307508055008E-3</v>
      </c>
      <c r="U24" s="15">
        <v>8000</v>
      </c>
      <c r="V24" s="15" t="s">
        <v>604</v>
      </c>
      <c r="W24" s="15">
        <v>11100</v>
      </c>
      <c r="X24" s="15">
        <f t="shared" si="3"/>
        <v>11100000</v>
      </c>
    </row>
    <row r="25" spans="1:25">
      <c r="A25">
        <v>3157</v>
      </c>
      <c r="B25" t="s">
        <v>11708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tr">
        <f>VLOOKUP(A25,'Kreisfreie Städte u. Landkreise'!$A$9:$J$478,3,0)</f>
        <v>Peine</v>
      </c>
      <c r="E25">
        <f>VLOOKUP(D25,'old version'!$D$2:$G$403,2,0)</f>
        <v>577</v>
      </c>
      <c r="F25">
        <f>VLOOKUP(D25,'old version'!$D$2:$G$403,3,0)</f>
        <v>2925.05</v>
      </c>
      <c r="G25">
        <f>VLOOKUP(D25,'old version'!$D$2:$G$403,4,0)</f>
        <v>134801</v>
      </c>
      <c r="H25">
        <f>COUNTIF(Mapping!$A$1:$A$1325,A25)</f>
        <v>5</v>
      </c>
      <c r="I25" cm="1">
        <f t="array" ref="I25">_xlfn.IFS(C25="SH",F25/$W$50,C25="HH",F25/$W$49,C25="NI",F25/$W$44,C25="HB",F25/$W$56,C25="NRW",F25/$W$41,C25="HE",F25/$W$45,C25="RP",F25/$W$47,C25="BW",F25/$W$43,C25="BY",F25/$W$42,C25="SL",F25/$W$55,C25="BE",F25/$W$46,C25="MV",F25/$W$54,C25="BB",F25/$W$51,C25="SN",F25/$W$48,C25="ST",F25/$W$53,C25="TH",F25/$W$52)</f>
        <v>9.5267330215349343E-3</v>
      </c>
      <c r="J25" cm="1">
        <f t="array" ref="J25">_xlfn.IFS(C25="SH",G25/$X$30,C25="HH",G25/$X$34,C25="NI",G25/$X$25,C25="HB",G25/$X$37,C25="NRW",G25/$X$22,C25="HE",G25/$X$26,C25="RP",G25/$X$27,C25="BW",G25/$X$24,C25="BY",G25/$X$23,C25="SL",G25/$X$36,C25="BE",G25/$X$29,C25="MV",G25/$X$35,C25="BB",G25/$X$31,C25="SN",G25/$X$28,C25="ST",G25/$X$32,C25="TH",G25/$X$33)</f>
        <v>1.6862772079059295E-2</v>
      </c>
      <c r="K25" cm="1">
        <f t="array" ref="K25">_xlfn.IFS(C25="SH",$Y$17,C25="HH",$Y$8,C25="NI",$Y$11,C25="HB",$Y$7,C25="NRW",$Y$12,C25="HE",$Y$9,C25="RP",$Y$13,C25="BW",$Y$3,C25="BY",$Y$4,C25="SL",$Y$14,C25="BE",$Y$5,C25="MV",$Y$10,C25="BB",$Y$6,C25="SN",$Y$15,C25="ST",$Y$16,C25="TH",$Y$18)</f>
        <v>49111.383531779305</v>
      </c>
      <c r="L25">
        <f t="shared" si="0"/>
        <v>738.08331004411264</v>
      </c>
      <c r="M25">
        <f t="shared" si="1"/>
        <v>147.61666200882252</v>
      </c>
      <c r="O25" t="s">
        <v>12523</v>
      </c>
      <c r="P25">
        <v>301.52052704516313</v>
      </c>
      <c r="Q25">
        <f t="shared" si="2"/>
        <v>6.1450033003011037E-4</v>
      </c>
      <c r="U25" s="15">
        <v>3000</v>
      </c>
      <c r="V25" s="15" t="s">
        <v>77</v>
      </c>
      <c r="W25" s="15">
        <v>7994</v>
      </c>
      <c r="X25" s="15">
        <f t="shared" si="3"/>
        <v>7994000</v>
      </c>
    </row>
    <row r="26" spans="1:25">
      <c r="A26">
        <v>3158</v>
      </c>
      <c r="B26" t="s">
        <v>11709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tr">
        <f>VLOOKUP(A26,'Kreisfreie Städte u. Landkreise'!$A$9:$J$478,3,0)</f>
        <v>Wolfenbüttel</v>
      </c>
      <c r="E26">
        <f>VLOOKUP(D26,'old version'!$D$2:$G$403,2,0)</f>
        <v>599</v>
      </c>
      <c r="F26">
        <f>VLOOKUP(D26,'old version'!$D$2:$G$403,3,0)</f>
        <v>2447.6669999999999</v>
      </c>
      <c r="G26">
        <f>VLOOKUP(D26,'old version'!$D$2:$G$403,4,0)</f>
        <v>119622</v>
      </c>
      <c r="H26">
        <f>COUNTIF(Mapping!$A$1:$A$1325,A26)</f>
        <v>6</v>
      </c>
      <c r="I26" cm="1">
        <f t="array" ref="I26">_xlfn.IFS(C26="SH",F26/$W$50,C26="HH",F26/$W$49,C26="NI",F26/$W$44,C26="HB",F26/$W$56,C26="NRW",F26/$W$41,C26="HE",F26/$W$45,C26="RP",F26/$W$47,C26="BW",F26/$W$43,C26="BY",F26/$W$42,C26="SL",F26/$W$55,C26="BE",F26/$W$46,C26="MV",F26/$W$54,C26="BB",F26/$W$51,C26="SN",F26/$W$48,C26="ST",F26/$W$53,C26="TH",F26/$W$52)</f>
        <v>7.9719218593259419E-3</v>
      </c>
      <c r="J26" cm="1">
        <f t="array" ref="J26">_xlfn.IFS(C26="SH",G26/$X$30,C26="HH",G26/$X$34,C26="NI",G26/$X$25,C26="HB",G26/$X$37,C26="NRW",G26/$X$22,C26="HE",G26/$X$26,C26="RP",G26/$X$27,C26="BW",G26/$X$24,C26="BY",G26/$X$23,C26="SL",G26/$X$36,C26="BE",G26/$X$29,C26="MV",G26/$X$35,C26="BB",G26/$X$31,C26="SN",G26/$X$28,C26="ST",G26/$X$32,C26="TH",G26/$X$33)</f>
        <v>1.4963972979734801E-2</v>
      </c>
      <c r="K26" cm="1">
        <f t="array" ref="K26">_xlfn.IFS(C26="SH",$Y$17,C26="HH",$Y$8,C26="NI",$Y$11,C26="HB",$Y$7,C26="NRW",$Y$12,C26="HE",$Y$9,C26="RP",$Y$13,C26="BW",$Y$3,C26="BY",$Y$4,C26="SL",$Y$14,C26="BE",$Y$5,C26="MV",$Y$10,C26="BB",$Y$6,C26="SN",$Y$15,C26="ST",$Y$16,C26="TH",$Y$18)</f>
        <v>49111.383531779305</v>
      </c>
      <c r="L26">
        <f t="shared" si="0"/>
        <v>649.05409010488654</v>
      </c>
      <c r="M26">
        <f t="shared" si="1"/>
        <v>108.17568168414776</v>
      </c>
      <c r="O26" t="s">
        <v>12511</v>
      </c>
      <c r="P26">
        <v>221.9062142461691</v>
      </c>
      <c r="Q26">
        <f t="shared" si="2"/>
        <v>4.5224596556100625E-4</v>
      </c>
      <c r="U26" s="15">
        <v>6000</v>
      </c>
      <c r="V26" s="15" t="s">
        <v>402</v>
      </c>
      <c r="W26" s="15">
        <v>6288</v>
      </c>
      <c r="X26" s="15">
        <f t="shared" si="3"/>
        <v>6288000</v>
      </c>
    </row>
    <row r="27" spans="1:25">
      <c r="A27">
        <v>3159</v>
      </c>
      <c r="B27" t="s">
        <v>11710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tr">
        <f>VLOOKUP(A27,'Kreisfreie Städte u. Landkreise'!$A$9:$J$478,3,0)</f>
        <v>Göttingen</v>
      </c>
      <c r="E27">
        <f>VLOOKUP(D27,'old version'!$D$2:$G$403,2,0)</f>
        <v>641</v>
      </c>
      <c r="F27">
        <f>VLOOKUP(D27,'old version'!$D$2:$G$403,3,0)</f>
        <v>11724.043</v>
      </c>
      <c r="G27">
        <f>VLOOKUP(D27,'old version'!$D$2:$G$403,4,0)</f>
        <v>326041</v>
      </c>
      <c r="H27">
        <f>COUNTIF(Mapping!$A$1:$A$1325,A27)</f>
        <v>5</v>
      </c>
      <c r="I27" cm="1">
        <f t="array" ref="I27">_xlfn.IFS(C27="SH",F27/$W$50,C27="HH",F27/$W$49,C27="NI",F27/$W$44,C27="HB",F27/$W$56,C27="NRW",F27/$W$41,C27="HE",F27/$W$45,C27="RP",F27/$W$47,C27="BW",F27/$W$43,C27="BY",F27/$W$42,C27="SL",F27/$W$55,C27="BE",F27/$W$46,C27="MV",F27/$W$54,C27="BB",F27/$W$51,C27="SN",F27/$W$48,C27="ST",F27/$W$53,C27="TH",F27/$W$52)</f>
        <v>3.8184587475084353E-2</v>
      </c>
      <c r="J27" cm="1">
        <f t="array" ref="J27">_xlfn.IFS(C27="SH",G27/$X$30,C27="HH",G27/$X$34,C27="NI",G27/$X$25,C27="HB",G27/$X$37,C27="NRW",G27/$X$22,C27="HE",G27/$X$26,C27="RP",G27/$X$27,C27="BW",G27/$X$24,C27="BY",G27/$X$23,C27="SL",G27/$X$36,C27="BE",G27/$X$29,C27="MV",G27/$X$35,C27="BB",G27/$X$31,C27="SN",G27/$X$28,C27="ST",G27/$X$32,C27="TH",G27/$X$33)</f>
        <v>4.0785714285714286E-2</v>
      </c>
      <c r="K27" cm="1">
        <f t="array" ref="K27">_xlfn.IFS(C27="SH",$Y$17,C27="HH",$Y$8,C27="NI",$Y$11,C27="HB",$Y$7,C27="NRW",$Y$12,C27="HE",$Y$9,C27="RP",$Y$13,C27="BW",$Y$3,C27="BY",$Y$4,C27="SL",$Y$14,C27="BE",$Y$5,C27="MV",$Y$10,C27="BB",$Y$6,C27="SN",$Y$15,C27="ST",$Y$16,C27="TH",$Y$18)</f>
        <v>49111.383531779305</v>
      </c>
      <c r="L27">
        <f t="shared" si="0"/>
        <v>1971.1066228003745</v>
      </c>
      <c r="M27">
        <f t="shared" si="1"/>
        <v>394.22132456007489</v>
      </c>
      <c r="O27" t="s">
        <v>12527</v>
      </c>
      <c r="P27">
        <v>235.83188720141504</v>
      </c>
      <c r="Q27">
        <f t="shared" si="2"/>
        <v>4.8062655613223543E-4</v>
      </c>
      <c r="U27" s="15">
        <v>7000</v>
      </c>
      <c r="V27" s="15" t="s">
        <v>488</v>
      </c>
      <c r="W27" s="15">
        <v>4094</v>
      </c>
      <c r="X27" s="15">
        <f t="shared" si="3"/>
        <v>4094000</v>
      </c>
    </row>
    <row r="28" spans="1:25">
      <c r="A28">
        <v>3241</v>
      </c>
      <c r="B28" t="s">
        <v>11711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tr">
        <f>VLOOKUP(A28,'Kreisfreie Städte u. Landkreise'!$A$9:$J$478,3,0)</f>
        <v>Region Hannover</v>
      </c>
      <c r="E28">
        <f>VLOOKUP(D28,'old version'!$D$2:$G$403,2,0)</f>
        <v>814</v>
      </c>
      <c r="F28">
        <f>VLOOKUP(D28,'old version'!$D$2:$G$403,3,0)</f>
        <v>52655.476000000002</v>
      </c>
      <c r="G28">
        <f>VLOOKUP(D28,'old version'!$D$2:$G$403,4,0)</f>
        <v>1157115</v>
      </c>
      <c r="H28">
        <f>COUNTIF(Mapping!$A$1:$A$1325,A28)</f>
        <v>5</v>
      </c>
      <c r="I28" cm="1">
        <f t="array" ref="I28">_xlfn.IFS(C28="SH",F28/$W$50,C28="HH",F28/$W$49,C28="NI",F28/$W$44,C28="HB",F28/$W$56,C28="NRW",F28/$W$41,C28="HE",F28/$W$45,C28="RP",F28/$W$47,C28="BW",F28/$W$43,C28="BY",F28/$W$42,C28="SL",F28/$W$55,C28="BE",F28/$W$46,C28="MV",F28/$W$54,C28="BB",F28/$W$51,C28="SN",F28/$W$48,C28="ST",F28/$W$53,C28="TH",F28/$W$52)</f>
        <v>0.17149609817741243</v>
      </c>
      <c r="J28" cm="1">
        <f t="array" ref="J28">_xlfn.IFS(C28="SH",G28/$X$30,C28="HH",G28/$X$34,C28="NI",G28/$X$25,C28="HB",G28/$X$37,C28="NRW",G28/$X$22,C28="HE",G28/$X$26,C28="RP",G28/$X$27,C28="BW",G28/$X$24,C28="BY",G28/$X$23,C28="SL",G28/$X$36,C28="BE",G28/$X$29,C28="MV",G28/$X$35,C28="BB",G28/$X$31,C28="SN",G28/$X$28,C28="ST",G28/$X$32,C28="TH",G28/$X$33)</f>
        <v>0.14474793595196397</v>
      </c>
      <c r="K28" cm="1">
        <f t="array" ref="K28">_xlfn.IFS(C28="SH",$Y$17,C28="HH",$Y$8,C28="NI",$Y$11,C28="HB",$Y$7,C28="NRW",$Y$12,C28="HE",$Y$9,C28="RP",$Y$13,C28="BW",$Y$3,C28="BY",$Y$4,C28="SL",$Y$14,C28="BE",$Y$5,C28="MV",$Y$10,C28="BB",$Y$6,C28="SN",$Y$15,C28="ST",$Y$16,C28="TH",$Y$18)</f>
        <v>49111.383531779305</v>
      </c>
      <c r="L28">
        <f t="shared" si="0"/>
        <v>7437.1812114263912</v>
      </c>
      <c r="M28">
        <f t="shared" si="1"/>
        <v>1487.4362422852782</v>
      </c>
      <c r="O28" t="s">
        <v>12518</v>
      </c>
      <c r="P28">
        <v>454.3389400166219</v>
      </c>
      <c r="Q28">
        <f t="shared" si="2"/>
        <v>9.2594501383292587E-4</v>
      </c>
      <c r="U28" s="15">
        <v>14000</v>
      </c>
      <c r="V28" s="15" t="s">
        <v>1170</v>
      </c>
      <c r="W28" s="15">
        <v>4072</v>
      </c>
      <c r="X28" s="15">
        <f t="shared" si="3"/>
        <v>4072000</v>
      </c>
    </row>
    <row r="29" spans="1:25">
      <c r="A29">
        <v>3251</v>
      </c>
      <c r="B29" t="s">
        <v>11712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tr">
        <f>VLOOKUP(A29,'Kreisfreie Städte u. Landkreise'!$A$9:$J$478,3,0)</f>
        <v>Diepholz</v>
      </c>
      <c r="E29">
        <f>VLOOKUP(D29,'old version'!$D$2:$G$403,2,0)</f>
        <v>736</v>
      </c>
      <c r="F29">
        <f>VLOOKUP(D29,'old version'!$D$2:$G$403,3,0)</f>
        <v>6545.4979999999996</v>
      </c>
      <c r="G29">
        <f>VLOOKUP(D29,'old version'!$D$2:$G$403,4,0)</f>
        <v>217089</v>
      </c>
      <c r="H29">
        <f>COUNTIF(Mapping!$A$1:$A$1325,A29)</f>
        <v>8</v>
      </c>
      <c r="I29" cm="1">
        <f t="array" ref="I29">_xlfn.IFS(C29="SH",F29/$W$50,C29="HH",F29/$W$49,C29="NI",F29/$W$44,C29="HB",F29/$W$56,C29="NRW",F29/$W$41,C29="HE",F29/$W$45,C29="RP",F29/$W$47,C29="BW",F29/$W$43,C29="BY",F29/$W$42,C29="SL",F29/$W$55,C29="BE",F29/$W$46,C29="MV",F29/$W$54,C29="BB",F29/$W$51,C29="SN",F29/$W$48,C29="ST",F29/$W$53,C29="TH",F29/$W$52)</f>
        <v>2.1318340520329861E-2</v>
      </c>
      <c r="J29" cm="1">
        <f t="array" ref="J29">_xlfn.IFS(C29="SH",G29/$X$30,C29="HH",G29/$X$34,C29="NI",G29/$X$25,C29="HB",G29/$X$37,C29="NRW",G29/$X$22,C29="HE",G29/$X$26,C29="RP",G29/$X$27,C29="BW",G29/$X$24,C29="BY",G29/$X$23,C29="SL",G29/$X$36,C29="BE",G29/$X$29,C29="MV",G29/$X$35,C29="BB",G29/$X$31,C29="SN",G29/$X$28,C29="ST",G29/$X$32,C29="TH",G29/$X$33)</f>
        <v>2.7156492369276957E-2</v>
      </c>
      <c r="K29" cm="1">
        <f t="array" ref="K29">_xlfn.IFS(C29="SH",$Y$17,C29="HH",$Y$8,C29="NI",$Y$11,C29="HB",$Y$7,C29="NRW",$Y$12,C29="HE",$Y$9,C29="RP",$Y$13,C29="BW",$Y$3,C29="BY",$Y$4,C29="SL",$Y$14,C29="BE",$Y$5,C29="MV",$Y$10,C29="BB",$Y$6,C29="SN",$Y$15,C29="ST",$Y$16,C29="TH",$Y$18)</f>
        <v>49111.383531779305</v>
      </c>
      <c r="L29">
        <f t="shared" si="0"/>
        <v>1262.0129834827969</v>
      </c>
      <c r="M29">
        <f t="shared" si="1"/>
        <v>157.75162293534962</v>
      </c>
      <c r="O29" t="s">
        <v>12519</v>
      </c>
      <c r="P29">
        <v>603.77491207660444</v>
      </c>
      <c r="Q29">
        <f t="shared" si="2"/>
        <v>1.2304962662770924E-3</v>
      </c>
      <c r="U29" s="15">
        <v>11000</v>
      </c>
      <c r="V29" s="15" t="s">
        <v>1083</v>
      </c>
      <c r="W29" s="15">
        <v>3669</v>
      </c>
      <c r="X29" s="15">
        <f t="shared" si="3"/>
        <v>3669000</v>
      </c>
    </row>
    <row r="30" spans="1:25">
      <c r="A30">
        <v>3252</v>
      </c>
      <c r="B30" t="s">
        <v>11713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tr">
        <f>VLOOKUP(A30,'Kreisfreie Städte u. Landkreise'!$A$9:$J$478,3,0)</f>
        <v>Hameln-Pyrmont</v>
      </c>
      <c r="E30">
        <f>VLOOKUP(D30,'old version'!$D$2:$G$403,2,0)</f>
        <v>622</v>
      </c>
      <c r="F30">
        <f>VLOOKUP(D30,'old version'!$D$2:$G$403,3,0)</f>
        <v>5075.982</v>
      </c>
      <c r="G30">
        <f>VLOOKUP(D30,'old version'!$D$2:$G$403,4,0)</f>
        <v>148549</v>
      </c>
      <c r="H30">
        <f>COUNTIF(Mapping!$A$1:$A$1325,A30)</f>
        <v>4</v>
      </c>
      <c r="I30" cm="1">
        <f t="array" ref="I30">_xlfn.IFS(C30="SH",F30/$W$50,C30="HH",F30/$W$49,C30="NI",F30/$W$44,C30="HB",F30/$W$56,C30="NRW",F30/$W$41,C30="HE",F30/$W$45,C30="RP",F30/$W$47,C30="BW",F30/$W$43,C30="BY",F30/$W$42,C30="SL",F30/$W$55,C30="BE",F30/$W$46,C30="MV",F30/$W$54,C30="BB",F30/$W$51,C30="SN",F30/$W$48,C30="ST",F30/$W$53,C30="TH",F30/$W$52)</f>
        <v>1.6532204692609336E-2</v>
      </c>
      <c r="J30" cm="1">
        <f t="array" ref="J30">_xlfn.IFS(C30="SH",G30/$X$30,C30="HH",G30/$X$34,C30="NI",G30/$X$25,C30="HB",G30/$X$37,C30="NRW",G30/$X$22,C30="HE",G30/$X$26,C30="RP",G30/$X$27,C30="BW",G30/$X$24,C30="BY",G30/$X$23,C30="SL",G30/$X$36,C30="BE",G30/$X$29,C30="MV",G30/$X$35,C30="BB",G30/$X$31,C30="SN",G30/$X$28,C30="ST",G30/$X$32,C30="TH",G30/$X$33)</f>
        <v>1.8582561921441081E-2</v>
      </c>
      <c r="K30" cm="1">
        <f t="array" ref="K30">_xlfn.IFS(C30="SH",$Y$17,C30="HH",$Y$8,C30="NI",$Y$11,C30="HB",$Y$7,C30="NRW",$Y$12,C30="HE",$Y$9,C30="RP",$Y$13,C30="BW",$Y$3,C30="BY",$Y$4,C30="SL",$Y$14,C30="BE",$Y$5,C30="MV",$Y$10,C30="BB",$Y$6,C30="SN",$Y$15,C30="ST",$Y$16,C30="TH",$Y$18)</f>
        <v>49111.383531779305</v>
      </c>
      <c r="L30">
        <f t="shared" si="0"/>
        <v>887.44135546635266</v>
      </c>
      <c r="M30">
        <f t="shared" si="1"/>
        <v>221.86033886658817</v>
      </c>
      <c r="O30" t="s">
        <v>12534</v>
      </c>
      <c r="P30">
        <v>856.263490150302</v>
      </c>
      <c r="Q30">
        <f t="shared" si="2"/>
        <v>1.74506924104468E-3</v>
      </c>
      <c r="U30" s="15">
        <v>1000</v>
      </c>
      <c r="V30" s="15" t="s">
        <v>23</v>
      </c>
      <c r="W30" s="15">
        <v>2904</v>
      </c>
      <c r="X30" s="15">
        <f t="shared" si="3"/>
        <v>2904000</v>
      </c>
    </row>
    <row r="31" spans="1:25">
      <c r="A31">
        <v>3254</v>
      </c>
      <c r="B31" t="s">
        <v>11714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tr">
        <f>VLOOKUP(A31,'Kreisfreie Städte u. Landkreise'!$A$9:$J$478,3,0)</f>
        <v>Hildesheim</v>
      </c>
      <c r="E31">
        <f>VLOOKUP(D31,'old version'!$D$2:$G$403,2,0)</f>
        <v>604</v>
      </c>
      <c r="F31">
        <f>VLOOKUP(D31,'old version'!$D$2:$G$403,3,0)</f>
        <v>7958.8819999999996</v>
      </c>
      <c r="G31">
        <f>VLOOKUP(D31,'old version'!$D$2:$G$403,4,0)</f>
        <v>275817</v>
      </c>
      <c r="H31">
        <f>COUNTIF(Mapping!$A$1:$A$1325,A31)</f>
        <v>6</v>
      </c>
      <c r="I31" cm="1">
        <f t="array" ref="I31">_xlfn.IFS(C31="SH",F31/$W$50,C31="HH",F31/$W$49,C31="NI",F31/$W$44,C31="HB",F31/$W$56,C31="NRW",F31/$W$41,C31="HE",F31/$W$45,C31="RP",F31/$W$47,C31="BW",F31/$W$43,C31="BY",F31/$W$42,C31="SL",F31/$W$55,C31="BE",F31/$W$46,C31="MV",F31/$W$54,C31="BB",F31/$W$51,C31="SN",F31/$W$48,C31="ST",F31/$W$53,C31="TH",F31/$W$52)</f>
        <v>2.592165739522401E-2</v>
      </c>
      <c r="J31" cm="1">
        <f t="array" ref="J31">_xlfn.IFS(C31="SH",G31/$X$30,C31="HH",G31/$X$34,C31="NI",G31/$X$25,C31="HB",G31/$X$37,C31="NRW",G31/$X$22,C31="HE",G31/$X$26,C31="RP",G31/$X$27,C31="BW",G31/$X$24,C31="BY",G31/$X$23,C31="SL",G31/$X$36,C31="BE",G31/$X$29,C31="MV",G31/$X$35,C31="BB",G31/$X$31,C31="SN",G31/$X$28,C31="ST",G31/$X$32,C31="TH",G31/$X$33)</f>
        <v>3.4503002251688765E-2</v>
      </c>
      <c r="K31" cm="1">
        <f t="array" ref="K31">_xlfn.IFS(C31="SH",$Y$17,C31="HH",$Y$8,C31="NI",$Y$11,C31="HB",$Y$7,C31="NRW",$Y$12,C31="HE",$Y$9,C31="RP",$Y$13,C31="BW",$Y$3,C31="BY",$Y$4,C31="SL",$Y$14,C31="BE",$Y$5,C31="MV",$Y$10,C31="BB",$Y$6,C31="SN",$Y$15,C31="ST",$Y$16,C31="TH",$Y$18)</f>
        <v>49111.383531779305</v>
      </c>
      <c r="L31">
        <f t="shared" si="0"/>
        <v>1589.1297469644564</v>
      </c>
      <c r="M31">
        <f t="shared" si="1"/>
        <v>264.85495782740941</v>
      </c>
      <c r="O31" t="s">
        <v>12573</v>
      </c>
      <c r="P31">
        <v>694.36245042298663</v>
      </c>
      <c r="Q31">
        <f t="shared" si="2"/>
        <v>1.4151141188524471E-3</v>
      </c>
      <c r="U31" s="15">
        <v>12000</v>
      </c>
      <c r="V31" s="15" t="s">
        <v>1088</v>
      </c>
      <c r="W31" s="15">
        <v>2522</v>
      </c>
      <c r="X31" s="15">
        <f t="shared" si="3"/>
        <v>2522000</v>
      </c>
    </row>
    <row r="32" spans="1:25">
      <c r="A32">
        <v>3255</v>
      </c>
      <c r="B32" t="s">
        <v>11715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tr">
        <f>VLOOKUP(A32,'Kreisfreie Städte u. Landkreise'!$A$9:$J$478,3,0)</f>
        <v>Holzminden</v>
      </c>
      <c r="E32">
        <f>VLOOKUP(D32,'old version'!$D$2:$G$403,2,0)</f>
        <v>605</v>
      </c>
      <c r="F32">
        <f>VLOOKUP(D32,'old version'!$D$2:$G$403,3,0)</f>
        <v>2234.616</v>
      </c>
      <c r="G32">
        <f>VLOOKUP(D32,'old version'!$D$2:$G$403,4,0)</f>
        <v>70458</v>
      </c>
      <c r="H32">
        <f>COUNTIF(Mapping!$A$1:$A$1325,A32)</f>
        <v>5</v>
      </c>
      <c r="I32" cm="1">
        <f t="array" ref="I32">_xlfn.IFS(C32="SH",F32/$W$50,C32="HH",F32/$W$49,C32="NI",F32/$W$44,C32="HB",F32/$W$56,C32="NRW",F32/$W$41,C32="HE",F32/$W$45,C32="RP",F32/$W$47,C32="BW",F32/$W$43,C32="BY",F32/$W$42,C32="SL",F32/$W$55,C32="BE",F32/$W$46,C32="MV",F32/$W$54,C32="BB",F32/$W$51,C32="SN",F32/$W$48,C32="ST",F32/$W$53,C32="TH",F32/$W$52)</f>
        <v>7.2780260295209681E-3</v>
      </c>
      <c r="J32" cm="1">
        <f t="array" ref="J32">_xlfn.IFS(C32="SH",G32/$X$30,C32="HH",G32/$X$34,C32="NI",G32/$X$25,C32="HB",G32/$X$37,C32="NRW",G32/$X$22,C32="HE",G32/$X$26,C32="RP",G32/$X$27,C32="BW",G32/$X$24,C32="BY",G32/$X$23,C32="SL",G32/$X$36,C32="BE",G32/$X$29,C32="MV",G32/$X$35,C32="BB",G32/$X$31,C32="SN",G32/$X$28,C32="ST",G32/$X$32,C32="TH",G32/$X$33)</f>
        <v>8.8138603952964724E-3</v>
      </c>
      <c r="K32" cm="1">
        <f t="array" ref="K32">_xlfn.IFS(C32="SH",$Y$17,C32="HH",$Y$8,C32="NI",$Y$11,C32="HB",$Y$7,C32="NRW",$Y$12,C32="HE",$Y$9,C32="RP",$Y$13,C32="BW",$Y$3,C32="BY",$Y$4,C32="SL",$Y$14,C32="BE",$Y$5,C32="MV",$Y$10,C32="BB",$Y$6,C32="SN",$Y$15,C32="ST",$Y$16,C32="TH",$Y$18)</f>
        <v>49111.383531779305</v>
      </c>
      <c r="L32">
        <f t="shared" si="0"/>
        <v>414.00414062424306</v>
      </c>
      <c r="M32">
        <f t="shared" si="1"/>
        <v>82.800828124848607</v>
      </c>
      <c r="O32" t="s">
        <v>12751</v>
      </c>
      <c r="P32">
        <v>1867.2525451454903</v>
      </c>
      <c r="Q32">
        <f t="shared" si="2"/>
        <v>3.8054699508720362E-3</v>
      </c>
      <c r="U32" s="15">
        <v>15000</v>
      </c>
      <c r="V32" s="15" t="s">
        <v>1214</v>
      </c>
      <c r="W32" s="15">
        <v>2195</v>
      </c>
      <c r="X32" s="15">
        <f t="shared" si="3"/>
        <v>2195000</v>
      </c>
    </row>
    <row r="33" spans="1:24">
      <c r="A33">
        <v>3256</v>
      </c>
      <c r="B33" t="s">
        <v>11716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tr">
        <f>VLOOKUP(A33,'Kreisfreie Städte u. Landkreise'!$A$9:$J$478,3,0)</f>
        <v>Nienburg (Weser)</v>
      </c>
      <c r="E33">
        <f>VLOOKUP(D33,'old version'!$D$2:$G$403,2,0)</f>
        <v>598</v>
      </c>
      <c r="F33">
        <f>VLOOKUP(D33,'old version'!$D$2:$G$403,3,0)</f>
        <v>3729.3110000000001</v>
      </c>
      <c r="G33">
        <f>VLOOKUP(D33,'old version'!$D$2:$G$403,4,0)</f>
        <v>121390</v>
      </c>
      <c r="H33">
        <f>COUNTIF(Mapping!$A$1:$A$1325,A33)</f>
        <v>7</v>
      </c>
      <c r="I33" cm="1">
        <f t="array" ref="I33">_xlfn.IFS(C33="SH",F33/$W$50,C33="HH",F33/$W$49,C33="NI",F33/$W$44,C33="HB",F33/$W$56,C33="NRW",F33/$W$41,C33="HE",F33/$W$45,C33="RP",F33/$W$47,C33="BW",F33/$W$43,C33="BY",F33/$W$42,C33="SL",F33/$W$55,C33="BE",F33/$W$46,C33="MV",F33/$W$54,C33="BB",F33/$W$51,C33="SN",F33/$W$48,C33="ST",F33/$W$53,C33="TH",F33/$W$52)</f>
        <v>1.2146168527469092E-2</v>
      </c>
      <c r="J33" cm="1">
        <f t="array" ref="J33">_xlfn.IFS(C33="SH",G33/$X$30,C33="HH",G33/$X$34,C33="NI",G33/$X$25,C33="HB",G33/$X$37,C33="NRW",G33/$X$22,C33="HE",G33/$X$26,C33="RP",G33/$X$27,C33="BW",G33/$X$24,C33="BY",G33/$X$23,C33="SL",G33/$X$36,C33="BE",G33/$X$29,C33="MV",G33/$X$35,C33="BB",G33/$X$31,C33="SN",G33/$X$28,C33="ST",G33/$X$32,C33="TH",G33/$X$33)</f>
        <v>1.5185138854140606E-2</v>
      </c>
      <c r="K33" cm="1">
        <f t="array" ref="K33">_xlfn.IFS(C33="SH",$Y$17,C33="HH",$Y$8,C33="NI",$Y$11,C33="HB",$Y$7,C33="NRW",$Y$12,C33="HE",$Y$9,C33="RP",$Y$13,C33="BW",$Y$3,C33="BY",$Y$4,C33="SL",$Y$14,C33="BE",$Y$5,C33="MV",$Y$10,C33="BB",$Y$6,C33="SN",$Y$15,C33="ST",$Y$16,C33="TH",$Y$18)</f>
        <v>49111.383531779305</v>
      </c>
      <c r="L33">
        <f t="shared" si="0"/>
        <v>708.45116893530758</v>
      </c>
      <c r="M33">
        <f t="shared" si="1"/>
        <v>101.20730984790109</v>
      </c>
      <c r="O33" t="s">
        <v>12955</v>
      </c>
      <c r="P33">
        <v>2732.68604267312</v>
      </c>
      <c r="Q33">
        <f t="shared" si="2"/>
        <v>5.5692277124462074E-3</v>
      </c>
      <c r="U33" s="15">
        <v>16000</v>
      </c>
      <c r="V33" s="15" t="s">
        <v>1258</v>
      </c>
      <c r="W33" s="15">
        <v>2133</v>
      </c>
      <c r="X33" s="15">
        <f t="shared" si="3"/>
        <v>2133000</v>
      </c>
    </row>
    <row r="34" spans="1:24">
      <c r="A34">
        <v>3257</v>
      </c>
      <c r="B34" t="s">
        <v>11717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tr">
        <f>VLOOKUP(A34,'Kreisfreie Städte u. Landkreise'!$A$9:$J$478,3,0)</f>
        <v>Schaumburg</v>
      </c>
      <c r="E34">
        <f>VLOOKUP(D34,'old version'!$D$2:$G$403,2,0)</f>
        <v>550</v>
      </c>
      <c r="F34">
        <f>VLOOKUP(D34,'old version'!$D$2:$G$403,3,0)</f>
        <v>4080.7530000000002</v>
      </c>
      <c r="G34">
        <f>VLOOKUP(D34,'old version'!$D$2:$G$403,4,0)</f>
        <v>157820</v>
      </c>
      <c r="H34">
        <f>COUNTIF(Mapping!$A$1:$A$1325,A34)</f>
        <v>6</v>
      </c>
      <c r="I34" cm="1">
        <f t="array" ref="I34">_xlfn.IFS(C34="SH",F34/$W$50,C34="HH",F34/$W$49,C34="NI",F34/$W$44,C34="HB",F34/$W$56,C34="NRW",F34/$W$41,C34="HE",F34/$W$45,C34="RP",F34/$W$47,C34="BW",F34/$W$43,C34="BY",F34/$W$42,C34="SL",F34/$W$55,C34="BE",F34/$W$46,C34="MV",F34/$W$54,C34="BB",F34/$W$51,C34="SN",F34/$W$48,C34="ST",F34/$W$53,C34="TH",F34/$W$52)</f>
        <v>1.3290796518974975E-2</v>
      </c>
      <c r="J34" cm="1">
        <f t="array" ref="J34">_xlfn.IFS(C34="SH",G34/$X$30,C34="HH",G34/$X$34,C34="NI",G34/$X$25,C34="HB",G34/$X$37,C34="NRW",G34/$X$22,C34="HE",G34/$X$26,C34="RP",G34/$X$27,C34="BW",G34/$X$24,C34="BY",G34/$X$23,C34="SL",G34/$X$36,C34="BE",G34/$X$29,C34="MV",G34/$X$35,C34="BB",G34/$X$31,C34="SN",G34/$X$28,C34="ST",G34/$X$32,C34="TH",G34/$X$33)</f>
        <v>1.9742306730047534E-2</v>
      </c>
      <c r="K34" cm="1">
        <f t="array" ref="K34">_xlfn.IFS(C34="SH",$Y$17,C34="HH",$Y$8,C34="NI",$Y$11,C34="HB",$Y$7,C34="NRW",$Y$12,C34="HE",$Y$9,C34="RP",$Y$13,C34="BW",$Y$3,C34="BY",$Y$4,C34="SL",$Y$14,C34="BE",$Y$5,C34="MV",$Y$10,C34="BB",$Y$6,C34="SN",$Y$15,C34="ST",$Y$16,C34="TH",$Y$18)</f>
        <v>49111.383531779305</v>
      </c>
      <c r="L34">
        <f t="shared" si="0"/>
        <v>890.36134953759847</v>
      </c>
      <c r="M34">
        <f t="shared" si="1"/>
        <v>148.3935582562664</v>
      </c>
      <c r="O34" t="s">
        <v>12755</v>
      </c>
      <c r="P34">
        <v>1462.3279363095476</v>
      </c>
      <c r="Q34">
        <f t="shared" si="2"/>
        <v>2.9802315891410956E-3</v>
      </c>
      <c r="U34" s="15">
        <v>2000</v>
      </c>
      <c r="V34" s="15" t="s">
        <v>72</v>
      </c>
      <c r="W34" s="15">
        <v>1847</v>
      </c>
      <c r="X34" s="15">
        <f t="shared" si="3"/>
        <v>1847000</v>
      </c>
    </row>
    <row r="35" spans="1:24">
      <c r="A35">
        <v>3351</v>
      </c>
      <c r="B35" t="s">
        <v>11718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tr">
        <f>VLOOKUP(A35,'Kreisfreie Städte u. Landkreise'!$A$9:$J$478,3,0)</f>
        <v>Celle</v>
      </c>
      <c r="E35">
        <f>VLOOKUP(D35,'old version'!$D$2:$G$403,2,0)</f>
        <v>615</v>
      </c>
      <c r="F35">
        <f>VLOOKUP(D35,'old version'!$D$2:$G$403,3,0)</f>
        <v>5370.5259999999998</v>
      </c>
      <c r="G35">
        <f>VLOOKUP(D35,'old version'!$D$2:$G$403,4,0)</f>
        <v>179011</v>
      </c>
      <c r="H35">
        <f>COUNTIF(Mapping!$A$1:$A$1325,A35)</f>
        <v>6</v>
      </c>
      <c r="I35" cm="1">
        <f t="array" ref="I35">_xlfn.IFS(C35="SH",F35/$W$50,C35="HH",F35/$W$49,C35="NI",F35/$W$44,C35="HB",F35/$W$56,C35="NRW",F35/$W$41,C35="HE",F35/$W$45,C35="RP",F35/$W$47,C35="BW",F35/$W$43,C35="BY",F35/$W$42,C35="SL",F35/$W$55,C35="BE",F35/$W$46,C35="MV",F35/$W$54,C35="BB",F35/$W$51,C35="SN",F35/$W$48,C35="ST",F35/$W$53,C35="TH",F35/$W$52)</f>
        <v>1.7491518909834677E-2</v>
      </c>
      <c r="J35" cm="1">
        <f t="array" ref="J35">_xlfn.IFS(C35="SH",G35/$X$30,C35="HH",G35/$X$34,C35="NI",G35/$X$25,C35="HB",G35/$X$37,C35="NRW",G35/$X$22,C35="HE",G35/$X$26,C35="RP",G35/$X$27,C35="BW",G35/$X$24,C35="BY",G35/$X$23,C35="SL",G35/$X$36,C35="BE",G35/$X$29,C35="MV",G35/$X$35,C35="BB",G35/$X$31,C35="SN",G35/$X$28,C35="ST",G35/$X$32,C35="TH",G35/$X$33)</f>
        <v>2.2393169877408057E-2</v>
      </c>
      <c r="K35" cm="1">
        <f t="array" ref="K35">_xlfn.IFS(C35="SH",$Y$17,C35="HH",$Y$8,C35="NI",$Y$11,C35="HB",$Y$7,C35="NRW",$Y$12,C35="HE",$Y$9,C35="RP",$Y$13,C35="BW",$Y$3,C35="BY",$Y$4,C35="SL",$Y$14,C35="BE",$Y$5,C35="MV",$Y$10,C35="BB",$Y$6,C35="SN",$Y$15,C35="ST",$Y$16,C35="TH",$Y$18)</f>
        <v>49111.383531779305</v>
      </c>
      <c r="L35">
        <f t="shared" si="0"/>
        <v>1039.5778391898211</v>
      </c>
      <c r="M35">
        <f t="shared" si="1"/>
        <v>173.26297319830351</v>
      </c>
      <c r="O35" t="s">
        <v>12583</v>
      </c>
      <c r="P35">
        <v>260.05872464159393</v>
      </c>
      <c r="Q35">
        <f t="shared" si="2"/>
        <v>5.3000097103018322E-4</v>
      </c>
      <c r="U35" s="15">
        <v>13000</v>
      </c>
      <c r="V35" s="15" t="s">
        <v>1144</v>
      </c>
      <c r="W35" s="15">
        <v>1608</v>
      </c>
      <c r="X35" s="15">
        <f t="shared" si="3"/>
        <v>1608000</v>
      </c>
    </row>
    <row r="36" spans="1:24">
      <c r="A36">
        <v>3352</v>
      </c>
      <c r="B36" t="s">
        <v>11719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tr">
        <f>VLOOKUP(A36,'Kreisfreie Städte u. Landkreise'!$A$9:$J$478,3,0)</f>
        <v>Cuxhaven</v>
      </c>
      <c r="E36">
        <f>VLOOKUP(D36,'old version'!$D$2:$G$403,2,0)</f>
        <v>507</v>
      </c>
      <c r="F36">
        <f>VLOOKUP(D36,'old version'!$D$2:$G$403,3,0)</f>
        <v>4559.0150000000003</v>
      </c>
      <c r="G36">
        <f>VLOOKUP(D36,'old version'!$D$2:$G$403,4,0)</f>
        <v>198038</v>
      </c>
      <c r="H36">
        <f>COUNTIF(Mapping!$A$1:$A$1325,A36)</f>
        <v>3</v>
      </c>
      <c r="I36" cm="1">
        <f t="array" ref="I36">_xlfn.IFS(C36="SH",F36/$W$50,C36="HH",F36/$W$49,C36="NI",F36/$W$44,C36="HB",F36/$W$56,C36="NRW",F36/$W$41,C36="HE",F36/$W$45,C36="RP",F36/$W$47,C36="BW",F36/$W$43,C36="BY",F36/$W$42,C36="SL",F36/$W$55,C36="BE",F36/$W$46,C36="MV",F36/$W$54,C36="BB",F36/$W$51,C36="SN",F36/$W$48,C36="ST",F36/$W$53,C36="TH",F36/$W$52)</f>
        <v>1.4848470537656823E-2</v>
      </c>
      <c r="J36" cm="1">
        <f t="array" ref="J36">_xlfn.IFS(C36="SH",G36/$X$30,C36="HH",G36/$X$34,C36="NI",G36/$X$25,C36="HB",G36/$X$37,C36="NRW",G36/$X$22,C36="HE",G36/$X$26,C36="RP",G36/$X$27,C36="BW",G36/$X$24,C36="BY",G36/$X$23,C36="SL",G36/$X$36,C36="BE",G36/$X$29,C36="MV",G36/$X$35,C36="BB",G36/$X$31,C36="SN",G36/$X$28,C36="ST",G36/$X$32,C36="TH",G36/$X$33)</f>
        <v>2.4773329997498122E-2</v>
      </c>
      <c r="K36" cm="1">
        <f t="array" ref="K36">_xlfn.IFS(C36="SH",$Y$17,C36="HH",$Y$8,C36="NI",$Y$11,C36="HB",$Y$7,C36="NRW",$Y$12,C36="HE",$Y$9,C36="RP",$Y$13,C36="BW",$Y$3,C36="BY",$Y$4,C36="SL",$Y$14,C36="BE",$Y$5,C36="MV",$Y$10,C36="BB",$Y$6,C36="SN",$Y$15,C36="ST",$Y$16,C36="TH",$Y$18)</f>
        <v>49111.383531779305</v>
      </c>
      <c r="L36">
        <f t="shared" si="0"/>
        <v>1094.7966160086451</v>
      </c>
      <c r="M36">
        <f t="shared" si="1"/>
        <v>364.93220533621502</v>
      </c>
      <c r="O36" t="s">
        <v>12584</v>
      </c>
      <c r="P36">
        <v>119.28615951811909</v>
      </c>
      <c r="Q36">
        <f t="shared" si="2"/>
        <v>2.43105784903756E-4</v>
      </c>
      <c r="U36" s="15">
        <v>10000</v>
      </c>
      <c r="V36" s="15" t="s">
        <v>1062</v>
      </c>
      <c r="W36" s="15">
        <v>987</v>
      </c>
      <c r="X36" s="15">
        <f t="shared" si="3"/>
        <v>987000</v>
      </c>
    </row>
    <row r="37" spans="1:24">
      <c r="A37">
        <v>3353</v>
      </c>
      <c r="B37" t="s">
        <v>11720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tr">
        <f>VLOOKUP(A37,'Kreisfreie Städte u. Landkreise'!$A$9:$J$478,3,0)</f>
        <v>Harburg</v>
      </c>
      <c r="E37">
        <f>VLOOKUP(D37,'old version'!$D$2:$G$403,2,0)</f>
        <v>705</v>
      </c>
      <c r="F37">
        <f>VLOOKUP(D37,'old version'!$D$2:$G$403,3,0)</f>
        <v>6141.9030000000002</v>
      </c>
      <c r="G37">
        <f>VLOOKUP(D37,'old version'!$D$2:$G$403,4,0)</f>
        <v>254431</v>
      </c>
      <c r="H37">
        <f>COUNTIF(Mapping!$A$1:$A$1325,A37)</f>
        <v>5</v>
      </c>
      <c r="I37" cm="1">
        <f t="array" ref="I37">_xlfn.IFS(C37="SH",F37/$W$50,C37="HH",F37/$W$49,C37="NI",F37/$W$44,C37="HB",F37/$W$56,C37="NRW",F37/$W$41,C37="HE",F37/$W$45,C37="RP",F37/$W$47,C37="BW",F37/$W$43,C37="BY",F37/$W$42,C37="SL",F37/$W$55,C37="BE",F37/$W$46,C37="MV",F37/$W$54,C37="BB",F37/$W$51,C37="SN",F37/$W$48,C37="ST",F37/$W$53,C37="TH",F37/$W$52)</f>
        <v>2.0003852968381558E-2</v>
      </c>
      <c r="J37" cm="1">
        <f t="array" ref="J37">_xlfn.IFS(C37="SH",G37/$X$30,C37="HH",G37/$X$34,C37="NI",G37/$X$25,C37="HB",G37/$X$37,C37="NRW",G37/$X$22,C37="HE",G37/$X$26,C37="RP",G37/$X$27,C37="BW",G37/$X$24,C37="BY",G37/$X$23,C37="SL",G37/$X$36,C37="BE",G37/$X$29,C37="MV",G37/$X$35,C37="BB",G37/$X$31,C37="SN",G37/$X$28,C37="ST",G37/$X$32,C37="TH",G37/$X$33)</f>
        <v>3.1827745809357016E-2</v>
      </c>
      <c r="K37" cm="1">
        <f t="array" ref="K37">_xlfn.IFS(C37="SH",$Y$17,C37="HH",$Y$8,C37="NI",$Y$11,C37="HB",$Y$7,C37="NRW",$Y$12,C37="HE",$Y$9,C37="RP",$Y$13,C37="BW",$Y$3,C37="BY",$Y$4,C37="SL",$Y$14,C37="BE",$Y$5,C37="MV",$Y$10,C37="BB",$Y$6,C37="SN",$Y$15,C37="ST",$Y$16,C37="TH",$Y$18)</f>
        <v>49111.383531779305</v>
      </c>
      <c r="L37">
        <f t="shared" si="0"/>
        <v>1417.9326973573625</v>
      </c>
      <c r="M37">
        <f t="shared" si="1"/>
        <v>283.58653947147252</v>
      </c>
      <c r="O37" t="s">
        <v>12520</v>
      </c>
      <c r="P37">
        <v>532.53750699496879</v>
      </c>
      <c r="Q37">
        <f t="shared" si="2"/>
        <v>1.0853140812957134E-3</v>
      </c>
      <c r="U37" s="15">
        <v>4000</v>
      </c>
      <c r="V37" s="15" t="s">
        <v>223</v>
      </c>
      <c r="W37" s="15">
        <v>681</v>
      </c>
      <c r="X37" s="15">
        <f t="shared" si="3"/>
        <v>681000</v>
      </c>
    </row>
    <row r="38" spans="1:24">
      <c r="A38">
        <v>3354</v>
      </c>
      <c r="B38" t="s">
        <v>11721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tr">
        <f>VLOOKUP(A38,'Kreisfreie Städte u. Landkreise'!$A$9:$J$478,3,0)</f>
        <v>Lüchow-Dannenberg</v>
      </c>
      <c r="E38">
        <f>VLOOKUP(D38,'old version'!$D$2:$G$403,2,0)</f>
        <v>489</v>
      </c>
      <c r="F38">
        <f>VLOOKUP(D38,'old version'!$D$2:$G$403,3,0)</f>
        <v>1268.92</v>
      </c>
      <c r="G38">
        <f>VLOOKUP(D38,'old version'!$D$2:$G$403,4,0)</f>
        <v>48412</v>
      </c>
      <c r="H38">
        <f>COUNTIF(Mapping!$A$1:$A$1325,A38)</f>
        <v>7</v>
      </c>
      <c r="I38" cm="1">
        <f t="array" ref="I38">_xlfn.IFS(C38="SH",F38/$W$50,C38="HH",F38/$W$49,C38="NI",F38/$W$44,C38="HB",F38/$W$56,C38="NRW",F38/$W$41,C38="HE",F38/$W$45,C38="RP",F38/$W$47,C38="BW",F38/$W$43,C38="BY",F38/$W$42,C38="SL",F38/$W$55,C38="BE",F38/$W$46,C38="MV",F38/$W$54,C38="BB",F38/$W$51,C38="SN",F38/$W$48,C38="ST",F38/$W$53,C38="TH",F38/$W$52)</f>
        <v>4.1328052736486929E-3</v>
      </c>
      <c r="J38" cm="1">
        <f t="array" ref="J38">_xlfn.IFS(C38="SH",G38/$X$30,C38="HH",G38/$X$34,C38="NI",G38/$X$25,C38="HB",G38/$X$37,C38="NRW",G38/$X$22,C38="HE",G38/$X$26,C38="RP",G38/$X$27,C38="BW",G38/$X$24,C38="BY",G38/$X$23,C38="SL",G38/$X$36,C38="BE",G38/$X$29,C38="MV",G38/$X$35,C38="BB",G38/$X$31,C38="SN",G38/$X$28,C38="ST",G38/$X$32,C38="TH",G38/$X$33)</f>
        <v>6.0560420315236424E-3</v>
      </c>
      <c r="K38" cm="1">
        <f t="array" ref="K38">_xlfn.IFS(C38="SH",$Y$17,C38="HH",$Y$8,C38="NI",$Y$11,C38="HB",$Y$7,C38="NRW",$Y$12,C38="HE",$Y$9,C38="RP",$Y$13,C38="BW",$Y$3,C38="BY",$Y$4,C38="SL",$Y$14,C38="BE",$Y$5,C38="MV",$Y$10,C38="BB",$Y$6,C38="SN",$Y$15,C38="ST",$Y$16,C38="TH",$Y$18)</f>
        <v>49111.383531779305</v>
      </c>
      <c r="L38">
        <f t="shared" si="0"/>
        <v>273.8073983851304</v>
      </c>
      <c r="M38">
        <f t="shared" si="1"/>
        <v>39.115342626447202</v>
      </c>
      <c r="O38" t="s">
        <v>12951</v>
      </c>
      <c r="P38">
        <v>453.4973895040269</v>
      </c>
      <c r="Q38">
        <f t="shared" si="2"/>
        <v>9.2422992971313335E-4</v>
      </c>
    </row>
    <row r="39" spans="1:24">
      <c r="A39">
        <v>3355</v>
      </c>
      <c r="B39" t="s">
        <v>11722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tr">
        <f>VLOOKUP(A39,'Kreisfreie Städte u. Landkreise'!$A$9:$J$478,3,0)</f>
        <v>Lüneburg</v>
      </c>
      <c r="E39">
        <f>VLOOKUP(D39,'old version'!$D$2:$G$403,2,0)</f>
        <v>582</v>
      </c>
      <c r="F39">
        <f>VLOOKUP(D39,'old version'!$D$2:$G$403,3,0)</f>
        <v>5146.576</v>
      </c>
      <c r="G39">
        <f>VLOOKUP(D39,'old version'!$D$2:$G$403,4,0)</f>
        <v>184139</v>
      </c>
      <c r="H39">
        <f>COUNTIF(Mapping!$A$1:$A$1325,A39)</f>
        <v>2</v>
      </c>
      <c r="I39" cm="1">
        <f t="array" ref="I39">_xlfn.IFS(C39="SH",F39/$W$50,C39="HH",F39/$W$49,C39="NI",F39/$W$44,C39="HB",F39/$W$56,C39="NRW",F39/$W$41,C39="HE",F39/$W$45,C39="RP",F39/$W$47,C39="BW",F39/$W$43,C39="BY",F39/$W$42,C39="SL",F39/$W$55,C39="BE",F39/$W$46,C39="MV",F39/$W$54,C39="BB",F39/$W$51,C39="SN",F39/$W$48,C39="ST",F39/$W$53,C39="TH",F39/$W$52)</f>
        <v>1.6762125613934524E-2</v>
      </c>
      <c r="J39" cm="1">
        <f t="array" ref="J39">_xlfn.IFS(C39="SH",G39/$X$30,C39="HH",G39/$X$34,C39="NI",G39/$X$25,C39="HB",G39/$X$37,C39="NRW",G39/$X$22,C39="HE",G39/$X$26,C39="RP",G39/$X$27,C39="BW",G39/$X$24,C39="BY",G39/$X$23,C39="SL",G39/$X$36,C39="BE",G39/$X$29,C39="MV",G39/$X$35,C39="BB",G39/$X$31,C39="SN",G39/$X$28,C39="ST",G39/$X$32,C39="TH",G39/$X$33)</f>
        <v>2.303465098824118E-2</v>
      </c>
      <c r="K39" cm="1">
        <f t="array" ref="K39">_xlfn.IFS(C39="SH",$Y$17,C39="HH",$Y$8,C39="NI",$Y$11,C39="HB",$Y$7,C39="NRW",$Y$12,C39="HE",$Y$9,C39="RP",$Y$13,C39="BW",$Y$3,C39="BY",$Y$4,C39="SL",$Y$14,C39="BE",$Y$5,C39="MV",$Y$10,C39="BB",$Y$6,C39="SN",$Y$15,C39="ST",$Y$16,C39="TH",$Y$18)</f>
        <v>49111.383531779305</v>
      </c>
      <c r="L39">
        <f t="shared" si="0"/>
        <v>1054.250479361594</v>
      </c>
      <c r="M39">
        <f t="shared" si="1"/>
        <v>527.12523968079699</v>
      </c>
      <c r="O39" t="s">
        <v>12912</v>
      </c>
      <c r="P39">
        <v>384.71428843022568</v>
      </c>
      <c r="Q39">
        <f t="shared" si="2"/>
        <v>7.8404962847608258E-4</v>
      </c>
    </row>
    <row r="40" spans="1:24">
      <c r="A40">
        <v>3356</v>
      </c>
      <c r="B40" t="s">
        <v>11723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tr">
        <f>VLOOKUP(A40,'Kreisfreie Städte u. Landkreise'!$A$9:$J$478,3,0)</f>
        <v>Osterholz</v>
      </c>
      <c r="E40">
        <f>VLOOKUP(D40,'old version'!$D$2:$G$403,2,0)</f>
        <v>577</v>
      </c>
      <c r="F40">
        <f>VLOOKUP(D40,'old version'!$D$2:$G$403,3,0)</f>
        <v>2317.3229999999999</v>
      </c>
      <c r="G40">
        <f>VLOOKUP(D40,'old version'!$D$2:$G$403,4,0)</f>
        <v>113928</v>
      </c>
      <c r="H40">
        <f>COUNTIF(Mapping!$A$1:$A$1325,A40)</f>
        <v>2</v>
      </c>
      <c r="I40" cm="1">
        <f t="array" ref="I40">_xlfn.IFS(C40="SH",F40/$W$50,C40="HH",F40/$W$49,C40="NI",F40/$W$44,C40="HB",F40/$W$56,C40="NRW",F40/$W$41,C40="HE",F40/$W$45,C40="RP",F40/$W$47,C40="BW",F40/$W$43,C40="BY",F40/$W$42,C40="SL",F40/$W$55,C40="BE",F40/$W$46,C40="MV",F40/$W$54,C40="BB",F40/$W$51,C40="SN",F40/$W$48,C40="ST",F40/$W$53,C40="TH",F40/$W$52)</f>
        <v>7.5473983506820046E-3</v>
      </c>
      <c r="J40" cm="1">
        <f t="array" ref="J40">_xlfn.IFS(C40="SH",G40/$X$30,C40="HH",G40/$X$34,C40="NI",G40/$X$25,C40="HB",G40/$X$37,C40="NRW",G40/$X$22,C40="HE",G40/$X$26,C40="RP",G40/$X$27,C40="BW",G40/$X$24,C40="BY",G40/$X$23,C40="SL",G40/$X$36,C40="BE",G40/$X$29,C40="MV",G40/$X$35,C40="BB",G40/$X$31,C40="SN",G40/$X$28,C40="ST",G40/$X$32,C40="TH",G40/$X$33)</f>
        <v>1.425168876657493E-2</v>
      </c>
      <c r="K40" cm="1">
        <f t="array" ref="K40">_xlfn.IFS(C40="SH",$Y$17,C40="HH",$Y$8,C40="NI",$Y$11,C40="HB",$Y$7,C40="NRW",$Y$12,C40="HE",$Y$9,C40="RP",$Y$13,C40="BW",$Y$3,C40="BY",$Y$4,C40="SL",$Y$14,C40="BE",$Y$5,C40="MV",$Y$10,C40="BB",$Y$6,C40="SN",$Y$15,C40="ST",$Y$16,C40="TH",$Y$18)</f>
        <v>49111.383531779305</v>
      </c>
      <c r="L40">
        <f t="shared" si="0"/>
        <v>617.60590850997471</v>
      </c>
      <c r="M40">
        <f t="shared" si="1"/>
        <v>308.80295425498736</v>
      </c>
      <c r="O40" t="s">
        <v>12574</v>
      </c>
      <c r="P40">
        <v>634.99846138239923</v>
      </c>
      <c r="Q40">
        <f t="shared" si="2"/>
        <v>1.2941300146694478E-3</v>
      </c>
      <c r="U40" s="15"/>
      <c r="V40" s="15">
        <v>2019</v>
      </c>
      <c r="W40" s="15" t="s">
        <v>11678</v>
      </c>
    </row>
    <row r="41" spans="1:24">
      <c r="A41">
        <v>3357</v>
      </c>
      <c r="B41" t="s">
        <v>11724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tr">
        <f>VLOOKUP(A41,'Kreisfreie Städte u. Landkreise'!$A$9:$J$478,3,0)</f>
        <v>Rotenburg (Wümme)</v>
      </c>
      <c r="E41">
        <f>VLOOKUP(D41,'old version'!$D$2:$G$403,2,0)</f>
        <v>589</v>
      </c>
      <c r="F41">
        <f>VLOOKUP(D41,'old version'!$D$2:$G$403,3,0)</f>
        <v>5265.4930000000004</v>
      </c>
      <c r="G41">
        <f>VLOOKUP(D41,'old version'!$D$2:$G$403,4,0)</f>
        <v>163782</v>
      </c>
      <c r="H41">
        <f>COUNTIF(Mapping!$A$1:$A$1325,A41)</f>
        <v>4</v>
      </c>
      <c r="I41" cm="1">
        <f t="array" ref="I41">_xlfn.IFS(C41="SH",F41/$W$50,C41="HH",F41/$W$49,C41="NI",F41/$W$44,C41="HB",F41/$W$56,C41="NRW",F41/$W$41,C41="HE",F41/$W$45,C41="RP",F41/$W$47,C41="BW",F41/$W$43,C41="BY",F41/$W$42,C41="SL",F41/$W$55,C41="BE",F41/$W$46,C41="MV",F41/$W$54,C41="BB",F41/$W$51,C41="SN",F41/$W$48,C41="ST",F41/$W$53,C41="TH",F41/$W$52)</f>
        <v>1.7149431988431326E-2</v>
      </c>
      <c r="J41" cm="1">
        <f t="array" ref="J41">_xlfn.IFS(C41="SH",G41/$X$30,C41="HH",G41/$X$34,C41="NI",G41/$X$25,C41="HB",G41/$X$37,C41="NRW",G41/$X$22,C41="HE",G41/$X$26,C41="RP",G41/$X$27,C41="BW",G41/$X$24,C41="BY",G41/$X$23,C41="SL",G41/$X$36,C41="BE",G41/$X$29,C41="MV",G41/$X$35,C41="BB",G41/$X$31,C41="SN",G41/$X$28,C41="ST",G41/$X$32,C41="TH",G41/$X$33)</f>
        <v>2.04881160870653E-2</v>
      </c>
      <c r="K41" cm="1">
        <f t="array" ref="K41">_xlfn.IFS(C41="SH",$Y$17,C41="HH",$Y$8,C41="NI",$Y$11,C41="HB",$Y$7,C41="NRW",$Y$12,C41="HE",$Y$9,C41="RP",$Y$13,C41="BW",$Y$3,C41="BY",$Y$4,C41="SL",$Y$14,C41="BE",$Y$5,C41="MV",$Y$10,C41="BB",$Y$6,C41="SN",$Y$15,C41="ST",$Y$16,C41="TH",$Y$18)</f>
        <v>49111.383531779305</v>
      </c>
      <c r="L41">
        <f t="shared" si="0"/>
        <v>965.20787818061501</v>
      </c>
      <c r="M41">
        <f t="shared" si="1"/>
        <v>241.30196954515375</v>
      </c>
      <c r="O41" t="s">
        <v>12924</v>
      </c>
      <c r="P41">
        <v>494.05093032144623</v>
      </c>
      <c r="Q41">
        <f t="shared" si="2"/>
        <v>1.0068782470943943E-3</v>
      </c>
      <c r="U41" s="15">
        <v>5000</v>
      </c>
      <c r="V41" s="15" t="s">
        <v>231</v>
      </c>
      <c r="W41" s="15">
        <v>711419</v>
      </c>
    </row>
    <row r="42" spans="1:24">
      <c r="A42">
        <v>3358</v>
      </c>
      <c r="B42" t="s">
        <v>11725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tr">
        <f>VLOOKUP(A42,'Kreisfreie Städte u. Landkreise'!$A$9:$J$478,3,0)</f>
        <v>Heidekreis</v>
      </c>
      <c r="E42">
        <f>VLOOKUP(D42,'old version'!$D$2:$G$403,2,0)</f>
        <v>563</v>
      </c>
      <c r="F42">
        <f>VLOOKUP(D42,'old version'!$D$2:$G$403,3,0)</f>
        <v>4701.2240000000002</v>
      </c>
      <c r="G42">
        <f>VLOOKUP(D42,'old version'!$D$2:$G$403,4,0)</f>
        <v>140673</v>
      </c>
      <c r="H42">
        <f>COUNTIF(Mapping!$A$1:$A$1325,A42)</f>
        <v>6</v>
      </c>
      <c r="I42" cm="1">
        <f t="array" ref="I42">_xlfn.IFS(C42="SH",F42/$W$50,C42="HH",F42/$W$49,C42="NI",F42/$W$44,C42="HB",F42/$W$56,C42="NRW",F42/$W$41,C42="HE",F42/$W$45,C42="RP",F42/$W$47,C42="BW",F42/$W$43,C42="BY",F42/$W$42,C42="SL",F42/$W$55,C42="BE",F42/$W$46,C42="MV",F42/$W$54,C42="BB",F42/$W$51,C42="SN",F42/$W$48,C42="ST",F42/$W$53,C42="TH",F42/$W$52)</f>
        <v>1.5311637723263723E-2</v>
      </c>
      <c r="J42" cm="1">
        <f t="array" ref="J42">_xlfn.IFS(C42="SH",G42/$X$30,C42="HH",G42/$X$34,C42="NI",G42/$X$25,C42="HB",G42/$X$37,C42="NRW",G42/$X$22,C42="HE",G42/$X$26,C42="RP",G42/$X$27,C42="BW",G42/$X$24,C42="BY",G42/$X$23,C42="SL",G42/$X$36,C42="BE",G42/$X$29,C42="MV",G42/$X$35,C42="BB",G42/$X$31,C42="SN",G42/$X$28,C42="ST",G42/$X$32,C42="TH",G42/$X$33)</f>
        <v>1.7597322992244185E-2</v>
      </c>
      <c r="K42" cm="1">
        <f t="array" ref="K42">_xlfn.IFS(C42="SH",$Y$17,C42="HH",$Y$8,C42="NI",$Y$11,C42="HB",$Y$7,C42="NRW",$Y$12,C42="HE",$Y$9,C42="RP",$Y$13,C42="BW",$Y$3,C42="BY",$Y$4,C42="SL",$Y$14,C42="BE",$Y$5,C42="MV",$Y$10,C42="BB",$Y$6,C42="SN",$Y$15,C42="ST",$Y$16,C42="TH",$Y$18)</f>
        <v>49111.383531779305</v>
      </c>
      <c r="L42">
        <f t="shared" si="0"/>
        <v>836.16558713524296</v>
      </c>
      <c r="M42">
        <f t="shared" si="1"/>
        <v>139.36093118920715</v>
      </c>
      <c r="O42" t="s">
        <v>12575</v>
      </c>
      <c r="P42">
        <v>1169.1461840572242</v>
      </c>
      <c r="Q42">
        <f t="shared" si="2"/>
        <v>2.3827257235093553E-3</v>
      </c>
      <c r="U42" s="15">
        <v>9000</v>
      </c>
      <c r="V42" s="15" t="s">
        <v>772</v>
      </c>
      <c r="W42" s="15">
        <v>632897</v>
      </c>
    </row>
    <row r="43" spans="1:24">
      <c r="A43">
        <v>3359</v>
      </c>
      <c r="B43" t="s">
        <v>11726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tr">
        <f>VLOOKUP(A43,'Kreisfreie Städte u. Landkreise'!$A$9:$J$478,3,0)</f>
        <v>Stade</v>
      </c>
      <c r="E43">
        <f>VLOOKUP(D43,'old version'!$D$2:$G$403,2,0)</f>
        <v>650</v>
      </c>
      <c r="F43">
        <f>VLOOKUP(D43,'old version'!$D$2:$G$403,3,0)</f>
        <v>6101.7430000000004</v>
      </c>
      <c r="G43">
        <f>VLOOKUP(D43,'old version'!$D$2:$G$403,4,0)</f>
        <v>204512</v>
      </c>
      <c r="H43">
        <f>COUNTIF(Mapping!$A$1:$A$1325,A43)</f>
        <v>7</v>
      </c>
      <c r="I43" cm="1">
        <f t="array" ref="I43">_xlfn.IFS(C43="SH",F43/$W$50,C43="HH",F43/$W$49,C43="NI",F43/$W$44,C43="HB",F43/$W$56,C43="NRW",F43/$W$41,C43="HE",F43/$W$45,C43="RP",F43/$W$47,C43="BW",F43/$W$43,C43="BY",F43/$W$42,C43="SL",F43/$W$55,C43="BE",F43/$W$46,C43="MV",F43/$W$54,C43="BB",F43/$W$51,C43="SN",F43/$W$48,C43="ST",F43/$W$53,C43="TH",F43/$W$52)</f>
        <v>1.9873053974126812E-2</v>
      </c>
      <c r="J43" cm="1">
        <f t="array" ref="J43">_xlfn.IFS(C43="SH",G43/$X$30,C43="HH",G43/$X$34,C43="NI",G43/$X$25,C43="HB",G43/$X$37,C43="NRW",G43/$X$22,C43="HE",G43/$X$26,C43="RP",G43/$X$27,C43="BW",G43/$X$24,C43="BY",G43/$X$23,C43="SL",G43/$X$36,C43="BE",G43/$X$29,C43="MV",G43/$X$35,C43="BB",G43/$X$31,C43="SN",G43/$X$28,C43="ST",G43/$X$32,C43="TH",G43/$X$33)</f>
        <v>2.5583187390542907E-2</v>
      </c>
      <c r="K43" cm="1">
        <f t="array" ref="K43">_xlfn.IFS(C43="SH",$Y$17,C43="HH",$Y$8,C43="NI",$Y$11,C43="HB",$Y$7,C43="NRW",$Y$12,C43="HE",$Y$9,C43="RP",$Y$13,C43="BW",$Y$3,C43="BY",$Y$4,C43="SL",$Y$14,C43="BE",$Y$5,C43="MV",$Y$10,C43="BB",$Y$6,C43="SN",$Y$15,C43="ST",$Y$16,C43="TH",$Y$18)</f>
        <v>49111.383531779305</v>
      </c>
      <c r="L43">
        <f t="shared" si="0"/>
        <v>1186.3175898445229</v>
      </c>
      <c r="M43">
        <f t="shared" si="1"/>
        <v>169.47394140636041</v>
      </c>
      <c r="O43" t="s">
        <v>12927</v>
      </c>
      <c r="P43">
        <v>106.87247579843503</v>
      </c>
      <c r="Q43">
        <f t="shared" si="2"/>
        <v>2.1780663589592521E-4</v>
      </c>
      <c r="U43" s="15">
        <v>8000</v>
      </c>
      <c r="V43" s="15" t="s">
        <v>604</v>
      </c>
      <c r="W43" s="15">
        <v>524325</v>
      </c>
    </row>
    <row r="44" spans="1:24">
      <c r="A44">
        <v>3360</v>
      </c>
      <c r="B44" t="s">
        <v>11727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tr">
        <f>VLOOKUP(A44,'Kreisfreie Städte u. Landkreise'!$A$9:$J$478,3,0)</f>
        <v>Uelzen</v>
      </c>
      <c r="E44">
        <f>VLOOKUP(D44,'old version'!$D$2:$G$403,2,0)</f>
        <v>569</v>
      </c>
      <c r="F44">
        <f>VLOOKUP(D44,'old version'!$D$2:$G$403,3,0)</f>
        <v>2577.7440000000001</v>
      </c>
      <c r="G44">
        <f>VLOOKUP(D44,'old version'!$D$2:$G$403,4,0)</f>
        <v>92389</v>
      </c>
      <c r="H44">
        <f>COUNTIF(Mapping!$A$1:$A$1325,A44)</f>
        <v>2</v>
      </c>
      <c r="I44" cm="1">
        <f t="array" ref="I44">_xlfn.IFS(C44="SH",F44/$W$50,C44="HH",F44/$W$49,C44="NI",F44/$W$44,C44="HB",F44/$W$56,C44="NRW",F44/$W$41,C44="HE",F44/$W$45,C44="RP",F44/$W$47,C44="BW",F44/$W$43,C44="BY",F44/$W$42,C44="SL",F44/$W$55,C44="BE",F44/$W$46,C44="MV",F44/$W$54,C44="BB",F44/$W$51,C44="SN",F44/$W$48,C44="ST",F44/$W$53,C44="TH",F44/$W$52)</f>
        <v>8.395575763102698E-3</v>
      </c>
      <c r="J44" cm="1">
        <f t="array" ref="J44">_xlfn.IFS(C44="SH",G44/$X$30,C44="HH",G44/$X$34,C44="NI",G44/$X$25,C44="HB",G44/$X$37,C44="NRW",G44/$X$22,C44="HE",G44/$X$26,C44="RP",G44/$X$27,C44="BW",G44/$X$24,C44="BY",G44/$X$23,C44="SL",G44/$X$36,C44="BE",G44/$X$29,C44="MV",G44/$X$35,C44="BB",G44/$X$31,C44="SN",G44/$X$28,C44="ST",G44/$X$32,C44="TH",G44/$X$33)</f>
        <v>1.1557292969727295E-2</v>
      </c>
      <c r="K44" cm="1">
        <f t="array" ref="K44">_xlfn.IFS(C44="SH",$Y$17,C44="HH",$Y$8,C44="NI",$Y$11,C44="HB",$Y$7,C44="NRW",$Y$12,C44="HE",$Y$9,C44="RP",$Y$13,C44="BW",$Y$3,C44="BY",$Y$4,C44="SL",$Y$14,C44="BE",$Y$5,C44="MV",$Y$10,C44="BB",$Y$6,C44="SN",$Y$15,C44="ST",$Y$16,C44="TH",$Y$18)</f>
        <v>49111.383531779305</v>
      </c>
      <c r="L44">
        <f t="shared" si="0"/>
        <v>528.77557103702225</v>
      </c>
      <c r="M44">
        <f t="shared" si="1"/>
        <v>264.38778551851112</v>
      </c>
      <c r="O44" t="s">
        <v>12897</v>
      </c>
      <c r="P44">
        <v>1805.1694169614061</v>
      </c>
      <c r="Q44">
        <f t="shared" si="2"/>
        <v>3.6789442276243213E-3</v>
      </c>
      <c r="U44" s="15">
        <v>3000</v>
      </c>
      <c r="V44" s="15" t="s">
        <v>77</v>
      </c>
      <c r="W44" s="15">
        <v>307036</v>
      </c>
    </row>
    <row r="45" spans="1:24">
      <c r="A45">
        <v>3361</v>
      </c>
      <c r="B45" t="s">
        <v>11728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tr">
        <f>VLOOKUP(A45,'Kreisfreie Städte u. Landkreise'!$A$9:$J$478,3,0)</f>
        <v>Verden</v>
      </c>
      <c r="E45">
        <f>VLOOKUP(D45,'old version'!$D$2:$G$403,2,0)</f>
        <v>755</v>
      </c>
      <c r="F45">
        <f>VLOOKUP(D45,'old version'!$D$2:$G$403,3,0)</f>
        <v>4221.8280000000004</v>
      </c>
      <c r="G45">
        <f>VLOOKUP(D45,'old version'!$D$2:$G$403,4,0)</f>
        <v>137133</v>
      </c>
      <c r="H45">
        <f>COUNTIF(Mapping!$A$1:$A$1325,A45)</f>
        <v>4</v>
      </c>
      <c r="I45" cm="1">
        <f t="array" ref="I45">_xlfn.IFS(C45="SH",F45/$W$50,C45="HH",F45/$W$49,C45="NI",F45/$W$44,C45="HB",F45/$W$56,C45="NRW",F45/$W$41,C45="HE",F45/$W$45,C45="RP",F45/$W$47,C45="BW",F45/$W$43,C45="BY",F45/$W$42,C45="SL",F45/$W$55,C45="BE",F45/$W$46,C45="MV",F45/$W$54,C45="BB",F45/$W$51,C45="SN",F45/$W$48,C45="ST",F45/$W$53,C45="TH",F45/$W$52)</f>
        <v>1.3750270326606653E-2</v>
      </c>
      <c r="J45" cm="1">
        <f t="array" ref="J45">_xlfn.IFS(C45="SH",G45/$X$30,C45="HH",G45/$X$34,C45="NI",G45/$X$25,C45="HB",G45/$X$37,C45="NRW",G45/$X$22,C45="HE",G45/$X$26,C45="RP",G45/$X$27,C45="BW",G45/$X$24,C45="BY",G45/$X$23,C45="SL",G45/$X$36,C45="BE",G45/$X$29,C45="MV",G45/$X$35,C45="BB",G45/$X$31,C45="SN",G45/$X$28,C45="ST",G45/$X$32,C45="TH",G45/$X$33)</f>
        <v>1.7154490868151115E-2</v>
      </c>
      <c r="K45" cm="1">
        <f t="array" ref="K45">_xlfn.IFS(C45="SH",$Y$17,C45="HH",$Y$8,C45="NI",$Y$11,C45="HB",$Y$7,C45="NRW",$Y$12,C45="HE",$Y$9,C45="RP",$Y$13,C45="BW",$Y$3,C45="BY",$Y$4,C45="SL",$Y$14,C45="BE",$Y$5,C45="MV",$Y$10,C45="BB",$Y$6,C45="SN",$Y$15,C45="ST",$Y$16,C45="TH",$Y$18)</f>
        <v>49111.383531779305</v>
      </c>
      <c r="L45">
        <f t="shared" si="0"/>
        <v>800.68428515753726</v>
      </c>
      <c r="M45">
        <f t="shared" si="1"/>
        <v>200.17107128938432</v>
      </c>
      <c r="O45" t="s">
        <v>12907</v>
      </c>
      <c r="P45">
        <v>192.09309961610492</v>
      </c>
      <c r="Q45">
        <f t="shared" si="2"/>
        <v>3.914866900352777E-4</v>
      </c>
      <c r="U45" s="15">
        <v>6000</v>
      </c>
      <c r="V45" s="15" t="s">
        <v>402</v>
      </c>
      <c r="W45" s="15">
        <v>294477</v>
      </c>
    </row>
    <row r="46" spans="1:24">
      <c r="A46">
        <v>3401</v>
      </c>
      <c r="B46" t="s">
        <v>11729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tr">
        <f>VLOOKUP(A46,'Kreisfreie Städte u. Landkreise'!$A$9:$J$478,3,0)</f>
        <v>Delmenhorst, Stadt</v>
      </c>
      <c r="E46">
        <f>VLOOKUP(D46,'old version'!$D$2:$G$403,2,0)</f>
        <v>506</v>
      </c>
      <c r="F46">
        <f>VLOOKUP(D46,'old version'!$D$2:$G$403,3,0)</f>
        <v>1778.57</v>
      </c>
      <c r="G46">
        <f>VLOOKUP(D46,'old version'!$D$2:$G$403,4,0)</f>
        <v>77559</v>
      </c>
      <c r="H46">
        <f>COUNTIF(Mapping!$A$1:$A$1325,A46)</f>
        <v>1</v>
      </c>
      <c r="I46" cm="1">
        <f t="array" ref="I46">_xlfn.IFS(C46="SH",F46/$W$50,C46="HH",F46/$W$49,C46="NI",F46/$W$44,C46="HB",F46/$W$56,C46="NRW",F46/$W$41,C46="HE",F46/$W$45,C46="RP",F46/$W$47,C46="BW",F46/$W$43,C46="BY",F46/$W$42,C46="SL",F46/$W$55,C46="BE",F46/$W$46,C46="MV",F46/$W$54,C46="BB",F46/$W$51,C46="SN",F46/$W$48,C46="ST",F46/$W$53,C46="TH",F46/$W$52)</f>
        <v>5.7927083469039463E-3</v>
      </c>
      <c r="J46" cm="1">
        <f t="array" ref="J46">_xlfn.IFS(C46="SH",G46/$X$30,C46="HH",G46/$X$34,C46="NI",G46/$X$25,C46="HB",G46/$X$37,C46="NRW",G46/$X$22,C46="HE",G46/$X$26,C46="RP",G46/$X$27,C46="BW",G46/$X$24,C46="BY",G46/$X$23,C46="SL",G46/$X$36,C46="BE",G46/$X$29,C46="MV",G46/$X$35,C46="BB",G46/$X$31,C46="SN",G46/$X$28,C46="ST",G46/$X$32,C46="TH",G46/$X$33)</f>
        <v>9.7021516137102831E-3</v>
      </c>
      <c r="K46" cm="1">
        <f t="array" ref="K46">_xlfn.IFS(C46="SH",$Y$17,C46="HH",$Y$8,C46="NI",$Y$11,C46="HB",$Y$7,C46="NRW",$Y$12,C46="HE",$Y$9,C46="RP",$Y$13,C46="BW",$Y$3,C46="BY",$Y$4,C46="SL",$Y$14,C46="BE",$Y$5,C46="MV",$Y$10,C46="BB",$Y$6,C46="SN",$Y$15,C46="ST",$Y$16,C46="TH",$Y$18)</f>
        <v>49111.383531779305</v>
      </c>
      <c r="L46">
        <f t="shared" si="0"/>
        <v>428.48654706643265</v>
      </c>
      <c r="M46">
        <f t="shared" si="1"/>
        <v>428.48654706643265</v>
      </c>
      <c r="O46" t="s">
        <v>12908</v>
      </c>
      <c r="P46">
        <v>872.93986875556141</v>
      </c>
      <c r="Q46">
        <f t="shared" si="2"/>
        <v>1.7790557833775144E-3</v>
      </c>
      <c r="U46" s="15">
        <v>11000</v>
      </c>
      <c r="V46" s="15" t="s">
        <v>1083</v>
      </c>
      <c r="W46" s="15">
        <v>153291</v>
      </c>
    </row>
    <row r="47" spans="1:24">
      <c r="A47">
        <v>3402</v>
      </c>
      <c r="B47" t="s">
        <v>11730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tr">
        <f>VLOOKUP(A47,'Kreisfreie Städte u. Landkreise'!$A$9:$J$478,3,0)</f>
        <v>Emden, Stadt</v>
      </c>
      <c r="E47">
        <f>VLOOKUP(D47,'old version'!$D$2:$G$403,2,0)</f>
        <v>941</v>
      </c>
      <c r="F47">
        <f>VLOOKUP(D47,'old version'!$D$2:$G$403,3,0)</f>
        <v>3677.8960000000002</v>
      </c>
      <c r="G47">
        <f>VLOOKUP(D47,'old version'!$D$2:$G$403,4,0)</f>
        <v>49913</v>
      </c>
      <c r="H47">
        <f>COUNTIF(Mapping!$A$1:$A$1325,A47)</f>
        <v>1</v>
      </c>
      <c r="I47" cm="1">
        <f t="array" ref="I47">_xlfn.IFS(C47="SH",F47/$W$50,C47="HH",F47/$W$49,C47="NI",F47/$W$44,C47="HB",F47/$W$56,C47="NRW",F47/$W$41,C47="HE",F47/$W$45,C47="RP",F47/$W$47,C47="BW",F47/$W$43,C47="BY",F47/$W$42,C47="SL",F47/$W$55,C47="BE",F47/$W$46,C47="MV",F47/$W$54,C47="BB",F47/$W$51,C47="SN",F47/$W$48,C47="ST",F47/$W$53,C47="TH",F47/$W$52)</f>
        <v>1.1978712593962923E-2</v>
      </c>
      <c r="J47" cm="1">
        <f t="array" ref="J47">_xlfn.IFS(C47="SH",G47/$X$30,C47="HH",G47/$X$34,C47="NI",G47/$X$25,C47="HB",G47/$X$37,C47="NRW",G47/$X$22,C47="HE",G47/$X$26,C47="RP",G47/$X$27,C47="BW",G47/$X$24,C47="BY",G47/$X$23,C47="SL",G47/$X$36,C47="BE",G47/$X$29,C47="MV",G47/$X$35,C47="BB",G47/$X$31,C47="SN",G47/$X$28,C47="ST",G47/$X$32,C47="TH",G47/$X$33)</f>
        <v>6.2438078558919186E-3</v>
      </c>
      <c r="K47" cm="1">
        <f t="array" ref="K47">_xlfn.IFS(C47="SH",$Y$17,C47="HH",$Y$8,C47="NI",$Y$11,C47="HB",$Y$7,C47="NRW",$Y$12,C47="HE",$Y$9,C47="RP",$Y$13,C47="BW",$Y$3,C47="BY",$Y$4,C47="SL",$Y$14,C47="BE",$Y$5,C47="MV",$Y$10,C47="BB",$Y$6,C47="SN",$Y$15,C47="ST",$Y$16,C47="TH",$Y$18)</f>
        <v>49111.383531779305</v>
      </c>
      <c r="L47">
        <f t="shared" si="0"/>
        <v>377.05431883685048</v>
      </c>
      <c r="M47">
        <f t="shared" si="1"/>
        <v>377.05431883685048</v>
      </c>
      <c r="O47" t="s">
        <v>12903</v>
      </c>
      <c r="P47">
        <v>220.32549402435134</v>
      </c>
      <c r="Q47">
        <f t="shared" si="2"/>
        <v>4.490244499066283E-4</v>
      </c>
      <c r="U47" s="15">
        <v>7000</v>
      </c>
      <c r="V47" s="15" t="s">
        <v>488</v>
      </c>
      <c r="W47" s="15">
        <v>145003</v>
      </c>
    </row>
    <row r="48" spans="1:24">
      <c r="A48">
        <v>3403</v>
      </c>
      <c r="B48" t="s">
        <v>11731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tr">
        <f>VLOOKUP(A48,'Kreisfreie Städte u. Landkreise'!$A$9:$J$478,3,0)</f>
        <v>Oldenburg (Oldenburg), Stadt</v>
      </c>
      <c r="E48">
        <f>VLOOKUP(D48,'old version'!$D$2:$G$403,2,0)</f>
        <v>708</v>
      </c>
      <c r="F48">
        <f>VLOOKUP(D48,'old version'!$D$2:$G$403,3,0)</f>
        <v>7779.3860000000004</v>
      </c>
      <c r="G48">
        <f>VLOOKUP(D48,'old version'!$D$2:$G$403,4,0)</f>
        <v>169077</v>
      </c>
      <c r="H48">
        <f>COUNTIF(Mapping!$A$1:$A$1325,A48)</f>
        <v>1</v>
      </c>
      <c r="I48" cm="1">
        <f t="array" ref="I48">_xlfn.IFS(C48="SH",F48/$W$50,C48="HH",F48/$W$49,C48="NI",F48/$W$44,C48="HB",F48/$W$56,C48="NRW",F48/$W$41,C48="HE",F48/$W$45,C48="RP",F48/$W$47,C48="BW",F48/$W$43,C48="BY",F48/$W$42,C48="SL",F48/$W$55,C48="BE",F48/$W$46,C48="MV",F48/$W$54,C48="BB",F48/$W$51,C48="SN",F48/$W$48,C48="ST",F48/$W$53,C48="TH",F48/$W$52)</f>
        <v>2.5337048424289011E-2</v>
      </c>
      <c r="J48" cm="1">
        <f t="array" ref="J48">_xlfn.IFS(C48="SH",G48/$X$30,C48="HH",G48/$X$34,C48="NI",G48/$X$25,C48="HB",G48/$X$37,C48="NRW",G48/$X$22,C48="HE",G48/$X$26,C48="RP",G48/$X$27,C48="BW",G48/$X$24,C48="BY",G48/$X$23,C48="SL",G48/$X$36,C48="BE",G48/$X$29,C48="MV",G48/$X$35,C48="BB",G48/$X$31,C48="SN",G48/$X$28,C48="ST",G48/$X$32,C48="TH",G48/$X$33)</f>
        <v>2.1150487865899424E-2</v>
      </c>
      <c r="K48" cm="1">
        <f t="array" ref="K48">_xlfn.IFS(C48="SH",$Y$17,C48="HH",$Y$8,C48="NI",$Y$11,C48="HB",$Y$7,C48="NRW",$Y$12,C48="HE",$Y$9,C48="RP",$Y$13,C48="BW",$Y$3,C48="BY",$Y$4,C48="SL",$Y$14,C48="BE",$Y$5,C48="MV",$Y$10,C48="BB",$Y$6,C48="SN",$Y$15,C48="ST",$Y$16,C48="TH",$Y$18)</f>
        <v>49111.383531779305</v>
      </c>
      <c r="L48">
        <f t="shared" si="0"/>
        <v>1090.1316667819538</v>
      </c>
      <c r="M48">
        <f t="shared" si="1"/>
        <v>1090.1316667819538</v>
      </c>
      <c r="O48" t="s">
        <v>12895</v>
      </c>
      <c r="P48">
        <v>5976.8433370220519</v>
      </c>
      <c r="Q48">
        <f t="shared" si="2"/>
        <v>1.2180836373333191E-2</v>
      </c>
      <c r="U48" s="15">
        <v>14000</v>
      </c>
      <c r="V48" s="15" t="s">
        <v>1170</v>
      </c>
      <c r="W48" s="15">
        <v>128097</v>
      </c>
    </row>
    <row r="49" spans="1:23">
      <c r="A49">
        <v>3404</v>
      </c>
      <c r="B49" t="s">
        <v>11732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tr">
        <f>VLOOKUP(A49,'Kreisfreie Städte u. Landkreise'!$A$9:$J$478,3,0)</f>
        <v>Osnabrück, Stadt</v>
      </c>
      <c r="E49">
        <f>VLOOKUP(D49,'old version'!$D$2:$G$403,2,0)</f>
        <v>750</v>
      </c>
      <c r="F49">
        <f>VLOOKUP(D49,'old version'!$D$2:$G$403,3,0)</f>
        <v>8197.9979999999996</v>
      </c>
      <c r="G49">
        <f>VLOOKUP(D49,'old version'!$D$2:$G$403,4,0)</f>
        <v>165251</v>
      </c>
      <c r="H49">
        <f>COUNTIF(Mapping!$A$1:$A$1325,A49)</f>
        <v>1</v>
      </c>
      <c r="I49" cm="1">
        <f t="array" ref="I49">_xlfn.IFS(C49="SH",F49/$W$50,C49="HH",F49/$W$49,C49="NI",F49/$W$44,C49="HB",F49/$W$56,C49="NRW",F49/$W$41,C49="HE",F49/$W$45,C49="RP",F49/$W$47,C49="BW",F49/$W$43,C49="BY",F49/$W$42,C49="SL",F49/$W$55,C49="BE",F49/$W$46,C49="MV",F49/$W$54,C49="BB",F49/$W$51,C49="SN",F49/$W$48,C49="ST",F49/$W$53,C49="TH",F49/$W$52)</f>
        <v>2.6700445550358914E-2</v>
      </c>
      <c r="J49" cm="1">
        <f t="array" ref="J49">_xlfn.IFS(C49="SH",G49/$X$30,C49="HH",G49/$X$34,C49="NI",G49/$X$25,C49="HB",G49/$X$37,C49="NRW",G49/$X$22,C49="HE",G49/$X$26,C49="RP",G49/$X$27,C49="BW",G49/$X$24,C49="BY",G49/$X$23,C49="SL",G49/$X$36,C49="BE",G49/$X$29,C49="MV",G49/$X$35,C49="BB",G49/$X$31,C49="SN",G49/$X$28,C49="ST",G49/$X$32,C49="TH",G49/$X$33)</f>
        <v>2.0671878909181887E-2</v>
      </c>
      <c r="K49" cm="1">
        <f t="array" ref="K49">_xlfn.IFS(C49="SH",$Y$17,C49="HH",$Y$8,C49="NI",$Y$11,C49="HB",$Y$7,C49="NRW",$Y$12,C49="HE",$Y$9,C49="RP",$Y$13,C49="BW",$Y$3,C49="BY",$Y$4,C49="SL",$Y$14,C49="BE",$Y$5,C49="MV",$Y$10,C49="BB",$Y$6,C49="SN",$Y$15,C49="ST",$Y$16,C49="TH",$Y$18)</f>
        <v>49111.383531779305</v>
      </c>
      <c r="L49">
        <f t="shared" si="0"/>
        <v>1089.2423855467653</v>
      </c>
      <c r="M49">
        <f t="shared" si="1"/>
        <v>1089.2423855467653</v>
      </c>
      <c r="O49" t="s">
        <v>12904</v>
      </c>
      <c r="P49">
        <v>220.32549402435134</v>
      </c>
      <c r="Q49">
        <f t="shared" si="2"/>
        <v>4.490244499066283E-4</v>
      </c>
      <c r="U49" s="15">
        <v>2000</v>
      </c>
      <c r="V49" s="15" t="s">
        <v>72</v>
      </c>
      <c r="W49" s="15">
        <v>123270</v>
      </c>
    </row>
    <row r="50" spans="1:23">
      <c r="A50">
        <v>3405</v>
      </c>
      <c r="B50" t="s">
        <v>11733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tr">
        <f>VLOOKUP(A50,'Kreisfreie Städte u. Landkreise'!$A$9:$J$478,3,0)</f>
        <v>Wilhelmshaven, Stadt</v>
      </c>
      <c r="E50">
        <f>VLOOKUP(D50,'old version'!$D$2:$G$403,2,0)</f>
        <v>528</v>
      </c>
      <c r="F50">
        <f>VLOOKUP(D50,'old version'!$D$2:$G$403,3,0)</f>
        <v>3164.759</v>
      </c>
      <c r="G50">
        <f>VLOOKUP(D50,'old version'!$D$2:$G$403,4,0)</f>
        <v>76089</v>
      </c>
      <c r="H50">
        <f>COUNTIF(Mapping!$A$1:$A$1325,A50)</f>
        <v>4</v>
      </c>
      <c r="I50" cm="1">
        <f t="array" ref="I50">_xlfn.IFS(C50="SH",F50/$W$50,C50="HH",F50/$W$49,C50="NI",F50/$W$44,C50="HB",F50/$W$56,C50="NRW",F50/$W$41,C50="HE",F50/$W$45,C50="RP",F50/$W$47,C50="BW",F50/$W$43,C50="BY",F50/$W$42,C50="SL",F50/$W$55,C50="BE",F50/$W$46,C50="MV",F50/$W$54,C50="BB",F50/$W$51,C50="SN",F50/$W$48,C50="ST",F50/$W$53,C50="TH",F50/$W$52)</f>
        <v>1.0307452546281218E-2</v>
      </c>
      <c r="J50" cm="1">
        <f t="array" ref="J50">_xlfn.IFS(C50="SH",G50/$X$30,C50="HH",G50/$X$34,C50="NI",G50/$X$25,C50="HB",G50/$X$37,C50="NRW",G50/$X$22,C50="HE",G50/$X$26,C50="RP",G50/$X$27,C50="BW",G50/$X$24,C50="BY",G50/$X$23,C50="SL",G50/$X$36,C50="BE",G50/$X$29,C50="MV",G50/$X$35,C50="BB",G50/$X$31,C50="SN",G50/$X$28,C50="ST",G50/$X$32,C50="TH",G50/$X$33)</f>
        <v>9.5182636977733295E-3</v>
      </c>
      <c r="K50" cm="1">
        <f t="array" ref="K50">_xlfn.IFS(C50="SH",$Y$17,C50="HH",$Y$8,C50="NI",$Y$11,C50="HB",$Y$7,C50="NRW",$Y$12,C50="HE",$Y$9,C50="RP",$Y$13,C50="BW",$Y$3,C50="BY",$Y$4,C50="SL",$Y$14,C50="BE",$Y$5,C50="MV",$Y$10,C50="BB",$Y$6,C50="SN",$Y$15,C50="ST",$Y$16,C50="TH",$Y$18)</f>
        <v>49111.383531779305</v>
      </c>
      <c r="L50">
        <f t="shared" si="0"/>
        <v>477.14463807247637</v>
      </c>
      <c r="M50">
        <f t="shared" si="1"/>
        <v>119.28615951811909</v>
      </c>
      <c r="O50" t="s">
        <v>12539</v>
      </c>
      <c r="P50">
        <v>651.54702352546292</v>
      </c>
      <c r="Q50">
        <f t="shared" si="2"/>
        <v>1.3278560664182009E-3</v>
      </c>
      <c r="U50" s="15">
        <v>1000</v>
      </c>
      <c r="V50" s="15" t="s">
        <v>23</v>
      </c>
      <c r="W50" s="15">
        <v>97762</v>
      </c>
    </row>
    <row r="51" spans="1:23">
      <c r="A51">
        <v>3451</v>
      </c>
      <c r="B51" t="s">
        <v>11734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tr">
        <f>VLOOKUP(A51,'Kreisfreie Städte u. Landkreise'!$A$9:$J$478,3,0)</f>
        <v>Ammerland</v>
      </c>
      <c r="E51">
        <f>VLOOKUP(D51,'old version'!$D$2:$G$403,2,0)</f>
        <v>615</v>
      </c>
      <c r="F51">
        <f>VLOOKUP(D51,'old version'!$D$2:$G$403,3,0)</f>
        <v>3856.1559999999999</v>
      </c>
      <c r="G51">
        <f>VLOOKUP(D51,'old version'!$D$2:$G$403,4,0)</f>
        <v>124859</v>
      </c>
      <c r="H51">
        <f>COUNTIF(Mapping!$A$1:$A$1325,A51)</f>
        <v>2</v>
      </c>
      <c r="I51" cm="1">
        <f t="array" ref="I51">_xlfn.IFS(C51="SH",F51/$W$50,C51="HH",F51/$W$49,C51="NI",F51/$W$44,C51="HB",F51/$W$56,C51="NRW",F51/$W$41,C51="HE",F51/$W$45,C51="RP",F51/$W$47,C51="BW",F51/$W$43,C51="BY",F51/$W$42,C51="SL",F51/$W$55,C51="BE",F51/$W$46,C51="MV",F51/$W$54,C51="BB",F51/$W$51,C51="SN",F51/$W$48,C51="ST",F51/$W$53,C51="TH",F51/$W$52)</f>
        <v>1.255929597832176E-2</v>
      </c>
      <c r="J51" cm="1">
        <f t="array" ref="J51">_xlfn.IFS(C51="SH",G51/$X$30,C51="HH",G51/$X$34,C51="NI",G51/$X$25,C51="HB",G51/$X$37,C51="NRW",G51/$X$22,C51="HE",G51/$X$26,C51="RP",G51/$X$27,C51="BW",G51/$X$24,C51="BY",G51/$X$23,C51="SL",G51/$X$36,C51="BE",G51/$X$29,C51="MV",G51/$X$35,C51="BB",G51/$X$31,C51="SN",G51/$X$28,C51="ST",G51/$X$32,C51="TH",G51/$X$33)</f>
        <v>1.5619089316987741E-2</v>
      </c>
      <c r="K51" cm="1">
        <f t="array" ref="K51">_xlfn.IFS(C51="SH",$Y$17,C51="HH",$Y$8,C51="NI",$Y$11,C51="HB",$Y$7,C51="NRW",$Y$12,C51="HE",$Y$9,C51="RP",$Y$13,C51="BW",$Y$3,C51="BY",$Y$4,C51="SL",$Y$14,C51="BE",$Y$5,C51="MV",$Y$10,C51="BB",$Y$6,C51="SN",$Y$15,C51="ST",$Y$16,C51="TH",$Y$18)</f>
        <v>49111.383531779305</v>
      </c>
      <c r="L51">
        <f t="shared" si="0"/>
        <v>729.50741481789964</v>
      </c>
      <c r="M51">
        <f t="shared" si="1"/>
        <v>364.75370740894982</v>
      </c>
      <c r="O51" t="s">
        <v>12540</v>
      </c>
      <c r="P51">
        <v>933.27160493787164</v>
      </c>
      <c r="Q51">
        <f t="shared" si="2"/>
        <v>1.9020121610365589E-3</v>
      </c>
      <c r="U51" s="15">
        <v>120000</v>
      </c>
      <c r="V51" s="15" t="s">
        <v>1088</v>
      </c>
      <c r="W51" s="15">
        <v>74330</v>
      </c>
    </row>
    <row r="52" spans="1:23">
      <c r="A52">
        <v>3452</v>
      </c>
      <c r="B52" t="s">
        <v>11735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tr">
        <f>VLOOKUP(A52,'Kreisfreie Städte u. Landkreise'!$A$9:$J$478,3,0)</f>
        <v>Aurich</v>
      </c>
      <c r="E52">
        <f>VLOOKUP(D52,'old version'!$D$2:$G$403,2,0)</f>
        <v>714</v>
      </c>
      <c r="F52">
        <f>VLOOKUP(D52,'old version'!$D$2:$G$403,3,0)</f>
        <v>5079.8540000000003</v>
      </c>
      <c r="G52">
        <f>VLOOKUP(D52,'old version'!$D$2:$G$403,4,0)</f>
        <v>189694</v>
      </c>
      <c r="H52">
        <f>COUNTIF(Mapping!$A$1:$A$1325,A52)</f>
        <v>3</v>
      </c>
      <c r="I52" cm="1">
        <f t="array" ref="I52">_xlfn.IFS(C52="SH",F52/$W$50,C52="HH",F52/$W$49,C52="NI",F52/$W$44,C52="HB",F52/$W$56,C52="NRW",F52/$W$41,C52="HE",F52/$W$45,C52="RP",F52/$W$47,C52="BW",F52/$W$43,C52="BY",F52/$W$42,C52="SL",F52/$W$55,C52="BE",F52/$W$46,C52="MV",F52/$W$54,C52="BB",F52/$W$51,C52="SN",F52/$W$48,C52="ST",F52/$W$53,C52="TH",F52/$W$52)</f>
        <v>1.6544815591657006E-2</v>
      </c>
      <c r="J52" cm="1">
        <f t="array" ref="J52">_xlfn.IFS(C52="SH",G52/$X$30,C52="HH",G52/$X$34,C52="NI",G52/$X$25,C52="HB",G52/$X$37,C52="NRW",G52/$X$22,C52="HE",G52/$X$26,C52="RP",G52/$X$27,C52="BW",G52/$X$24,C52="BY",G52/$X$23,C52="SL",G52/$X$36,C52="BE",G52/$X$29,C52="MV",G52/$X$35,C52="BB",G52/$X$31,C52="SN",G52/$X$28,C52="ST",G52/$X$32,C52="TH",G52/$X$33)</f>
        <v>2.3729547160370276E-2</v>
      </c>
      <c r="K52" cm="1">
        <f t="array" ref="K52">_xlfn.IFS(C52="SH",$Y$17,C52="HH",$Y$8,C52="NI",$Y$11,C52="HB",$Y$7,C52="NRW",$Y$12,C52="HE",$Y$9,C52="RP",$Y$13,C52="BW",$Y$3,C52="BY",$Y$4,C52="SL",$Y$14,C52="BE",$Y$5,C52="MV",$Y$10,C52="BB",$Y$6,C52="SN",$Y$15,C52="ST",$Y$16,C52="TH",$Y$18)</f>
        <v>49111.383531779305</v>
      </c>
      <c r="L52">
        <f t="shared" si="0"/>
        <v>1077.1778647173992</v>
      </c>
      <c r="M52">
        <f t="shared" si="1"/>
        <v>359.05928823913308</v>
      </c>
      <c r="O52" t="s">
        <v>12753</v>
      </c>
      <c r="P52">
        <v>1154.9775558180156</v>
      </c>
      <c r="Q52">
        <f t="shared" si="2"/>
        <v>2.3538499888640539E-3</v>
      </c>
      <c r="U52" s="15">
        <v>16000</v>
      </c>
      <c r="V52" s="15" t="s">
        <v>1258</v>
      </c>
      <c r="W52" s="15">
        <v>63866</v>
      </c>
    </row>
    <row r="53" spans="1:23">
      <c r="A53">
        <v>3453</v>
      </c>
      <c r="B53" t="s">
        <v>11736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tr">
        <f>VLOOKUP(A53,'Kreisfreie Städte u. Landkreise'!$A$9:$J$478,3,0)</f>
        <v>Cloppenburg</v>
      </c>
      <c r="E53">
        <f>VLOOKUP(D53,'old version'!$D$2:$G$403,2,0)</f>
        <v>586</v>
      </c>
      <c r="F53">
        <f>VLOOKUP(D53,'old version'!$D$2:$G$403,3,0)</f>
        <v>5766.8370000000004</v>
      </c>
      <c r="G53">
        <f>VLOOKUP(D53,'old version'!$D$2:$G$403,4,0)</f>
        <v>170682</v>
      </c>
      <c r="H53">
        <f>COUNTIF(Mapping!$A$1:$A$1325,A53)</f>
        <v>3</v>
      </c>
      <c r="I53" cm="1">
        <f t="array" ref="I53">_xlfn.IFS(C53="SH",F53/$W$50,C53="HH",F53/$W$49,C53="NI",F53/$W$44,C53="HB",F53/$W$56,C53="NRW",F53/$W$41,C53="HE",F53/$W$45,C53="RP",F53/$W$47,C53="BW",F53/$W$43,C53="BY",F53/$W$42,C53="SL",F53/$W$55,C53="BE",F53/$W$46,C53="MV",F53/$W$54,C53="BB",F53/$W$51,C53="SN",F53/$W$48,C53="ST",F53/$W$53,C53="TH",F53/$W$52)</f>
        <v>1.8782282859338972E-2</v>
      </c>
      <c r="J53" cm="1">
        <f t="array" ref="J53">_xlfn.IFS(C53="SH",G53/$X$30,C53="HH",G53/$X$34,C53="NI",G53/$X$25,C53="HB",G53/$X$37,C53="NRW",G53/$X$22,C53="HE",G53/$X$26,C53="RP",G53/$X$27,C53="BW",G53/$X$24,C53="BY",G53/$X$23,C53="SL",G53/$X$36,C53="BE",G53/$X$29,C53="MV",G53/$X$35,C53="BB",G53/$X$31,C53="SN",G53/$X$28,C53="ST",G53/$X$32,C53="TH",G53/$X$33)</f>
        <v>2.135126344758569E-2</v>
      </c>
      <c r="K53" cm="1">
        <f t="array" ref="K53">_xlfn.IFS(C53="SH",$Y$17,C53="HH",$Y$8,C53="NI",$Y$11,C53="HB",$Y$7,C53="NRW",$Y$12,C53="HE",$Y$9,C53="RP",$Y$13,C53="BW",$Y$3,C53="BY",$Y$4,C53="SL",$Y$14,C53="BE",$Y$5,C53="MV",$Y$10,C53="BB",$Y$6,C53="SN",$Y$15,C53="ST",$Y$16,C53="TH",$Y$18)</f>
        <v>49111.383531779305</v>
      </c>
      <c r="L53">
        <f t="shared" si="0"/>
        <v>1017.0485403236712</v>
      </c>
      <c r="M53">
        <f t="shared" si="1"/>
        <v>339.01618010789042</v>
      </c>
      <c r="O53" t="s">
        <v>12801</v>
      </c>
      <c r="P53">
        <v>221.09941844661532</v>
      </c>
      <c r="Q53">
        <f t="shared" si="2"/>
        <v>4.5060171171881774E-4</v>
      </c>
      <c r="U53" s="15">
        <v>15000</v>
      </c>
      <c r="V53" s="15" t="s">
        <v>1214</v>
      </c>
      <c r="W53" s="15">
        <v>63545</v>
      </c>
    </row>
    <row r="54" spans="1:23">
      <c r="A54">
        <v>3454</v>
      </c>
      <c r="B54" t="s">
        <v>11737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tr">
        <f>VLOOKUP(A54,'Kreisfreie Städte u. Landkreise'!$A$9:$J$478,3,0)</f>
        <v>Emsland</v>
      </c>
      <c r="E54">
        <f>VLOOKUP(D54,'old version'!$D$2:$G$403,2,0)</f>
        <v>654</v>
      </c>
      <c r="F54">
        <f>VLOOKUP(D54,'old version'!$D$2:$G$403,3,0)</f>
        <v>13440.709000000001</v>
      </c>
      <c r="G54">
        <f>VLOOKUP(D54,'old version'!$D$2:$G$403,4,0)</f>
        <v>326954</v>
      </c>
      <c r="H54">
        <f>COUNTIF(Mapping!$A$1:$A$1325,A54)</f>
        <v>10</v>
      </c>
      <c r="I54" cm="1">
        <f t="array" ref="I54">_xlfn.IFS(C54="SH",F54/$W$50,C54="HH",F54/$W$49,C54="NI",F54/$W$44,C54="HB",F54/$W$56,C54="NRW",F54/$W$41,C54="HE",F54/$W$45,C54="RP",F54/$W$47,C54="BW",F54/$W$43,C54="BY",F54/$W$42,C54="SL",F54/$W$55,C54="BE",F54/$W$46,C54="MV",F54/$W$54,C54="BB",F54/$W$51,C54="SN",F54/$W$48,C54="ST",F54/$W$53,C54="TH",F54/$W$52)</f>
        <v>4.3775677770684876E-2</v>
      </c>
      <c r="J54" cm="1">
        <f t="array" ref="J54">_xlfn.IFS(C54="SH",G54/$X$30,C54="HH",G54/$X$34,C54="NI",G54/$X$25,C54="HB",G54/$X$37,C54="NRW",G54/$X$22,C54="HE",G54/$X$26,C54="RP",G54/$X$27,C54="BW",G54/$X$24,C54="BY",G54/$X$23,C54="SL",G54/$X$36,C54="BE",G54/$X$29,C54="MV",G54/$X$35,C54="BB",G54/$X$31,C54="SN",G54/$X$28,C54="ST",G54/$X$32,C54="TH",G54/$X$33)</f>
        <v>4.0899924943707783E-2</v>
      </c>
      <c r="K54" cm="1">
        <f t="array" ref="K54">_xlfn.IFS(C54="SH",$Y$17,C54="HH",$Y$8,C54="NI",$Y$11,C54="HB",$Y$7,C54="NRW",$Y$12,C54="HE",$Y$9,C54="RP",$Y$13,C54="BW",$Y$3,C54="BY",$Y$4,C54="SL",$Y$14,C54="BE",$Y$5,C54="MV",$Y$10,C54="BB",$Y$6,C54="SN",$Y$15,C54="ST",$Y$16,C54="TH",$Y$18)</f>
        <v>49111.383531779305</v>
      </c>
      <c r="L54">
        <f t="shared" si="0"/>
        <v>2043.9599503384877</v>
      </c>
      <c r="M54">
        <f t="shared" si="1"/>
        <v>204.39599503384878</v>
      </c>
      <c r="O54" t="s">
        <v>12815</v>
      </c>
      <c r="P54">
        <v>1663.1461854166207</v>
      </c>
      <c r="Q54">
        <f t="shared" si="2"/>
        <v>3.3895001771264222E-3</v>
      </c>
      <c r="U54" s="15">
        <v>13000</v>
      </c>
      <c r="V54" s="15" t="s">
        <v>1144</v>
      </c>
      <c r="W54" s="15">
        <v>46567</v>
      </c>
    </row>
    <row r="55" spans="1:23">
      <c r="A55">
        <v>3455</v>
      </c>
      <c r="B55" t="s">
        <v>11738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NI</v>
      </c>
      <c r="D55" t="str">
        <f>VLOOKUP(A55,'Kreisfreie Städte u. Landkreise'!$A$9:$J$478,3,0)</f>
        <v>Friesland</v>
      </c>
      <c r="E55">
        <f>VLOOKUP(D55,'old version'!$D$2:$G$403,2,0)</f>
        <v>508</v>
      </c>
      <c r="F55">
        <f>VLOOKUP(D55,'old version'!$D$2:$G$403,3,0)</f>
        <v>2708.2170000000001</v>
      </c>
      <c r="G55">
        <f>VLOOKUP(D55,'old version'!$D$2:$G$403,4,0)</f>
        <v>98704</v>
      </c>
      <c r="H55">
        <f>COUNTIF(Mapping!$A$1:$A$1325,A55)</f>
        <v>4</v>
      </c>
      <c r="I55" cm="1">
        <f t="array" ref="I55">_xlfn.IFS(C55="SH",F55/$W$50,C55="HH",F55/$W$49,C55="NI",F55/$W$44,C55="HB",F55/$W$56,C55="NRW",F55/$W$41,C55="HE",F55/$W$45,C55="RP",F55/$W$47,C55="BW",F55/$W$43,C55="BY",F55/$W$42,C55="SL",F55/$W$55,C55="BE",F55/$W$46,C55="MV",F55/$W$54,C55="BB",F55/$W$51,C55="SN",F55/$W$48,C55="ST",F55/$W$53,C55="TH",F55/$W$52)</f>
        <v>8.820519417918421E-3</v>
      </c>
      <c r="J55" cm="1">
        <f t="array" ref="J55">_xlfn.IFS(C55="SH",G55/$X$30,C55="HH",G55/$X$34,C55="NI",G55/$X$25,C55="HB",G55/$X$37,C55="NRW",G55/$X$22,C55="HE",G55/$X$26,C55="RP",G55/$X$27,C55="BW",G55/$X$24,C55="BY",G55/$X$23,C55="SL",G55/$X$36,C55="BE",G55/$X$29,C55="MV",G55/$X$35,C55="BB",G55/$X$31,C55="SN",G55/$X$28,C55="ST",G55/$X$32,C55="TH",G55/$X$33)</f>
        <v>1.2347260445334001E-2</v>
      </c>
      <c r="K55" cm="1">
        <f t="array" ref="K55">_xlfn.IFS(C55="SH",$Y$17,C55="HH",$Y$8,C55="NI",$Y$11,C55="HB",$Y$7,C55="NRW",$Y$12,C55="HE",$Y$9,C55="RP",$Y$13,C55="BW",$Y$3,C55="BY",$Y$4,C55="SL",$Y$14,C55="BE",$Y$5,C55="MV",$Y$10,C55="BB",$Y$6,C55="SN",$Y$15,C55="ST",$Y$16,C55="TH",$Y$18)</f>
        <v>49111.383531779305</v>
      </c>
      <c r="L55">
        <f t="shared" si="0"/>
        <v>563.09026049389922</v>
      </c>
      <c r="M55">
        <f t="shared" si="1"/>
        <v>140.77256512347481</v>
      </c>
      <c r="O55" t="s">
        <v>12774</v>
      </c>
      <c r="P55">
        <v>717.49111423501881</v>
      </c>
      <c r="Q55">
        <f t="shared" si="2"/>
        <v>1.4622504504479422E-3</v>
      </c>
      <c r="U55" s="15">
        <v>10000</v>
      </c>
      <c r="V55" s="15" t="s">
        <v>1062</v>
      </c>
      <c r="W55" s="15">
        <v>36253</v>
      </c>
    </row>
    <row r="56" spans="1:23">
      <c r="A56">
        <v>3456</v>
      </c>
      <c r="B56" t="s">
        <v>11739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tr">
        <f>VLOOKUP(A56,'Kreisfreie Städte u. Landkreise'!$A$9:$J$478,3,0)</f>
        <v>Grafschaft Bentheim</v>
      </c>
      <c r="E56">
        <f>VLOOKUP(D56,'old version'!$D$2:$G$403,2,0)</f>
        <v>571</v>
      </c>
      <c r="F56">
        <f>VLOOKUP(D56,'old version'!$D$2:$G$403,3,0)</f>
        <v>4350.768</v>
      </c>
      <c r="G56">
        <f>VLOOKUP(D56,'old version'!$D$2:$G$403,4,0)</f>
        <v>137162</v>
      </c>
      <c r="H56">
        <f>COUNTIF(Mapping!$A$1:$A$1325,A56)</f>
        <v>7</v>
      </c>
      <c r="I56" cm="1">
        <f t="array" ref="I56">_xlfn.IFS(C56="SH",F56/$W$50,C56="HH",F56/$W$49,C56="NI",F56/$W$44,C56="HB",F56/$W$56,C56="NRW",F56/$W$41,C56="HE",F56/$W$45,C56="RP",F56/$W$47,C56="BW",F56/$W$43,C56="BY",F56/$W$42,C56="SL",F56/$W$55,C56="BE",F56/$W$46,C56="MV",F56/$W$54,C56="BB",F56/$W$51,C56="SN",F56/$W$48,C56="ST",F56/$W$53,C56="TH",F56/$W$52)</f>
        <v>1.4170221081566983E-2</v>
      </c>
      <c r="J56" cm="1">
        <f t="array" ref="J56">_xlfn.IFS(C56="SH",G56/$X$30,C56="HH",G56/$X$34,C56="NI",G56/$X$25,C56="HB",G56/$X$37,C56="NRW",G56/$X$22,C56="HE",G56/$X$26,C56="RP",G56/$X$27,C56="BW",G56/$X$24,C56="BY",G56/$X$23,C56="SL",G56/$X$36,C56="BE",G56/$X$29,C56="MV",G56/$X$35,C56="BB",G56/$X$31,C56="SN",G56/$X$28,C56="ST",G56/$X$32,C56="TH",G56/$X$33)</f>
        <v>1.7158118588941708E-2</v>
      </c>
      <c r="K56" cm="1">
        <f t="array" ref="K56">_xlfn.IFS(C56="SH",$Y$17,C56="HH",$Y$8,C56="NI",$Y$11,C56="HB",$Y$7,C56="NRW",$Y$12,C56="HE",$Y$9,C56="RP",$Y$13,C56="BW",$Y$3,C56="BY",$Y$4,C56="SL",$Y$14,C56="BE",$Y$5,C56="MV",$Y$10,C56="BB",$Y$6,C56="SN",$Y$15,C56="ST",$Y$16,C56="TH",$Y$18)</f>
        <v>49111.383531779305</v>
      </c>
      <c r="L56">
        <f t="shared" si="0"/>
        <v>805.97399759568623</v>
      </c>
      <c r="M56">
        <f t="shared" si="1"/>
        <v>115.13914251366946</v>
      </c>
      <c r="O56" t="s">
        <v>12802</v>
      </c>
      <c r="P56">
        <v>514.86489245171617</v>
      </c>
      <c r="Q56">
        <f t="shared" si="2"/>
        <v>1.0492972051786952E-3</v>
      </c>
      <c r="U56" s="15">
        <v>4000</v>
      </c>
      <c r="V56" s="15" t="s">
        <v>223</v>
      </c>
      <c r="W56" s="15">
        <v>33623</v>
      </c>
    </row>
    <row r="57" spans="1:23">
      <c r="A57">
        <v>3457</v>
      </c>
      <c r="B57" t="s">
        <v>11740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tr">
        <f>VLOOKUP(A57,'Kreisfreie Städte u. Landkreise'!$A$9:$J$478,3,0)</f>
        <v>Leer</v>
      </c>
      <c r="E57">
        <f>VLOOKUP(D57,'old version'!$D$2:$G$403,2,0)</f>
        <v>492</v>
      </c>
      <c r="F57">
        <f>VLOOKUP(D57,'old version'!$D$2:$G$403,3,0)</f>
        <v>4364.9040000000005</v>
      </c>
      <c r="G57">
        <f>VLOOKUP(D57,'old version'!$D$2:$G$403,4,0)</f>
        <v>170756</v>
      </c>
      <c r="H57">
        <f>COUNTIF(Mapping!$A$1:$A$1325,A57)</f>
        <v>5</v>
      </c>
      <c r="I57" cm="1">
        <f t="array" ref="I57">_xlfn.IFS(C57="SH",F57/$W$50,C57="HH",F57/$W$49,C57="NI",F57/$W$44,C57="HB",F57/$W$56,C57="NRW",F57/$W$41,C57="HE",F57/$W$45,C57="RP",F57/$W$47,C57="BW",F57/$W$43,C57="BY",F57/$W$42,C57="SL",F57/$W$55,C57="BE",F57/$W$46,C57="MV",F57/$W$54,C57="BB",F57/$W$51,C57="SN",F57/$W$48,C57="ST",F57/$W$53,C57="TH",F57/$W$52)</f>
        <v>1.4216261285321592E-2</v>
      </c>
      <c r="J57" cm="1">
        <f t="array" ref="J57">_xlfn.IFS(C57="SH",G57/$X$30,C57="HH",G57/$X$34,C57="NI",G57/$X$25,C57="HB",G57/$X$37,C57="NRW",G57/$X$22,C57="HE",G57/$X$26,C57="RP",G57/$X$27,C57="BW",G57/$X$24,C57="BY",G57/$X$23,C57="SL",G57/$X$36,C57="BE",G57/$X$29,C57="MV",G57/$X$35,C57="BB",G57/$X$31,C57="SN",G57/$X$28,C57="ST",G57/$X$32,C57="TH",G57/$X$33)</f>
        <v>2.1360520390292719E-2</v>
      </c>
      <c r="K57" cm="1">
        <f t="array" ref="K57">_xlfn.IFS(C57="SH",$Y$17,C57="HH",$Y$8,C57="NI",$Y$11,C57="HB",$Y$7,C57="NRW",$Y$12,C57="HE",$Y$9,C57="RP",$Y$13,C57="BW",$Y$3,C57="BY",$Y$4,C57="SL",$Y$14,C57="BE",$Y$5,C57="MV",$Y$10,C57="BB",$Y$6,C57="SN",$Y$15,C57="ST",$Y$16,C57="TH",$Y$18)</f>
        <v>49111.383531779305</v>
      </c>
      <c r="L57">
        <f t="shared" si="0"/>
        <v>961.32859708739704</v>
      </c>
      <c r="M57">
        <f t="shared" si="1"/>
        <v>192.2657194174794</v>
      </c>
      <c r="O57" t="s">
        <v>12809</v>
      </c>
      <c r="P57">
        <v>293.76547400510083</v>
      </c>
      <c r="Q57">
        <f t="shared" si="2"/>
        <v>5.9869549345987745E-4</v>
      </c>
    </row>
    <row r="58" spans="1:23">
      <c r="A58">
        <v>3458</v>
      </c>
      <c r="B58" t="s">
        <v>11741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tr">
        <f>VLOOKUP(A58,'Kreisfreie Städte u. Landkreise'!$A$9:$J$478,3,0)</f>
        <v>Oldenburg</v>
      </c>
      <c r="E58">
        <f>VLOOKUP(D58,'old version'!$D$2:$G$403,2,0)</f>
        <v>638</v>
      </c>
      <c r="F58">
        <f>VLOOKUP(D58,'old version'!$D$2:$G$403,3,0)</f>
        <v>3172.3530000000001</v>
      </c>
      <c r="G58">
        <f>VLOOKUP(D58,'old version'!$D$2:$G$403,4,0)</f>
        <v>130890</v>
      </c>
      <c r="H58">
        <f>COUNTIF(Mapping!$A$1:$A$1325,A58)</f>
        <v>4</v>
      </c>
      <c r="I58" cm="1">
        <f t="array" ref="I58">_xlfn.IFS(C58="SH",F58/$W$50,C58="HH",F58/$W$49,C58="NI",F58/$W$44,C58="HB",F58/$W$56,C58="NRW",F58/$W$41,C58="HE",F58/$W$45,C58="RP",F58/$W$47,C58="BW",F58/$W$43,C58="BY",F58/$W$42,C58="SL",F58/$W$55,C58="BE",F58/$W$46,C58="MV",F58/$W$54,C58="BB",F58/$W$51,C58="SN",F58/$W$48,C58="ST",F58/$W$53,C58="TH",F58/$W$52)</f>
        <v>1.0332185802316341E-2</v>
      </c>
      <c r="J58" cm="1">
        <f t="array" ref="J58">_xlfn.IFS(C58="SH",G58/$X$30,C58="HH",G58/$X$34,C58="NI",G58/$X$25,C58="HB",G58/$X$37,C58="NRW",G58/$X$22,C58="HE",G58/$X$26,C58="RP",G58/$X$27,C58="BW",G58/$X$24,C58="BY",G58/$X$23,C58="SL",G58/$X$36,C58="BE",G58/$X$29,C58="MV",G58/$X$35,C58="BB",G58/$X$31,C58="SN",G58/$X$28,C58="ST",G58/$X$32,C58="TH",G58/$X$33)</f>
        <v>1.6373530147610709E-2</v>
      </c>
      <c r="K58" cm="1">
        <f t="array" ref="K58">_xlfn.IFS(C58="SH",$Y$17,C58="HH",$Y$8,C58="NI",$Y$11,C58="HB",$Y$7,C58="NRW",$Y$12,C58="HE",$Y$9,C58="RP",$Y$13,C58="BW",$Y$3,C58="BY",$Y$4,C58="SL",$Y$14,C58="BE",$Y$5,C58="MV",$Y$10,C58="BB",$Y$6,C58="SN",$Y$15,C58="ST",$Y$16,C58="TH",$Y$18)</f>
        <v>49111.383531779305</v>
      </c>
      <c r="L58">
        <f t="shared" si="0"/>
        <v>729.95202405113605</v>
      </c>
      <c r="M58">
        <f t="shared" si="1"/>
        <v>182.48800601278401</v>
      </c>
      <c r="O58" t="s">
        <v>12803</v>
      </c>
      <c r="P58">
        <v>497.03776083623404</v>
      </c>
      <c r="Q58">
        <f t="shared" si="2"/>
        <v>1.012965422501879E-3</v>
      </c>
    </row>
    <row r="59" spans="1:23">
      <c r="A59">
        <v>3459</v>
      </c>
      <c r="B59" t="s">
        <v>11742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NI</v>
      </c>
      <c r="D59" t="str">
        <f>VLOOKUP(A59,'Kreisfreie Städte u. Landkreise'!$A$9:$J$478,3,0)</f>
        <v>Osnabrück</v>
      </c>
      <c r="E59">
        <f>VLOOKUP(D59,'old version'!$D$2:$G$403,2,0)</f>
        <v>631</v>
      </c>
      <c r="F59">
        <f>VLOOKUP(D59,'old version'!$D$2:$G$403,3,0)</f>
        <v>10924.317999999999</v>
      </c>
      <c r="G59">
        <f>VLOOKUP(D59,'old version'!$D$2:$G$403,4,0)</f>
        <v>358080</v>
      </c>
      <c r="H59">
        <f>COUNTIF(Mapping!$A$1:$A$1325,A59)</f>
        <v>7</v>
      </c>
      <c r="I59" cm="1">
        <f t="array" ref="I59">_xlfn.IFS(C59="SH",F59/$W$50,C59="HH",F59/$W$49,C59="NI",F59/$W$44,C59="HB",F59/$W$56,C59="NRW",F59/$W$41,C59="HE",F59/$W$45,C59="RP",F59/$W$47,C59="BW",F59/$W$43,C59="BY",F59/$W$42,C59="SL",F59/$W$55,C59="BE",F59/$W$46,C59="MV",F59/$W$54,C59="BB",F59/$W$51,C59="SN",F59/$W$48,C59="ST",F59/$W$53,C59="TH",F59/$W$52)</f>
        <v>3.5579925481051079E-2</v>
      </c>
      <c r="J59" cm="1">
        <f t="array" ref="J59">_xlfn.IFS(C59="SH",G59/$X$30,C59="HH",G59/$X$34,C59="NI",G59/$X$25,C59="HB",G59/$X$37,C59="NRW",G59/$X$22,C59="HE",G59/$X$26,C59="RP",G59/$X$27,C59="BW",G59/$X$24,C59="BY",G59/$X$23,C59="SL",G59/$X$36,C59="BE",G59/$X$29,C59="MV",G59/$X$35,C59="BB",G59/$X$31,C59="SN",G59/$X$28,C59="ST",G59/$X$32,C59="TH",G59/$X$33)</f>
        <v>4.47935951963973E-2</v>
      </c>
      <c r="K59" cm="1">
        <f t="array" ref="K59">_xlfn.IFS(C59="SH",$Y$17,C59="HH",$Y$8,C59="NI",$Y$11,C59="HB",$Y$7,C59="NRW",$Y$12,C59="HE",$Y$9,C59="RP",$Y$13,C59="BW",$Y$3,C59="BY",$Y$4,C59="SL",$Y$14,C59="BE",$Y$5,C59="MV",$Y$10,C59="BB",$Y$6,C59="SN",$Y$15,C59="ST",$Y$16,C59="TH",$Y$18)</f>
        <v>49111.383531779305</v>
      </c>
      <c r="L59">
        <f t="shared" si="0"/>
        <v>2086.751416676158</v>
      </c>
      <c r="M59">
        <f t="shared" si="1"/>
        <v>298.10734523945115</v>
      </c>
      <c r="O59" t="s">
        <v>12804</v>
      </c>
      <c r="P59">
        <v>1719.1108472666642</v>
      </c>
      <c r="Q59">
        <f t="shared" si="2"/>
        <v>3.5035564356302559E-3</v>
      </c>
    </row>
    <row r="60" spans="1:23">
      <c r="A60">
        <v>3460</v>
      </c>
      <c r="B60" t="s">
        <v>11743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tr">
        <f>VLOOKUP(A60,'Kreisfreie Städte u. Landkreise'!$A$9:$J$478,3,0)</f>
        <v>Vechta</v>
      </c>
      <c r="E60">
        <f>VLOOKUP(D60,'old version'!$D$2:$G$403,2,0)</f>
        <v>792</v>
      </c>
      <c r="F60">
        <f>VLOOKUP(D60,'old version'!$D$2:$G$403,3,0)</f>
        <v>6355.1220000000003</v>
      </c>
      <c r="G60">
        <f>VLOOKUP(D60,'old version'!$D$2:$G$403,4,0)</f>
        <v>142814</v>
      </c>
      <c r="H60">
        <f>COUNTIF(Mapping!$A$1:$A$1325,A60)</f>
        <v>4</v>
      </c>
      <c r="I60" cm="1">
        <f t="array" ref="I60">_xlfn.IFS(C60="SH",F60/$W$50,C60="HH",F60/$W$49,C60="NI",F60/$W$44,C60="HB",F60/$W$56,C60="NRW",F60/$W$41,C60="HE",F60/$W$45,C60="RP",F60/$W$47,C60="BW",F60/$W$43,C60="BY",F60/$W$42,C60="SL",F60/$W$55,C60="BE",F60/$W$46,C60="MV",F60/$W$54,C60="BB",F60/$W$51,C60="SN",F60/$W$48,C60="ST",F60/$W$53,C60="TH",F60/$W$52)</f>
        <v>2.0698295965293972E-2</v>
      </c>
      <c r="J60" cm="1">
        <f t="array" ref="J60">_xlfn.IFS(C60="SH",G60/$X$30,C60="HH",G60/$X$34,C60="NI",G60/$X$25,C60="HB",G60/$X$37,C60="NRW",G60/$X$22,C60="HE",G60/$X$26,C60="RP",G60/$X$27,C60="BW",G60/$X$24,C60="BY",G60/$X$23,C60="SL",G60/$X$36,C60="BE",G60/$X$29,C60="MV",G60/$X$35,C60="BB",G60/$X$31,C60="SN",G60/$X$28,C60="ST",G60/$X$32,C60="TH",G60/$X$33)</f>
        <v>1.7865148861646234E-2</v>
      </c>
      <c r="K60" cm="1">
        <f t="array" ref="K60">_xlfn.IFS(C60="SH",$Y$17,C60="HH",$Y$8,C60="NI",$Y$11,C60="HB",$Y$7,C60="NRW",$Y$12,C60="HE",$Y$9,C60="RP",$Y$13,C60="BW",$Y$3,C60="BY",$Y$4,C60="SL",$Y$14,C60="BE",$Y$5,C60="MV",$Y$10,C60="BB",$Y$6,C60="SN",$Y$15,C60="ST",$Y$16,C60="TH",$Y$18)</f>
        <v>49111.383531779305</v>
      </c>
      <c r="L60">
        <f t="shared" si="0"/>
        <v>912.16712109893706</v>
      </c>
      <c r="M60">
        <f t="shared" si="1"/>
        <v>228.04178027473426</v>
      </c>
      <c r="O60" t="s">
        <v>12552</v>
      </c>
      <c r="P60">
        <v>768.72617601456625</v>
      </c>
      <c r="Q60">
        <f t="shared" si="2"/>
        <v>1.5666677605434805E-3</v>
      </c>
    </row>
    <row r="61" spans="1:23">
      <c r="A61">
        <v>3461</v>
      </c>
      <c r="B61" t="s">
        <v>11744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tr">
        <f>VLOOKUP(A61,'Kreisfreie Städte u. Landkreise'!$A$9:$J$478,3,0)</f>
        <v>Wesermarsch</v>
      </c>
      <c r="E61">
        <f>VLOOKUP(D61,'old version'!$D$2:$G$403,2,0)</f>
        <v>696</v>
      </c>
      <c r="F61">
        <f>VLOOKUP(D61,'old version'!$D$2:$G$403,3,0)</f>
        <v>2869.797</v>
      </c>
      <c r="G61">
        <f>VLOOKUP(D61,'old version'!$D$2:$G$403,4,0)</f>
        <v>88583</v>
      </c>
      <c r="H61">
        <f>COUNTIF(Mapping!$A$1:$A$1325,A61)</f>
        <v>5</v>
      </c>
      <c r="I61" cm="1">
        <f t="array" ref="I61">_xlfn.IFS(C61="SH",F61/$W$50,C61="HH",F61/$W$49,C61="NI",F61/$W$44,C61="HB",F61/$W$56,C61="NRW",F61/$W$41,C61="HE",F61/$W$45,C61="RP",F61/$W$47,C61="BW",F61/$W$43,C61="BY",F61/$W$42,C61="SL",F61/$W$55,C61="BE",F61/$W$46,C61="MV",F61/$W$54,C61="BB",F61/$W$51,C61="SN",F61/$W$48,C61="ST",F61/$W$53,C61="TH",F61/$W$52)</f>
        <v>9.3467769251814117E-3</v>
      </c>
      <c r="J61" cm="1">
        <f t="array" ref="J61">_xlfn.IFS(C61="SH",G61/$X$30,C61="HH",G61/$X$34,C61="NI",G61/$X$25,C61="HB",G61/$X$37,C61="NRW",G61/$X$22,C61="HE",G61/$X$26,C61="RP",G61/$X$27,C61="BW",G61/$X$24,C61="BY",G61/$X$23,C61="SL",G61/$X$36,C61="BE",G61/$X$29,C61="MV",G61/$X$35,C61="BB",G61/$X$31,C61="SN",G61/$X$28,C61="ST",G61/$X$32,C61="TH",G61/$X$33)</f>
        <v>1.1081185889417063E-2</v>
      </c>
      <c r="K61" cm="1">
        <f t="array" ref="K61">_xlfn.IFS(C61="SH",$Y$17,C61="HH",$Y$8,C61="NI",$Y$11,C61="HB",$Y$7,C61="NRW",$Y$12,C61="HE",$Y$9,C61="RP",$Y$13,C61="BW",$Y$3,C61="BY",$Y$4,C61="SL",$Y$14,C61="BE",$Y$5,C61="MV",$Y$10,C61="BB",$Y$6,C61="SN",$Y$15,C61="ST",$Y$16,C61="TH",$Y$18)</f>
        <v>49111.383531779305</v>
      </c>
      <c r="L61">
        <f t="shared" si="0"/>
        <v>522.91756424121911</v>
      </c>
      <c r="M61">
        <f t="shared" si="1"/>
        <v>104.58351284824383</v>
      </c>
      <c r="O61" t="s">
        <v>12607</v>
      </c>
      <c r="P61">
        <v>104.58351284824383</v>
      </c>
      <c r="Q61">
        <f t="shared" si="2"/>
        <v>2.1314171804736855E-4</v>
      </c>
    </row>
    <row r="62" spans="1:23">
      <c r="A62">
        <v>3462</v>
      </c>
      <c r="B62" t="s">
        <v>11745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tr">
        <f>VLOOKUP(A62,'Kreisfreie Städte u. Landkreise'!$A$9:$J$478,3,0)</f>
        <v>Wittmund</v>
      </c>
      <c r="E62">
        <f>VLOOKUP(D62,'old version'!$D$2:$G$403,2,0)</f>
        <v>557</v>
      </c>
      <c r="F62">
        <f>VLOOKUP(D62,'old version'!$D$2:$G$403,3,0)</f>
        <v>1460.549</v>
      </c>
      <c r="G62">
        <f>VLOOKUP(D62,'old version'!$D$2:$G$403,4,0)</f>
        <v>56926</v>
      </c>
      <c r="H62">
        <f>COUNTIF(Mapping!$A$1:$A$1325,A62)</f>
        <v>3</v>
      </c>
      <c r="I62" cm="1">
        <f t="array" ref="I62">_xlfn.IFS(C62="SH",F62/$W$50,C62="HH",F62/$W$49,C62="NI",F62/$W$44,C62="HB",F62/$W$56,C62="NRW",F62/$W$41,C62="HE",F62/$W$45,C62="RP",F62/$W$47,C62="BW",F62/$W$43,C62="BY",F62/$W$42,C62="SL",F62/$W$55,C62="BE",F62/$W$46,C62="MV",F62/$W$54,C62="BB",F62/$W$51,C62="SN",F62/$W$48,C62="ST",F62/$W$53,C62="TH",F62/$W$52)</f>
        <v>4.7569307833609086E-3</v>
      </c>
      <c r="J62" cm="1">
        <f t="array" ref="J62">_xlfn.IFS(C62="SH",G62/$X$30,C62="HH",G62/$X$34,C62="NI",G62/$X$25,C62="HB",G62/$X$37,C62="NRW",G62/$X$22,C62="HE",G62/$X$26,C62="RP",G62/$X$27,C62="BW",G62/$X$24,C62="BY",G62/$X$23,C62="SL",G62/$X$36,C62="BE",G62/$X$29,C62="MV",G62/$X$35,C62="BB",G62/$X$31,C62="SN",G62/$X$28,C62="ST",G62/$X$32,C62="TH",G62/$X$33)</f>
        <v>7.1210908181135856E-3</v>
      </c>
      <c r="K62" cm="1">
        <f t="array" ref="K62">_xlfn.IFS(C62="SH",$Y$17,C62="HH",$Y$8,C62="NI",$Y$11,C62="HB",$Y$7,C62="NRW",$Y$12,C62="HE",$Y$9,C62="RP",$Y$13,C62="BW",$Y$3,C62="BY",$Y$4,C62="SL",$Y$14,C62="BE",$Y$5,C62="MV",$Y$10,C62="BB",$Y$6,C62="SN",$Y$15,C62="ST",$Y$16,C62="TH",$Y$18)</f>
        <v>49111.383531779305</v>
      </c>
      <c r="L62">
        <f t="shared" si="0"/>
        <v>320.69982978369751</v>
      </c>
      <c r="M62">
        <f t="shared" si="1"/>
        <v>106.89994326123251</v>
      </c>
      <c r="O62" t="s">
        <v>12577</v>
      </c>
      <c r="P62">
        <v>595.87447311601522</v>
      </c>
      <c r="Q62">
        <f t="shared" si="2"/>
        <v>1.214395132479533E-3</v>
      </c>
    </row>
    <row r="63" spans="1:23">
      <c r="A63">
        <v>4011</v>
      </c>
      <c r="B63" t="s">
        <v>11746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HB</v>
      </c>
      <c r="D63" t="str">
        <f>VLOOKUP(A63,'Kreisfreie Städte u. Landkreise'!$A$9:$J$478,3,0)</f>
        <v>Bremen, Stadt</v>
      </c>
      <c r="E63">
        <f>VLOOKUP(D63,'old version'!$D$2:$G$403,2,0)</f>
        <v>756</v>
      </c>
      <c r="F63">
        <f>VLOOKUP(D63,'old version'!$D$2:$G$403,3,0)</f>
        <v>28817.556</v>
      </c>
      <c r="G63">
        <f>VLOOKUP(D63,'old version'!$D$2:$G$403,4,0)</f>
        <v>567559</v>
      </c>
      <c r="H63">
        <f>COUNTIF(Mapping!$A$1:$A$1325,A63)</f>
        <v>1</v>
      </c>
      <c r="I63" cm="1">
        <f t="array" ref="I63">_xlfn.IFS(C63="SH",F63/$W$50,C63="HH",F63/$W$49,C63="NI",F63/$W$44,C63="HB",F63/$W$56,C63="NRW",F63/$W$41,C63="HE",F63/$W$45,C63="RP",F63/$W$47,C63="BW",F63/$W$43,C63="BY",F63/$W$42,C63="SL",F63/$W$55,C63="BE",F63/$W$46,C63="MV",F63/$W$54,C63="BB",F63/$W$51,C63="SN",F63/$W$48,C63="ST",F63/$W$53,C63="TH",F63/$W$52)</f>
        <v>0.85707866638907892</v>
      </c>
      <c r="J63" cm="1">
        <f t="array" ref="J63">_xlfn.IFS(C63="SH",G63/$X$30,C63="HH",G63/$X$34,C63="NI",G63/$X$25,C63="HB",G63/$X$37,C63="NRW",G63/$X$22,C63="HE",G63/$X$26,C63="RP",G63/$X$27,C63="BW",G63/$X$24,C63="BY",G63/$X$23,C63="SL",G63/$X$36,C63="BE",G63/$X$29,C63="MV",G63/$X$35,C63="BB",G63/$X$31,C63="SN",G63/$X$28,C63="ST",G63/$X$32,C63="TH",G63/$X$33)</f>
        <v>0.83341997063142437</v>
      </c>
      <c r="K63" cm="1">
        <f t="array" ref="K63">_xlfn.IFS(C63="SH",$Y$17,C63="HH",$Y$8,C63="NI",$Y$11,C63="HB",$Y$7,C63="NRW",$Y$12,C63="HE",$Y$9,C63="RP",$Y$13,C63="BW",$Y$3,C63="BY",$Y$4,C63="SL",$Y$14,C63="BE",$Y$5,C63="MV",$Y$10,C63="BB",$Y$6,C63="SN",$Y$15,C63="ST",$Y$16,C63="TH",$Y$18)</f>
        <v>4609.5153446251888</v>
      </c>
      <c r="L63">
        <f t="shared" si="0"/>
        <v>3868.925923424807</v>
      </c>
      <c r="M63">
        <f t="shared" si="1"/>
        <v>3868.925923424807</v>
      </c>
      <c r="O63" t="s">
        <v>12553</v>
      </c>
      <c r="P63">
        <v>4535.6515719045283</v>
      </c>
      <c r="Q63">
        <f t="shared" si="2"/>
        <v>9.2436804059428043E-3</v>
      </c>
    </row>
    <row r="64" spans="1:23">
      <c r="A64">
        <v>4012</v>
      </c>
      <c r="B64" t="s">
        <v>11747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HB</v>
      </c>
      <c r="D64" t="str">
        <f>VLOOKUP(A64,'Kreisfreie Städte u. Landkreise'!$A$9:$J$478,3,0)</f>
        <v>Bremerhaven, Stadt</v>
      </c>
      <c r="E64">
        <f>VLOOKUP(D64,'old version'!$D$2:$G$403,2,0)</f>
        <v>590</v>
      </c>
      <c r="F64">
        <f>VLOOKUP(D64,'old version'!$D$2:$G$403,3,0)</f>
        <v>4017.3429999999998</v>
      </c>
      <c r="G64">
        <f>VLOOKUP(D64,'old version'!$D$2:$G$403,4,0)</f>
        <v>113643</v>
      </c>
      <c r="H64">
        <f>COUNTIF(Mapping!$A$1:$A$1325,A64)</f>
        <v>1</v>
      </c>
      <c r="I64" cm="1">
        <f t="array" ref="I64">_xlfn.IFS(C64="SH",F64/$W$50,C64="HH",F64/$W$49,C64="NI",F64/$W$44,C64="HB",F64/$W$56,C64="NRW",F64/$W$41,C64="HE",F64/$W$45,C64="RP",F64/$W$47,C64="BW",F64/$W$43,C64="BY",F64/$W$42,C64="SL",F64/$W$55,C64="BE",F64/$W$46,C64="MV",F64/$W$54,C64="BB",F64/$W$51,C64="SN",F64/$W$48,C64="ST",F64/$W$53,C64="TH",F64/$W$52)</f>
        <v>0.11948199149391785</v>
      </c>
      <c r="J64" cm="1">
        <f t="array" ref="J64">_xlfn.IFS(C64="SH",G64/$X$30,C64="HH",G64/$X$34,C64="NI",G64/$X$25,C64="HB",G64/$X$37,C64="NRW",G64/$X$22,C64="HE",G64/$X$26,C64="RP",G64/$X$27,C64="BW",G64/$X$24,C64="BY",G64/$X$23,C64="SL",G64/$X$36,C64="BE",G64/$X$29,C64="MV",G64/$X$35,C64="BB",G64/$X$31,C64="SN",G64/$X$28,C64="ST",G64/$X$32,C64="TH",G64/$X$33)</f>
        <v>0.16687665198237886</v>
      </c>
      <c r="K64" cm="1">
        <f t="array" ref="K64">_xlfn.IFS(C64="SH",$Y$17,C64="HH",$Y$8,C64="NI",$Y$11,C64="HB",$Y$7,C64="NRW",$Y$12,C64="HE",$Y$9,C64="RP",$Y$13,C64="BW",$Y$3,C64="BY",$Y$4,C64="SL",$Y$14,C64="BE",$Y$5,C64="MV",$Y$10,C64="BB",$Y$6,C64="SN",$Y$15,C64="ST",$Y$16,C64="TH",$Y$18)</f>
        <v>4609.5153446251888</v>
      </c>
      <c r="L64">
        <f t="shared" si="0"/>
        <v>714.60388427873716</v>
      </c>
      <c r="M64">
        <f t="shared" si="1"/>
        <v>714.60388427873716</v>
      </c>
      <c r="O64" t="s">
        <v>12807</v>
      </c>
      <c r="P64">
        <v>1057.5071121383958</v>
      </c>
      <c r="Q64">
        <f t="shared" si="2"/>
        <v>2.1552047410718983E-3</v>
      </c>
    </row>
    <row r="65" spans="1:17">
      <c r="A65">
        <v>5111</v>
      </c>
      <c r="B65" t="s">
        <v>11748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NRW</v>
      </c>
      <c r="D65" t="str">
        <f>VLOOKUP(A65,'Kreisfreie Städte u. Landkreise'!$A$9:$J$478,3,0)</f>
        <v>Düsseldorf, Stadt</v>
      </c>
      <c r="E65">
        <f>VLOOKUP(D65,'old version'!$D$2:$G$403,2,0)</f>
        <v>1250</v>
      </c>
      <c r="F65">
        <f>VLOOKUP(D65,'old version'!$D$2:$G$403,3,0)</f>
        <v>50429.182999999997</v>
      </c>
      <c r="G65">
        <f>VLOOKUP(D65,'old version'!$D$2:$G$403,4,0)</f>
        <v>621877</v>
      </c>
      <c r="H65">
        <f>COUNTIF(Mapping!$A$1:$A$1325,A65)</f>
        <v>2</v>
      </c>
      <c r="I65" cm="1">
        <f t="array" ref="I65">_xlfn.IFS(C65="SH",F65/$W$50,C65="HH",F65/$W$49,C65="NI",F65/$W$44,C65="HB",F65/$W$56,C65="NRW",F65/$W$41,C65="HE",F65/$W$45,C65="RP",F65/$W$47,C65="BW",F65/$W$43,C65="BY",F65/$W$42,C65="SL",F65/$W$55,C65="BE",F65/$W$46,C65="MV",F65/$W$54,C65="BB",F65/$W$51,C65="SN",F65/$W$48,C65="ST",F65/$W$53,C65="TH",F65/$W$52)</f>
        <v>7.0885347453469749E-2</v>
      </c>
      <c r="J65" cm="1">
        <f t="array" ref="J65">_xlfn.IFS(C65="SH",G65/$X$30,C65="HH",G65/$X$34,C65="NI",G65/$X$25,C65="HB",G65/$X$37,C65="NRW",G65/$X$22,C65="HE",G65/$X$26,C65="RP",G65/$X$27,C65="BW",G65/$X$24,C65="BY",G65/$X$23,C65="SL",G65/$X$36,C65="BE",G65/$X$29,C65="MV",G65/$X$35,C65="BB",G65/$X$31,C65="SN",G65/$X$28,C65="ST",G65/$X$32,C65="TH",G65/$X$33)</f>
        <v>3.4650749428873903E-2</v>
      </c>
      <c r="K65" cm="1">
        <f t="array" ref="K65">_xlfn.IFS(C65="SH",$Y$17,C65="HH",$Y$8,C65="NI",$Y$11,C65="HB",$Y$7,C65="NRW",$Y$12,C65="HE",$Y$9,C65="RP",$Y$13,C65="BW",$Y$3,C65="BY",$Y$4,C65="SL",$Y$14,C65="BE",$Y$5,C65="MV",$Y$10,C65="BB",$Y$6,C65="SN",$Y$15,C65="ST",$Y$16,C65="TH",$Y$18)</f>
        <v>121075.91480798255</v>
      </c>
      <c r="L65">
        <f t="shared" si="0"/>
        <v>5292.1554617649517</v>
      </c>
      <c r="M65">
        <f t="shared" si="1"/>
        <v>2646.0777308824759</v>
      </c>
      <c r="O65" t="s">
        <v>12846</v>
      </c>
      <c r="P65">
        <v>1540.0907917701725</v>
      </c>
      <c r="Q65">
        <f t="shared" si="2"/>
        <v>3.1387126743691015E-3</v>
      </c>
    </row>
    <row r="66" spans="1:17">
      <c r="A66">
        <v>5112</v>
      </c>
      <c r="B66" t="s">
        <v>11749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NRW</v>
      </c>
      <c r="D66" t="str">
        <f>VLOOKUP(A66,'Kreisfreie Städte u. Landkreise'!$A$9:$J$478,3,0)</f>
        <v>Duisburg, Stadt</v>
      </c>
      <c r="E66">
        <f>VLOOKUP(D66,'old version'!$D$2:$G$403,2,0)</f>
        <v>546</v>
      </c>
      <c r="F66">
        <f>VLOOKUP(D66,'old version'!$D$2:$G$403,3,0)</f>
        <v>18177.38</v>
      </c>
      <c r="G66">
        <f>VLOOKUP(D66,'old version'!$D$2:$G$403,4,0)</f>
        <v>498686</v>
      </c>
      <c r="H66">
        <f>COUNTIF(Mapping!$A$1:$A$1325,A66)</f>
        <v>5</v>
      </c>
      <c r="I66" cm="1">
        <f t="array" ref="I66">_xlfn.IFS(C66="SH",F66/$W$50,C66="HH",F66/$W$49,C66="NI",F66/$W$44,C66="HB",F66/$W$56,C66="NRW",F66/$W$41,C66="HE",F66/$W$45,C66="RP",F66/$W$47,C66="BW",F66/$W$43,C66="BY",F66/$W$42,C66="SL",F66/$W$55,C66="BE",F66/$W$46,C66="MV",F66/$W$54,C66="BB",F66/$W$51,C66="SN",F66/$W$48,C66="ST",F66/$W$53,C66="TH",F66/$W$52)</f>
        <v>2.5550877893337119E-2</v>
      </c>
      <c r="J66" cm="1">
        <f t="array" ref="J66">_xlfn.IFS(C66="SH",G66/$X$30,C66="HH",G66/$X$34,C66="NI",G66/$X$25,C66="HB",G66/$X$37,C66="NRW",G66/$X$22,C66="HE",G66/$X$26,C66="RP",G66/$X$27,C66="BW",G66/$X$24,C66="BY",G66/$X$23,C66="SL",G66/$X$36,C66="BE",G66/$X$29,C66="MV",G66/$X$35,C66="BB",G66/$X$31,C66="SN",G66/$X$28,C66="ST",G66/$X$32,C66="TH",G66/$X$33)</f>
        <v>2.7786593859697999E-2</v>
      </c>
      <c r="K66" cm="1">
        <f t="array" ref="K66">_xlfn.IFS(C66="SH",$Y$17,C66="HH",$Y$8,C66="NI",$Y$11,C66="HB",$Y$7,C66="NRW",$Y$12,C66="HE",$Y$9,C66="RP",$Y$13,C66="BW",$Y$3,C66="BY",$Y$4,C66="SL",$Y$14,C66="BE",$Y$5,C66="MV",$Y$10,C66="BB",$Y$6,C66="SN",$Y$15,C66="ST",$Y$16,C66="TH",$Y$18)</f>
        <v>121075.91480798255</v>
      </c>
      <c r="L66">
        <f t="shared" ref="L66:L129" si="4">I66*$AA$3*K66+J66*$AB$3*K66</f>
        <v>3296.6144319913165</v>
      </c>
      <c r="M66">
        <f t="shared" si="1"/>
        <v>659.32288639826334</v>
      </c>
      <c r="O66" t="s">
        <v>12934</v>
      </c>
      <c r="P66">
        <v>352.30049708475383</v>
      </c>
      <c r="Q66">
        <f t="shared" si="2"/>
        <v>7.1799016090180322E-4</v>
      </c>
    </row>
    <row r="67" spans="1:17">
      <c r="A67">
        <v>5113</v>
      </c>
      <c r="B67" t="s">
        <v>11750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NRW</v>
      </c>
      <c r="D67" t="str">
        <f>VLOOKUP(A67,'Kreisfreie Städte u. Landkreise'!$A$9:$J$478,3,0)</f>
        <v>Essen, Stadt</v>
      </c>
      <c r="E67">
        <f>VLOOKUP(D67,'old version'!$D$2:$G$403,2,0)</f>
        <v>710</v>
      </c>
      <c r="F67">
        <f>VLOOKUP(D67,'old version'!$D$2:$G$403,3,0)</f>
        <v>25292.830999999998</v>
      </c>
      <c r="G67">
        <f>VLOOKUP(D67,'old version'!$D$2:$G$403,4,0)</f>
        <v>582760</v>
      </c>
      <c r="H67">
        <f>COUNTIF(Mapping!$A$1:$A$1325,A67)</f>
        <v>1</v>
      </c>
      <c r="I67" cm="1">
        <f t="array" ref="I67">_xlfn.IFS(C67="SH",F67/$W$50,C67="HH",F67/$W$49,C67="NI",F67/$W$44,C67="HB",F67/$W$56,C67="NRW",F67/$W$41,C67="HE",F67/$W$45,C67="RP",F67/$W$47,C67="BW",F67/$W$43,C67="BY",F67/$W$42,C67="SL",F67/$W$55,C67="BE",F67/$W$46,C67="MV",F67/$W$54,C67="BB",F67/$W$51,C67="SN",F67/$W$48,C67="ST",F67/$W$53,C67="TH",F67/$W$52)</f>
        <v>3.5552650407144032E-2</v>
      </c>
      <c r="J67" cm="1">
        <f t="array" ref="J67">_xlfn.IFS(C67="SH",G67/$X$30,C67="HH",G67/$X$34,C67="NI",G67/$X$25,C67="HB",G67/$X$37,C67="NRW",G67/$X$22,C67="HE",G67/$X$26,C67="RP",G67/$X$27,C67="BW",G67/$X$24,C67="BY",G67/$X$23,C67="SL",G67/$X$36,C67="BE",G67/$X$29,C67="MV",G67/$X$35,C67="BB",G67/$X$31,C67="SN",G67/$X$28,C67="ST",G67/$X$32,C67="TH",G67/$X$33)</f>
        <v>3.2471165097230734E-2</v>
      </c>
      <c r="K67" cm="1">
        <f t="array" ref="K67">_xlfn.IFS(C67="SH",$Y$17,C67="HH",$Y$8,C67="NI",$Y$11,C67="HB",$Y$7,C67="NRW",$Y$12,C67="HE",$Y$9,C67="RP",$Y$13,C67="BW",$Y$3,C67="BY",$Y$4,C67="SL",$Y$14,C67="BE",$Y$5,C67="MV",$Y$10,C67="BB",$Y$6,C67="SN",$Y$15,C67="ST",$Y$16,C67="TH",$Y$18)</f>
        <v>121075.91480798255</v>
      </c>
      <c r="L67">
        <f t="shared" si="4"/>
        <v>4024.7494322445227</v>
      </c>
      <c r="M67">
        <f t="shared" ref="M67:M130" si="5">L67/H67</f>
        <v>4024.7494322445227</v>
      </c>
      <c r="O67" t="s">
        <v>12867</v>
      </c>
      <c r="P67">
        <v>1363.1947948462252</v>
      </c>
      <c r="Q67">
        <f t="shared" ref="Q67:Q130" si="6">P67/$Y$19</f>
        <v>2.7781977550167319E-3</v>
      </c>
    </row>
    <row r="68" spans="1:17">
      <c r="A68">
        <v>5114</v>
      </c>
      <c r="B68" t="s">
        <v>11751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tr">
        <f>VLOOKUP(A68,'Kreisfreie Städte u. Landkreise'!$A$9:$J$478,3,0)</f>
        <v>Krefeld, Stadt</v>
      </c>
      <c r="E68">
        <f>VLOOKUP(D68,'old version'!$D$2:$G$403,2,0)</f>
        <v>728</v>
      </c>
      <c r="F68">
        <f>VLOOKUP(D68,'old version'!$D$2:$G$403,3,0)</f>
        <v>9208.9439999999995</v>
      </c>
      <c r="G68">
        <f>VLOOKUP(D68,'old version'!$D$2:$G$403,4,0)</f>
        <v>227417</v>
      </c>
      <c r="H68">
        <f>COUNTIF(Mapping!$A$1:$A$1325,A68)</f>
        <v>1</v>
      </c>
      <c r="I68" cm="1">
        <f t="array" ref="I68">_xlfn.IFS(C68="SH",F68/$W$50,C68="HH",F68/$W$49,C68="NI",F68/$W$44,C68="HB",F68/$W$56,C68="NRW",F68/$W$41,C68="HE",F68/$W$45,C68="RP",F68/$W$47,C68="BW",F68/$W$43,C68="BY",F68/$W$42,C68="SL",F68/$W$55,C68="BE",F68/$W$46,C68="MV",F68/$W$54,C68="BB",F68/$W$51,C68="SN",F68/$W$48,C68="ST",F68/$W$53,C68="TH",F68/$W$52)</f>
        <v>1.2944472947728413E-2</v>
      </c>
      <c r="J68" cm="1">
        <f t="array" ref="J68">_xlfn.IFS(C68="SH",G68/$X$30,C68="HH",G68/$X$34,C68="NI",G68/$X$25,C68="HB",G68/$X$37,C68="NRW",G68/$X$22,C68="HE",G68/$X$26,C68="RP",G68/$X$27,C68="BW",G68/$X$24,C68="BY",G68/$X$23,C68="SL",G68/$X$36,C68="BE",G68/$X$29,C68="MV",G68/$X$35,C68="BB",G68/$X$31,C68="SN",G68/$X$28,C68="ST",G68/$X$32,C68="TH",G68/$X$33)</f>
        <v>1.2671588566334206E-2</v>
      </c>
      <c r="K68" cm="1">
        <f t="array" ref="K68">_xlfn.IFS(C68="SH",$Y$17,C68="HH",$Y$8,C68="NI",$Y$11,C68="HB",$Y$7,C68="NRW",$Y$12,C68="HE",$Y$9,C68="RP",$Y$13,C68="BW",$Y$3,C68="BY",$Y$4,C68="SL",$Y$14,C68="BE",$Y$5,C68="MV",$Y$10,C68="BB",$Y$6,C68="SN",$Y$15,C68="ST",$Y$16,C68="TH",$Y$18)</f>
        <v>121075.91480798255</v>
      </c>
      <c r="L68">
        <f t="shared" si="4"/>
        <v>1542.4841092678148</v>
      </c>
      <c r="M68">
        <f t="shared" si="5"/>
        <v>1542.4841092678148</v>
      </c>
      <c r="O68" t="s">
        <v>12554</v>
      </c>
      <c r="P68">
        <v>262.33513578359344</v>
      </c>
      <c r="Q68">
        <f t="shared" si="6"/>
        <v>5.3464030823137279E-4</v>
      </c>
    </row>
    <row r="69" spans="1:17">
      <c r="A69">
        <v>5116</v>
      </c>
      <c r="B69" t="s">
        <v>11752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tr">
        <f>VLOOKUP(A69,'Kreisfreie Städte u. Landkreise'!$A$9:$J$478,3,0)</f>
        <v>Mönchengladbach, Stadt</v>
      </c>
      <c r="E69">
        <f>VLOOKUP(D69,'old version'!$D$2:$G$403,2,0)</f>
        <v>690</v>
      </c>
      <c r="F69">
        <f>VLOOKUP(D69,'old version'!$D$2:$G$403,3,0)</f>
        <v>8845.5869999999995</v>
      </c>
      <c r="G69">
        <f>VLOOKUP(D69,'old version'!$D$2:$G$403,4,0)</f>
        <v>261034</v>
      </c>
      <c r="H69">
        <f>COUNTIF(Mapping!$A$1:$A$1325,A69)</f>
        <v>1</v>
      </c>
      <c r="I69" cm="1">
        <f t="array" ref="I69">_xlfn.IFS(C69="SH",F69/$W$50,C69="HH",F69/$W$49,C69="NI",F69/$W$44,C69="HB",F69/$W$56,C69="NRW",F69/$W$41,C69="HE",F69/$W$45,C69="RP",F69/$W$47,C69="BW",F69/$W$43,C69="BY",F69/$W$42,C69="SL",F69/$W$55,C69="BE",F69/$W$46,C69="MV",F69/$W$54,C69="BB",F69/$W$51,C69="SN",F69/$W$48,C69="ST",F69/$W$53,C69="TH",F69/$W$52)</f>
        <v>1.243372330511274E-2</v>
      </c>
      <c r="J69" cm="1">
        <f t="array" ref="J69">_xlfn.IFS(C69="SH",G69/$X$30,C69="HH",G69/$X$34,C69="NI",G69/$X$25,C69="HB",G69/$X$37,C69="NRW",G69/$X$22,C69="HE",G69/$X$26,C69="RP",G69/$X$27,C69="BW",G69/$X$24,C69="BY",G69/$X$23,C69="SL",G69/$X$36,C69="BE",G69/$X$29,C69="MV",G69/$X$35,C69="BB",G69/$X$31,C69="SN",G69/$X$28,C69="ST",G69/$X$32,C69="TH",G69/$X$33)</f>
        <v>1.454471499414944E-2</v>
      </c>
      <c r="K69" cm="1">
        <f t="array" ref="K69">_xlfn.IFS(C69="SH",$Y$17,C69="HH",$Y$8,C69="NI",$Y$11,C69="HB",$Y$7,C69="NRW",$Y$12,C69="HE",$Y$9,C69="RP",$Y$13,C69="BW",$Y$3,C69="BY",$Y$4,C69="SL",$Y$14,C69="BE",$Y$5,C69="MV",$Y$10,C69="BB",$Y$6,C69="SN",$Y$15,C69="ST",$Y$16,C69="TH",$Y$18)</f>
        <v>121075.91480798255</v>
      </c>
      <c r="L69">
        <f t="shared" si="4"/>
        <v>1697.1171110624823</v>
      </c>
      <c r="M69">
        <f t="shared" si="5"/>
        <v>1697.1171110624823</v>
      </c>
      <c r="O69" t="s">
        <v>12733</v>
      </c>
      <c r="P69">
        <v>716.5269066931321</v>
      </c>
      <c r="Q69">
        <f t="shared" si="6"/>
        <v>1.4602853906939236E-3</v>
      </c>
    </row>
    <row r="70" spans="1:17">
      <c r="A70">
        <v>5117</v>
      </c>
      <c r="B70" t="s">
        <v>11753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tr">
        <f>VLOOKUP(A70,'Kreisfreie Städte u. Landkreise'!$A$9:$J$478,3,0)</f>
        <v>Mülheim an der Ruhr, Stadt</v>
      </c>
      <c r="E70">
        <f>VLOOKUP(D70,'old version'!$D$2:$G$403,2,0)</f>
        <v>741</v>
      </c>
      <c r="F70">
        <f>VLOOKUP(D70,'old version'!$D$2:$G$403,3,0)</f>
        <v>6007.2950000000001</v>
      </c>
      <c r="G70">
        <f>VLOOKUP(D70,'old version'!$D$2:$G$403,4,0)</f>
        <v>170632</v>
      </c>
      <c r="H70">
        <f>COUNTIF(Mapping!$A$1:$A$1325,A70)</f>
        <v>2</v>
      </c>
      <c r="I70" cm="1">
        <f t="array" ref="I70">_xlfn.IFS(C70="SH",F70/$W$50,C70="HH",F70/$W$49,C70="NI",F70/$W$44,C70="HB",F70/$W$56,C70="NRW",F70/$W$41,C70="HE",F70/$W$45,C70="RP",F70/$W$47,C70="BW",F70/$W$43,C70="BY",F70/$W$42,C70="SL",F70/$W$55,C70="BE",F70/$W$46,C70="MV",F70/$W$54,C70="BB",F70/$W$51,C70="SN",F70/$W$48,C70="ST",F70/$W$53,C70="TH",F70/$W$52)</f>
        <v>8.4441025612191981E-3</v>
      </c>
      <c r="J70" cm="1">
        <f t="array" ref="J70">_xlfn.IFS(C70="SH",G70/$X$30,C70="HH",G70/$X$34,C70="NI",G70/$X$25,C70="HB",G70/$X$37,C70="NRW",G70/$X$22,C70="HE",G70/$X$26,C70="RP",G70/$X$27,C70="BW",G70/$X$24,C70="BY",G70/$X$23,C70="SL",G70/$X$36,C70="BE",G70/$X$29,C70="MV",G70/$X$35,C70="BB",G70/$X$31,C70="SN",G70/$X$28,C70="ST",G70/$X$32,C70="TH",G70/$X$33)</f>
        <v>9.5075500083579428E-3</v>
      </c>
      <c r="K70" cm="1">
        <f t="array" ref="K70">_xlfn.IFS(C70="SH",$Y$17,C70="HH",$Y$8,C70="NI",$Y$11,C70="HB",$Y$7,C70="NRW",$Y$12,C70="HE",$Y$9,C70="RP",$Y$13,C70="BW",$Y$3,C70="BY",$Y$4,C70="SL",$Y$14,C70="BE",$Y$5,C70="MV",$Y$10,C70="BB",$Y$6,C70="SN",$Y$15,C70="ST",$Y$16,C70="TH",$Y$18)</f>
        <v>121075.91480798255</v>
      </c>
      <c r="L70">
        <f t="shared" si="4"/>
        <v>1118.9458467164459</v>
      </c>
      <c r="M70">
        <f t="shared" si="5"/>
        <v>559.47292335822294</v>
      </c>
      <c r="O70" t="s">
        <v>12728</v>
      </c>
      <c r="P70">
        <v>1184.9482834121757</v>
      </c>
      <c r="Q70">
        <f t="shared" si="6"/>
        <v>2.4149304803925634E-3</v>
      </c>
    </row>
    <row r="71" spans="1:17">
      <c r="A71">
        <v>5119</v>
      </c>
      <c r="B71" t="s">
        <v>11754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tr">
        <f>VLOOKUP(A71,'Kreisfreie Städte u. Landkreise'!$A$9:$J$478,3,0)</f>
        <v>Oberhausen, Stadt</v>
      </c>
      <c r="E71">
        <f>VLOOKUP(D71,'old version'!$D$2:$G$403,2,0)</f>
        <v>577</v>
      </c>
      <c r="F71">
        <f>VLOOKUP(D71,'old version'!$D$2:$G$403,3,0)</f>
        <v>5740.6450000000004</v>
      </c>
      <c r="G71">
        <f>VLOOKUP(D71,'old version'!$D$2:$G$403,4,0)</f>
        <v>210764</v>
      </c>
      <c r="H71">
        <f>COUNTIF(Mapping!$A$1:$A$1325,A71)</f>
        <v>3</v>
      </c>
      <c r="I71" cm="1">
        <f t="array" ref="I71">_xlfn.IFS(C71="SH",F71/$W$50,C71="HH",F71/$W$49,C71="NI",F71/$W$44,C71="HB",F71/$W$56,C71="NRW",F71/$W$41,C71="HE",F71/$W$45,C71="RP",F71/$W$47,C71="BW",F71/$W$43,C71="BY",F71/$W$42,C71="SL",F71/$W$55,C71="BE",F71/$W$46,C71="MV",F71/$W$54,C71="BB",F71/$W$51,C71="SN",F71/$W$48,C71="ST",F71/$W$53,C71="TH",F71/$W$52)</f>
        <v>8.0692882815893308E-3</v>
      </c>
      <c r="J71" cm="1">
        <f t="array" ref="J71">_xlfn.IFS(C71="SH",G71/$X$30,C71="HH",G71/$X$34,C71="NI",G71/$X$25,C71="HB",G71/$X$37,C71="NRW",G71/$X$22,C71="HE",G71/$X$26,C71="RP",G71/$X$27,C71="BW",G71/$X$24,C71="BY",G71/$X$23,C71="SL",G71/$X$36,C71="BE",G71/$X$29,C71="MV",G71/$X$35,C71="BB",G71/$X$31,C71="SN",G71/$X$28,C71="ST",G71/$X$32,C71="TH",G71/$X$33)</f>
        <v>1.1743689753162088E-2</v>
      </c>
      <c r="K71" cm="1">
        <f t="array" ref="K71">_xlfn.IFS(C71="SH",$Y$17,C71="HH",$Y$8,C71="NI",$Y$11,C71="HB",$Y$7,C71="NRW",$Y$12,C71="HE",$Y$9,C71="RP",$Y$13,C71="BW",$Y$3,C71="BY",$Y$4,C71="SL",$Y$14,C71="BE",$Y$5,C71="MV",$Y$10,C71="BB",$Y$6,C71="SN",$Y$15,C71="ST",$Y$16,C71="TH",$Y$18)</f>
        <v>121075.91480798255</v>
      </c>
      <c r="L71">
        <f t="shared" si="4"/>
        <v>1310.6576001996132</v>
      </c>
      <c r="M71">
        <f t="shared" si="5"/>
        <v>436.88586673320441</v>
      </c>
      <c r="O71" t="s">
        <v>12727</v>
      </c>
      <c r="P71">
        <v>4620.5881762648833</v>
      </c>
      <c r="Q71">
        <f t="shared" si="6"/>
        <v>9.4167816270190625E-3</v>
      </c>
    </row>
    <row r="72" spans="1:17">
      <c r="A72">
        <v>5120</v>
      </c>
      <c r="B72" t="s">
        <v>11755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tr">
        <f>VLOOKUP(A72,'Kreisfreie Städte u. Landkreise'!$A$9:$J$478,3,0)</f>
        <v>Remscheid, Stadt</v>
      </c>
      <c r="E72">
        <f>VLOOKUP(D72,'old version'!$D$2:$G$403,2,0)</f>
        <v>762</v>
      </c>
      <c r="F72">
        <f>VLOOKUP(D72,'old version'!$D$2:$G$403,3,0)</f>
        <v>4031.761</v>
      </c>
      <c r="G72">
        <f>VLOOKUP(D72,'old version'!$D$2:$G$403,4,0)</f>
        <v>111338</v>
      </c>
      <c r="H72">
        <f>COUNTIF(Mapping!$A$1:$A$1325,A72)</f>
        <v>1</v>
      </c>
      <c r="I72" cm="1">
        <f t="array" ref="I72">_xlfn.IFS(C72="SH",F72/$W$50,C72="HH",F72/$W$49,C72="NI",F72/$W$44,C72="HB",F72/$W$56,C72="NRW",F72/$W$41,C72="HE",F72/$W$45,C72="RP",F72/$W$47,C72="BW",F72/$W$43,C72="BY",F72/$W$42,C72="SL",F72/$W$55,C72="BE",F72/$W$46,C72="MV",F72/$W$54,C72="BB",F72/$W$51,C72="SN",F72/$W$48,C72="ST",F72/$W$53,C72="TH",F72/$W$52)</f>
        <v>5.6672101813417973E-3</v>
      </c>
      <c r="J72" cm="1">
        <f t="array" ref="J72">_xlfn.IFS(C72="SH",G72/$X$30,C72="HH",G72/$X$34,C72="NI",G72/$X$25,C72="HB",G72/$X$37,C72="NRW",G72/$X$22,C72="HE",G72/$X$26,C72="RP",G72/$X$27,C72="BW",G72/$X$24,C72="BY",G72/$X$23,C72="SL",G72/$X$36,C72="BE",G72/$X$29,C72="MV",G72/$X$35,C72="BB",G72/$X$31,C72="SN",G72/$X$28,C72="ST",G72/$X$32,C72="TH",G72/$X$33)</f>
        <v>6.2037109266172615E-3</v>
      </c>
      <c r="K72" cm="1">
        <f t="array" ref="K72">_xlfn.IFS(C72="SH",$Y$17,C72="HH",$Y$8,C72="NI",$Y$11,C72="HB",$Y$7,C72="NRW",$Y$12,C72="HE",$Y$9,C72="RP",$Y$13,C72="BW",$Y$3,C72="BY",$Y$4,C72="SL",$Y$14,C72="BE",$Y$5,C72="MV",$Y$10,C72="BB",$Y$6,C72="SN",$Y$15,C72="ST",$Y$16,C72="TH",$Y$18)</f>
        <v>121075.91480798255</v>
      </c>
      <c r="L72">
        <f t="shared" si="4"/>
        <v>734.8806460121142</v>
      </c>
      <c r="M72">
        <f t="shared" si="5"/>
        <v>734.8806460121142</v>
      </c>
      <c r="O72" t="s">
        <v>12948</v>
      </c>
      <c r="P72">
        <v>2637.9732528162335</v>
      </c>
      <c r="Q72">
        <f t="shared" si="6"/>
        <v>5.3762025768261321E-3</v>
      </c>
    </row>
    <row r="73" spans="1:17">
      <c r="A73">
        <v>5122</v>
      </c>
      <c r="B73" t="s">
        <v>11756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tr">
        <f>VLOOKUP(A73,'Kreisfreie Städte u. Landkreise'!$A$9:$J$478,3,0)</f>
        <v>Solingen, Klingenstadt</v>
      </c>
      <c r="E73">
        <f>VLOOKUP(D73,'old version'!$D$2:$G$403,2,0)</f>
        <v>727</v>
      </c>
      <c r="F73">
        <f>VLOOKUP(D73,'old version'!$D$2:$G$403,3,0)</f>
        <v>5033.7520000000004</v>
      </c>
      <c r="G73">
        <f>VLOOKUP(D73,'old version'!$D$2:$G$403,4,0)</f>
        <v>159245</v>
      </c>
      <c r="H73">
        <f>COUNTIF(Mapping!$A$1:$A$1325,A73)</f>
        <v>1</v>
      </c>
      <c r="I73" cm="1">
        <f t="array" ref="I73">_xlfn.IFS(C73="SH",F73/$W$50,C73="HH",F73/$W$49,C73="NI",F73/$W$44,C73="HB",F73/$W$56,C73="NRW",F73/$W$41,C73="HE",F73/$W$45,C73="RP",F73/$W$47,C73="BW",F73/$W$43,C73="BY",F73/$W$42,C73="SL",F73/$W$55,C73="BE",F73/$W$46,C73="MV",F73/$W$54,C73="BB",F73/$W$51,C73="SN",F73/$W$48,C73="ST",F73/$W$53,C73="TH",F73/$W$52)</f>
        <v>7.0756502145711605E-3</v>
      </c>
      <c r="J73" cm="1">
        <f t="array" ref="J73">_xlfn.IFS(C73="SH",G73/$X$30,C73="HH",G73/$X$34,C73="NI",G73/$X$25,C73="HB",G73/$X$37,C73="NRW",G73/$X$22,C73="HE",G73/$X$26,C73="RP",G73/$X$27,C73="BW",G73/$X$24,C73="BY",G73/$X$23,C73="SL",G73/$X$36,C73="BE",G73/$X$29,C73="MV",G73/$X$35,C73="BB",G73/$X$31,C73="SN",G73/$X$28,C73="ST",G73/$X$32,C73="TH",G73/$X$33)</f>
        <v>8.873070708196356E-3</v>
      </c>
      <c r="K73" cm="1">
        <f t="array" ref="K73">_xlfn.IFS(C73="SH",$Y$17,C73="HH",$Y$8,C73="NI",$Y$11,C73="HB",$Y$7,C73="NRW",$Y$12,C73="HE",$Y$9,C73="RP",$Y$13,C73="BW",$Y$3,C73="BY",$Y$4,C73="SL",$Y$14,C73="BE",$Y$5,C73="MV",$Y$10,C73="BB",$Y$6,C73="SN",$Y$15,C73="ST",$Y$16,C73="TH",$Y$18)</f>
        <v>121075.91480798255</v>
      </c>
      <c r="L73">
        <f t="shared" si="4"/>
        <v>1019.9090705107159</v>
      </c>
      <c r="M73">
        <f t="shared" si="5"/>
        <v>1019.9090705107159</v>
      </c>
      <c r="O73" t="s">
        <v>12949</v>
      </c>
      <c r="P73">
        <v>2301.1243689558924</v>
      </c>
      <c r="Q73">
        <f t="shared" si="6"/>
        <v>4.6897028803346572E-3</v>
      </c>
    </row>
    <row r="74" spans="1:17">
      <c r="A74">
        <v>5124</v>
      </c>
      <c r="B74" t="s">
        <v>11757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tr">
        <f>VLOOKUP(A74,'Kreisfreie Städte u. Landkreise'!$A$9:$J$478,3,0)</f>
        <v>Wuppertal, Stadt</v>
      </c>
      <c r="E74">
        <f>VLOOKUP(D74,'old version'!$D$2:$G$403,2,0)</f>
        <v>690</v>
      </c>
      <c r="F74">
        <f>VLOOKUP(D74,'old version'!$D$2:$G$403,3,0)</f>
        <v>12895.334999999999</v>
      </c>
      <c r="G74">
        <f>VLOOKUP(D74,'old version'!$D$2:$G$403,4,0)</f>
        <v>355100</v>
      </c>
      <c r="H74">
        <f>COUNTIF(Mapping!$A$1:$A$1325,A74)</f>
        <v>1</v>
      </c>
      <c r="I74" cm="1">
        <f t="array" ref="I74">_xlfn.IFS(C74="SH",F74/$W$50,C74="HH",F74/$W$49,C74="NI",F74/$W$44,C74="HB",F74/$W$56,C74="NRW",F74/$W$41,C74="HE",F74/$W$45,C74="RP",F74/$W$47,C74="BW",F74/$W$43,C74="BY",F74/$W$42,C74="SL",F74/$W$55,C74="BE",F74/$W$46,C74="MV",F74/$W$54,C74="BB",F74/$W$51,C74="SN",F74/$W$48,C74="ST",F74/$W$53,C74="TH",F74/$W$52)</f>
        <v>1.8126216758337914E-2</v>
      </c>
      <c r="J74" cm="1">
        <f t="array" ref="J74">_xlfn.IFS(C74="SH",G74/$X$30,C74="HH",G74/$X$34,C74="NI",G74/$X$25,C74="HB",G74/$X$37,C74="NRW",G74/$X$22,C74="HE",G74/$X$26,C74="RP",G74/$X$27,C74="BW",G74/$X$24,C74="BY",G74/$X$23,C74="SL",G74/$X$36,C74="BE",G74/$X$29,C74="MV",G74/$X$35,C74="BB",G74/$X$31,C74="SN",G74/$X$28,C74="ST",G74/$X$32,C74="TH",G74/$X$33)</f>
        <v>1.9786036663509223E-2</v>
      </c>
      <c r="K74" cm="1">
        <f t="array" ref="K74">_xlfn.IFS(C74="SH",$Y$17,C74="HH",$Y$8,C74="NI",$Y$11,C74="HB",$Y$7,C74="NRW",$Y$12,C74="HE",$Y$9,C74="RP",$Y$13,C74="BW",$Y$3,C74="BY",$Y$4,C74="SL",$Y$14,C74="BE",$Y$5,C74="MV",$Y$10,C74="BB",$Y$6,C74="SN",$Y$15,C74="ST",$Y$16,C74="TH",$Y$18)</f>
        <v>121075.91480798255</v>
      </c>
      <c r="L74">
        <f t="shared" si="4"/>
        <v>2345.3714360998833</v>
      </c>
      <c r="M74">
        <f t="shared" si="5"/>
        <v>2345.3714360998833</v>
      </c>
      <c r="O74" t="s">
        <v>12909</v>
      </c>
      <c r="P74">
        <v>1993.7659646184566</v>
      </c>
      <c r="Q74">
        <f t="shared" si="6"/>
        <v>4.0633049274198547E-3</v>
      </c>
    </row>
    <row r="75" spans="1:17">
      <c r="A75">
        <v>5154</v>
      </c>
      <c r="B75" t="s">
        <v>11758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tr">
        <f>VLOOKUP(A75,'Kreisfreie Städte u. Landkreise'!$A$9:$J$478,3,0)</f>
        <v>Kleve</v>
      </c>
      <c r="E75">
        <f>VLOOKUP(D75,'old version'!$D$2:$G$403,2,0)</f>
        <v>616</v>
      </c>
      <c r="F75">
        <f>VLOOKUP(D75,'old version'!$D$2:$G$403,3,0)</f>
        <v>9567.7060000000001</v>
      </c>
      <c r="G75">
        <f>VLOOKUP(D75,'old version'!$D$2:$G$403,4,0)</f>
        <v>312465</v>
      </c>
      <c r="H75">
        <f>COUNTIF(Mapping!$A$1:$A$1325,A75)</f>
        <v>4</v>
      </c>
      <c r="I75" cm="1">
        <f t="array" ref="I75">_xlfn.IFS(C75="SH",F75/$W$50,C75="HH",F75/$W$49,C75="NI",F75/$W$44,C75="HB",F75/$W$56,C75="NRW",F75/$W$41,C75="HE",F75/$W$45,C75="RP",F75/$W$47,C75="BW",F75/$W$43,C75="BY",F75/$W$42,C75="SL",F75/$W$55,C75="BE",F75/$W$46,C75="MV",F75/$W$54,C75="BB",F75/$W$51,C75="SN",F75/$W$48,C75="ST",F75/$W$53,C75="TH",F75/$W$52)</f>
        <v>1.3448763668105575E-2</v>
      </c>
      <c r="J75" cm="1">
        <f t="array" ref="J75">_xlfn.IFS(C75="SH",G75/$X$30,C75="HH",G75/$X$34,C75="NI",G75/$X$25,C75="HB",G75/$X$37,C75="NRW",G75/$X$22,C75="HE",G75/$X$26,C75="RP",G75/$X$27,C75="BW",G75/$X$24,C75="BY",G75/$X$23,C75="SL",G75/$X$36,C75="BE",G75/$X$29,C75="MV",G75/$X$35,C75="BB",G75/$X$31,C75="SN",G75/$X$28,C75="ST",G75/$X$32,C75="TH",G75/$X$33)</f>
        <v>1.7410430712653926E-2</v>
      </c>
      <c r="K75" cm="1">
        <f t="array" ref="K75">_xlfn.IFS(C75="SH",$Y$17,C75="HH",$Y$8,C75="NI",$Y$11,C75="HB",$Y$7,C75="NRW",$Y$12,C75="HE",$Y$9,C75="RP",$Y$13,C75="BW",$Y$3,C75="BY",$Y$4,C75="SL",$Y$14,C75="BE",$Y$5,C75="MV",$Y$10,C75="BB",$Y$6,C75="SN",$Y$15,C75="ST",$Y$16,C75="TH",$Y$18)</f>
        <v>121075.91480798255</v>
      </c>
      <c r="L75">
        <f t="shared" si="4"/>
        <v>1988.0682103397378</v>
      </c>
      <c r="M75">
        <f t="shared" si="5"/>
        <v>497.01705258493445</v>
      </c>
      <c r="O75" t="s">
        <v>12910</v>
      </c>
      <c r="P75">
        <v>1273.0457301958434</v>
      </c>
      <c r="Q75">
        <f t="shared" si="6"/>
        <v>2.5944735140091941E-3</v>
      </c>
    </row>
    <row r="76" spans="1:17">
      <c r="A76">
        <v>5158</v>
      </c>
      <c r="B76" t="s">
        <v>11759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tr">
        <f>VLOOKUP(A76,'Kreisfreie Städte u. Landkreise'!$A$9:$J$478,3,0)</f>
        <v>Mettmann</v>
      </c>
      <c r="E76">
        <f>VLOOKUP(D76,'old version'!$D$2:$G$403,2,0)</f>
        <v>1128</v>
      </c>
      <c r="F76">
        <f>VLOOKUP(D76,'old version'!$D$2:$G$403,3,0)</f>
        <v>19687.312999999998</v>
      </c>
      <c r="G76">
        <f>VLOOKUP(D76,'old version'!$D$2:$G$403,4,0)</f>
        <v>485570</v>
      </c>
      <c r="H76">
        <f>COUNTIF(Mapping!$A$1:$A$1325,A76)</f>
        <v>7</v>
      </c>
      <c r="I76" cm="1">
        <f t="array" ref="I76">_xlfn.IFS(C76="SH",F76/$W$50,C76="HH",F76/$W$49,C76="NI",F76/$W$44,C76="HB",F76/$W$56,C76="NRW",F76/$W$41,C76="HE",F76/$W$45,C76="RP",F76/$W$47,C76="BW",F76/$W$43,C76="BY",F76/$W$42,C76="SL",F76/$W$55,C76="BE",F76/$W$46,C76="MV",F76/$W$54,C76="BB",F76/$W$51,C76="SN",F76/$W$48,C76="ST",F76/$W$53,C76="TH",F76/$W$52)</f>
        <v>2.7673302231174594E-2</v>
      </c>
      <c r="J76" cm="1">
        <f t="array" ref="J76">_xlfn.IFS(C76="SH",G76/$X$30,C76="HH",G76/$X$34,C76="NI",G76/$X$25,C76="HB",G76/$X$37,C76="NRW",G76/$X$22,C76="HE",G76/$X$26,C76="RP",G76/$X$27,C76="BW",G76/$X$24,C76="BY",G76/$X$23,C76="SL",G76/$X$36,C76="BE",G76/$X$29,C76="MV",G76/$X$35,C76="BB",G76/$X$31,C76="SN",G76/$X$28,C76="ST",G76/$X$32,C76="TH",G76/$X$33)</f>
        <v>2.7055775338496686E-2</v>
      </c>
      <c r="K76" cm="1">
        <f t="array" ref="K76">_xlfn.IFS(C76="SH",$Y$17,C76="HH",$Y$8,C76="NI",$Y$11,C76="HB",$Y$7,C76="NRW",$Y$12,C76="HE",$Y$9,C76="RP",$Y$13,C76="BW",$Y$3,C76="BY",$Y$4,C76="SL",$Y$14,C76="BE",$Y$5,C76="MV",$Y$10,C76="BB",$Y$6,C76="SN",$Y$15,C76="ST",$Y$16,C76="TH",$Y$18)</f>
        <v>121075.91480798255</v>
      </c>
      <c r="L76">
        <f t="shared" si="4"/>
        <v>3294.4946583101173</v>
      </c>
      <c r="M76">
        <f t="shared" si="5"/>
        <v>470.6420940443025</v>
      </c>
      <c r="O76" t="s">
        <v>12952</v>
      </c>
      <c r="P76">
        <v>1968.2200105619845</v>
      </c>
      <c r="Q76">
        <f t="shared" si="6"/>
        <v>4.011242146313463E-3</v>
      </c>
    </row>
    <row r="77" spans="1:17">
      <c r="A77">
        <v>5162</v>
      </c>
      <c r="B77" t="s">
        <v>11760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tr">
        <f>VLOOKUP(A77,'Kreisfreie Städte u. Landkreise'!$A$9:$J$478,3,0)</f>
        <v>Rhein-Kreis Neuss</v>
      </c>
      <c r="E77">
        <f>VLOOKUP(D77,'old version'!$D$2:$G$403,2,0)</f>
        <v>852</v>
      </c>
      <c r="F77">
        <f>VLOOKUP(D77,'old version'!$D$2:$G$403,3,0)</f>
        <v>17725.157999999999</v>
      </c>
      <c r="G77">
        <f>VLOOKUP(D77,'old version'!$D$2:$G$403,4,0)</f>
        <v>451730</v>
      </c>
      <c r="H77">
        <f>COUNTIF(Mapping!$A$1:$A$1325,A77)</f>
        <v>11</v>
      </c>
      <c r="I77" cm="1">
        <f t="array" ref="I77">_xlfn.IFS(C77="SH",F77/$W$50,C77="HH",F77/$W$49,C77="NI",F77/$W$44,C77="HB",F77/$W$56,C77="NRW",F77/$W$41,C77="HE",F77/$W$45,C77="RP",F77/$W$47,C77="BW",F77/$W$43,C77="BY",F77/$W$42,C77="SL",F77/$W$55,C77="BE",F77/$W$46,C77="MV",F77/$W$54,C77="BB",F77/$W$51,C77="SN",F77/$W$48,C77="ST",F77/$W$53,C77="TH",F77/$W$52)</f>
        <v>2.4915215927603845E-2</v>
      </c>
      <c r="J77" cm="1">
        <f t="array" ref="J77">_xlfn.IFS(C77="SH",G77/$X$30,C77="HH",G77/$X$34,C77="NI",G77/$X$25,C77="HB",G77/$X$37,C77="NRW",G77/$X$22,C77="HE",G77/$X$26,C77="RP",G77/$X$27,C77="BW",G77/$X$24,C77="BY",G77/$X$23,C77="SL",G77/$X$36,C77="BE",G77/$X$29,C77="MV",G77/$X$35,C77="BB",G77/$X$31,C77="SN",G77/$X$28,C77="ST",G77/$X$32,C77="TH",G77/$X$33)</f>
        <v>2.5170223435671699E-2</v>
      </c>
      <c r="K77" cm="1">
        <f t="array" ref="K77">_xlfn.IFS(C77="SH",$Y$17,C77="HH",$Y$8,C77="NI",$Y$11,C77="HB",$Y$7,C77="NRW",$Y$12,C77="HE",$Y$9,C77="RP",$Y$13,C77="BW",$Y$3,C77="BY",$Y$4,C77="SL",$Y$14,C77="BE",$Y$5,C77="MV",$Y$10,C77="BB",$Y$6,C77="SN",$Y$15,C77="ST",$Y$16,C77="TH",$Y$18)</f>
        <v>121075.91480798255</v>
      </c>
      <c r="L77">
        <f t="shared" si="4"/>
        <v>3039.7890115647174</v>
      </c>
      <c r="M77">
        <f t="shared" si="5"/>
        <v>276.3444555967925</v>
      </c>
      <c r="O77" t="s">
        <v>12702</v>
      </c>
      <c r="P77">
        <v>896.31764421075286</v>
      </c>
      <c r="Q77">
        <f t="shared" si="6"/>
        <v>1.8266998057376678E-3</v>
      </c>
    </row>
    <row r="78" spans="1:17">
      <c r="A78">
        <v>5166</v>
      </c>
      <c r="B78" t="s">
        <v>11761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tr">
        <f>VLOOKUP(A78,'Kreisfreie Städte u. Landkreise'!$A$9:$J$478,3,0)</f>
        <v>Viersen</v>
      </c>
      <c r="E78">
        <f>VLOOKUP(D78,'old version'!$D$2:$G$403,2,0)</f>
        <v>695</v>
      </c>
      <c r="F78">
        <f>VLOOKUP(D78,'old version'!$D$2:$G$403,3,0)</f>
        <v>8503.9030000000002</v>
      </c>
      <c r="G78">
        <f>VLOOKUP(D78,'old version'!$D$2:$G$403,4,0)</f>
        <v>298863</v>
      </c>
      <c r="H78">
        <f>COUNTIF(Mapping!$A$1:$A$1325,A78)</f>
        <v>3</v>
      </c>
      <c r="I78" cm="1">
        <f t="array" ref="I78">_xlfn.IFS(C78="SH",F78/$W$50,C78="HH",F78/$W$49,C78="NI",F78/$W$44,C78="HB",F78/$W$56,C78="NRW",F78/$W$41,C78="HE",F78/$W$45,C78="RP",F78/$W$47,C78="BW",F78/$W$43,C78="BY",F78/$W$42,C78="SL",F78/$W$55,C78="BE",F78/$W$46,C78="MV",F78/$W$54,C78="BB",F78/$W$51,C78="SN",F78/$W$48,C78="ST",F78/$W$53,C78="TH",F78/$W$52)</f>
        <v>1.1953438128585264E-2</v>
      </c>
      <c r="J78" cm="1">
        <f t="array" ref="J78">_xlfn.IFS(C78="SH",G78/$X$30,C78="HH",G78/$X$34,C78="NI",G78/$X$25,C78="HB",G78/$X$37,C78="NRW",G78/$X$22,C78="HE",G78/$X$26,C78="RP",G78/$X$27,C78="BW",G78/$X$24,C78="BY",G78/$X$23,C78="SL",G78/$X$36,C78="BE",G78/$X$29,C78="MV",G78/$X$35,C78="BB",G78/$X$31,C78="SN",G78/$X$28,C78="ST",G78/$X$32,C78="TH",G78/$X$33)</f>
        <v>1.6652532456677995E-2</v>
      </c>
      <c r="K78" cm="1">
        <f t="array" ref="K78">_xlfn.IFS(C78="SH",$Y$17,C78="HH",$Y$8,C78="NI",$Y$11,C78="HB",$Y$7,C78="NRW",$Y$12,C78="HE",$Y$9,C78="RP",$Y$13,C78="BW",$Y$3,C78="BY",$Y$4,C78="SL",$Y$14,C78="BE",$Y$5,C78="MV",$Y$10,C78="BB",$Y$6,C78="SN",$Y$15,C78="ST",$Y$16,C78="TH",$Y$18)</f>
        <v>121075.91480798255</v>
      </c>
      <c r="L78">
        <f t="shared" si="4"/>
        <v>1873.9838149262018</v>
      </c>
      <c r="M78">
        <f t="shared" si="5"/>
        <v>624.66127164206728</v>
      </c>
      <c r="O78" t="s">
        <v>12696</v>
      </c>
      <c r="P78">
        <v>1094.732943022939</v>
      </c>
      <c r="Q78">
        <f t="shared" si="6"/>
        <v>2.2310711691004305E-3</v>
      </c>
    </row>
    <row r="79" spans="1:17">
      <c r="A79">
        <v>5170</v>
      </c>
      <c r="B79" t="s">
        <v>11762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tr">
        <f>VLOOKUP(A79,'Kreisfreie Städte u. Landkreise'!$A$9:$J$478,3,0)</f>
        <v>Wesel</v>
      </c>
      <c r="E79">
        <f>VLOOKUP(D79,'old version'!$D$2:$G$403,2,0)</f>
        <v>632</v>
      </c>
      <c r="F79">
        <f>VLOOKUP(D79,'old version'!$D$2:$G$403,3,0)</f>
        <v>13125.916999999999</v>
      </c>
      <c r="G79">
        <f>VLOOKUP(D79,'old version'!$D$2:$G$403,4,0)</f>
        <v>459976</v>
      </c>
      <c r="H79">
        <f>COUNTIF(Mapping!$A$1:$A$1325,A79)</f>
        <v>14</v>
      </c>
      <c r="I79" cm="1">
        <f t="array" ref="I79">_xlfn.IFS(C79="SH",F79/$W$50,C79="HH",F79/$W$49,C79="NI",F79/$W$44,C79="HB",F79/$W$56,C79="NRW",F79/$W$41,C79="HE",F79/$W$45,C79="RP",F79/$W$47,C79="BW",F79/$W$43,C79="BY",F79/$W$42,C79="SL",F79/$W$55,C79="BE",F79/$W$46,C79="MV",F79/$W$54,C79="BB",F79/$W$51,C79="SN",F79/$W$48,C79="ST",F79/$W$53,C79="TH",F79/$W$52)</f>
        <v>1.8450332363909312E-2</v>
      </c>
      <c r="J79" cm="1">
        <f t="array" ref="J79">_xlfn.IFS(C79="SH",G79/$X$30,C79="HH",G79/$X$34,C79="NI",G79/$X$25,C79="HB",G79/$X$37,C79="NRW",G79/$X$22,C79="HE",G79/$X$26,C79="RP",G79/$X$27,C79="BW",G79/$X$24,C79="BY",G79/$X$23,C79="SL",G79/$X$36,C79="BE",G79/$X$29,C79="MV",G79/$X$35,C79="BB",G79/$X$31,C79="SN",G79/$X$28,C79="ST",G79/$X$32,C79="TH",G79/$X$33)</f>
        <v>2.5629687412938095E-2</v>
      </c>
      <c r="K79" cm="1">
        <f t="array" ref="K79">_xlfn.IFS(C79="SH",$Y$17,C79="HH",$Y$8,C79="NI",$Y$11,C79="HB",$Y$7,C79="NRW",$Y$12,C79="HE",$Y$9,C79="RP",$Y$13,C79="BW",$Y$3,C79="BY",$Y$4,C79="SL",$Y$14,C79="BE",$Y$5,C79="MV",$Y$10,C79="BB",$Y$6,C79="SN",$Y$15,C79="ST",$Y$16,C79="TH",$Y$18)</f>
        <v>121075.91480798255</v>
      </c>
      <c r="L79">
        <f t="shared" si="4"/>
        <v>2885.8261046909984</v>
      </c>
      <c r="M79">
        <f t="shared" si="5"/>
        <v>206.13043604935703</v>
      </c>
      <c r="O79" t="s">
        <v>12877</v>
      </c>
      <c r="P79">
        <v>661.5042048449709</v>
      </c>
      <c r="Q79">
        <f t="shared" si="6"/>
        <v>1.3481488513472045E-3</v>
      </c>
    </row>
    <row r="80" spans="1:17">
      <c r="A80">
        <v>5314</v>
      </c>
      <c r="B80" t="s">
        <v>11763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tr">
        <f>VLOOKUP(A80,'Kreisfreie Städte u. Landkreise'!$A$9:$J$478,3,0)</f>
        <v>Bonn, Stadt</v>
      </c>
      <c r="E80">
        <f>VLOOKUP(D80,'old version'!$D$2:$G$403,2,0)</f>
        <v>881</v>
      </c>
      <c r="F80">
        <f>VLOOKUP(D80,'old version'!$D$2:$G$403,3,0)</f>
        <v>26204.055</v>
      </c>
      <c r="G80">
        <f>VLOOKUP(D80,'old version'!$D$2:$G$403,4,0)</f>
        <v>329673</v>
      </c>
      <c r="H80">
        <f>COUNTIF(Mapping!$A$1:$A$1325,A80)</f>
        <v>1</v>
      </c>
      <c r="I80" cm="1">
        <f t="array" ref="I80">_xlfn.IFS(C80="SH",F80/$W$50,C80="HH",F80/$W$49,C80="NI",F80/$W$44,C80="HB",F80/$W$56,C80="NRW",F80/$W$41,C80="HE",F80/$W$45,C80="RP",F80/$W$47,C80="BW",F80/$W$43,C80="BY",F80/$W$42,C80="SL",F80/$W$55,C80="BE",F80/$W$46,C80="MV",F80/$W$54,C80="BB",F80/$W$51,C80="SN",F80/$W$48,C80="ST",F80/$W$53,C80="TH",F80/$W$52)</f>
        <v>3.683350458731071E-2</v>
      </c>
      <c r="J80" cm="1">
        <f t="array" ref="J80">_xlfn.IFS(C80="SH",G80/$X$30,C80="HH",G80/$X$34,C80="NI",G80/$X$25,C80="HB",G80/$X$37,C80="NRW",G80/$X$22,C80="HE",G80/$X$26,C80="RP",G80/$X$27,C80="BW",G80/$X$24,C80="BY",G80/$X$23,C80="SL",G80/$X$36,C80="BE",G80/$X$29,C80="MV",G80/$X$35,C80="BB",G80/$X$31,C80="SN",G80/$X$28,C80="ST",G80/$X$32,C80="TH",G80/$X$33)</f>
        <v>1.8369253914303225E-2</v>
      </c>
      <c r="K80" cm="1">
        <f t="array" ref="K80">_xlfn.IFS(C80="SH",$Y$17,C80="HH",$Y$8,C80="NI",$Y$11,C80="HB",$Y$7,C80="NRW",$Y$12,C80="HE",$Y$9,C80="RP",$Y$13,C80="BW",$Y$3,C80="BY",$Y$4,C80="SL",$Y$14,C80="BE",$Y$5,C80="MV",$Y$10,C80="BB",$Y$6,C80="SN",$Y$15,C80="ST",$Y$16,C80="TH",$Y$18)</f>
        <v>121075.91480798255</v>
      </c>
      <c r="L80">
        <f t="shared" si="4"/>
        <v>2782.9682323839497</v>
      </c>
      <c r="M80">
        <f t="shared" si="5"/>
        <v>2782.9682323839497</v>
      </c>
      <c r="O80" t="s">
        <v>12915</v>
      </c>
      <c r="P80">
        <v>1050.7614401818375</v>
      </c>
      <c r="Q80">
        <f t="shared" si="6"/>
        <v>2.1414570281576167E-3</v>
      </c>
    </row>
    <row r="81" spans="1:17">
      <c r="A81">
        <v>5315</v>
      </c>
      <c r="B81" t="s">
        <v>11764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tr">
        <f>VLOOKUP(A81,'Kreisfreie Städte u. Landkreise'!$A$9:$J$478,3,0)</f>
        <v>Köln, Stadt</v>
      </c>
      <c r="E81">
        <f>VLOOKUP(D81,'old version'!$D$2:$G$403,2,0)</f>
        <v>919</v>
      </c>
      <c r="F81">
        <f>VLOOKUP(D81,'old version'!$D$2:$G$403,3,0)</f>
        <v>64535.533000000003</v>
      </c>
      <c r="G81">
        <f>VLOOKUP(D81,'old version'!$D$2:$G$403,4,0)</f>
        <v>1087863</v>
      </c>
      <c r="H81">
        <f>COUNTIF(Mapping!$A$1:$A$1325,A81)</f>
        <v>1</v>
      </c>
      <c r="I81" cm="1">
        <f t="array" ref="I81">_xlfn.IFS(C81="SH",F81/$W$50,C81="HH",F81/$W$49,C81="NI",F81/$W$44,C81="HB",F81/$W$56,C81="NRW",F81/$W$41,C81="HE",F81/$W$45,C81="RP",F81/$W$47,C81="BW",F81/$W$43,C81="BY",F81/$W$42,C81="SL",F81/$W$55,C81="BE",F81/$W$46,C81="MV",F81/$W$54,C81="BB",F81/$W$51,C81="SN",F81/$W$48,C81="ST",F81/$W$53,C81="TH",F81/$W$52)</f>
        <v>9.071381703328138E-2</v>
      </c>
      <c r="J81" cm="1">
        <f t="array" ref="J81">_xlfn.IFS(C81="SH",G81/$X$30,C81="HH",G81/$X$34,C81="NI",G81/$X$25,C81="HB",G81/$X$37,C81="NRW",G81/$X$22,C81="HE",G81/$X$26,C81="RP",G81/$X$27,C81="BW",G81/$X$24,C81="BY",G81/$X$23,C81="SL",G81/$X$36,C81="BE",G81/$X$29,C81="MV",G81/$X$35,C81="BB",G81/$X$31,C81="SN",G81/$X$28,C81="ST",G81/$X$32,C81="TH",G81/$X$33)</f>
        <v>6.0615311751267623E-2</v>
      </c>
      <c r="K81" cm="1">
        <f t="array" ref="K81">_xlfn.IFS(C81="SH",$Y$17,C81="HH",$Y$8,C81="NI",$Y$11,C81="HB",$Y$7,C81="NRW",$Y$12,C81="HE",$Y$9,C81="RP",$Y$13,C81="BW",$Y$3,C81="BY",$Y$4,C81="SL",$Y$14,C81="BE",$Y$5,C81="MV",$Y$10,C81="BB",$Y$6,C81="SN",$Y$15,C81="ST",$Y$16,C81="TH",$Y$18)</f>
        <v>121075.91480798255</v>
      </c>
      <c r="L81">
        <f t="shared" si="4"/>
        <v>8250.1053369989604</v>
      </c>
      <c r="M81">
        <f t="shared" si="5"/>
        <v>8250.1053369989604</v>
      </c>
      <c r="O81" t="s">
        <v>12943</v>
      </c>
      <c r="P81">
        <v>321.94355974390191</v>
      </c>
      <c r="Q81">
        <f t="shared" si="6"/>
        <v>6.5612257199346082E-4</v>
      </c>
    </row>
    <row r="82" spans="1:17">
      <c r="A82">
        <v>5316</v>
      </c>
      <c r="B82" t="s">
        <v>11765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tr">
        <f>VLOOKUP(A82,'Kreisfreie Städte u. Landkreise'!$A$9:$J$478,3,0)</f>
        <v>Leverkusen, Stadt</v>
      </c>
      <c r="E82">
        <f>VLOOKUP(D82,'old version'!$D$2:$G$403,2,0)</f>
        <v>742</v>
      </c>
      <c r="F82">
        <f>VLOOKUP(D82,'old version'!$D$2:$G$403,3,0)</f>
        <v>8425.9290000000001</v>
      </c>
      <c r="G82">
        <f>VLOOKUP(D82,'old version'!$D$2:$G$403,4,0)</f>
        <v>163729</v>
      </c>
      <c r="H82">
        <f>COUNTIF(Mapping!$A$1:$A$1325,A82)</f>
        <v>1</v>
      </c>
      <c r="I82" cm="1">
        <f t="array" ref="I82">_xlfn.IFS(C82="SH",F82/$W$50,C82="HH",F82/$W$49,C82="NI",F82/$W$44,C82="HB",F82/$W$56,C82="NRW",F82/$W$41,C82="HE",F82/$W$45,C82="RP",F82/$W$47,C82="BW",F82/$W$43,C82="BY",F82/$W$42,C82="SL",F82/$W$55,C82="BE",F82/$W$46,C82="MV",F82/$W$54,C82="BB",F82/$W$51,C82="SN",F82/$W$48,C82="ST",F82/$W$53,C82="TH",F82/$W$52)</f>
        <v>1.1843834645968129E-2</v>
      </c>
      <c r="J82" cm="1">
        <f t="array" ref="J82">_xlfn.IFS(C82="SH",G82/$X$30,C82="HH",G82/$X$34,C82="NI",G82/$X$25,C82="HB",G82/$X$37,C82="NRW",G82/$X$22,C82="HE",G82/$X$26,C82="RP",G82/$X$27,C82="BW",G82/$X$24,C82="BY",G82/$X$23,C82="SL",G82/$X$36,C82="BE",G82/$X$29,C82="MV",G82/$X$35,C82="BB",G82/$X$31,C82="SN",G82/$X$28,C82="ST",G82/$X$32,C82="TH",G82/$X$33)</f>
        <v>9.1229174792444422E-3</v>
      </c>
      <c r="K82" cm="1">
        <f t="array" ref="K82">_xlfn.IFS(C82="SH",$Y$17,C82="HH",$Y$8,C82="NI",$Y$11,C82="HB",$Y$7,C82="NRW",$Y$12,C82="HE",$Y$9,C82="RP",$Y$13,C82="BW",$Y$3,C82="BY",$Y$4,C82="SL",$Y$14,C82="BE",$Y$5,C82="MV",$Y$10,C82="BB",$Y$6,C82="SN",$Y$15,C82="ST",$Y$16,C82="TH",$Y$18)</f>
        <v>121075.91480798255</v>
      </c>
      <c r="L82">
        <f t="shared" si="4"/>
        <v>1186.9249632867086</v>
      </c>
      <c r="M82">
        <f t="shared" si="5"/>
        <v>1186.9249632867086</v>
      </c>
      <c r="O82" t="s">
        <v>12898</v>
      </c>
      <c r="P82">
        <v>2593.9502852555133</v>
      </c>
      <c r="Q82">
        <f t="shared" si="6"/>
        <v>5.2864835505294066E-3</v>
      </c>
    </row>
    <row r="83" spans="1:17">
      <c r="A83">
        <v>5334</v>
      </c>
      <c r="B83" t="s">
        <v>11766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tr">
        <f>VLOOKUP(A83,'Kreisfreie Städte u. Landkreise'!$A$9:$J$478,3,0)</f>
        <v>Städteregion Aachen</v>
      </c>
      <c r="E83">
        <f>VLOOKUP(D83,'old version'!$D$2:$G$403,2,0)</f>
        <v>686</v>
      </c>
      <c r="F83">
        <f>VLOOKUP(D83,'old version'!$D$2:$G$403,3,0)</f>
        <v>20876.645</v>
      </c>
      <c r="G83">
        <f>VLOOKUP(D83,'old version'!$D$2:$G$403,4,0)</f>
        <v>557026</v>
      </c>
      <c r="H83">
        <f>COUNTIF(Mapping!$A$1:$A$1325,A83)</f>
        <v>3</v>
      </c>
      <c r="I83" cm="1">
        <f t="array" ref="I83">_xlfn.IFS(C83="SH",F83/$W$50,C83="HH",F83/$W$49,C83="NI",F83/$W$44,C83="HB",F83/$W$56,C83="NRW",F83/$W$41,C83="HE",F83/$W$45,C83="RP",F83/$W$47,C83="BW",F83/$W$43,C83="BY",F83/$W$42,C83="SL",F83/$W$55,C83="BE",F83/$W$46,C83="MV",F83/$W$54,C83="BB",F83/$W$51,C83="SN",F83/$W$48,C83="ST",F83/$W$53,C83="TH",F83/$W$52)</f>
        <v>2.9345076530146088E-2</v>
      </c>
      <c r="J83" cm="1">
        <f t="array" ref="J83">_xlfn.IFS(C83="SH",G83/$X$30,C83="HH",G83/$X$34,C83="NI",G83/$X$25,C83="HB",G83/$X$37,C83="NRW",G83/$X$22,C83="HE",G83/$X$26,C83="RP",G83/$X$27,C83="BW",G83/$X$24,C83="BY",G83/$X$23,C83="SL",G83/$X$36,C83="BE",G83/$X$29,C83="MV",G83/$X$35,C83="BB",G83/$X$31,C83="SN",G83/$X$28,C83="ST",G83/$X$32,C83="TH",G83/$X$33)</f>
        <v>3.1037276425029254E-2</v>
      </c>
      <c r="K83" cm="1">
        <f t="array" ref="K83">_xlfn.IFS(C83="SH",$Y$17,C83="HH",$Y$8,C83="NI",$Y$11,C83="HB",$Y$7,C83="NRW",$Y$12,C83="HE",$Y$9,C83="RP",$Y$13,C83="BW",$Y$3,C83="BY",$Y$4,C83="SL",$Y$14,C83="BE",$Y$5,C83="MV",$Y$10,C83="BB",$Y$6,C83="SN",$Y$15,C83="ST",$Y$16,C83="TH",$Y$18)</f>
        <v>121075.91480798255</v>
      </c>
      <c r="L83">
        <f t="shared" si="4"/>
        <v>3706.6454737309095</v>
      </c>
      <c r="M83">
        <f t="shared" si="5"/>
        <v>1235.5484912436366</v>
      </c>
      <c r="O83" t="s">
        <v>12585</v>
      </c>
      <c r="P83">
        <v>119.28615951811909</v>
      </c>
      <c r="Q83">
        <f t="shared" si="6"/>
        <v>2.43105784903756E-4</v>
      </c>
    </row>
    <row r="84" spans="1:17">
      <c r="A84">
        <v>5358</v>
      </c>
      <c r="B84" t="s">
        <v>11767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tr">
        <f>VLOOKUP(A84,'Kreisfreie Städte u. Landkreise'!$A$9:$J$478,3,0)</f>
        <v>Düren</v>
      </c>
      <c r="E84">
        <f>VLOOKUP(D84,'old version'!$D$2:$G$403,2,0)</f>
        <v>631</v>
      </c>
      <c r="F84">
        <f>VLOOKUP(D84,'old version'!$D$2:$G$403,3,0)</f>
        <v>7801.4989999999998</v>
      </c>
      <c r="G84">
        <f>VLOOKUP(D84,'old version'!$D$2:$G$403,4,0)</f>
        <v>264638</v>
      </c>
      <c r="H84">
        <f>COUNTIF(Mapping!$A$1:$A$1325,A84)</f>
        <v>6</v>
      </c>
      <c r="I84" cm="1">
        <f t="array" ref="I84">_xlfn.IFS(C84="SH",F84/$W$50,C84="HH",F84/$W$49,C84="NI",F84/$W$44,C84="HB",F84/$W$56,C84="NRW",F84/$W$41,C84="HE",F84/$W$45,C84="RP",F84/$W$47,C84="BW",F84/$W$43,C84="BY",F84/$W$42,C84="SL",F84/$W$55,C84="BE",F84/$W$46,C84="MV",F84/$W$54,C84="BB",F84/$W$51,C84="SN",F84/$W$48,C84="ST",F84/$W$53,C84="TH",F84/$W$52)</f>
        <v>1.0966109985817077E-2</v>
      </c>
      <c r="J84" cm="1">
        <f t="array" ref="J84">_xlfn.IFS(C84="SH",G84/$X$30,C84="HH",G84/$X$34,C84="NI",G84/$X$25,C84="HB",G84/$X$37,C84="NRW",G84/$X$22,C84="HE",G84/$X$26,C84="RP",G84/$X$27,C84="BW",G84/$X$24,C84="BY",G84/$X$23,C84="SL",G84/$X$36,C84="BE",G84/$X$29,C84="MV",G84/$X$35,C84="BB",G84/$X$31,C84="SN",G84/$X$28,C84="ST",G84/$X$32,C84="TH",G84/$X$33)</f>
        <v>1.4745528500585057E-2</v>
      </c>
      <c r="K84" cm="1">
        <f t="array" ref="K84">_xlfn.IFS(C84="SH",$Y$17,C84="HH",$Y$8,C84="NI",$Y$11,C84="HB",$Y$7,C84="NRW",$Y$12,C84="HE",$Y$9,C84="RP",$Y$13,C84="BW",$Y$3,C84="BY",$Y$4,C84="SL",$Y$14,C84="BE",$Y$5,C84="MV",$Y$10,C84="BB",$Y$6,C84="SN",$Y$15,C84="ST",$Y$16,C84="TH",$Y$18)</f>
        <v>121075.91480798255</v>
      </c>
      <c r="L84">
        <f t="shared" si="4"/>
        <v>1670.9292140060752</v>
      </c>
      <c r="M84">
        <f t="shared" si="5"/>
        <v>278.48820233434589</v>
      </c>
      <c r="O84" t="s">
        <v>12509</v>
      </c>
      <c r="P84">
        <v>1005.4258795241086</v>
      </c>
      <c r="Q84">
        <f t="shared" si="6"/>
        <v>2.0490629306171141E-3</v>
      </c>
    </row>
    <row r="85" spans="1:17">
      <c r="A85">
        <v>5362</v>
      </c>
      <c r="B85" t="s">
        <v>11768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tr">
        <f>VLOOKUP(A85,'Kreisfreie Städte u. Landkreise'!$A$9:$J$478,3,0)</f>
        <v>Rhein-Erft-Kreis</v>
      </c>
      <c r="E85">
        <f>VLOOKUP(D85,'old version'!$D$2:$G$403,2,0)</f>
        <v>741</v>
      </c>
      <c r="F85">
        <f>VLOOKUP(D85,'old version'!$D$2:$G$403,3,0)</f>
        <v>16234.601000000001</v>
      </c>
      <c r="G85">
        <f>VLOOKUP(D85,'old version'!$D$2:$G$403,4,0)</f>
        <v>470615</v>
      </c>
      <c r="H85">
        <f>COUNTIF(Mapping!$A$1:$A$1325,A85)</f>
        <v>10</v>
      </c>
      <c r="I85" cm="1">
        <f t="array" ref="I85">_xlfn.IFS(C85="SH",F85/$W$50,C85="HH",F85/$W$49,C85="NI",F85/$W$44,C85="HB",F85/$W$56,C85="NRW",F85/$W$41,C85="HE",F85/$W$45,C85="RP",F85/$W$47,C85="BW",F85/$W$43,C85="BY",F85/$W$42,C85="SL",F85/$W$55,C85="BE",F85/$W$46,C85="MV",F85/$W$54,C85="BB",F85/$W$51,C85="SN",F85/$W$48,C85="ST",F85/$W$53,C85="TH",F85/$W$52)</f>
        <v>2.2820027297556011E-2</v>
      </c>
      <c r="J85" cm="1">
        <f t="array" ref="J85">_xlfn.IFS(C85="SH",G85/$X$30,C85="HH",G85/$X$34,C85="NI",G85/$X$25,C85="HB",G85/$X$37,C85="NRW",G85/$X$22,C85="HE",G85/$X$26,C85="RP",G85/$X$27,C85="BW",G85/$X$24,C85="BY",G85/$X$23,C85="SL",G85/$X$36,C85="BE",G85/$X$29,C85="MV",G85/$X$35,C85="BB",G85/$X$31,C85="SN",G85/$X$28,C85="ST",G85/$X$32,C85="TH",G85/$X$33)</f>
        <v>2.6222488438179082E-2</v>
      </c>
      <c r="K85" cm="1">
        <f t="array" ref="K85">_xlfn.IFS(C85="SH",$Y$17,C85="HH",$Y$8,C85="NI",$Y$11,C85="HB",$Y$7,C85="NRW",$Y$12,C85="HE",$Y$9,C85="RP",$Y$13,C85="BW",$Y$3,C85="BY",$Y$4,C85="SL",$Y$14,C85="BE",$Y$5,C85="MV",$Y$10,C85="BB",$Y$6,C85="SN",$Y$15,C85="ST",$Y$16,C85="TH",$Y$18)</f>
        <v>121075.91480798255</v>
      </c>
      <c r="L85">
        <f t="shared" si="4"/>
        <v>3071.9227523943905</v>
      </c>
      <c r="M85">
        <f t="shared" si="5"/>
        <v>307.19227523943903</v>
      </c>
      <c r="O85" t="s">
        <v>12507</v>
      </c>
      <c r="P85">
        <v>1622.3539870943866</v>
      </c>
      <c r="Q85">
        <f t="shared" si="6"/>
        <v>3.3063654745663145E-3</v>
      </c>
    </row>
    <row r="86" spans="1:17">
      <c r="A86">
        <v>5366</v>
      </c>
      <c r="B86" t="s">
        <v>11769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tr">
        <f>VLOOKUP(A86,'Kreisfreie Städte u. Landkreise'!$A$9:$J$478,3,0)</f>
        <v>Euskirchen</v>
      </c>
      <c r="E86">
        <f>VLOOKUP(D86,'old version'!$D$2:$G$403,2,0)</f>
        <v>615</v>
      </c>
      <c r="F86">
        <f>VLOOKUP(D86,'old version'!$D$2:$G$403,3,0)</f>
        <v>5363.1379999999999</v>
      </c>
      <c r="G86">
        <f>VLOOKUP(D86,'old version'!$D$2:$G$403,4,0)</f>
        <v>193656</v>
      </c>
      <c r="H86">
        <f>COUNTIF(Mapping!$A$1:$A$1325,A86)</f>
        <v>3</v>
      </c>
      <c r="I86" cm="1">
        <f t="array" ref="I86">_xlfn.IFS(C86="SH",F86/$W$50,C86="HH",F86/$W$49,C86="NI",F86/$W$44,C86="HB",F86/$W$56,C86="NRW",F86/$W$41,C86="HE",F86/$W$45,C86="RP",F86/$W$47,C86="BW",F86/$W$43,C86="BY",F86/$W$42,C86="SL",F86/$W$55,C86="BE",F86/$W$46,C86="MV",F86/$W$54,C86="BB",F86/$W$51,C86="SN",F86/$W$48,C86="ST",F86/$W$53,C86="TH",F86/$W$52)</f>
        <v>7.538648813146683E-3</v>
      </c>
      <c r="J86" cm="1">
        <f t="array" ref="J86">_xlfn.IFS(C86="SH",G86/$X$30,C86="HH",G86/$X$34,C86="NI",G86/$X$25,C86="HB",G86/$X$37,C86="NRW",G86/$X$22,C86="HE",G86/$X$26,C86="RP",G86/$X$27,C86="BW",G86/$X$24,C86="BY",G86/$X$23,C86="SL",G86/$X$36,C86="BE",G86/$X$29,C86="MV",G86/$X$35,C86="BB",G86/$X$31,C86="SN",G86/$X$28,C86="ST",G86/$X$32,C86="TH",G86/$X$33)</f>
        <v>1.0790438513400568E-2</v>
      </c>
      <c r="K86" cm="1">
        <f t="array" ref="K86">_xlfn.IFS(C86="SH",$Y$17,C86="HH",$Y$8,C86="NI",$Y$11,C86="HB",$Y$7,C86="NRW",$Y$12,C86="HE",$Y$9,C86="RP",$Y$13,C86="BW",$Y$3,C86="BY",$Y$4,C86="SL",$Y$14,C86="BE",$Y$5,C86="MV",$Y$10,C86="BB",$Y$6,C86="SN",$Y$15,C86="ST",$Y$16,C86="TH",$Y$18)</f>
        <v>121075.91480798255</v>
      </c>
      <c r="L86">
        <f t="shared" si="4"/>
        <v>1208.0338610089075</v>
      </c>
      <c r="M86">
        <f t="shared" si="5"/>
        <v>402.67795366963583</v>
      </c>
      <c r="O86" t="s">
        <v>12598</v>
      </c>
      <c r="P86">
        <v>1007.1086530403688</v>
      </c>
      <c r="Q86">
        <f t="shared" si="6"/>
        <v>2.0524924313918753E-3</v>
      </c>
    </row>
    <row r="87" spans="1:17">
      <c r="A87">
        <v>5370</v>
      </c>
      <c r="B87" t="s">
        <v>11770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tr">
        <f>VLOOKUP(A87,'Kreisfreie Städte u. Landkreise'!$A$9:$J$478,3,0)</f>
        <v>Heinsberg</v>
      </c>
      <c r="E87">
        <f>VLOOKUP(D87,'old version'!$D$2:$G$403,2,0)</f>
        <v>568</v>
      </c>
      <c r="F87">
        <f>VLOOKUP(D87,'old version'!$D$2:$G$403,3,0)</f>
        <v>6525.4139999999998</v>
      </c>
      <c r="G87">
        <f>VLOOKUP(D87,'old version'!$D$2:$G$403,4,0)</f>
        <v>255555</v>
      </c>
      <c r="H87">
        <f>COUNTIF(Mapping!$A$1:$A$1325,A87)</f>
        <v>4</v>
      </c>
      <c r="I87" cm="1">
        <f t="array" ref="I87">_xlfn.IFS(C87="SH",F87/$W$50,C87="HH",F87/$W$49,C87="NI",F87/$W$44,C87="HB",F87/$W$56,C87="NRW",F87/$W$41,C87="HE",F87/$W$45,C87="RP",F87/$W$47,C87="BW",F87/$W$43,C87="BY",F87/$W$42,C87="SL",F87/$W$55,C87="BE",F87/$W$46,C87="MV",F87/$W$54,C87="BB",F87/$W$51,C87="SN",F87/$W$48,C87="ST",F87/$W$53,C87="TH",F87/$W$52)</f>
        <v>9.1723920783673193E-3</v>
      </c>
      <c r="J87" cm="1">
        <f t="array" ref="J87">_xlfn.IFS(C87="SH",G87/$X$30,C87="HH",G87/$X$34,C87="NI",G87/$X$25,C87="HB",G87/$X$37,C87="NRW",G87/$X$22,C87="HE",G87/$X$26,C87="RP",G87/$X$27,C87="BW",G87/$X$24,C87="BY",G87/$X$23,C87="SL",G87/$X$36,C87="BE",G87/$X$29,C87="MV",G87/$X$35,C87="BB",G87/$X$31,C87="SN",G87/$X$28,C87="ST",G87/$X$32,C87="TH",G87/$X$33)</f>
        <v>1.4239427202317936E-2</v>
      </c>
      <c r="K87" cm="1">
        <f t="array" ref="K87">_xlfn.IFS(C87="SH",$Y$17,C87="HH",$Y$8,C87="NI",$Y$11,C87="HB",$Y$7,C87="NRW",$Y$12,C87="HE",$Y$9,C87="RP",$Y$13,C87="BW",$Y$3,C87="BY",$Y$4,C87="SL",$Y$14,C87="BE",$Y$5,C87="MV",$Y$10,C87="BB",$Y$6,C87="SN",$Y$15,C87="ST",$Y$16,C87="TH",$Y$18)</f>
        <v>121075.91480798255</v>
      </c>
      <c r="L87">
        <f t="shared" si="4"/>
        <v>1570.6776966131906</v>
      </c>
      <c r="M87">
        <f t="shared" si="5"/>
        <v>392.66942415329765</v>
      </c>
      <c r="O87" t="s">
        <v>12599</v>
      </c>
      <c r="P87">
        <v>115.13914251366946</v>
      </c>
      <c r="Q87">
        <f t="shared" si="6"/>
        <v>2.3465414367439095E-4</v>
      </c>
    </row>
    <row r="88" spans="1:17">
      <c r="A88">
        <v>5374</v>
      </c>
      <c r="B88" t="s">
        <v>11771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tr">
        <f>VLOOKUP(A88,'Kreisfreie Städte u. Landkreise'!$A$9:$J$478,3,0)</f>
        <v>Oberbergischer Kreis</v>
      </c>
      <c r="E88">
        <f>VLOOKUP(D88,'old version'!$D$2:$G$403,2,0)</f>
        <v>734</v>
      </c>
      <c r="F88">
        <f>VLOOKUP(D88,'old version'!$D$2:$G$403,3,0)</f>
        <v>9867.3770000000004</v>
      </c>
      <c r="G88">
        <f>VLOOKUP(D88,'old version'!$D$2:$G$403,4,0)</f>
        <v>272057</v>
      </c>
      <c r="H88">
        <f>COUNTIF(Mapping!$A$1:$A$1325,A88)</f>
        <v>4</v>
      </c>
      <c r="I88" cm="1">
        <f t="array" ref="I88">_xlfn.IFS(C88="SH",F88/$W$50,C88="HH",F88/$W$49,C88="NI",F88/$W$44,C88="HB",F88/$W$56,C88="NRW",F88/$W$41,C88="HE",F88/$W$45,C88="RP",F88/$W$47,C88="BW",F88/$W$43,C88="BY",F88/$W$42,C88="SL",F88/$W$55,C88="BE",F88/$W$46,C88="MV",F88/$W$54,C88="BB",F88/$W$51,C88="SN",F88/$W$48,C88="ST",F88/$W$53,C88="TH",F88/$W$52)</f>
        <v>1.3869993632444453E-2</v>
      </c>
      <c r="J88" cm="1">
        <f t="array" ref="J88">_xlfn.IFS(C88="SH",G88/$X$30,C88="HH",G88/$X$34,C88="NI",G88/$X$25,C88="HB",G88/$X$37,C88="NRW",G88/$X$22,C88="HE",G88/$X$26,C88="RP",G88/$X$27,C88="BW",G88/$X$24,C88="BY",G88/$X$23,C88="SL",G88/$X$36,C88="BE",G88/$X$29,C88="MV",G88/$X$35,C88="BB",G88/$X$31,C88="SN",G88/$X$28,C88="ST",G88/$X$32,C88="TH",G88/$X$33)</f>
        <v>1.5158912353039506E-2</v>
      </c>
      <c r="K88" cm="1">
        <f t="array" ref="K88">_xlfn.IFS(C88="SH",$Y$17,C88="HH",$Y$8,C88="NI",$Y$11,C88="HB",$Y$7,C88="NRW",$Y$12,C88="HE",$Y$9,C88="RP",$Y$13,C88="BW",$Y$3,C88="BY",$Y$4,C88="SL",$Y$14,C88="BE",$Y$5,C88="MV",$Y$10,C88="BB",$Y$6,C88="SN",$Y$15,C88="ST",$Y$16,C88="TH",$Y$18)</f>
        <v>121075.91480798255</v>
      </c>
      <c r="L88">
        <f t="shared" si="4"/>
        <v>1796.3649273359906</v>
      </c>
      <c r="M88">
        <f t="shared" si="5"/>
        <v>449.09123183399765</v>
      </c>
      <c r="O88" t="s">
        <v>12675</v>
      </c>
      <c r="P88">
        <v>874.85341794180249</v>
      </c>
      <c r="Q88">
        <f t="shared" si="6"/>
        <v>1.7829556061126274E-3</v>
      </c>
    </row>
    <row r="89" spans="1:17">
      <c r="A89">
        <v>5378</v>
      </c>
      <c r="B89" t="s">
        <v>11772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tr">
        <f>VLOOKUP(A89,'Kreisfreie Städte u. Landkreise'!$A$9:$J$478,3,0)</f>
        <v>Rheinisch-Bergischer Kreis</v>
      </c>
      <c r="E89">
        <f>VLOOKUP(D89,'old version'!$D$2:$G$403,2,0)</f>
        <v>715</v>
      </c>
      <c r="F89">
        <f>VLOOKUP(D89,'old version'!$D$2:$G$403,3,0)</f>
        <v>7699.4960000000001</v>
      </c>
      <c r="G89">
        <f>VLOOKUP(D89,'old version'!$D$2:$G$403,4,0)</f>
        <v>283271</v>
      </c>
      <c r="H89">
        <f>COUNTIF(Mapping!$A$1:$A$1325,A89)</f>
        <v>5</v>
      </c>
      <c r="I89" cm="1">
        <f t="array" ref="I89">_xlfn.IFS(C89="SH",F89/$W$50,C89="HH",F89/$W$49,C89="NI",F89/$W$44,C89="HB",F89/$W$56,C89="NRW",F89/$W$41,C89="HE",F89/$W$45,C89="RP",F89/$W$47,C89="BW",F89/$W$43,C89="BY",F89/$W$42,C89="SL",F89/$W$55,C89="BE",F89/$W$46,C89="MV",F89/$W$54,C89="BB",F89/$W$51,C89="SN",F89/$W$48,C89="ST",F89/$W$53,C89="TH",F89/$W$52)</f>
        <v>1.0822730345970519E-2</v>
      </c>
      <c r="J89" cm="1">
        <f t="array" ref="J89">_xlfn.IFS(C89="SH",G89/$X$30,C89="HH",G89/$X$34,C89="NI",G89/$X$25,C89="HB",G89/$X$37,C89="NRW",G89/$X$22,C89="HE",G89/$X$26,C89="RP",G89/$X$27,C89="BW",G89/$X$24,C89="BY",G89/$X$23,C89="SL",G89/$X$36,C89="BE",G89/$X$29,C89="MV",G89/$X$35,C89="BB",G89/$X$31,C89="SN",G89/$X$28,C89="ST",G89/$X$32,C89="TH",G89/$X$33)</f>
        <v>1.5783752159135231E-2</v>
      </c>
      <c r="K89" cm="1">
        <f t="array" ref="K89">_xlfn.IFS(C89="SH",$Y$17,C89="HH",$Y$8,C89="NI",$Y$11,C89="HB",$Y$7,C89="NRW",$Y$12,C89="HE",$Y$9,C89="RP",$Y$13,C89="BW",$Y$3,C89="BY",$Y$4,C89="SL",$Y$14,C89="BE",$Y$5,C89="MV",$Y$10,C89="BB",$Y$6,C89="SN",$Y$15,C89="ST",$Y$16,C89="TH",$Y$18)</f>
        <v>121075.91480798255</v>
      </c>
      <c r="L89">
        <f t="shared" si="4"/>
        <v>1760.8671681669496</v>
      </c>
      <c r="M89">
        <f t="shared" si="5"/>
        <v>352.17343363338989</v>
      </c>
      <c r="O89" t="s">
        <v>12630</v>
      </c>
      <c r="P89">
        <v>276.3444555967925</v>
      </c>
      <c r="Q89">
        <f t="shared" si="6"/>
        <v>5.631913715141016E-4</v>
      </c>
    </row>
    <row r="90" spans="1:17">
      <c r="A90">
        <v>5382</v>
      </c>
      <c r="B90" t="s">
        <v>11773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tr">
        <f>VLOOKUP(A90,'Kreisfreie Städte u. Landkreise'!$A$9:$J$478,3,0)</f>
        <v>Rhein-Sieg-Kreis</v>
      </c>
      <c r="E90">
        <f>VLOOKUP(D90,'old version'!$D$2:$G$403,2,0)</f>
        <v>687</v>
      </c>
      <c r="F90">
        <f>VLOOKUP(D90,'old version'!$D$2:$G$403,3,0)</f>
        <v>16799.514999999999</v>
      </c>
      <c r="G90">
        <f>VLOOKUP(D90,'old version'!$D$2:$G$403,4,0)</f>
        <v>600764</v>
      </c>
      <c r="H90">
        <f>COUNTIF(Mapping!$A$1:$A$1325,A90)</f>
        <v>6</v>
      </c>
      <c r="I90" cm="1">
        <f t="array" ref="I90">_xlfn.IFS(C90="SH",F90/$W$50,C90="HH",F90/$W$49,C90="NI",F90/$W$44,C90="HB",F90/$W$56,C90="NRW",F90/$W$41,C90="HE",F90/$W$45,C90="RP",F90/$W$47,C90="BW",F90/$W$43,C90="BY",F90/$W$42,C90="SL",F90/$W$55,C90="BE",F90/$W$46,C90="MV",F90/$W$54,C90="BB",F90/$W$51,C90="SN",F90/$W$48,C90="ST",F90/$W$53,C90="TH",F90/$W$52)</f>
        <v>2.3614093804073265E-2</v>
      </c>
      <c r="J90" cm="1">
        <f t="array" ref="J90">_xlfn.IFS(C90="SH",G90/$X$30,C90="HH",G90/$X$34,C90="NI",G90/$X$25,C90="HB",G90/$X$37,C90="NRW",G90/$X$22,C90="HE",G90/$X$26,C90="RP",G90/$X$27,C90="BW",G90/$X$24,C90="BY",G90/$X$23,C90="SL",G90/$X$36,C90="BE",G90/$X$29,C90="MV",G90/$X$35,C90="BB",G90/$X$31,C90="SN",G90/$X$28,C90="ST",G90/$X$32,C90="TH",G90/$X$33)</f>
        <v>3.3474341115506769E-2</v>
      </c>
      <c r="K90" cm="1">
        <f t="array" ref="K90">_xlfn.IFS(C90="SH",$Y$17,C90="HH",$Y$8,C90="NI",$Y$11,C90="HB",$Y$7,C90="NRW",$Y$12,C90="HE",$Y$9,C90="RP",$Y$13,C90="BW",$Y$3,C90="BY",$Y$4,C90="SL",$Y$14,C90="BE",$Y$5,C90="MV",$Y$10,C90="BB",$Y$6,C90="SN",$Y$15,C90="ST",$Y$16,C90="TH",$Y$18)</f>
        <v>121075.91480798255</v>
      </c>
      <c r="L90">
        <f t="shared" si="4"/>
        <v>3754.4768572882549</v>
      </c>
      <c r="M90">
        <f t="shared" si="5"/>
        <v>625.74614288137582</v>
      </c>
      <c r="O90" t="s">
        <v>12610</v>
      </c>
      <c r="P90">
        <v>659.32288639826334</v>
      </c>
      <c r="Q90">
        <f t="shared" si="6"/>
        <v>1.3437033135307963E-3</v>
      </c>
    </row>
    <row r="91" spans="1:17">
      <c r="A91">
        <v>5512</v>
      </c>
      <c r="B91" t="s">
        <v>11774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tr">
        <f>VLOOKUP(A91,'Kreisfreie Städte u. Landkreise'!$A$9:$J$478,3,0)</f>
        <v>Bottrop, Stadt</v>
      </c>
      <c r="E91">
        <f>VLOOKUP(D91,'old version'!$D$2:$G$403,2,0)</f>
        <v>529</v>
      </c>
      <c r="F91">
        <f>VLOOKUP(D91,'old version'!$D$2:$G$403,3,0)</f>
        <v>2669.1390000000001</v>
      </c>
      <c r="G91">
        <f>VLOOKUP(D91,'old version'!$D$2:$G$403,4,0)</f>
        <v>117565</v>
      </c>
      <c r="H91">
        <f>COUNTIF(Mapping!$A$1:$A$1325,A91)</f>
        <v>1</v>
      </c>
      <c r="I91" cm="1">
        <f t="array" ref="I91">_xlfn.IFS(C91="SH",F91/$W$50,C91="HH",F91/$W$49,C91="NI",F91/$W$44,C91="HB",F91/$W$56,C91="NRW",F91/$W$41,C91="HE",F91/$W$45,C91="RP",F91/$W$47,C91="BW",F91/$W$43,C91="BY",F91/$W$42,C91="SL",F91/$W$55,C91="BE",F91/$W$46,C91="MV",F91/$W$54,C91="BB",F91/$W$51,C91="SN",F91/$W$48,C91="ST",F91/$W$53,C91="TH",F91/$W$52)</f>
        <v>3.7518522839564308E-3</v>
      </c>
      <c r="J91" cm="1">
        <f t="array" ref="J91">_xlfn.IFS(C91="SH",G91/$X$30,C91="HH",G91/$X$34,C91="NI",G91/$X$25,C91="HB",G91/$X$37,C91="NRW",G91/$X$22,C91="HE",G91/$X$26,C91="RP",G91/$X$27,C91="BW",G91/$X$24,C91="BY",G91/$X$23,C91="SL",G91/$X$36,C91="BE",G91/$X$29,C91="MV",G91/$X$35,C91="BB",G91/$X$31,C91="SN",G91/$X$28,C91="ST",G91/$X$32,C91="TH",G91/$X$33)</f>
        <v>6.5506769933693651E-3</v>
      </c>
      <c r="K91" cm="1">
        <f t="array" ref="K91">_xlfn.IFS(C91="SH",$Y$17,C91="HH",$Y$8,C91="NI",$Y$11,C91="HB",$Y$7,C91="NRW",$Y$12,C91="HE",$Y$9,C91="RP",$Y$13,C91="BW",$Y$3,C91="BY",$Y$4,C91="SL",$Y$14,C91="BE",$Y$5,C91="MV",$Y$10,C91="BB",$Y$6,C91="SN",$Y$15,C91="ST",$Y$16,C91="TH",$Y$18)</f>
        <v>121075.91480798255</v>
      </c>
      <c r="L91">
        <f t="shared" si="4"/>
        <v>708.41164406396138</v>
      </c>
      <c r="M91">
        <f t="shared" si="5"/>
        <v>708.41164406396138</v>
      </c>
      <c r="O91" t="s">
        <v>12676</v>
      </c>
      <c r="P91">
        <v>653.75403726574541</v>
      </c>
      <c r="Q91">
        <f t="shared" si="6"/>
        <v>1.3323539713703948E-3</v>
      </c>
    </row>
    <row r="92" spans="1:17">
      <c r="A92">
        <v>5513</v>
      </c>
      <c r="B92" t="s">
        <v>11775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NRW</v>
      </c>
      <c r="D92" t="str">
        <f>VLOOKUP(A92,'Kreisfreie Städte u. Landkreise'!$A$9:$J$478,3,0)</f>
        <v>Gelsenkirchen, Stadt</v>
      </c>
      <c r="E92">
        <f>VLOOKUP(D92,'old version'!$D$2:$G$403,2,0)</f>
        <v>455</v>
      </c>
      <c r="F92">
        <f>VLOOKUP(D92,'old version'!$D$2:$G$403,3,0)</f>
        <v>7879.1289999999999</v>
      </c>
      <c r="G92">
        <f>VLOOKUP(D92,'old version'!$D$2:$G$403,4,0)</f>
        <v>259645</v>
      </c>
      <c r="H92">
        <f>COUNTIF(Mapping!$A$1:$A$1325,A92)</f>
        <v>2</v>
      </c>
      <c r="I92" cm="1">
        <f t="array" ref="I92">_xlfn.IFS(C92="SH",F92/$W$50,C92="HH",F92/$W$49,C92="NI",F92/$W$44,C92="HB",F92/$W$56,C92="NRW",F92/$W$41,C92="HE",F92/$W$45,C92="RP",F92/$W$47,C92="BW",F92/$W$43,C92="BY",F92/$W$42,C92="SL",F92/$W$55,C92="BE",F92/$W$46,C92="MV",F92/$W$54,C92="BB",F92/$W$51,C92="SN",F92/$W$48,C92="ST",F92/$W$53,C92="TH",F92/$W$52)</f>
        <v>1.1075229927792201E-2</v>
      </c>
      <c r="J92" cm="1">
        <f t="array" ref="J92">_xlfn.IFS(C92="SH",G92/$X$30,C92="HH",G92/$X$34,C92="NI",G92/$X$25,C92="HB",G92/$X$37,C92="NRW",G92/$X$22,C92="HE",G92/$X$26,C92="RP",G92/$X$27,C92="BW",G92/$X$24,C92="BY",G92/$X$23,C92="SL",G92/$X$36,C92="BE",G92/$X$29,C92="MV",G92/$X$35,C92="BB",G92/$X$31,C92="SN",G92/$X$28,C92="ST",G92/$X$32,C92="TH",G92/$X$33)</f>
        <v>1.4467320443528166E-2</v>
      </c>
      <c r="K92" cm="1">
        <f t="array" ref="K92">_xlfn.IFS(C92="SH",$Y$17,C92="HH",$Y$8,C92="NI",$Y$11,C92="HB",$Y$7,C92="NRW",$Y$12,C92="HE",$Y$9,C92="RP",$Y$13,C92="BW",$Y$3,C92="BY",$Y$4,C92="SL",$Y$14,C92="BE",$Y$5,C92="MV",$Y$10,C92="BB",$Y$6,C92="SN",$Y$15,C92="ST",$Y$16,C92="TH",$Y$18)</f>
        <v>121075.91480798255</v>
      </c>
      <c r="L92">
        <f t="shared" si="4"/>
        <v>1648.9689419443473</v>
      </c>
      <c r="M92">
        <f t="shared" si="5"/>
        <v>824.48447097217365</v>
      </c>
      <c r="O92" t="s">
        <v>12600</v>
      </c>
      <c r="P92">
        <v>115.13914251366946</v>
      </c>
      <c r="Q92">
        <f t="shared" si="6"/>
        <v>2.3465414367439095E-4</v>
      </c>
    </row>
    <row r="93" spans="1:17">
      <c r="A93">
        <v>5515</v>
      </c>
      <c r="B93" t="s">
        <v>11776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tr">
        <f>VLOOKUP(A93,'Kreisfreie Städte u. Landkreise'!$A$9:$J$478,3,0)</f>
        <v>Münster, Stadt</v>
      </c>
      <c r="E93">
        <f>VLOOKUP(D93,'old version'!$D$2:$G$403,2,0)</f>
        <v>887</v>
      </c>
      <c r="F93">
        <f>VLOOKUP(D93,'old version'!$D$2:$G$403,3,0)</f>
        <v>17267.454000000002</v>
      </c>
      <c r="G93">
        <f>VLOOKUP(D93,'old version'!$D$2:$G$403,4,0)</f>
        <v>315293</v>
      </c>
      <c r="H93">
        <f>COUNTIF(Mapping!$A$1:$A$1325,A93)</f>
        <v>1</v>
      </c>
      <c r="I93" cm="1">
        <f t="array" ref="I93">_xlfn.IFS(C93="SH",F93/$W$50,C93="HH",F93/$W$49,C93="NI",F93/$W$44,C93="HB",F93/$W$56,C93="NRW",F93/$W$41,C93="HE",F93/$W$45,C93="RP",F93/$W$47,C93="BW",F93/$W$43,C93="BY",F93/$W$42,C93="SL",F93/$W$55,C93="BE",F93/$W$46,C93="MV",F93/$W$54,C93="BB",F93/$W$51,C93="SN",F93/$W$48,C93="ST",F93/$W$53,C93="TH",F93/$W$52)</f>
        <v>2.4271848235709197E-2</v>
      </c>
      <c r="J93" cm="1">
        <f t="array" ref="J93">_xlfn.IFS(C93="SH",G93/$X$30,C93="HH",G93/$X$34,C93="NI",G93/$X$25,C93="HB",G93/$X$37,C93="NRW",G93/$X$22,C93="HE",G93/$X$26,C93="RP",G93/$X$27,C93="BW",G93/$X$24,C93="BY",G93/$X$23,C93="SL",G93/$X$36,C93="BE",G93/$X$29,C93="MV",G93/$X$35,C93="BB",G93/$X$31,C93="SN",G93/$X$28,C93="ST",G93/$X$32,C93="TH",G93/$X$33)</f>
        <v>1.7568005794840365E-2</v>
      </c>
      <c r="K93" cm="1">
        <f t="array" ref="K93">_xlfn.IFS(C93="SH",$Y$17,C93="HH",$Y$8,C93="NI",$Y$11,C93="HB",$Y$7,C93="NRW",$Y$12,C93="HE",$Y$9,C93="RP",$Y$13,C93="BW",$Y$3,C93="BY",$Y$4,C93="SL",$Y$14,C93="BE",$Y$5,C93="MV",$Y$10,C93="BB",$Y$6,C93="SN",$Y$15,C93="ST",$Y$16,C93="TH",$Y$18)</f>
        <v>121075.91480798255</v>
      </c>
      <c r="L93">
        <f t="shared" si="4"/>
        <v>2329.9808370264291</v>
      </c>
      <c r="M93">
        <f t="shared" si="5"/>
        <v>2329.9808370264291</v>
      </c>
      <c r="O93" t="s">
        <v>12591</v>
      </c>
      <c r="P93">
        <v>319.53513754751822</v>
      </c>
      <c r="Q93">
        <f t="shared" si="6"/>
        <v>6.5121419560849924E-4</v>
      </c>
    </row>
    <row r="94" spans="1:17">
      <c r="A94">
        <v>5554</v>
      </c>
      <c r="B94" t="s">
        <v>11777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tr">
        <f>VLOOKUP(A94,'Kreisfreie Städte u. Landkreise'!$A$9:$J$478,3,0)</f>
        <v>Borken</v>
      </c>
      <c r="E94">
        <f>VLOOKUP(D94,'old version'!$D$2:$G$403,2,0)</f>
        <v>683</v>
      </c>
      <c r="F94">
        <f>VLOOKUP(D94,'old version'!$D$2:$G$403,3,0)</f>
        <v>13806.099</v>
      </c>
      <c r="G94">
        <f>VLOOKUP(D94,'old version'!$D$2:$G$403,4,0)</f>
        <v>371339</v>
      </c>
      <c r="H94">
        <f>COUNTIF(Mapping!$A$1:$A$1325,A94)</f>
        <v>6</v>
      </c>
      <c r="I94" cm="1">
        <f t="array" ref="I94">_xlfn.IFS(C94="SH",F94/$W$50,C94="HH",F94/$W$49,C94="NI",F94/$W$44,C94="HB",F94/$W$56,C94="NRW",F94/$W$41,C94="HE",F94/$W$45,C94="RP",F94/$W$47,C94="BW",F94/$W$43,C94="BY",F94/$W$42,C94="SL",F94/$W$55,C94="BE",F94/$W$46,C94="MV",F94/$W$54,C94="BB",F94/$W$51,C94="SN",F94/$W$48,C94="ST",F94/$W$53,C94="TH",F94/$W$52)</f>
        <v>1.9406424343460044E-2</v>
      </c>
      <c r="J94" cm="1">
        <f t="array" ref="J94">_xlfn.IFS(C94="SH",G94/$X$30,C94="HH",G94/$X$34,C94="NI",G94/$X$25,C94="HB",G94/$X$37,C94="NRW",G94/$X$22,C94="HE",G94/$X$26,C94="RP",G94/$X$27,C94="BW",G94/$X$24,C94="BY",G94/$X$23,C94="SL",G94/$X$36,C94="BE",G94/$X$29,C94="MV",G94/$X$35,C94="BB",G94/$X$31,C94="SN",G94/$X$28,C94="ST",G94/$X$32,C94="TH",G94/$X$33)</f>
        <v>2.0690867554465926E-2</v>
      </c>
      <c r="K94" cm="1">
        <f t="array" ref="K94">_xlfn.IFS(C94="SH",$Y$17,C94="HH",$Y$8,C94="NI",$Y$11,C94="HB",$Y$7,C94="NRW",$Y$12,C94="HE",$Y$9,C94="RP",$Y$13,C94="BW",$Y$3,C94="BY",$Y$4,C94="SL",$Y$14,C94="BE",$Y$5,C94="MV",$Y$10,C94="BB",$Y$6,C94="SN",$Y$15,C94="ST",$Y$16,C94="TH",$Y$18)</f>
        <v>121075.91480798255</v>
      </c>
      <c r="L94">
        <f t="shared" si="4"/>
        <v>2466.2869331299071</v>
      </c>
      <c r="M94">
        <f t="shared" si="5"/>
        <v>411.04782218831787</v>
      </c>
      <c r="O94" t="s">
        <v>12592</v>
      </c>
      <c r="P94">
        <v>204.39599503384878</v>
      </c>
      <c r="Q94">
        <f t="shared" si="6"/>
        <v>4.1656005193410834E-4</v>
      </c>
    </row>
    <row r="95" spans="1:17">
      <c r="A95">
        <v>5558</v>
      </c>
      <c r="B95" t="s">
        <v>11778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tr">
        <f>VLOOKUP(A95,'Kreisfreie Städte u. Landkreise'!$A$9:$J$478,3,0)</f>
        <v>Coesfeld</v>
      </c>
      <c r="E95">
        <f>VLOOKUP(D95,'old version'!$D$2:$G$403,2,0)</f>
        <v>640</v>
      </c>
      <c r="F95">
        <f>VLOOKUP(D95,'old version'!$D$2:$G$403,3,0)</f>
        <v>6264.8739999999998</v>
      </c>
      <c r="G95">
        <f>VLOOKUP(D95,'old version'!$D$2:$G$403,4,0)</f>
        <v>220586</v>
      </c>
      <c r="H95">
        <f>COUNTIF(Mapping!$A$1:$A$1325,A95)</f>
        <v>8</v>
      </c>
      <c r="I95" cm="1">
        <f t="array" ref="I95">_xlfn.IFS(C95="SH",F95/$W$50,C95="HH",F95/$W$49,C95="NI",F95/$W$44,C95="HB",F95/$W$56,C95="NRW",F95/$W$41,C95="HE",F95/$W$45,C95="RP",F95/$W$47,C95="BW",F95/$W$43,C95="BY",F95/$W$42,C95="SL",F95/$W$55,C95="BE",F95/$W$46,C95="MV",F95/$W$54,C95="BB",F95/$W$51,C95="SN",F95/$W$48,C95="ST",F95/$W$53,C95="TH",F95/$W$52)</f>
        <v>8.8061662676987822E-3</v>
      </c>
      <c r="J95" cm="1">
        <f t="array" ref="J95">_xlfn.IFS(C95="SH",G95/$X$30,C95="HH",G95/$X$34,C95="NI",G95/$X$25,C95="HB",G95/$X$37,C95="NRW",G95/$X$22,C95="HE",G95/$X$26,C95="RP",G95/$X$27,C95="BW",G95/$X$24,C95="BY",G95/$X$23,C95="SL",G95/$X$36,C95="BE",G95/$X$29,C95="MV",G95/$X$35,C95="BB",G95/$X$31,C95="SN",G95/$X$28,C95="ST",G95/$X$32,C95="TH",G95/$X$33)</f>
        <v>1.2290967849779908E-2</v>
      </c>
      <c r="K95" cm="1">
        <f t="array" ref="K95">_xlfn.IFS(C95="SH",$Y$17,C95="HH",$Y$8,C95="NI",$Y$11,C95="HB",$Y$7,C95="NRW",$Y$12,C95="HE",$Y$9,C95="RP",$Y$13,C95="BW",$Y$3,C95="BY",$Y$4,C95="SL",$Y$14,C95="BE",$Y$5,C95="MV",$Y$10,C95="BB",$Y$6,C95="SN",$Y$15,C95="ST",$Y$16,C95="TH",$Y$18)</f>
        <v>121075.91480798255</v>
      </c>
      <c r="L95">
        <f t="shared" si="4"/>
        <v>1382.6587914189104</v>
      </c>
      <c r="M95">
        <f t="shared" si="5"/>
        <v>172.8323489273638</v>
      </c>
      <c r="O95" t="s">
        <v>12555</v>
      </c>
      <c r="P95">
        <v>986.94880908181392</v>
      </c>
      <c r="Q95">
        <f t="shared" si="6"/>
        <v>2.011406569386759E-3</v>
      </c>
    </row>
    <row r="96" spans="1:17">
      <c r="A96">
        <v>5562</v>
      </c>
      <c r="B96" t="s">
        <v>11779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tr">
        <f>VLOOKUP(A96,'Kreisfreie Städte u. Landkreise'!$A$9:$J$478,3,0)</f>
        <v>Recklinghausen</v>
      </c>
      <c r="E96">
        <f>VLOOKUP(D96,'old version'!$D$2:$G$403,2,0)</f>
        <v>562</v>
      </c>
      <c r="F96">
        <f>VLOOKUP(D96,'old version'!$D$2:$G$403,3,0)</f>
        <v>15871.41</v>
      </c>
      <c r="G96">
        <f>VLOOKUP(D96,'old version'!$D$2:$G$403,4,0)</f>
        <v>614137</v>
      </c>
      <c r="H96">
        <f>COUNTIF(Mapping!$A$1:$A$1325,A96)</f>
        <v>13</v>
      </c>
      <c r="I96" cm="1">
        <f t="array" ref="I96">_xlfn.IFS(C96="SH",F96/$W$50,C96="HH",F96/$W$49,C96="NI",F96/$W$44,C96="HB",F96/$W$56,C96="NRW",F96/$W$41,C96="HE",F96/$W$45,C96="RP",F96/$W$47,C96="BW",F96/$W$43,C96="BY",F96/$W$42,C96="SL",F96/$W$55,C96="BE",F96/$W$46,C96="MV",F96/$W$54,C96="BB",F96/$W$51,C96="SN",F96/$W$48,C96="ST",F96/$W$53,C96="TH",F96/$W$52)</f>
        <v>2.2309510991412936E-2</v>
      </c>
      <c r="J96" cm="1">
        <f t="array" ref="J96">_xlfn.IFS(C96="SH",G96/$X$30,C96="HH",G96/$X$34,C96="NI",G96/$X$25,C96="HB",G96/$X$37,C96="NRW",G96/$X$22,C96="HE",G96/$X$26,C96="RP",G96/$X$27,C96="BW",G96/$X$24,C96="BY",G96/$X$23,C96="SL",G96/$X$36,C96="BE",G96/$X$29,C96="MV",G96/$X$35,C96="BB",G96/$X$31,C96="SN",G96/$X$28,C96="ST",G96/$X$32,C96="TH",G96/$X$33)</f>
        <v>3.4219479578759683E-2</v>
      </c>
      <c r="K96" cm="1">
        <f t="array" ref="K96">_xlfn.IFS(C96="SH",$Y$17,C96="HH",$Y$8,C96="NI",$Y$11,C96="HB",$Y$7,C96="NRW",$Y$12,C96="HE",$Y$9,C96="RP",$Y$13,C96="BW",$Y$3,C96="BY",$Y$4,C96="SL",$Y$14,C96="BE",$Y$5,C96="MV",$Y$10,C96="BB",$Y$6,C96="SN",$Y$15,C96="ST",$Y$16,C96="TH",$Y$18)</f>
        <v>121075.91480798255</v>
      </c>
      <c r="L96">
        <f t="shared" si="4"/>
        <v>3782.6522087395706</v>
      </c>
      <c r="M96">
        <f t="shared" si="5"/>
        <v>290.97324682612083</v>
      </c>
      <c r="O96" t="s">
        <v>12603</v>
      </c>
      <c r="P96">
        <v>1074.7916266382276</v>
      </c>
      <c r="Q96">
        <f t="shared" si="6"/>
        <v>2.1904306673749723E-3</v>
      </c>
    </row>
    <row r="97" spans="1:17">
      <c r="A97">
        <v>5566</v>
      </c>
      <c r="B97" t="s">
        <v>11780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tr">
        <f>VLOOKUP(A97,'Kreisfreie Städte u. Landkreise'!$A$9:$J$478,3,0)</f>
        <v>Steinfurt</v>
      </c>
      <c r="E97">
        <f>VLOOKUP(D97,'old version'!$D$2:$G$403,2,0)</f>
        <v>612</v>
      </c>
      <c r="F97">
        <f>VLOOKUP(D97,'old version'!$D$2:$G$403,3,0)</f>
        <v>14516.984</v>
      </c>
      <c r="G97">
        <f>VLOOKUP(D97,'old version'!$D$2:$G$403,4,0)</f>
        <v>448220</v>
      </c>
      <c r="H97">
        <f>COUNTIF(Mapping!$A$1:$A$1325,A97)</f>
        <v>6</v>
      </c>
      <c r="I97" cm="1">
        <f t="array" ref="I97">_xlfn.IFS(C97="SH",F97/$W$50,C97="HH",F97/$W$49,C97="NI",F97/$W$44,C97="HB",F97/$W$56,C97="NRW",F97/$W$41,C97="HE",F97/$W$45,C97="RP",F97/$W$47,C97="BW",F97/$W$43,C97="BY",F97/$W$42,C97="SL",F97/$W$55,C97="BE",F97/$W$46,C97="MV",F97/$W$54,C97="BB",F97/$W$51,C97="SN",F97/$W$48,C97="ST",F97/$W$53,C97="TH",F97/$W$52)</f>
        <v>2.0405673730951802E-2</v>
      </c>
      <c r="J97" cm="1">
        <f t="array" ref="J97">_xlfn.IFS(C97="SH",G97/$X$30,C97="HH",G97/$X$34,C97="NI",G97/$X$25,C97="HB",G97/$X$37,C97="NRW",G97/$X$22,C97="HE",G97/$X$26,C97="RP",G97/$X$27,C97="BW",G97/$X$24,C97="BY",G97/$X$23,C97="SL",G97/$X$36,C97="BE",G97/$X$29,C97="MV",G97/$X$35,C97="BB",G97/$X$31,C97="SN",G97/$X$28,C97="ST",G97/$X$32,C97="TH",G97/$X$33)</f>
        <v>2.4974647573410599E-2</v>
      </c>
      <c r="K97" cm="1">
        <f t="array" ref="K97">_xlfn.IFS(C97="SH",$Y$17,C97="HH",$Y$8,C97="NI",$Y$11,C97="HB",$Y$7,C97="NRW",$Y$12,C97="HE",$Y$9,C97="RP",$Y$13,C97="BW",$Y$3,C97="BY",$Y$4,C97="SL",$Y$14,C97="BE",$Y$5,C97="MV",$Y$10,C97="BB",$Y$6,C97="SN",$Y$15,C97="ST",$Y$16,C97="TH",$Y$18)</f>
        <v>121075.91480798255</v>
      </c>
      <c r="L97">
        <f t="shared" si="4"/>
        <v>2885.5301300302895</v>
      </c>
      <c r="M97">
        <f t="shared" si="5"/>
        <v>480.92168833838156</v>
      </c>
      <c r="O97" t="s">
        <v>12593</v>
      </c>
      <c r="P97">
        <v>319.53513754751822</v>
      </c>
      <c r="Q97">
        <f t="shared" si="6"/>
        <v>6.5121419560849924E-4</v>
      </c>
    </row>
    <row r="98" spans="1:17">
      <c r="A98">
        <v>5570</v>
      </c>
      <c r="B98" t="s">
        <v>11781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tr">
        <f>VLOOKUP(A98,'Kreisfreie Städte u. Landkreise'!$A$9:$J$478,3,0)</f>
        <v>Warendorf</v>
      </c>
      <c r="E98">
        <f>VLOOKUP(D98,'old version'!$D$2:$G$403,2,0)</f>
        <v>678</v>
      </c>
      <c r="F98">
        <f>VLOOKUP(D98,'old version'!$D$2:$G$403,3,0)</f>
        <v>8667.5419999999995</v>
      </c>
      <c r="G98">
        <f>VLOOKUP(D98,'old version'!$D$2:$G$403,4,0)</f>
        <v>277840</v>
      </c>
      <c r="H98">
        <f>COUNTIF(Mapping!$A$1:$A$1325,A98)</f>
        <v>6</v>
      </c>
      <c r="I98" cm="1">
        <f t="array" ref="I98">_xlfn.IFS(C98="SH",F98/$W$50,C98="HH",F98/$W$49,C98="NI",F98/$W$44,C98="HB",F98/$W$56,C98="NRW",F98/$W$41,C98="HE",F98/$W$45,C98="RP",F98/$W$47,C98="BW",F98/$W$43,C98="BY",F98/$W$42,C98="SL",F98/$W$55,C98="BE",F98/$W$46,C98="MV",F98/$W$54,C98="BB",F98/$W$51,C98="SN",F98/$W$48,C98="ST",F98/$W$53,C98="TH",F98/$W$52)</f>
        <v>1.2183455881836161E-2</v>
      </c>
      <c r="J98" cm="1">
        <f t="array" ref="J98">_xlfn.IFS(C98="SH",G98/$X$30,C98="HH",G98/$X$34,C98="NI",G98/$X$25,C98="HB",G98/$X$37,C98="NRW",G98/$X$22,C98="HE",G98/$X$26,C98="RP",G98/$X$27,C98="BW",G98/$X$24,C98="BY",G98/$X$23,C98="SL",G98/$X$36,C98="BE",G98/$X$29,C98="MV",G98/$X$35,C98="BB",G98/$X$31,C98="SN",G98/$X$28,C98="ST",G98/$X$32,C98="TH",G98/$X$33)</f>
        <v>1.5481138909009862E-2</v>
      </c>
      <c r="K98" cm="1">
        <f t="array" ref="K98">_xlfn.IFS(C98="SH",$Y$17,C98="HH",$Y$8,C98="NI",$Y$11,C98="HB",$Y$7,C98="NRW",$Y$12,C98="HE",$Y$9,C98="RP",$Y$13,C98="BW",$Y$3,C98="BY",$Y$4,C98="SL",$Y$14,C98="BE",$Y$5,C98="MV",$Y$10,C98="BB",$Y$6,C98="SN",$Y$15,C98="ST",$Y$16,C98="TH",$Y$18)</f>
        <v>121075.91480798255</v>
      </c>
      <c r="L98">
        <f t="shared" si="4"/>
        <v>1774.5755583623691</v>
      </c>
      <c r="M98">
        <f t="shared" si="5"/>
        <v>295.76259306039486</v>
      </c>
      <c r="O98" t="s">
        <v>12869</v>
      </c>
      <c r="P98">
        <v>134.1587869267949</v>
      </c>
      <c r="Q98">
        <f t="shared" si="6"/>
        <v>2.7341627334913219E-4</v>
      </c>
    </row>
    <row r="99" spans="1:17">
      <c r="A99">
        <v>5711</v>
      </c>
      <c r="B99" t="s">
        <v>11782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tr">
        <f>VLOOKUP(A99,'Kreisfreie Städte u. Landkreise'!$A$9:$J$478,3,0)</f>
        <v>Bielefeld, Stadt</v>
      </c>
      <c r="E99">
        <f>VLOOKUP(D99,'old version'!$D$2:$G$403,2,0)</f>
        <v>690</v>
      </c>
      <c r="F99">
        <f>VLOOKUP(D99,'old version'!$D$2:$G$403,3,0)</f>
        <v>13665.287</v>
      </c>
      <c r="G99">
        <f>VLOOKUP(D99,'old version'!$D$2:$G$403,4,0)</f>
        <v>334195</v>
      </c>
      <c r="H99">
        <f>COUNTIF(Mapping!$A$1:$A$1325,A99)</f>
        <v>1</v>
      </c>
      <c r="I99" cm="1">
        <f t="array" ref="I99">_xlfn.IFS(C99="SH",F99/$W$50,C99="HH",F99/$W$49,C99="NI",F99/$W$44,C99="HB",F99/$W$56,C99="NRW",F99/$W$41,C99="HE",F99/$W$45,C99="RP",F99/$W$47,C99="BW",F99/$W$43,C99="BY",F99/$W$42,C99="SL",F99/$W$55,C99="BE",F99/$W$46,C99="MV",F99/$W$54,C99="BB",F99/$W$51,C99="SN",F99/$W$48,C99="ST",F99/$W$53,C99="TH",F99/$W$52)</f>
        <v>1.9208493166474327E-2</v>
      </c>
      <c r="J99" cm="1">
        <f t="array" ref="J99">_xlfn.IFS(C99="SH",G99/$X$30,C99="HH",G99/$X$34,C99="NI",G99/$X$25,C99="HB",G99/$X$37,C99="NRW",G99/$X$22,C99="HE",G99/$X$26,C99="RP",G99/$X$27,C99="BW",G99/$X$24,C99="BY",G99/$X$23,C99="SL",G99/$X$36,C99="BE",G99/$X$29,C99="MV",G99/$X$35,C99="BB",G99/$X$31,C99="SN",G99/$X$28,C99="ST",G99/$X$32,C99="TH",G99/$X$33)</f>
        <v>1.8621218030868667E-2</v>
      </c>
      <c r="K99" cm="1">
        <f t="array" ref="K99">_xlfn.IFS(C99="SH",$Y$17,C99="HH",$Y$8,C99="NI",$Y$11,C99="HB",$Y$7,C99="NRW",$Y$12,C99="HE",$Y$9,C99="RP",$Y$13,C99="BW",$Y$3,C99="BY",$Y$4,C99="SL",$Y$14,C99="BE",$Y$5,C99="MV",$Y$10,C99="BB",$Y$6,C99="SN",$Y$15,C99="ST",$Y$16,C99="TH",$Y$18)</f>
        <v>121075.91480798255</v>
      </c>
      <c r="L99">
        <f t="shared" si="4"/>
        <v>2272.3572264981826</v>
      </c>
      <c r="M99">
        <f t="shared" si="5"/>
        <v>2272.3572264981826</v>
      </c>
      <c r="O99" t="s">
        <v>12928</v>
      </c>
      <c r="P99">
        <v>261.96591826015697</v>
      </c>
      <c r="Q99">
        <f t="shared" si="6"/>
        <v>5.3388784108683693E-4</v>
      </c>
    </row>
    <row r="100" spans="1:17">
      <c r="A100">
        <v>5754</v>
      </c>
      <c r="B100" t="s">
        <v>11783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tr">
        <f>VLOOKUP(A100,'Kreisfreie Städte u. Landkreise'!$A$9:$J$478,3,0)</f>
        <v>Gütersloh</v>
      </c>
      <c r="E100">
        <f>VLOOKUP(D100,'old version'!$D$2:$G$403,2,0)</f>
        <v>921</v>
      </c>
      <c r="F100">
        <f>VLOOKUP(D100,'old version'!$D$2:$G$403,3,0)</f>
        <v>17632.887999999999</v>
      </c>
      <c r="G100">
        <f>VLOOKUP(D100,'old version'!$D$2:$G$403,4,0)</f>
        <v>364938</v>
      </c>
      <c r="H100">
        <f>COUNTIF(Mapping!$A$1:$A$1325,A100)</f>
        <v>4</v>
      </c>
      <c r="I100" cm="1">
        <f t="array" ref="I100">_xlfn.IFS(C100="SH",F100/$W$50,C100="HH",F100/$W$49,C100="NI",F100/$W$44,C100="HB",F100/$W$56,C100="NRW",F100/$W$41,C100="HE",F100/$W$45,C100="RP",F100/$W$47,C100="BW",F100/$W$43,C100="BY",F100/$W$42,C100="SL",F100/$W$55,C100="BE",F100/$W$46,C100="MV",F100/$W$54,C100="BB",F100/$W$51,C100="SN",F100/$W$48,C100="ST",F100/$W$53,C100="TH",F100/$W$52)</f>
        <v>2.4785517395515159E-2</v>
      </c>
      <c r="J100" cm="1">
        <f t="array" ref="J100">_xlfn.IFS(C100="SH",G100/$X$30,C100="HH",G100/$X$34,C100="NI",G100/$X$25,C100="HB",G100/$X$37,C100="NRW",G100/$X$22,C100="HE",G100/$X$26,C100="RP",G100/$X$27,C100="BW",G100/$X$24,C100="BY",G100/$X$23,C100="SL",G100/$X$36,C100="BE",G100/$X$29,C100="MV",G100/$X$35,C100="BB",G100/$X$31,C100="SN",G100/$X$28,C100="ST",G100/$X$32,C100="TH",G100/$X$33)</f>
        <v>2.0334206274029085E-2</v>
      </c>
      <c r="K100" cm="1">
        <f t="array" ref="K100">_xlfn.IFS(C100="SH",$Y$17,C100="HH",$Y$8,C100="NI",$Y$11,C100="HB",$Y$7,C100="NRW",$Y$12,C100="HE",$Y$9,C100="RP",$Y$13,C100="BW",$Y$3,C100="BY",$Y$4,C100="SL",$Y$14,C100="BE",$Y$5,C100="MV",$Y$10,C100="BB",$Y$6,C100="SN",$Y$15,C100="ST",$Y$16,C100="TH",$Y$18)</f>
        <v>121075.91480798255</v>
      </c>
      <c r="L100">
        <f t="shared" si="4"/>
        <v>2596.7192680545081</v>
      </c>
      <c r="M100">
        <f t="shared" si="5"/>
        <v>649.17981701362703</v>
      </c>
      <c r="O100" t="s">
        <v>12760</v>
      </c>
      <c r="P100">
        <v>2600.3725095688965</v>
      </c>
      <c r="Q100">
        <f t="shared" si="6"/>
        <v>5.2995720755421999E-3</v>
      </c>
    </row>
    <row r="101" spans="1:17">
      <c r="A101">
        <v>5758</v>
      </c>
      <c r="B101" t="s">
        <v>11784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tr">
        <f>VLOOKUP(A101,'Kreisfreie Städte u. Landkreise'!$A$9:$J$478,3,0)</f>
        <v>Herford</v>
      </c>
      <c r="E101">
        <f>VLOOKUP(D101,'old version'!$D$2:$G$403,2,0)</f>
        <v>694</v>
      </c>
      <c r="F101">
        <f>VLOOKUP(D101,'old version'!$D$2:$G$403,3,0)</f>
        <v>8509.2129999999997</v>
      </c>
      <c r="G101">
        <f>VLOOKUP(D101,'old version'!$D$2:$G$403,4,0)</f>
        <v>250578</v>
      </c>
      <c r="H101">
        <f>COUNTIF(Mapping!$A$1:$A$1325,A101)</f>
        <v>2</v>
      </c>
      <c r="I101" cm="1">
        <f t="array" ref="I101">_xlfn.IFS(C101="SH",F101/$W$50,C101="HH",F101/$W$49,C101="NI",F101/$W$44,C101="HB",F101/$W$56,C101="NRW",F101/$W$41,C101="HE",F101/$W$45,C101="RP",F101/$W$47,C101="BW",F101/$W$43,C101="BY",F101/$W$42,C101="SL",F101/$W$55,C101="BE",F101/$W$46,C101="MV",F101/$W$54,C101="BB",F101/$W$51,C101="SN",F101/$W$48,C101="ST",F101/$W$53,C101="TH",F101/$W$52)</f>
        <v>1.1960902084425634E-2</v>
      </c>
      <c r="J101" cm="1">
        <f t="array" ref="J101">_xlfn.IFS(C101="SH",G101/$X$30,C101="HH",G101/$X$34,C101="NI",G101/$X$25,C101="HB",G101/$X$37,C101="NRW",G101/$X$22,C101="HE",G101/$X$26,C101="RP",G101/$X$27,C101="BW",G101/$X$24,C101="BY",G101/$X$23,C101="SL",G101/$X$36,C101="BE",G101/$X$29,C101="MV",G101/$X$35,C101="BB",G101/$X$31,C101="SN",G101/$X$28,C101="ST",G101/$X$32,C101="TH",G101/$X$33)</f>
        <v>1.3962110659163092E-2</v>
      </c>
      <c r="K101" cm="1">
        <f t="array" ref="K101">_xlfn.IFS(C101="SH",$Y$17,C101="HH",$Y$8,C101="NI",$Y$11,C101="HB",$Y$7,C101="NRW",$Y$12,C101="HE",$Y$9,C101="RP",$Y$13,C101="BW",$Y$3,C101="BY",$Y$4,C101="SL",$Y$14,C101="BE",$Y$5,C101="MV",$Y$10,C101="BB",$Y$6,C101="SN",$Y$15,C101="ST",$Y$16,C101="TH",$Y$18)</f>
        <v>121075.91480798255</v>
      </c>
      <c r="L101">
        <f t="shared" si="4"/>
        <v>1629.9007809814764</v>
      </c>
      <c r="M101">
        <f t="shared" si="5"/>
        <v>814.95039049073819</v>
      </c>
      <c r="O101" t="s">
        <v>12766</v>
      </c>
      <c r="P101">
        <v>187.85840245210252</v>
      </c>
      <c r="Q101">
        <f t="shared" si="6"/>
        <v>3.8285635620574285E-4</v>
      </c>
    </row>
    <row r="102" spans="1:17">
      <c r="A102">
        <v>5762</v>
      </c>
      <c r="B102" t="s">
        <v>11785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tr">
        <f>VLOOKUP(A102,'Kreisfreie Städte u. Landkreise'!$A$9:$J$478,3,0)</f>
        <v>Höxter</v>
      </c>
      <c r="E102">
        <f>VLOOKUP(D102,'old version'!$D$2:$G$403,2,0)</f>
        <v>533</v>
      </c>
      <c r="F102">
        <f>VLOOKUP(D102,'old version'!$D$2:$G$403,3,0)</f>
        <v>4013.2930000000001</v>
      </c>
      <c r="G102">
        <f>VLOOKUP(D102,'old version'!$D$2:$G$403,4,0)</f>
        <v>140251</v>
      </c>
      <c r="H102">
        <f>COUNTIF(Mapping!$A$1:$A$1325,A102)</f>
        <v>6</v>
      </c>
      <c r="I102" cm="1">
        <f t="array" ref="I102">_xlfn.IFS(C102="SH",F102/$W$50,C102="HH",F102/$W$49,C102="NI",F102/$W$44,C102="HB",F102/$W$56,C102="NRW",F102/$W$41,C102="HE",F102/$W$45,C102="RP",F102/$W$47,C102="BW",F102/$W$43,C102="BY",F102/$W$42,C102="SL",F102/$W$55,C102="BE",F102/$W$46,C102="MV",F102/$W$54,C102="BB",F102/$W$51,C102="SN",F102/$W$48,C102="ST",F102/$W$53,C102="TH",F102/$W$52)</f>
        <v>5.6412507959444436E-3</v>
      </c>
      <c r="J102" cm="1">
        <f t="array" ref="J102">_xlfn.IFS(C102="SH",G102/$X$30,C102="HH",G102/$X$34,C102="NI",G102/$X$25,C102="HB",G102/$X$37,C102="NRW",G102/$X$22,C102="HE",G102/$X$26,C102="RP",G102/$X$27,C102="BW",G102/$X$24,C102="BY",G102/$X$23,C102="SL",G102/$X$36,C102="BE",G102/$X$29,C102="MV",G102/$X$35,C102="BB",G102/$X$31,C102="SN",G102/$X$28,C102="ST",G102/$X$32,C102="TH",G102/$X$33)</f>
        <v>7.8147322672312922E-3</v>
      </c>
      <c r="K102" cm="1">
        <f t="array" ref="K102">_xlfn.IFS(C102="SH",$Y$17,C102="HH",$Y$8,C102="NI",$Y$11,C102="HB",$Y$7,C102="NRW",$Y$12,C102="HE",$Y$9,C102="RP",$Y$13,C102="BW",$Y$3,C102="BY",$Y$4,C102="SL",$Y$14,C102="BE",$Y$5,C102="MV",$Y$10,C102="BB",$Y$6,C102="SN",$Y$15,C102="ST",$Y$16,C102="TH",$Y$18)</f>
        <v>121075.91480798255</v>
      </c>
      <c r="L102">
        <f t="shared" si="4"/>
        <v>880.38679387092463</v>
      </c>
      <c r="M102">
        <f t="shared" si="5"/>
        <v>146.73113231182077</v>
      </c>
      <c r="O102" t="s">
        <v>12929</v>
      </c>
      <c r="P102">
        <v>407.27709327621051</v>
      </c>
      <c r="Q102">
        <f t="shared" si="6"/>
        <v>8.300327366914178E-4</v>
      </c>
    </row>
    <row r="103" spans="1:17">
      <c r="A103">
        <v>5766</v>
      </c>
      <c r="B103" t="s">
        <v>11786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tr">
        <f>VLOOKUP(A103,'Kreisfreie Städte u. Landkreise'!$A$9:$J$478,3,0)</f>
        <v>Lippe</v>
      </c>
      <c r="E103">
        <f>VLOOKUP(D103,'old version'!$D$2:$G$403,2,0)</f>
        <v>646</v>
      </c>
      <c r="F103">
        <f>VLOOKUP(D103,'old version'!$D$2:$G$403,3,0)</f>
        <v>10661.859</v>
      </c>
      <c r="G103">
        <f>VLOOKUP(D103,'old version'!$D$2:$G$403,4,0)</f>
        <v>347514</v>
      </c>
      <c r="H103">
        <f>COUNTIF(Mapping!$A$1:$A$1325,A103)</f>
        <v>5</v>
      </c>
      <c r="I103" cm="1">
        <f t="array" ref="I103">_xlfn.IFS(C103="SH",F103/$W$50,C103="HH",F103/$W$49,C103="NI",F103/$W$44,C103="HB",F103/$W$56,C103="NRW",F103/$W$41,C103="HE",F103/$W$45,C103="RP",F103/$W$47,C103="BW",F103/$W$43,C103="BY",F103/$W$42,C103="SL",F103/$W$55,C103="BE",F103/$W$46,C103="MV",F103/$W$54,C103="BB",F103/$W$51,C103="SN",F103/$W$48,C103="ST",F103/$W$53,C103="TH",F103/$W$52)</f>
        <v>1.4986750424152293E-2</v>
      </c>
      <c r="J103" cm="1">
        <f t="array" ref="J103">_xlfn.IFS(C103="SH",G103/$X$30,C103="HH",G103/$X$34,C103="NI",G103/$X$25,C103="HB",G103/$X$37,C103="NRW",G103/$X$22,C103="HE",G103/$X$26,C103="RP",G103/$X$27,C103="BW",G103/$X$24,C103="BY",G103/$X$23,C103="SL",G103/$X$36,C103="BE",G103/$X$29,C103="MV",G103/$X$35,C103="BB",G103/$X$31,C103="SN",G103/$X$28,C103="ST",G103/$X$32,C103="TH",G103/$X$33)</f>
        <v>1.9363347634702179E-2</v>
      </c>
      <c r="K103" cm="1">
        <f t="array" ref="K103">_xlfn.IFS(C103="SH",$Y$17,C103="HH",$Y$8,C103="NI",$Y$11,C103="HB",$Y$7,C103="NRW",$Y$12,C103="HE",$Y$9,C103="RP",$Y$13,C103="BW",$Y$3,C103="BY",$Y$4,C103="SL",$Y$14,C103="BE",$Y$5,C103="MV",$Y$10,C103="BB",$Y$6,C103="SN",$Y$15,C103="ST",$Y$16,C103="TH",$Y$18)</f>
        <v>121075.91480798255</v>
      </c>
      <c r="L103">
        <f t="shared" si="4"/>
        <v>2211.9599008632035</v>
      </c>
      <c r="M103">
        <f t="shared" si="5"/>
        <v>442.39198017264073</v>
      </c>
      <c r="O103" t="s">
        <v>12576</v>
      </c>
      <c r="P103">
        <v>712.89709441304512</v>
      </c>
      <c r="Q103">
        <f t="shared" si="6"/>
        <v>1.4528878152587801E-3</v>
      </c>
    </row>
    <row r="104" spans="1:17">
      <c r="A104">
        <v>5770</v>
      </c>
      <c r="B104" t="s">
        <v>11787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tr">
        <f>VLOOKUP(A104,'Kreisfreie Städte u. Landkreise'!$A$9:$J$478,3,0)</f>
        <v>Minden-Lübbecke</v>
      </c>
      <c r="E104">
        <f>VLOOKUP(D104,'old version'!$D$2:$G$403,2,0)</f>
        <v>676</v>
      </c>
      <c r="F104">
        <f>VLOOKUP(D104,'old version'!$D$2:$G$403,3,0)</f>
        <v>12944.44</v>
      </c>
      <c r="G104">
        <f>VLOOKUP(D104,'old version'!$D$2:$G$403,4,0)</f>
        <v>310409</v>
      </c>
      <c r="H104">
        <f>COUNTIF(Mapping!$A$1:$A$1325,A104)</f>
        <v>7</v>
      </c>
      <c r="I104" cm="1">
        <f t="array" ref="I104">_xlfn.IFS(C104="SH",F104/$W$50,C104="HH",F104/$W$49,C104="NI",F104/$W$44,C104="HB",F104/$W$56,C104="NRW",F104/$W$41,C104="HE",F104/$W$45,C104="RP",F104/$W$47,C104="BW",F104/$W$43,C104="BY",F104/$W$42,C104="SL",F104/$W$55,C104="BE",F104/$W$46,C104="MV",F104/$W$54,C104="BB",F104/$W$51,C104="SN",F104/$W$48,C104="ST",F104/$W$53,C104="TH",F104/$W$52)</f>
        <v>1.819524077934382E-2</v>
      </c>
      <c r="J104" cm="1">
        <f t="array" ref="J104">_xlfn.IFS(C104="SH",G104/$X$30,C104="HH",G104/$X$34,C104="NI",G104/$X$25,C104="HB",G104/$X$37,C104="NRW",G104/$X$22,C104="HE",G104/$X$26,C104="RP",G104/$X$27,C104="BW",G104/$X$24,C104="BY",G104/$X$23,C104="SL",G104/$X$36,C104="BE",G104/$X$29,C104="MV",G104/$X$35,C104="BB",G104/$X$31,C104="SN",G104/$X$28,C104="ST",G104/$X$32,C104="TH",G104/$X$33)</f>
        <v>1.7295871176241154E-2</v>
      </c>
      <c r="K104" cm="1">
        <f t="array" ref="K104">_xlfn.IFS(C104="SH",$Y$17,C104="HH",$Y$8,C104="NI",$Y$11,C104="HB",$Y$7,C104="NRW",$Y$12,C104="HE",$Y$9,C104="RP",$Y$13,C104="BW",$Y$3,C104="BY",$Y$4,C104="SL",$Y$14,C104="BE",$Y$5,C104="MV",$Y$10,C104="BB",$Y$6,C104="SN",$Y$15,C104="ST",$Y$16,C104="TH",$Y$18)</f>
        <v>121075.91480798255</v>
      </c>
      <c r="L104">
        <f t="shared" si="4"/>
        <v>2121.3364244259519</v>
      </c>
      <c r="M104">
        <f t="shared" si="5"/>
        <v>303.04806063227886</v>
      </c>
      <c r="O104" t="s">
        <v>12616</v>
      </c>
      <c r="P104">
        <v>559.47292335822294</v>
      </c>
      <c r="Q104">
        <f t="shared" si="6"/>
        <v>1.140208593476766E-3</v>
      </c>
    </row>
    <row r="105" spans="1:17">
      <c r="A105">
        <v>5774</v>
      </c>
      <c r="B105" t="s">
        <v>11788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tr">
        <f>VLOOKUP(A105,'Kreisfreie Städte u. Landkreise'!$A$9:$J$478,3,0)</f>
        <v>Paderborn</v>
      </c>
      <c r="E105">
        <f>VLOOKUP(D105,'old version'!$D$2:$G$403,2,0)</f>
        <v>640</v>
      </c>
      <c r="F105">
        <f>VLOOKUP(D105,'old version'!$D$2:$G$403,3,0)</f>
        <v>11008.956</v>
      </c>
      <c r="G105">
        <f>VLOOKUP(D105,'old version'!$D$2:$G$403,4,0)</f>
        <v>307839</v>
      </c>
      <c r="H105">
        <f>COUNTIF(Mapping!$A$1:$A$1325,A105)</f>
        <v>3</v>
      </c>
      <c r="I105" cm="1">
        <f t="array" ref="I105">_xlfn.IFS(C105="SH",F105/$W$50,C105="HH",F105/$W$49,C105="NI",F105/$W$44,C105="HB",F105/$W$56,C105="NRW",F105/$W$41,C105="HE",F105/$W$45,C105="RP",F105/$W$47,C105="BW",F105/$W$43,C105="BY",F105/$W$42,C105="SL",F105/$W$55,C105="BE",F105/$W$46,C105="MV",F105/$W$54,C105="BB",F105/$W$51,C105="SN",F105/$W$48,C105="ST",F105/$W$53,C105="TH",F105/$W$52)</f>
        <v>1.5474644337584461E-2</v>
      </c>
      <c r="J105" cm="1">
        <f t="array" ref="J105">_xlfn.IFS(C105="SH",G105/$X$30,C105="HH",G105/$X$34,C105="NI",G105/$X$25,C105="HB",G105/$X$37,C105="NRW",G105/$X$22,C105="HE",G105/$X$26,C105="RP",G105/$X$27,C105="BW",G105/$X$24,C105="BY",G105/$X$23,C105="SL",G105/$X$36,C105="BE",G105/$X$29,C105="MV",G105/$X$35,C105="BB",G105/$X$31,C105="SN",G105/$X$28,C105="ST",G105/$X$32,C105="TH",G105/$X$33)</f>
        <v>1.7152671755725192E-2</v>
      </c>
      <c r="K105" cm="1">
        <f t="array" ref="K105">_xlfn.IFS(C105="SH",$Y$17,C105="HH",$Y$8,C105="NI",$Y$11,C105="HB",$Y$7,C105="NRW",$Y$12,C105="HE",$Y$9,C105="RP",$Y$13,C105="BW",$Y$3,C105="BY",$Y$4,C105="SL",$Y$14,C105="BE",$Y$5,C105="MV",$Y$10,C105="BB",$Y$6,C105="SN",$Y$15,C105="ST",$Y$16,C105="TH",$Y$18)</f>
        <v>121075.91480798255</v>
      </c>
      <c r="L105">
        <f t="shared" si="4"/>
        <v>2025.9832480444054</v>
      </c>
      <c r="M105">
        <f t="shared" si="5"/>
        <v>675.32774934813517</v>
      </c>
      <c r="O105" t="s">
        <v>12671</v>
      </c>
      <c r="P105">
        <v>708.41164406396138</v>
      </c>
      <c r="Q105">
        <f t="shared" si="6"/>
        <v>1.4437464451940059E-3</v>
      </c>
    </row>
    <row r="106" spans="1:17">
      <c r="A106">
        <v>5911</v>
      </c>
      <c r="B106" t="s">
        <v>11789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tr">
        <f>VLOOKUP(A106,'Kreisfreie Städte u. Landkreise'!$A$9:$J$478,3,0)</f>
        <v>Bochum, Stadt</v>
      </c>
      <c r="E106">
        <f>VLOOKUP(D106,'old version'!$D$2:$G$403,2,0)</f>
        <v>625</v>
      </c>
      <c r="F106">
        <f>VLOOKUP(D106,'old version'!$D$2:$G$403,3,0)</f>
        <v>12110.084999999999</v>
      </c>
      <c r="G106">
        <f>VLOOKUP(D106,'old version'!$D$2:$G$403,4,0)</f>
        <v>365587</v>
      </c>
      <c r="H106">
        <f>COUNTIF(Mapping!$A$1:$A$1325,A106)</f>
        <v>3</v>
      </c>
      <c r="I106" cm="1">
        <f t="array" ref="I106">_xlfn.IFS(C106="SH",F106/$W$50,C106="HH",F106/$W$49,C106="NI",F106/$W$44,C106="HB",F106/$W$56,C106="NRW",F106/$W$41,C106="HE",F106/$W$45,C106="RP",F106/$W$47,C106="BW",F106/$W$43,C106="BY",F106/$W$42,C106="SL",F106/$W$55,C106="BE",F106/$W$46,C106="MV",F106/$W$54,C106="BB",F106/$W$51,C106="SN",F106/$W$48,C106="ST",F106/$W$53,C106="TH",F106/$W$52)</f>
        <v>1.7022436848045948E-2</v>
      </c>
      <c r="J106" cm="1">
        <f t="array" ref="J106">_xlfn.IFS(C106="SH",G106/$X$30,C106="HH",G106/$X$34,C106="NI",G106/$X$25,C106="HB",G106/$X$37,C106="NRW",G106/$X$22,C106="HE",G106/$X$26,C106="RP",G106/$X$27,C106="BW",G106/$X$24,C106="BY",G106/$X$23,C106="SL",G106/$X$36,C106="BE",G106/$X$29,C106="MV",G106/$X$35,C106="BB",G106/$X$31,C106="SN",G106/$X$28,C106="ST",G106/$X$32,C106="TH",G106/$X$33)</f>
        <v>2.0370368306680781E-2</v>
      </c>
      <c r="K106" cm="1">
        <f t="array" ref="K106">_xlfn.IFS(C106="SH",$Y$17,C106="HH",$Y$8,C106="NI",$Y$11,C106="HB",$Y$7,C106="NRW",$Y$12,C106="HE",$Y$9,C106="RP",$Y$13,C106="BW",$Y$3,C106="BY",$Y$4,C106="SL",$Y$14,C106="BE",$Y$5,C106="MV",$Y$10,C106="BB",$Y$6,C106="SN",$Y$15,C106="ST",$Y$16,C106="TH",$Y$18)</f>
        <v>121075.91480798255</v>
      </c>
      <c r="L106">
        <f t="shared" si="4"/>
        <v>2365.0225116897514</v>
      </c>
      <c r="M106">
        <f t="shared" si="5"/>
        <v>788.34083722991716</v>
      </c>
      <c r="O106" t="s">
        <v>12637</v>
      </c>
      <c r="P106">
        <v>617.17825823767487</v>
      </c>
      <c r="Q106">
        <f t="shared" si="6"/>
        <v>1.2578123522504097E-3</v>
      </c>
    </row>
    <row r="107" spans="1:17">
      <c r="A107">
        <v>5913</v>
      </c>
      <c r="B107" t="s">
        <v>11790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tr">
        <f>VLOOKUP(A107,'Kreisfreie Städte u. Landkreise'!$A$9:$J$478,3,0)</f>
        <v>Dortmund, Stadt</v>
      </c>
      <c r="E107">
        <f>VLOOKUP(D107,'old version'!$D$2:$G$403,2,0)</f>
        <v>632</v>
      </c>
      <c r="F107">
        <f>VLOOKUP(D107,'old version'!$D$2:$G$403,3,0)</f>
        <v>22573.597000000002</v>
      </c>
      <c r="G107">
        <f>VLOOKUP(D107,'old version'!$D$2:$G$403,4,0)</f>
        <v>588250</v>
      </c>
      <c r="H107">
        <f>COUNTIF(Mapping!$A$1:$A$1325,A107)</f>
        <v>1</v>
      </c>
      <c r="I107" cm="1">
        <f t="array" ref="I107">_xlfn.IFS(C107="SH",F107/$W$50,C107="HH",F107/$W$49,C107="NI",F107/$W$44,C107="HB",F107/$W$56,C107="NRW",F107/$W$41,C107="HE",F107/$W$45,C107="RP",F107/$W$47,C107="BW",F107/$W$43,C107="BY",F107/$W$42,C107="SL",F107/$W$55,C107="BE",F107/$W$46,C107="MV",F107/$W$54,C107="BB",F107/$W$51,C107="SN",F107/$W$48,C107="ST",F107/$W$53,C107="TH",F107/$W$52)</f>
        <v>3.1730382517194511E-2</v>
      </c>
      <c r="J107" cm="1">
        <f t="array" ref="J107">_xlfn.IFS(C107="SH",G107/$X$30,C107="HH",G107/$X$34,C107="NI",G107/$X$25,C107="HB",G107/$X$37,C107="NRW",G107/$X$22,C107="HE",G107/$X$26,C107="RP",G107/$X$27,C107="BW",G107/$X$24,C107="BY",G107/$X$23,C107="SL",G107/$X$36,C107="BE",G107/$X$29,C107="MV",G107/$X$35,C107="BB",G107/$X$31,C107="SN",G107/$X$28,C107="ST",G107/$X$32,C107="TH",G107/$X$33)</f>
        <v>3.2777065804869894E-2</v>
      </c>
      <c r="K107" cm="1">
        <f t="array" ref="K107">_xlfn.IFS(C107="SH",$Y$17,C107="HH",$Y$8,C107="NI",$Y$11,C107="HB",$Y$7,C107="NRW",$Y$12,C107="HE",$Y$9,C107="RP",$Y$13,C107="BW",$Y$3,C107="BY",$Y$4,C107="SL",$Y$14,C107="BE",$Y$5,C107="MV",$Y$10,C107="BB",$Y$6,C107="SN",$Y$15,C107="ST",$Y$16,C107="TH",$Y$18)</f>
        <v>121075.91480798255</v>
      </c>
      <c r="L107">
        <f t="shared" si="4"/>
        <v>3936.831192903685</v>
      </c>
      <c r="M107">
        <f t="shared" si="5"/>
        <v>3936.831192903685</v>
      </c>
      <c r="O107" t="s">
        <v>12707</v>
      </c>
      <c r="P107">
        <v>187.32139220057272</v>
      </c>
      <c r="Q107">
        <f t="shared" si="6"/>
        <v>3.8176192664889487E-4</v>
      </c>
    </row>
    <row r="108" spans="1:17">
      <c r="A108">
        <v>5914</v>
      </c>
      <c r="B108" t="s">
        <v>11791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tr">
        <f>VLOOKUP(A108,'Kreisfreie Städte u. Landkreise'!$A$9:$J$478,3,0)</f>
        <v>Hagen, Stadt der FernUniversität</v>
      </c>
      <c r="E108">
        <f>VLOOKUP(D108,'old version'!$D$2:$G$403,2,0)</f>
        <v>623</v>
      </c>
      <c r="F108">
        <f>VLOOKUP(D108,'old version'!$D$2:$G$403,3,0)</f>
        <v>6557.7950000000001</v>
      </c>
      <c r="G108">
        <f>VLOOKUP(D108,'old version'!$D$2:$G$403,4,0)</f>
        <v>188686</v>
      </c>
      <c r="H108">
        <f>COUNTIF(Mapping!$A$1:$A$1325,A108)</f>
        <v>1</v>
      </c>
      <c r="I108" cm="1">
        <f t="array" ref="I108">_xlfn.IFS(C108="SH",F108/$W$50,C108="HH",F108/$W$49,C108="NI",F108/$W$44,C108="HB",F108/$W$56,C108="NRW",F108/$W$41,C108="HE",F108/$W$45,C108="RP",F108/$W$47,C108="BW",F108/$W$43,C108="BY",F108/$W$42,C108="SL",F108/$W$55,C108="BE",F108/$W$46,C108="MV",F108/$W$54,C108="BB",F108/$W$51,C108="SN",F108/$W$48,C108="ST",F108/$W$53,C108="TH",F108/$W$52)</f>
        <v>9.2179081525795622E-3</v>
      </c>
      <c r="J108" cm="1">
        <f t="array" ref="J108">_xlfn.IFS(C108="SH",G108/$X$30,C108="HH",G108/$X$34,C108="NI",G108/$X$25,C108="HB",G108/$X$37,C108="NRW",G108/$X$22,C108="HE",G108/$X$26,C108="RP",G108/$X$27,C108="BW",G108/$X$24,C108="BY",G108/$X$23,C108="SL",G108/$X$36,C108="BE",G108/$X$29,C108="MV",G108/$X$35,C108="BB",G108/$X$31,C108="SN",G108/$X$28,C108="ST",G108/$X$32,C108="TH",G108/$X$33)</f>
        <v>1.0513512007577868E-2</v>
      </c>
      <c r="K108" cm="1">
        <f t="array" ref="K108">_xlfn.IFS(C108="SH",$Y$17,C108="HH",$Y$8,C108="NI",$Y$11,C108="HB",$Y$7,C108="NRW",$Y$12,C108="HE",$Y$9,C108="RP",$Y$13,C108="BW",$Y$3,C108="BY",$Y$4,C108="SL",$Y$14,C108="BE",$Y$5,C108="MV",$Y$10,C108="BB",$Y$6,C108="SN",$Y$15,C108="ST",$Y$16,C108="TH",$Y$18)</f>
        <v>121075.91480798255</v>
      </c>
      <c r="L108">
        <f t="shared" si="4"/>
        <v>1233.7164786690323</v>
      </c>
      <c r="M108">
        <f t="shared" si="5"/>
        <v>1233.7164786690323</v>
      </c>
      <c r="O108" t="s">
        <v>12672</v>
      </c>
      <c r="P108">
        <v>824.48447097217365</v>
      </c>
      <c r="Q108">
        <f t="shared" si="6"/>
        <v>1.6803034422966962E-3</v>
      </c>
    </row>
    <row r="109" spans="1:17">
      <c r="A109">
        <v>5915</v>
      </c>
      <c r="B109" t="s">
        <v>11792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tr">
        <f>VLOOKUP(A109,'Kreisfreie Städte u. Landkreise'!$A$9:$J$478,3,0)</f>
        <v>Hamm, Stadt</v>
      </c>
      <c r="E109">
        <f>VLOOKUP(D109,'old version'!$D$2:$G$403,2,0)</f>
        <v>532</v>
      </c>
      <c r="F109">
        <f>VLOOKUP(D109,'old version'!$D$2:$G$403,3,0)</f>
        <v>5308.4030000000002</v>
      </c>
      <c r="G109">
        <f>VLOOKUP(D109,'old version'!$D$2:$G$403,4,0)</f>
        <v>179916</v>
      </c>
      <c r="H109">
        <f>COUNTIF(Mapping!$A$1:$A$1325,A109)</f>
        <v>1</v>
      </c>
      <c r="I109" cm="1">
        <f t="array" ref="I109">_xlfn.IFS(C109="SH",F109/$W$50,C109="HH",F109/$W$49,C109="NI",F109/$W$44,C109="HB",F109/$W$56,C109="NRW",F109/$W$41,C109="HE",F109/$W$45,C109="RP",F109/$W$47,C109="BW",F109/$W$43,C109="BY",F109/$W$42,C109="SL",F109/$W$55,C109="BE",F109/$W$46,C109="MV",F109/$W$54,C109="BB",F109/$W$51,C109="SN",F109/$W$48,C109="ST",F109/$W$53,C109="TH",F109/$W$52)</f>
        <v>7.4617110310520249E-3</v>
      </c>
      <c r="J109" cm="1">
        <f t="array" ref="J109">_xlfn.IFS(C109="SH",G109/$X$30,C109="HH",G109/$X$34,C109="NI",G109/$X$25,C109="HB",G109/$X$37,C109="NRW",G109/$X$22,C109="HE",G109/$X$26,C109="RP",G109/$X$27,C109="BW",G109/$X$24,C109="BY",G109/$X$23,C109="SL",G109/$X$36,C109="BE",G109/$X$29,C109="MV",G109/$X$35,C109="BB",G109/$X$31,C109="SN",G109/$X$28,C109="ST",G109/$X$32,C109="TH",G109/$X$33)</f>
        <v>1.0024850950019502E-2</v>
      </c>
      <c r="K109" cm="1">
        <f t="array" ref="K109">_xlfn.IFS(C109="SH",$Y$17,C109="HH",$Y$8,C109="NI",$Y$11,C109="HB",$Y$7,C109="NRW",$Y$12,C109="HE",$Y$9,C109="RP",$Y$13,C109="BW",$Y$3,C109="BY",$Y$4,C109="SL",$Y$14,C109="BE",$Y$5,C109="MV",$Y$10,C109="BB",$Y$6,C109="SN",$Y$15,C109="ST",$Y$16,C109="TH",$Y$18)</f>
        <v>121075.91480798255</v>
      </c>
      <c r="L109">
        <f t="shared" si="4"/>
        <v>1136.1843719698229</v>
      </c>
      <c r="M109">
        <f t="shared" si="5"/>
        <v>1136.1843719698229</v>
      </c>
      <c r="O109" t="s">
        <v>12681</v>
      </c>
      <c r="P109">
        <v>290.97324682612083</v>
      </c>
      <c r="Q109">
        <f t="shared" si="6"/>
        <v>5.9300492061624074E-4</v>
      </c>
    </row>
    <row r="110" spans="1:17">
      <c r="A110">
        <v>5916</v>
      </c>
      <c r="B110" t="s">
        <v>11793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tr">
        <f>VLOOKUP(A110,'Kreisfreie Städte u. Landkreise'!$A$9:$J$478,3,0)</f>
        <v>Herne, Stadt</v>
      </c>
      <c r="E110">
        <f>VLOOKUP(D110,'old version'!$D$2:$G$403,2,0)</f>
        <v>486</v>
      </c>
      <c r="F110">
        <f>VLOOKUP(D110,'old version'!$D$2:$G$403,3,0)</f>
        <v>3627.2860000000001</v>
      </c>
      <c r="G110">
        <f>VLOOKUP(D110,'old version'!$D$2:$G$403,4,0)</f>
        <v>156449</v>
      </c>
      <c r="H110">
        <f>COUNTIF(Mapping!$A$1:$A$1325,A110)</f>
        <v>1</v>
      </c>
      <c r="I110" cm="1">
        <f t="array" ref="I110">_xlfn.IFS(C110="SH",F110/$W$50,C110="HH",F110/$W$49,C110="NI",F110/$W$44,C110="HB",F110/$W$56,C110="NRW",F110/$W$41,C110="HE",F110/$W$45,C110="RP",F110/$W$47,C110="BW",F110/$W$43,C110="BY",F110/$W$42,C110="SL",F110/$W$55,C110="BE",F110/$W$46,C110="MV",F110/$W$54,C110="BB",F110/$W$51,C110="SN",F110/$W$48,C110="ST",F110/$W$53,C110="TH",F110/$W$52)</f>
        <v>5.0986633755915993E-3</v>
      </c>
      <c r="J110" cm="1">
        <f t="array" ref="J110">_xlfn.IFS(C110="SH",G110/$X$30,C110="HH",G110/$X$34,C110="NI",G110/$X$25,C110="HB",G110/$X$37,C110="NRW",G110/$X$22,C110="HE",G110/$X$26,C110="RP",G110/$X$27,C110="BW",G110/$X$24,C110="BY",G110/$X$23,C110="SL",G110/$X$36,C110="BE",G110/$X$29,C110="MV",G110/$X$35,C110="BB",G110/$X$31,C110="SN",G110/$X$28,C110="ST",G110/$X$32,C110="TH",G110/$X$33)</f>
        <v>8.7172786538140083E-3</v>
      </c>
      <c r="K110" cm="1">
        <f t="array" ref="K110">_xlfn.IFS(C110="SH",$Y$17,C110="HH",$Y$8,C110="NI",$Y$11,C110="HB",$Y$7,C110="NRW",$Y$12,C110="HE",$Y$9,C110="RP",$Y$13,C110="BW",$Y$3,C110="BY",$Y$4,C110="SL",$Y$14,C110="BE",$Y$5,C110="MV",$Y$10,C110="BB",$Y$6,C110="SN",$Y$15,C110="ST",$Y$16,C110="TH",$Y$18)</f>
        <v>121075.91480798255</v>
      </c>
      <c r="L110">
        <f t="shared" si="4"/>
        <v>945.92069885939964</v>
      </c>
      <c r="M110">
        <f t="shared" si="5"/>
        <v>945.92069885939964</v>
      </c>
      <c r="O110" t="s">
        <v>12708</v>
      </c>
      <c r="P110">
        <v>187.32139220057272</v>
      </c>
      <c r="Q110">
        <f t="shared" si="6"/>
        <v>3.8176192664889487E-4</v>
      </c>
    </row>
    <row r="111" spans="1:17">
      <c r="A111">
        <v>5954</v>
      </c>
      <c r="B111" t="s">
        <v>11794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tr">
        <f>VLOOKUP(A111,'Kreisfreie Städte u. Landkreise'!$A$9:$J$478,3,0)</f>
        <v>Ennepe-Ruhr-Kreis</v>
      </c>
      <c r="E111">
        <f>VLOOKUP(D111,'old version'!$D$2:$G$403,2,0)</f>
        <v>749</v>
      </c>
      <c r="F111">
        <f>VLOOKUP(D111,'old version'!$D$2:$G$403,3,0)</f>
        <v>9886.57</v>
      </c>
      <c r="G111">
        <f>VLOOKUP(D111,'old version'!$D$2:$G$403,4,0)</f>
        <v>324106</v>
      </c>
      <c r="H111">
        <f>COUNTIF(Mapping!$A$1:$A$1325,A111)</f>
        <v>11</v>
      </c>
      <c r="I111" cm="1">
        <f t="array" ref="I111">_xlfn.IFS(C111="SH",F111/$W$50,C111="HH",F111/$W$49,C111="NI",F111/$W$44,C111="HB",F111/$W$56,C111="NRW",F111/$W$41,C111="HE",F111/$W$45,C111="RP",F111/$W$47,C111="BW",F111/$W$43,C111="BY",F111/$W$42,C111="SL",F111/$W$55,C111="BE",F111/$W$46,C111="MV",F111/$W$54,C111="BB",F111/$W$51,C111="SN",F111/$W$48,C111="ST",F111/$W$53,C111="TH",F111/$W$52)</f>
        <v>1.3896972107857676E-2</v>
      </c>
      <c r="J111" cm="1">
        <f t="array" ref="J111">_xlfn.IFS(C111="SH",G111/$X$30,C111="HH",G111/$X$34,C111="NI",G111/$X$25,C111="HB",G111/$X$37,C111="NRW",G111/$X$22,C111="HE",G111/$X$26,C111="RP",G111/$X$27,C111="BW",G111/$X$24,C111="BY",G111/$X$23,C111="SL",G111/$X$36,C111="BE",G111/$X$29,C111="MV",G111/$X$35,C111="BB",G111/$X$31,C111="SN",G111/$X$28,C111="ST",G111/$X$32,C111="TH",G111/$X$33)</f>
        <v>1.8059062796010477E-2</v>
      </c>
      <c r="K111" cm="1">
        <f t="array" ref="K111">_xlfn.IFS(C111="SH",$Y$17,C111="HH",$Y$8,C111="NI",$Y$11,C111="HB",$Y$7,C111="NRW",$Y$12,C111="HE",$Y$9,C111="RP",$Y$13,C111="BW",$Y$3,C111="BY",$Y$4,C111="SL",$Y$14,C111="BE",$Y$5,C111="MV",$Y$10,C111="BB",$Y$6,C111="SN",$Y$15,C111="ST",$Y$16,C111="TH",$Y$18)</f>
        <v>121075.91480798255</v>
      </c>
      <c r="L111">
        <f t="shared" si="4"/>
        <v>2060.5353142063</v>
      </c>
      <c r="M111">
        <f t="shared" si="5"/>
        <v>187.32139220057272</v>
      </c>
      <c r="O111" t="s">
        <v>12716</v>
      </c>
      <c r="P111">
        <v>220.98989486261769</v>
      </c>
      <c r="Q111">
        <f t="shared" si="6"/>
        <v>4.5037850211125912E-4</v>
      </c>
    </row>
    <row r="112" spans="1:17">
      <c r="A112">
        <v>5958</v>
      </c>
      <c r="B112" t="s">
        <v>11795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tr">
        <f>VLOOKUP(A112,'Kreisfreie Städte u. Landkreise'!$A$9:$J$478,3,0)</f>
        <v>Hochsauerlandkreis</v>
      </c>
      <c r="E112">
        <f>VLOOKUP(D112,'old version'!$D$2:$G$403,2,0)</f>
        <v>674</v>
      </c>
      <c r="F112">
        <f>VLOOKUP(D112,'old version'!$D$2:$G$403,3,0)</f>
        <v>9584.8029999999999</v>
      </c>
      <c r="G112">
        <f>VLOOKUP(D112,'old version'!$D$2:$G$403,4,0)</f>
        <v>259777</v>
      </c>
      <c r="H112">
        <f>COUNTIF(Mapping!$A$1:$A$1325,A112)</f>
        <v>3</v>
      </c>
      <c r="I112" cm="1">
        <f t="array" ref="I112">_xlfn.IFS(C112="SH",F112/$W$50,C112="HH",F112/$W$49,C112="NI",F112/$W$44,C112="HB",F112/$W$56,C112="NRW",F112/$W$41,C112="HE",F112/$W$45,C112="RP",F112/$W$47,C112="BW",F112/$W$43,C112="BY",F112/$W$42,C112="SL",F112/$W$55,C112="BE",F112/$W$46,C112="MV",F112/$W$54,C112="BB",F112/$W$51,C112="SN",F112/$W$48,C112="ST",F112/$W$53,C112="TH",F112/$W$52)</f>
        <v>1.3472795919141883E-2</v>
      </c>
      <c r="J112" cm="1">
        <f t="array" ref="J112">_xlfn.IFS(C112="SH",G112/$X$30,C112="HH",G112/$X$34,C112="NI",G112/$X$25,C112="HB",G112/$X$37,C112="NRW",G112/$X$22,C112="HE",G112/$X$26,C112="RP",G112/$X$27,C112="BW",G112/$X$24,C112="BY",G112/$X$23,C112="SL",G112/$X$36,C112="BE",G112/$X$29,C112="MV",G112/$X$35,C112="BB",G112/$X$31,C112="SN",G112/$X$28,C112="ST",G112/$X$32,C112="TH",G112/$X$33)</f>
        <v>1.4474675433220037E-2</v>
      </c>
      <c r="K112" cm="1">
        <f t="array" ref="K112">_xlfn.IFS(C112="SH",$Y$17,C112="HH",$Y$8,C112="NI",$Y$11,C112="HB",$Y$7,C112="NRW",$Y$12,C112="HE",$Y$9,C112="RP",$Y$13,C112="BW",$Y$3,C112="BY",$Y$4,C112="SL",$Y$14,C112="BE",$Y$5,C112="MV",$Y$10,C112="BB",$Y$6,C112="SN",$Y$15,C112="ST",$Y$16,C112="TH",$Y$18)</f>
        <v>121075.91480798255</v>
      </c>
      <c r="L112">
        <f t="shared" si="4"/>
        <v>1722.2086999521498</v>
      </c>
      <c r="M112">
        <f t="shared" si="5"/>
        <v>574.06956665071664</v>
      </c>
      <c r="O112" t="s">
        <v>12703</v>
      </c>
      <c r="P112">
        <v>1622.9289644063479</v>
      </c>
      <c r="Q112">
        <f t="shared" si="6"/>
        <v>3.3075372811806848E-3</v>
      </c>
    </row>
    <row r="113" spans="1:17">
      <c r="A113">
        <v>5962</v>
      </c>
      <c r="B113" t="s">
        <v>11796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tr">
        <f>VLOOKUP(A113,'Kreisfreie Städte u. Landkreise'!$A$9:$J$478,3,0)</f>
        <v>Märkischer Kreis</v>
      </c>
      <c r="E113">
        <f>VLOOKUP(D113,'old version'!$D$2:$G$403,2,0)</f>
        <v>751</v>
      </c>
      <c r="F113">
        <f>VLOOKUP(D113,'old version'!$D$2:$G$403,3,0)</f>
        <v>15400.931</v>
      </c>
      <c r="G113">
        <f>VLOOKUP(D113,'old version'!$D$2:$G$403,4,0)</f>
        <v>410222</v>
      </c>
      <c r="H113">
        <f>COUNTIF(Mapping!$A$1:$A$1325,A113)</f>
        <v>3</v>
      </c>
      <c r="I113" cm="1">
        <f t="array" ref="I113">_xlfn.IFS(C113="SH",F113/$W$50,C113="HH",F113/$W$49,C113="NI",F113/$W$44,C113="HB",F113/$W$56,C113="NRW",F113/$W$41,C113="HE",F113/$W$45,C113="RP",F113/$W$47,C113="BW",F113/$W$43,C113="BY",F113/$W$42,C113="SL",F113/$W$55,C113="BE",F113/$W$46,C113="MV",F113/$W$54,C113="BB",F113/$W$51,C113="SN",F113/$W$48,C113="ST",F113/$W$53,C113="TH",F113/$W$52)</f>
        <v>2.1648186230617962E-2</v>
      </c>
      <c r="J113" cm="1">
        <f t="array" ref="J113">_xlfn.IFS(C113="SH",G113/$X$30,C113="HH",G113/$X$34,C113="NI",G113/$X$25,C113="HB",G113/$X$37,C113="NRW",G113/$X$22,C113="HE",G113/$X$26,C113="RP",G113/$X$27,C113="BW",G113/$X$24,C113="BY",G113/$X$23,C113="SL",G113/$X$36,C113="BE",G113/$X$29,C113="MV",G113/$X$35,C113="BB",G113/$X$31,C113="SN",G113/$X$28,C113="ST",G113/$X$32,C113="TH",G113/$X$33)</f>
        <v>2.2857413495291693E-2</v>
      </c>
      <c r="K113" cm="1">
        <f t="array" ref="K113">_xlfn.IFS(C113="SH",$Y$17,C113="HH",$Y$8,C113="NI",$Y$11,C113="HB",$Y$7,C113="NRW",$Y$12,C113="HE",$Y$9,C113="RP",$Y$13,C113="BW",$Y$3,C113="BY",$Y$4,C113="SL",$Y$14,C113="BE",$Y$5,C113="MV",$Y$10,C113="BB",$Y$6,C113="SN",$Y$15,C113="ST",$Y$16,C113="TH",$Y$18)</f>
        <v>121075.91480798255</v>
      </c>
      <c r="L113">
        <f t="shared" si="4"/>
        <v>2730.8801747664866</v>
      </c>
      <c r="M113">
        <f t="shared" si="5"/>
        <v>910.29339158882885</v>
      </c>
      <c r="O113" t="s">
        <v>12682</v>
      </c>
      <c r="P113">
        <v>290.97324682612083</v>
      </c>
      <c r="Q113">
        <f t="shared" si="6"/>
        <v>5.9300492061624074E-4</v>
      </c>
    </row>
    <row r="114" spans="1:17">
      <c r="A114">
        <v>5966</v>
      </c>
      <c r="B114" t="s">
        <v>11797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tr">
        <f>VLOOKUP(A114,'Kreisfreie Städte u. Landkreise'!$A$9:$J$478,3,0)</f>
        <v>Olpe</v>
      </c>
      <c r="E114">
        <f>VLOOKUP(D114,'old version'!$D$2:$G$403,2,0)</f>
        <v>836</v>
      </c>
      <c r="F114">
        <f>VLOOKUP(D114,'old version'!$D$2:$G$403,3,0)</f>
        <v>5552.9740000000002</v>
      </c>
      <c r="G114">
        <f>VLOOKUP(D114,'old version'!$D$2:$G$403,4,0)</f>
        <v>133955</v>
      </c>
      <c r="H114">
        <f>COUNTIF(Mapping!$A$1:$A$1325,A114)</f>
        <v>3</v>
      </c>
      <c r="I114" cm="1">
        <f t="array" ref="I114">_xlfn.IFS(C114="SH",F114/$W$50,C114="HH",F114/$W$49,C114="NI",F114/$W$44,C114="HB",F114/$W$56,C114="NRW",F114/$W$41,C114="HE",F114/$W$45,C114="RP",F114/$W$47,C114="BW",F114/$W$43,C114="BY",F114/$W$42,C114="SL",F114/$W$55,C114="BE",F114/$W$46,C114="MV",F114/$W$54,C114="BB",F114/$W$51,C114="SN",F114/$W$48,C114="ST",F114/$W$53,C114="TH",F114/$W$52)</f>
        <v>7.8054901541848055E-3</v>
      </c>
      <c r="J114" cm="1">
        <f t="array" ref="J114">_xlfn.IFS(C114="SH",G114/$X$30,C114="HH",G114/$X$34,C114="NI",G114/$X$25,C114="HB",G114/$X$37,C114="NRW",G114/$X$22,C114="HE",G114/$X$26,C114="RP",G114/$X$27,C114="BW",G114/$X$24,C114="BY",G114/$X$23,C114="SL",G114/$X$36,C114="BE",G114/$X$29,C114="MV",G114/$X$35,C114="BB",G114/$X$31,C114="SN",G114/$X$28,C114="ST",G114/$X$32,C114="TH",G114/$X$33)</f>
        <v>7.4639215467766197E-3</v>
      </c>
      <c r="K114" cm="1">
        <f t="array" ref="K114">_xlfn.IFS(C114="SH",$Y$17,C114="HH",$Y$8,C114="NI",$Y$11,C114="HB",$Y$7,C114="NRW",$Y$12,C114="HE",$Y$9,C114="RP",$Y$13,C114="BW",$Y$3,C114="BY",$Y$4,C114="SL",$Y$14,C114="BE",$Y$5,C114="MV",$Y$10,C114="BB",$Y$6,C114="SN",$Y$15,C114="ST",$Y$16,C114="TH",$Y$18)</f>
        <v>121075.91480798255</v>
      </c>
      <c r="L114">
        <f t="shared" si="4"/>
        <v>914.04006223390002</v>
      </c>
      <c r="M114">
        <f t="shared" si="5"/>
        <v>304.68002074463334</v>
      </c>
      <c r="O114" t="s">
        <v>12673</v>
      </c>
      <c r="P114">
        <v>824.48447097217365</v>
      </c>
      <c r="Q114">
        <f t="shared" si="6"/>
        <v>1.6803034422966962E-3</v>
      </c>
    </row>
    <row r="115" spans="1:17">
      <c r="A115">
        <v>5970</v>
      </c>
      <c r="B115" t="s">
        <v>11798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tr">
        <f>VLOOKUP(A115,'Kreisfreie Städte u. Landkreise'!$A$9:$J$478,3,0)</f>
        <v>Siegen-Wittgenstein</v>
      </c>
      <c r="E115">
        <f>VLOOKUP(D115,'old version'!$D$2:$G$403,2,0)</f>
        <v>813</v>
      </c>
      <c r="F115">
        <f>VLOOKUP(D115,'old version'!$D$2:$G$403,3,0)</f>
        <v>11339.334999999999</v>
      </c>
      <c r="G115">
        <f>VLOOKUP(D115,'old version'!$D$2:$G$403,4,0)</f>
        <v>276944</v>
      </c>
      <c r="H115">
        <f>COUNTIF(Mapping!$A$1:$A$1325,A115)</f>
        <v>4</v>
      </c>
      <c r="I115" cm="1">
        <f t="array" ref="I115">_xlfn.IFS(C115="SH",F115/$W$50,C115="HH",F115/$W$49,C115="NI",F115/$W$44,C115="HB",F115/$W$56,C115="NRW",F115/$W$41,C115="HE",F115/$W$45,C115="RP",F115/$W$47,C115="BW",F115/$W$43,C115="BY",F115/$W$42,C115="SL",F115/$W$55,C115="BE",F115/$W$46,C115="MV",F115/$W$54,C115="BB",F115/$W$51,C115="SN",F115/$W$48,C115="ST",F115/$W$53,C115="TH",F115/$W$52)</f>
        <v>1.5939038738071374E-2</v>
      </c>
      <c r="J115" cm="1">
        <f t="array" ref="J115">_xlfn.IFS(C115="SH",G115/$X$30,C115="HH",G115/$X$34,C115="NI",G115/$X$25,C115="HB",G115/$X$37,C115="NRW",G115/$X$22,C115="HE",G115/$X$26,C115="RP",G115/$X$27,C115="BW",G115/$X$24,C115="BY",G115/$X$23,C115="SL",G115/$X$36,C115="BE",G115/$X$29,C115="MV",G115/$X$35,C115="BB",G115/$X$31,C115="SN",G115/$X$28,C115="ST",G115/$X$32,C115="TH",G115/$X$33)</f>
        <v>1.5431214130495348E-2</v>
      </c>
      <c r="K115" cm="1">
        <f t="array" ref="K115">_xlfn.IFS(C115="SH",$Y$17,C115="HH",$Y$8,C115="NI",$Y$11,C115="HB",$Y$7,C115="NRW",$Y$12,C115="HE",$Y$9,C115="RP",$Y$13,C115="BW",$Y$3,C115="BY",$Y$4,C115="SL",$Y$14,C115="BE",$Y$5,C115="MV",$Y$10,C115="BB",$Y$6,C115="SN",$Y$15,C115="ST",$Y$16,C115="TH",$Y$18)</f>
        <v>121075.91480798255</v>
      </c>
      <c r="L115">
        <f t="shared" si="4"/>
        <v>1883.7196996786593</v>
      </c>
      <c r="M115">
        <f t="shared" si="5"/>
        <v>470.92992491966481</v>
      </c>
      <c r="O115" t="s">
        <v>12711</v>
      </c>
      <c r="P115">
        <v>1349.6795123150148</v>
      </c>
      <c r="Q115">
        <f t="shared" si="6"/>
        <v>2.7506535421657277E-3</v>
      </c>
    </row>
    <row r="116" spans="1:17">
      <c r="A116">
        <v>5974</v>
      </c>
      <c r="B116" t="s">
        <v>11799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tr">
        <f>VLOOKUP(A116,'Kreisfreie Städte u. Landkreise'!$A$9:$J$478,3,0)</f>
        <v>Soest</v>
      </c>
      <c r="E116">
        <f>VLOOKUP(D116,'old version'!$D$2:$G$403,2,0)</f>
        <v>665</v>
      </c>
      <c r="F116">
        <f>VLOOKUP(D116,'old version'!$D$2:$G$403,3,0)</f>
        <v>10857.534</v>
      </c>
      <c r="G116">
        <f>VLOOKUP(D116,'old version'!$D$2:$G$403,4,0)</f>
        <v>301785</v>
      </c>
      <c r="H116">
        <f>COUNTIF(Mapping!$A$1:$A$1325,A116)</f>
        <v>9</v>
      </c>
      <c r="I116" cm="1">
        <f t="array" ref="I116">_xlfn.IFS(C116="SH",F116/$W$50,C116="HH",F116/$W$49,C116="NI",F116/$W$44,C116="HB",F116/$W$56,C116="NRW",F116/$W$41,C116="HE",F116/$W$45,C116="RP",F116/$W$47,C116="BW",F116/$W$43,C116="BY",F116/$W$42,C116="SL",F116/$W$55,C116="BE",F116/$W$46,C116="MV",F116/$W$54,C116="BB",F116/$W$51,C116="SN",F116/$W$48,C116="ST",F116/$W$53,C116="TH",F116/$W$52)</f>
        <v>1.526179930533202E-2</v>
      </c>
      <c r="J116" cm="1">
        <f t="array" ref="J116">_xlfn.IFS(C116="SH",G116/$X$30,C116="HH",G116/$X$34,C116="NI",G116/$X$25,C116="HB",G116/$X$37,C116="NRW",G116/$X$22,C116="HE",G116/$X$26,C116="RP",G116/$X$27,C116="BW",G116/$X$24,C116="BY",G116/$X$23,C116="SL",G116/$X$36,C116="BE",G116/$X$29,C116="MV",G116/$X$35,C116="BB",G116/$X$31,C116="SN",G116/$X$28,C116="ST",G116/$X$32,C116="TH",G116/$X$33)</f>
        <v>1.6815345183038947E-2</v>
      </c>
      <c r="K116" cm="1">
        <f t="array" ref="K116">_xlfn.IFS(C116="SH",$Y$17,C116="HH",$Y$8,C116="NI",$Y$11,C116="HB",$Y$7,C116="NRW",$Y$12,C116="HE",$Y$9,C116="RP",$Y$13,C116="BW",$Y$3,C116="BY",$Y$4,C116="SL",$Y$14,C116="BE",$Y$5,C116="MV",$Y$10,C116="BB",$Y$6,C116="SN",$Y$15,C116="ST",$Y$16,C116="TH",$Y$18)</f>
        <v>121075.91480798255</v>
      </c>
      <c r="L116">
        <f t="shared" si="4"/>
        <v>1988.9090537635593</v>
      </c>
      <c r="M116">
        <f t="shared" si="5"/>
        <v>220.98989486261769</v>
      </c>
      <c r="O116" t="s">
        <v>12631</v>
      </c>
      <c r="P116">
        <v>276.3444555967925</v>
      </c>
      <c r="Q116">
        <f t="shared" si="6"/>
        <v>5.631913715141016E-4</v>
      </c>
    </row>
    <row r="117" spans="1:17">
      <c r="A117">
        <v>5978</v>
      </c>
      <c r="B117" t="s">
        <v>11800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tr">
        <f>VLOOKUP(A117,'Kreisfreie Städte u. Landkreise'!$A$9:$J$478,3,0)</f>
        <v>Unna</v>
      </c>
      <c r="E117">
        <f>VLOOKUP(D117,'old version'!$D$2:$G$403,2,0)</f>
        <v>620</v>
      </c>
      <c r="F117">
        <f>VLOOKUP(D117,'old version'!$D$2:$G$403,3,0)</f>
        <v>12054.912</v>
      </c>
      <c r="G117">
        <f>VLOOKUP(D117,'old version'!$D$2:$G$403,4,0)</f>
        <v>394891</v>
      </c>
      <c r="H117">
        <f>COUNTIF(Mapping!$A$1:$A$1325,A117)</f>
        <v>12</v>
      </c>
      <c r="I117" cm="1">
        <f t="array" ref="I117">_xlfn.IFS(C117="SH",F117/$W$50,C117="HH",F117/$W$49,C117="NI",F117/$W$44,C117="HB",F117/$W$56,C117="NRW",F117/$W$41,C117="HE",F117/$W$45,C117="RP",F117/$W$47,C117="BW",F117/$W$43,C117="BY",F117/$W$42,C117="SL",F117/$W$55,C117="BE",F117/$W$46,C117="MV",F117/$W$54,C117="BB",F117/$W$51,C117="SN",F117/$W$48,C117="ST",F117/$W$53,C117="TH",F117/$W$52)</f>
        <v>1.6944883395017565E-2</v>
      </c>
      <c r="J117" cm="1">
        <f t="array" ref="J117">_xlfn.IFS(C117="SH",G117/$X$30,C117="HH",G117/$X$34,C117="NI",G117/$X$25,C117="HB",G117/$X$37,C117="NRW",G117/$X$22,C117="HE",G117/$X$26,C117="RP",G117/$X$27,C117="BW",G117/$X$24,C117="BY",G117/$X$23,C117="SL",G117/$X$36,C117="BE",G117/$X$29,C117="MV",G117/$X$35,C117="BB",G117/$X$31,C117="SN",G117/$X$28,C117="ST",G117/$X$32,C117="TH",G117/$X$33)</f>
        <v>2.2003176018276036E-2</v>
      </c>
      <c r="K117" cm="1">
        <f t="array" ref="K117">_xlfn.IFS(C117="SH",$Y$17,C117="HH",$Y$8,C117="NI",$Y$11,C117="HB",$Y$7,C117="NRW",$Y$12,C117="HE",$Y$9,C117="RP",$Y$13,C117="BW",$Y$3,C117="BY",$Y$4,C117="SL",$Y$14,C117="BE",$Y$5,C117="MV",$Y$10,C117="BB",$Y$6,C117="SN",$Y$15,C117="ST",$Y$16,C117="TH",$Y$18)</f>
        <v>121075.91480798255</v>
      </c>
      <c r="L117">
        <f t="shared" si="4"/>
        <v>2510.9453134119622</v>
      </c>
      <c r="M117">
        <f t="shared" si="5"/>
        <v>209.24544278433018</v>
      </c>
      <c r="O117" t="s">
        <v>12608</v>
      </c>
      <c r="P117">
        <v>2646.0777308824759</v>
      </c>
      <c r="Q117">
        <f t="shared" si="6"/>
        <v>5.3927195433332966E-3</v>
      </c>
    </row>
    <row r="118" spans="1:17">
      <c r="A118">
        <v>6411</v>
      </c>
      <c r="B118" t="s">
        <v>11801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HE</v>
      </c>
      <c r="D118" t="str">
        <f>VLOOKUP(A118,'Kreisfreie Städte u. Landkreise'!$A$9:$J$478,3,0)</f>
        <v>Darmstadt, Wissenschaftsstadt</v>
      </c>
      <c r="E118">
        <f>VLOOKUP(D118,'old version'!$D$2:$G$403,2,0)</f>
        <v>1003</v>
      </c>
      <c r="F118">
        <f>VLOOKUP(D118,'old version'!$D$2:$G$403,3,0)</f>
        <v>12363.817999999999</v>
      </c>
      <c r="G118">
        <f>VLOOKUP(D118,'old version'!$D$2:$G$403,4,0)</f>
        <v>159878</v>
      </c>
      <c r="H118">
        <f>COUNTIF(Mapping!$A$1:$A$1325,A118)</f>
        <v>1</v>
      </c>
      <c r="I118" cm="1">
        <f t="array" ref="I118">_xlfn.IFS(C118="SH",F118/$W$50,C118="HH",F118/$W$49,C118="NI",F118/$W$44,C118="HB",F118/$W$56,C118="NRW",F118/$W$41,C118="HE",F118/$W$45,C118="RP",F118/$W$47,C118="BW",F118/$W$43,C118="BY",F118/$W$42,C118="SL",F118/$W$55,C118="BE",F118/$W$46,C118="MV",F118/$W$54,C118="BB",F118/$W$51,C118="SN",F118/$W$48,C118="ST",F118/$W$53,C118="TH",F118/$W$52)</f>
        <v>4.1985683092397703E-2</v>
      </c>
      <c r="J118" cm="1">
        <f t="array" ref="J118">_xlfn.IFS(C118="SH",G118/$X$30,C118="HH",G118/$X$34,C118="NI",G118/$X$25,C118="HB",G118/$X$37,C118="NRW",G118/$X$22,C118="HE",G118/$X$26,C118="RP",G118/$X$27,C118="BW",G118/$X$24,C118="BY",G118/$X$23,C118="SL",G118/$X$36,C118="BE",G118/$X$29,C118="MV",G118/$X$35,C118="BB",G118/$X$31,C118="SN",G118/$X$28,C118="ST",G118/$X$32,C118="TH",G118/$X$33)</f>
        <v>2.542589058524173E-2</v>
      </c>
      <c r="K118" cm="1">
        <f t="array" ref="K118">_xlfn.IFS(C118="SH",$Y$17,C118="HH",$Y$8,C118="NI",$Y$11,C118="HB",$Y$7,C118="NRW",$Y$12,C118="HE",$Y$9,C118="RP",$Y$13,C118="BW",$Y$3,C118="BY",$Y$4,C118="SL",$Y$14,C118="BE",$Y$5,C118="MV",$Y$10,C118="BB",$Y$6,C118="SN",$Y$15,C118="ST",$Y$16,C118="TH",$Y$18)</f>
        <v>32208.966962938117</v>
      </c>
      <c r="L118">
        <f t="shared" si="4"/>
        <v>952.28512230735441</v>
      </c>
      <c r="M118">
        <f t="shared" si="5"/>
        <v>952.28512230735441</v>
      </c>
      <c r="O118" t="s">
        <v>12668</v>
      </c>
      <c r="P118">
        <v>625.74614288137582</v>
      </c>
      <c r="Q118">
        <f t="shared" si="6"/>
        <v>1.275273743661501E-3</v>
      </c>
    </row>
    <row r="119" spans="1:17">
      <c r="A119">
        <v>6412</v>
      </c>
      <c r="B119" t="s">
        <v>11802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HE</v>
      </c>
      <c r="D119" t="str">
        <f>VLOOKUP(A119,'Kreisfreie Städte u. Landkreise'!$A$9:$J$478,3,0)</f>
        <v>Frankfurt am Main, Stadt</v>
      </c>
      <c r="E119">
        <f>VLOOKUP(D119,'old version'!$D$2:$G$403,2,0)</f>
        <v>1586</v>
      </c>
      <c r="F119">
        <f>VLOOKUP(D119,'old version'!$D$2:$G$403,3,0)</f>
        <v>70639.322</v>
      </c>
      <c r="G119">
        <f>VLOOKUP(D119,'old version'!$D$2:$G$403,4,0)</f>
        <v>763380</v>
      </c>
      <c r="H119">
        <f>COUNTIF(Mapping!$A$1:$A$1325,A119)</f>
        <v>2</v>
      </c>
      <c r="I119" cm="1">
        <f t="array" ref="I119">_xlfn.IFS(C119="SH",F119/$W$50,C119="HH",F119/$W$49,C119="NI",F119/$W$44,C119="HB",F119/$W$56,C119="NRW",F119/$W$41,C119="HE",F119/$W$45,C119="RP",F119/$W$47,C119="BW",F119/$W$43,C119="BY",F119/$W$42,C119="SL",F119/$W$55,C119="BE",F119/$W$46,C119="MV",F119/$W$54,C119="BB",F119/$W$51,C119="SN",F119/$W$48,C119="ST",F119/$W$53,C119="TH",F119/$W$52)</f>
        <v>0.23988060867232416</v>
      </c>
      <c r="J119" cm="1">
        <f t="array" ref="J119">_xlfn.IFS(C119="SH",G119/$X$30,C119="HH",G119/$X$34,C119="NI",G119/$X$25,C119="HB",G119/$X$37,C119="NRW",G119/$X$22,C119="HE",G119/$X$26,C119="RP",G119/$X$27,C119="BW",G119/$X$24,C119="BY",G119/$X$23,C119="SL",G119/$X$36,C119="BE",G119/$X$29,C119="MV",G119/$X$35,C119="BB",G119/$X$31,C119="SN",G119/$X$28,C119="ST",G119/$X$32,C119="TH",G119/$X$33)</f>
        <v>0.12140267175572519</v>
      </c>
      <c r="K119" cm="1">
        <f t="array" ref="K119">_xlfn.IFS(C119="SH",$Y$17,C119="HH",$Y$8,C119="NI",$Y$11,C119="HB",$Y$7,C119="NRW",$Y$12,C119="HE",$Y$9,C119="RP",$Y$13,C119="BW",$Y$3,C119="BY",$Y$4,C119="SL",$Y$14,C119="BE",$Y$5,C119="MV",$Y$10,C119="BB",$Y$6,C119="SN",$Y$15,C119="ST",$Y$16,C119="TH",$Y$18)</f>
        <v>32208.966962938117</v>
      </c>
      <c r="L119">
        <f t="shared" si="4"/>
        <v>4864.2676327885238</v>
      </c>
      <c r="M119">
        <f t="shared" si="5"/>
        <v>2432.1338163942619</v>
      </c>
      <c r="O119" t="s">
        <v>12669</v>
      </c>
      <c r="P119">
        <v>1358.7537817135453</v>
      </c>
      <c r="Q119">
        <f t="shared" si="6"/>
        <v>2.7691469482194518E-3</v>
      </c>
    </row>
    <row r="120" spans="1:17">
      <c r="A120">
        <v>6413</v>
      </c>
      <c r="B120" t="s">
        <v>11803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HE</v>
      </c>
      <c r="D120" t="str">
        <f>VLOOKUP(A120,'Kreisfreie Städte u. Landkreise'!$A$9:$J$478,3,0)</f>
        <v>Offenbach am Main, Stadt</v>
      </c>
      <c r="E120">
        <f>VLOOKUP(D120,'old version'!$D$2:$G$403,2,0)</f>
        <v>709</v>
      </c>
      <c r="F120">
        <f>VLOOKUP(D120,'old version'!$D$2:$G$403,3,0)</f>
        <v>4725.9110000000001</v>
      </c>
      <c r="G120">
        <f>VLOOKUP(D120,'old version'!$D$2:$G$403,4,0)</f>
        <v>130280</v>
      </c>
      <c r="H120">
        <f>COUNTIF(Mapping!$A$1:$A$1325,A120)</f>
        <v>1</v>
      </c>
      <c r="I120" cm="1">
        <f t="array" ref="I120">_xlfn.IFS(C120="SH",F120/$W$50,C120="HH",F120/$W$49,C120="NI",F120/$W$44,C120="HB",F120/$W$56,C120="NRW",F120/$W$41,C120="HE",F120/$W$45,C120="RP",F120/$W$47,C120="BW",F120/$W$43,C120="BY",F120/$W$42,C120="SL",F120/$W$55,C120="BE",F120/$W$46,C120="MV",F120/$W$54,C120="BB",F120/$W$51,C120="SN",F120/$W$48,C120="ST",F120/$W$53,C120="TH",F120/$W$52)</f>
        <v>1.6048489355705201E-2</v>
      </c>
      <c r="J120" cm="1">
        <f t="array" ref="J120">_xlfn.IFS(C120="SH",G120/$X$30,C120="HH",G120/$X$34,C120="NI",G120/$X$25,C120="HB",G120/$X$37,C120="NRW",G120/$X$22,C120="HE",G120/$X$26,C120="RP",G120/$X$27,C120="BW",G120/$X$24,C120="BY",G120/$X$23,C120="SL",G120/$X$36,C120="BE",G120/$X$29,C120="MV",G120/$X$35,C120="BB",G120/$X$31,C120="SN",G120/$X$28,C120="ST",G120/$X$32,C120="TH",G120/$X$33)</f>
        <v>2.0718829516539441E-2</v>
      </c>
      <c r="K120" cm="1">
        <f t="array" ref="K120">_xlfn.IFS(C120="SH",$Y$17,C120="HH",$Y$8,C120="NI",$Y$11,C120="HB",$Y$7,C120="NRW",$Y$12,C120="HE",$Y$9,C120="RP",$Y$13,C120="BW",$Y$3,C120="BY",$Y$4,C120="SL",$Y$14,C120="BE",$Y$5,C120="MV",$Y$10,C120="BB",$Y$6,C120="SN",$Y$15,C120="ST",$Y$16,C120="TH",$Y$18)</f>
        <v>32208.966962938117</v>
      </c>
      <c r="L120">
        <f t="shared" si="4"/>
        <v>629.72538742246763</v>
      </c>
      <c r="M120">
        <f t="shared" si="5"/>
        <v>629.72538742246763</v>
      </c>
      <c r="O120" t="s">
        <v>12650</v>
      </c>
      <c r="P120">
        <v>278.48820233434589</v>
      </c>
      <c r="Q120">
        <f t="shared" si="6"/>
        <v>5.6756033800085164E-4</v>
      </c>
    </row>
    <row r="121" spans="1:17">
      <c r="A121">
        <v>6414</v>
      </c>
      <c r="B121" t="s">
        <v>11804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tr">
        <f>VLOOKUP(A121,'Kreisfreie Städte u. Landkreise'!$A$9:$J$478,3,0)</f>
        <v>Wiesbaden, Landeshauptstadt</v>
      </c>
      <c r="E121">
        <f>VLOOKUP(D121,'old version'!$D$2:$G$403,2,0)</f>
        <v>1032</v>
      </c>
      <c r="F121">
        <f>VLOOKUP(D121,'old version'!$D$2:$G$403,3,0)</f>
        <v>17692.013999999999</v>
      </c>
      <c r="G121">
        <f>VLOOKUP(D121,'old version'!$D$2:$G$403,4,0)</f>
        <v>278474</v>
      </c>
      <c r="H121">
        <f>COUNTIF(Mapping!$A$1:$A$1325,A121)</f>
        <v>1</v>
      </c>
      <c r="I121" cm="1">
        <f t="array" ref="I121">_xlfn.IFS(C121="SH",F121/$W$50,C121="HH",F121/$W$49,C121="NI",F121/$W$44,C121="HB",F121/$W$56,C121="NRW",F121/$W$41,C121="HE",F121/$W$45,C121="RP",F121/$W$47,C121="BW",F121/$W$43,C121="BY",F121/$W$42,C121="SL",F121/$W$55,C121="BE",F121/$W$46,C121="MV",F121/$W$54,C121="BB",F121/$W$51,C121="SN",F121/$W$48,C121="ST",F121/$W$53,C121="TH",F121/$W$52)</f>
        <v>6.007944253710816E-2</v>
      </c>
      <c r="J121" cm="1">
        <f t="array" ref="J121">_xlfn.IFS(C121="SH",G121/$X$30,C121="HH",G121/$X$34,C121="NI",G121/$X$25,C121="HB",G121/$X$37,C121="NRW",G121/$X$22,C121="HE",G121/$X$26,C121="RP",G121/$X$27,C121="BW",G121/$X$24,C121="BY",G121/$X$23,C121="SL",G121/$X$36,C121="BE",G121/$X$29,C121="MV",G121/$X$35,C121="BB",G121/$X$31,C121="SN",G121/$X$28,C121="ST",G121/$X$32,C121="TH",G121/$X$33)</f>
        <v>4.4286577608142495E-2</v>
      </c>
      <c r="K121" cm="1">
        <f t="array" ref="K121">_xlfn.IFS(C121="SH",$Y$17,C121="HH",$Y$8,C121="NI",$Y$11,C121="HB",$Y$7,C121="NRW",$Y$12,C121="HE",$Y$9,C121="RP",$Y$13,C121="BW",$Y$3,C121="BY",$Y$4,C121="SL",$Y$14,C121="BE",$Y$5,C121="MV",$Y$10,C121="BB",$Y$6,C121="SN",$Y$15,C121="ST",$Y$16,C121="TH",$Y$18)</f>
        <v>32208.966962938117</v>
      </c>
      <c r="L121">
        <f t="shared" si="4"/>
        <v>1553.5928812690563</v>
      </c>
      <c r="M121">
        <f t="shared" si="5"/>
        <v>1553.5928812690563</v>
      </c>
      <c r="O121" t="s">
        <v>12665</v>
      </c>
      <c r="P121">
        <v>1723.7478979105847</v>
      </c>
      <c r="Q121">
        <f t="shared" si="6"/>
        <v>3.5130067678480308E-3</v>
      </c>
    </row>
    <row r="122" spans="1:17">
      <c r="A122">
        <v>6431</v>
      </c>
      <c r="B122" t="s">
        <v>11805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tr">
        <f>VLOOKUP(A122,'Kreisfreie Städte u. Landkreise'!$A$9:$J$478,3,0)</f>
        <v>Bergstraße</v>
      </c>
      <c r="E122">
        <f>VLOOKUP(D122,'old version'!$D$2:$G$403,2,0)</f>
        <v>770</v>
      </c>
      <c r="F122">
        <f>VLOOKUP(D122,'old version'!$D$2:$G$403,3,0)</f>
        <v>7669.9610000000002</v>
      </c>
      <c r="G122">
        <f>VLOOKUP(D122,'old version'!$D$2:$G$403,4,0)</f>
        <v>270340</v>
      </c>
      <c r="H122">
        <f>COUNTIF(Mapping!$A$1:$A$1325,A122)</f>
        <v>6</v>
      </c>
      <c r="I122" cm="1">
        <f t="array" ref="I122">_xlfn.IFS(C122="SH",F122/$W$50,C122="HH",F122/$W$49,C122="NI",F122/$W$44,C122="HB",F122/$W$56,C122="NRW",F122/$W$41,C122="HE",F122/$W$45,C122="RP",F122/$W$47,C122="BW",F122/$W$43,C122="BY",F122/$W$42,C122="SL",F122/$W$55,C122="BE",F122/$W$46,C122="MV",F122/$W$54,C122="BB",F122/$W$51,C122="SN",F122/$W$48,C122="ST",F122/$W$53,C122="TH",F122/$W$52)</f>
        <v>2.6046044343021695E-2</v>
      </c>
      <c r="J122" cm="1">
        <f t="array" ref="J122">_xlfn.IFS(C122="SH",G122/$X$30,C122="HH",G122/$X$34,C122="NI",G122/$X$25,C122="HB",G122/$X$37,C122="NRW",G122/$X$22,C122="HE",G122/$X$26,C122="RP",G122/$X$27,C122="BW",G122/$X$24,C122="BY",G122/$X$23,C122="SL",G122/$X$36,C122="BE",G122/$X$29,C122="MV",G122/$X$35,C122="BB",G122/$X$31,C122="SN",G122/$X$28,C122="ST",G122/$X$32,C122="TH",G122/$X$33)</f>
        <v>4.2993002544529264E-2</v>
      </c>
      <c r="K122" cm="1">
        <f t="array" ref="K122">_xlfn.IFS(C122="SH",$Y$17,C122="HH",$Y$8,C122="NI",$Y$11,C122="HB",$Y$7,C122="NRW",$Y$12,C122="HE",$Y$9,C122="RP",$Y$13,C122="BW",$Y$3,C122="BY",$Y$4,C122="SL",$Y$14,C122="BE",$Y$5,C122="MV",$Y$10,C122="BB",$Y$6,C122="SN",$Y$15,C122="ST",$Y$16,C122="TH",$Y$18)</f>
        <v>32208.966962938117</v>
      </c>
      <c r="L122">
        <f t="shared" si="4"/>
        <v>1248.2991943855948</v>
      </c>
      <c r="M122">
        <f t="shared" si="5"/>
        <v>208.04986573093245</v>
      </c>
      <c r="O122" t="s">
        <v>12651</v>
      </c>
      <c r="P122">
        <v>278.48820233434589</v>
      </c>
      <c r="Q122">
        <f t="shared" si="6"/>
        <v>5.6756033800085164E-4</v>
      </c>
    </row>
    <row r="123" spans="1:17">
      <c r="A123">
        <v>6432</v>
      </c>
      <c r="B123" t="s">
        <v>11806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tr">
        <f>VLOOKUP(A123,'Kreisfreie Städte u. Landkreise'!$A$9:$J$478,3,0)</f>
        <v>Darmstadt-Dieburg</v>
      </c>
      <c r="E123">
        <f>VLOOKUP(D123,'old version'!$D$2:$G$403,2,0)</f>
        <v>802</v>
      </c>
      <c r="F123">
        <f>VLOOKUP(D123,'old version'!$D$2:$G$403,3,0)</f>
        <v>8555.6939999999995</v>
      </c>
      <c r="G123">
        <f>VLOOKUP(D123,'old version'!$D$2:$G$403,4,0)</f>
        <v>297844</v>
      </c>
      <c r="H123">
        <f>COUNTIF(Mapping!$A$1:$A$1325,A123)</f>
        <v>5</v>
      </c>
      <c r="I123" cm="1">
        <f t="array" ref="I123">_xlfn.IFS(C123="SH",F123/$W$50,C123="HH",F123/$W$49,C123="NI",F123/$W$44,C123="HB",F123/$W$56,C123="NRW",F123/$W$41,C123="HE",F123/$W$45,C123="RP",F123/$W$47,C123="BW",F123/$W$43,C123="BY",F123/$W$42,C123="SL",F123/$W$55,C123="BE",F123/$W$46,C123="MV",F123/$W$54,C123="BB",F123/$W$51,C123="SN",F123/$W$48,C123="ST",F123/$W$53,C123="TH",F123/$W$52)</f>
        <v>2.9053861591907006E-2</v>
      </c>
      <c r="J123" cm="1">
        <f t="array" ref="J123">_xlfn.IFS(C123="SH",G123/$X$30,C123="HH",G123/$X$34,C123="NI",G123/$X$25,C123="HB",G123/$X$37,C123="NRW",G123/$X$22,C123="HE",G123/$X$26,C123="RP",G123/$X$27,C123="BW",G123/$X$24,C123="BY",G123/$X$23,C123="SL",G123/$X$36,C123="BE",G123/$X$29,C123="MV",G123/$X$35,C123="BB",G123/$X$31,C123="SN",G123/$X$28,C123="ST",G123/$X$32,C123="TH",G123/$X$33)</f>
        <v>4.7367048346055977E-2</v>
      </c>
      <c r="K123" cm="1">
        <f t="array" ref="K123">_xlfn.IFS(C123="SH",$Y$17,C123="HH",$Y$8,C123="NI",$Y$11,C123="HB",$Y$7,C123="NRW",$Y$12,C123="HE",$Y$9,C123="RP",$Y$13,C123="BW",$Y$3,C123="BY",$Y$4,C123="SL",$Y$14,C123="BE",$Y$5,C123="MV",$Y$10,C123="BB",$Y$6,C123="SN",$Y$15,C123="ST",$Y$16,C123="TH",$Y$18)</f>
        <v>32208.966962938117</v>
      </c>
      <c r="L123">
        <f t="shared" si="4"/>
        <v>1378.1814885223844</v>
      </c>
      <c r="M123">
        <f t="shared" si="5"/>
        <v>275.63629770447687</v>
      </c>
      <c r="O123" t="s">
        <v>12647</v>
      </c>
      <c r="P123">
        <v>1235.5484912436366</v>
      </c>
      <c r="Q123">
        <f t="shared" si="6"/>
        <v>2.5180539549922464E-3</v>
      </c>
    </row>
    <row r="124" spans="1:17">
      <c r="A124">
        <v>6433</v>
      </c>
      <c r="B124" t="s">
        <v>11807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tr">
        <f>VLOOKUP(A124,'Kreisfreie Städte u. Landkreise'!$A$9:$J$478,3,0)</f>
        <v>Groß-Gerau</v>
      </c>
      <c r="E124">
        <f>VLOOKUP(D124,'old version'!$D$2:$G$403,2,0)</f>
        <v>785</v>
      </c>
      <c r="F124">
        <f>VLOOKUP(D124,'old version'!$D$2:$G$403,3,0)</f>
        <v>12478.984</v>
      </c>
      <c r="G124">
        <f>VLOOKUP(D124,'old version'!$D$2:$G$403,4,0)</f>
        <v>275726</v>
      </c>
      <c r="H124">
        <f>COUNTIF(Mapping!$A$1:$A$1325,A124)</f>
        <v>5</v>
      </c>
      <c r="I124" cm="1">
        <f t="array" ref="I124">_xlfn.IFS(C124="SH",F124/$W$50,C124="HH",F124/$W$49,C124="NI",F124/$W$44,C124="HB",F124/$W$56,C124="NRW",F124/$W$41,C124="HE",F124/$W$45,C124="RP",F124/$W$47,C124="BW",F124/$W$43,C124="BY",F124/$W$42,C124="SL",F124/$W$55,C124="BE",F124/$W$46,C124="MV",F124/$W$54,C124="BB",F124/$W$51,C124="SN",F124/$W$48,C124="ST",F124/$W$53,C124="TH",F124/$W$52)</f>
        <v>4.2376769662825962E-2</v>
      </c>
      <c r="J124" cm="1">
        <f t="array" ref="J124">_xlfn.IFS(C124="SH",G124/$X$30,C124="HH",G124/$X$34,C124="NI",G124/$X$25,C124="HB",G124/$X$37,C124="NRW",G124/$X$22,C124="HE",G124/$X$26,C124="RP",G124/$X$27,C124="BW",G124/$X$24,C124="BY",G124/$X$23,C124="SL",G124/$X$36,C124="BE",G124/$X$29,C124="MV",G124/$X$35,C124="BB",G124/$X$31,C124="SN",G124/$X$28,C124="ST",G124/$X$32,C124="TH",G124/$X$33)</f>
        <v>4.3849554707379133E-2</v>
      </c>
      <c r="K124" cm="1">
        <f t="array" ref="K124">_xlfn.IFS(C124="SH",$Y$17,C124="HH",$Y$8,C124="NI",$Y$11,C124="HB",$Y$7,C124="NRW",$Y$12,C124="HE",$Y$9,C124="RP",$Y$13,C124="BW",$Y$3,C124="BY",$Y$4,C124="SL",$Y$14,C124="BE",$Y$5,C124="MV",$Y$10,C124="BB",$Y$6,C124="SN",$Y$15,C124="ST",$Y$16,C124="TH",$Y$18)</f>
        <v>32208.966962938117</v>
      </c>
      <c r="L124">
        <f t="shared" si="4"/>
        <v>1400.4896376986414</v>
      </c>
      <c r="M124">
        <f t="shared" si="5"/>
        <v>280.09792753972829</v>
      </c>
      <c r="O124" t="s">
        <v>12632</v>
      </c>
      <c r="P124">
        <v>276.3444555967925</v>
      </c>
      <c r="Q124">
        <f t="shared" si="6"/>
        <v>5.631913715141016E-4</v>
      </c>
    </row>
    <row r="125" spans="1:17">
      <c r="A125">
        <v>6434</v>
      </c>
      <c r="B125" t="s">
        <v>11808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tr">
        <f>VLOOKUP(A125,'Kreisfreie Städte u. Landkreise'!$A$9:$J$478,3,0)</f>
        <v>Hochtaunuskreis</v>
      </c>
      <c r="E125">
        <f>VLOOKUP(D125,'old version'!$D$2:$G$403,2,0)</f>
        <v>1142</v>
      </c>
      <c r="F125">
        <f>VLOOKUP(D125,'old version'!$D$2:$G$403,3,0)</f>
        <v>11641.152</v>
      </c>
      <c r="G125">
        <f>VLOOKUP(D125,'old version'!$D$2:$G$403,4,0)</f>
        <v>236914</v>
      </c>
      <c r="H125">
        <f>COUNTIF(Mapping!$A$1:$A$1325,A125)</f>
        <v>3</v>
      </c>
      <c r="I125" cm="1">
        <f t="array" ref="I125">_xlfn.IFS(C125="SH",F125/$W$50,C125="HH",F125/$W$49,C125="NI",F125/$W$44,C125="HB",F125/$W$56,C125="NRW",F125/$W$41,C125="HE",F125/$W$45,C125="RP",F125/$W$47,C125="BW",F125/$W$43,C125="BY",F125/$W$42,C125="SL",F125/$W$55,C125="BE",F125/$W$46,C125="MV",F125/$W$54,C125="BB",F125/$W$51,C125="SN",F125/$W$48,C125="ST",F125/$W$53,C125="TH",F125/$W$52)</f>
        <v>3.953161707026355E-2</v>
      </c>
      <c r="J125" cm="1">
        <f t="array" ref="J125">_xlfn.IFS(C125="SH",G125/$X$30,C125="HH",G125/$X$34,C125="NI",G125/$X$25,C125="HB",G125/$X$37,C125="NRW",G125/$X$22,C125="HE",G125/$X$26,C125="RP",G125/$X$27,C125="BW",G125/$X$24,C125="BY",G125/$X$23,C125="SL",G125/$X$36,C125="BE",G125/$X$29,C125="MV",G125/$X$35,C125="BB",G125/$X$31,C125="SN",G125/$X$28,C125="ST",G125/$X$32,C125="TH",G125/$X$33)</f>
        <v>3.7677162849872776E-2</v>
      </c>
      <c r="K125" cm="1">
        <f t="array" ref="K125">_xlfn.IFS(C125="SH",$Y$17,C125="HH",$Y$8,C125="NI",$Y$11,C125="HB",$Y$7,C125="NRW",$Y$12,C125="HE",$Y$9,C125="RP",$Y$13,C125="BW",$Y$3,C125="BY",$Y$4,C125="SL",$Y$14,C125="BE",$Y$5,C125="MV",$Y$10,C125="BB",$Y$6,C125="SN",$Y$15,C125="ST",$Y$16,C125="TH",$Y$18)</f>
        <v>32208.966962938117</v>
      </c>
      <c r="L125">
        <f t="shared" si="4"/>
        <v>1228.4750071685035</v>
      </c>
      <c r="M125">
        <f t="shared" si="5"/>
        <v>409.49166905616784</v>
      </c>
      <c r="O125" t="s">
        <v>12655</v>
      </c>
      <c r="P125">
        <v>307.19227523943903</v>
      </c>
      <c r="Q125">
        <f t="shared" si="6"/>
        <v>6.2605938098888041E-4</v>
      </c>
    </row>
    <row r="126" spans="1:17">
      <c r="A126">
        <v>6435</v>
      </c>
      <c r="B126" t="s">
        <v>11809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tr">
        <f>VLOOKUP(A126,'Kreisfreie Städte u. Landkreise'!$A$9:$J$478,3,0)</f>
        <v>Main-Kinzig-Kreis</v>
      </c>
      <c r="E126">
        <f>VLOOKUP(D126,'old version'!$D$2:$G$403,2,0)</f>
        <v>768</v>
      </c>
      <c r="F126">
        <f>VLOOKUP(D126,'old version'!$D$2:$G$403,3,0)</f>
        <v>15291.735000000001</v>
      </c>
      <c r="G126">
        <f>VLOOKUP(D126,'old version'!$D$2:$G$403,4,0)</f>
        <v>420552</v>
      </c>
      <c r="H126">
        <f>COUNTIF(Mapping!$A$1:$A$1325,A126)</f>
        <v>8</v>
      </c>
      <c r="I126" cm="1">
        <f t="array" ref="I126">_xlfn.IFS(C126="SH",F126/$W$50,C126="HH",F126/$W$49,C126="NI",F126/$W$44,C126="HB",F126/$W$56,C126="NRW",F126/$W$41,C126="HE",F126/$W$45,C126="RP",F126/$W$47,C126="BW",F126/$W$43,C126="BY",F126/$W$42,C126="SL",F126/$W$55,C126="BE",F126/$W$46,C126="MV",F126/$W$54,C126="BB",F126/$W$51,C126="SN",F126/$W$48,C126="ST",F126/$W$53,C126="TH",F126/$W$52)</f>
        <v>5.1928452816348988E-2</v>
      </c>
      <c r="J126" cm="1">
        <f t="array" ref="J126">_xlfn.IFS(C126="SH",G126/$X$30,C126="HH",G126/$X$34,C126="NI",G126/$X$25,C126="HB",G126/$X$37,C126="NRW",G126/$X$22,C126="HE",G126/$X$26,C126="RP",G126/$X$27,C126="BW",G126/$X$24,C126="BY",G126/$X$23,C126="SL",G126/$X$36,C126="BE",G126/$X$29,C126="MV",G126/$X$35,C126="BB",G126/$X$31,C126="SN",G126/$X$28,C126="ST",G126/$X$32,C126="TH",G126/$X$33)</f>
        <v>6.688167938931297E-2</v>
      </c>
      <c r="K126" cm="1">
        <f t="array" ref="K126">_xlfn.IFS(C126="SH",$Y$17,C126="HH",$Y$8,C126="NI",$Y$11,C126="HB",$Y$7,C126="NRW",$Y$12,C126="HE",$Y$9,C126="RP",$Y$13,C126="BW",$Y$3,C126="BY",$Y$4,C126="SL",$Y$14,C126="BE",$Y$5,C126="MV",$Y$10,C126="BB",$Y$6,C126="SN",$Y$15,C126="ST",$Y$16,C126="TH",$Y$18)</f>
        <v>32208.966962938117</v>
      </c>
      <c r="L126">
        <f t="shared" si="4"/>
        <v>2033.7828067067194</v>
      </c>
      <c r="M126">
        <f t="shared" si="5"/>
        <v>254.22285083833992</v>
      </c>
      <c r="O126" t="s">
        <v>12624</v>
      </c>
      <c r="P126">
        <v>822.81552767769244</v>
      </c>
      <c r="Q126">
        <f t="shared" si="6"/>
        <v>1.6769021275825353E-3</v>
      </c>
    </row>
    <row r="127" spans="1:17">
      <c r="A127">
        <v>6436</v>
      </c>
      <c r="B127" t="s">
        <v>11810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tr">
        <f>VLOOKUP(A127,'Kreisfreie Städte u. Landkreise'!$A$9:$J$478,3,0)</f>
        <v>Main-Taunus-Kreis</v>
      </c>
      <c r="E127">
        <f>VLOOKUP(D127,'old version'!$D$2:$G$403,2,0)</f>
        <v>1430</v>
      </c>
      <c r="F127">
        <f>VLOOKUP(D127,'old version'!$D$2:$G$403,3,0)</f>
        <v>13128.107</v>
      </c>
      <c r="G127">
        <f>VLOOKUP(D127,'old version'!$D$2:$G$403,4,0)</f>
        <v>238558</v>
      </c>
      <c r="H127">
        <f>COUNTIF(Mapping!$A$1:$A$1325,A127)</f>
        <v>3</v>
      </c>
      <c r="I127" cm="1">
        <f t="array" ref="I127">_xlfn.IFS(C127="SH",F127/$W$50,C127="HH",F127/$W$49,C127="NI",F127/$W$44,C127="HB",F127/$W$56,C127="NRW",F127/$W$41,C127="HE",F127/$W$45,C127="RP",F127/$W$47,C127="BW",F127/$W$43,C127="BY",F127/$W$42,C127="SL",F127/$W$55,C127="BE",F127/$W$46,C127="MV",F127/$W$54,C127="BB",F127/$W$51,C127="SN",F127/$W$48,C127="ST",F127/$W$53,C127="TH",F127/$W$52)</f>
        <v>4.4581094618595003E-2</v>
      </c>
      <c r="J127" cm="1">
        <f t="array" ref="J127">_xlfn.IFS(C127="SH",G127/$X$30,C127="HH",G127/$X$34,C127="NI",G127/$X$25,C127="HB",G127/$X$37,C127="NRW",G127/$X$22,C127="HE",G127/$X$26,C127="RP",G127/$X$27,C127="BW",G127/$X$24,C127="BY",G127/$X$23,C127="SL",G127/$X$36,C127="BE",G127/$X$29,C127="MV",G127/$X$35,C127="BB",G127/$X$31,C127="SN",G127/$X$28,C127="ST",G127/$X$32,C127="TH",G127/$X$33)</f>
        <v>3.7938613231552162E-2</v>
      </c>
      <c r="K127" cm="1">
        <f t="array" ref="K127">_xlfn.IFS(C127="SH",$Y$17,C127="HH",$Y$8,C127="NI",$Y$11,C127="HB",$Y$7,C127="NRW",$Y$12,C127="HE",$Y$9,C127="RP",$Y$13,C127="BW",$Y$3,C127="BY",$Y$4,C127="SL",$Y$14,C127="BE",$Y$5,C127="MV",$Y$10,C127="BB",$Y$6,C127="SN",$Y$15,C127="ST",$Y$16,C127="TH",$Y$18)</f>
        <v>32208.966962938117</v>
      </c>
      <c r="L127">
        <f t="shared" si="4"/>
        <v>1275.4504060815491</v>
      </c>
      <c r="M127">
        <f t="shared" si="5"/>
        <v>425.15013536051634</v>
      </c>
      <c r="O127" t="s">
        <v>12619</v>
      </c>
      <c r="P127">
        <v>4068.8381397799571</v>
      </c>
      <c r="Q127">
        <f t="shared" si="6"/>
        <v>8.2923123153050785E-3</v>
      </c>
    </row>
    <row r="128" spans="1:17">
      <c r="A128">
        <v>6437</v>
      </c>
      <c r="B128" t="s">
        <v>11811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tr">
        <f>VLOOKUP(A128,'Kreisfreie Städte u. Landkreise'!$A$9:$J$478,3,0)</f>
        <v>Odenwaldkreis</v>
      </c>
      <c r="E128">
        <f>VLOOKUP(D128,'old version'!$D$2:$G$403,2,0)</f>
        <v>603</v>
      </c>
      <c r="F128">
        <f>VLOOKUP(D128,'old version'!$D$2:$G$403,3,0)</f>
        <v>2578.741</v>
      </c>
      <c r="G128">
        <f>VLOOKUP(D128,'old version'!$D$2:$G$403,4,0)</f>
        <v>96703</v>
      </c>
      <c r="H128">
        <f>COUNTIF(Mapping!$A$1:$A$1325,A128)</f>
        <v>2</v>
      </c>
      <c r="I128" cm="1">
        <f t="array" ref="I128">_xlfn.IFS(C128="SH",F128/$W$50,C128="HH",F128/$W$49,C128="NI",F128/$W$44,C128="HB",F128/$W$56,C128="NRW",F128/$W$41,C128="HE",F128/$W$45,C128="RP",F128/$W$47,C128="BW",F128/$W$43,C128="BY",F128/$W$42,C128="SL",F128/$W$55,C128="BE",F128/$W$46,C128="MV",F128/$W$54,C128="BB",F128/$W$51,C128="SN",F128/$W$48,C128="ST",F128/$W$53,C128="TH",F128/$W$52)</f>
        <v>8.757020072874962E-3</v>
      </c>
      <c r="J128" cm="1">
        <f t="array" ref="J128">_xlfn.IFS(C128="SH",G128/$X$30,C128="HH",G128/$X$34,C128="NI",G128/$X$25,C128="HB",G128/$X$37,C128="NRW",G128/$X$22,C128="HE",G128/$X$26,C128="RP",G128/$X$27,C128="BW",G128/$X$24,C128="BY",G128/$X$23,C128="SL",G128/$X$36,C128="BE",G128/$X$29,C128="MV",G128/$X$35,C128="BB",G128/$X$31,C128="SN",G128/$X$28,C128="ST",G128/$X$32,C128="TH",G128/$X$33)</f>
        <v>1.537897582697201E-2</v>
      </c>
      <c r="K128" cm="1">
        <f t="array" ref="K128">_xlfn.IFS(C128="SH",$Y$17,C128="HH",$Y$8,C128="NI",$Y$11,C128="HB",$Y$7,C128="NRW",$Y$12,C128="HE",$Y$9,C128="RP",$Y$13,C128="BW",$Y$3,C128="BY",$Y$4,C128="SL",$Y$14,C128="BE",$Y$5,C128="MV",$Y$10,C128="BB",$Y$6,C128="SN",$Y$15,C128="ST",$Y$16,C128="TH",$Y$18)</f>
        <v>32208.966962938117</v>
      </c>
      <c r="L128">
        <f t="shared" si="4"/>
        <v>442.01933580632794</v>
      </c>
      <c r="M128">
        <f t="shared" si="5"/>
        <v>221.00966790316397</v>
      </c>
      <c r="O128" t="s">
        <v>12648</v>
      </c>
      <c r="P128">
        <v>1235.5484912436366</v>
      </c>
      <c r="Q128">
        <f t="shared" si="6"/>
        <v>2.5180539549922464E-3</v>
      </c>
    </row>
    <row r="129" spans="1:17">
      <c r="A129">
        <v>6438</v>
      </c>
      <c r="B129" t="s">
        <v>11812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HE</v>
      </c>
      <c r="D129" t="str">
        <f>VLOOKUP(A129,'Kreisfreie Städte u. Landkreise'!$A$9:$J$478,3,0)</f>
        <v>Offenbach</v>
      </c>
      <c r="E129">
        <f>VLOOKUP(D129,'old version'!$D$2:$G$403,2,0)</f>
        <v>919</v>
      </c>
      <c r="F129">
        <f>VLOOKUP(D129,'old version'!$D$2:$G$403,3,0)</f>
        <v>14505.047</v>
      </c>
      <c r="G129">
        <f>VLOOKUP(D129,'old version'!$D$2:$G$403,4,0)</f>
        <v>355813</v>
      </c>
      <c r="H129">
        <f>COUNTIF(Mapping!$A$1:$A$1325,A129)</f>
        <v>4</v>
      </c>
      <c r="I129" cm="1">
        <f t="array" ref="I129">_xlfn.IFS(C129="SH",F129/$W$50,C129="HH",F129/$W$49,C129="NI",F129/$W$44,C129="HB",F129/$W$56,C129="NRW",F129/$W$41,C129="HE",F129/$W$45,C129="RP",F129/$W$47,C129="BW",F129/$W$43,C129="BY",F129/$W$42,C129="SL",F129/$W$55,C129="BE",F129/$W$46,C129="MV",F129/$W$54,C129="BB",F129/$W$51,C129="SN",F129/$W$48,C129="ST",F129/$W$53,C129="TH",F129/$W$52)</f>
        <v>4.9256977624738095E-2</v>
      </c>
      <c r="J129" cm="1">
        <f t="array" ref="J129">_xlfn.IFS(C129="SH",G129/$X$30,C129="HH",G129/$X$34,C129="NI",G129/$X$25,C129="HB",G129/$X$37,C129="NRW",G129/$X$22,C129="HE",G129/$X$26,C129="RP",G129/$X$27,C129="BW",G129/$X$24,C129="BY",G129/$X$23,C129="SL",G129/$X$36,C129="BE",G129/$X$29,C129="MV",G129/$X$35,C129="BB",G129/$X$31,C129="SN",G129/$X$28,C129="ST",G129/$X$32,C129="TH",G129/$X$33)</f>
        <v>5.6586036895674298E-2</v>
      </c>
      <c r="K129" cm="1">
        <f t="array" ref="K129">_xlfn.IFS(C129="SH",$Y$17,C129="HH",$Y$8,C129="NI",$Y$11,C129="HB",$Y$7,C129="NRW",$Y$12,C129="HE",$Y$9,C129="RP",$Y$13,C129="BW",$Y$3,C129="BY",$Y$4,C129="SL",$Y$14,C129="BE",$Y$5,C129="MV",$Y$10,C129="BB",$Y$6,C129="SN",$Y$15,C129="ST",$Y$16,C129="TH",$Y$18)</f>
        <v>32208.966962938117</v>
      </c>
      <c r="L129">
        <f t="shared" si="4"/>
        <v>1763.5624359546209</v>
      </c>
      <c r="M129">
        <f t="shared" si="5"/>
        <v>440.89060898865523</v>
      </c>
      <c r="O129" t="s">
        <v>12620</v>
      </c>
      <c r="P129">
        <v>276.3444555967925</v>
      </c>
      <c r="Q129">
        <f t="shared" si="6"/>
        <v>5.631913715141016E-4</v>
      </c>
    </row>
    <row r="130" spans="1:17">
      <c r="A130">
        <v>6439</v>
      </c>
      <c r="B130" t="s">
        <v>11813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tr">
        <f>VLOOKUP(A130,'Kreisfreie Städte u. Landkreise'!$A$9:$J$478,3,0)</f>
        <v>Rheingau-Taunus-Kreis</v>
      </c>
      <c r="E130">
        <f>VLOOKUP(D130,'old version'!$D$2:$G$403,2,0)</f>
        <v>776</v>
      </c>
      <c r="F130">
        <f>VLOOKUP(D130,'old version'!$D$2:$G$403,3,0)</f>
        <v>4821.22</v>
      </c>
      <c r="G130">
        <f>VLOOKUP(D130,'old version'!$D$2:$G$403,4,0)</f>
        <v>187160</v>
      </c>
      <c r="H130">
        <f>COUNTIF(Mapping!$A$1:$A$1325,A130)</f>
        <v>4</v>
      </c>
      <c r="I130" cm="1">
        <f t="array" ref="I130">_xlfn.IFS(C130="SH",F130/$W$50,C130="HH",F130/$W$49,C130="NI",F130/$W$44,C130="HB",F130/$W$56,C130="NRW",F130/$W$41,C130="HE",F130/$W$45,C130="RP",F130/$W$47,C130="BW",F130/$W$43,C130="BY",F130/$W$42,C130="SL",F130/$W$55,C130="BE",F130/$W$46,C130="MV",F130/$W$54,C130="BB",F130/$W$51,C130="SN",F130/$W$48,C130="ST",F130/$W$53,C130="TH",F130/$W$52)</f>
        <v>1.6372144513832999E-2</v>
      </c>
      <c r="J130" cm="1">
        <f t="array" ref="J130">_xlfn.IFS(C130="SH",G130/$X$30,C130="HH",G130/$X$34,C130="NI",G130/$X$25,C130="HB",G130/$X$37,C130="NRW",G130/$X$22,C130="HE",G130/$X$26,C130="RP",G130/$X$27,C130="BW",G130/$X$24,C130="BY",G130/$X$23,C130="SL",G130/$X$36,C130="BE",G130/$X$29,C130="MV",G130/$X$35,C130="BB",G130/$X$31,C130="SN",G130/$X$28,C130="ST",G130/$X$32,C130="TH",G130/$X$33)</f>
        <v>2.9764631043256998E-2</v>
      </c>
      <c r="K130" cm="1">
        <f t="array" ref="K130">_xlfn.IFS(C130="SH",$Y$17,C130="HH",$Y$8,C130="NI",$Y$11,C130="HB",$Y$7,C130="NRW",$Y$12,C130="HE",$Y$9,C130="RP",$Y$13,C130="BW",$Y$3,C130="BY",$Y$4,C130="SL",$Y$14,C130="BE",$Y$5,C130="MV",$Y$10,C130="BB",$Y$6,C130="SN",$Y$15,C130="ST",$Y$16,C130="TH",$Y$18)</f>
        <v>32208.966962938117</v>
      </c>
      <c r="L130">
        <f t="shared" ref="L130:L193" si="7">I130*$AA$3*K130+J130*$AB$3*K130</f>
        <v>850.84847889185414</v>
      </c>
      <c r="M130">
        <f t="shared" si="5"/>
        <v>212.71211972296354</v>
      </c>
      <c r="O130" t="s">
        <v>12633</v>
      </c>
      <c r="P130">
        <v>1372.0825041441058</v>
      </c>
      <c r="Q130">
        <f t="shared" si="6"/>
        <v>2.7963109506597642E-3</v>
      </c>
    </row>
    <row r="131" spans="1:17">
      <c r="A131">
        <v>6440</v>
      </c>
      <c r="B131" t="s">
        <v>11814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tr">
        <f>VLOOKUP(A131,'Kreisfreie Städte u. Landkreise'!$A$9:$J$478,3,0)</f>
        <v>Wetteraukreis</v>
      </c>
      <c r="E131">
        <f>VLOOKUP(D131,'old version'!$D$2:$G$403,2,0)</f>
        <v>726</v>
      </c>
      <c r="F131">
        <f>VLOOKUP(D131,'old version'!$D$2:$G$403,3,0)</f>
        <v>9074.8009999999995</v>
      </c>
      <c r="G131">
        <f>VLOOKUP(D131,'old version'!$D$2:$G$403,4,0)</f>
        <v>308339</v>
      </c>
      <c r="H131">
        <f>COUNTIF(Mapping!$A$1:$A$1325,A131)</f>
        <v>6</v>
      </c>
      <c r="I131" cm="1">
        <f t="array" ref="I131">_xlfn.IFS(C131="SH",F131/$W$50,C131="HH",F131/$W$49,C131="NI",F131/$W$44,C131="HB",F131/$W$56,C131="NRW",F131/$W$41,C131="HE",F131/$W$45,C131="RP",F131/$W$47,C131="BW",F131/$W$43,C131="BY",F131/$W$42,C131="SL",F131/$W$55,C131="BE",F131/$W$46,C131="MV",F131/$W$54,C131="BB",F131/$W$51,C131="SN",F131/$W$48,C131="ST",F131/$W$53,C131="TH",F131/$W$52)</f>
        <v>3.0816671590650543E-2</v>
      </c>
      <c r="J131" cm="1">
        <f t="array" ref="J131">_xlfn.IFS(C131="SH",G131/$X$30,C131="HH",G131/$X$34,C131="NI",G131/$X$25,C131="HB",G131/$X$37,C131="NRW",G131/$X$22,C131="HE",G131/$X$26,C131="RP",G131/$X$27,C131="BW",G131/$X$24,C131="BY",G131/$X$23,C131="SL",G131/$X$36,C131="BE",G131/$X$29,C131="MV",G131/$X$35,C131="BB",G131/$X$31,C131="SN",G131/$X$28,C131="ST",G131/$X$32,C131="TH",G131/$X$33)</f>
        <v>4.9036100508905854E-2</v>
      </c>
      <c r="K131" cm="1">
        <f t="array" ref="K131">_xlfn.IFS(C131="SH",$Y$17,C131="HH",$Y$8,C131="NI",$Y$11,C131="HB",$Y$7,C131="NRW",$Y$12,C131="HE",$Y$9,C131="RP",$Y$13,C131="BW",$Y$3,C131="BY",$Y$4,C131="SL",$Y$14,C131="BE",$Y$5,C131="MV",$Y$10,C131="BB",$Y$6,C131="SN",$Y$15,C131="ST",$Y$16,C131="TH",$Y$18)</f>
        <v>32208.966962938117</v>
      </c>
      <c r="L131">
        <f t="shared" si="7"/>
        <v>1432.6948952547402</v>
      </c>
      <c r="M131">
        <f t="shared" ref="M131:M194" si="8">L131/H131</f>
        <v>238.78248254245671</v>
      </c>
      <c r="O131" t="s">
        <v>12625</v>
      </c>
      <c r="P131">
        <v>276.3444555967925</v>
      </c>
      <c r="Q131">
        <f t="shared" ref="Q131:Q194" si="9">P131/$Y$19</f>
        <v>5.631913715141016E-4</v>
      </c>
    </row>
    <row r="132" spans="1:17">
      <c r="A132">
        <v>6531</v>
      </c>
      <c r="B132" t="s">
        <v>11815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tr">
        <f>VLOOKUP(A132,'Kreisfreie Städte u. Landkreise'!$A$9:$J$478,3,0)</f>
        <v>Gießen</v>
      </c>
      <c r="E132">
        <f>VLOOKUP(D132,'old version'!$D$2:$G$403,2,0)</f>
        <v>665</v>
      </c>
      <c r="F132">
        <f>VLOOKUP(D132,'old version'!$D$2:$G$403,3,0)</f>
        <v>9662.0259999999998</v>
      </c>
      <c r="G132">
        <f>VLOOKUP(D132,'old version'!$D$2:$G$403,4,0)</f>
        <v>270688</v>
      </c>
      <c r="H132">
        <f>COUNTIF(Mapping!$A$1:$A$1325,A132)</f>
        <v>1</v>
      </c>
      <c r="I132" cm="1">
        <f t="array" ref="I132">_xlfn.IFS(C132="SH",F132/$W$50,C132="HH",F132/$W$49,C132="NI",F132/$W$44,C132="HB",F132/$W$56,C132="NRW",F132/$W$41,C132="HE",F132/$W$45,C132="RP",F132/$W$47,C132="BW",F132/$W$43,C132="BY",F132/$W$42,C132="SL",F132/$W$55,C132="BE",F132/$W$46,C132="MV",F132/$W$54,C132="BB",F132/$W$51,C132="SN",F132/$W$48,C132="ST",F132/$W$53,C132="TH",F132/$W$52)</f>
        <v>3.2810800164359187E-2</v>
      </c>
      <c r="J132" cm="1">
        <f t="array" ref="J132">_xlfn.IFS(C132="SH",G132/$X$30,C132="HH",G132/$X$34,C132="NI",G132/$X$25,C132="HB",G132/$X$37,C132="NRW",G132/$X$22,C132="HE",G132/$X$26,C132="RP",G132/$X$27,C132="BW",G132/$X$24,C132="BY",G132/$X$23,C132="SL",G132/$X$36,C132="BE",G132/$X$29,C132="MV",G132/$X$35,C132="BB",G132/$X$31,C132="SN",G132/$X$28,C132="ST",G132/$X$32,C132="TH",G132/$X$33)</f>
        <v>4.3048346055979646E-2</v>
      </c>
      <c r="K132" cm="1">
        <f t="array" ref="K132">_xlfn.IFS(C132="SH",$Y$17,C132="HH",$Y$8,C132="NI",$Y$11,C132="HB",$Y$7,C132="NRW",$Y$12,C132="HE",$Y$9,C132="RP",$Y$13,C132="BW",$Y$3,C132="BY",$Y$4,C132="SL",$Y$14,C132="BE",$Y$5,C132="MV",$Y$10,C132="BB",$Y$6,C132="SN",$Y$15,C132="ST",$Y$16,C132="TH",$Y$18)</f>
        <v>32208.966962938117</v>
      </c>
      <c r="L132">
        <f t="shared" si="7"/>
        <v>1304.1075615749842</v>
      </c>
      <c r="M132">
        <f t="shared" si="8"/>
        <v>1304.1075615749842</v>
      </c>
      <c r="O132" t="s">
        <v>12656</v>
      </c>
      <c r="P132">
        <v>470.6420940443025</v>
      </c>
      <c r="Q132">
        <f t="shared" si="9"/>
        <v>9.5917092262500251E-4</v>
      </c>
    </row>
    <row r="133" spans="1:17">
      <c r="A133">
        <v>6532</v>
      </c>
      <c r="B133" t="s">
        <v>11816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tr">
        <f>VLOOKUP(A133,'Kreisfreie Städte u. Landkreise'!$A$9:$J$478,3,0)</f>
        <v>Lahn-Dill-Kreis</v>
      </c>
      <c r="E133">
        <f>VLOOKUP(D133,'old version'!$D$2:$G$403,2,0)</f>
        <v>767</v>
      </c>
      <c r="F133">
        <f>VLOOKUP(D133,'old version'!$D$2:$G$403,3,0)</f>
        <v>8768.3029999999999</v>
      </c>
      <c r="G133">
        <f>VLOOKUP(D133,'old version'!$D$2:$G$403,4,0)</f>
        <v>253319</v>
      </c>
      <c r="H133">
        <f>COUNTIF(Mapping!$A$1:$A$1325,A133)</f>
        <v>2</v>
      </c>
      <c r="I133" cm="1">
        <f t="array" ref="I133">_xlfn.IFS(C133="SH",F133/$W$50,C133="HH",F133/$W$49,C133="NI",F133/$W$44,C133="HB",F133/$W$56,C133="NRW",F133/$W$41,C133="HE",F133/$W$45,C133="RP",F133/$W$47,C133="BW",F133/$W$43,C133="BY",F133/$W$42,C133="SL",F133/$W$55,C133="BE",F133/$W$46,C133="MV",F133/$W$54,C133="BB",F133/$W$51,C133="SN",F133/$W$48,C133="ST",F133/$W$53,C133="TH",F133/$W$52)</f>
        <v>2.9775850066388887E-2</v>
      </c>
      <c r="J133" cm="1">
        <f t="array" ref="J133">_xlfn.IFS(C133="SH",G133/$X$30,C133="HH",G133/$X$34,C133="NI",G133/$X$25,C133="HB",G133/$X$37,C133="NRW",G133/$X$22,C133="HE",G133/$X$26,C133="RP",G133/$X$27,C133="BW",G133/$X$24,C133="BY",G133/$X$23,C133="SL",G133/$X$36,C133="BE",G133/$X$29,C133="MV",G133/$X$35,C133="BB",G133/$X$31,C133="SN",G133/$X$28,C133="ST",G133/$X$32,C133="TH",G133/$X$33)</f>
        <v>4.0286100508905853E-2</v>
      </c>
      <c r="K133" cm="1">
        <f t="array" ref="K133">_xlfn.IFS(C133="SH",$Y$17,C133="HH",$Y$8,C133="NI",$Y$11,C133="HB",$Y$7,C133="NRW",$Y$12,C133="HE",$Y$9,C133="RP",$Y$13,C133="BW",$Y$3,C133="BY",$Y$4,C133="SL",$Y$14,C133="BE",$Y$5,C133="MV",$Y$10,C133="BB",$Y$6,C133="SN",$Y$15,C133="ST",$Y$16,C133="TH",$Y$18)</f>
        <v>32208.966962938117</v>
      </c>
      <c r="L133">
        <f t="shared" si="7"/>
        <v>1212.9426030381444</v>
      </c>
      <c r="M133">
        <f t="shared" si="8"/>
        <v>606.4713015190722</v>
      </c>
      <c r="O133" t="s">
        <v>12657</v>
      </c>
      <c r="P133">
        <v>307.19227523943903</v>
      </c>
      <c r="Q133">
        <f t="shared" si="9"/>
        <v>6.2605938098888041E-4</v>
      </c>
    </row>
    <row r="134" spans="1:17">
      <c r="A134">
        <v>6533</v>
      </c>
      <c r="B134" t="s">
        <v>11817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tr">
        <f>VLOOKUP(A134,'Kreisfreie Städte u. Landkreise'!$A$9:$J$478,3,0)</f>
        <v>Limburg-Weilburg</v>
      </c>
      <c r="E134">
        <f>VLOOKUP(D134,'old version'!$D$2:$G$403,2,0)</f>
        <v>654</v>
      </c>
      <c r="F134">
        <f>VLOOKUP(D134,'old version'!$D$2:$G$403,3,0)</f>
        <v>5286.8109999999997</v>
      </c>
      <c r="G134">
        <f>VLOOKUP(D134,'old version'!$D$2:$G$403,4,0)</f>
        <v>171912</v>
      </c>
      <c r="H134">
        <f>COUNTIF(Mapping!$A$1:$A$1325,A134)</f>
        <v>1</v>
      </c>
      <c r="I134" cm="1">
        <f t="array" ref="I134">_xlfn.IFS(C134="SH",F134/$W$50,C134="HH",F134/$W$49,C134="NI",F134/$W$44,C134="HB",F134/$W$56,C134="NRW",F134/$W$41,C134="HE",F134/$W$45,C134="RP",F134/$W$47,C134="BW",F134/$W$43,C134="BY",F134/$W$42,C134="SL",F134/$W$55,C134="BE",F134/$W$46,C134="MV",F134/$W$54,C134="BB",F134/$W$51,C134="SN",F134/$W$48,C134="ST",F134/$W$53,C134="TH",F134/$W$52)</f>
        <v>1.7953222153173253E-2</v>
      </c>
      <c r="J134" cm="1">
        <f t="array" ref="J134">_xlfn.IFS(C134="SH",G134/$X$30,C134="HH",G134/$X$34,C134="NI",G134/$X$25,C134="HB",G134/$X$37,C134="NRW",G134/$X$22,C134="HE",G134/$X$26,C134="RP",G134/$X$27,C134="BW",G134/$X$24,C134="BY",G134/$X$23,C134="SL",G134/$X$36,C134="BE",G134/$X$29,C134="MV",G134/$X$35,C134="BB",G134/$X$31,C134="SN",G134/$X$28,C134="ST",G134/$X$32,C134="TH",G134/$X$33)</f>
        <v>2.7339694656488549E-2</v>
      </c>
      <c r="K134" cm="1">
        <f t="array" ref="K134">_xlfn.IFS(C134="SH",$Y$17,C134="HH",$Y$8,C134="NI",$Y$11,C134="HB",$Y$7,C134="NRW",$Y$12,C134="HE",$Y$9,C134="RP",$Y$13,C134="BW",$Y$3,C134="BY",$Y$4,C134="SL",$Y$14,C134="BE",$Y$5,C134="MV",$Y$10,C134="BB",$Y$6,C134="SN",$Y$15,C134="ST",$Y$16,C134="TH",$Y$18)</f>
        <v>32208.966962938117</v>
      </c>
      <c r="L134">
        <f t="shared" si="7"/>
        <v>805.00117627820305</v>
      </c>
      <c r="M134">
        <f t="shared" si="8"/>
        <v>805.00117627820305</v>
      </c>
      <c r="O134" t="s">
        <v>12717</v>
      </c>
      <c r="P134">
        <v>307.19227523943903</v>
      </c>
      <c r="Q134">
        <f t="shared" si="9"/>
        <v>6.2605938098888041E-4</v>
      </c>
    </row>
    <row r="135" spans="1:17">
      <c r="A135">
        <v>6534</v>
      </c>
      <c r="B135" t="s">
        <v>11818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tr">
        <f>VLOOKUP(A135,'Kreisfreie Städte u. Landkreise'!$A$9:$J$478,3,0)</f>
        <v>Marburg-Biedenkopf</v>
      </c>
      <c r="E135">
        <f>VLOOKUP(D135,'old version'!$D$2:$G$403,2,0)</f>
        <v>804</v>
      </c>
      <c r="F135">
        <f>VLOOKUP(D135,'old version'!$D$2:$G$403,3,0)</f>
        <v>9494.0239999999994</v>
      </c>
      <c r="G135">
        <f>VLOOKUP(D135,'old version'!$D$2:$G$403,4,0)</f>
        <v>247084</v>
      </c>
      <c r="H135">
        <f>COUNTIF(Mapping!$A$1:$A$1325,A135)</f>
        <v>3</v>
      </c>
      <c r="I135" cm="1">
        <f t="array" ref="I135">_xlfn.IFS(C135="SH",F135/$W$50,C135="HH",F135/$W$49,C135="NI",F135/$W$44,C135="HB",F135/$W$56,C135="NRW",F135/$W$41,C135="HE",F135/$W$45,C135="RP",F135/$W$47,C135="BW",F135/$W$43,C135="BY",F135/$W$42,C135="SL",F135/$W$55,C135="BE",F135/$W$46,C135="MV",F135/$W$54,C135="BB",F135/$W$51,C135="SN",F135/$W$48,C135="ST",F135/$W$53,C135="TH",F135/$W$52)</f>
        <v>3.2240290413173181E-2</v>
      </c>
      <c r="J135" cm="1">
        <f t="array" ref="J135">_xlfn.IFS(C135="SH",G135/$X$30,C135="HH",G135/$X$34,C135="NI",G135/$X$25,C135="HB",G135/$X$37,C135="NRW",G135/$X$22,C135="HE",G135/$X$26,C135="RP",G135/$X$27,C135="BW",G135/$X$24,C135="BY",G135/$X$23,C135="SL",G135/$X$36,C135="BE",G135/$X$29,C135="MV",G135/$X$35,C135="BB",G135/$X$31,C135="SN",G135/$X$28,C135="ST",G135/$X$32,C135="TH",G135/$X$33)</f>
        <v>3.9294529262086514E-2</v>
      </c>
      <c r="K135" cm="1">
        <f t="array" ref="K135">_xlfn.IFS(C135="SH",$Y$17,C135="HH",$Y$8,C135="NI",$Y$11,C135="HB",$Y$7,C135="NRW",$Y$12,C135="HE",$Y$9,C135="RP",$Y$13,C135="BW",$Y$3,C135="BY",$Y$4,C135="SL",$Y$14,C135="BE",$Y$5,C135="MV",$Y$10,C135="BB",$Y$6,C135="SN",$Y$15,C135="ST",$Y$16,C135="TH",$Y$18)</f>
        <v>32208.966962938117</v>
      </c>
      <c r="L135">
        <f t="shared" si="7"/>
        <v>1208.8337583184186</v>
      </c>
      <c r="M135">
        <f t="shared" si="8"/>
        <v>402.94458610613952</v>
      </c>
      <c r="O135" t="s">
        <v>12718</v>
      </c>
      <c r="P135">
        <v>430.23533764694787</v>
      </c>
      <c r="Q135">
        <f t="shared" si="9"/>
        <v>8.7682175262006432E-4</v>
      </c>
    </row>
    <row r="136" spans="1:17">
      <c r="A136">
        <v>6535</v>
      </c>
      <c r="B136" t="s">
        <v>11819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tr">
        <f>VLOOKUP(A136,'Kreisfreie Städte u. Landkreise'!$A$9:$J$478,3,0)</f>
        <v>Vogelsbergkreis</v>
      </c>
      <c r="E136">
        <f>VLOOKUP(D136,'old version'!$D$2:$G$403,2,0)</f>
        <v>580</v>
      </c>
      <c r="F136">
        <f>VLOOKUP(D136,'old version'!$D$2:$G$403,3,0)</f>
        <v>2897.7220000000002</v>
      </c>
      <c r="G136">
        <f>VLOOKUP(D136,'old version'!$D$2:$G$403,4,0)</f>
        <v>105643</v>
      </c>
      <c r="H136">
        <f>COUNTIF(Mapping!$A$1:$A$1325,A136)</f>
        <v>5</v>
      </c>
      <c r="I136" cm="1">
        <f t="array" ref="I136">_xlfn.IFS(C136="SH",F136/$W$50,C136="HH",F136/$W$49,C136="NI",F136/$W$44,C136="HB",F136/$W$56,C136="NRW",F136/$W$41,C136="HE",F136/$W$45,C136="RP",F136/$W$47,C136="BW",F136/$W$43,C136="BY",F136/$W$42,C136="SL",F136/$W$55,C136="BE",F136/$W$46,C136="MV",F136/$W$54,C136="BB",F136/$W$51,C136="SN",F136/$W$48,C136="ST",F136/$W$53,C136="TH",F136/$W$52)</f>
        <v>9.8402320045368578E-3</v>
      </c>
      <c r="J136" cm="1">
        <f t="array" ref="J136">_xlfn.IFS(C136="SH",G136/$X$30,C136="HH",G136/$X$34,C136="NI",G136/$X$25,C136="HB",G136/$X$37,C136="NRW",G136/$X$22,C136="HE",G136/$X$26,C136="RP",G136/$X$27,C136="BW",G136/$X$24,C136="BY",G136/$X$23,C136="SL",G136/$X$36,C136="BE",G136/$X$29,C136="MV",G136/$X$35,C136="BB",G136/$X$31,C136="SN",G136/$X$28,C136="ST",G136/$X$32,C136="TH",G136/$X$33)</f>
        <v>1.6800731552162849E-2</v>
      </c>
      <c r="K136" cm="1">
        <f t="array" ref="K136">_xlfn.IFS(C136="SH",$Y$17,C136="HH",$Y$8,C136="NI",$Y$11,C136="HB",$Y$7,C136="NRW",$Y$12,C136="HE",$Y$9,C136="RP",$Y$13,C136="BW",$Y$3,C136="BY",$Y$4,C136="SL",$Y$14,C136="BE",$Y$5,C136="MV",$Y$10,C136="BB",$Y$6,C136="SN",$Y$15,C136="ST",$Y$16,C136="TH",$Y$18)</f>
        <v>32208.966962938117</v>
      </c>
      <c r="L136">
        <f t="shared" si="7"/>
        <v>485.08658252304747</v>
      </c>
      <c r="M136">
        <f t="shared" si="8"/>
        <v>97.017316504609497</v>
      </c>
      <c r="O136" t="s">
        <v>12621</v>
      </c>
      <c r="P136">
        <v>220.98989486261769</v>
      </c>
      <c r="Q136">
        <f t="shared" si="9"/>
        <v>4.5037850211125912E-4</v>
      </c>
    </row>
    <row r="137" spans="1:17">
      <c r="A137">
        <v>6611</v>
      </c>
      <c r="B137" t="s">
        <v>11820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tr">
        <f>VLOOKUP(A137,'Kreisfreie Städte u. Landkreise'!$A$9:$J$478,3,0)</f>
        <v>Kassel, documenta-Stadt</v>
      </c>
      <c r="E137">
        <f>VLOOKUP(D137,'old version'!$D$2:$G$403,2,0)</f>
        <v>825</v>
      </c>
      <c r="F137">
        <f>VLOOKUP(D137,'old version'!$D$2:$G$403,3,0)</f>
        <v>10452.267</v>
      </c>
      <c r="G137">
        <f>VLOOKUP(D137,'old version'!$D$2:$G$403,4,0)</f>
        <v>202137</v>
      </c>
      <c r="H137">
        <f>COUNTIF(Mapping!$A$1:$A$1325,A137)</f>
        <v>1</v>
      </c>
      <c r="I137" cm="1">
        <f t="array" ref="I137">_xlfn.IFS(C137="SH",F137/$W$50,C137="HH",F137/$W$49,C137="NI",F137/$W$44,C137="HB",F137/$W$56,C137="NRW",F137/$W$41,C137="HE",F137/$W$45,C137="RP",F137/$W$47,C137="BW",F137/$W$43,C137="BY",F137/$W$42,C137="SL",F137/$W$55,C137="BE",F137/$W$46,C137="MV",F137/$W$54,C137="BB",F137/$W$51,C137="SN",F137/$W$48,C137="ST",F137/$W$53,C137="TH",F137/$W$52)</f>
        <v>3.5494340814392976E-2</v>
      </c>
      <c r="J137" cm="1">
        <f t="array" ref="J137">_xlfn.IFS(C137="SH",G137/$X$30,C137="HH",G137/$X$34,C137="NI",G137/$X$25,C137="HB",G137/$X$37,C137="NRW",G137/$X$22,C137="HE",G137/$X$26,C137="RP",G137/$X$27,C137="BW",G137/$X$24,C137="BY",G137/$X$23,C137="SL",G137/$X$36,C137="BE",G137/$X$29,C137="MV",G137/$X$35,C137="BB",G137/$X$31,C137="SN",G137/$X$28,C137="ST",G137/$X$32,C137="TH",G137/$X$33)</f>
        <v>3.2146469465648857E-2</v>
      </c>
      <c r="K137" cm="1">
        <f t="array" ref="K137">_xlfn.IFS(C137="SH",$Y$17,C137="HH",$Y$8,C137="NI",$Y$11,C137="HB",$Y$7,C137="NRW",$Y$12,C137="HE",$Y$9,C137="RP",$Y$13,C137="BW",$Y$3,C137="BY",$Y$4,C137="SL",$Y$14,C137="BE",$Y$5,C137="MV",$Y$10,C137="BB",$Y$6,C137="SN",$Y$15,C137="ST",$Y$16,C137="TH",$Y$18)</f>
        <v>32208.966962938117</v>
      </c>
      <c r="L137">
        <f t="shared" si="7"/>
        <v>1062.3624424111495</v>
      </c>
      <c r="M137">
        <f t="shared" si="8"/>
        <v>1062.3624424111495</v>
      </c>
      <c r="O137" t="s">
        <v>12683</v>
      </c>
      <c r="P137">
        <v>703.14748863429145</v>
      </c>
      <c r="Q137">
        <f t="shared" si="9"/>
        <v>1.4330180703116635E-3</v>
      </c>
    </row>
    <row r="138" spans="1:17">
      <c r="A138">
        <v>6631</v>
      </c>
      <c r="B138" t="s">
        <v>11821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tr">
        <f>VLOOKUP(A138,'Kreisfreie Städte u. Landkreise'!$A$9:$J$478,3,0)</f>
        <v>Fulda</v>
      </c>
      <c r="E138">
        <f>VLOOKUP(D138,'old version'!$D$2:$G$403,2,0)</f>
        <v>652</v>
      </c>
      <c r="F138">
        <f>VLOOKUP(D138,'old version'!$D$2:$G$403,3,0)</f>
        <v>8402.6280000000006</v>
      </c>
      <c r="G138">
        <f>VLOOKUP(D138,'old version'!$D$2:$G$403,4,0)</f>
        <v>223145</v>
      </c>
      <c r="H138">
        <f>COUNTIF(Mapping!$A$1:$A$1325,A138)</f>
        <v>2</v>
      </c>
      <c r="I138" cm="1">
        <f t="array" ref="I138">_xlfn.IFS(C138="SH",F138/$W$50,C138="HH",F138/$W$49,C138="NI",F138/$W$44,C138="HB",F138/$W$56,C138="NRW",F138/$W$41,C138="HE",F138/$W$45,C138="RP",F138/$W$47,C138="BW",F138/$W$43,C138="BY",F138/$W$42,C138="SL",F138/$W$55,C138="BE",F138/$W$46,C138="MV",F138/$W$54,C138="BB",F138/$W$51,C138="SN",F138/$W$48,C138="ST",F138/$W$53,C138="TH",F138/$W$52)</f>
        <v>2.8534072270499904E-2</v>
      </c>
      <c r="J138" cm="1">
        <f t="array" ref="J138">_xlfn.IFS(C138="SH",G138/$X$30,C138="HH",G138/$X$34,C138="NI",G138/$X$25,C138="HB",G138/$X$37,C138="NRW",G138/$X$22,C138="HE",G138/$X$26,C138="RP",G138/$X$27,C138="BW",G138/$X$24,C138="BY",G138/$X$23,C138="SL",G138/$X$36,C138="BE",G138/$X$29,C138="MV",G138/$X$35,C138="BB",G138/$X$31,C138="SN",G138/$X$28,C138="ST",G138/$X$32,C138="TH",G138/$X$33)</f>
        <v>3.5487436386768448E-2</v>
      </c>
      <c r="K138" cm="1">
        <f t="array" ref="K138">_xlfn.IFS(C138="SH",$Y$17,C138="HH",$Y$8,C138="NI",$Y$11,C138="HB",$Y$7,C138="NRW",$Y$12,C138="HE",$Y$9,C138="RP",$Y$13,C138="BW",$Y$3,C138="BY",$Y$4,C138="SL",$Y$14,C138="BE",$Y$5,C138="MV",$Y$10,C138="BB",$Y$6,C138="SN",$Y$15,C138="ST",$Y$16,C138="TH",$Y$18)</f>
        <v>32208.966962938117</v>
      </c>
      <c r="L138">
        <f t="shared" si="7"/>
        <v>1087.0234974052498</v>
      </c>
      <c r="M138">
        <f t="shared" si="8"/>
        <v>543.51174870262491</v>
      </c>
      <c r="O138" t="s">
        <v>12958</v>
      </c>
      <c r="P138">
        <v>290.97324682612083</v>
      </c>
      <c r="Q138">
        <f t="shared" si="9"/>
        <v>5.9300492061624074E-4</v>
      </c>
    </row>
    <row r="139" spans="1:17">
      <c r="A139">
        <v>6632</v>
      </c>
      <c r="B139" t="s">
        <v>11822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tr">
        <f>VLOOKUP(A139,'Kreisfreie Städte u. Landkreise'!$A$9:$J$478,3,0)</f>
        <v>Hersfeld-Rotenburg</v>
      </c>
      <c r="E139">
        <f>VLOOKUP(D139,'old version'!$D$2:$G$403,2,0)</f>
        <v>667</v>
      </c>
      <c r="F139">
        <f>VLOOKUP(D139,'old version'!$D$2:$G$403,3,0)</f>
        <v>4435.2489999999998</v>
      </c>
      <c r="G139">
        <f>VLOOKUP(D139,'old version'!$D$2:$G$403,4,0)</f>
        <v>120719</v>
      </c>
      <c r="H139">
        <f>COUNTIF(Mapping!$A$1:$A$1325,A139)</f>
        <v>1</v>
      </c>
      <c r="I139" cm="1">
        <f t="array" ref="I139">_xlfn.IFS(C139="SH",F139/$W$50,C139="HH",F139/$W$49,C139="NI",F139/$W$44,C139="HB",F139/$W$56,C139="NRW",F139/$W$41,C139="HE",F139/$W$45,C139="RP",F139/$W$47,C139="BW",F139/$W$43,C139="BY",F139/$W$42,C139="SL",F139/$W$55,C139="BE",F139/$W$46,C139="MV",F139/$W$54,C139="BB",F139/$W$51,C139="SN",F139/$W$48,C139="ST",F139/$W$53,C139="TH",F139/$W$52)</f>
        <v>1.5061444527076816E-2</v>
      </c>
      <c r="J139" cm="1">
        <f t="array" ref="J139">_xlfn.IFS(C139="SH",G139/$X$30,C139="HH",G139/$X$34,C139="NI",G139/$X$25,C139="HB",G139/$X$37,C139="NRW",G139/$X$22,C139="HE",G139/$X$26,C139="RP",G139/$X$27,C139="BW",G139/$X$24,C139="BY",G139/$X$23,C139="SL",G139/$X$36,C139="BE",G139/$X$29,C139="MV",G139/$X$35,C139="BB",G139/$X$31,C139="SN",G139/$X$28,C139="ST",G139/$X$32,C139="TH",G139/$X$33)</f>
        <v>1.9198314249363867E-2</v>
      </c>
      <c r="K139" cm="1">
        <f t="array" ref="K139">_xlfn.IFS(C139="SH",$Y$17,C139="HH",$Y$8,C139="NI",$Y$11,C139="HB",$Y$7,C139="NRW",$Y$12,C139="HE",$Y$9,C139="RP",$Y$13,C139="BW",$Y$3,C139="BY",$Y$4,C139="SL",$Y$14,C139="BE",$Y$5,C139="MV",$Y$10,C139="BB",$Y$6,C139="SN",$Y$15,C139="ST",$Y$16,C139="TH",$Y$18)</f>
        <v>32208.966962938117</v>
      </c>
      <c r="L139">
        <f t="shared" si="7"/>
        <v>585.04679434808418</v>
      </c>
      <c r="M139">
        <f t="shared" si="8"/>
        <v>585.04679434808418</v>
      </c>
      <c r="O139" t="s">
        <v>12684</v>
      </c>
      <c r="P139">
        <v>290.97324682612083</v>
      </c>
      <c r="Q139">
        <f t="shared" si="9"/>
        <v>5.9300492061624074E-4</v>
      </c>
    </row>
    <row r="140" spans="1:17">
      <c r="A140">
        <v>6633</v>
      </c>
      <c r="B140" t="s">
        <v>11823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tr">
        <f>VLOOKUP(A140,'Kreisfreie Städte u. Landkreise'!$A$9:$J$478,3,0)</f>
        <v>Kassel</v>
      </c>
      <c r="E140">
        <f>VLOOKUP(D140,'old version'!$D$2:$G$403,2,0)</f>
        <v>728</v>
      </c>
      <c r="F140">
        <f>VLOOKUP(D140,'old version'!$D$2:$G$403,3,0)</f>
        <v>7218.0479999999998</v>
      </c>
      <c r="G140">
        <f>VLOOKUP(D140,'old version'!$D$2:$G$403,4,0)</f>
        <v>236764</v>
      </c>
      <c r="H140">
        <f>COUNTIF(Mapping!$A$1:$A$1325,A140)</f>
        <v>5</v>
      </c>
      <c r="I140" cm="1">
        <f t="array" ref="I140">_xlfn.IFS(C140="SH",F140/$W$50,C140="HH",F140/$W$49,C140="NI",F140/$W$44,C140="HB",F140/$W$56,C140="NRW",F140/$W$41,C140="HE",F140/$W$45,C140="RP",F140/$W$47,C140="BW",F140/$W$43,C140="BY",F140/$W$42,C140="SL",F140/$W$55,C140="BE",F140/$W$46,C140="MV",F140/$W$54,C140="BB",F140/$W$51,C140="SN",F140/$W$48,C140="ST",F140/$W$53,C140="TH",F140/$W$52)</f>
        <v>2.4511415152966107E-2</v>
      </c>
      <c r="J140" cm="1">
        <f t="array" ref="J140">_xlfn.IFS(C140="SH",G140/$X$30,C140="HH",G140/$X$34,C140="NI",G140/$X$25,C140="HB",G140/$X$37,C140="NRW",G140/$X$22,C140="HE",G140/$X$26,C140="RP",G140/$X$27,C140="BW",G140/$X$24,C140="BY",G140/$X$23,C140="SL",G140/$X$36,C140="BE",G140/$X$29,C140="MV",G140/$X$35,C140="BB",G140/$X$31,C140="SN",G140/$X$28,C140="ST",G140/$X$32,C140="TH",G140/$X$33)</f>
        <v>3.7653307888040714E-2</v>
      </c>
      <c r="K140" cm="1">
        <f t="array" ref="K140">_xlfn.IFS(C140="SH",$Y$17,C140="HH",$Y$8,C140="NI",$Y$11,C140="HB",$Y$7,C140="NRW",$Y$12,C140="HE",$Y$9,C140="RP",$Y$13,C140="BW",$Y$3,C140="BY",$Y$4,C140="SL",$Y$14,C140="BE",$Y$5,C140="MV",$Y$10,C140="BB",$Y$6,C140="SN",$Y$15,C140="ST",$Y$16,C140="TH",$Y$18)</f>
        <v>32208.966962938117</v>
      </c>
      <c r="L140">
        <f t="shared" si="7"/>
        <v>1106.9524525776169</v>
      </c>
      <c r="M140">
        <f t="shared" si="8"/>
        <v>221.39049051552337</v>
      </c>
      <c r="O140" t="s">
        <v>12959</v>
      </c>
      <c r="P140">
        <v>290.97324682612083</v>
      </c>
      <c r="Q140">
        <f t="shared" si="9"/>
        <v>5.9300492061624074E-4</v>
      </c>
    </row>
    <row r="141" spans="1:17">
      <c r="A141">
        <v>6634</v>
      </c>
      <c r="B141" t="s">
        <v>11824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tr">
        <f>VLOOKUP(A141,'Kreisfreie Städte u. Landkreise'!$A$9:$J$478,3,0)</f>
        <v>Schwalm-Eder-Kreis</v>
      </c>
      <c r="E141">
        <f>VLOOKUP(D141,'old version'!$D$2:$G$403,2,0)</f>
        <v>555</v>
      </c>
      <c r="F141">
        <f>VLOOKUP(D141,'old version'!$D$2:$G$403,3,0)</f>
        <v>5595.23</v>
      </c>
      <c r="G141">
        <f>VLOOKUP(D141,'old version'!$D$2:$G$403,4,0)</f>
        <v>179673</v>
      </c>
      <c r="H141">
        <f>COUNTIF(Mapping!$A$1:$A$1325,A141)</f>
        <v>3</v>
      </c>
      <c r="I141" cm="1">
        <f t="array" ref="I141">_xlfn.IFS(C141="SH",F141/$W$50,C141="HH",F141/$W$49,C141="NI",F141/$W$44,C141="HB",F141/$W$56,C141="NRW",F141/$W$41,C141="HE",F141/$W$45,C141="RP",F141/$W$47,C141="BW",F141/$W$43,C141="BY",F141/$W$42,C141="SL",F141/$W$55,C141="BE",F141/$W$46,C141="MV",F141/$W$54,C141="BB",F141/$W$51,C141="SN",F141/$W$48,C141="ST",F141/$W$53,C141="TH",F141/$W$52)</f>
        <v>1.9000567107108533E-2</v>
      </c>
      <c r="J141" cm="1">
        <f t="array" ref="J141">_xlfn.IFS(C141="SH",G141/$X$30,C141="HH",G141/$X$34,C141="NI",G141/$X$25,C141="HB",G141/$X$37,C141="NRW",G141/$X$22,C141="HE",G141/$X$26,C141="RP",G141/$X$27,C141="BW",G141/$X$24,C141="BY",G141/$X$23,C141="SL",G141/$X$36,C141="BE",G141/$X$29,C141="MV",G141/$X$35,C141="BB",G141/$X$31,C141="SN",G141/$X$28,C141="ST",G141/$X$32,C141="TH",G141/$X$33)</f>
        <v>2.857395038167939E-2</v>
      </c>
      <c r="K141" cm="1">
        <f t="array" ref="K141">_xlfn.IFS(C141="SH",$Y$17,C141="HH",$Y$8,C141="NI",$Y$11,C141="HB",$Y$7,C141="NRW",$Y$12,C141="HE",$Y$9,C141="RP",$Y$13,C141="BW",$Y$3,C141="BY",$Y$4,C141="SL",$Y$14,C141="BE",$Y$5,C141="MV",$Y$10,C141="BB",$Y$6,C141="SN",$Y$15,C141="ST",$Y$16,C141="TH",$Y$18)</f>
        <v>32208.966962938117</v>
      </c>
      <c r="L141">
        <f t="shared" si="7"/>
        <v>843.25022744059515</v>
      </c>
      <c r="M141">
        <f t="shared" si="8"/>
        <v>281.08340914686505</v>
      </c>
      <c r="O141" t="s">
        <v>12685</v>
      </c>
      <c r="P141">
        <v>788.34083722991716</v>
      </c>
      <c r="Q141">
        <f t="shared" si="9"/>
        <v>1.6066425374131712E-3</v>
      </c>
    </row>
    <row r="142" spans="1:17">
      <c r="A142">
        <v>6635</v>
      </c>
      <c r="B142" t="s">
        <v>11825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HE</v>
      </c>
      <c r="D142" t="str">
        <f>VLOOKUP(A142,'Kreisfreie Städte u. Landkreise'!$A$9:$J$478,3,0)</f>
        <v>Waldeck-Frankenberg</v>
      </c>
      <c r="E142">
        <f>VLOOKUP(D142,'old version'!$D$2:$G$403,2,0)</f>
        <v>628</v>
      </c>
      <c r="F142">
        <f>VLOOKUP(D142,'old version'!$D$2:$G$403,3,0)</f>
        <v>5918.6549999999997</v>
      </c>
      <c r="G142">
        <f>VLOOKUP(D142,'old version'!$D$2:$G$403,4,0)</f>
        <v>156406</v>
      </c>
      <c r="H142">
        <f>COUNTIF(Mapping!$A$1:$A$1325,A142)</f>
        <v>5</v>
      </c>
      <c r="I142" cm="1">
        <f t="array" ref="I142">_xlfn.IFS(C142="SH",F142/$W$50,C142="HH",F142/$W$49,C142="NI",F142/$W$44,C142="HB",F142/$W$56,C142="NRW",F142/$W$41,C142="HE",F142/$W$45,C142="RP",F142/$W$47,C142="BW",F142/$W$43,C142="BY",F142/$W$42,C142="SL",F142/$W$55,C142="BE",F142/$W$46,C142="MV",F142/$W$54,C142="BB",F142/$W$51,C142="SN",F142/$W$48,C142="ST",F142/$W$53,C142="TH",F142/$W$52)</f>
        <v>2.0098870200389165E-2</v>
      </c>
      <c r="J142" cm="1">
        <f t="array" ref="J142">_xlfn.IFS(C142="SH",G142/$X$30,C142="HH",G142/$X$34,C142="NI",G142/$X$25,C142="HB",G142/$X$37,C142="NRW",G142/$X$22,C142="HE",G142/$X$26,C142="RP",G142/$X$27,C142="BW",G142/$X$24,C142="BY",G142/$X$23,C142="SL",G142/$X$36,C142="BE",G142/$X$29,C142="MV",G142/$X$35,C142="BB",G142/$X$31,C142="SN",G142/$X$28,C142="ST",G142/$X$32,C142="TH",G142/$X$33)</f>
        <v>2.4873727735368958E-2</v>
      </c>
      <c r="K142" cm="1">
        <f t="array" ref="K142">_xlfn.IFS(C142="SH",$Y$17,C142="HH",$Y$8,C142="NI",$Y$11,C142="HB",$Y$7,C142="NRW",$Y$12,C142="HE",$Y$9,C142="RP",$Y$13,C142="BW",$Y$3,C142="BY",$Y$4,C142="SL",$Y$14,C142="BE",$Y$5,C142="MV",$Y$10,C142="BB",$Y$6,C142="SN",$Y$15,C142="ST",$Y$16,C142="TH",$Y$18)</f>
        <v>32208.966962938117</v>
      </c>
      <c r="L142">
        <f t="shared" si="7"/>
        <v>762.70876772439124</v>
      </c>
      <c r="M142">
        <f t="shared" si="8"/>
        <v>152.54175354487825</v>
      </c>
      <c r="O142" t="s">
        <v>12686</v>
      </c>
      <c r="P142">
        <v>1236.8939456855205</v>
      </c>
      <c r="Q142">
        <f t="shared" si="9"/>
        <v>2.5207959978199119E-3</v>
      </c>
    </row>
    <row r="143" spans="1:17">
      <c r="A143">
        <v>6636</v>
      </c>
      <c r="B143" t="s">
        <v>11826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tr">
        <f>VLOOKUP(A143,'Kreisfreie Städte u. Landkreise'!$A$9:$J$478,3,0)</f>
        <v>Werra-Meißner-Kreis</v>
      </c>
      <c r="E143">
        <f>VLOOKUP(D143,'old version'!$D$2:$G$403,2,0)</f>
        <v>501</v>
      </c>
      <c r="F143">
        <f>VLOOKUP(D143,'old version'!$D$2:$G$403,3,0)</f>
        <v>2535.0920000000001</v>
      </c>
      <c r="G143">
        <f>VLOOKUP(D143,'old version'!$D$2:$G$403,4,0)</f>
        <v>100629</v>
      </c>
      <c r="H143">
        <f>COUNTIF(Mapping!$A$1:$A$1325,A143)</f>
        <v>4</v>
      </c>
      <c r="I143" cm="1">
        <f t="array" ref="I143">_xlfn.IFS(C143="SH",F143/$W$50,C143="HH",F143/$W$49,C143="NI",F143/$W$44,C143="HB",F143/$W$56,C143="NRW",F143/$W$41,C143="HE",F143/$W$45,C143="RP",F143/$W$47,C143="BW",F143/$W$43,C143="BY",F143/$W$42,C143="SL",F143/$W$55,C143="BE",F143/$W$46,C143="MV",F143/$W$54,C143="BB",F143/$W$51,C143="SN",F143/$W$48,C143="ST",F143/$W$53,C143="TH",F143/$W$52)</f>
        <v>8.6087945747885235E-3</v>
      </c>
      <c r="J143" cm="1">
        <f t="array" ref="J143">_xlfn.IFS(C143="SH",G143/$X$30,C143="HH",G143/$X$34,C143="NI",G143/$X$25,C143="HB",G143/$X$37,C143="NRW",G143/$X$22,C143="HE",G143/$X$26,C143="RP",G143/$X$27,C143="BW",G143/$X$24,C143="BY",G143/$X$23,C143="SL",G143/$X$36,C143="BE",G143/$X$29,C143="MV",G143/$X$35,C143="BB",G143/$X$31,C143="SN",G143/$X$28,C143="ST",G143/$X$32,C143="TH",G143/$X$33)</f>
        <v>1.6003339694656487E-2</v>
      </c>
      <c r="K143" cm="1">
        <f t="array" ref="K143">_xlfn.IFS(C143="SH",$Y$17,C143="HH",$Y$8,C143="NI",$Y$11,C143="HB",$Y$7,C143="NRW",$Y$12,C143="HE",$Y$9,C143="RP",$Y$13,C143="BW",$Y$3,C143="BY",$Y$4,C143="SL",$Y$14,C143="BE",$Y$5,C143="MV",$Y$10,C143="BB",$Y$6,C143="SN",$Y$15,C143="ST",$Y$16,C143="TH",$Y$18)</f>
        <v>32208.966962938117</v>
      </c>
      <c r="L143">
        <f t="shared" si="7"/>
        <v>455.90837465392133</v>
      </c>
      <c r="M143">
        <f t="shared" si="8"/>
        <v>113.97709366348033</v>
      </c>
      <c r="O143" t="s">
        <v>12704</v>
      </c>
      <c r="P143">
        <v>290.97324682612083</v>
      </c>
      <c r="Q143">
        <f t="shared" si="9"/>
        <v>5.9300492061624074E-4</v>
      </c>
    </row>
    <row r="144" spans="1:17">
      <c r="A144">
        <v>7111</v>
      </c>
      <c r="B144" t="s">
        <v>11827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RP</v>
      </c>
      <c r="D144" t="str">
        <f>VLOOKUP(A144,'Kreisfreie Städte u. Landkreise'!$A$9:$J$478,3,0)</f>
        <v>Koblenz, kreisfreie Stadt</v>
      </c>
      <c r="E144">
        <f>VLOOKUP(D144,'old version'!$D$2:$G$403,2,0)</f>
        <v>959</v>
      </c>
      <c r="F144">
        <f>VLOOKUP(D144,'old version'!$D$2:$G$403,3,0)</f>
        <v>7800.37</v>
      </c>
      <c r="G144">
        <f>VLOOKUP(D144,'old version'!$D$2:$G$403,4,0)</f>
        <v>114052</v>
      </c>
      <c r="H144">
        <f>COUNTIF(Mapping!$A$1:$A$1325,A144)</f>
        <v>1</v>
      </c>
      <c r="I144" cm="1">
        <f t="array" ref="I144">_xlfn.IFS(C144="SH",F144/$W$50,C144="HH",F144/$W$49,C144="NI",F144/$W$44,C144="HB",F144/$W$56,C144="NRW",F144/$W$41,C144="HE",F144/$W$45,C144="RP",F144/$W$47,C144="BW",F144/$W$43,C144="BY",F144/$W$42,C144="SL",F144/$W$55,C144="BE",F144/$W$46,C144="MV",F144/$W$54,C144="BB",F144/$W$51,C144="SN",F144/$W$48,C144="ST",F144/$W$53,C144="TH",F144/$W$52)</f>
        <v>5.3794542181885889E-2</v>
      </c>
      <c r="J144" cm="1">
        <f t="array" ref="J144">_xlfn.IFS(C144="SH",G144/$X$30,C144="HH",G144/$X$34,C144="NI",G144/$X$25,C144="HB",G144/$X$37,C144="NRW",G144/$X$22,C144="HE",G144/$X$26,C144="RP",G144/$X$27,C144="BW",G144/$X$24,C144="BY",G144/$X$23,C144="SL",G144/$X$36,C144="BE",G144/$X$29,C144="MV",G144/$X$35,C144="BB",G144/$X$31,C144="SN",G144/$X$28,C144="ST",G144/$X$32,C144="TH",G144/$X$33)</f>
        <v>2.7858329262335123E-2</v>
      </c>
      <c r="K144" cm="1">
        <f t="array" ref="K144">_xlfn.IFS(C144="SH",$Y$17,C144="HH",$Y$8,C144="NI",$Y$11,C144="HB",$Y$7,C144="NRW",$Y$12,C144="HE",$Y$9,C144="RP",$Y$13,C144="BW",$Y$3,C144="BY",$Y$4,C144="SL",$Y$14,C144="BE",$Y$5,C144="MV",$Y$10,C144="BB",$Y$6,C144="SN",$Y$15,C144="ST",$Y$16,C144="TH",$Y$18)</f>
        <v>25022.83749790374</v>
      </c>
      <c r="L144">
        <f t="shared" si="7"/>
        <v>859.34385639374591</v>
      </c>
      <c r="M144">
        <f t="shared" si="8"/>
        <v>859.34385639374591</v>
      </c>
      <c r="O144" t="s">
        <v>12626</v>
      </c>
      <c r="P144">
        <v>788.34083722991716</v>
      </c>
      <c r="Q144">
        <f t="shared" si="9"/>
        <v>1.6066425374131712E-3</v>
      </c>
    </row>
    <row r="145" spans="1:17">
      <c r="A145">
        <v>7131</v>
      </c>
      <c r="B145" t="s">
        <v>11828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RP</v>
      </c>
      <c r="D145" t="str">
        <f>VLOOKUP(A145,'Kreisfreie Städte u. Landkreise'!$A$9:$J$478,3,0)</f>
        <v>Ahrweiler</v>
      </c>
      <c r="E145">
        <f>VLOOKUP(D145,'old version'!$D$2:$G$403,2,0)</f>
        <v>584</v>
      </c>
      <c r="F145">
        <f>VLOOKUP(D145,'old version'!$D$2:$G$403,3,0)</f>
        <v>3446.8620000000001</v>
      </c>
      <c r="G145">
        <f>VLOOKUP(D145,'old version'!$D$2:$G$403,4,0)</f>
        <v>130086</v>
      </c>
      <c r="H145">
        <f>COUNTIF(Mapping!$A$1:$A$1325,A145)</f>
        <v>4</v>
      </c>
      <c r="I145" cm="1">
        <f t="array" ref="I145">_xlfn.IFS(C145="SH",F145/$W$50,C145="HH",F145/$W$49,C145="NI",F145/$W$44,C145="HB",F145/$W$56,C145="NRW",F145/$W$41,C145="HE",F145/$W$45,C145="RP",F145/$W$47,C145="BW",F145/$W$43,C145="BY",F145/$W$42,C145="SL",F145/$W$55,C145="BE",F145/$W$46,C145="MV",F145/$W$54,C145="BB",F145/$W$51,C145="SN",F145/$W$48,C145="ST",F145/$W$53,C145="TH",F145/$W$52)</f>
        <v>2.3770970255787813E-2</v>
      </c>
      <c r="J145" cm="1">
        <f t="array" ref="J145">_xlfn.IFS(C145="SH",G145/$X$30,C145="HH",G145/$X$34,C145="NI",G145/$X$25,C145="HB",G145/$X$37,C145="NRW",G145/$X$22,C145="HE",G145/$X$26,C145="RP",G145/$X$27,C145="BW",G145/$X$24,C145="BY",G145/$X$23,C145="SL",G145/$X$36,C145="BE",G145/$X$29,C145="MV",G145/$X$35,C145="BB",G145/$X$31,C145="SN",G145/$X$28,C145="ST",G145/$X$32,C145="TH",G145/$X$33)</f>
        <v>3.1774792379091352E-2</v>
      </c>
      <c r="K145" cm="1">
        <f t="array" ref="K145">_xlfn.IFS(C145="SH",$Y$17,C145="HH",$Y$8,C145="NI",$Y$11,C145="HB",$Y$7,C145="NRW",$Y$12,C145="HE",$Y$9,C145="RP",$Y$13,C145="BW",$Y$3,C145="BY",$Y$4,C145="SL",$Y$14,C145="BE",$Y$5,C145="MV",$Y$10,C145="BB",$Y$6,C145="SN",$Y$15,C145="ST",$Y$16,C145="TH",$Y$18)</f>
        <v>25022.83749790374</v>
      </c>
      <c r="L145">
        <f t="shared" si="7"/>
        <v>745.02588114324521</v>
      </c>
      <c r="M145">
        <f t="shared" si="8"/>
        <v>186.2564702858113</v>
      </c>
      <c r="O145" t="s">
        <v>12960</v>
      </c>
      <c r="P145">
        <v>470.6420940443025</v>
      </c>
      <c r="Q145">
        <f t="shared" si="9"/>
        <v>9.5917092262500251E-4</v>
      </c>
    </row>
    <row r="146" spans="1:17">
      <c r="A146">
        <v>7132</v>
      </c>
      <c r="B146" t="s">
        <v>11829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RP</v>
      </c>
      <c r="D146" t="str">
        <f>VLOOKUP(A146,'Kreisfreie Städte u. Landkreise'!$A$9:$J$478,3,0)</f>
        <v>Altenkirchen (Westerwald)</v>
      </c>
      <c r="E146">
        <f>VLOOKUP(D146,'old version'!$D$2:$G$403,2,0)</f>
        <v>559</v>
      </c>
      <c r="F146">
        <f>VLOOKUP(D146,'old version'!$D$2:$G$403,3,0)</f>
        <v>3520.373</v>
      </c>
      <c r="G146">
        <f>VLOOKUP(D146,'old version'!$D$2:$G$403,4,0)</f>
        <v>128805</v>
      </c>
      <c r="H146">
        <f>COUNTIF(Mapping!$A$1:$A$1325,A146)</f>
        <v>4</v>
      </c>
      <c r="I146" cm="1">
        <f t="array" ref="I146">_xlfn.IFS(C146="SH",F146/$W$50,C146="HH",F146/$W$49,C146="NI",F146/$W$44,C146="HB",F146/$W$56,C146="NRW",F146/$W$41,C146="HE",F146/$W$45,C146="RP",F146/$W$47,C146="BW",F146/$W$43,C146="BY",F146/$W$42,C146="SL",F146/$W$55,C146="BE",F146/$W$46,C146="MV",F146/$W$54,C146="BB",F146/$W$51,C146="SN",F146/$W$48,C146="ST",F146/$W$53,C146="TH",F146/$W$52)</f>
        <v>2.4277932180713502E-2</v>
      </c>
      <c r="J146" cm="1">
        <f t="array" ref="J146">_xlfn.IFS(C146="SH",G146/$X$30,C146="HH",G146/$X$34,C146="NI",G146/$X$25,C146="HB",G146/$X$37,C146="NRW",G146/$X$22,C146="HE",G146/$X$26,C146="RP",G146/$X$27,C146="BW",G146/$X$24,C146="BY",G146/$X$23,C146="SL",G146/$X$36,C146="BE",G146/$X$29,C146="MV",G146/$X$35,C146="BB",G146/$X$31,C146="SN",G146/$X$28,C146="ST",G146/$X$32,C146="TH",G146/$X$33)</f>
        <v>3.1461895456765997E-2</v>
      </c>
      <c r="K146" cm="1">
        <f t="array" ref="K146">_xlfn.IFS(C146="SH",$Y$17,C146="HH",$Y$8,C146="NI",$Y$11,C146="HB",$Y$7,C146="NRW",$Y$12,C146="HE",$Y$9,C146="RP",$Y$13,C146="BW",$Y$3,C146="BY",$Y$4,C146="SL",$Y$14,C146="BE",$Y$5,C146="MV",$Y$10,C146="BB",$Y$6,C146="SN",$Y$15,C146="ST",$Y$16,C146="TH",$Y$18)</f>
        <v>25022.83749790374</v>
      </c>
      <c r="L146">
        <f t="shared" si="7"/>
        <v>742.32511097879899</v>
      </c>
      <c r="M146">
        <f t="shared" si="8"/>
        <v>185.58127774469975</v>
      </c>
      <c r="O146" t="s">
        <v>12709</v>
      </c>
      <c r="P146">
        <v>276.3444555967925</v>
      </c>
      <c r="Q146">
        <f t="shared" si="9"/>
        <v>5.631913715141016E-4</v>
      </c>
    </row>
    <row r="147" spans="1:17">
      <c r="A147">
        <v>7133</v>
      </c>
      <c r="B147" t="s">
        <v>11830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RP</v>
      </c>
      <c r="D147" t="str">
        <f>VLOOKUP(A147,'Kreisfreie Städte u. Landkreise'!$A$9:$J$478,3,0)</f>
        <v>Bad Kreuznach</v>
      </c>
      <c r="E147">
        <f>VLOOKUP(D147,'old version'!$D$2:$G$403,2,0)</f>
        <v>574</v>
      </c>
      <c r="F147">
        <f>VLOOKUP(D147,'old version'!$D$2:$G$403,3,0)</f>
        <v>4732.5630000000001</v>
      </c>
      <c r="G147">
        <f>VLOOKUP(D147,'old version'!$D$2:$G$403,4,0)</f>
        <v>158345</v>
      </c>
      <c r="H147">
        <f>COUNTIF(Mapping!$A$1:$A$1325,A147)</f>
        <v>2</v>
      </c>
      <c r="I147" cm="1">
        <f t="array" ref="I147">_xlfn.IFS(C147="SH",F147/$W$50,C147="HH",F147/$W$49,C147="NI",F147/$W$44,C147="HB",F147/$W$56,C147="NRW",F147/$W$41,C147="HE",F147/$W$45,C147="RP",F147/$W$47,C147="BW",F147/$W$43,C147="BY",F147/$W$42,C147="SL",F147/$W$55,C147="BE",F147/$W$46,C147="MV",F147/$W$54,C147="BB",F147/$W$51,C147="SN",F147/$W$48,C147="ST",F147/$W$53,C147="TH",F147/$W$52)</f>
        <v>3.2637690254684389E-2</v>
      </c>
      <c r="J147" cm="1">
        <f t="array" ref="J147">_xlfn.IFS(C147="SH",G147/$X$30,C147="HH",G147/$X$34,C147="NI",G147/$X$25,C147="HB",G147/$X$37,C147="NRW",G147/$X$22,C147="HE",G147/$X$26,C147="RP",G147/$X$27,C147="BW",G147/$X$24,C147="BY",G147/$X$23,C147="SL",G147/$X$36,C147="BE",G147/$X$29,C147="MV",G147/$X$35,C147="BB",G147/$X$31,C147="SN",G147/$X$28,C147="ST",G147/$X$32,C147="TH",G147/$X$33)</f>
        <v>3.8677332681973618E-2</v>
      </c>
      <c r="K147" cm="1">
        <f t="array" ref="K147">_xlfn.IFS(C147="SH",$Y$17,C147="HH",$Y$8,C147="NI",$Y$11,C147="HB",$Y$7,C147="NRW",$Y$12,C147="HE",$Y$9,C147="RP",$Y$13,C147="BW",$Y$3,C147="BY",$Y$4,C147="SL",$Y$14,C147="BE",$Y$5,C147="MV",$Y$10,C147="BB",$Y$6,C147="SN",$Y$15,C147="ST",$Y$16,C147="TH",$Y$18)</f>
        <v>25022.83749790374</v>
      </c>
      <c r="L147">
        <f t="shared" si="7"/>
        <v>930.0343628025114</v>
      </c>
      <c r="M147">
        <f t="shared" si="8"/>
        <v>465.0171814012557</v>
      </c>
      <c r="O147" t="s">
        <v>12627</v>
      </c>
      <c r="P147">
        <v>1306.8602265737318</v>
      </c>
      <c r="Q147">
        <f t="shared" si="9"/>
        <v>2.6633876253887552E-3</v>
      </c>
    </row>
    <row r="148" spans="1:17">
      <c r="A148">
        <v>7134</v>
      </c>
      <c r="B148" t="s">
        <v>11831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RP</v>
      </c>
      <c r="D148" t="str">
        <f>VLOOKUP(A148,'Kreisfreie Städte u. Landkreise'!$A$9:$J$478,3,0)</f>
        <v>Birkenfeld</v>
      </c>
      <c r="E148">
        <f>VLOOKUP(D148,'old version'!$D$2:$G$403,2,0)</f>
        <v>533</v>
      </c>
      <c r="F148">
        <f>VLOOKUP(D148,'old version'!$D$2:$G$403,3,0)</f>
        <v>2379.4760000000001</v>
      </c>
      <c r="G148">
        <f>VLOOKUP(D148,'old version'!$D$2:$G$403,4,0)</f>
        <v>80951</v>
      </c>
      <c r="H148">
        <f>COUNTIF(Mapping!$A$1:$A$1325,A148)</f>
        <v>6</v>
      </c>
      <c r="I148" cm="1">
        <f t="array" ref="I148">_xlfn.IFS(C148="SH",F148/$W$50,C148="HH",F148/$W$49,C148="NI",F148/$W$44,C148="HB",F148/$W$56,C148="NRW",F148/$W$41,C148="HE",F148/$W$45,C148="RP",F148/$W$47,C148="BW",F148/$W$43,C148="BY",F148/$W$42,C148="SL",F148/$W$55,C148="BE",F148/$W$46,C148="MV",F148/$W$54,C148="BB",F148/$W$51,C148="SN",F148/$W$48,C148="ST",F148/$W$53,C148="TH",F148/$W$52)</f>
        <v>1.6409839796418007E-2</v>
      </c>
      <c r="J148" cm="1">
        <f t="array" ref="J148">_xlfn.IFS(C148="SH",G148/$X$30,C148="HH",G148/$X$34,C148="NI",G148/$X$25,C148="HB",G148/$X$37,C148="NRW",G148/$X$22,C148="HE",G148/$X$26,C148="RP",G148/$X$27,C148="BW",G148/$X$24,C148="BY",G148/$X$23,C148="SL",G148/$X$36,C148="BE",G148/$X$29,C148="MV",G148/$X$35,C148="BB",G148/$X$31,C148="SN",G148/$X$28,C148="ST",G148/$X$32,C148="TH",G148/$X$33)</f>
        <v>1.9773082559843672E-2</v>
      </c>
      <c r="K148" cm="1">
        <f t="array" ref="K148">_xlfn.IFS(C148="SH",$Y$17,C148="HH",$Y$8,C148="NI",$Y$11,C148="HB",$Y$7,C148="NRW",$Y$12,C148="HE",$Y$9,C148="RP",$Y$13,C148="BW",$Y$3,C148="BY",$Y$4,C148="SL",$Y$14,C148="BE",$Y$5,C148="MV",$Y$10,C148="BB",$Y$6,C148="SN",$Y$15,C148="ST",$Y$16,C148="TH",$Y$18)</f>
        <v>25022.83749790374</v>
      </c>
      <c r="L148">
        <f t="shared" si="7"/>
        <v>473.73916244380246</v>
      </c>
      <c r="M148">
        <f t="shared" si="8"/>
        <v>78.956527073967081</v>
      </c>
      <c r="O148" t="s">
        <v>12666</v>
      </c>
      <c r="P148">
        <v>470.6420940443025</v>
      </c>
      <c r="Q148">
        <f t="shared" si="9"/>
        <v>9.5917092262500251E-4</v>
      </c>
    </row>
    <row r="149" spans="1:17">
      <c r="A149">
        <v>7135</v>
      </c>
      <c r="B149" t="s">
        <v>11832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tr">
        <f>VLOOKUP(A149,'Kreisfreie Städte u. Landkreise'!$A$9:$J$478,3,0)</f>
        <v>Cochem-Zell</v>
      </c>
      <c r="E149">
        <f>VLOOKUP(D149,'old version'!$D$2:$G$403,2,0)</f>
        <v>515</v>
      </c>
      <c r="F149">
        <f>VLOOKUP(D149,'old version'!$D$2:$G$403,3,0)</f>
        <v>1867.135</v>
      </c>
      <c r="G149">
        <f>VLOOKUP(D149,'old version'!$D$2:$G$403,4,0)</f>
        <v>61375</v>
      </c>
      <c r="H149">
        <f>COUNTIF(Mapping!$A$1:$A$1325,A149)</f>
        <v>2</v>
      </c>
      <c r="I149" cm="1">
        <f t="array" ref="I149">_xlfn.IFS(C149="SH",F149/$W$50,C149="HH",F149/$W$49,C149="NI",F149/$W$44,C149="HB",F149/$W$56,C149="NRW",F149/$W$41,C149="HE",F149/$W$45,C149="RP",F149/$W$47,C149="BW",F149/$W$43,C149="BY",F149/$W$42,C149="SL",F149/$W$55,C149="BE",F149/$W$46,C149="MV",F149/$W$54,C149="BB",F149/$W$51,C149="SN",F149/$W$48,C149="ST",F149/$W$53,C149="TH",F149/$W$52)</f>
        <v>1.2876526692551189E-2</v>
      </c>
      <c r="J149" cm="1">
        <f t="array" ref="J149">_xlfn.IFS(C149="SH",G149/$X$30,C149="HH",G149/$X$34,C149="NI",G149/$X$25,C149="HB",G149/$X$37,C149="NRW",G149/$X$22,C149="HE",G149/$X$26,C149="RP",G149/$X$27,C149="BW",G149/$X$24,C149="BY",G149/$X$23,C149="SL",G149/$X$36,C149="BE",G149/$X$29,C149="MV",G149/$X$35,C149="BB",G149/$X$31,C149="SN",G149/$X$28,C149="ST",G149/$X$32,C149="TH",G149/$X$33)</f>
        <v>1.4991450903761602E-2</v>
      </c>
      <c r="K149" cm="1">
        <f t="array" ref="K149">_xlfn.IFS(C149="SH",$Y$17,C149="HH",$Y$8,C149="NI",$Y$11,C149="HB",$Y$7,C149="NRW",$Y$12,C149="HE",$Y$9,C149="RP",$Y$13,C149="BW",$Y$3,C149="BY",$Y$4,C149="SL",$Y$14,C149="BE",$Y$5,C149="MV",$Y$10,C149="BB",$Y$6,C149="SN",$Y$15,C149="ST",$Y$16,C149="TH",$Y$18)</f>
        <v>25022.83749790374</v>
      </c>
      <c r="L149">
        <f t="shared" si="7"/>
        <v>361.89828860825361</v>
      </c>
      <c r="M149">
        <f t="shared" si="8"/>
        <v>180.9491443041268</v>
      </c>
      <c r="O149" t="s">
        <v>12961</v>
      </c>
      <c r="P149">
        <v>1646.3152096123395</v>
      </c>
      <c r="Q149">
        <f t="shared" si="9"/>
        <v>3.3551985649349892E-3</v>
      </c>
    </row>
    <row r="150" spans="1:17">
      <c r="A150">
        <v>7137</v>
      </c>
      <c r="B150" t="s">
        <v>11833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tr">
        <f>VLOOKUP(A150,'Kreisfreie Städte u. Landkreise'!$A$9:$J$478,3,0)</f>
        <v>Mayen-Koblenz</v>
      </c>
      <c r="E150">
        <f>VLOOKUP(D150,'old version'!$D$2:$G$403,2,0)</f>
        <v>659</v>
      </c>
      <c r="F150">
        <f>VLOOKUP(D150,'old version'!$D$2:$G$403,3,0)</f>
        <v>6704.7979999999998</v>
      </c>
      <c r="G150">
        <f>VLOOKUP(D150,'old version'!$D$2:$G$403,4,0)</f>
        <v>214434</v>
      </c>
      <c r="H150">
        <f>COUNTIF(Mapping!$A$1:$A$1325,A150)</f>
        <v>5</v>
      </c>
      <c r="I150" cm="1">
        <f t="array" ref="I150">_xlfn.IFS(C150="SH",F150/$W$50,C150="HH",F150/$W$49,C150="NI",F150/$W$44,C150="HB",F150/$W$56,C150="NRW",F150/$W$41,C150="HE",F150/$W$45,C150="RP",F150/$W$47,C150="BW",F150/$W$43,C150="BY",F150/$W$42,C150="SL",F150/$W$55,C150="BE",F150/$W$46,C150="MV",F150/$W$54,C150="BB",F150/$W$51,C150="SN",F150/$W$48,C150="ST",F150/$W$53,C150="TH",F150/$W$52)</f>
        <v>4.6239029537319919E-2</v>
      </c>
      <c r="J150" cm="1">
        <f t="array" ref="J150">_xlfn.IFS(C150="SH",G150/$X$30,C150="HH",G150/$X$34,C150="NI",G150/$X$25,C150="HB",G150/$X$37,C150="NRW",G150/$X$22,C150="HE",G150/$X$26,C150="RP",G150/$X$27,C150="BW",G150/$X$24,C150="BY",G150/$X$23,C150="SL",G150/$X$36,C150="BE",G150/$X$29,C150="MV",G150/$X$35,C150="BB",G150/$X$31,C150="SN",G150/$X$28,C150="ST",G150/$X$32,C150="TH",G150/$X$33)</f>
        <v>5.2377625793844654E-2</v>
      </c>
      <c r="K150" cm="1">
        <f t="array" ref="K150">_xlfn.IFS(C150="SH",$Y$17,C150="HH",$Y$8,C150="NI",$Y$11,C150="HB",$Y$7,C150="NRW",$Y$12,C150="HE",$Y$9,C150="RP",$Y$13,C150="BW",$Y$3,C150="BY",$Y$4,C150="SL",$Y$14,C150="BE",$Y$5,C150="MV",$Y$10,C150="BB",$Y$6,C150="SN",$Y$15,C150="ST",$Y$16,C150="TH",$Y$18)</f>
        <v>25022.83749790374</v>
      </c>
      <c r="L150">
        <f t="shared" si="7"/>
        <v>1272.2355446173215</v>
      </c>
      <c r="M150">
        <f t="shared" si="8"/>
        <v>254.4471089234643</v>
      </c>
      <c r="O150" t="s">
        <v>12634</v>
      </c>
      <c r="P150">
        <v>625.74614288137582</v>
      </c>
      <c r="Q150">
        <f t="shared" si="9"/>
        <v>1.275273743661501E-3</v>
      </c>
    </row>
    <row r="151" spans="1:17">
      <c r="A151">
        <v>7138</v>
      </c>
      <c r="B151" t="s">
        <v>11834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tr">
        <f>VLOOKUP(A151,'Kreisfreie Städte u. Landkreise'!$A$9:$J$478,3,0)</f>
        <v>Neuwied</v>
      </c>
      <c r="E151">
        <f>VLOOKUP(D151,'old version'!$D$2:$G$403,2,0)</f>
        <v>673</v>
      </c>
      <c r="F151">
        <f>VLOOKUP(D151,'old version'!$D$2:$G$403,3,0)</f>
        <v>5991.99</v>
      </c>
      <c r="G151">
        <f>VLOOKUP(D151,'old version'!$D$2:$G$403,4,0)</f>
        <v>182811</v>
      </c>
      <c r="H151">
        <f>COUNTIF(Mapping!$A$1:$A$1325,A151)</f>
        <v>5</v>
      </c>
      <c r="I151" cm="1">
        <f t="array" ref="I151">_xlfn.IFS(C151="SH",F151/$W$50,C151="HH",F151/$W$49,C151="NI",F151/$W$44,C151="HB",F151/$W$56,C151="NRW",F151/$W$41,C151="HE",F151/$W$45,C151="RP",F151/$W$47,C151="BW",F151/$W$43,C151="BY",F151/$W$42,C151="SL",F151/$W$55,C151="BE",F151/$W$46,C151="MV",F151/$W$54,C151="BB",F151/$W$51,C151="SN",F151/$W$48,C151="ST",F151/$W$53,C151="TH",F151/$W$52)</f>
        <v>4.1323214002468911E-2</v>
      </c>
      <c r="J151" cm="1">
        <f t="array" ref="J151">_xlfn.IFS(C151="SH",G151/$X$30,C151="HH",G151/$X$34,C151="NI",G151/$X$25,C151="HB",G151/$X$37,C151="NRW",G151/$X$22,C151="HE",G151/$X$26,C151="RP",G151/$X$27,C151="BW",G151/$X$24,C151="BY",G151/$X$23,C151="SL",G151/$X$36,C151="BE",G151/$X$29,C151="MV",G151/$X$35,C151="BB",G151/$X$31,C151="SN",G151/$X$28,C151="ST",G151/$X$32,C151="TH",G151/$X$33)</f>
        <v>4.4653395212506108E-2</v>
      </c>
      <c r="K151" cm="1">
        <f t="array" ref="K151">_xlfn.IFS(C151="SH",$Y$17,C151="HH",$Y$8,C151="NI",$Y$11,C151="HB",$Y$7,C151="NRW",$Y$12,C151="HE",$Y$9,C151="RP",$Y$13,C151="BW",$Y$3,C151="BY",$Y$4,C151="SL",$Y$14,C151="BE",$Y$5,C151="MV",$Y$10,C151="BB",$Y$6,C151="SN",$Y$15,C151="ST",$Y$16,C151="TH",$Y$18)</f>
        <v>25022.83749790374</v>
      </c>
      <c r="L151">
        <f t="shared" si="7"/>
        <v>1096.5220063178799</v>
      </c>
      <c r="M151">
        <f t="shared" si="8"/>
        <v>219.30440126357598</v>
      </c>
      <c r="O151" t="s">
        <v>12615</v>
      </c>
      <c r="P151">
        <v>276.3444555967925</v>
      </c>
      <c r="Q151">
        <f t="shared" si="9"/>
        <v>5.631913715141016E-4</v>
      </c>
    </row>
    <row r="152" spans="1:17">
      <c r="A152">
        <v>7140</v>
      </c>
      <c r="B152" t="s">
        <v>11835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tr">
        <f>VLOOKUP(A152,'Kreisfreie Städte u. Landkreise'!$A$9:$J$478,3,0)</f>
        <v>Rhein-Hunsrück-Kreis</v>
      </c>
      <c r="E152">
        <f>VLOOKUP(D152,'old version'!$D$2:$G$403,2,0)</f>
        <v>618</v>
      </c>
      <c r="F152">
        <f>VLOOKUP(D152,'old version'!$D$2:$G$403,3,0)</f>
        <v>3681.442</v>
      </c>
      <c r="G152">
        <f>VLOOKUP(D152,'old version'!$D$2:$G$403,4,0)</f>
        <v>103163</v>
      </c>
      <c r="H152">
        <f>COUNTIF(Mapping!$A$1:$A$1325,A152)</f>
        <v>4</v>
      </c>
      <c r="I152" cm="1">
        <f t="array" ref="I152">_xlfn.IFS(C152="SH",F152/$W$50,C152="HH",F152/$W$49,C152="NI",F152/$W$44,C152="HB",F152/$W$56,C152="NRW",F152/$W$41,C152="HE",F152/$W$45,C152="RP",F152/$W$47,C152="BW",F152/$W$43,C152="BY",F152/$W$42,C152="SL",F152/$W$55,C152="BE",F152/$W$46,C152="MV",F152/$W$54,C152="BB",F152/$W$51,C152="SN",F152/$W$48,C152="ST",F152/$W$53,C152="TH",F152/$W$52)</f>
        <v>2.5388729888347138E-2</v>
      </c>
      <c r="J152" cm="1">
        <f t="array" ref="J152">_xlfn.IFS(C152="SH",G152/$X$30,C152="HH",G152/$X$34,C152="NI",G152/$X$25,C152="HB",G152/$X$37,C152="NRW",G152/$X$22,C152="HE",G152/$X$26,C152="RP",G152/$X$27,C152="BW",G152/$X$24,C152="BY",G152/$X$23,C152="SL",G152/$X$36,C152="BE",G152/$X$29,C152="MV",G152/$X$35,C152="BB",G152/$X$31,C152="SN",G152/$X$28,C152="ST",G152/$X$32,C152="TH",G152/$X$33)</f>
        <v>2.5198583292623353E-2</v>
      </c>
      <c r="K152" cm="1">
        <f t="array" ref="K152">_xlfn.IFS(C152="SH",$Y$17,C152="HH",$Y$8,C152="NI",$Y$11,C152="HB",$Y$7,C152="NRW",$Y$12,C152="HE",$Y$9,C152="RP",$Y$13,C152="BW",$Y$3,C152="BY",$Y$4,C152="SL",$Y$14,C152="BE",$Y$5,C152="MV",$Y$10,C152="BB",$Y$6,C152="SN",$Y$15,C152="ST",$Y$16,C152="TH",$Y$18)</f>
        <v>25022.83749790374</v>
      </c>
      <c r="L152">
        <f t="shared" si="7"/>
        <v>631.7295567501003</v>
      </c>
      <c r="M152">
        <f t="shared" si="8"/>
        <v>157.93238918752508</v>
      </c>
      <c r="O152" t="s">
        <v>12712</v>
      </c>
      <c r="P152">
        <v>3211.4648594427817</v>
      </c>
      <c r="Q152">
        <f t="shared" si="9"/>
        <v>6.5449813163536283E-3</v>
      </c>
    </row>
    <row r="153" spans="1:17">
      <c r="A153">
        <v>7141</v>
      </c>
      <c r="B153" t="s">
        <v>11836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tr">
        <f>VLOOKUP(A153,'Kreisfreie Städte u. Landkreise'!$A$9:$J$478,3,0)</f>
        <v>Rhein-Lahn-Kreis</v>
      </c>
      <c r="E153">
        <f>VLOOKUP(D153,'old version'!$D$2:$G$403,2,0)</f>
        <v>585</v>
      </c>
      <c r="F153">
        <f>VLOOKUP(D153,'old version'!$D$2:$G$403,3,0)</f>
        <v>3258.16</v>
      </c>
      <c r="G153">
        <f>VLOOKUP(D153,'old version'!$D$2:$G$403,4,0)</f>
        <v>122297</v>
      </c>
      <c r="H153">
        <f>COUNTIF(Mapping!$A$1:$A$1325,A153)</f>
        <v>3</v>
      </c>
      <c r="I153" cm="1">
        <f t="array" ref="I153">_xlfn.IFS(C153="SH",F153/$W$50,C153="HH",F153/$W$49,C153="NI",F153/$W$44,C153="HB",F153/$W$56,C153="NRW",F153/$W$41,C153="HE",F153/$W$45,C153="RP",F153/$W$47,C153="BW",F153/$W$43,C153="BY",F153/$W$42,C153="SL",F153/$W$55,C153="BE",F153/$W$46,C153="MV",F153/$W$54,C153="BB",F153/$W$51,C153="SN",F153/$W$48,C153="ST",F153/$W$53,C153="TH",F153/$W$52)</f>
        <v>2.2469604077157024E-2</v>
      </c>
      <c r="J153" cm="1">
        <f t="array" ref="J153">_xlfn.IFS(C153="SH",G153/$X$30,C153="HH",G153/$X$34,C153="NI",G153/$X$25,C153="HB",G153/$X$37,C153="NRW",G153/$X$22,C153="HE",G153/$X$26,C153="RP",G153/$X$27,C153="BW",G153/$X$24,C153="BY",G153/$X$23,C153="SL",G153/$X$36,C153="BE",G153/$X$29,C153="MV",G153/$X$35,C153="BB",G153/$X$31,C153="SN",G153/$X$28,C153="ST",G153/$X$32,C153="TH",G153/$X$33)</f>
        <v>2.9872252076209086E-2</v>
      </c>
      <c r="K153" cm="1">
        <f t="array" ref="K153">_xlfn.IFS(C153="SH",$Y$17,C153="HH",$Y$8,C153="NI",$Y$11,C153="HB",$Y$7,C153="NRW",$Y$12,C153="HE",$Y$9,C153="RP",$Y$13,C153="BW",$Y$3,C153="BY",$Y$4,C153="SL",$Y$14,C153="BE",$Y$5,C153="MV",$Y$10,C153="BB",$Y$6,C153="SN",$Y$15,C153="ST",$Y$16,C153="TH",$Y$18)</f>
        <v>25022.83749790374</v>
      </c>
      <c r="L153">
        <f t="shared" si="7"/>
        <v>701.17969491578208</v>
      </c>
      <c r="M153">
        <f t="shared" si="8"/>
        <v>233.72656497192736</v>
      </c>
      <c r="O153" t="s">
        <v>12658</v>
      </c>
      <c r="P153">
        <v>8602.2787706323506</v>
      </c>
      <c r="Q153">
        <f t="shared" si="9"/>
        <v>1.7531486812414648E-2</v>
      </c>
    </row>
    <row r="154" spans="1:17">
      <c r="A154">
        <v>7143</v>
      </c>
      <c r="B154" t="s">
        <v>11837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tr">
        <f>VLOOKUP(A154,'Kreisfreie Städte u. Landkreise'!$A$9:$J$478,3,0)</f>
        <v>Westerwaldkreis</v>
      </c>
      <c r="E154">
        <f>VLOOKUP(D154,'old version'!$D$2:$G$403,2,0)</f>
        <v>651</v>
      </c>
      <c r="F154">
        <f>VLOOKUP(D154,'old version'!$D$2:$G$403,3,0)</f>
        <v>6828.2719999999999</v>
      </c>
      <c r="G154">
        <f>VLOOKUP(D154,'old version'!$D$2:$G$403,4,0)</f>
        <v>201904</v>
      </c>
      <c r="H154">
        <f>COUNTIF(Mapping!$A$1:$A$1325,A154)</f>
        <v>5</v>
      </c>
      <c r="I154" cm="1">
        <f t="array" ref="I154">_xlfn.IFS(C154="SH",F154/$W$50,C154="HH",F154/$W$49,C154="NI",F154/$W$44,C154="HB",F154/$W$56,C154="NRW",F154/$W$41,C154="HE",F154/$W$45,C154="RP",F154/$W$47,C154="BW",F154/$W$43,C154="BY",F154/$W$42,C154="SL",F154/$W$55,C154="BE",F154/$W$46,C154="MV",F154/$W$54,C154="BB",F154/$W$51,C154="SN",F154/$W$48,C154="ST",F154/$W$53,C154="TH",F154/$W$52)</f>
        <v>4.7090556747101782E-2</v>
      </c>
      <c r="J154" cm="1">
        <f t="array" ref="J154">_xlfn.IFS(C154="SH",G154/$X$30,C154="HH",G154/$X$34,C154="NI",G154/$X$25,C154="HB",G154/$X$37,C154="NRW",G154/$X$22,C154="HE",G154/$X$26,C154="RP",G154/$X$27,C154="BW",G154/$X$24,C154="BY",G154/$X$23,C154="SL",G154/$X$36,C154="BE",G154/$X$29,C154="MV",G154/$X$35,C154="BB",G154/$X$31,C154="SN",G154/$X$28,C154="ST",G154/$X$32,C154="TH",G154/$X$33)</f>
        <v>4.9317049340498291E-2</v>
      </c>
      <c r="K154" cm="1">
        <f t="array" ref="K154">_xlfn.IFS(C154="SH",$Y$17,C154="HH",$Y$8,C154="NI",$Y$11,C154="HB",$Y$7,C154="NRW",$Y$12,C154="HE",$Y$9,C154="RP",$Y$13,C154="BW",$Y$3,C154="BY",$Y$4,C154="SL",$Y$14,C154="BE",$Y$5,C154="MV",$Y$10,C154="BB",$Y$6,C154="SN",$Y$15,C154="ST",$Y$16,C154="TH",$Y$18)</f>
        <v>25022.83749790374</v>
      </c>
      <c r="L154">
        <f t="shared" si="7"/>
        <v>1220.1242209346779</v>
      </c>
      <c r="M154">
        <f t="shared" si="8"/>
        <v>244.02484418693558</v>
      </c>
      <c r="O154" t="s">
        <v>12690</v>
      </c>
      <c r="P154">
        <v>1119.538834373159</v>
      </c>
      <c r="Q154">
        <f t="shared" si="9"/>
        <v>2.2816256987398605E-3</v>
      </c>
    </row>
    <row r="155" spans="1:17">
      <c r="A155">
        <v>7211</v>
      </c>
      <c r="B155" t="s">
        <v>11838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tr">
        <f>VLOOKUP(A155,'Kreisfreie Städte u. Landkreise'!$A$9:$J$478,3,0)</f>
        <v>Trier, kreisfreie Stadt</v>
      </c>
      <c r="E155">
        <f>VLOOKUP(D155,'old version'!$D$2:$G$403,2,0)</f>
        <v>633</v>
      </c>
      <c r="F155">
        <f>VLOOKUP(D155,'old version'!$D$2:$G$403,3,0)</f>
        <v>4918.1530000000002</v>
      </c>
      <c r="G155">
        <f>VLOOKUP(D155,'old version'!$D$2:$G$403,4,0)</f>
        <v>111528</v>
      </c>
      <c r="H155">
        <f>COUNTIF(Mapping!$A$1:$A$1325,A155)</f>
        <v>1</v>
      </c>
      <c r="I155" cm="1">
        <f t="array" ref="I155">_xlfn.IFS(C155="SH",F155/$W$50,C155="HH",F155/$W$49,C155="NI",F155/$W$44,C155="HB",F155/$W$56,C155="NRW",F155/$W$41,C155="HE",F155/$W$45,C155="RP",F155/$W$47,C155="BW",F155/$W$43,C155="BY",F155/$W$42,C155="SL",F155/$W$55,C155="BE",F155/$W$46,C155="MV",F155/$W$54,C155="BB",F155/$W$51,C155="SN",F155/$W$48,C155="ST",F155/$W$53,C155="TH",F155/$W$52)</f>
        <v>3.3917594808383279E-2</v>
      </c>
      <c r="J155" cm="1">
        <f t="array" ref="J155">_xlfn.IFS(C155="SH",G155/$X$30,C155="HH",G155/$X$34,C155="NI",G155/$X$25,C155="HB",G155/$X$37,C155="NRW",G155/$X$22,C155="HE",G155/$X$26,C155="RP",G155/$X$27,C155="BW",G155/$X$24,C155="BY",G155/$X$23,C155="SL",G155/$X$36,C155="BE",G155/$X$29,C155="MV",G155/$X$35,C155="BB",G155/$X$31,C155="SN",G155/$X$28,C155="ST",G155/$X$32,C155="TH",G155/$X$33)</f>
        <v>2.7241817293600392E-2</v>
      </c>
      <c r="K155" cm="1">
        <f t="array" ref="K155">_xlfn.IFS(C155="SH",$Y$17,C155="HH",$Y$8,C155="NI",$Y$11,C155="HB",$Y$7,C155="NRW",$Y$12,C155="HE",$Y$9,C155="RP",$Y$13,C155="BW",$Y$3,C155="BY",$Y$4,C155="SL",$Y$14,C155="BE",$Y$5,C155="MV",$Y$10,C155="BB",$Y$6,C155="SN",$Y$15,C155="ST",$Y$16,C155="TH",$Y$18)</f>
        <v>25022.83749790374</v>
      </c>
      <c r="L155">
        <f t="shared" si="7"/>
        <v>723.42929126648937</v>
      </c>
      <c r="M155">
        <f t="shared" si="8"/>
        <v>723.42929126648937</v>
      </c>
      <c r="O155" t="s">
        <v>12652</v>
      </c>
      <c r="P155">
        <v>709.87022890907485</v>
      </c>
      <c r="Q155">
        <f t="shared" si="9"/>
        <v>1.446719048344719E-3</v>
      </c>
    </row>
    <row r="156" spans="1:17">
      <c r="A156">
        <v>7231</v>
      </c>
      <c r="B156" t="s">
        <v>11839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tr">
        <f>VLOOKUP(A156,'Kreisfreie Städte u. Landkreise'!$A$9:$J$478,3,0)</f>
        <v>Bernkastel-Wittlich</v>
      </c>
      <c r="E156">
        <f>VLOOKUP(D156,'old version'!$D$2:$G$403,2,0)</f>
        <v>614</v>
      </c>
      <c r="F156">
        <f>VLOOKUP(D156,'old version'!$D$2:$G$403,3,0)</f>
        <v>3517.607</v>
      </c>
      <c r="G156">
        <f>VLOOKUP(D156,'old version'!$D$2:$G$403,4,0)</f>
        <v>112483</v>
      </c>
      <c r="H156">
        <f>COUNTIF(Mapping!$A$1:$A$1325,A156)</f>
        <v>3</v>
      </c>
      <c r="I156" cm="1">
        <f t="array" ref="I156">_xlfn.IFS(C156="SH",F156/$W$50,C156="HH",F156/$W$49,C156="NI",F156/$W$44,C156="HB",F156/$W$56,C156="NRW",F156/$W$41,C156="HE",F156/$W$45,C156="RP",F156/$W$47,C156="BW",F156/$W$43,C156="BY",F156/$W$42,C156="SL",F156/$W$55,C156="BE",F156/$W$46,C156="MV",F156/$W$54,C156="BB",F156/$W$51,C156="SN",F156/$W$48,C156="ST",F156/$W$53,C156="TH",F156/$W$52)</f>
        <v>2.4258856713309379E-2</v>
      </c>
      <c r="J156" cm="1">
        <f t="array" ref="J156">_xlfn.IFS(C156="SH",G156/$X$30,C156="HH",G156/$X$34,C156="NI",G156/$X$25,C156="HB",G156/$X$37,C156="NRW",G156/$X$22,C156="HE",G156/$X$26,C156="RP",G156/$X$27,C156="BW",G156/$X$24,C156="BY",G156/$X$23,C156="SL",G156/$X$36,C156="BE",G156/$X$29,C156="MV",G156/$X$35,C156="BB",G156/$X$31,C156="SN",G156/$X$28,C156="ST",G156/$X$32,C156="TH",G156/$X$33)</f>
        <v>2.7475085490962385E-2</v>
      </c>
      <c r="K156" cm="1">
        <f t="array" ref="K156">_xlfn.IFS(C156="SH",$Y$17,C156="HH",$Y$8,C156="NI",$Y$11,C156="HB",$Y$7,C156="NRW",$Y$12,C156="HE",$Y$9,C156="RP",$Y$13,C156="BW",$Y$3,C156="BY",$Y$4,C156="SL",$Y$14,C156="BE",$Y$5,C156="MV",$Y$10,C156="BB",$Y$6,C156="SN",$Y$15,C156="ST",$Y$16,C156="TH",$Y$18)</f>
        <v>25022.83749790374</v>
      </c>
      <c r="L156">
        <f t="shared" si="7"/>
        <v>667.3848069665413</v>
      </c>
      <c r="M156">
        <f t="shared" si="8"/>
        <v>222.46160232218043</v>
      </c>
      <c r="O156" t="s">
        <v>12581</v>
      </c>
      <c r="P156">
        <v>1165.9323049366394</v>
      </c>
      <c r="Q156">
        <f t="shared" si="9"/>
        <v>2.3761758219168166E-3</v>
      </c>
    </row>
    <row r="157" spans="1:17">
      <c r="A157">
        <v>7232</v>
      </c>
      <c r="B157" t="s">
        <v>11840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tr">
        <f>VLOOKUP(A157,'Kreisfreie Städte u. Landkreise'!$A$9:$J$478,3,0)</f>
        <v>Eifelkreis Bitburg-Prüm</v>
      </c>
      <c r="E157">
        <f>VLOOKUP(D157,'old version'!$D$2:$G$403,2,0)</f>
        <v>504</v>
      </c>
      <c r="F157">
        <f>VLOOKUP(D157,'old version'!$D$2:$G$403,3,0)</f>
        <v>2786.297</v>
      </c>
      <c r="G157">
        <f>VLOOKUP(D157,'old version'!$D$2:$G$403,4,0)</f>
        <v>99058</v>
      </c>
      <c r="H157">
        <f>COUNTIF(Mapping!$A$1:$A$1325,A157)</f>
        <v>5</v>
      </c>
      <c r="I157" cm="1">
        <f t="array" ref="I157">_xlfn.IFS(C157="SH",F157/$W$50,C157="HH",F157/$W$49,C157="NI",F157/$W$44,C157="HB",F157/$W$56,C157="NRW",F157/$W$41,C157="HE",F157/$W$45,C157="RP",F157/$W$47,C157="BW",F157/$W$43,C157="BY",F157/$W$42,C157="SL",F157/$W$55,C157="BE",F157/$W$46,C157="MV",F157/$W$54,C157="BB",F157/$W$51,C157="SN",F157/$W$48,C157="ST",F157/$W$53,C157="TH",F157/$W$52)</f>
        <v>1.9215443818403757E-2</v>
      </c>
      <c r="J157" cm="1">
        <f t="array" ref="J157">_xlfn.IFS(C157="SH",G157/$X$30,C157="HH",G157/$X$34,C157="NI",G157/$X$25,C157="HB",G157/$X$37,C157="NRW",G157/$X$22,C157="HE",G157/$X$26,C157="RP",G157/$X$27,C157="BW",G157/$X$24,C157="BY",G157/$X$23,C157="SL",G157/$X$36,C157="BE",G157/$X$29,C157="MV",G157/$X$35,C157="BB",G157/$X$31,C157="SN",G157/$X$28,C157="ST",G157/$X$32,C157="TH",G157/$X$33)</f>
        <v>2.4195896433805569E-2</v>
      </c>
      <c r="K157" cm="1">
        <f t="array" ref="K157">_xlfn.IFS(C157="SH",$Y$17,C157="HH",$Y$8,C157="NI",$Y$11,C157="HB",$Y$7,C157="NRW",$Y$12,C157="HE",$Y$9,C157="RP",$Y$13,C157="BW",$Y$3,C157="BY",$Y$4,C157="SL",$Y$14,C157="BE",$Y$5,C157="MV",$Y$10,C157="BB",$Y$6,C157="SN",$Y$15,C157="ST",$Y$16,C157="TH",$Y$18)</f>
        <v>25022.83749790374</v>
      </c>
      <c r="L157">
        <f t="shared" si="7"/>
        <v>574.29372046392302</v>
      </c>
      <c r="M157">
        <f t="shared" si="8"/>
        <v>114.8587440927846</v>
      </c>
      <c r="O157" t="s">
        <v>12570</v>
      </c>
      <c r="P157">
        <v>681.16615600398177</v>
      </c>
      <c r="Q157">
        <f t="shared" si="9"/>
        <v>1.3882200053566903E-3</v>
      </c>
    </row>
    <row r="158" spans="1:17">
      <c r="A158">
        <v>7233</v>
      </c>
      <c r="B158" t="s">
        <v>11841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tr">
        <f>VLOOKUP(A158,'Kreisfreie Städte u. Landkreise'!$A$9:$J$478,3,0)</f>
        <v>Vulkaneifel</v>
      </c>
      <c r="E158">
        <f>VLOOKUP(D158,'old version'!$D$2:$G$403,2,0)</f>
        <v>556</v>
      </c>
      <c r="F158">
        <f>VLOOKUP(D158,'old version'!$D$2:$G$403,3,0)</f>
        <v>2016.451</v>
      </c>
      <c r="G158">
        <f>VLOOKUP(D158,'old version'!$D$2:$G$403,4,0)</f>
        <v>60646</v>
      </c>
      <c r="H158">
        <f>COUNTIF(Mapping!$A$1:$A$1325,A158)</f>
        <v>5</v>
      </c>
      <c r="I158" cm="1">
        <f t="array" ref="I158">_xlfn.IFS(C158="SH",F158/$W$50,C158="HH",F158/$W$49,C158="NI",F158/$W$44,C158="HB",F158/$W$56,C158="NRW",F158/$W$41,C158="HE",F158/$W$45,C158="RP",F158/$W$47,C158="BW",F158/$W$43,C158="BY",F158/$W$42,C158="SL",F158/$W$55,C158="BE",F158/$W$46,C158="MV",F158/$W$54,C158="BB",F158/$W$51,C158="SN",F158/$W$48,C158="ST",F158/$W$53,C158="TH",F158/$W$52)</f>
        <v>1.3906270904739903E-2</v>
      </c>
      <c r="J158" cm="1">
        <f t="array" ref="J158">_xlfn.IFS(C158="SH",G158/$X$30,C158="HH",G158/$X$34,C158="NI",G158/$X$25,C158="HB",G158/$X$37,C158="NRW",G158/$X$22,C158="HE",G158/$X$26,C158="RP",G158/$X$27,C158="BW",G158/$X$24,C158="BY",G158/$X$23,C158="SL",G158/$X$36,C158="BE",G158/$X$29,C158="MV",G158/$X$35,C158="BB",G158/$X$31,C158="SN",G158/$X$28,C158="ST",G158/$X$32,C158="TH",G158/$X$33)</f>
        <v>1.4813385442110406E-2</v>
      </c>
      <c r="K158" cm="1">
        <f t="array" ref="K158">_xlfn.IFS(C158="SH",$Y$17,C158="HH",$Y$8,C158="NI",$Y$11,C158="HB",$Y$7,C158="NRW",$Y$12,C158="HE",$Y$9,C158="RP",$Y$13,C158="BW",$Y$3,C158="BY",$Y$4,C158="SL",$Y$14,C158="BE",$Y$5,C158="MV",$Y$10,C158="BB",$Y$6,C158="SN",$Y$15,C158="ST",$Y$16,C158="TH",$Y$18)</f>
        <v>25022.83749790374</v>
      </c>
      <c r="L158">
        <f t="shared" si="7"/>
        <v>364.99829179658963</v>
      </c>
      <c r="M158">
        <f t="shared" si="8"/>
        <v>72.99965835931792</v>
      </c>
      <c r="O158" t="s">
        <v>12587</v>
      </c>
      <c r="P158">
        <v>1700.2414521626222</v>
      </c>
      <c r="Q158">
        <f t="shared" si="9"/>
        <v>3.4651005147928477E-3</v>
      </c>
    </row>
    <row r="159" spans="1:17">
      <c r="A159">
        <v>7235</v>
      </c>
      <c r="B159" t="s">
        <v>11842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tr">
        <f>VLOOKUP(A159,'Kreisfreie Städte u. Landkreise'!$A$9:$J$478,3,0)</f>
        <v>Trier-Saarburg</v>
      </c>
      <c r="E159">
        <f>VLOOKUP(D159,'old version'!$D$2:$G$403,2,0)</f>
        <v>450</v>
      </c>
      <c r="F159">
        <f>VLOOKUP(D159,'old version'!$D$2:$G$403,3,0)</f>
        <v>2982.27</v>
      </c>
      <c r="G159">
        <f>VLOOKUP(D159,'old version'!$D$2:$G$403,4,0)</f>
        <v>149398</v>
      </c>
      <c r="H159">
        <f>COUNTIF(Mapping!$A$1:$A$1325,A159)</f>
        <v>3</v>
      </c>
      <c r="I159" cm="1">
        <f t="array" ref="I159">_xlfn.IFS(C159="SH",F159/$W$50,C159="HH",F159/$W$49,C159="NI",F159/$W$44,C159="HB",F159/$W$56,C159="NRW",F159/$W$41,C159="HE",F159/$W$45,C159="RP",F159/$W$47,C159="BW",F159/$W$43,C159="BY",F159/$W$42,C159="SL",F159/$W$55,C159="BE",F159/$W$46,C159="MV",F159/$W$54,C159="BB",F159/$W$51,C159="SN",F159/$W$48,C159="ST",F159/$W$53,C159="TH",F159/$W$52)</f>
        <v>2.0566953787163025E-2</v>
      </c>
      <c r="J159" cm="1">
        <f t="array" ref="J159">_xlfn.IFS(C159="SH",G159/$X$30,C159="HH",G159/$X$34,C159="NI",G159/$X$25,C159="HB",G159/$X$37,C159="NRW",G159/$X$22,C159="HE",G159/$X$26,C159="RP",G159/$X$27,C159="BW",G159/$X$24,C159="BY",G159/$X$23,C159="SL",G159/$X$36,C159="BE",G159/$X$29,C159="MV",G159/$X$35,C159="BB",G159/$X$31,C159="SN",G159/$X$28,C159="ST",G159/$X$32,C159="TH",G159/$X$33)</f>
        <v>3.6491939423546657E-2</v>
      </c>
      <c r="K159" cm="1">
        <f t="array" ref="K159">_xlfn.IFS(C159="SH",$Y$17,C159="HH",$Y$8,C159="NI",$Y$11,C159="HB",$Y$7,C159="NRW",$Y$12,C159="HE",$Y$9,C159="RP",$Y$13,C159="BW",$Y$3,C159="BY",$Y$4,C159="SL",$Y$14,C159="BE",$Y$5,C159="MV",$Y$10,C159="BB",$Y$6,C159="SN",$Y$15,C159="ST",$Y$16,C159="TH",$Y$18)</f>
        <v>25022.83749790374</v>
      </c>
      <c r="L159">
        <f t="shared" si="7"/>
        <v>813.50978824483536</v>
      </c>
      <c r="M159">
        <f t="shared" si="8"/>
        <v>271.1699294149451</v>
      </c>
      <c r="O159" t="s">
        <v>12962</v>
      </c>
      <c r="P159">
        <v>1184.1196024631959</v>
      </c>
      <c r="Q159">
        <f t="shared" si="9"/>
        <v>2.4132416245072675E-3</v>
      </c>
    </row>
    <row r="160" spans="1:17">
      <c r="A160">
        <v>7311</v>
      </c>
      <c r="B160" t="s">
        <v>11843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tr">
        <f>VLOOKUP(A160,'Kreisfreie Städte u. Landkreise'!$A$9:$J$478,3,0)</f>
        <v>Frankenthal (Pfalz), kreisfreie Stadt</v>
      </c>
      <c r="E160">
        <f>VLOOKUP(D160,'old version'!$D$2:$G$403,2,0)</f>
        <v>676</v>
      </c>
      <c r="F160">
        <f>VLOOKUP(D160,'old version'!$D$2:$G$403,3,0)</f>
        <v>1639.172</v>
      </c>
      <c r="G160">
        <f>VLOOKUP(D160,'old version'!$D$2:$G$403,4,0)</f>
        <v>48762</v>
      </c>
      <c r="H160">
        <f>COUNTIF(Mapping!$A$1:$A$1325,A160)</f>
        <v>1</v>
      </c>
      <c r="I160" cm="1">
        <f t="array" ref="I160">_xlfn.IFS(C160="SH",F160/$W$50,C160="HH",F160/$W$49,C160="NI",F160/$W$44,C160="HB",F160/$W$56,C160="NRW",F160/$W$41,C160="HE",F160/$W$45,C160="RP",F160/$W$47,C160="BW",F160/$W$43,C160="BY",F160/$W$42,C160="SL",F160/$W$55,C160="BE",F160/$W$46,C160="MV",F160/$W$54,C160="BB",F160/$W$51,C160="SN",F160/$W$48,C160="ST",F160/$W$53,C160="TH",F160/$W$52)</f>
        <v>1.1304400598608304E-2</v>
      </c>
      <c r="J160" cm="1">
        <f t="array" ref="J160">_xlfn.IFS(C160="SH",G160/$X$30,C160="HH",G160/$X$34,C160="NI",G160/$X$25,C160="HB",G160/$X$37,C160="NRW",G160/$X$22,C160="HE",G160/$X$26,C160="RP",G160/$X$27,C160="BW",G160/$X$24,C160="BY",G160/$X$23,C160="SL",G160/$X$36,C160="BE",G160/$X$29,C160="MV",G160/$X$35,C160="BB",G160/$X$31,C160="SN",G160/$X$28,C160="ST",G160/$X$32,C160="TH",G160/$X$33)</f>
        <v>1.1910600879335613E-2</v>
      </c>
      <c r="K160" cm="1">
        <f t="array" ref="K160">_xlfn.IFS(C160="SH",$Y$17,C160="HH",$Y$8,C160="NI",$Y$11,C160="HB",$Y$7,C160="NRW",$Y$12,C160="HE",$Y$9,C160="RP",$Y$13,C160="BW",$Y$3,C160="BY",$Y$4,C160="SL",$Y$14,C160="BE",$Y$5,C160="MV",$Y$10,C160="BB",$Y$6,C160="SN",$Y$15,C160="ST",$Y$16,C160="TH",$Y$18)</f>
        <v>25022.83749790374</v>
      </c>
      <c r="L160">
        <f t="shared" si="7"/>
        <v>294.24481752704867</v>
      </c>
      <c r="M160">
        <f t="shared" si="8"/>
        <v>294.24481752704867</v>
      </c>
      <c r="O160" t="s">
        <v>12653</v>
      </c>
      <c r="P160">
        <v>1502.7674035581601</v>
      </c>
      <c r="Q160">
        <f t="shared" si="9"/>
        <v>3.0626474240231837E-3</v>
      </c>
    </row>
    <row r="161" spans="1:17">
      <c r="A161">
        <v>7312</v>
      </c>
      <c r="B161" t="s">
        <v>11844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tr">
        <f>VLOOKUP(A161,'Kreisfreie Städte u. Landkreise'!$A$9:$J$478,3,0)</f>
        <v>Kaiserslautern, kreisfreie Stadt</v>
      </c>
      <c r="E161">
        <f>VLOOKUP(D161,'old version'!$D$2:$G$403,2,0)</f>
        <v>690</v>
      </c>
      <c r="F161">
        <f>VLOOKUP(D161,'old version'!$D$2:$G$403,3,0)</f>
        <v>4822.1750000000002</v>
      </c>
      <c r="G161">
        <f>VLOOKUP(D161,'old version'!$D$2:$G$403,4,0)</f>
        <v>100030</v>
      </c>
      <c r="H161">
        <f>COUNTIF(Mapping!$A$1:$A$1325,A161)</f>
        <v>1</v>
      </c>
      <c r="I161" cm="1">
        <f t="array" ref="I161">_xlfn.IFS(C161="SH",F161/$W$50,C161="HH",F161/$W$49,C161="NI",F161/$W$44,C161="HB",F161/$W$56,C161="NRW",F161/$W$41,C161="HE",F161/$W$45,C161="RP",F161/$W$47,C161="BW",F161/$W$43,C161="BY",F161/$W$42,C161="SL",F161/$W$55,C161="BE",F161/$W$46,C161="MV",F161/$W$54,C161="BB",F161/$W$51,C161="SN",F161/$W$48,C161="ST",F161/$W$53,C161="TH",F161/$W$52)</f>
        <v>3.3255691261560104E-2</v>
      </c>
      <c r="J161" cm="1">
        <f t="array" ref="J161">_xlfn.IFS(C161="SH",G161/$X$30,C161="HH",G161/$X$34,C161="NI",G161/$X$25,C161="HB",G161/$X$37,C161="NRW",G161/$X$22,C161="HE",G161/$X$26,C161="RP",G161/$X$27,C161="BW",G161/$X$24,C161="BY",G161/$X$23,C161="SL",G161/$X$36,C161="BE",G161/$X$29,C161="MV",G161/$X$35,C161="BB",G161/$X$31,C161="SN",G161/$X$28,C161="ST",G161/$X$32,C161="TH",G161/$X$33)</f>
        <v>2.44333170493405E-2</v>
      </c>
      <c r="K161" cm="1">
        <f t="array" ref="K161">_xlfn.IFS(C161="SH",$Y$17,C161="HH",$Y$8,C161="NI",$Y$11,C161="HB",$Y$7,C161="NRW",$Y$12,C161="HE",$Y$9,C161="RP",$Y$13,C161="BW",$Y$3,C161="BY",$Y$4,C161="SL",$Y$14,C161="BE",$Y$5,C161="MV",$Y$10,C161="BB",$Y$6,C161="SN",$Y$15,C161="ST",$Y$16,C161="TH",$Y$18)</f>
        <v>25022.83749790374</v>
      </c>
      <c r="L161">
        <f t="shared" si="7"/>
        <v>666.58113112492515</v>
      </c>
      <c r="M161">
        <f t="shared" si="8"/>
        <v>666.58113112492515</v>
      </c>
      <c r="O161" t="s">
        <v>12677</v>
      </c>
      <c r="P161">
        <v>307.19227523943903</v>
      </c>
      <c r="Q161">
        <f t="shared" si="9"/>
        <v>6.2605938098888041E-4</v>
      </c>
    </row>
    <row r="162" spans="1:17">
      <c r="A162">
        <v>7313</v>
      </c>
      <c r="B162" t="s">
        <v>11845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tr">
        <f>VLOOKUP(A162,'Kreisfreie Städte u. Landkreise'!$A$9:$J$478,3,0)</f>
        <v>Landau in der Pfalz, kreisfreie Stadt</v>
      </c>
      <c r="E162">
        <f>VLOOKUP(D162,'old version'!$D$2:$G$403,2,0)</f>
        <v>726</v>
      </c>
      <c r="F162">
        <f>VLOOKUP(D162,'old version'!$D$2:$G$403,3,0)</f>
        <v>1983.115</v>
      </c>
      <c r="G162">
        <f>VLOOKUP(D162,'old version'!$D$2:$G$403,4,0)</f>
        <v>46881</v>
      </c>
      <c r="H162">
        <f>COUNTIF(Mapping!$A$1:$A$1325,A162)</f>
        <v>1</v>
      </c>
      <c r="I162" cm="1">
        <f t="array" ref="I162">_xlfn.IFS(C162="SH",F162/$W$50,C162="HH",F162/$W$49,C162="NI",F162/$W$44,C162="HB",F162/$W$56,C162="NRW",F162/$W$41,C162="HE",F162/$W$45,C162="RP",F162/$W$47,C162="BW",F162/$W$43,C162="BY",F162/$W$42,C162="SL",F162/$W$55,C162="BE",F162/$W$46,C162="MV",F162/$W$54,C162="BB",F162/$W$51,C162="SN",F162/$W$48,C162="ST",F162/$W$53,C162="TH",F162/$W$52)</f>
        <v>1.3676372212988697E-2</v>
      </c>
      <c r="J162" cm="1">
        <f t="array" ref="J162">_xlfn.IFS(C162="SH",G162/$X$30,C162="HH",G162/$X$34,C162="NI",G162/$X$25,C162="HB",G162/$X$37,C162="NRW",G162/$X$22,C162="HE",G162/$X$26,C162="RP",G162/$X$27,C162="BW",G162/$X$24,C162="BY",G162/$X$23,C162="SL",G162/$X$36,C162="BE",G162/$X$29,C162="MV",G162/$X$35,C162="BB",G162/$X$31,C162="SN",G162/$X$28,C162="ST",G162/$X$32,C162="TH",G162/$X$33)</f>
        <v>1.1451148021494871E-2</v>
      </c>
      <c r="K162" cm="1">
        <f t="array" ref="K162">_xlfn.IFS(C162="SH",$Y$17,C162="HH",$Y$8,C162="NI",$Y$11,C162="HB",$Y$7,C162="NRW",$Y$12,C162="HE",$Y$9,C162="RP",$Y$13,C162="BW",$Y$3,C162="BY",$Y$4,C162="SL",$Y$14,C162="BE",$Y$5,C162="MV",$Y$10,C162="BB",$Y$6,C162="SN",$Y$15,C162="ST",$Y$16,C162="TH",$Y$18)</f>
        <v>25022.83749790374</v>
      </c>
      <c r="L162">
        <f t="shared" si="7"/>
        <v>300.46057194134664</v>
      </c>
      <c r="M162">
        <f t="shared" si="8"/>
        <v>300.46057194134664</v>
      </c>
      <c r="O162" t="s">
        <v>12963</v>
      </c>
      <c r="P162">
        <v>585.68047757378486</v>
      </c>
      <c r="Q162">
        <f t="shared" si="9"/>
        <v>1.1936197189897318E-3</v>
      </c>
    </row>
    <row r="163" spans="1:17">
      <c r="A163">
        <v>7314</v>
      </c>
      <c r="B163" t="s">
        <v>11846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tr">
        <f>VLOOKUP(A163,'Kreisfreie Städte u. Landkreise'!$A$9:$J$478,3,0)</f>
        <v>Ludwigshafen am Rhein, kreisfreie Stadt</v>
      </c>
      <c r="E163">
        <f>VLOOKUP(D163,'old version'!$D$2:$G$403,2,0)</f>
        <v>1117</v>
      </c>
      <c r="F163">
        <f>VLOOKUP(D163,'old version'!$D$2:$G$403,3,0)</f>
        <v>13811.365</v>
      </c>
      <c r="G163">
        <f>VLOOKUP(D163,'old version'!$D$2:$G$403,4,0)</f>
        <v>172253</v>
      </c>
      <c r="H163">
        <f>COUNTIF(Mapping!$A$1:$A$1325,A163)</f>
        <v>1</v>
      </c>
      <c r="I163" cm="1">
        <f t="array" ref="I163">_xlfn.IFS(C163="SH",F163/$W$50,C163="HH",F163/$W$49,C163="NI",F163/$W$44,C163="HB",F163/$W$56,C163="NRW",F163/$W$41,C163="HE",F163/$W$45,C163="RP",F163/$W$47,C163="BW",F163/$W$43,C163="BY",F163/$W$42,C163="SL",F163/$W$55,C163="BE",F163/$W$46,C163="MV",F163/$W$54,C163="BB",F163/$W$51,C163="SN",F163/$W$48,C163="ST",F163/$W$53,C163="TH",F163/$W$52)</f>
        <v>9.5248822438156452E-2</v>
      </c>
      <c r="J163" cm="1">
        <f t="array" ref="J163">_xlfn.IFS(C163="SH",G163/$X$30,C163="HH",G163/$X$34,C163="NI",G163/$X$25,C163="HB",G163/$X$37,C163="NRW",G163/$X$22,C163="HE",G163/$X$26,C163="RP",G163/$X$27,C163="BW",G163/$X$24,C163="BY",G163/$X$23,C163="SL",G163/$X$36,C163="BE",G163/$X$29,C163="MV",G163/$X$35,C163="BB",G163/$X$31,C163="SN",G163/$X$28,C163="ST",G163/$X$32,C163="TH",G163/$X$33)</f>
        <v>4.2074499267220324E-2</v>
      </c>
      <c r="K163" cm="1">
        <f t="array" ref="K163">_xlfn.IFS(C163="SH",$Y$17,C163="HH",$Y$8,C163="NI",$Y$11,C163="HB",$Y$7,C163="NRW",$Y$12,C163="HE",$Y$9,C163="RP",$Y$13,C163="BW",$Y$3,C163="BY",$Y$4,C163="SL",$Y$14,C163="BE",$Y$5,C163="MV",$Y$10,C163="BB",$Y$6,C163="SN",$Y$15,C163="ST",$Y$16,C163="TH",$Y$18)</f>
        <v>25022.83749790374</v>
      </c>
      <c r="L163">
        <f t="shared" si="7"/>
        <v>1385.4664699111622</v>
      </c>
      <c r="M163">
        <f t="shared" si="8"/>
        <v>1385.4664699111622</v>
      </c>
      <c r="O163" t="s">
        <v>12678</v>
      </c>
      <c r="P163">
        <v>463.80559575348462</v>
      </c>
      <c r="Q163">
        <f t="shared" si="9"/>
        <v>9.4523810519088925E-4</v>
      </c>
    </row>
    <row r="164" spans="1:17">
      <c r="A164">
        <v>7315</v>
      </c>
      <c r="B164" t="s">
        <v>11847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tr">
        <f>VLOOKUP(A164,'Kreisfreie Städte u. Landkreise'!$A$9:$J$478,3,0)</f>
        <v>Mainz, kreisfreie Stadt</v>
      </c>
      <c r="E164">
        <f>VLOOKUP(D164,'old version'!$D$2:$G$403,2,0)</f>
        <v>825</v>
      </c>
      <c r="F164">
        <f>VLOOKUP(D164,'old version'!$D$2:$G$403,3,0)</f>
        <v>12344.441999999999</v>
      </c>
      <c r="G164">
        <f>VLOOKUP(D164,'old version'!$D$2:$G$403,4,0)</f>
        <v>218578</v>
      </c>
      <c r="H164">
        <f>COUNTIF(Mapping!$A$1:$A$1325,A164)</f>
        <v>1</v>
      </c>
      <c r="I164" cm="1">
        <f t="array" ref="I164">_xlfn.IFS(C164="SH",F164/$W$50,C164="HH",F164/$W$49,C164="NI",F164/$W$44,C164="HB",F164/$W$56,C164="NRW",F164/$W$41,C164="HE",F164/$W$45,C164="RP",F164/$W$47,C164="BW",F164/$W$43,C164="BY",F164/$W$42,C164="SL",F164/$W$55,C164="BE",F164/$W$46,C164="MV",F164/$W$54,C164="BB",F164/$W$51,C164="SN",F164/$W$48,C164="ST",F164/$W$53,C164="TH",F164/$W$52)</f>
        <v>8.5132321400246888E-2</v>
      </c>
      <c r="J164" cm="1">
        <f t="array" ref="J164">_xlfn.IFS(C164="SH",G164/$X$30,C164="HH",G164/$X$34,C164="NI",G164/$X$25,C164="HB",G164/$X$37,C164="NRW",G164/$X$22,C164="HE",G164/$X$26,C164="RP",G164/$X$27,C164="BW",G164/$X$24,C164="BY",G164/$X$23,C164="SL",G164/$X$36,C164="BE",G164/$X$29,C164="MV",G164/$X$35,C164="BB",G164/$X$31,C164="SN",G164/$X$28,C164="ST",G164/$X$32,C164="TH",G164/$X$33)</f>
        <v>5.3389838788470936E-2</v>
      </c>
      <c r="K164" cm="1">
        <f t="array" ref="K164">_xlfn.IFS(C164="SH",$Y$17,C164="HH",$Y$8,C164="NI",$Y$11,C164="HB",$Y$7,C164="NRW",$Y$12,C164="HE",$Y$9,C164="RP",$Y$13,C164="BW",$Y$3,C164="BY",$Y$4,C164="SL",$Y$14,C164="BE",$Y$5,C164="MV",$Y$10,C164="BB",$Y$6,C164="SN",$Y$15,C164="ST",$Y$16,C164="TH",$Y$18)</f>
        <v>25022.83749790374</v>
      </c>
      <c r="L164">
        <f t="shared" si="7"/>
        <v>1534.5370060868124</v>
      </c>
      <c r="M164">
        <f t="shared" si="8"/>
        <v>1534.5370060868124</v>
      </c>
      <c r="O164" t="s">
        <v>12721</v>
      </c>
      <c r="P164">
        <v>209.24544278433018</v>
      </c>
      <c r="Q164">
        <f t="shared" si="9"/>
        <v>4.264432505088052E-4</v>
      </c>
    </row>
    <row r="165" spans="1:17">
      <c r="A165">
        <v>7316</v>
      </c>
      <c r="B165" t="s">
        <v>11848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tr">
        <f>VLOOKUP(A165,'Kreisfreie Städte u. Landkreise'!$A$9:$J$478,3,0)</f>
        <v>Neustadt an der Weinstraße, kreisfreie Stadt</v>
      </c>
      <c r="E165">
        <f>VLOOKUP(D165,'old version'!$D$2:$G$403,2,0)</f>
        <v>669</v>
      </c>
      <c r="F165">
        <f>VLOOKUP(D165,'old version'!$D$2:$G$403,3,0)</f>
        <v>1673.769</v>
      </c>
      <c r="G165">
        <f>VLOOKUP(D165,'old version'!$D$2:$G$403,4,0)</f>
        <v>53264</v>
      </c>
      <c r="H165">
        <f>COUNTIF(Mapping!$A$1:$A$1325,A165)</f>
        <v>1</v>
      </c>
      <c r="I165" cm="1">
        <f t="array" ref="I165">_xlfn.IFS(C165="SH",F165/$W$50,C165="HH",F165/$W$49,C165="NI",F165/$W$44,C165="HB",F165/$W$56,C165="NRW",F165/$W$41,C165="HE",F165/$W$45,C165="RP",F165/$W$47,C165="BW",F165/$W$43,C165="BY",F165/$W$42,C165="SL",F165/$W$55,C165="BE",F165/$W$46,C165="MV",F165/$W$54,C165="BB",F165/$W$51,C165="SN",F165/$W$48,C165="ST",F165/$W$53,C165="TH",F165/$W$52)</f>
        <v>1.1542995662158714E-2</v>
      </c>
      <c r="J165" cm="1">
        <f t="array" ref="J165">_xlfn.IFS(C165="SH",G165/$X$30,C165="HH",G165/$X$34,C165="NI",G165/$X$25,C165="HB",G165/$X$37,C165="NRW",G165/$X$22,C165="HE",G165/$X$26,C165="RP",G165/$X$27,C165="BW",G165/$X$24,C165="BY",G165/$X$23,C165="SL",G165/$X$36,C165="BE",G165/$X$29,C165="MV",G165/$X$35,C165="BB",G165/$X$31,C165="SN",G165/$X$28,C165="ST",G165/$X$32,C165="TH",G165/$X$33)</f>
        <v>1.3010258915486078E-2</v>
      </c>
      <c r="K165" cm="1">
        <f t="array" ref="K165">_xlfn.IFS(C165="SH",$Y$17,C165="HH",$Y$8,C165="NI",$Y$11,C165="HB",$Y$7,C165="NRW",$Y$12,C165="HE",$Y$9,C165="RP",$Y$13,C165="BW",$Y$3,C165="BY",$Y$4,C165="SL",$Y$14,C165="BE",$Y$5,C165="MV",$Y$10,C165="BB",$Y$6,C165="SN",$Y$15,C165="ST",$Y$16,C165="TH",$Y$18)</f>
        <v>25022.83749790374</v>
      </c>
      <c r="L165">
        <f t="shared" si="7"/>
        <v>316.37482215919744</v>
      </c>
      <c r="M165">
        <f t="shared" si="8"/>
        <v>316.37482215919744</v>
      </c>
      <c r="O165" t="s">
        <v>12638</v>
      </c>
      <c r="P165">
        <v>382.07779171169398</v>
      </c>
      <c r="Q165">
        <f t="shared" si="9"/>
        <v>7.786764350834537E-4</v>
      </c>
    </row>
    <row r="166" spans="1:17">
      <c r="A166">
        <v>7317</v>
      </c>
      <c r="B166" t="s">
        <v>11849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tr">
        <f>VLOOKUP(A166,'Kreisfreie Städte u. Landkreise'!$A$9:$J$478,3,0)</f>
        <v>Pirmasens, kreisfreie Stadt</v>
      </c>
      <c r="E166">
        <f>VLOOKUP(D166,'old version'!$D$2:$G$403,2,0)</f>
        <v>626</v>
      </c>
      <c r="F166">
        <f>VLOOKUP(D166,'old version'!$D$2:$G$403,3,0)</f>
        <v>1510.971</v>
      </c>
      <c r="G166">
        <f>VLOOKUP(D166,'old version'!$D$2:$G$403,4,0)</f>
        <v>40231</v>
      </c>
      <c r="H166">
        <f>COUNTIF(Mapping!$A$1:$A$1325,A166)</f>
        <v>1</v>
      </c>
      <c r="I166" cm="1">
        <f t="array" ref="I166">_xlfn.IFS(C166="SH",F166/$W$50,C166="HH",F166/$W$49,C166="NI",F166/$W$44,C166="HB",F166/$W$56,C166="NRW",F166/$W$41,C166="HE",F166/$W$45,C166="RP",F166/$W$47,C166="BW",F166/$W$43,C166="BY",F166/$W$42,C166="SL",F166/$W$55,C166="BE",F166/$W$46,C166="MV",F166/$W$54,C166="BB",F166/$W$51,C166="SN",F166/$W$48,C166="ST",F166/$W$53,C166="TH",F166/$W$52)</f>
        <v>1.0420274063295243E-2</v>
      </c>
      <c r="J166" cm="1">
        <f t="array" ref="J166">_xlfn.IFS(C166="SH",G166/$X$30,C166="HH",G166/$X$34,C166="NI",G166/$X$25,C166="HB",G166/$X$37,C166="NRW",G166/$X$22,C166="HE",G166/$X$26,C166="RP",G166/$X$27,C166="BW",G166/$X$24,C166="BY",G166/$X$23,C166="SL",G166/$X$36,C166="BE",G166/$X$29,C166="MV",G166/$X$35,C166="BB",G166/$X$31,C166="SN",G166/$X$28,C166="ST",G166/$X$32,C166="TH",G166/$X$33)</f>
        <v>9.8268197361993156E-3</v>
      </c>
      <c r="K166" cm="1">
        <f t="array" ref="K166">_xlfn.IFS(C166="SH",$Y$17,C166="HH",$Y$8,C166="NI",$Y$11,C166="HB",$Y$7,C166="NRW",$Y$12,C166="HE",$Y$9,C166="RP",$Y$13,C166="BW",$Y$3,C166="BY",$Y$4,C166="SL",$Y$14,C166="BE",$Y$5,C166="MV",$Y$10,C166="BB",$Y$6,C166="SN",$Y$15,C166="ST",$Y$16,C166="TH",$Y$18)</f>
        <v>25022.83749790374</v>
      </c>
      <c r="L166">
        <f t="shared" si="7"/>
        <v>249.60739117744606</v>
      </c>
      <c r="M166">
        <f t="shared" si="8"/>
        <v>249.60739117744606</v>
      </c>
      <c r="O166" t="s">
        <v>12613</v>
      </c>
      <c r="P166">
        <v>209.24544278433018</v>
      </c>
      <c r="Q166">
        <f t="shared" si="9"/>
        <v>4.264432505088052E-4</v>
      </c>
    </row>
    <row r="167" spans="1:17">
      <c r="A167">
        <v>7318</v>
      </c>
      <c r="B167" t="s">
        <v>11850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tr">
        <f>VLOOKUP(A167,'Kreisfreie Städte u. Landkreise'!$A$9:$J$478,3,0)</f>
        <v>Speyer, kreisfreie Stadt</v>
      </c>
      <c r="E167">
        <f>VLOOKUP(D167,'old version'!$D$2:$G$403,2,0)</f>
        <v>880</v>
      </c>
      <c r="F167">
        <f>VLOOKUP(D167,'old version'!$D$2:$G$403,3,0)</f>
        <v>2671.9569999999999</v>
      </c>
      <c r="G167">
        <f>VLOOKUP(D167,'old version'!$D$2:$G$403,4,0)</f>
        <v>50561</v>
      </c>
      <c r="H167">
        <f>COUNTIF(Mapping!$A$1:$A$1325,A167)</f>
        <v>1</v>
      </c>
      <c r="I167" cm="1">
        <f t="array" ref="I167">_xlfn.IFS(C167="SH",F167/$W$50,C167="HH",F167/$W$49,C167="NI",F167/$W$44,C167="HB",F167/$W$56,C167="NRW",F167/$W$41,C167="HE",F167/$W$45,C167="RP",F167/$W$47,C167="BW",F167/$W$43,C167="BY",F167/$W$42,C167="SL",F167/$W$55,C167="BE",F167/$W$46,C167="MV",F167/$W$54,C167="BB",F167/$W$51,C167="SN",F167/$W$48,C167="ST",F167/$W$53,C167="TH",F167/$W$52)</f>
        <v>1.8426908408791541E-2</v>
      </c>
      <c r="J167" cm="1">
        <f t="array" ref="J167">_xlfn.IFS(C167="SH",G167/$X$30,C167="HH",G167/$X$34,C167="NI",G167/$X$25,C167="HB",G167/$X$37,C167="NRW",G167/$X$22,C167="HE",G167/$X$26,C167="RP",G167/$X$27,C167="BW",G167/$X$24,C167="BY",G167/$X$23,C167="SL",G167/$X$36,C167="BE",G167/$X$29,C167="MV",G167/$X$35,C167="BB",G167/$X$31,C167="SN",G167/$X$28,C167="ST",G167/$X$32,C167="TH",G167/$X$33)</f>
        <v>1.2350024425989252E-2</v>
      </c>
      <c r="K167" cm="1">
        <f t="array" ref="K167">_xlfn.IFS(C167="SH",$Y$17,C167="HH",$Y$8,C167="NI",$Y$11,C167="HB",$Y$7,C167="NRW",$Y$12,C167="HE",$Y$9,C167="RP",$Y$13,C167="BW",$Y$3,C167="BY",$Y$4,C167="SL",$Y$14,C167="BE",$Y$5,C167="MV",$Y$10,C167="BB",$Y$6,C167="SN",$Y$15,C167="ST",$Y$16,C167="TH",$Y$18)</f>
        <v>25022.83749790374</v>
      </c>
      <c r="L167">
        <f t="shared" si="7"/>
        <v>347.04787440548989</v>
      </c>
      <c r="M167">
        <f t="shared" si="8"/>
        <v>347.04787440548989</v>
      </c>
      <c r="O167" t="s">
        <v>12617</v>
      </c>
      <c r="P167">
        <v>206.13043604935703</v>
      </c>
      <c r="Q167">
        <f t="shared" si="9"/>
        <v>4.2009485132867144E-4</v>
      </c>
    </row>
    <row r="168" spans="1:17">
      <c r="A168">
        <v>7319</v>
      </c>
      <c r="B168" t="s">
        <v>11851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tr">
        <f>VLOOKUP(A168,'Kreisfreie Städte u. Landkreise'!$A$9:$J$478,3,0)</f>
        <v>Worms, kreisfreie Stadt</v>
      </c>
      <c r="E168">
        <f>VLOOKUP(D168,'old version'!$D$2:$G$403,2,0)</f>
        <v>683</v>
      </c>
      <c r="F168">
        <f>VLOOKUP(D168,'old version'!$D$2:$G$403,3,0)</f>
        <v>3188.7779999999998</v>
      </c>
      <c r="G168">
        <f>VLOOKUP(D168,'old version'!$D$2:$G$403,4,0)</f>
        <v>83542</v>
      </c>
      <c r="H168">
        <f>COUNTIF(Mapping!$A$1:$A$1325,A168)</f>
        <v>1</v>
      </c>
      <c r="I168" cm="1">
        <f t="array" ref="I168">_xlfn.IFS(C168="SH",F168/$W$50,C168="HH",F168/$W$49,C168="NI",F168/$W$44,C168="HB",F168/$W$56,C168="NRW",F168/$W$41,C168="HE",F168/$W$45,C168="RP",F168/$W$47,C168="BW",F168/$W$43,C168="BY",F168/$W$42,C168="SL",F168/$W$55,C168="BE",F168/$W$46,C168="MV",F168/$W$54,C168="BB",F168/$W$51,C168="SN",F168/$W$48,C168="ST",F168/$W$53,C168="TH",F168/$W$52)</f>
        <v>2.199111742515672E-2</v>
      </c>
      <c r="J168" cm="1">
        <f t="array" ref="J168">_xlfn.IFS(C168="SH",G168/$X$30,C168="HH",G168/$X$34,C168="NI",G168/$X$25,C168="HB",G168/$X$37,C168="NRW",G168/$X$22,C168="HE",G168/$X$26,C168="RP",G168/$X$27,C168="BW",G168/$X$24,C168="BY",G168/$X$23,C168="SL",G168/$X$36,C168="BE",G168/$X$29,C168="MV",G168/$X$35,C168="BB",G168/$X$31,C168="SN",G168/$X$28,C168="ST",G168/$X$32,C168="TH",G168/$X$33)</f>
        <v>2.0405959941377626E-2</v>
      </c>
      <c r="K168" cm="1">
        <f t="array" ref="K168">_xlfn.IFS(C168="SH",$Y$17,C168="HH",$Y$8,C168="NI",$Y$11,C168="HB",$Y$7,C168="NRW",$Y$12,C168="HE",$Y$9,C168="RP",$Y$13,C168="BW",$Y$3,C168="BY",$Y$4,C168="SL",$Y$14,C168="BE",$Y$5,C168="MV",$Y$10,C168="BB",$Y$6,C168="SN",$Y$15,C168="ST",$Y$16,C168="TH",$Y$18)</f>
        <v>25022.83749790374</v>
      </c>
      <c r="L168">
        <f t="shared" si="7"/>
        <v>520.53130413312329</v>
      </c>
      <c r="M168">
        <f t="shared" si="8"/>
        <v>520.53130413312329</v>
      </c>
      <c r="O168" t="s">
        <v>12628</v>
      </c>
      <c r="P168">
        <v>4024.7494322445227</v>
      </c>
      <c r="Q168">
        <f t="shared" si="9"/>
        <v>8.2024593106137349E-3</v>
      </c>
    </row>
    <row r="169" spans="1:17">
      <c r="A169">
        <v>7320</v>
      </c>
      <c r="B169" t="s">
        <v>11852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tr">
        <f>VLOOKUP(A169,'Kreisfreie Städte u. Landkreise'!$A$9:$J$478,3,0)</f>
        <v>Zweibrücken, kreisfreie Stadt</v>
      </c>
      <c r="E169">
        <f>VLOOKUP(D169,'old version'!$D$2:$G$403,2,0)</f>
        <v>729</v>
      </c>
      <c r="F169">
        <f>VLOOKUP(D169,'old version'!$D$2:$G$403,3,0)</f>
        <v>1702.508</v>
      </c>
      <c r="G169">
        <f>VLOOKUP(D169,'old version'!$D$2:$G$403,4,0)</f>
        <v>34193</v>
      </c>
      <c r="H169">
        <f>COUNTIF(Mapping!$A$1:$A$1325,A169)</f>
        <v>1</v>
      </c>
      <c r="I169" cm="1">
        <f t="array" ref="I169">_xlfn.IFS(C169="SH",F169/$W$50,C169="HH",F169/$W$49,C169="NI",F169/$W$44,C169="HB",F169/$W$56,C169="NRW",F169/$W$41,C169="HE",F169/$W$45,C169="RP",F169/$W$47,C169="BW",F169/$W$43,C169="BY",F169/$W$42,C169="SL",F169/$W$55,C169="BE",F169/$W$46,C169="MV",F169/$W$54,C169="BB",F169/$W$51,C169="SN",F169/$W$48,C169="ST",F169/$W$53,C169="TH",F169/$W$52)</f>
        <v>1.1741191561553899E-2</v>
      </c>
      <c r="J169" cm="1">
        <f t="array" ref="J169">_xlfn.IFS(C169="SH",G169/$X$30,C169="HH",G169/$X$34,C169="NI",G169/$X$25,C169="HB",G169/$X$37,C169="NRW",G169/$X$22,C169="HE",G169/$X$26,C169="RP",G169/$X$27,C169="BW",G169/$X$24,C169="BY",G169/$X$23,C169="SL",G169/$X$36,C169="BE",G169/$X$29,C169="MV",G169/$X$35,C169="BB",G169/$X$31,C169="SN",G169/$X$28,C169="ST",G169/$X$32,C169="TH",G169/$X$33)</f>
        <v>8.3519785051294586E-3</v>
      </c>
      <c r="K169" cm="1">
        <f t="array" ref="K169">_xlfn.IFS(C169="SH",$Y$17,C169="HH",$Y$8,C169="NI",$Y$11,C169="HB",$Y$7,C169="NRW",$Y$12,C169="HE",$Y$9,C169="RP",$Y$13,C169="BW",$Y$3,C169="BY",$Y$4,C169="SL",$Y$14,C169="BE",$Y$5,C169="MV",$Y$10,C169="BB",$Y$6,C169="SN",$Y$15,C169="ST",$Y$16,C169="TH",$Y$18)</f>
        <v>25022.83749790374</v>
      </c>
      <c r="L169">
        <f t="shared" si="7"/>
        <v>230.19213280901005</v>
      </c>
      <c r="M169">
        <f t="shared" si="8"/>
        <v>230.19213280901005</v>
      </c>
      <c r="O169" t="s">
        <v>12964</v>
      </c>
      <c r="P169">
        <v>996.35879009142741</v>
      </c>
      <c r="Q169">
        <f t="shared" si="9"/>
        <v>2.030584157369412E-3</v>
      </c>
    </row>
    <row r="170" spans="1:17">
      <c r="A170">
        <v>7331</v>
      </c>
      <c r="B170" t="s">
        <v>11853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tr">
        <f>VLOOKUP(A170,'Kreisfreie Städte u. Landkreise'!$A$9:$J$478,3,0)</f>
        <v>Alzey-Worms</v>
      </c>
      <c r="E170">
        <f>VLOOKUP(D170,'old version'!$D$2:$G$403,2,0)</f>
        <v>603</v>
      </c>
      <c r="F170">
        <f>VLOOKUP(D170,'old version'!$D$2:$G$403,3,0)</f>
        <v>3292.1950000000002</v>
      </c>
      <c r="G170">
        <f>VLOOKUP(D170,'old version'!$D$2:$G$403,4,0)</f>
        <v>129687</v>
      </c>
      <c r="H170">
        <f>COUNTIF(Mapping!$A$1:$A$1325,A170)</f>
        <v>4</v>
      </c>
      <c r="I170" cm="1">
        <f t="array" ref="I170">_xlfn.IFS(C170="SH",F170/$W$50,C170="HH",F170/$W$49,C170="NI",F170/$W$44,C170="HB",F170/$W$56,C170="NRW",F170/$W$41,C170="HE",F170/$W$45,C170="RP",F170/$W$47,C170="BW",F170/$W$43,C170="BY",F170/$W$42,C170="SL",F170/$W$55,C170="BE",F170/$W$46,C170="MV",F170/$W$54,C170="BB",F170/$W$51,C170="SN",F170/$W$48,C170="ST",F170/$W$53,C170="TH",F170/$W$52)</f>
        <v>2.270432335882706E-2</v>
      </c>
      <c r="J170" cm="1">
        <f t="array" ref="J170">_xlfn.IFS(C170="SH",G170/$X$30,C170="HH",G170/$X$34,C170="NI",G170/$X$25,C170="HB",G170/$X$37,C170="NRW",G170/$X$22,C170="HE",G170/$X$26,C170="RP",G170/$X$27,C170="BW",G170/$X$24,C170="BY",G170/$X$23,C170="SL",G170/$X$36,C170="BE",G170/$X$29,C170="MV",G170/$X$35,C170="BB",G170/$X$31,C170="SN",G170/$X$28,C170="ST",G170/$X$32,C170="TH",G170/$X$33)</f>
        <v>3.1677332681973619E-2</v>
      </c>
      <c r="K170" cm="1">
        <f t="array" ref="K170">_xlfn.IFS(C170="SH",$Y$17,C170="HH",$Y$8,C170="NI",$Y$11,C170="HB",$Y$7,C170="NRW",$Y$12,C170="HE",$Y$9,C170="RP",$Y$13,C170="BW",$Y$3,C170="BY",$Y$4,C170="SL",$Y$14,C170="BE",$Y$5,C170="MV",$Y$10,C170="BB",$Y$6,C170="SN",$Y$15,C170="ST",$Y$16,C170="TH",$Y$18)</f>
        <v>25022.83749790374</v>
      </c>
      <c r="L170">
        <f t="shared" si="7"/>
        <v>736.52420952799321</v>
      </c>
      <c r="M170">
        <f t="shared" si="8"/>
        <v>184.1310523819983</v>
      </c>
      <c r="O170" t="s">
        <v>12635</v>
      </c>
      <c r="P170">
        <v>470.6420940443025</v>
      </c>
      <c r="Q170">
        <f t="shared" si="9"/>
        <v>9.5917092262500251E-4</v>
      </c>
    </row>
    <row r="171" spans="1:17">
      <c r="A171">
        <v>7332</v>
      </c>
      <c r="B171" t="s">
        <v>11854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tr">
        <f>VLOOKUP(A171,'Kreisfreie Städte u. Landkreise'!$A$9:$J$478,3,0)</f>
        <v>Bad Dürkheim</v>
      </c>
      <c r="E171">
        <f>VLOOKUP(D171,'old version'!$D$2:$G$403,2,0)</f>
        <v>641</v>
      </c>
      <c r="F171">
        <f>VLOOKUP(D171,'old version'!$D$2:$G$403,3,0)</f>
        <v>2992.49</v>
      </c>
      <c r="G171">
        <f>VLOOKUP(D171,'old version'!$D$2:$G$403,4,0)</f>
        <v>132671</v>
      </c>
      <c r="H171">
        <f>COUNTIF(Mapping!$A$1:$A$1325,A171)</f>
        <v>4</v>
      </c>
      <c r="I171" cm="1">
        <f t="array" ref="I171">_xlfn.IFS(C171="SH",F171/$W$50,C171="HH",F171/$W$49,C171="NI",F171/$W$44,C171="HB",F171/$W$56,C171="NRW",F171/$W$41,C171="HE",F171/$W$45,C171="RP",F171/$W$47,C171="BW",F171/$W$43,C171="BY",F171/$W$42,C171="SL",F171/$W$55,C171="BE",F171/$W$46,C171="MV",F171/$W$54,C171="BB",F171/$W$51,C171="SN",F171/$W$48,C171="ST",F171/$W$53,C171="TH",F171/$W$52)</f>
        <v>2.0637435087549911E-2</v>
      </c>
      <c r="J171" cm="1">
        <f t="array" ref="J171">_xlfn.IFS(C171="SH",G171/$X$30,C171="HH",G171/$X$34,C171="NI",G171/$X$25,C171="HB",G171/$X$37,C171="NRW",G171/$X$22,C171="HE",G171/$X$26,C171="RP",G171/$X$27,C171="BW",G171/$X$24,C171="BY",G171/$X$23,C171="SL",G171/$X$36,C171="BE",G171/$X$29,C171="MV",G171/$X$35,C171="BB",G171/$X$31,C171="SN",G171/$X$28,C171="ST",G171/$X$32,C171="TH",G171/$X$33)</f>
        <v>3.2406204201270154E-2</v>
      </c>
      <c r="K171" cm="1">
        <f t="array" ref="K171">_xlfn.IFS(C171="SH",$Y$17,C171="HH",$Y$8,C171="NI",$Y$11,C171="HB",$Y$7,C171="NRW",$Y$12,C171="HE",$Y$9,C171="RP",$Y$13,C171="BW",$Y$3,C171="BY",$Y$4,C171="SL",$Y$14,C171="BE",$Y$5,C171="MV",$Y$10,C171="BB",$Y$6,C171="SN",$Y$15,C171="ST",$Y$16,C171="TH",$Y$18)</f>
        <v>25022.83749790374</v>
      </c>
      <c r="L171">
        <f t="shared" si="7"/>
        <v>737.273182381526</v>
      </c>
      <c r="M171">
        <f t="shared" si="8"/>
        <v>184.3182955953815</v>
      </c>
      <c r="O171" t="s">
        <v>12618</v>
      </c>
      <c r="P171">
        <v>436.88586673320441</v>
      </c>
      <c r="Q171">
        <f t="shared" si="9"/>
        <v>8.9037556389264601E-4</v>
      </c>
    </row>
    <row r="172" spans="1:17">
      <c r="A172">
        <v>7333</v>
      </c>
      <c r="B172" t="s">
        <v>11855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tr">
        <f>VLOOKUP(A172,'Kreisfreie Städte u. Landkreise'!$A$9:$J$478,3,0)</f>
        <v>Donnersbergkreis</v>
      </c>
      <c r="E172">
        <f>VLOOKUP(D172,'old version'!$D$2:$G$403,2,0)</f>
        <v>631</v>
      </c>
      <c r="F172">
        <f>VLOOKUP(D172,'old version'!$D$2:$G$403,3,0)</f>
        <v>2185.6869999999999</v>
      </c>
      <c r="G172">
        <f>VLOOKUP(D172,'old version'!$D$2:$G$403,4,0)</f>
        <v>75325</v>
      </c>
      <c r="H172">
        <f>COUNTIF(Mapping!$A$1:$A$1325,A172)</f>
        <v>5</v>
      </c>
      <c r="I172" cm="1">
        <f t="array" ref="I172">_xlfn.IFS(C172="SH",F172/$W$50,C172="HH",F172/$W$49,C172="NI",F172/$W$44,C172="HB",F172/$W$56,C172="NRW",F172/$W$41,C172="HE",F172/$W$45,C172="RP",F172/$W$47,C172="BW",F172/$W$43,C172="BY",F172/$W$42,C172="SL",F172/$W$55,C172="BE",F172/$W$46,C172="MV",F172/$W$54,C172="BB",F172/$W$51,C172="SN",F172/$W$48,C172="ST",F172/$W$53,C172="TH",F172/$W$52)</f>
        <v>1.507339158500169E-2</v>
      </c>
      <c r="J172" cm="1">
        <f t="array" ref="J172">_xlfn.IFS(C172="SH",G172/$X$30,C172="HH",G172/$X$34,C172="NI",G172/$X$25,C172="HB",G172/$X$37,C172="NRW",G172/$X$22,C172="HE",G172/$X$26,C172="RP",G172/$X$27,C172="BW",G172/$X$24,C172="BY",G172/$X$23,C172="SL",G172/$X$36,C172="BE",G172/$X$29,C172="MV",G172/$X$35,C172="BB",G172/$X$31,C172="SN",G172/$X$28,C172="ST",G172/$X$32,C172="TH",G172/$X$33)</f>
        <v>1.839887640449438E-2</v>
      </c>
      <c r="K172" cm="1">
        <f t="array" ref="K172">_xlfn.IFS(C172="SH",$Y$17,C172="HH",$Y$8,C172="NI",$Y$11,C172="HB",$Y$7,C172="NRW",$Y$12,C172="HE",$Y$9,C172="RP",$Y$13,C172="BW",$Y$3,C172="BY",$Y$4,C172="SL",$Y$14,C172="BE",$Y$5,C172="MV",$Y$10,C172="BB",$Y$6,C172="SN",$Y$15,C172="ST",$Y$16,C172="TH",$Y$18)</f>
        <v>25022.83749790374</v>
      </c>
      <c r="L172">
        <f t="shared" si="7"/>
        <v>439.58882785370048</v>
      </c>
      <c r="M172">
        <f t="shared" si="8"/>
        <v>87.917765570740102</v>
      </c>
      <c r="O172" t="s">
        <v>12965</v>
      </c>
      <c r="P172">
        <v>276.3444555967925</v>
      </c>
      <c r="Q172">
        <f t="shared" si="9"/>
        <v>5.631913715141016E-4</v>
      </c>
    </row>
    <row r="173" spans="1:17">
      <c r="A173">
        <v>7334</v>
      </c>
      <c r="B173" t="s">
        <v>11856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tr">
        <f>VLOOKUP(A173,'Kreisfreie Städte u. Landkreise'!$A$9:$J$478,3,0)</f>
        <v>Germersheim</v>
      </c>
      <c r="E173">
        <f>VLOOKUP(D173,'old version'!$D$2:$G$403,2,0)</f>
        <v>682</v>
      </c>
      <c r="F173">
        <f>VLOOKUP(D173,'old version'!$D$2:$G$403,3,0)</f>
        <v>4827.6840000000002</v>
      </c>
      <c r="G173">
        <f>VLOOKUP(D173,'old version'!$D$2:$G$403,4,0)</f>
        <v>129013</v>
      </c>
      <c r="H173">
        <f>COUNTIF(Mapping!$A$1:$A$1325,A173)</f>
        <v>5</v>
      </c>
      <c r="I173" cm="1">
        <f t="array" ref="I173">_xlfn.IFS(C173="SH",F173/$W$50,C173="HH",F173/$W$49,C173="NI",F173/$W$44,C173="HB",F173/$W$56,C173="NRW",F173/$W$41,C173="HE",F173/$W$45,C173="RP",F173/$W$47,C173="BW",F173/$W$43,C173="BY",F173/$W$42,C173="SL",F173/$W$55,C173="BE",F173/$W$46,C173="MV",F173/$W$54,C173="BB",F173/$W$51,C173="SN",F173/$W$48,C173="ST",F173/$W$53,C173="TH",F173/$W$52)</f>
        <v>3.329368357896044E-2</v>
      </c>
      <c r="J173" cm="1">
        <f t="array" ref="J173">_xlfn.IFS(C173="SH",G173/$X$30,C173="HH",G173/$X$34,C173="NI",G173/$X$25,C173="HB",G173/$X$37,C173="NRW",G173/$X$22,C173="HE",G173/$X$26,C173="RP",G173/$X$27,C173="BW",G173/$X$24,C173="BY",G173/$X$23,C173="SL",G173/$X$36,C173="BE",G173/$X$29,C173="MV",G173/$X$35,C173="BB",G173/$X$31,C173="SN",G173/$X$28,C173="ST",G173/$X$32,C173="TH",G173/$X$33)</f>
        <v>3.1512701514411337E-2</v>
      </c>
      <c r="K173" cm="1">
        <f t="array" ref="K173">_xlfn.IFS(C173="SH",$Y$17,C173="HH",$Y$8,C173="NI",$Y$11,C173="HB",$Y$7,C173="NRW",$Y$12,C173="HE",$Y$9,C173="RP",$Y$13,C173="BW",$Y$3,C173="BY",$Y$4,C173="SL",$Y$14,C173="BE",$Y$5,C173="MV",$Y$10,C173="BB",$Y$6,C173="SN",$Y$15,C173="ST",$Y$16,C173="TH",$Y$18)</f>
        <v>25022.83749790374</v>
      </c>
      <c r="L173">
        <f t="shared" si="7"/>
        <v>799.67851531203326</v>
      </c>
      <c r="M173">
        <f t="shared" si="8"/>
        <v>159.93570306240665</v>
      </c>
      <c r="O173" t="s">
        <v>12614</v>
      </c>
      <c r="P173">
        <v>436.88586673320441</v>
      </c>
      <c r="Q173">
        <f t="shared" si="9"/>
        <v>8.9037556389264601E-4</v>
      </c>
    </row>
    <row r="174" spans="1:17">
      <c r="A174">
        <v>7335</v>
      </c>
      <c r="B174" t="s">
        <v>11857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tr">
        <f>VLOOKUP(A174,'Kreisfreie Städte u. Landkreise'!$A$9:$J$478,3,0)</f>
        <v>Kaiserslautern</v>
      </c>
      <c r="E174">
        <f>VLOOKUP(D174,'old version'!$D$2:$G$403,2,0)</f>
        <v>542</v>
      </c>
      <c r="F174">
        <f>VLOOKUP(D174,'old version'!$D$2:$G$403,3,0)</f>
        <v>2172.8389999999999</v>
      </c>
      <c r="G174">
        <f>VLOOKUP(D174,'old version'!$D$2:$G$403,4,0)</f>
        <v>105979</v>
      </c>
      <c r="H174">
        <f>COUNTIF(Mapping!$A$1:$A$1325,A174)</f>
        <v>2</v>
      </c>
      <c r="I174" cm="1">
        <f t="array" ref="I174">_xlfn.IFS(C174="SH",F174/$W$50,C174="HH",F174/$W$49,C174="NI",F174/$W$44,C174="HB",F174/$W$56,C174="NRW",F174/$W$41,C174="HE",F174/$W$45,C174="RP",F174/$W$47,C174="BW",F174/$W$43,C174="BY",F174/$W$42,C174="SL",F174/$W$55,C174="BE",F174/$W$46,C174="MV",F174/$W$54,C174="BB",F174/$W$51,C174="SN",F174/$W$48,C174="ST",F174/$W$53,C174="TH",F174/$W$52)</f>
        <v>1.4984786521658171E-2</v>
      </c>
      <c r="J174" cm="1">
        <f t="array" ref="J174">_xlfn.IFS(C174="SH",G174/$X$30,C174="HH",G174/$X$34,C174="NI",G174/$X$25,C174="HB",G174/$X$37,C174="NRW",G174/$X$22,C174="HE",G174/$X$26,C174="RP",G174/$X$27,C174="BW",G174/$X$24,C174="BY",G174/$X$23,C174="SL",G174/$X$36,C174="BE",G174/$X$29,C174="MV",G174/$X$35,C174="BB",G174/$X$31,C174="SN",G174/$X$28,C174="ST",G174/$X$32,C174="TH",G174/$X$33)</f>
        <v>2.5886419149975574E-2</v>
      </c>
      <c r="K174" cm="1">
        <f t="array" ref="K174">_xlfn.IFS(C174="SH",$Y$17,C174="HH",$Y$8,C174="NI",$Y$11,C174="HB",$Y$7,C174="NRW",$Y$12,C174="HE",$Y$9,C174="RP",$Y$13,C174="BW",$Y$3,C174="BY",$Y$4,C174="SL",$Y$14,C174="BE",$Y$5,C174="MV",$Y$10,C174="BB",$Y$6,C174="SN",$Y$15,C174="ST",$Y$16,C174="TH",$Y$18)</f>
        <v>25022.83749790374</v>
      </c>
      <c r="L174">
        <f t="shared" si="7"/>
        <v>579.55421436240431</v>
      </c>
      <c r="M174">
        <f t="shared" si="8"/>
        <v>289.77710718120215</v>
      </c>
      <c r="O174" t="s">
        <v>12932</v>
      </c>
      <c r="P174">
        <v>659.32288639826334</v>
      </c>
      <c r="Q174">
        <f t="shared" si="9"/>
        <v>1.3437033135307963E-3</v>
      </c>
    </row>
    <row r="175" spans="1:17">
      <c r="A175">
        <v>7336</v>
      </c>
      <c r="B175" t="s">
        <v>11858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RP</v>
      </c>
      <c r="D175" t="str">
        <f>VLOOKUP(A175,'Kreisfreie Städte u. Landkreise'!$A$9:$J$478,3,0)</f>
        <v>Kusel</v>
      </c>
      <c r="E175">
        <f>VLOOKUP(D175,'old version'!$D$2:$G$403,2,0)</f>
        <v>450</v>
      </c>
      <c r="F175">
        <f>VLOOKUP(D175,'old version'!$D$2:$G$403,3,0)</f>
        <v>1250.5540000000001</v>
      </c>
      <c r="G175">
        <f>VLOOKUP(D175,'old version'!$D$2:$G$403,4,0)</f>
        <v>70219</v>
      </c>
      <c r="H175">
        <f>COUNTIF(Mapping!$A$1:$A$1325,A175)</f>
        <v>3</v>
      </c>
      <c r="I175" cm="1">
        <f t="array" ref="I175">_xlfn.IFS(C175="SH",F175/$W$50,C175="HH",F175/$W$49,C175="NI",F175/$W$44,C175="HB",F175/$W$56,C175="NRW",F175/$W$41,C175="HE",F175/$W$45,C175="RP",F175/$W$47,C175="BW",F175/$W$43,C175="BY",F175/$W$42,C175="SL",F175/$W$55,C175="BE",F175/$W$46,C175="MV",F175/$W$54,C175="BB",F175/$W$51,C175="SN",F175/$W$48,C175="ST",F175/$W$53,C175="TH",F175/$W$52)</f>
        <v>8.624331910374268E-3</v>
      </c>
      <c r="J175" cm="1">
        <f t="array" ref="J175">_xlfn.IFS(C175="SH",G175/$X$30,C175="HH",G175/$X$34,C175="NI",G175/$X$25,C175="HB",G175/$X$37,C175="NRW",G175/$X$22,C175="HE",G175/$X$26,C175="RP",G175/$X$27,C175="BW",G175/$X$24,C175="BY",G175/$X$23,C175="SL",G175/$X$36,C175="BE",G175/$X$29,C175="MV",G175/$X$35,C175="BB",G175/$X$31,C175="SN",G175/$X$28,C175="ST",G175/$X$32,C175="TH",G175/$X$33)</f>
        <v>1.7151685393258426E-2</v>
      </c>
      <c r="K175" cm="1">
        <f t="array" ref="K175">_xlfn.IFS(C175="SH",$Y$17,C175="HH",$Y$8,C175="NI",$Y$11,C175="HB",$Y$7,C175="NRW",$Y$12,C175="HE",$Y$9,C175="RP",$Y$13,C175="BW",$Y$3,C175="BY",$Y$4,C175="SL",$Y$14,C175="BE",$Y$5,C175="MV",$Y$10,C175="BB",$Y$6,C175="SN",$Y$15,C175="ST",$Y$16,C175="TH",$Y$18)</f>
        <v>25022.83749790374</v>
      </c>
      <c r="L175">
        <f t="shared" si="7"/>
        <v>375.83919128832633</v>
      </c>
      <c r="M175">
        <f t="shared" si="8"/>
        <v>125.27973042944211</v>
      </c>
      <c r="O175" t="s">
        <v>12713</v>
      </c>
      <c r="P175">
        <v>2443.4898365066747</v>
      </c>
      <c r="Q175">
        <f t="shared" si="9"/>
        <v>4.979844409510689E-3</v>
      </c>
    </row>
    <row r="176" spans="1:17">
      <c r="A176">
        <v>7337</v>
      </c>
      <c r="B176" t="s">
        <v>11859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tr">
        <f>VLOOKUP(A176,'Kreisfreie Städte u. Landkreise'!$A$9:$J$478,3,0)</f>
        <v>Südliche Weinstraße</v>
      </c>
      <c r="E176">
        <f>VLOOKUP(D176,'old version'!$D$2:$G$403,2,0)</f>
        <v>599</v>
      </c>
      <c r="F176">
        <f>VLOOKUP(D176,'old version'!$D$2:$G$403,3,0)</f>
        <v>3046.03</v>
      </c>
      <c r="G176">
        <f>VLOOKUP(D176,'old version'!$D$2:$G$403,4,0)</f>
        <v>110521</v>
      </c>
      <c r="H176">
        <f>COUNTIF(Mapping!$A$1:$A$1325,A176)</f>
        <v>3</v>
      </c>
      <c r="I176" cm="1">
        <f t="array" ref="I176">_xlfn.IFS(C176="SH",F176/$W$50,C176="HH",F176/$W$49,C176="NI",F176/$W$44,C176="HB",F176/$W$56,C176="NRW",F176/$W$41,C176="HE",F176/$W$45,C176="RP",F176/$W$47,C176="BW",F176/$W$43,C176="BY",F176/$W$42,C176="SL",F176/$W$55,C176="BE",F176/$W$46,C176="MV",F176/$W$54,C176="BB",F176/$W$51,C176="SN",F176/$W$48,C176="ST",F176/$W$53,C176="TH",F176/$W$52)</f>
        <v>2.10066688275415E-2</v>
      </c>
      <c r="J176" cm="1">
        <f t="array" ref="J176">_xlfn.IFS(C176="SH",G176/$X$30,C176="HH",G176/$X$34,C176="NI",G176/$X$25,C176="HB",G176/$X$37,C176="NRW",G176/$X$22,C176="HE",G176/$X$26,C176="RP",G176/$X$27,C176="BW",G176/$X$24,C176="BY",G176/$X$23,C176="SL",G176/$X$36,C176="BE",G176/$X$29,C176="MV",G176/$X$35,C176="BB",G176/$X$31,C176="SN",G176/$X$28,C176="ST",G176/$X$32,C176="TH",G176/$X$33)</f>
        <v>2.6995847581827066E-2</v>
      </c>
      <c r="K176" cm="1">
        <f t="array" ref="K176">_xlfn.IFS(C176="SH",$Y$17,C176="HH",$Y$8,C176="NI",$Y$11,C176="HB",$Y$7,C176="NRW",$Y$12,C176="HE",$Y$9,C176="RP",$Y$13,C176="BW",$Y$3,C176="BY",$Y$4,C176="SL",$Y$14,C176="BE",$Y$5,C176="MV",$Y$10,C176="BB",$Y$6,C176="SN",$Y$15,C176="ST",$Y$16,C176="TH",$Y$18)</f>
        <v>25022.83749790374</v>
      </c>
      <c r="L176">
        <f t="shared" si="7"/>
        <v>638.04614547964002</v>
      </c>
      <c r="M176">
        <f t="shared" si="8"/>
        <v>212.68204849321333</v>
      </c>
      <c r="O176" t="s">
        <v>12905</v>
      </c>
      <c r="P176">
        <v>256.96601759587247</v>
      </c>
      <c r="Q176">
        <f t="shared" si="9"/>
        <v>5.2369801872737822E-4</v>
      </c>
    </row>
    <row r="177" spans="1:17">
      <c r="A177">
        <v>7338</v>
      </c>
      <c r="B177" t="s">
        <v>11860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tr">
        <f>VLOOKUP(A177,'Kreisfreie Städte u. Landkreise'!$A$9:$J$478,3,0)</f>
        <v>Rhein-Pfalz-Kreis</v>
      </c>
      <c r="E177">
        <f>VLOOKUP(D177,'old version'!$D$2:$G$403,2,0)</f>
        <v>663</v>
      </c>
      <c r="F177">
        <f>VLOOKUP(D177,'old version'!$D$2:$G$403,3,0)</f>
        <v>3089.6559999999999</v>
      </c>
      <c r="G177">
        <f>VLOOKUP(D177,'old version'!$D$2:$G$403,4,0)</f>
        <v>154609</v>
      </c>
      <c r="H177">
        <f>COUNTIF(Mapping!$A$1:$A$1325,A177)</f>
        <v>4</v>
      </c>
      <c r="I177" cm="1">
        <f t="array" ref="I177">_xlfn.IFS(C177="SH",F177/$W$50,C177="HH",F177/$W$49,C177="NI",F177/$W$44,C177="HB",F177/$W$56,C177="NRW",F177/$W$41,C177="HE",F177/$W$45,C177="RP",F177/$W$47,C177="BW",F177/$W$43,C177="BY",F177/$W$42,C177="SL",F177/$W$55,C177="BE",F177/$W$46,C177="MV",F177/$W$54,C177="BB",F177/$W$51,C177="SN",F177/$W$48,C177="ST",F177/$W$53,C177="TH",F177/$W$52)</f>
        <v>2.1307531568312381E-2</v>
      </c>
      <c r="J177" cm="1">
        <f t="array" ref="J177">_xlfn.IFS(C177="SH",G177/$X$30,C177="HH",G177/$X$34,C177="NI",G177/$X$25,C177="HB",G177/$X$37,C177="NRW",G177/$X$22,C177="HE",G177/$X$26,C177="RP",G177/$X$27,C177="BW",G177/$X$24,C177="BY",G177/$X$23,C177="SL",G177/$X$36,C177="BE",G177/$X$29,C177="MV",G177/$X$35,C177="BB",G177/$X$31,C177="SN",G177/$X$28,C177="ST",G177/$X$32,C177="TH",G177/$X$33)</f>
        <v>3.7764777723497803E-2</v>
      </c>
      <c r="K177" cm="1">
        <f t="array" ref="K177">_xlfn.IFS(C177="SH",$Y$17,C177="HH",$Y$8,C177="NI",$Y$11,C177="HB",$Y$7,C177="NRW",$Y$12,C177="HE",$Y$9,C177="RP",$Y$13,C177="BW",$Y$3,C177="BY",$Y$4,C177="SL",$Y$14,C177="BE",$Y$5,C177="MV",$Y$10,C177="BB",$Y$6,C177="SN",$Y$15,C177="ST",$Y$16,C177="TH",$Y$18)</f>
        <v>25022.83749790374</v>
      </c>
      <c r="L177">
        <f t="shared" si="7"/>
        <v>842.0301470684891</v>
      </c>
      <c r="M177">
        <f t="shared" si="8"/>
        <v>210.50753676712228</v>
      </c>
      <c r="O177" t="s">
        <v>12906</v>
      </c>
      <c r="P177">
        <v>775.60994566429815</v>
      </c>
      <c r="Q177">
        <f t="shared" si="9"/>
        <v>1.5806969172415847E-3</v>
      </c>
    </row>
    <row r="178" spans="1:17">
      <c r="A178">
        <v>7339</v>
      </c>
      <c r="B178" t="s">
        <v>11861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RP</v>
      </c>
      <c r="D178" t="str">
        <f>VLOOKUP(A178,'Kreisfreie Städte u. Landkreise'!$A$9:$J$478,3,0)</f>
        <v>Mainz-Bingen</v>
      </c>
      <c r="E178">
        <f>VLOOKUP(D178,'old version'!$D$2:$G$403,2,0)</f>
        <v>1126</v>
      </c>
      <c r="F178">
        <f>VLOOKUP(D178,'old version'!$D$2:$G$403,3,0)</f>
        <v>7462.6620000000003</v>
      </c>
      <c r="G178">
        <f>VLOOKUP(D178,'old version'!$D$2:$G$403,4,0)</f>
        <v>211417</v>
      </c>
      <c r="H178">
        <f>COUNTIF(Mapping!$A$1:$A$1325,A178)</f>
        <v>3</v>
      </c>
      <c r="I178" cm="1">
        <f t="array" ref="I178">_xlfn.IFS(C178="SH",F178/$W$50,C178="HH",F178/$W$49,C178="NI",F178/$W$44,C178="HB",F178/$W$56,C178="NRW",F178/$W$41,C178="HE",F178/$W$45,C178="RP",F178/$W$47,C178="BW",F178/$W$43,C178="BY",F178/$W$42,C178="SL",F178/$W$55,C178="BE",F178/$W$46,C178="MV",F178/$W$54,C178="BB",F178/$W$51,C178="SN",F178/$W$48,C178="ST",F178/$W$53,C178="TH",F178/$W$52)</f>
        <v>5.1465569677868736E-2</v>
      </c>
      <c r="J178" cm="1">
        <f t="array" ref="J178">_xlfn.IFS(C178="SH",G178/$X$30,C178="HH",G178/$X$34,C178="NI",G178/$X$25,C178="HB",G178/$X$37,C178="NRW",G178/$X$22,C178="HE",G178/$X$26,C178="RP",G178/$X$27,C178="BW",G178/$X$24,C178="BY",G178/$X$23,C178="SL",G178/$X$36,C178="BE",G178/$X$29,C178="MV",G178/$X$35,C178="BB",G178/$X$31,C178="SN",G178/$X$28,C178="ST",G178/$X$32,C178="TH",G178/$X$33)</f>
        <v>5.1640693698094771E-2</v>
      </c>
      <c r="K178" cm="1">
        <f t="array" ref="K178">_xlfn.IFS(C178="SH",$Y$17,C178="HH",$Y$8,C178="NI",$Y$11,C178="HB",$Y$7,C178="NRW",$Y$12,C178="HE",$Y$9,C178="RP",$Y$13,C178="BW",$Y$3,C178="BY",$Y$4,C178="SL",$Y$14,C178="BE",$Y$5,C178="MV",$Y$10,C178="BB",$Y$6,C178="SN",$Y$15,C178="ST",$Y$16,C178="TH",$Y$18)</f>
        <v>25022.83749790374</v>
      </c>
      <c r="L178">
        <f t="shared" si="7"/>
        <v>1291.1011617114234</v>
      </c>
      <c r="M178">
        <f t="shared" si="8"/>
        <v>430.3670539038078</v>
      </c>
      <c r="O178" t="s">
        <v>12921</v>
      </c>
      <c r="P178">
        <v>402.65508657457229</v>
      </c>
      <c r="Q178">
        <f t="shared" si="9"/>
        <v>8.2061306410265026E-4</v>
      </c>
    </row>
    <row r="179" spans="1:17">
      <c r="A179">
        <v>7340</v>
      </c>
      <c r="B179" t="s">
        <v>11862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tr">
        <f>VLOOKUP(A179,'Kreisfreie Städte u. Landkreise'!$A$9:$J$478,3,0)</f>
        <v>Südwestpfalz</v>
      </c>
      <c r="E179">
        <f>VLOOKUP(D179,'old version'!$D$2:$G$403,2,0)</f>
        <v>531</v>
      </c>
      <c r="F179">
        <f>VLOOKUP(D179,'old version'!$D$2:$G$403,3,0)</f>
        <v>1555.221</v>
      </c>
      <c r="G179">
        <f>VLOOKUP(D179,'old version'!$D$2:$G$403,4,0)</f>
        <v>94831</v>
      </c>
      <c r="H179">
        <f>COUNTIF(Mapping!$A$1:$A$1325,A179)</f>
        <v>3</v>
      </c>
      <c r="I179" cm="1">
        <f t="array" ref="I179">_xlfn.IFS(C179="SH",F179/$W$50,C179="HH",F179/$W$49,C179="NI",F179/$W$44,C179="HB",F179/$W$56,C179="NRW",F179/$W$41,C179="HE",F179/$W$45,C179="RP",F179/$W$47,C179="BW",F179/$W$43,C179="BY",F179/$W$42,C179="SL",F179/$W$55,C179="BE",F179/$W$46,C179="MV",F179/$W$54,C179="BB",F179/$W$51,C179="SN",F179/$W$48,C179="ST",F179/$W$53,C179="TH",F179/$W$52)</f>
        <v>1.0725440163306966E-2</v>
      </c>
      <c r="J179" cm="1">
        <f t="array" ref="J179">_xlfn.IFS(C179="SH",G179/$X$30,C179="HH",G179/$X$34,C179="NI",G179/$X$25,C179="HB",G179/$X$37,C179="NRW",G179/$X$22,C179="HE",G179/$X$26,C179="RP",G179/$X$27,C179="BW",G179/$X$24,C179="BY",G179/$X$23,C179="SL",G179/$X$36,C179="BE",G179/$X$29,C179="MV",G179/$X$35,C179="BB",G179/$X$31,C179="SN",G179/$X$28,C179="ST",G179/$X$32,C179="TH",G179/$X$33)</f>
        <v>2.3163409868099658E-2</v>
      </c>
      <c r="K179" cm="1">
        <f t="array" ref="K179">_xlfn.IFS(C179="SH",$Y$17,C179="HH",$Y$8,C179="NI",$Y$11,C179="HB",$Y$7,C179="NRW",$Y$12,C179="HE",$Y$9,C179="RP",$Y$13,C179="BW",$Y$3,C179="BY",$Y$4,C179="SL",$Y$14,C179="BE",$Y$5,C179="MV",$Y$10,C179="BB",$Y$6,C179="SN",$Y$15,C179="ST",$Y$16,C179="TH",$Y$18)</f>
        <v>25022.83749790374</v>
      </c>
      <c r="L179">
        <f t="shared" si="7"/>
        <v>501.80591734507834</v>
      </c>
      <c r="M179">
        <f t="shared" si="8"/>
        <v>167.2686391150261</v>
      </c>
      <c r="O179" t="s">
        <v>12922</v>
      </c>
      <c r="P179">
        <v>968.46932816403648</v>
      </c>
      <c r="Q179">
        <f t="shared" si="9"/>
        <v>1.9737452955954113E-3</v>
      </c>
    </row>
    <row r="180" spans="1:17">
      <c r="A180">
        <v>8111</v>
      </c>
      <c r="B180" t="s">
        <v>11863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BW</v>
      </c>
      <c r="D180" t="s">
        <v>11671</v>
      </c>
      <c r="E180">
        <f>VLOOKUP(D180,'old version'!$D$2:$G$403,2,0)</f>
        <v>1140</v>
      </c>
      <c r="F180">
        <f>VLOOKUP(D180,'old version'!$D$2:$G$403,3,0)</f>
        <v>57368.877</v>
      </c>
      <c r="G180">
        <f>VLOOKUP(D180,'old version'!$D$2:$G$403,4,0)</f>
        <v>635911</v>
      </c>
      <c r="H180">
        <f>COUNTIF(Mapping!$A$1:$A$1325,A180)</f>
        <v>1</v>
      </c>
      <c r="I180" cm="1">
        <f t="array" ref="I180">_xlfn.IFS(C180="SH",F180/$W$50,C180="HH",F180/$W$49,C180="NI",F180/$W$44,C180="HB",F180/$W$56,C180="NRW",F180/$W$41,C180="HE",F180/$W$45,C180="RP",F180/$W$47,C180="BW",F180/$W$43,C180="BY",F180/$W$42,C180="SL",F180/$W$55,C180="BE",F180/$W$46,C180="MV",F180/$W$54,C180="BB",F180/$W$51,C180="SN",F180/$W$48,C180="ST",F180/$W$53,C180="TH",F180/$W$52)</f>
        <v>0.10941472750679446</v>
      </c>
      <c r="J180" cm="1">
        <f t="array" ref="J180">_xlfn.IFS(C180="SH",G180/$X$30,C180="HH",G180/$X$34,C180="NI",G180/$X$25,C180="HB",G180/$X$37,C180="NRW",G180/$X$22,C180="HE",G180/$X$26,C180="RP",G180/$X$27,C180="BW",G180/$X$24,C180="BY",G180/$X$23,C180="SL",G180/$X$36,C180="BE",G180/$X$29,C180="MV",G180/$X$35,C180="BB",G180/$X$31,C180="SN",G180/$X$28,C180="ST",G180/$X$32,C180="TH",G180/$X$33)</f>
        <v>5.7289279279279279E-2</v>
      </c>
      <c r="K180" cm="1">
        <f t="array" ref="K180">_xlfn.IFS(C180="SH",$Y$17,C180="HH",$Y$8,C180="NI",$Y$11,C180="HB",$Y$7,C180="NRW",$Y$12,C180="HE",$Y$9,C180="RP",$Y$13,C180="BW",$Y$3,C180="BY",$Y$4,C180="SL",$Y$14,C180="BE",$Y$5,C180="MV",$Y$10,C180="BB",$Y$6,C180="SN",$Y$15,C180="ST",$Y$16,C180="TH",$Y$18)</f>
        <v>63865.617977528091</v>
      </c>
      <c r="L180">
        <f t="shared" si="7"/>
        <v>4491.0712155098417</v>
      </c>
      <c r="M180">
        <f t="shared" si="8"/>
        <v>4491.0712155098417</v>
      </c>
      <c r="O180" t="s">
        <v>12529</v>
      </c>
      <c r="P180">
        <v>414.41460461151019</v>
      </c>
      <c r="Q180">
        <f t="shared" si="9"/>
        <v>8.4457902020357929E-4</v>
      </c>
    </row>
    <row r="181" spans="1:17">
      <c r="A181">
        <v>8115</v>
      </c>
      <c r="B181" t="s">
        <v>11864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BW</v>
      </c>
      <c r="D181" t="str">
        <f>VLOOKUP(A181,'Kreisfreie Städte u. Landkreise'!$A$9:$J$478,3,0)</f>
        <v>Böblingen</v>
      </c>
      <c r="E181">
        <f>VLOOKUP(D181,'old version'!$D$2:$G$403,2,0)</f>
        <v>1103</v>
      </c>
      <c r="F181">
        <f>VLOOKUP(D181,'old version'!$D$2:$G$403,3,0)</f>
        <v>25988.166000000001</v>
      </c>
      <c r="G181">
        <f>VLOOKUP(D181,'old version'!$D$2:$G$403,4,0)</f>
        <v>392807</v>
      </c>
      <c r="H181">
        <f>COUNTIF(Mapping!$A$1:$A$1325,A181)</f>
        <v>3</v>
      </c>
      <c r="I181" cm="1">
        <f t="array" ref="I181">_xlfn.IFS(C181="SH",F181/$W$50,C181="HH",F181/$W$49,C181="NI",F181/$W$44,C181="HB",F181/$W$56,C181="NRW",F181/$W$41,C181="HE",F181/$W$45,C181="RP",F181/$W$47,C181="BW",F181/$W$43,C181="BY",F181/$W$42,C181="SL",F181/$W$55,C181="BE",F181/$W$46,C181="MV",F181/$W$54,C181="BB",F181/$W$51,C181="SN",F181/$W$48,C181="ST",F181/$W$53,C181="TH",F181/$W$52)</f>
        <v>4.9564994993563156E-2</v>
      </c>
      <c r="J181" cm="1">
        <f t="array" ref="J181">_xlfn.IFS(C181="SH",G181/$X$30,C181="HH",G181/$X$34,C181="NI",G181/$X$25,C181="HB",G181/$X$37,C181="NRW",G181/$X$22,C181="HE",G181/$X$26,C181="RP",G181/$X$27,C181="BW",G181/$X$24,C181="BY",G181/$X$23,C181="SL",G181/$X$36,C181="BE",G181/$X$29,C181="MV",G181/$X$35,C181="BB",G181/$X$31,C181="SN",G181/$X$28,C181="ST",G181/$X$32,C181="TH",G181/$X$33)</f>
        <v>3.5388018018018018E-2</v>
      </c>
      <c r="K181" cm="1">
        <f t="array" ref="K181">_xlfn.IFS(C181="SH",$Y$17,C181="HH",$Y$8,C181="NI",$Y$11,C181="HB",$Y$7,C181="NRW",$Y$12,C181="HE",$Y$9,C181="RP",$Y$13,C181="BW",$Y$3,C181="BY",$Y$4,C181="SL",$Y$14,C181="BE",$Y$5,C181="MV",$Y$10,C181="BB",$Y$6,C181="SN",$Y$15,C181="ST",$Y$16,C181="TH",$Y$18)</f>
        <v>63865.617977528091</v>
      </c>
      <c r="L181">
        <f t="shared" si="7"/>
        <v>2486.4329886197138</v>
      </c>
      <c r="M181">
        <f t="shared" si="8"/>
        <v>828.8109962065713</v>
      </c>
      <c r="O181" t="s">
        <v>12639</v>
      </c>
      <c r="P181">
        <v>284.20216768437149</v>
      </c>
      <c r="Q181">
        <f t="shared" si="9"/>
        <v>5.7920542773248838E-4</v>
      </c>
    </row>
    <row r="182" spans="1:17">
      <c r="A182">
        <v>8116</v>
      </c>
      <c r="B182" t="s">
        <v>11865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BW</v>
      </c>
      <c r="D182" t="str">
        <f>VLOOKUP(A182,'Kreisfreie Städte u. Landkreise'!$A$9:$J$478,3,0)</f>
        <v>Esslingen</v>
      </c>
      <c r="E182">
        <f>VLOOKUP(D182,'old version'!$D$2:$G$403,2,0)</f>
        <v>927</v>
      </c>
      <c r="F182">
        <f>VLOOKUP(D182,'old version'!$D$2:$G$403,3,0)</f>
        <v>22779.282999999999</v>
      </c>
      <c r="G182">
        <f>VLOOKUP(D182,'old version'!$D$2:$G$403,4,0)</f>
        <v>535024</v>
      </c>
      <c r="H182">
        <f>COUNTIF(Mapping!$A$1:$A$1325,A182)</f>
        <v>4</v>
      </c>
      <c r="I182" cm="1">
        <f t="array" ref="I182">_xlfn.IFS(C182="SH",F182/$W$50,C182="HH",F182/$W$49,C182="NI",F182/$W$44,C182="HB",F182/$W$56,C182="NRW",F182/$W$41,C182="HE",F182/$W$45,C182="RP",F182/$W$47,C182="BW",F182/$W$43,C182="BY",F182/$W$42,C182="SL",F182/$W$55,C182="BE",F182/$W$46,C182="MV",F182/$W$54,C182="BB",F182/$W$51,C182="SN",F182/$W$48,C182="ST",F182/$W$53,C182="TH",F182/$W$52)</f>
        <v>4.3444968292566631E-2</v>
      </c>
      <c r="J182" cm="1">
        <f t="array" ref="J182">_xlfn.IFS(C182="SH",G182/$X$30,C182="HH",G182/$X$34,C182="NI",G182/$X$25,C182="HB",G182/$X$37,C182="NRW",G182/$X$22,C182="HE",G182/$X$26,C182="RP",G182/$X$27,C182="BW",G182/$X$24,C182="BY",G182/$X$23,C182="SL",G182/$X$36,C182="BE",G182/$X$29,C182="MV",G182/$X$35,C182="BB",G182/$X$31,C182="SN",G182/$X$28,C182="ST",G182/$X$32,C182="TH",G182/$X$33)</f>
        <v>4.8200360360360357E-2</v>
      </c>
      <c r="K182" cm="1">
        <f t="array" ref="K182">_xlfn.IFS(C182="SH",$Y$17,C182="HH",$Y$8,C182="NI",$Y$11,C182="HB",$Y$7,C182="NRW",$Y$12,C182="HE",$Y$9,C182="RP",$Y$13,C182="BW",$Y$3,C182="BY",$Y$4,C182="SL",$Y$14,C182="BE",$Y$5,C182="MV",$Y$10,C182="BB",$Y$6,C182="SN",$Y$15,C182="ST",$Y$16,C182="TH",$Y$18)</f>
        <v>63865.617977528091</v>
      </c>
      <c r="L182">
        <f t="shared" si="7"/>
        <v>3002.4192878701924</v>
      </c>
      <c r="M182">
        <f t="shared" si="8"/>
        <v>750.60482196754811</v>
      </c>
      <c r="O182" t="s">
        <v>12966</v>
      </c>
      <c r="P182">
        <v>12471.131641592696</v>
      </c>
      <c r="Q182">
        <f t="shared" si="9"/>
        <v>2.5416228157692851E-2</v>
      </c>
    </row>
    <row r="183" spans="1:17">
      <c r="A183">
        <v>8117</v>
      </c>
      <c r="B183" t="s">
        <v>11866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BW</v>
      </c>
      <c r="D183" t="str">
        <f>VLOOKUP(A183,'Kreisfreie Städte u. Landkreise'!$A$9:$J$478,3,0)</f>
        <v>Göppingen</v>
      </c>
      <c r="E183">
        <f>VLOOKUP(D183,'old version'!$D$2:$G$403,2,0)</f>
        <v>788</v>
      </c>
      <c r="F183">
        <f>VLOOKUP(D183,'old version'!$D$2:$G$403,3,0)</f>
        <v>8894.1470000000008</v>
      </c>
      <c r="G183">
        <f>VLOOKUP(D183,'old version'!$D$2:$G$403,4,0)</f>
        <v>258145</v>
      </c>
      <c r="H183">
        <f>COUNTIF(Mapping!$A$1:$A$1325,A183)</f>
        <v>3</v>
      </c>
      <c r="I183" cm="1">
        <f t="array" ref="I183">_xlfn.IFS(C183="SH",F183/$W$50,C183="HH",F183/$W$49,C183="NI",F183/$W$44,C183="HB",F183/$W$56,C183="NRW",F183/$W$41,C183="HE",F183/$W$45,C183="RP",F183/$W$47,C183="BW",F183/$W$43,C183="BY",F183/$W$42,C183="SL",F183/$W$55,C183="BE",F183/$W$46,C183="MV",F183/$W$54,C183="BB",F183/$W$51,C183="SN",F183/$W$48,C183="ST",F183/$W$53,C183="TH",F183/$W$52)</f>
        <v>1.6963042006389168E-2</v>
      </c>
      <c r="J183" cm="1">
        <f t="array" ref="J183">_xlfn.IFS(C183="SH",G183/$X$30,C183="HH",G183/$X$34,C183="NI",G183/$X$25,C183="HB",G183/$X$37,C183="NRW",G183/$X$22,C183="HE",G183/$X$26,C183="RP",G183/$X$27,C183="BW",G183/$X$24,C183="BY",G183/$X$23,C183="SL",G183/$X$36,C183="BE",G183/$X$29,C183="MV",G183/$X$35,C183="BB",G183/$X$31,C183="SN",G183/$X$28,C183="ST",G183/$X$32,C183="TH",G183/$X$33)</f>
        <v>2.3256306306306308E-2</v>
      </c>
      <c r="K183" cm="1">
        <f t="array" ref="K183">_xlfn.IFS(C183="SH",$Y$17,C183="HH",$Y$8,C183="NI",$Y$11,C183="HB",$Y$7,C183="NRW",$Y$12,C183="HE",$Y$9,C183="RP",$Y$13,C183="BW",$Y$3,C183="BY",$Y$4,C183="SL",$Y$14,C183="BE",$Y$5,C183="MV",$Y$10,C183="BB",$Y$6,C183="SN",$Y$15,C183="ST",$Y$16,C183="TH",$Y$18)</f>
        <v>63865.617977528091</v>
      </c>
      <c r="L183">
        <f t="shared" si="7"/>
        <v>1384.7975707244052</v>
      </c>
      <c r="M183">
        <f t="shared" si="8"/>
        <v>461.59919024146842</v>
      </c>
      <c r="O183" t="s">
        <v>12967</v>
      </c>
      <c r="P183">
        <v>206.13043604935703</v>
      </c>
      <c r="Q183">
        <f t="shared" si="9"/>
        <v>4.2009485132867144E-4</v>
      </c>
    </row>
    <row r="184" spans="1:17">
      <c r="A184">
        <v>8118</v>
      </c>
      <c r="B184" t="s">
        <v>11867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BW</v>
      </c>
      <c r="D184" t="str">
        <f>VLOOKUP(A184,'Kreisfreie Städte u. Landkreise'!$A$9:$J$478,3,0)</f>
        <v>Ludwigsburg</v>
      </c>
      <c r="E184">
        <f>VLOOKUP(D184,'old version'!$D$2:$G$403,2,0)</f>
        <v>958</v>
      </c>
      <c r="F184">
        <f>VLOOKUP(D184,'old version'!$D$2:$G$403,3,0)</f>
        <v>25521.508999999998</v>
      </c>
      <c r="G184">
        <f>VLOOKUP(D184,'old version'!$D$2:$G$403,4,0)</f>
        <v>545423</v>
      </c>
      <c r="H184">
        <f>COUNTIF(Mapping!$A$1:$A$1325,A184)</f>
        <v>8</v>
      </c>
      <c r="I184" cm="1">
        <f t="array" ref="I184">_xlfn.IFS(C184="SH",F184/$W$50,C184="HH",F184/$W$49,C184="NI",F184/$W$44,C184="HB",F184/$W$56,C184="NRW",F184/$W$41,C184="HE",F184/$W$45,C184="RP",F184/$W$47,C184="BW",F184/$W$43,C184="BY",F184/$W$42,C184="SL",F184/$W$55,C184="BE",F184/$W$46,C184="MV",F184/$W$54,C184="BB",F184/$W$51,C184="SN",F184/$W$48,C184="ST",F184/$W$53,C184="TH",F184/$W$52)</f>
        <v>4.8674980212654359E-2</v>
      </c>
      <c r="J184" cm="1">
        <f t="array" ref="J184">_xlfn.IFS(C184="SH",G184/$X$30,C184="HH",G184/$X$34,C184="NI",G184/$X$25,C184="HB",G184/$X$37,C184="NRW",G184/$X$22,C184="HE",G184/$X$26,C184="RP",G184/$X$27,C184="BW",G184/$X$24,C184="BY",G184/$X$23,C184="SL",G184/$X$36,C184="BE",G184/$X$29,C184="MV",G184/$X$35,C184="BB",G184/$X$31,C184="SN",G184/$X$28,C184="ST",G184/$X$32,C184="TH",G184/$X$33)</f>
        <v>4.9137207207207205E-2</v>
      </c>
      <c r="K184" cm="1">
        <f t="array" ref="K184">_xlfn.IFS(C184="SH",$Y$17,C184="HH",$Y$8,C184="NI",$Y$11,C184="HB",$Y$7,C184="NRW",$Y$12,C184="HE",$Y$9,C184="RP",$Y$13,C184="BW",$Y$3,C184="BY",$Y$4,C184="SL",$Y$14,C184="BE",$Y$5,C184="MV",$Y$10,C184="BB",$Y$6,C184="SN",$Y$15,C184="ST",$Y$16,C184="TH",$Y$18)</f>
        <v>63865.617977528091</v>
      </c>
      <c r="L184">
        <f t="shared" si="7"/>
        <v>3130.798000814882</v>
      </c>
      <c r="M184">
        <f t="shared" si="8"/>
        <v>391.34975010186025</v>
      </c>
      <c r="O184" t="s">
        <v>12640</v>
      </c>
      <c r="P184">
        <v>206.13043604935703</v>
      </c>
      <c r="Q184">
        <f t="shared" si="9"/>
        <v>4.2009485132867144E-4</v>
      </c>
    </row>
    <row r="185" spans="1:17">
      <c r="A185">
        <v>8119</v>
      </c>
      <c r="B185" t="s">
        <v>11868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BW</v>
      </c>
      <c r="D185" t="str">
        <f>VLOOKUP(A185,'Kreisfreie Städte u. Landkreise'!$A$9:$J$478,3,0)</f>
        <v>Rems-Murr-Kreis</v>
      </c>
      <c r="E185">
        <f>VLOOKUP(D185,'old version'!$D$2:$G$403,2,0)</f>
        <v>851</v>
      </c>
      <c r="F185">
        <f>VLOOKUP(D185,'old version'!$D$2:$G$403,3,0)</f>
        <v>15081.224</v>
      </c>
      <c r="G185">
        <f>VLOOKUP(D185,'old version'!$D$2:$G$403,4,0)</f>
        <v>427248</v>
      </c>
      <c r="H185">
        <f>COUNTIF(Mapping!$A$1:$A$1325,A185)</f>
        <v>4</v>
      </c>
      <c r="I185" cm="1">
        <f t="array" ref="I185">_xlfn.IFS(C185="SH",F185/$W$50,C185="HH",F185/$W$49,C185="NI",F185/$W$44,C185="HB",F185/$W$56,C185="NRW",F185/$W$41,C185="HE",F185/$W$45,C185="RP",F185/$W$47,C185="BW",F185/$W$43,C185="BY",F185/$W$42,C185="SL",F185/$W$55,C185="BE",F185/$W$46,C185="MV",F185/$W$54,C185="BB",F185/$W$51,C185="SN",F185/$W$48,C185="ST",F185/$W$53,C185="TH",F185/$W$52)</f>
        <v>2.8763122109378727E-2</v>
      </c>
      <c r="J185" cm="1">
        <f t="array" ref="J185">_xlfn.IFS(C185="SH",G185/$X$30,C185="HH",G185/$X$34,C185="NI",G185/$X$25,C185="HB",G185/$X$37,C185="NRW",G185/$X$22,C185="HE",G185/$X$26,C185="RP",G185/$X$27,C185="BW",G185/$X$24,C185="BY",G185/$X$23,C185="SL",G185/$X$36,C185="BE",G185/$X$29,C185="MV",G185/$X$35,C185="BB",G185/$X$31,C185="SN",G185/$X$28,C185="ST",G185/$X$32,C185="TH",G185/$X$33)</f>
        <v>3.8490810810810808E-2</v>
      </c>
      <c r="K185" cm="1">
        <f t="array" ref="K185">_xlfn.IFS(C185="SH",$Y$17,C185="HH",$Y$8,C185="NI",$Y$11,C185="HB",$Y$7,C185="NRW",$Y$12,C185="HE",$Y$9,C185="RP",$Y$13,C185="BW",$Y$3,C185="BY",$Y$4,C185="SL",$Y$14,C185="BE",$Y$5,C185="MV",$Y$10,C185="BB",$Y$6,C185="SN",$Y$15,C185="ST",$Y$16,C185="TH",$Y$18)</f>
        <v>63865.617977528091</v>
      </c>
      <c r="L185">
        <f t="shared" si="7"/>
        <v>2302.9232062860569</v>
      </c>
      <c r="M185">
        <f t="shared" si="8"/>
        <v>575.73080157151423</v>
      </c>
      <c r="O185" t="s">
        <v>12611</v>
      </c>
      <c r="P185">
        <v>206.13043604935703</v>
      </c>
      <c r="Q185">
        <f t="shared" si="9"/>
        <v>4.2009485132867144E-4</v>
      </c>
    </row>
    <row r="186" spans="1:17">
      <c r="A186">
        <v>8121</v>
      </c>
      <c r="B186" t="s">
        <v>11869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BW</v>
      </c>
      <c r="D186" t="s">
        <v>634</v>
      </c>
      <c r="E186">
        <f>VLOOKUP(D186,'old version'!$D$2:$G$403,2,0)</f>
        <v>975</v>
      </c>
      <c r="F186">
        <f>VLOOKUP(D186,'old version'!$D$2:$G$403,3,0)</f>
        <v>19018.518</v>
      </c>
      <c r="G186">
        <f>VLOOKUP(D186,'old version'!$D$2:$G$403,4,0)</f>
        <v>344456</v>
      </c>
      <c r="H186">
        <f>COUNTIF(Mapping!$A$1:$A$1325,A186)</f>
        <v>1</v>
      </c>
      <c r="I186" cm="1">
        <f t="array" ref="I186">_xlfn.IFS(C186="SH",F186/$W$50,C186="HH",F186/$W$49,C186="NI",F186/$W$44,C186="HB",F186/$W$56,C186="NRW",F186/$W$41,C186="HE",F186/$W$45,C186="RP",F186/$W$47,C186="BW",F186/$W$43,C186="BY",F186/$W$42,C186="SL",F186/$W$55,C186="BE",F186/$W$46,C186="MV",F186/$W$54,C186="BB",F186/$W$51,C186="SN",F186/$W$48,C186="ST",F186/$W$53,C186="TH",F186/$W$52)</f>
        <v>3.6272384494349878E-2</v>
      </c>
      <c r="J186" cm="1">
        <f t="array" ref="J186">_xlfn.IFS(C186="SH",G186/$X$30,C186="HH",G186/$X$34,C186="NI",G186/$X$25,C186="HB",G186/$X$37,C186="NRW",G186/$X$22,C186="HE",G186/$X$26,C186="RP",G186/$X$27,C186="BW",G186/$X$24,C186="BY",G186/$X$23,C186="SL",G186/$X$36,C186="BE",G186/$X$29,C186="MV",G186/$X$35,C186="BB",G186/$X$31,C186="SN",G186/$X$28,C186="ST",G186/$X$32,C186="TH",G186/$X$33)</f>
        <v>3.1032072072072071E-2</v>
      </c>
      <c r="K186" cm="1">
        <f t="array" ref="K186">_xlfn.IFS(C186="SH",$Y$17,C186="HH",$Y$8,C186="NI",$Y$11,C186="HB",$Y$7,C186="NRW",$Y$12,C186="HE",$Y$9,C186="RP",$Y$13,C186="BW",$Y$3,C186="BY",$Y$4,C186="SL",$Y$14,C186="BE",$Y$5,C186="MV",$Y$10,C186="BB",$Y$6,C186="SN",$Y$15,C186="ST",$Y$16,C186="TH",$Y$18)</f>
        <v>63865.617977528091</v>
      </c>
      <c r="L186">
        <f t="shared" si="7"/>
        <v>2065.5514078170959</v>
      </c>
      <c r="M186">
        <f t="shared" si="8"/>
        <v>2065.5514078170959</v>
      </c>
      <c r="O186" t="s">
        <v>12812</v>
      </c>
      <c r="P186">
        <v>206.13043604935703</v>
      </c>
      <c r="Q186">
        <f t="shared" si="9"/>
        <v>4.2009485132867144E-4</v>
      </c>
    </row>
    <row r="187" spans="1:17">
      <c r="A187">
        <v>8125</v>
      </c>
      <c r="B187" t="s">
        <v>11870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BW</v>
      </c>
      <c r="D187" t="str">
        <f>VLOOKUP(A187,'Kreisfreie Städte u. Landkreise'!$A$9:$J$478,3,0)</f>
        <v>Heilbronn</v>
      </c>
      <c r="E187">
        <f>VLOOKUP(D187,'old version'!$D$2:$G$403,2,0)</f>
        <v>975</v>
      </c>
      <c r="F187">
        <f>VLOOKUP(D187,'old version'!$D$2:$G$403,3,0)</f>
        <v>19018.518</v>
      </c>
      <c r="G187">
        <f>VLOOKUP(D187,'old version'!$D$2:$G$403,4,0)</f>
        <v>344456</v>
      </c>
      <c r="H187">
        <f>COUNTIF(Mapping!$A$1:$A$1325,A187)</f>
        <v>7</v>
      </c>
      <c r="I187" cm="1">
        <f t="array" ref="I187">_xlfn.IFS(C187="SH",F187/$W$50,C187="HH",F187/$W$49,C187="NI",F187/$W$44,C187="HB",F187/$W$56,C187="NRW",F187/$W$41,C187="HE",F187/$W$45,C187="RP",F187/$W$47,C187="BW",F187/$W$43,C187="BY",F187/$W$42,C187="SL",F187/$W$55,C187="BE",F187/$W$46,C187="MV",F187/$W$54,C187="BB",F187/$W$51,C187="SN",F187/$W$48,C187="ST",F187/$W$53,C187="TH",F187/$W$52)</f>
        <v>3.6272384494349878E-2</v>
      </c>
      <c r="J187" cm="1">
        <f t="array" ref="J187">_xlfn.IFS(C187="SH",G187/$X$30,C187="HH",G187/$X$34,C187="NI",G187/$X$25,C187="HB",G187/$X$37,C187="NRW",G187/$X$22,C187="HE",G187/$X$26,C187="RP",G187/$X$27,C187="BW",G187/$X$24,C187="BY",G187/$X$23,C187="SL",G187/$X$36,C187="BE",G187/$X$29,C187="MV",G187/$X$35,C187="BB",G187/$X$31,C187="SN",G187/$X$28,C187="ST",G187/$X$32,C187="TH",G187/$X$33)</f>
        <v>3.1032072072072071E-2</v>
      </c>
      <c r="K187" cm="1">
        <f t="array" ref="K187">_xlfn.IFS(C187="SH",$Y$17,C187="HH",$Y$8,C187="NI",$Y$11,C187="HB",$Y$7,C187="NRW",$Y$12,C187="HE",$Y$9,C187="RP",$Y$13,C187="BW",$Y$3,C187="BY",$Y$4,C187="SL",$Y$14,C187="BE",$Y$5,C187="MV",$Y$10,C187="BB",$Y$6,C187="SN",$Y$15,C187="ST",$Y$16,C187="TH",$Y$18)</f>
        <v>63865.617977528091</v>
      </c>
      <c r="L187">
        <f t="shared" si="7"/>
        <v>2065.5514078170959</v>
      </c>
      <c r="M187">
        <f t="shared" si="8"/>
        <v>295.07877254529939</v>
      </c>
      <c r="O187" t="s">
        <v>12813</v>
      </c>
      <c r="P187">
        <v>659.32288639826334</v>
      </c>
      <c r="Q187">
        <f t="shared" si="9"/>
        <v>1.3437033135307963E-3</v>
      </c>
    </row>
    <row r="188" spans="1:17">
      <c r="A188">
        <v>8126</v>
      </c>
      <c r="B188" t="s">
        <v>11871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tr">
        <f>VLOOKUP(A188,'Kreisfreie Städte u. Landkreise'!$A$9:$J$478,3,0)</f>
        <v>Hohenlohekreis</v>
      </c>
      <c r="E188">
        <f>VLOOKUP(D188,'old version'!$D$2:$G$403,2,0)</f>
        <v>913</v>
      </c>
      <c r="F188">
        <f>VLOOKUP(D188,'old version'!$D$2:$G$403,3,0)</f>
        <v>5676.0550000000003</v>
      </c>
      <c r="G188">
        <f>VLOOKUP(D188,'old version'!$D$2:$G$403,4,0)</f>
        <v>112655</v>
      </c>
      <c r="H188">
        <f>COUNTIF(Mapping!$A$1:$A$1325,A188)</f>
        <v>2</v>
      </c>
      <c r="I188" cm="1">
        <f t="array" ref="I188">_xlfn.IFS(C188="SH",F188/$W$50,C188="HH",F188/$W$49,C188="NI",F188/$W$44,C188="HB",F188/$W$56,C188="NRW",F188/$W$41,C188="HE",F188/$W$45,C188="RP",F188/$W$47,C188="BW",F188/$W$43,C188="BY",F188/$W$42,C188="SL",F188/$W$55,C188="BE",F188/$W$46,C188="MV",F188/$W$54,C188="BB",F188/$W$51,C188="SN",F188/$W$48,C188="ST",F188/$W$53,C188="TH",F188/$W$52)</f>
        <v>1.0825451771325037E-2</v>
      </c>
      <c r="J188" cm="1">
        <f t="array" ref="J188">_xlfn.IFS(C188="SH",G188/$X$30,C188="HH",G188/$X$34,C188="NI",G188/$X$25,C188="HB",G188/$X$37,C188="NRW",G188/$X$22,C188="HE",G188/$X$26,C188="RP",G188/$X$27,C188="BW",G188/$X$24,C188="BY",G188/$X$23,C188="SL",G188/$X$36,C188="BE",G188/$X$29,C188="MV",G188/$X$35,C188="BB",G188/$X$31,C188="SN",G188/$X$28,C188="ST",G188/$X$32,C188="TH",G188/$X$33)</f>
        <v>1.0149099099099099E-2</v>
      </c>
      <c r="K188" cm="1">
        <f t="array" ref="K188">_xlfn.IFS(C188="SH",$Y$17,C188="HH",$Y$8,C188="NI",$Y$11,C188="HB",$Y$7,C188="NRW",$Y$12,C188="HE",$Y$9,C188="RP",$Y$13,C188="BW",$Y$3,C188="BY",$Y$4,C188="SL",$Y$14,C188="BE",$Y$5,C188="MV",$Y$10,C188="BB",$Y$6,C188="SN",$Y$15,C188="ST",$Y$16,C188="TH",$Y$18)</f>
        <v>63865.617977528091</v>
      </c>
      <c r="L188">
        <f t="shared" si="7"/>
        <v>658.97740622475305</v>
      </c>
      <c r="M188">
        <f t="shared" si="8"/>
        <v>329.48870311237653</v>
      </c>
      <c r="O188" t="s">
        <v>12641</v>
      </c>
      <c r="P188">
        <v>1723.3591780383319</v>
      </c>
      <c r="Q188">
        <f t="shared" si="9"/>
        <v>3.512214554819852E-3</v>
      </c>
    </row>
    <row r="189" spans="1:17">
      <c r="A189">
        <v>8127</v>
      </c>
      <c r="B189" t="s">
        <v>11872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tr">
        <f>VLOOKUP(A189,'Kreisfreie Städte u. Landkreise'!$A$9:$J$478,3,0)</f>
        <v>Schwäbisch Hall</v>
      </c>
      <c r="E189">
        <f>VLOOKUP(D189,'old version'!$D$2:$G$403,2,0)</f>
        <v>789</v>
      </c>
      <c r="F189">
        <f>VLOOKUP(D189,'old version'!$D$2:$G$403,3,0)</f>
        <v>8230.5190000000002</v>
      </c>
      <c r="G189">
        <f>VLOOKUP(D189,'old version'!$D$2:$G$403,4,0)</f>
        <v>196761</v>
      </c>
      <c r="H189">
        <f>COUNTIF(Mapping!$A$1:$A$1325,A189)</f>
        <v>2</v>
      </c>
      <c r="I189" cm="1">
        <f t="array" ref="I189">_xlfn.IFS(C189="SH",F189/$W$50,C189="HH",F189/$W$49,C189="NI",F189/$W$44,C189="HB",F189/$W$56,C189="NRW",F189/$W$41,C189="HE",F189/$W$45,C189="RP",F189/$W$47,C189="BW",F189/$W$43,C189="BY",F189/$W$42,C189="SL",F189/$W$55,C189="BE",F189/$W$46,C189="MV",F189/$W$54,C189="BB",F189/$W$51,C189="SN",F189/$W$48,C189="ST",F189/$W$53,C189="TH",F189/$W$52)</f>
        <v>1.569736136937968E-2</v>
      </c>
      <c r="J189" cm="1">
        <f t="array" ref="J189">_xlfn.IFS(C189="SH",G189/$X$30,C189="HH",G189/$X$34,C189="NI",G189/$X$25,C189="HB",G189/$X$37,C189="NRW",G189/$X$22,C189="HE",G189/$X$26,C189="RP",G189/$X$27,C189="BW",G189/$X$24,C189="BY",G189/$X$23,C189="SL",G189/$X$36,C189="BE",G189/$X$29,C189="MV",G189/$X$35,C189="BB",G189/$X$31,C189="SN",G189/$X$28,C189="ST",G189/$X$32,C189="TH",G189/$X$33)</f>
        <v>1.7726216216216215E-2</v>
      </c>
      <c r="K189" cm="1">
        <f t="array" ref="K189">_xlfn.IFS(C189="SH",$Y$17,C189="HH",$Y$8,C189="NI",$Y$11,C189="HB",$Y$7,C189="NRW",$Y$12,C189="HE",$Y$9,C189="RP",$Y$13,C189="BW",$Y$3,C189="BY",$Y$4,C189="SL",$Y$14,C189="BE",$Y$5,C189="MV",$Y$10,C189="BB",$Y$6,C189="SN",$Y$15,C189="ST",$Y$16,C189="TH",$Y$18)</f>
        <v>63865.617977528091</v>
      </c>
      <c r="L189">
        <f t="shared" si="7"/>
        <v>1099.7022359069488</v>
      </c>
      <c r="M189">
        <f t="shared" si="8"/>
        <v>549.85111795347439</v>
      </c>
      <c r="O189" t="s">
        <v>12925</v>
      </c>
      <c r="P189">
        <v>2616.7324399511908</v>
      </c>
      <c r="Q189">
        <f t="shared" si="9"/>
        <v>5.3329136948266596E-3</v>
      </c>
    </row>
    <row r="190" spans="1:17">
      <c r="A190">
        <v>8128</v>
      </c>
      <c r="B190" t="s">
        <v>11873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tr">
        <f>VLOOKUP(A190,'Kreisfreie Städte u. Landkreise'!$A$9:$J$478,3,0)</f>
        <v>Main-Tauber-Kreis</v>
      </c>
      <c r="E190">
        <f>VLOOKUP(D190,'old version'!$D$2:$G$403,2,0)</f>
        <v>745</v>
      </c>
      <c r="F190">
        <f>VLOOKUP(D190,'old version'!$D$2:$G$403,3,0)</f>
        <v>5259.8410000000003</v>
      </c>
      <c r="G190">
        <f>VLOOKUP(D190,'old version'!$D$2:$G$403,4,0)</f>
        <v>132399</v>
      </c>
      <c r="H190">
        <f>COUNTIF(Mapping!$A$1:$A$1325,A190)</f>
        <v>3</v>
      </c>
      <c r="I190" cm="1">
        <f t="array" ref="I190">_xlfn.IFS(C190="SH",F190/$W$50,C190="HH",F190/$W$49,C190="NI",F190/$W$44,C190="HB",F190/$W$56,C190="NRW",F190/$W$41,C190="HE",F190/$W$45,C190="RP",F190/$W$47,C190="BW",F190/$W$43,C190="BY",F190/$W$42,C190="SL",F190/$W$55,C190="BE",F190/$W$46,C190="MV",F190/$W$54,C190="BB",F190/$W$51,C190="SN",F190/$W$48,C190="ST",F190/$W$53,C190="TH",F190/$W$52)</f>
        <v>1.0031642588089449E-2</v>
      </c>
      <c r="J190" cm="1">
        <f t="array" ref="J190">_xlfn.IFS(C190="SH",G190/$X$30,C190="HH",G190/$X$34,C190="NI",G190/$X$25,C190="HB",G190/$X$37,C190="NRW",G190/$X$22,C190="HE",G190/$X$26,C190="RP",G190/$X$27,C190="BW",G190/$X$24,C190="BY",G190/$X$23,C190="SL",G190/$X$36,C190="BE",G190/$X$29,C190="MV",G190/$X$35,C190="BB",G190/$X$31,C190="SN",G190/$X$28,C190="ST",G190/$X$32,C190="TH",G190/$X$33)</f>
        <v>1.1927837837837837E-2</v>
      </c>
      <c r="K190" cm="1">
        <f t="array" ref="K190">_xlfn.IFS(C190="SH",$Y$17,C190="HH",$Y$8,C190="NI",$Y$11,C190="HB",$Y$7,C190="NRW",$Y$12,C190="HE",$Y$9,C190="RP",$Y$13,C190="BW",$Y$3,C190="BY",$Y$4,C190="SL",$Y$14,C190="BE",$Y$5,C190="MV",$Y$10,C190="BB",$Y$6,C190="SN",$Y$15,C190="ST",$Y$16,C190="TH",$Y$18)</f>
        <v>63865.617977528091</v>
      </c>
      <c r="L190">
        <f t="shared" si="7"/>
        <v>731.5033142914474</v>
      </c>
      <c r="M190">
        <f t="shared" si="8"/>
        <v>243.83443809714913</v>
      </c>
      <c r="O190" t="s">
        <v>12968</v>
      </c>
      <c r="P190">
        <v>206.13043604935703</v>
      </c>
      <c r="Q190">
        <f t="shared" si="9"/>
        <v>4.2009485132867144E-4</v>
      </c>
    </row>
    <row r="191" spans="1:17">
      <c r="A191">
        <v>8135</v>
      </c>
      <c r="B191" t="s">
        <v>11874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tr">
        <f>VLOOKUP(A191,'Kreisfreie Städte u. Landkreise'!$A$9:$J$478,3,0)</f>
        <v>Heidenheim</v>
      </c>
      <c r="E191">
        <f>VLOOKUP(D191,'old version'!$D$2:$G$403,2,0)</f>
        <v>768</v>
      </c>
      <c r="F191">
        <f>VLOOKUP(D191,'old version'!$D$2:$G$403,3,0)</f>
        <v>4855.415</v>
      </c>
      <c r="G191">
        <f>VLOOKUP(D191,'old version'!$D$2:$G$403,4,0)</f>
        <v>132777</v>
      </c>
      <c r="H191">
        <f>COUNTIF(Mapping!$A$1:$A$1325,A191)</f>
        <v>3</v>
      </c>
      <c r="I191" cm="1">
        <f t="array" ref="I191">_xlfn.IFS(C191="SH",F191/$W$50,C191="HH",F191/$W$49,C191="NI",F191/$W$44,C191="HB",F191/$W$56,C191="NRW",F191/$W$41,C191="HE",F191/$W$45,C191="RP",F191/$W$47,C191="BW",F191/$W$43,C191="BY",F191/$W$42,C191="SL",F191/$W$55,C191="BE",F191/$W$46,C191="MV",F191/$W$54,C191="BB",F191/$W$51,C191="SN",F191/$W$48,C191="ST",F191/$W$53,C191="TH",F191/$W$52)</f>
        <v>9.2603156439231386E-3</v>
      </c>
      <c r="J191" cm="1">
        <f t="array" ref="J191">_xlfn.IFS(C191="SH",G191/$X$30,C191="HH",G191/$X$34,C191="NI",G191/$X$25,C191="HB",G191/$X$37,C191="NRW",G191/$X$22,C191="HE",G191/$X$26,C191="RP",G191/$X$27,C191="BW",G191/$X$24,C191="BY",G191/$X$23,C191="SL",G191/$X$36,C191="BE",G191/$X$29,C191="MV",G191/$X$35,C191="BB",G191/$X$31,C191="SN",G191/$X$28,C191="ST",G191/$X$32,C191="TH",G191/$X$33)</f>
        <v>1.1961891891891892E-2</v>
      </c>
      <c r="K191" cm="1">
        <f t="array" ref="K191">_xlfn.IFS(C191="SH",$Y$17,C191="HH",$Y$8,C191="NI",$Y$11,C191="HB",$Y$7,C191="NRW",$Y$12,C191="HE",$Y$9,C191="RP",$Y$13,C191="BW",$Y$3,C191="BY",$Y$4,C191="SL",$Y$14,C191="BE",$Y$5,C191="MV",$Y$10,C191="BB",$Y$6,C191="SN",$Y$15,C191="ST",$Y$16,C191="TH",$Y$18)</f>
        <v>63865.617977528091</v>
      </c>
      <c r="L191">
        <f t="shared" si="7"/>
        <v>720.81915870857415</v>
      </c>
      <c r="M191">
        <f t="shared" si="8"/>
        <v>240.27305290285804</v>
      </c>
      <c r="O191" t="s">
        <v>12969</v>
      </c>
      <c r="P191">
        <v>358.55544853922879</v>
      </c>
      <c r="Q191">
        <f t="shared" si="9"/>
        <v>7.307377829982632E-4</v>
      </c>
    </row>
    <row r="192" spans="1:17">
      <c r="A192">
        <v>8136</v>
      </c>
      <c r="B192" t="s">
        <v>11875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tr">
        <f>VLOOKUP(A192,'Kreisfreie Städte u. Landkreise'!$A$9:$J$478,3,0)</f>
        <v>Ostalbkreis</v>
      </c>
      <c r="E192">
        <f>VLOOKUP(D192,'old version'!$D$2:$G$403,2,0)</f>
        <v>825</v>
      </c>
      <c r="F192">
        <f>VLOOKUP(D192,'old version'!$D$2:$G$403,3,0)</f>
        <v>14087.672</v>
      </c>
      <c r="G192">
        <f>VLOOKUP(D192,'old version'!$D$2:$G$403,4,0)</f>
        <v>314025</v>
      </c>
      <c r="H192">
        <f>COUNTIF(Mapping!$A$1:$A$1325,A192)</f>
        <v>3</v>
      </c>
      <c r="I192" cm="1">
        <f t="array" ref="I192">_xlfn.IFS(C192="SH",F192/$W$50,C192="HH",F192/$W$49,C192="NI",F192/$W$44,C192="HB",F192/$W$56,C192="NRW",F192/$W$41,C192="HE",F192/$W$45,C192="RP",F192/$W$47,C192="BW",F192/$W$43,C192="BY",F192/$W$42,C192="SL",F192/$W$55,C192="BE",F192/$W$46,C192="MV",F192/$W$54,C192="BB",F192/$W$51,C192="SN",F192/$W$48,C192="ST",F192/$W$53,C192="TH",F192/$W$52)</f>
        <v>2.6868205788394602E-2</v>
      </c>
      <c r="J192" cm="1">
        <f t="array" ref="J192">_xlfn.IFS(C192="SH",G192/$X$30,C192="HH",G192/$X$34,C192="NI",G192/$X$25,C192="HB",G192/$X$37,C192="NRW",G192/$X$22,C192="HE",G192/$X$26,C192="RP",G192/$X$27,C192="BW",G192/$X$24,C192="BY",G192/$X$23,C192="SL",G192/$X$36,C192="BE",G192/$X$29,C192="MV",G192/$X$35,C192="BB",G192/$X$31,C192="SN",G192/$X$28,C192="ST",G192/$X$32,C192="TH",G192/$X$33)</f>
        <v>2.8290540540540539E-2</v>
      </c>
      <c r="K192" cm="1">
        <f t="array" ref="K192">_xlfn.IFS(C192="SH",$Y$17,C192="HH",$Y$8,C192="NI",$Y$11,C192="HB",$Y$7,C192="NRW",$Y$12,C192="HE",$Y$9,C192="RP",$Y$13,C192="BW",$Y$3,C192="BY",$Y$4,C192="SL",$Y$14,C192="BE",$Y$5,C192="MV",$Y$10,C192="BB",$Y$6,C192="SN",$Y$15,C192="ST",$Y$16,C192="TH",$Y$18)</f>
        <v>63865.617977528091</v>
      </c>
      <c r="L192">
        <f t="shared" si="7"/>
        <v>1784.0832825607547</v>
      </c>
      <c r="M192">
        <f t="shared" si="8"/>
        <v>594.69442752025157</v>
      </c>
      <c r="O192" t="s">
        <v>12642</v>
      </c>
      <c r="P192">
        <v>659.32288639826334</v>
      </c>
      <c r="Q192">
        <f t="shared" si="9"/>
        <v>1.3437033135307963E-3</v>
      </c>
    </row>
    <row r="193" spans="1:17">
      <c r="A193">
        <v>8211</v>
      </c>
      <c r="B193" t="s">
        <v>11876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11672</v>
      </c>
      <c r="E193">
        <f>VLOOKUP(D193,'old version'!$D$2:$G$403,2,0)</f>
        <v>1044</v>
      </c>
      <c r="F193">
        <f>VLOOKUP(D193,'old version'!$D$2:$G$403,3,0)</f>
        <v>3008.3470000000002</v>
      </c>
      <c r="G193">
        <f>VLOOKUP(D193,'old version'!$D$2:$G$403,4,0)</f>
        <v>55185</v>
      </c>
      <c r="H193">
        <f>COUNTIF(Mapping!$A$1:$A$1325,A193)</f>
        <v>1</v>
      </c>
      <c r="I193" cm="1">
        <f t="array" ref="I193">_xlfn.IFS(C193="SH",F193/$W$50,C193="HH",F193/$W$49,C193="NI",F193/$W$44,C193="HB",F193/$W$56,C193="NRW",F193/$W$41,C193="HE",F193/$W$45,C193="RP",F193/$W$47,C193="BW",F193/$W$43,C193="BY",F193/$W$42,C193="SL",F193/$W$55,C193="BE",F193/$W$46,C193="MV",F193/$W$54,C193="BB",F193/$W$51,C193="SN",F193/$W$48,C193="ST",F193/$W$53,C193="TH",F193/$W$52)</f>
        <v>5.7375616268535738E-3</v>
      </c>
      <c r="J193" cm="1">
        <f t="array" ref="J193">_xlfn.IFS(C193="SH",G193/$X$30,C193="HH",G193/$X$34,C193="NI",G193/$X$25,C193="HB",G193/$X$37,C193="NRW",G193/$X$22,C193="HE",G193/$X$26,C193="RP",G193/$X$27,C193="BW",G193/$X$24,C193="BY",G193/$X$23,C193="SL",G193/$X$36,C193="BE",G193/$X$29,C193="MV",G193/$X$35,C193="BB",G193/$X$31,C193="SN",G193/$X$28,C193="ST",G193/$X$32,C193="TH",G193/$X$33)</f>
        <v>4.9716216216216212E-3</v>
      </c>
      <c r="K193" cm="1">
        <f t="array" ref="K193">_xlfn.IFS(C193="SH",$Y$17,C193="HH",$Y$8,C193="NI",$Y$11,C193="HB",$Y$7,C193="NRW",$Y$12,C193="HE",$Y$9,C193="RP",$Y$13,C193="BW",$Y$3,C193="BY",$Y$4,C193="SL",$Y$14,C193="BE",$Y$5,C193="MV",$Y$10,C193="BB",$Y$6,C193="SN",$Y$15,C193="ST",$Y$16,C193="TH",$Y$18)</f>
        <v>63865.617977528091</v>
      </c>
      <c r="L193">
        <f t="shared" si="7"/>
        <v>329.74499515726762</v>
      </c>
      <c r="M193">
        <f t="shared" si="8"/>
        <v>329.74499515726762</v>
      </c>
      <c r="O193" t="s">
        <v>12719</v>
      </c>
      <c r="P193">
        <v>206.13043604935703</v>
      </c>
      <c r="Q193">
        <f t="shared" si="9"/>
        <v>4.2009485132867144E-4</v>
      </c>
    </row>
    <row r="194" spans="1:17">
      <c r="A194">
        <v>8212</v>
      </c>
      <c r="B194" t="s">
        <v>11877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665</v>
      </c>
      <c r="E194">
        <f>VLOOKUP(D194,'old version'!$D$2:$G$403,2,0)</f>
        <v>807</v>
      </c>
      <c r="F194">
        <f>VLOOKUP(D194,'old version'!$D$2:$G$403,3,0)</f>
        <v>16793.146000000001</v>
      </c>
      <c r="G194">
        <f>VLOOKUP(D194,'old version'!$D$2:$G$403,4,0)</f>
        <v>445101</v>
      </c>
      <c r="H194">
        <f>COUNTIF(Mapping!$A$1:$A$1325,A194)</f>
        <v>1</v>
      </c>
      <c r="I194" cm="1">
        <f t="array" ref="I194">_xlfn.IFS(C194="SH",F194/$W$50,C194="HH",F194/$W$49,C194="NI",F194/$W$44,C194="HB",F194/$W$56,C194="NRW",F194/$W$41,C194="HE",F194/$W$45,C194="RP",F194/$W$47,C194="BW",F194/$W$43,C194="BY",F194/$W$42,C194="SL",F194/$W$55,C194="BE",F194/$W$46,C194="MV",F194/$W$54,C194="BB",F194/$W$51,C194="SN",F194/$W$48,C194="ST",F194/$W$53,C194="TH",F194/$W$52)</f>
        <v>3.202812377819101E-2</v>
      </c>
      <c r="J194" cm="1">
        <f t="array" ref="J194">_xlfn.IFS(C194="SH",G194/$X$30,C194="HH",G194/$X$34,C194="NI",G194/$X$25,C194="HB",G194/$X$37,C194="NRW",G194/$X$22,C194="HE",G194/$X$26,C194="RP",G194/$X$27,C194="BW",G194/$X$24,C194="BY",G194/$X$23,C194="SL",G194/$X$36,C194="BE",G194/$X$29,C194="MV",G194/$X$35,C194="BB",G194/$X$31,C194="SN",G194/$X$28,C194="ST",G194/$X$32,C194="TH",G194/$X$33)</f>
        <v>4.0099189189189192E-2</v>
      </c>
      <c r="K194" cm="1">
        <f t="array" ref="K194">_xlfn.IFS(C194="SH",$Y$17,C194="HH",$Y$8,C194="NI",$Y$11,C194="HB",$Y$7,C194="NRW",$Y$12,C194="HE",$Y$9,C194="RP",$Y$13,C194="BW",$Y$3,C194="BY",$Y$4,C194="SL",$Y$14,C194="BE",$Y$5,C194="MV",$Y$10,C194="BB",$Y$6,C194="SN",$Y$15,C194="ST",$Y$16,C194="TH",$Y$18)</f>
        <v>63865.617977528091</v>
      </c>
      <c r="L194">
        <f t="shared" ref="L194:L257" si="10">I194*$AA$3*K194+J194*$AB$3*K194</f>
        <v>2432.0936029127683</v>
      </c>
      <c r="M194">
        <f t="shared" si="8"/>
        <v>2432.0936029127683</v>
      </c>
      <c r="O194" t="s">
        <v>12722</v>
      </c>
      <c r="P194">
        <v>206.13043604935703</v>
      </c>
      <c r="Q194">
        <f t="shared" si="9"/>
        <v>4.2009485132867144E-4</v>
      </c>
    </row>
    <row r="195" spans="1:17">
      <c r="A195">
        <v>8215</v>
      </c>
      <c r="B195" t="s">
        <v>11878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tr">
        <f>VLOOKUP(A195,'Kreisfreie Städte u. Landkreise'!$A$9:$J$478,3,0)</f>
        <v>Karlsruhe</v>
      </c>
      <c r="E195">
        <f>VLOOKUP(D195,'old version'!$D$2:$G$403,2,0)</f>
        <v>807</v>
      </c>
      <c r="F195">
        <f>VLOOKUP(D195,'old version'!$D$2:$G$403,3,0)</f>
        <v>16793.146000000001</v>
      </c>
      <c r="G195">
        <f>VLOOKUP(D195,'old version'!$D$2:$G$403,4,0)</f>
        <v>445101</v>
      </c>
      <c r="H195">
        <f>COUNTIF(Mapping!$A$1:$A$1325,A195)</f>
        <v>11</v>
      </c>
      <c r="I195" cm="1">
        <f t="array" ref="I195">_xlfn.IFS(C195="SH",F195/$W$50,C195="HH",F195/$W$49,C195="NI",F195/$W$44,C195="HB",F195/$W$56,C195="NRW",F195/$W$41,C195="HE",F195/$W$45,C195="RP",F195/$W$47,C195="BW",F195/$W$43,C195="BY",F195/$W$42,C195="SL",F195/$W$55,C195="BE",F195/$W$46,C195="MV",F195/$W$54,C195="BB",F195/$W$51,C195="SN",F195/$W$48,C195="ST",F195/$W$53,C195="TH",F195/$W$52)</f>
        <v>3.202812377819101E-2</v>
      </c>
      <c r="J195" cm="1">
        <f t="array" ref="J195">_xlfn.IFS(C195="SH",G195/$X$30,C195="HH",G195/$X$34,C195="NI",G195/$X$25,C195="HB",G195/$X$37,C195="NRW",G195/$X$22,C195="HE",G195/$X$26,C195="RP",G195/$X$27,C195="BW",G195/$X$24,C195="BY",G195/$X$23,C195="SL",G195/$X$36,C195="BE",G195/$X$29,C195="MV",G195/$X$35,C195="BB",G195/$X$31,C195="SN",G195/$X$28,C195="ST",G195/$X$32,C195="TH",G195/$X$33)</f>
        <v>4.0099189189189192E-2</v>
      </c>
      <c r="K195" cm="1">
        <f t="array" ref="K195">_xlfn.IFS(C195="SH",$Y$17,C195="HH",$Y$8,C195="NI",$Y$11,C195="HB",$Y$7,C195="NRW",$Y$12,C195="HE",$Y$9,C195="RP",$Y$13,C195="BW",$Y$3,C195="BY",$Y$4,C195="SL",$Y$14,C195="BE",$Y$5,C195="MV",$Y$10,C195="BB",$Y$6,C195="SN",$Y$15,C195="ST",$Y$16,C195="TH",$Y$18)</f>
        <v>63865.617977528091</v>
      </c>
      <c r="L195">
        <f t="shared" si="10"/>
        <v>2432.0936029127683</v>
      </c>
      <c r="M195">
        <f t="shared" ref="M195:M258" si="11">L195/H195</f>
        <v>221.09941844661532</v>
      </c>
      <c r="O195" t="s">
        <v>12612</v>
      </c>
      <c r="P195">
        <v>617.17825823767487</v>
      </c>
      <c r="Q195">
        <f t="shared" ref="Q195:Q258" si="12">P195/$Y$19</f>
        <v>1.2578123522504097E-3</v>
      </c>
    </row>
    <row r="196" spans="1:17">
      <c r="A196">
        <v>8216</v>
      </c>
      <c r="B196" t="s">
        <v>11879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tr">
        <f>VLOOKUP(A196,'Kreisfreie Städte u. Landkreise'!$A$9:$J$478,3,0)</f>
        <v>Rastatt</v>
      </c>
      <c r="E196">
        <f>VLOOKUP(D196,'old version'!$D$2:$G$403,2,0)</f>
        <v>863</v>
      </c>
      <c r="F196">
        <f>VLOOKUP(D196,'old version'!$D$2:$G$403,3,0)</f>
        <v>10213.266</v>
      </c>
      <c r="G196">
        <f>VLOOKUP(D196,'old version'!$D$2:$G$403,4,0)</f>
        <v>231420</v>
      </c>
      <c r="H196">
        <f>COUNTIF(Mapping!$A$1:$A$1325,A196)</f>
        <v>4</v>
      </c>
      <c r="I196" cm="1">
        <f t="array" ref="I196">_xlfn.IFS(C196="SH",F196/$W$50,C196="HH",F196/$W$49,C196="NI",F196/$W$44,C196="HB",F196/$W$56,C196="NRW",F196/$W$41,C196="HE",F196/$W$45,C196="RP",F196/$W$47,C196="BW",F196/$W$43,C196="BY",F196/$W$42,C196="SL",F196/$W$55,C196="BE",F196/$W$46,C196="MV",F196/$W$54,C196="BB",F196/$W$51,C196="SN",F196/$W$48,C196="ST",F196/$W$53,C196="TH",F196/$W$52)</f>
        <v>1.9478884279788299E-2</v>
      </c>
      <c r="J196" cm="1">
        <f t="array" ref="J196">_xlfn.IFS(C196="SH",G196/$X$30,C196="HH",G196/$X$34,C196="NI",G196/$X$25,C196="HB",G196/$X$37,C196="NRW",G196/$X$22,C196="HE",G196/$X$26,C196="RP",G196/$X$27,C196="BW",G196/$X$24,C196="BY",G196/$X$23,C196="SL",G196/$X$36,C196="BE",G196/$X$29,C196="MV",G196/$X$35,C196="BB",G196/$X$31,C196="SN",G196/$X$28,C196="ST",G196/$X$32,C196="TH",G196/$X$33)</f>
        <v>2.084864864864865E-2</v>
      </c>
      <c r="K196" cm="1">
        <f t="array" ref="K196">_xlfn.IFS(C196="SH",$Y$17,C196="HH",$Y$8,C196="NI",$Y$11,C196="HB",$Y$7,C196="NRW",$Y$12,C196="HE",$Y$9,C196="RP",$Y$13,C196="BW",$Y$3,C196="BY",$Y$4,C196="SL",$Y$14,C196="BE",$Y$5,C196="MV",$Y$10,C196="BB",$Y$6,C196="SN",$Y$15,C196="ST",$Y$16,C196="TH",$Y$18)</f>
        <v>63865.617977528091</v>
      </c>
      <c r="L196">
        <f t="shared" si="10"/>
        <v>1309.6416179670857</v>
      </c>
      <c r="M196">
        <f t="shared" si="11"/>
        <v>327.41040449177143</v>
      </c>
      <c r="O196" t="s">
        <v>12578</v>
      </c>
      <c r="P196">
        <v>220.98989486261769</v>
      </c>
      <c r="Q196">
        <f t="shared" si="12"/>
        <v>4.5037850211125912E-4</v>
      </c>
    </row>
    <row r="197" spans="1:17">
      <c r="A197">
        <v>8221</v>
      </c>
      <c r="B197" t="s">
        <v>11880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11673</v>
      </c>
      <c r="E197">
        <f>VLOOKUP(D197,'old version'!$D$2:$G$403,2,0)</f>
        <v>822</v>
      </c>
      <c r="F197">
        <f>VLOOKUP(D197,'old version'!$D$2:$G$403,3,0)</f>
        <v>9166.9339999999993</v>
      </c>
      <c r="G197">
        <f>VLOOKUP(D197,'old version'!$D$2:$G$403,4,0)</f>
        <v>161485</v>
      </c>
      <c r="H197">
        <f>COUNTIF(Mapping!$A$1:$A$1325,A197)</f>
        <v>1</v>
      </c>
      <c r="I197" cm="1">
        <f t="array" ref="I197">_xlfn.IFS(C197="SH",F197/$W$50,C197="HH",F197/$W$49,C197="NI",F197/$W$44,C197="HB",F197/$W$56,C197="NRW",F197/$W$41,C197="HE",F197/$W$45,C197="RP",F197/$W$47,C197="BW",F197/$W$43,C197="BY",F197/$W$42,C197="SL",F197/$W$55,C197="BE",F197/$W$46,C197="MV",F197/$W$54,C197="BB",F197/$W$51,C197="SN",F197/$W$48,C197="ST",F197/$W$53,C197="TH",F197/$W$52)</f>
        <v>1.7483305201926286E-2</v>
      </c>
      <c r="J197" cm="1">
        <f t="array" ref="J197">_xlfn.IFS(C197="SH",G197/$X$30,C197="HH",G197/$X$34,C197="NI",G197/$X$25,C197="HB",G197/$X$37,C197="NRW",G197/$X$22,C197="HE",G197/$X$26,C197="RP",G197/$X$27,C197="BW",G197/$X$24,C197="BY",G197/$X$23,C197="SL",G197/$X$36,C197="BE",G197/$X$29,C197="MV",G197/$X$35,C197="BB",G197/$X$31,C197="SN",G197/$X$28,C197="ST",G197/$X$32,C197="TH",G197/$X$33)</f>
        <v>1.4548198198198197E-2</v>
      </c>
      <c r="K197" cm="1">
        <f t="array" ref="K197">_xlfn.IFS(C197="SH",$Y$17,C197="HH",$Y$8,C197="NI",$Y$11,C197="HB",$Y$7,C197="NRW",$Y$12,C197="HE",$Y$9,C197="RP",$Y$13,C197="BW",$Y$3,C197="BY",$Y$4,C197="SL",$Y$14,C197="BE",$Y$5,C197="MV",$Y$10,C197="BB",$Y$6,C197="SN",$Y$15,C197="ST",$Y$16,C197="TH",$Y$18)</f>
        <v>63865.617977528091</v>
      </c>
      <c r="L197">
        <f t="shared" si="10"/>
        <v>975.99277404330496</v>
      </c>
      <c r="M197">
        <f t="shared" si="11"/>
        <v>975.99277404330496</v>
      </c>
      <c r="O197" t="s">
        <v>12594</v>
      </c>
      <c r="P197">
        <v>209.24544278433018</v>
      </c>
      <c r="Q197">
        <f t="shared" si="12"/>
        <v>4.264432505088052E-4</v>
      </c>
    </row>
    <row r="198" spans="1:17">
      <c r="A198">
        <v>8222</v>
      </c>
      <c r="B198" t="s">
        <v>11881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11674</v>
      </c>
      <c r="E198">
        <f>VLOOKUP(D198,'old version'!$D$2:$G$403,2,0)</f>
        <v>1035</v>
      </c>
      <c r="F198">
        <f>VLOOKUP(D198,'old version'!$D$2:$G$403,3,0)</f>
        <v>20921.098000000002</v>
      </c>
      <c r="G198">
        <f>VLOOKUP(D198,'old version'!$D$2:$G$403,4,0)</f>
        <v>310658</v>
      </c>
      <c r="H198">
        <f>COUNTIF(Mapping!$A$1:$A$1325,A198)</f>
        <v>1</v>
      </c>
      <c r="I198" cm="1">
        <f t="array" ref="I198">_xlfn.IFS(C198="SH",F198/$W$50,C198="HH",F198/$W$49,C198="NI",F198/$W$44,C198="HB",F198/$W$56,C198="NRW",F198/$W$41,C198="HE",F198/$W$45,C198="RP",F198/$W$47,C198="BW",F198/$W$43,C198="BY",F198/$W$42,C198="SL",F198/$W$55,C198="BE",F198/$W$46,C198="MV",F198/$W$54,C198="BB",F198/$W$51,C198="SN",F198/$W$48,C198="ST",F198/$W$53,C198="TH",F198/$W$52)</f>
        <v>3.9901011777046684E-2</v>
      </c>
      <c r="J198" cm="1">
        <f t="array" ref="J198">_xlfn.IFS(C198="SH",G198/$X$30,C198="HH",G198/$X$34,C198="NI",G198/$X$25,C198="HB",G198/$X$37,C198="NRW",G198/$X$22,C198="HE",G198/$X$26,C198="RP",G198/$X$27,C198="BW",G198/$X$24,C198="BY",G198/$X$23,C198="SL",G198/$X$36,C198="BE",G198/$X$29,C198="MV",G198/$X$35,C198="BB",G198/$X$31,C198="SN",G198/$X$28,C198="ST",G198/$X$32,C198="TH",G198/$X$33)</f>
        <v>2.7987207207207206E-2</v>
      </c>
      <c r="K198" cm="1">
        <f t="array" ref="K198">_xlfn.IFS(C198="SH",$Y$17,C198="HH",$Y$8,C198="NI",$Y$11,C198="HB",$Y$7,C198="NRW",$Y$12,C198="HE",$Y$9,C198="RP",$Y$13,C198="BW",$Y$3,C198="BY",$Y$4,C198="SL",$Y$14,C198="BE",$Y$5,C198="MV",$Y$10,C198="BB",$Y$6,C198="SN",$Y$15,C198="ST",$Y$16,C198="TH",$Y$18)</f>
        <v>63865.617977528091</v>
      </c>
      <c r="L198">
        <f t="shared" si="10"/>
        <v>1977.6409065824903</v>
      </c>
      <c r="M198">
        <f t="shared" si="11"/>
        <v>1977.6409065824903</v>
      </c>
      <c r="O198" t="s">
        <v>12601</v>
      </c>
      <c r="P198">
        <v>659.32288639826334</v>
      </c>
      <c r="Q198">
        <f t="shared" si="12"/>
        <v>1.3437033135307963E-3</v>
      </c>
    </row>
    <row r="199" spans="1:17">
      <c r="A199">
        <v>8225</v>
      </c>
      <c r="B199" t="s">
        <v>11882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tr">
        <f>VLOOKUP(A199,'Kreisfreie Städte u. Landkreise'!$A$9:$J$478,3,0)</f>
        <v>Neckar-Odenwald-Kreis</v>
      </c>
      <c r="E199">
        <f>VLOOKUP(D199,'old version'!$D$2:$G$403,2,0)</f>
        <v>658</v>
      </c>
      <c r="F199">
        <f>VLOOKUP(D199,'old version'!$D$2:$G$403,3,0)</f>
        <v>4629.6379999999999</v>
      </c>
      <c r="G199">
        <f>VLOOKUP(D199,'old version'!$D$2:$G$403,4,0)</f>
        <v>143633</v>
      </c>
      <c r="H199">
        <f>COUNTIF(Mapping!$A$1:$A$1325,A199)</f>
        <v>3</v>
      </c>
      <c r="I199" cm="1">
        <f t="array" ref="I199">_xlfn.IFS(C199="SH",F199/$W$50,C199="HH",F199/$W$49,C199="NI",F199/$W$44,C199="HB",F199/$W$56,C199="NRW",F199/$W$41,C199="HE",F199/$W$45,C199="RP",F199/$W$47,C199="BW",F199/$W$43,C199="BY",F199/$W$42,C199="SL",F199/$W$55,C199="BE",F199/$W$46,C199="MV",F199/$W$54,C199="BB",F199/$W$51,C199="SN",F199/$W$48,C199="ST",F199/$W$53,C199="TH",F199/$W$52)</f>
        <v>8.8297105802698714E-3</v>
      </c>
      <c r="J199" cm="1">
        <f t="array" ref="J199">_xlfn.IFS(C199="SH",G199/$X$30,C199="HH",G199/$X$34,C199="NI",G199/$X$25,C199="HB",G199/$X$37,C199="NRW",G199/$X$22,C199="HE",G199/$X$26,C199="RP",G199/$X$27,C199="BW",G199/$X$24,C199="BY",G199/$X$23,C199="SL",G199/$X$36,C199="BE",G199/$X$29,C199="MV",G199/$X$35,C199="BB",G199/$X$31,C199="SN",G199/$X$28,C199="ST",G199/$X$32,C199="TH",G199/$X$33)</f>
        <v>1.2939909909909911E-2</v>
      </c>
      <c r="K199" cm="1">
        <f t="array" ref="K199">_xlfn.IFS(C199="SH",$Y$17,C199="HH",$Y$8,C199="NI",$Y$11,C199="HB",$Y$7,C199="NRW",$Y$12,C199="HE",$Y$9,C199="RP",$Y$13,C199="BW",$Y$3,C199="BY",$Y$4,C199="SL",$Y$14,C199="BE",$Y$5,C199="MV",$Y$10,C199="BB",$Y$6,C199="SN",$Y$15,C199="ST",$Y$16,C199="TH",$Y$18)</f>
        <v>63865.617977528091</v>
      </c>
      <c r="L199">
        <f t="shared" si="10"/>
        <v>760.7902379203656</v>
      </c>
      <c r="M199">
        <f t="shared" si="11"/>
        <v>253.5967459734552</v>
      </c>
      <c r="O199" t="s">
        <v>12667</v>
      </c>
      <c r="P199">
        <v>580.83397202374522</v>
      </c>
      <c r="Q199">
        <f t="shared" si="12"/>
        <v>1.1837425166341322E-3</v>
      </c>
    </row>
    <row r="200" spans="1:17">
      <c r="A200">
        <v>8226</v>
      </c>
      <c r="B200" t="s">
        <v>11883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tr">
        <f>VLOOKUP(A200,'Kreisfreie Städte u. Landkreise'!$A$9:$J$478,3,0)</f>
        <v>Rhein-Neckar-Kreis</v>
      </c>
      <c r="E200">
        <f>VLOOKUP(D200,'old version'!$D$2:$G$403,2,0)</f>
        <v>1015</v>
      </c>
      <c r="F200">
        <f>VLOOKUP(D200,'old version'!$D$2:$G$403,3,0)</f>
        <v>18763.333999999999</v>
      </c>
      <c r="G200">
        <f>VLOOKUP(D200,'old version'!$D$2:$G$403,4,0)</f>
        <v>548355</v>
      </c>
      <c r="H200">
        <f>COUNTIF(Mapping!$A$1:$A$1325,A200)</f>
        <v>10</v>
      </c>
      <c r="I200" cm="1">
        <f t="array" ref="I200">_xlfn.IFS(C200="SH",F200/$W$50,C200="HH",F200/$W$49,C200="NI",F200/$W$44,C200="HB",F200/$W$56,C200="NRW",F200/$W$41,C200="HE",F200/$W$45,C200="RP",F200/$W$47,C200="BW",F200/$W$43,C200="BY",F200/$W$42,C200="SL",F200/$W$55,C200="BE",F200/$W$46,C200="MV",F200/$W$54,C200="BB",F200/$W$51,C200="SN",F200/$W$48,C200="ST",F200/$W$53,C200="TH",F200/$W$52)</f>
        <v>3.5785693987507743E-2</v>
      </c>
      <c r="J200" cm="1">
        <f t="array" ref="J200">_xlfn.IFS(C200="SH",G200/$X$30,C200="HH",G200/$X$34,C200="NI",G200/$X$25,C200="HB",G200/$X$37,C200="NRW",G200/$X$22,C200="HE",G200/$X$26,C200="RP",G200/$X$27,C200="BW",G200/$X$24,C200="BY",G200/$X$23,C200="SL",G200/$X$36,C200="BE",G200/$X$29,C200="MV",G200/$X$35,C200="BB",G200/$X$31,C200="SN",G200/$X$28,C200="ST",G200/$X$32,C200="TH",G200/$X$33)</f>
        <v>4.9401351351351354E-2</v>
      </c>
      <c r="K200" cm="1">
        <f t="array" ref="K200">_xlfn.IFS(C200="SH",$Y$17,C200="HH",$Y$8,C200="NI",$Y$11,C200="HB",$Y$7,C200="NRW",$Y$12,C200="HE",$Y$9,C200="RP",$Y$13,C200="BW",$Y$3,C200="BY",$Y$4,C200="SL",$Y$14,C200="BE",$Y$5,C200="MV",$Y$10,C200="BB",$Y$6,C200="SN",$Y$15,C200="ST",$Y$16,C200="TH",$Y$18)</f>
        <v>63865.617977528091</v>
      </c>
      <c r="L200">
        <f t="shared" si="10"/>
        <v>2937.6547400510085</v>
      </c>
      <c r="M200">
        <f t="shared" si="11"/>
        <v>293.76547400510083</v>
      </c>
      <c r="O200" t="s">
        <v>12706</v>
      </c>
      <c r="P200">
        <v>204.39599503384878</v>
      </c>
      <c r="Q200">
        <f t="shared" si="12"/>
        <v>4.1656005193410834E-4</v>
      </c>
    </row>
    <row r="201" spans="1:17">
      <c r="A201">
        <v>8231</v>
      </c>
      <c r="B201" t="s">
        <v>11884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11675</v>
      </c>
      <c r="E201">
        <f>VLOOKUP(D201,'old version'!$D$2:$G$403,2,0)</f>
        <v>880</v>
      </c>
      <c r="F201">
        <f>VLOOKUP(D201,'old version'!$D$2:$G$403,3,0)</f>
        <v>5057.1409999999996</v>
      </c>
      <c r="G201">
        <f>VLOOKUP(D201,'old version'!$D$2:$G$403,4,0)</f>
        <v>125957</v>
      </c>
      <c r="H201">
        <f>COUNTIF(Mapping!$A$1:$A$1325,A201)</f>
        <v>1</v>
      </c>
      <c r="I201" cm="1">
        <f t="array" ref="I201">_xlfn.IFS(C201="SH",F201/$W$50,C201="HH",F201/$W$49,C201="NI",F201/$W$44,C201="HB",F201/$W$56,C201="NRW",F201/$W$41,C201="HE",F201/$W$45,C201="RP",F201/$W$47,C201="BW",F201/$W$43,C201="BY",F201/$W$42,C201="SL",F201/$W$55,C201="BE",F201/$W$46,C201="MV",F201/$W$54,C201="BB",F201/$W$51,C201="SN",F201/$W$48,C201="ST",F201/$W$53,C201="TH",F201/$W$52)</f>
        <v>9.6450503027702278E-3</v>
      </c>
      <c r="J201" cm="1">
        <f t="array" ref="J201">_xlfn.IFS(C201="SH",G201/$X$30,C201="HH",G201/$X$34,C201="NI",G201/$X$25,C201="HB",G201/$X$37,C201="NRW",G201/$X$22,C201="HE",G201/$X$26,C201="RP",G201/$X$27,C201="BW",G201/$X$24,C201="BY",G201/$X$23,C201="SL",G201/$X$36,C201="BE",G201/$X$29,C201="MV",G201/$X$35,C201="BB",G201/$X$31,C201="SN",G201/$X$28,C201="ST",G201/$X$32,C201="TH",G201/$X$33)</f>
        <v>1.1347477477477478E-2</v>
      </c>
      <c r="K201" cm="1">
        <f t="array" ref="K201">_xlfn.IFS(C201="SH",$Y$17,C201="HH",$Y$8,C201="NI",$Y$11,C201="HB",$Y$7,C201="NRW",$Y$12,C201="HE",$Y$9,C201="RP",$Y$13,C201="BW",$Y$3,C201="BY",$Y$4,C201="SL",$Y$14,C201="BE",$Y$5,C201="MV",$Y$10,C201="BB",$Y$6,C201="SN",$Y$15,C201="ST",$Y$16,C201="TH",$Y$18)</f>
        <v>63865.617977528091</v>
      </c>
      <c r="L201">
        <f t="shared" si="10"/>
        <v>697.53202069157692</v>
      </c>
      <c r="M201">
        <f t="shared" si="11"/>
        <v>697.53202069157692</v>
      </c>
      <c r="O201" t="s">
        <v>12970</v>
      </c>
      <c r="P201">
        <v>526.18696470198734</v>
      </c>
      <c r="Q201">
        <f t="shared" si="12"/>
        <v>1.0723716445961292E-3</v>
      </c>
    </row>
    <row r="202" spans="1:17">
      <c r="A202">
        <v>8235</v>
      </c>
      <c r="B202" t="s">
        <v>11885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tr">
        <f>VLOOKUP(A202,'Kreisfreie Städte u. Landkreise'!$A$9:$J$478,3,0)</f>
        <v>Calw</v>
      </c>
      <c r="E202">
        <f>VLOOKUP(D202,'old version'!$D$2:$G$403,2,0)</f>
        <v>725</v>
      </c>
      <c r="F202">
        <f>VLOOKUP(D202,'old version'!$D$2:$G$403,3,0)</f>
        <v>4624.55</v>
      </c>
      <c r="G202">
        <f>VLOOKUP(D202,'old version'!$D$2:$G$403,4,0)</f>
        <v>159201</v>
      </c>
      <c r="H202">
        <f>COUNTIF(Mapping!$A$1:$A$1325,A202)</f>
        <v>3</v>
      </c>
      <c r="I202" cm="1">
        <f t="array" ref="I202">_xlfn.IFS(C202="SH",F202/$W$50,C202="HH",F202/$W$49,C202="NI",F202/$W$44,C202="HB",F202/$W$56,C202="NRW",F202/$W$41,C202="HE",F202/$W$45,C202="RP",F202/$W$47,C202="BW",F202/$W$43,C202="BY",F202/$W$42,C202="SL",F202/$W$55,C202="BE",F202/$W$46,C202="MV",F202/$W$54,C202="BB",F202/$W$51,C202="SN",F202/$W$48,C202="ST",F202/$W$53,C202="TH",F202/$W$52)</f>
        <v>8.8200066752491309E-3</v>
      </c>
      <c r="J202" cm="1">
        <f t="array" ref="J202">_xlfn.IFS(C202="SH",G202/$X$30,C202="HH",G202/$X$34,C202="NI",G202/$X$25,C202="HB",G202/$X$37,C202="NRW",G202/$X$22,C202="HE",G202/$X$26,C202="RP",G202/$X$27,C202="BW",G202/$X$24,C202="BY",G202/$X$23,C202="SL",G202/$X$36,C202="BE",G202/$X$29,C202="MV",G202/$X$35,C202="BB",G202/$X$31,C202="SN",G202/$X$28,C202="ST",G202/$X$32,C202="TH",G202/$X$33)</f>
        <v>1.4342432432432432E-2</v>
      </c>
      <c r="K202" cm="1">
        <f t="array" ref="K202">_xlfn.IFS(C202="SH",$Y$17,C202="HH",$Y$8,C202="NI",$Y$11,C202="HB",$Y$7,C202="NRW",$Y$12,C202="HE",$Y$9,C202="RP",$Y$13,C202="BW",$Y$3,C202="BY",$Y$4,C202="SL",$Y$14,C202="BE",$Y$5,C202="MV",$Y$10,C202="BB",$Y$6,C202="SN",$Y$15,C202="ST",$Y$16,C202="TH",$Y$18)</f>
        <v>63865.617977528091</v>
      </c>
      <c r="L202">
        <f t="shared" si="10"/>
        <v>827.8150271688562</v>
      </c>
      <c r="M202">
        <f t="shared" si="11"/>
        <v>275.93834238961875</v>
      </c>
      <c r="O202" t="s">
        <v>12679</v>
      </c>
      <c r="P202">
        <v>1664.0646441674598</v>
      </c>
      <c r="Q202">
        <f t="shared" si="12"/>
        <v>3.3913720006173154E-3</v>
      </c>
    </row>
    <row r="203" spans="1:17">
      <c r="A203">
        <v>8236</v>
      </c>
      <c r="B203" t="s">
        <v>11886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BW</v>
      </c>
      <c r="D203" t="str">
        <f>VLOOKUP(A203,'Kreisfreie Städte u. Landkreise'!$A$9:$J$478,3,0)</f>
        <v>Enzkreis</v>
      </c>
      <c r="E203">
        <f>VLOOKUP(D203,'old version'!$D$2:$G$403,2,0)</f>
        <v>820</v>
      </c>
      <c r="F203">
        <f>VLOOKUP(D203,'old version'!$D$2:$G$403,3,0)</f>
        <v>6172.1139999999996</v>
      </c>
      <c r="G203">
        <f>VLOOKUP(D203,'old version'!$D$2:$G$403,4,0)</f>
        <v>199556</v>
      </c>
      <c r="H203">
        <f>COUNTIF(Mapping!$A$1:$A$1325,A203)</f>
        <v>2</v>
      </c>
      <c r="I203" cm="1">
        <f t="array" ref="I203">_xlfn.IFS(C203="SH",F203/$W$50,C203="HH",F203/$W$49,C203="NI",F203/$W$44,C203="HB",F203/$W$56,C203="NRW",F203/$W$41,C203="HE",F203/$W$45,C203="RP",F203/$W$47,C203="BW",F203/$W$43,C203="BY",F203/$W$42,C203="SL",F203/$W$55,C203="BE",F203/$W$46,C203="MV",F203/$W$54,C203="BB",F203/$W$51,C203="SN",F203/$W$48,C203="ST",F203/$W$53,C203="TH",F203/$W$52)</f>
        <v>1.17715424593525E-2</v>
      </c>
      <c r="J203" cm="1">
        <f t="array" ref="J203">_xlfn.IFS(C203="SH",G203/$X$30,C203="HH",G203/$X$34,C203="NI",G203/$X$25,C203="HB",G203/$X$37,C203="NRW",G203/$X$22,C203="HE",G203/$X$26,C203="RP",G203/$X$27,C203="BW",G203/$X$24,C203="BY",G203/$X$23,C203="SL",G203/$X$36,C203="BE",G203/$X$29,C203="MV",G203/$X$35,C203="BB",G203/$X$31,C203="SN",G203/$X$28,C203="ST",G203/$X$32,C203="TH",G203/$X$33)</f>
        <v>1.7978018018018019E-2</v>
      </c>
      <c r="K203" cm="1">
        <f t="array" ref="K203">_xlfn.IFS(C203="SH",$Y$17,C203="HH",$Y$8,C203="NI",$Y$11,C203="HB",$Y$7,C203="NRW",$Y$12,C203="HE",$Y$9,C203="RP",$Y$13,C203="BW",$Y$3,C203="BY",$Y$4,C203="SL",$Y$14,C203="BE",$Y$5,C203="MV",$Y$10,C203="BB",$Y$6,C203="SN",$Y$15,C203="ST",$Y$16,C203="TH",$Y$18)</f>
        <v>63865.617977528091</v>
      </c>
      <c r="L203">
        <f t="shared" si="10"/>
        <v>1049.0821314777063</v>
      </c>
      <c r="M203">
        <f t="shared" si="11"/>
        <v>524.54106573885315</v>
      </c>
      <c r="O203" t="s">
        <v>12680</v>
      </c>
      <c r="P203">
        <v>1421.0378708696051</v>
      </c>
      <c r="Q203">
        <f t="shared" si="12"/>
        <v>2.8960822309250659E-3</v>
      </c>
    </row>
    <row r="204" spans="1:17">
      <c r="A204">
        <v>8237</v>
      </c>
      <c r="B204" t="s">
        <v>11887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tr">
        <f>VLOOKUP(A204,'Kreisfreie Städte u. Landkreise'!$A$9:$J$478,3,0)</f>
        <v>Freudenstadt</v>
      </c>
      <c r="E204">
        <f>VLOOKUP(D204,'old version'!$D$2:$G$403,2,0)</f>
        <v>810</v>
      </c>
      <c r="F204">
        <f>VLOOKUP(D204,'old version'!$D$2:$G$403,3,0)</f>
        <v>4714.7190000000001</v>
      </c>
      <c r="G204">
        <f>VLOOKUP(D204,'old version'!$D$2:$G$403,4,0)</f>
        <v>118243</v>
      </c>
      <c r="H204">
        <f>COUNTIF(Mapping!$A$1:$A$1325,A204)</f>
        <v>5</v>
      </c>
      <c r="I204" cm="1">
        <f t="array" ref="I204">_xlfn.IFS(C204="SH",F204/$W$50,C204="HH",F204/$W$49,C204="NI",F204/$W$44,C204="HB",F204/$W$56,C204="NRW",F204/$W$41,C204="HE",F204/$W$45,C204="RP",F204/$W$47,C204="BW",F204/$W$43,C204="BY",F204/$W$42,C204="SL",F204/$W$55,C204="BE",F204/$W$46,C204="MV",F204/$W$54,C204="BB",F204/$W$51,C204="SN",F204/$W$48,C204="ST",F204/$W$53,C204="TH",F204/$W$52)</f>
        <v>8.9919782577599777E-3</v>
      </c>
      <c r="J204" cm="1">
        <f t="array" ref="J204">_xlfn.IFS(C204="SH",G204/$X$30,C204="HH",G204/$X$34,C204="NI",G204/$X$25,C204="HB",G204/$X$37,C204="NRW",G204/$X$22,C204="HE",G204/$X$26,C204="RP",G204/$X$27,C204="BW",G204/$X$24,C204="BY",G204/$X$23,C204="SL",G204/$X$36,C204="BE",G204/$X$29,C204="MV",G204/$X$35,C204="BB",G204/$X$31,C204="SN",G204/$X$28,C204="ST",G204/$X$32,C204="TH",G204/$X$33)</f>
        <v>1.0652522522522523E-2</v>
      </c>
      <c r="K204" cm="1">
        <f t="array" ref="K204">_xlfn.IFS(C204="SH",$Y$17,C204="HH",$Y$8,C204="NI",$Y$11,C204="HB",$Y$7,C204="NRW",$Y$12,C204="HE",$Y$9,C204="RP",$Y$13,C204="BW",$Y$3,C204="BY",$Y$4,C204="SL",$Y$14,C204="BE",$Y$5,C204="MV",$Y$10,C204="BB",$Y$6,C204="SN",$Y$15,C204="ST",$Y$16,C204="TH",$Y$18)</f>
        <v>63865.617977528091</v>
      </c>
      <c r="L204">
        <f t="shared" si="10"/>
        <v>653.81701250841229</v>
      </c>
      <c r="M204">
        <f t="shared" si="11"/>
        <v>130.76340250168246</v>
      </c>
      <c r="O204" t="s">
        <v>12556</v>
      </c>
      <c r="P204">
        <v>276.3444555967925</v>
      </c>
      <c r="Q204">
        <f t="shared" si="12"/>
        <v>5.631913715141016E-4</v>
      </c>
    </row>
    <row r="205" spans="1:17">
      <c r="A205">
        <v>8311</v>
      </c>
      <c r="B205" t="s">
        <v>11888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11676</v>
      </c>
      <c r="E205">
        <f>VLOOKUP(D205,'old version'!$D$2:$G$403,2,0)</f>
        <v>800</v>
      </c>
      <c r="F205">
        <f>VLOOKUP(D205,'old version'!$D$2:$G$403,3,0)</f>
        <v>11909.478999999999</v>
      </c>
      <c r="G205">
        <f>VLOOKUP(D205,'old version'!$D$2:$G$403,4,0)</f>
        <v>231195</v>
      </c>
      <c r="H205">
        <f>COUNTIF(Mapping!$A$1:$A$1325,A205)</f>
        <v>1</v>
      </c>
      <c r="I205" cm="1">
        <f t="array" ref="I205">_xlfn.IFS(C205="SH",F205/$W$50,C205="HH",F205/$W$49,C205="NI",F205/$W$44,C205="HB",F205/$W$56,C205="NRW",F205/$W$41,C205="HE",F205/$W$45,C205="RP",F205/$W$47,C205="BW",F205/$W$43,C205="BY",F205/$W$42,C205="SL",F205/$W$55,C205="BE",F205/$W$46,C205="MV",F205/$W$54,C205="BB",F205/$W$51,C205="SN",F205/$W$48,C205="ST",F205/$W$53,C205="TH",F205/$W$52)</f>
        <v>2.271392552329185E-2</v>
      </c>
      <c r="J205" cm="1">
        <f t="array" ref="J205">_xlfn.IFS(C205="SH",G205/$X$30,C205="HH",G205/$X$34,C205="NI",G205/$X$25,C205="HB",G205/$X$37,C205="NRW",G205/$X$22,C205="HE",G205/$X$26,C205="RP",G205/$X$27,C205="BW",G205/$X$24,C205="BY",G205/$X$23,C205="SL",G205/$X$36,C205="BE",G205/$X$29,C205="MV",G205/$X$35,C205="BB",G205/$X$31,C205="SN",G205/$X$28,C205="ST",G205/$X$32,C205="TH",G205/$X$33)</f>
        <v>2.0828378378378379E-2</v>
      </c>
      <c r="K205" cm="1">
        <f t="array" ref="K205">_xlfn.IFS(C205="SH",$Y$17,C205="HH",$Y$8,C205="NI",$Y$11,C205="HB",$Y$7,C205="NRW",$Y$12,C205="HE",$Y$9,C205="RP",$Y$13,C205="BW",$Y$3,C205="BY",$Y$4,C205="SL",$Y$14,C205="BE",$Y$5,C205="MV",$Y$10,C205="BB",$Y$6,C205="SN",$Y$15,C205="ST",$Y$16,C205="TH",$Y$18)</f>
        <v>63865.617977528091</v>
      </c>
      <c r="L205">
        <f t="shared" si="10"/>
        <v>1360.3226650138351</v>
      </c>
      <c r="M205">
        <f t="shared" si="11"/>
        <v>1360.3226650138351</v>
      </c>
      <c r="O205" t="s">
        <v>12561</v>
      </c>
      <c r="P205">
        <v>468.59494198775866</v>
      </c>
      <c r="Q205">
        <f t="shared" si="12"/>
        <v>9.5499881657737818E-4</v>
      </c>
    </row>
    <row r="206" spans="1:17">
      <c r="A206">
        <v>8315</v>
      </c>
      <c r="B206" t="s">
        <v>11889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tr">
        <f>VLOOKUP(A206,'Kreisfreie Städte u. Landkreise'!$A$9:$J$478,3,0)</f>
        <v>Breisgau-Hochschwarzwald</v>
      </c>
      <c r="E206">
        <f>VLOOKUP(D206,'old version'!$D$2:$G$403,2,0)</f>
        <v>709</v>
      </c>
      <c r="F206">
        <f>VLOOKUP(D206,'old version'!$D$2:$G$403,3,0)</f>
        <v>7921.3789999999999</v>
      </c>
      <c r="G206">
        <f>VLOOKUP(D206,'old version'!$D$2:$G$403,4,0)</f>
        <v>263601</v>
      </c>
      <c r="H206">
        <f>COUNTIF(Mapping!$A$1:$A$1325,A206)</f>
        <v>6</v>
      </c>
      <c r="I206" cm="1">
        <f t="array" ref="I206">_xlfn.IFS(C206="SH",F206/$W$50,C206="HH",F206/$W$49,C206="NI",F206/$W$44,C206="HB",F206/$W$56,C206="NRW",F206/$W$41,C206="HE",F206/$W$45,C206="RP",F206/$W$47,C206="BW",F206/$W$43,C206="BY",F206/$W$42,C206="SL",F206/$W$55,C206="BE",F206/$W$46,C206="MV",F206/$W$54,C206="BB",F206/$W$51,C206="SN",F206/$W$48,C206="ST",F206/$W$53,C206="TH",F206/$W$52)</f>
        <v>1.5107765221952034E-2</v>
      </c>
      <c r="J206" cm="1">
        <f t="array" ref="J206">_xlfn.IFS(C206="SH",G206/$X$30,C206="HH",G206/$X$34,C206="NI",G206/$X$25,C206="HB",G206/$X$37,C206="NRW",G206/$X$22,C206="HE",G206/$X$26,C206="RP",G206/$X$27,C206="BW",G206/$X$24,C206="BY",G206/$X$23,C206="SL",G206/$X$36,C206="BE",G206/$X$29,C206="MV",G206/$X$35,C206="BB",G206/$X$31,C206="SN",G206/$X$28,C206="ST",G206/$X$32,C206="TH",G206/$X$33)</f>
        <v>2.3747837837837838E-2</v>
      </c>
      <c r="K206" cm="1">
        <f t="array" ref="K206">_xlfn.IFS(C206="SH",$Y$17,C206="HH",$Y$8,C206="NI",$Y$11,C206="HB",$Y$7,C206="NRW",$Y$12,C206="HE",$Y$9,C206="RP",$Y$13,C206="BW",$Y$3,C206="BY",$Y$4,C206="SL",$Y$14,C206="BE",$Y$5,C206="MV",$Y$10,C206="BB",$Y$6,C206="SN",$Y$15,C206="ST",$Y$16,C206="TH",$Y$18)</f>
        <v>63865.617977528091</v>
      </c>
      <c r="L206">
        <f t="shared" si="10"/>
        <v>1378.719444897572</v>
      </c>
      <c r="M206">
        <f t="shared" si="11"/>
        <v>229.78657414959534</v>
      </c>
      <c r="O206" t="s">
        <v>12761</v>
      </c>
      <c r="P206">
        <v>463.80559575348462</v>
      </c>
      <c r="Q206">
        <f t="shared" si="12"/>
        <v>9.4523810519088925E-4</v>
      </c>
    </row>
    <row r="207" spans="1:17">
      <c r="A207">
        <v>8316</v>
      </c>
      <c r="B207" t="s">
        <v>11890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tr">
        <f>VLOOKUP(A207,'Kreisfreie Städte u. Landkreise'!$A$9:$J$478,3,0)</f>
        <v>Emmendingen</v>
      </c>
      <c r="E207">
        <f>VLOOKUP(D207,'old version'!$D$2:$G$403,2,0)</f>
        <v>698</v>
      </c>
      <c r="F207">
        <f>VLOOKUP(D207,'old version'!$D$2:$G$403,3,0)</f>
        <v>5444.5870000000004</v>
      </c>
      <c r="G207">
        <f>VLOOKUP(D207,'old version'!$D$2:$G$403,4,0)</f>
        <v>166408</v>
      </c>
      <c r="H207">
        <f>COUNTIF(Mapping!$A$1:$A$1325,A207)</f>
        <v>2</v>
      </c>
      <c r="I207" cm="1">
        <f t="array" ref="I207">_xlfn.IFS(C207="SH",F207/$W$50,C207="HH",F207/$W$49,C207="NI",F207/$W$44,C207="HB",F207/$W$56,C207="NRW",F207/$W$41,C207="HE",F207/$W$45,C207="RP",F207/$W$47,C207="BW",F207/$W$43,C207="BY",F207/$W$42,C207="SL",F207/$W$55,C207="BE",F207/$W$46,C207="MV",F207/$W$54,C207="BB",F207/$W$51,C207="SN",F207/$W$48,C207="ST",F207/$W$53,C207="TH",F207/$W$52)</f>
        <v>1.038399275258666E-2</v>
      </c>
      <c r="J207" cm="1">
        <f t="array" ref="J207">_xlfn.IFS(C207="SH",G207/$X$30,C207="HH",G207/$X$34,C207="NI",G207/$X$25,C207="HB",G207/$X$37,C207="NRW",G207/$X$22,C207="HE",G207/$X$26,C207="RP",G207/$X$27,C207="BW",G207/$X$24,C207="BY",G207/$X$23,C207="SL",G207/$X$36,C207="BE",G207/$X$29,C207="MV",G207/$X$35,C207="BB",G207/$X$31,C207="SN",G207/$X$28,C207="ST",G207/$X$32,C207="TH",G207/$X$33)</f>
        <v>1.4991711711711712E-2</v>
      </c>
      <c r="K207" cm="1">
        <f t="array" ref="K207">_xlfn.IFS(C207="SH",$Y$17,C207="HH",$Y$8,C207="NI",$Y$11,C207="HB",$Y$7,C207="NRW",$Y$12,C207="HE",$Y$9,C207="RP",$Y$13,C207="BW",$Y$3,C207="BY",$Y$4,C207="SL",$Y$14,C207="BE",$Y$5,C207="MV",$Y$10,C207="BB",$Y$6,C207="SN",$Y$15,C207="ST",$Y$16,C207="TH",$Y$18)</f>
        <v>63865.617977528091</v>
      </c>
      <c r="L207">
        <f t="shared" si="10"/>
        <v>883.88622831159046</v>
      </c>
      <c r="M207">
        <f t="shared" si="11"/>
        <v>441.94311415579523</v>
      </c>
      <c r="O207" t="s">
        <v>12762</v>
      </c>
      <c r="P207">
        <v>562.00699341552956</v>
      </c>
      <c r="Q207">
        <f t="shared" si="12"/>
        <v>1.1453730408256561E-3</v>
      </c>
    </row>
    <row r="208" spans="1:17">
      <c r="A208">
        <v>8317</v>
      </c>
      <c r="B208" t="s">
        <v>11891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tr">
        <f>VLOOKUP(A208,'Kreisfreie Städte u. Landkreise'!$A$9:$J$478,3,0)</f>
        <v>Ortenaukreis</v>
      </c>
      <c r="E208">
        <f>VLOOKUP(D208,'old version'!$D$2:$G$403,2,0)</f>
        <v>794</v>
      </c>
      <c r="F208">
        <f>VLOOKUP(D208,'old version'!$D$2:$G$403,3,0)</f>
        <v>17656.545999999998</v>
      </c>
      <c r="G208">
        <f>VLOOKUP(D208,'old version'!$D$2:$G$403,4,0)</f>
        <v>430953</v>
      </c>
      <c r="H208">
        <f>COUNTIF(Mapping!$A$1:$A$1325,A208)</f>
        <v>4</v>
      </c>
      <c r="I208" cm="1">
        <f t="array" ref="I208">_xlfn.IFS(C208="SH",F208/$W$50,C208="HH",F208/$W$49,C208="NI",F208/$W$44,C208="HB",F208/$W$56,C208="NRW",F208/$W$41,C208="HE",F208/$W$45,C208="RP",F208/$W$47,C208="BW",F208/$W$43,C208="BY",F208/$W$42,C208="SL",F208/$W$55,C208="BE",F208/$W$46,C208="MV",F208/$W$54,C208="BB",F208/$W$51,C208="SN",F208/$W$48,C208="ST",F208/$W$53,C208="TH",F208/$W$52)</f>
        <v>3.3674812377819101E-2</v>
      </c>
      <c r="J208" cm="1">
        <f t="array" ref="J208">_xlfn.IFS(C208="SH",G208/$X$30,C208="HH",G208/$X$34,C208="NI",G208/$X$25,C208="HB",G208/$X$37,C208="NRW",G208/$X$22,C208="HE",G208/$X$26,C208="RP",G208/$X$27,C208="BW",G208/$X$24,C208="BY",G208/$X$23,C208="SL",G208/$X$36,C208="BE",G208/$X$29,C208="MV",G208/$X$35,C208="BB",G208/$X$31,C208="SN",G208/$X$28,C208="ST",G208/$X$32,C208="TH",G208/$X$33)</f>
        <v>3.8824594594594593E-2</v>
      </c>
      <c r="K208" cm="1">
        <f t="array" ref="K208">_xlfn.IFS(C208="SH",$Y$17,C208="HH",$Y$8,C208="NI",$Y$11,C208="HB",$Y$7,C208="NRW",$Y$12,C208="HE",$Y$9,C208="RP",$Y$13,C208="BW",$Y$3,C208="BY",$Y$4,C208="SL",$Y$14,C208="BE",$Y$5,C208="MV",$Y$10,C208="BB",$Y$6,C208="SN",$Y$15,C208="ST",$Y$16,C208="TH",$Y$18)</f>
        <v>63865.617977528091</v>
      </c>
      <c r="L208">
        <f t="shared" si="10"/>
        <v>2397.3332205797678</v>
      </c>
      <c r="M208">
        <f t="shared" si="11"/>
        <v>599.33330514494196</v>
      </c>
      <c r="O208" t="s">
        <v>12724</v>
      </c>
      <c r="P208">
        <v>221.86033886658817</v>
      </c>
      <c r="Q208">
        <f t="shared" si="12"/>
        <v>4.5215247130982211E-4</v>
      </c>
    </row>
    <row r="209" spans="1:17">
      <c r="A209">
        <v>8325</v>
      </c>
      <c r="B209" t="s">
        <v>11892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tr">
        <f>VLOOKUP(A209,'Kreisfreie Städte u. Landkreise'!$A$9:$J$478,3,0)</f>
        <v>Rottweil</v>
      </c>
      <c r="E209">
        <f>VLOOKUP(D209,'old version'!$D$2:$G$403,2,0)</f>
        <v>927</v>
      </c>
      <c r="F209">
        <f>VLOOKUP(D209,'old version'!$D$2:$G$403,3,0)</f>
        <v>6099.8019999999997</v>
      </c>
      <c r="G209">
        <f>VLOOKUP(D209,'old version'!$D$2:$G$403,4,0)</f>
        <v>139878</v>
      </c>
      <c r="H209">
        <f>COUNTIF(Mapping!$A$1:$A$1325,A209)</f>
        <v>2</v>
      </c>
      <c r="I209" cm="1">
        <f t="array" ref="I209">_xlfn.IFS(C209="SH",F209/$W$50,C209="HH",F209/$W$49,C209="NI",F209/$W$44,C209="HB",F209/$W$56,C209="NRW",F209/$W$41,C209="HE",F209/$W$45,C209="RP",F209/$W$47,C209="BW",F209/$W$43,C209="BY",F209/$W$42,C209="SL",F209/$W$55,C209="BE",F209/$W$46,C209="MV",F209/$W$54,C209="BB",F209/$W$51,C209="SN",F209/$W$48,C209="ST",F209/$W$53,C209="TH",F209/$W$52)</f>
        <v>1.1633627997902064E-2</v>
      </c>
      <c r="J209" cm="1">
        <f t="array" ref="J209">_xlfn.IFS(C209="SH",G209/$X$30,C209="HH",G209/$X$34,C209="NI",G209/$X$25,C209="HB",G209/$X$37,C209="NRW",G209/$X$22,C209="HE",G209/$X$26,C209="RP",G209/$X$27,C209="BW",G209/$X$24,C209="BY",G209/$X$23,C209="SL",G209/$X$36,C209="BE",G209/$X$29,C209="MV",G209/$X$35,C209="BB",G209/$X$31,C209="SN",G209/$X$28,C209="ST",G209/$X$32,C209="TH",G209/$X$33)</f>
        <v>1.2601621621621621E-2</v>
      </c>
      <c r="K209" cm="1">
        <f t="array" ref="K209">_xlfn.IFS(C209="SH",$Y$17,C209="HH",$Y$8,C209="NI",$Y$11,C209="HB",$Y$7,C209="NRW",$Y$12,C209="HE",$Y$9,C209="RP",$Y$13,C209="BW",$Y$3,C209="BY",$Y$4,C209="SL",$Y$14,C209="BE",$Y$5,C209="MV",$Y$10,C209="BB",$Y$6,C209="SN",$Y$15,C209="ST",$Y$16,C209="TH",$Y$18)</f>
        <v>63865.617977528091</v>
      </c>
      <c r="L209">
        <f t="shared" si="10"/>
        <v>789.35497463955539</v>
      </c>
      <c r="M209">
        <f t="shared" si="11"/>
        <v>394.6774873197777</v>
      </c>
      <c r="O209" t="s">
        <v>12810</v>
      </c>
      <c r="P209">
        <v>2737.4939957571769</v>
      </c>
      <c r="Q209">
        <f t="shared" si="12"/>
        <v>5.5790263446848665E-3</v>
      </c>
    </row>
    <row r="210" spans="1:17">
      <c r="A210">
        <v>8326</v>
      </c>
      <c r="B210" t="s">
        <v>11893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tr">
        <f>VLOOKUP(A210,'Kreisfreie Städte u. Landkreise'!$A$9:$J$478,3,0)</f>
        <v>Schwarzwald-Baar-Kreis</v>
      </c>
      <c r="E210">
        <f>VLOOKUP(D210,'old version'!$D$2:$G$403,2,0)</f>
        <v>812</v>
      </c>
      <c r="F210">
        <f>VLOOKUP(D210,'old version'!$D$2:$G$403,3,0)</f>
        <v>8513.0619999999999</v>
      </c>
      <c r="G210">
        <f>VLOOKUP(D210,'old version'!$D$2:$G$403,4,0)</f>
        <v>212506</v>
      </c>
      <c r="H210">
        <f>COUNTIF(Mapping!$A$1:$A$1325,A210)</f>
        <v>3</v>
      </c>
      <c r="I210" cm="1">
        <f t="array" ref="I210">_xlfn.IFS(C210="SH",F210/$W$50,C210="HH",F210/$W$49,C210="NI",F210/$W$44,C210="HB",F210/$W$56,C210="NRW",F210/$W$41,C210="HE",F210/$W$45,C210="RP",F210/$W$47,C210="BW",F210/$W$43,C210="BY",F210/$W$42,C210="SL",F210/$W$55,C210="BE",F210/$W$46,C210="MV",F210/$W$54,C210="BB",F210/$W$51,C210="SN",F210/$W$48,C210="ST",F210/$W$53,C210="TH",F210/$W$52)</f>
        <v>1.6236231345062701E-2</v>
      </c>
      <c r="J210" cm="1">
        <f t="array" ref="J210">_xlfn.IFS(C210="SH",G210/$X$30,C210="HH",G210/$X$34,C210="NI",G210/$X$25,C210="HB",G210/$X$37,C210="NRW",G210/$X$22,C210="HE",G210/$X$26,C210="RP",G210/$X$27,C210="BW",G210/$X$24,C210="BY",G210/$X$23,C210="SL",G210/$X$36,C210="BE",G210/$X$29,C210="MV",G210/$X$35,C210="BB",G210/$X$31,C210="SN",G210/$X$28,C210="ST",G210/$X$32,C210="TH",G210/$X$33)</f>
        <v>1.9144684684684686E-2</v>
      </c>
      <c r="K210" cm="1">
        <f t="array" ref="K210">_xlfn.IFS(C210="SH",$Y$17,C210="HH",$Y$8,C210="NI",$Y$11,C210="HB",$Y$7,C210="NRW",$Y$12,C210="HE",$Y$9,C210="RP",$Y$13,C210="BW",$Y$3,C210="BY",$Y$4,C210="SL",$Y$14,C210="BE",$Y$5,C210="MV",$Y$10,C210="BB",$Y$6,C210="SN",$Y$15,C210="ST",$Y$16,C210="TH",$Y$18)</f>
        <v>63865.617977528091</v>
      </c>
      <c r="L210">
        <f t="shared" si="10"/>
        <v>1176.2495758988641</v>
      </c>
      <c r="M210">
        <f t="shared" si="11"/>
        <v>392.08319196628804</v>
      </c>
      <c r="O210" t="s">
        <v>12771</v>
      </c>
      <c r="P210">
        <v>944.01788238570464</v>
      </c>
      <c r="Q210">
        <f t="shared" si="12"/>
        <v>1.9239131277899745E-3</v>
      </c>
    </row>
    <row r="211" spans="1:17">
      <c r="A211">
        <v>8327</v>
      </c>
      <c r="B211" t="s">
        <v>11894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tr">
        <f>VLOOKUP(A211,'Kreisfreie Städte u. Landkreise'!$A$9:$J$478,3,0)</f>
        <v>Tuttlingen</v>
      </c>
      <c r="E211">
        <f>VLOOKUP(D211,'old version'!$D$2:$G$403,2,0)</f>
        <v>982</v>
      </c>
      <c r="F211">
        <f>VLOOKUP(D211,'old version'!$D$2:$G$403,3,0)</f>
        <v>7177.5950000000003</v>
      </c>
      <c r="G211">
        <f>VLOOKUP(D211,'old version'!$D$2:$G$403,4,0)</f>
        <v>140766</v>
      </c>
      <c r="H211">
        <f>COUNTIF(Mapping!$A$1:$A$1325,A211)</f>
        <v>4</v>
      </c>
      <c r="I211" cm="1">
        <f t="array" ref="I211">_xlfn.IFS(C211="SH",F211/$W$50,C211="HH",F211/$W$49,C211="NI",F211/$W$44,C211="HB",F211/$W$56,C211="NRW",F211/$W$41,C211="HE",F211/$W$45,C211="RP",F211/$W$47,C211="BW",F211/$W$43,C211="BY",F211/$W$42,C211="SL",F211/$W$55,C211="BE",F211/$W$46,C211="MV",F211/$W$54,C211="BB",F211/$W$51,C211="SN",F211/$W$48,C211="ST",F211/$W$53,C211="TH",F211/$W$52)</f>
        <v>1.3689209936585133E-2</v>
      </c>
      <c r="J211" cm="1">
        <f t="array" ref="J211">_xlfn.IFS(C211="SH",G211/$X$30,C211="HH",G211/$X$34,C211="NI",G211/$X$25,C211="HB",G211/$X$37,C211="NRW",G211/$X$22,C211="HE",G211/$X$26,C211="RP",G211/$X$27,C211="BW",G211/$X$24,C211="BY",G211/$X$23,C211="SL",G211/$X$36,C211="BE",G211/$X$29,C211="MV",G211/$X$35,C211="BB",G211/$X$31,C211="SN",G211/$X$28,C211="ST",G211/$X$32,C211="TH",G211/$X$33)</f>
        <v>1.2681621621621621E-2</v>
      </c>
      <c r="K211" cm="1">
        <f t="array" ref="K211">_xlfn.IFS(C211="SH",$Y$17,C211="HH",$Y$8,C211="NI",$Y$11,C211="HB",$Y$7,C211="NRW",$Y$12,C211="HE",$Y$9,C211="RP",$Y$13,C211="BW",$Y$3,C211="BY",$Y$4,C211="SL",$Y$14,C211="BE",$Y$5,C211="MV",$Y$10,C211="BB",$Y$6,C211="SN",$Y$15,C211="ST",$Y$16,C211="TH",$Y$18)</f>
        <v>63865.617977528091</v>
      </c>
      <c r="L211">
        <f t="shared" si="10"/>
        <v>826.00716442256703</v>
      </c>
      <c r="M211">
        <f t="shared" si="11"/>
        <v>206.50179110564176</v>
      </c>
      <c r="O211" t="s">
        <v>12786</v>
      </c>
      <c r="P211">
        <v>1716.069213282492</v>
      </c>
      <c r="Q211">
        <f t="shared" si="12"/>
        <v>3.4973575704802732E-3</v>
      </c>
    </row>
    <row r="212" spans="1:17">
      <c r="A212">
        <v>8335</v>
      </c>
      <c r="B212" t="s">
        <v>11895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tr">
        <f>VLOOKUP(A212,'Kreisfreie Städte u. Landkreise'!$A$9:$J$478,3,0)</f>
        <v>Konstanz</v>
      </c>
      <c r="E212">
        <f>VLOOKUP(D212,'old version'!$D$2:$G$403,2,0)</f>
        <v>773</v>
      </c>
      <c r="F212">
        <f>VLOOKUP(D212,'old version'!$D$2:$G$403,3,0)</f>
        <v>9989.9670000000006</v>
      </c>
      <c r="G212">
        <f>VLOOKUP(D212,'old version'!$D$2:$G$403,4,0)</f>
        <v>286305</v>
      </c>
      <c r="H212">
        <f>COUNTIF(Mapping!$A$1:$A$1325,A212)</f>
        <v>2</v>
      </c>
      <c r="I212" cm="1">
        <f t="array" ref="I212">_xlfn.IFS(C212="SH",F212/$W$50,C212="HH",F212/$W$49,C212="NI",F212/$W$44,C212="HB",F212/$W$56,C212="NRW",F212/$W$41,C212="HE",F212/$W$45,C212="RP",F212/$W$47,C212="BW",F212/$W$43,C212="BY",F212/$W$42,C212="SL",F212/$W$55,C212="BE",F212/$W$46,C212="MV",F212/$W$54,C212="BB",F212/$W$51,C212="SN",F212/$W$48,C212="ST",F212/$W$53,C212="TH",F212/$W$52)</f>
        <v>1.9053005292518955E-2</v>
      </c>
      <c r="J212" cm="1">
        <f t="array" ref="J212">_xlfn.IFS(C212="SH",G212/$X$30,C212="HH",G212/$X$34,C212="NI",G212/$X$25,C212="HB",G212/$X$37,C212="NRW",G212/$X$22,C212="HE",G212/$X$26,C212="RP",G212/$X$27,C212="BW",G212/$X$24,C212="BY",G212/$X$23,C212="SL",G212/$X$36,C212="BE",G212/$X$29,C212="MV",G212/$X$35,C212="BB",G212/$X$31,C212="SN",G212/$X$28,C212="ST",G212/$X$32,C212="TH",G212/$X$33)</f>
        <v>2.5793243243243242E-2</v>
      </c>
      <c r="K212" cm="1">
        <f t="array" ref="K212">_xlfn.IFS(C212="SH",$Y$17,C212="HH",$Y$8,C212="NI",$Y$11,C212="HB",$Y$7,C212="NRW",$Y$12,C212="HE",$Y$9,C212="RP",$Y$13,C212="BW",$Y$3,C212="BY",$Y$4,C212="SL",$Y$14,C212="BE",$Y$5,C212="MV",$Y$10,C212="BB",$Y$6,C212="SN",$Y$15,C212="ST",$Y$16,C212="TH",$Y$18)</f>
        <v>63865.617977528091</v>
      </c>
      <c r="L212">
        <f t="shared" si="10"/>
        <v>1539.6840538647821</v>
      </c>
      <c r="M212">
        <f t="shared" si="11"/>
        <v>769.84202693239104</v>
      </c>
      <c r="O212" t="s">
        <v>12923</v>
      </c>
      <c r="P212">
        <v>293.76547400510083</v>
      </c>
      <c r="Q212">
        <f t="shared" si="12"/>
        <v>5.9869549345987745E-4</v>
      </c>
    </row>
    <row r="213" spans="1:17">
      <c r="A213">
        <v>8336</v>
      </c>
      <c r="B213" t="s">
        <v>11896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tr">
        <f>VLOOKUP(A213,'Kreisfreie Städte u. Landkreise'!$A$9:$J$478,3,0)</f>
        <v>Lörrach</v>
      </c>
      <c r="E213">
        <f>VLOOKUP(D213,'old version'!$D$2:$G$403,2,0)</f>
        <v>807</v>
      </c>
      <c r="F213">
        <f>VLOOKUP(D213,'old version'!$D$2:$G$403,3,0)</f>
        <v>7714.5439999999999</v>
      </c>
      <c r="G213">
        <f>VLOOKUP(D213,'old version'!$D$2:$G$403,4,0)</f>
        <v>228736</v>
      </c>
      <c r="H213">
        <f>COUNTIF(Mapping!$A$1:$A$1325,A213)</f>
        <v>4</v>
      </c>
      <c r="I213" cm="1">
        <f t="array" ref="I213">_xlfn.IFS(C213="SH",F213/$W$50,C213="HH",F213/$W$49,C213="NI",F213/$W$44,C213="HB",F213/$W$56,C213="NRW",F213/$W$41,C213="HE",F213/$W$45,C213="RP",F213/$W$47,C213="BW",F213/$W$43,C213="BY",F213/$W$42,C213="SL",F213/$W$55,C213="BE",F213/$W$46,C213="MV",F213/$W$54,C213="BB",F213/$W$51,C213="SN",F213/$W$48,C213="ST",F213/$W$53,C213="TH",F213/$W$52)</f>
        <v>1.4713286606589424E-2</v>
      </c>
      <c r="J213" cm="1">
        <f t="array" ref="J213">_xlfn.IFS(C213="SH",G213/$X$30,C213="HH",G213/$X$34,C213="NI",G213/$X$25,C213="HB",G213/$X$37,C213="NRW",G213/$X$22,C213="HE",G213/$X$26,C213="RP",G213/$X$27,C213="BW",G213/$X$24,C213="BY",G213/$X$23,C213="SL",G213/$X$36,C213="BE",G213/$X$29,C213="MV",G213/$X$35,C213="BB",G213/$X$31,C213="SN",G213/$X$28,C213="ST",G213/$X$32,C213="TH",G213/$X$33)</f>
        <v>2.0606846846846848E-2</v>
      </c>
      <c r="K213" cm="1">
        <f t="array" ref="K213">_xlfn.IFS(C213="SH",$Y$17,C213="HH",$Y$8,C213="NI",$Y$11,C213="HB",$Y$7,C213="NRW",$Y$12,C213="HE",$Y$9,C213="RP",$Y$13,C213="BW",$Y$3,C213="BY",$Y$4,C213="SL",$Y$14,C213="BE",$Y$5,C213="MV",$Y$10,C213="BB",$Y$6,C213="SN",$Y$15,C213="ST",$Y$16,C213="TH",$Y$18)</f>
        <v>63865.617977528091</v>
      </c>
      <c r="L213">
        <f t="shared" si="10"/>
        <v>1221.9700417341928</v>
      </c>
      <c r="M213">
        <f t="shared" si="11"/>
        <v>305.4925104335482</v>
      </c>
      <c r="O213" t="s">
        <v>12930</v>
      </c>
      <c r="P213">
        <v>2074.5371198007147</v>
      </c>
      <c r="Q213">
        <f t="shared" si="12"/>
        <v>4.2279169424054098E-3</v>
      </c>
    </row>
    <row r="214" spans="1:17">
      <c r="A214">
        <v>8337</v>
      </c>
      <c r="B214" t="s">
        <v>11897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BW</v>
      </c>
      <c r="D214" t="str">
        <f>VLOOKUP(A214,'Kreisfreie Städte u. Landkreise'!$A$9:$J$478,3,0)</f>
        <v>Waldshut</v>
      </c>
      <c r="E214">
        <f>VLOOKUP(D214,'old version'!$D$2:$G$403,2,0)</f>
        <v>746</v>
      </c>
      <c r="F214">
        <f>VLOOKUP(D214,'old version'!$D$2:$G$403,3,0)</f>
        <v>5323.4560000000001</v>
      </c>
      <c r="G214">
        <f>VLOOKUP(D214,'old version'!$D$2:$G$403,4,0)</f>
        <v>171003</v>
      </c>
      <c r="H214">
        <f>COUNTIF(Mapping!$A$1:$A$1325,A214)</f>
        <v>7</v>
      </c>
      <c r="I214" cm="1">
        <f t="array" ref="I214">_xlfn.IFS(C214="SH",F214/$W$50,C214="HH",F214/$W$49,C214="NI",F214/$W$44,C214="HB",F214/$W$56,C214="NRW",F214/$W$41,C214="HE",F214/$W$45,C214="RP",F214/$W$47,C214="BW",F214/$W$43,C214="BY",F214/$W$42,C214="SL",F214/$W$55,C214="BE",F214/$W$46,C214="MV",F214/$W$54,C214="BB",F214/$W$51,C214="SN",F214/$W$48,C214="ST",F214/$W$53,C214="TH",F214/$W$52)</f>
        <v>1.0152970009059266E-2</v>
      </c>
      <c r="J214" cm="1">
        <f t="array" ref="J214">_xlfn.IFS(C214="SH",G214/$X$30,C214="HH",G214/$X$34,C214="NI",G214/$X$25,C214="HB",G214/$X$37,C214="NRW",G214/$X$22,C214="HE",G214/$X$26,C214="RP",G214/$X$27,C214="BW",G214/$X$24,C214="BY",G214/$X$23,C214="SL",G214/$X$36,C214="BE",G214/$X$29,C214="MV",G214/$X$35,C214="BB",G214/$X$31,C214="SN",G214/$X$28,C214="ST",G214/$X$32,C214="TH",G214/$X$33)</f>
        <v>1.5405675675675676E-2</v>
      </c>
      <c r="K214" cm="1">
        <f t="array" ref="K214">_xlfn.IFS(C214="SH",$Y$17,C214="HH",$Y$8,C214="NI",$Y$11,C214="HB",$Y$7,C214="NRW",$Y$12,C214="HE",$Y$9,C214="RP",$Y$13,C214="BW",$Y$3,C214="BY",$Y$4,C214="SL",$Y$14,C214="BE",$Y$5,C214="MV",$Y$10,C214="BB",$Y$6,C214="SN",$Y$15,C214="ST",$Y$16,C214="TH",$Y$18)</f>
        <v>63865.617977528091</v>
      </c>
      <c r="L214">
        <f t="shared" si="10"/>
        <v>900.02617402526948</v>
      </c>
      <c r="M214">
        <f t="shared" si="11"/>
        <v>128.57516771789565</v>
      </c>
      <c r="O214" t="s">
        <v>12694</v>
      </c>
      <c r="P214">
        <v>391.34975010186025</v>
      </c>
      <c r="Q214">
        <f t="shared" si="12"/>
        <v>7.975727322829118E-4</v>
      </c>
    </row>
    <row r="215" spans="1:17">
      <c r="A215">
        <v>8415</v>
      </c>
      <c r="B215" t="s">
        <v>11898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tr">
        <f>VLOOKUP(A215,'Kreisfreie Städte u. Landkreise'!$A$9:$J$478,3,0)</f>
        <v>Reutlingen</v>
      </c>
      <c r="E215">
        <f>VLOOKUP(D215,'old version'!$D$2:$G$403,2,0)</f>
        <v>834</v>
      </c>
      <c r="F215">
        <f>VLOOKUP(D215,'old version'!$D$2:$G$403,3,0)</f>
        <v>11580.072</v>
      </c>
      <c r="G215">
        <f>VLOOKUP(D215,'old version'!$D$2:$G$403,4,0)</f>
        <v>287034</v>
      </c>
      <c r="H215">
        <f>COUNTIF(Mapping!$A$1:$A$1325,A215)</f>
        <v>5</v>
      </c>
      <c r="I215" cm="1">
        <f t="array" ref="I215">_xlfn.IFS(C215="SH",F215/$W$50,C215="HH",F215/$W$49,C215="NI",F215/$W$44,C215="HB",F215/$W$56,C215="NRW",F215/$W$41,C215="HE",F215/$W$45,C215="RP",F215/$W$47,C215="BW",F215/$W$43,C215="BY",F215/$W$42,C215="SL",F215/$W$55,C215="BE",F215/$W$46,C215="MV",F215/$W$54,C215="BB",F215/$W$51,C215="SN",F215/$W$48,C215="ST",F215/$W$53,C215="TH",F215/$W$52)</f>
        <v>2.2085675868974395E-2</v>
      </c>
      <c r="J215" cm="1">
        <f t="array" ref="J215">_xlfn.IFS(C215="SH",G215/$X$30,C215="HH",G215/$X$34,C215="NI",G215/$X$25,C215="HB",G215/$X$37,C215="NRW",G215/$X$22,C215="HE",G215/$X$26,C215="RP",G215/$X$27,C215="BW",G215/$X$24,C215="BY",G215/$X$23,C215="SL",G215/$X$36,C215="BE",G215/$X$29,C215="MV",G215/$X$35,C215="BB",G215/$X$31,C215="SN",G215/$X$28,C215="ST",G215/$X$32,C215="TH",G215/$X$33)</f>
        <v>2.5858918918918918E-2</v>
      </c>
      <c r="K215" cm="1">
        <f t="array" ref="K215">_xlfn.IFS(C215="SH",$Y$17,C215="HH",$Y$8,C215="NI",$Y$11,C215="HB",$Y$7,C215="NRW",$Y$12,C215="HE",$Y$9,C215="RP",$Y$13,C215="BW",$Y$3,C215="BY",$Y$4,C215="SL",$Y$14,C215="BE",$Y$5,C215="MV",$Y$10,C215="BB",$Y$6,C215="SN",$Y$15,C215="ST",$Y$16,C215="TH",$Y$18)</f>
        <v>63865.617977528091</v>
      </c>
      <c r="L215">
        <f t="shared" si="10"/>
        <v>1591.2507121965191</v>
      </c>
      <c r="M215">
        <f t="shared" si="11"/>
        <v>318.25014243930383</v>
      </c>
      <c r="O215" t="s">
        <v>12699</v>
      </c>
      <c r="P215">
        <v>900.1261324911012</v>
      </c>
      <c r="Q215">
        <f t="shared" si="12"/>
        <v>1.8344615237477963E-3</v>
      </c>
    </row>
    <row r="216" spans="1:17">
      <c r="A216">
        <v>8416</v>
      </c>
      <c r="B216" t="s">
        <v>11899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tr">
        <f>VLOOKUP(A216,'Kreisfreie Städte u. Landkreise'!$A$9:$J$478,3,0)</f>
        <v>Tübingen</v>
      </c>
      <c r="E216">
        <f>VLOOKUP(D216,'old version'!$D$2:$G$403,2,0)</f>
        <v>747</v>
      </c>
      <c r="F216">
        <f>VLOOKUP(D216,'old version'!$D$2:$G$403,3,0)</f>
        <v>7709.3829999999998</v>
      </c>
      <c r="G216">
        <f>VLOOKUP(D216,'old version'!$D$2:$G$403,4,0)</f>
        <v>228678</v>
      </c>
      <c r="H216">
        <f>COUNTIF(Mapping!$A$1:$A$1325,A216)</f>
        <v>4</v>
      </c>
      <c r="I216" cm="1">
        <f t="array" ref="I216">_xlfn.IFS(C216="SH",F216/$W$50,C216="HH",F216/$W$49,C216="NI",F216/$W$44,C216="HB",F216/$W$56,C216="NRW",F216/$W$41,C216="HE",F216/$W$45,C216="RP",F216/$W$47,C216="BW",F216/$W$43,C216="BY",F216/$W$42,C216="SL",F216/$W$55,C216="BE",F216/$W$46,C216="MV",F216/$W$54,C216="BB",F216/$W$51,C216="SN",F216/$W$48,C216="ST",F216/$W$53,C216="TH",F216/$W$52)</f>
        <v>1.4703443474943975E-2</v>
      </c>
      <c r="J216" cm="1">
        <f t="array" ref="J216">_xlfn.IFS(C216="SH",G216/$X$30,C216="HH",G216/$X$34,C216="NI",G216/$X$25,C216="HB",G216/$X$37,C216="NRW",G216/$X$22,C216="HE",G216/$X$26,C216="RP",G216/$X$27,C216="BW",G216/$X$24,C216="BY",G216/$X$23,C216="SL",G216/$X$36,C216="BE",G216/$X$29,C216="MV",G216/$X$35,C216="BB",G216/$X$31,C216="SN",G216/$X$28,C216="ST",G216/$X$32,C216="TH",G216/$X$33)</f>
        <v>2.0601621621621623E-2</v>
      </c>
      <c r="K216" cm="1">
        <f t="array" ref="K216">_xlfn.IFS(C216="SH",$Y$17,C216="HH",$Y$8,C216="NI",$Y$11,C216="HB",$Y$7,C216="NRW",$Y$12,C216="HE",$Y$9,C216="RP",$Y$13,C216="BW",$Y$3,C216="BY",$Y$4,C216="SL",$Y$14,C216="BE",$Y$5,C216="MV",$Y$10,C216="BB",$Y$6,C216="SN",$Y$15,C216="ST",$Y$16,C216="TH",$Y$18)</f>
        <v>63865.617977528091</v>
      </c>
      <c r="L216">
        <f t="shared" si="10"/>
        <v>1221.5625981342896</v>
      </c>
      <c r="M216">
        <f t="shared" si="11"/>
        <v>305.3906495335724</v>
      </c>
      <c r="O216" t="s">
        <v>12589</v>
      </c>
      <c r="P216">
        <v>261.96591826015697</v>
      </c>
      <c r="Q216">
        <f t="shared" si="12"/>
        <v>5.3388784108683693E-4</v>
      </c>
    </row>
    <row r="217" spans="1:17">
      <c r="A217">
        <v>8417</v>
      </c>
      <c r="B217" t="s">
        <v>11900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tr">
        <f>VLOOKUP(A217,'Kreisfreie Städte u. Landkreise'!$A$9:$J$478,3,0)</f>
        <v>Zollernalbkreis</v>
      </c>
      <c r="E217">
        <f>VLOOKUP(D217,'old version'!$D$2:$G$403,2,0)</f>
        <v>787</v>
      </c>
      <c r="F217">
        <f>VLOOKUP(D217,'old version'!$D$2:$G$403,3,0)</f>
        <v>6730.3959999999997</v>
      </c>
      <c r="G217">
        <f>VLOOKUP(D217,'old version'!$D$2:$G$403,4,0)</f>
        <v>189363</v>
      </c>
      <c r="H217">
        <f>COUNTIF(Mapping!$A$1:$A$1325,A217)</f>
        <v>1</v>
      </c>
      <c r="I217" cm="1">
        <f t="array" ref="I217">_xlfn.IFS(C217="SH",F217/$W$50,C217="HH",F217/$W$49,C217="NI",F217/$W$44,C217="HB",F217/$W$56,C217="NRW",F217/$W$41,C217="HE",F217/$W$45,C217="RP",F217/$W$47,C217="BW",F217/$W$43,C217="BY",F217/$W$42,C217="SL",F217/$W$55,C217="BE",F217/$W$46,C217="MV",F217/$W$54,C217="BB",F217/$W$51,C217="SN",F217/$W$48,C217="ST",F217/$W$53,C217="TH",F217/$W$52)</f>
        <v>1.2836305726410147E-2</v>
      </c>
      <c r="J217" cm="1">
        <f t="array" ref="J217">_xlfn.IFS(C217="SH",G217/$X$30,C217="HH",G217/$X$34,C217="NI",G217/$X$25,C217="HB",G217/$X$37,C217="NRW",G217/$X$22,C217="HE",G217/$X$26,C217="RP",G217/$X$27,C217="BW",G217/$X$24,C217="BY",G217/$X$23,C217="SL",G217/$X$36,C217="BE",G217/$X$29,C217="MV",G217/$X$35,C217="BB",G217/$X$31,C217="SN",G217/$X$28,C217="ST",G217/$X$32,C217="TH",G217/$X$33)</f>
        <v>1.7059729729729731E-2</v>
      </c>
      <c r="K217" cm="1">
        <f t="array" ref="K217">_xlfn.IFS(C217="SH",$Y$17,C217="HH",$Y$8,C217="NI",$Y$11,C217="HB",$Y$7,C217="NRW",$Y$12,C217="HE",$Y$9,C217="RP",$Y$13,C217="BW",$Y$3,C217="BY",$Y$4,C217="SL",$Y$14,C217="BE",$Y$5,C217="MV",$Y$10,C217="BB",$Y$6,C217="SN",$Y$15,C217="ST",$Y$16,C217="TH",$Y$18)</f>
        <v>63865.617977528091</v>
      </c>
      <c r="L217">
        <f t="shared" si="10"/>
        <v>1022.0972857305148</v>
      </c>
      <c r="M217">
        <f t="shared" si="11"/>
        <v>1022.0972857305148</v>
      </c>
      <c r="O217" t="s">
        <v>12602</v>
      </c>
      <c r="P217">
        <v>3390.3556776211999</v>
      </c>
      <c r="Q217">
        <f t="shared" si="12"/>
        <v>6.9095616913193722E-3</v>
      </c>
    </row>
    <row r="218" spans="1:17">
      <c r="A218">
        <v>8421</v>
      </c>
      <c r="B218" t="s">
        <v>11901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11677</v>
      </c>
      <c r="E218">
        <f>VLOOKUP(D218,'old version'!$D$2:$G$403,2,0)</f>
        <v>1075</v>
      </c>
      <c r="F218">
        <f>VLOOKUP(D218,'old version'!$D$2:$G$403,3,0)</f>
        <v>9725.375</v>
      </c>
      <c r="G218">
        <f>VLOOKUP(D218,'old version'!$D$2:$G$403,4,0)</f>
        <v>126790</v>
      </c>
      <c r="H218">
        <f>COUNTIF(Mapping!$A$1:$A$1325,A218)</f>
        <v>1</v>
      </c>
      <c r="I218" cm="1">
        <f t="array" ref="I218">_xlfn.IFS(C218="SH",F218/$W$50,C218="HH",F218/$W$49,C218="NI",F218/$W$44,C218="HB",F218/$W$56,C218="NRW",F218/$W$41,C218="HE",F218/$W$45,C218="RP",F218/$W$47,C218="BW",F218/$W$43,C218="BY",F218/$W$42,C218="SL",F218/$W$55,C218="BE",F218/$W$46,C218="MV",F218/$W$54,C218="BB",F218/$W$51,C218="SN",F218/$W$48,C218="ST",F218/$W$53,C218="TH",F218/$W$52)</f>
        <v>1.8548371716015831E-2</v>
      </c>
      <c r="J218" cm="1">
        <f t="array" ref="J218">_xlfn.IFS(C218="SH",G218/$X$30,C218="HH",G218/$X$34,C218="NI",G218/$X$25,C218="HB",G218/$X$37,C218="NRW",G218/$X$22,C218="HE",G218/$X$26,C218="RP",G218/$X$27,C218="BW",G218/$X$24,C218="BY",G218/$X$23,C218="SL",G218/$X$36,C218="BE",G218/$X$29,C218="MV",G218/$X$35,C218="BB",G218/$X$31,C218="SN",G218/$X$28,C218="ST",G218/$X$32,C218="TH",G218/$X$33)</f>
        <v>1.1422522522522523E-2</v>
      </c>
      <c r="K218" cm="1">
        <f t="array" ref="K218">_xlfn.IFS(C218="SH",$Y$17,C218="HH",$Y$8,C218="NI",$Y$11,C218="HB",$Y$7,C218="NRW",$Y$12,C218="HE",$Y$9,C218="RP",$Y$13,C218="BW",$Y$3,C218="BY",$Y$4,C218="SL",$Y$14,C218="BE",$Y$5,C218="MV",$Y$10,C218="BB",$Y$6,C218="SN",$Y$15,C218="ST",$Y$16,C218="TH",$Y$18)</f>
        <v>63865.617977528091</v>
      </c>
      <c r="L218">
        <f t="shared" si="10"/>
        <v>843.28065035241411</v>
      </c>
      <c r="M218">
        <f t="shared" si="11"/>
        <v>843.28065035241411</v>
      </c>
      <c r="O218" t="s">
        <v>12772</v>
      </c>
      <c r="P218">
        <v>442.39198017264073</v>
      </c>
      <c r="Q218">
        <f t="shared" si="12"/>
        <v>9.0159705039930113E-4</v>
      </c>
    </row>
    <row r="219" spans="1:17">
      <c r="A219">
        <v>8425</v>
      </c>
      <c r="B219" t="s">
        <v>11902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tr">
        <f>VLOOKUP(A219,'Kreisfreie Städte u. Landkreise'!$A$9:$J$478,3,0)</f>
        <v>Alb-Donau-Kreis</v>
      </c>
      <c r="E219">
        <f>VLOOKUP(D219,'old version'!$D$2:$G$403,2,0)</f>
        <v>835</v>
      </c>
      <c r="F219">
        <f>VLOOKUP(D219,'old version'!$D$2:$G$403,3,0)</f>
        <v>6269.0020000000004</v>
      </c>
      <c r="G219">
        <f>VLOOKUP(D219,'old version'!$D$2:$G$403,4,0)</f>
        <v>197076</v>
      </c>
      <c r="H219">
        <f>COUNTIF(Mapping!$A$1:$A$1325,A219)</f>
        <v>6</v>
      </c>
      <c r="I219" cm="1">
        <f t="array" ref="I219">_xlfn.IFS(C219="SH",F219/$W$50,C219="HH",F219/$W$49,C219="NI",F219/$W$44,C219="HB",F219/$W$56,C219="NRW",F219/$W$41,C219="HE",F219/$W$45,C219="RP",F219/$W$47,C219="BW",F219/$W$43,C219="BY",F219/$W$42,C219="SL",F219/$W$55,C219="BE",F219/$W$46,C219="MV",F219/$W$54,C219="BB",F219/$W$51,C219="SN",F219/$W$48,C219="ST",F219/$W$53,C219="TH",F219/$W$52)</f>
        <v>1.1956328612978592E-2</v>
      </c>
      <c r="J219" cm="1">
        <f t="array" ref="J219">_xlfn.IFS(C219="SH",G219/$X$30,C219="HH",G219/$X$34,C219="NI",G219/$X$25,C219="HB",G219/$X$37,C219="NRW",G219/$X$22,C219="HE",G219/$X$26,C219="RP",G219/$X$27,C219="BW",G219/$X$24,C219="BY",G219/$X$23,C219="SL",G219/$X$36,C219="BE",G219/$X$29,C219="MV",G219/$X$35,C219="BB",G219/$X$31,C219="SN",G219/$X$28,C219="ST",G219/$X$32,C219="TH",G219/$X$33)</f>
        <v>1.7754594594594594E-2</v>
      </c>
      <c r="K219" cm="1">
        <f t="array" ref="K219">_xlfn.IFS(C219="SH",$Y$17,C219="HH",$Y$8,C219="NI",$Y$11,C219="HB",$Y$7,C219="NRW",$Y$12,C219="HE",$Y$9,C219="RP",$Y$13,C219="BW",$Y$3,C219="BY",$Y$4,C219="SL",$Y$14,C219="BE",$Y$5,C219="MV",$Y$10,C219="BB",$Y$6,C219="SN",$Y$15,C219="ST",$Y$16,C219="TH",$Y$18)</f>
        <v>63865.617977528091</v>
      </c>
      <c r="L219">
        <f t="shared" si="10"/>
        <v>1041.3306956957674</v>
      </c>
      <c r="M219">
        <f t="shared" si="11"/>
        <v>173.55511594929456</v>
      </c>
      <c r="O219" t="s">
        <v>12773</v>
      </c>
      <c r="P219">
        <v>735.67789455921866</v>
      </c>
      <c r="Q219">
        <f t="shared" si="12"/>
        <v>1.4993151989774244E-3</v>
      </c>
    </row>
    <row r="220" spans="1:17">
      <c r="A220">
        <v>8426</v>
      </c>
      <c r="B220" t="s">
        <v>11903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tr">
        <f>VLOOKUP(A220,'Kreisfreie Städte u. Landkreise'!$A$9:$J$478,3,0)</f>
        <v>Biberach</v>
      </c>
      <c r="E220">
        <f>VLOOKUP(D220,'old version'!$D$2:$G$403,2,0)</f>
        <v>985</v>
      </c>
      <c r="F220">
        <f>VLOOKUP(D220,'old version'!$D$2:$G$403,3,0)</f>
        <v>10516.602999999999</v>
      </c>
      <c r="G220">
        <f>VLOOKUP(D220,'old version'!$D$2:$G$403,4,0)</f>
        <v>201282</v>
      </c>
      <c r="H220">
        <f>COUNTIF(Mapping!$A$1:$A$1325,A220)</f>
        <v>4</v>
      </c>
      <c r="I220" cm="1">
        <f t="array" ref="I220">_xlfn.IFS(C220="SH",F220/$W$50,C220="HH",F220/$W$49,C220="NI",F220/$W$44,C220="HB",F220/$W$56,C220="NRW",F220/$W$41,C220="HE",F220/$W$45,C220="RP",F220/$W$47,C220="BW",F220/$W$43,C220="BY",F220/$W$42,C220="SL",F220/$W$55,C220="BE",F220/$W$46,C220="MV",F220/$W$54,C220="BB",F220/$W$51,C220="SN",F220/$W$48,C220="ST",F220/$W$53,C220="TH",F220/$W$52)</f>
        <v>2.0057412864158679E-2</v>
      </c>
      <c r="J220" cm="1">
        <f t="array" ref="J220">_xlfn.IFS(C220="SH",G220/$X$30,C220="HH",G220/$X$34,C220="NI",G220/$X$25,C220="HB",G220/$X$37,C220="NRW",G220/$X$22,C220="HE",G220/$X$26,C220="RP",G220/$X$27,C220="BW",G220/$X$24,C220="BY",G220/$X$23,C220="SL",G220/$X$36,C220="BE",G220/$X$29,C220="MV",G220/$X$35,C220="BB",G220/$X$31,C220="SN",G220/$X$28,C220="ST",G220/$X$32,C220="TH",G220/$X$33)</f>
        <v>1.8133513513513513E-2</v>
      </c>
      <c r="K220" cm="1">
        <f t="array" ref="K220">_xlfn.IFS(C220="SH",$Y$17,C220="HH",$Y$8,C220="NI",$Y$11,C220="HB",$Y$7,C220="NRW",$Y$12,C220="HE",$Y$9,C220="RP",$Y$13,C220="BW",$Y$3,C220="BY",$Y$4,C220="SL",$Y$14,C220="BE",$Y$5,C220="MV",$Y$10,C220="BB",$Y$6,C220="SN",$Y$15,C220="ST",$Y$16,C220="TH",$Y$18)</f>
        <v>63865.617977528091</v>
      </c>
      <c r="L220">
        <f t="shared" si="10"/>
        <v>1188.8258018832767</v>
      </c>
      <c r="M220">
        <f t="shared" si="11"/>
        <v>297.20645047081916</v>
      </c>
      <c r="O220" t="s">
        <v>12759</v>
      </c>
      <c r="P220">
        <v>192.2657194174794</v>
      </c>
      <c r="Q220">
        <f t="shared" si="12"/>
        <v>3.9183849004688505E-4</v>
      </c>
    </row>
    <row r="221" spans="1:17">
      <c r="A221">
        <v>8435</v>
      </c>
      <c r="B221" t="s">
        <v>11904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tr">
        <f>VLOOKUP(A221,'Kreisfreie Städte u. Landkreise'!$A$9:$J$478,3,0)</f>
        <v>Bodenseekreis</v>
      </c>
      <c r="E221">
        <f>VLOOKUP(D221,'old version'!$D$2:$G$403,2,0)</f>
        <v>900</v>
      </c>
      <c r="F221">
        <f>VLOOKUP(D221,'old version'!$D$2:$G$403,3,0)</f>
        <v>11057.208000000001</v>
      </c>
      <c r="G221">
        <f>VLOOKUP(D221,'old version'!$D$2:$G$403,4,0)</f>
        <v>217470</v>
      </c>
      <c r="H221">
        <f>COUNTIF(Mapping!$A$1:$A$1325,A221)</f>
        <v>4</v>
      </c>
      <c r="I221" cm="1">
        <f t="array" ref="I221">_xlfn.IFS(C221="SH",F221/$W$50,C221="HH",F221/$W$49,C221="NI",F221/$W$44,C221="HB",F221/$W$56,C221="NRW",F221/$W$41,C221="HE",F221/$W$45,C221="RP",F221/$W$47,C221="BW",F221/$W$43,C221="BY",F221/$W$42,C221="SL",F221/$W$55,C221="BE",F221/$W$46,C221="MV",F221/$W$54,C221="BB",F221/$W$51,C221="SN",F221/$W$48,C221="ST",F221/$W$53,C221="TH",F221/$W$52)</f>
        <v>2.1088462308682592E-2</v>
      </c>
      <c r="J221" cm="1">
        <f t="array" ref="J221">_xlfn.IFS(C221="SH",G221/$X$30,C221="HH",G221/$X$34,C221="NI",G221/$X$25,C221="HB",G221/$X$37,C221="NRW",G221/$X$22,C221="HE",G221/$X$26,C221="RP",G221/$X$27,C221="BW",G221/$X$24,C221="BY",G221/$X$23,C221="SL",G221/$X$36,C221="BE",G221/$X$29,C221="MV",G221/$X$35,C221="BB",G221/$X$31,C221="SN",G221/$X$28,C221="ST",G221/$X$32,C221="TH",G221/$X$33)</f>
        <v>1.959189189189189E-2</v>
      </c>
      <c r="K221" cm="1">
        <f t="array" ref="K221">_xlfn.IFS(C221="SH",$Y$17,C221="HH",$Y$8,C221="NI",$Y$11,C221="HB",$Y$7,C221="NRW",$Y$12,C221="HE",$Y$9,C221="RP",$Y$13,C221="BW",$Y$3,C221="BY",$Y$4,C221="SL",$Y$14,C221="BE",$Y$5,C221="MV",$Y$10,C221="BB",$Y$6,C221="SN",$Y$15,C221="ST",$Y$16,C221="TH",$Y$18)</f>
        <v>63865.617977528091</v>
      </c>
      <c r="L221">
        <f t="shared" si="10"/>
        <v>1275.1431316534038</v>
      </c>
      <c r="M221">
        <f t="shared" si="11"/>
        <v>318.78578291335094</v>
      </c>
      <c r="O221" t="s">
        <v>12563</v>
      </c>
      <c r="P221">
        <v>1167.7573671037642</v>
      </c>
      <c r="Q221">
        <f t="shared" si="12"/>
        <v>2.3798953076679661E-3</v>
      </c>
    </row>
    <row r="222" spans="1:17">
      <c r="A222">
        <v>8436</v>
      </c>
      <c r="B222" t="s">
        <v>11905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tr">
        <f>VLOOKUP(A222,'Kreisfreie Städte u. Landkreise'!$A$9:$J$478,3,0)</f>
        <v>Ravensburg</v>
      </c>
      <c r="E222">
        <f>VLOOKUP(D222,'old version'!$D$2:$G$403,2,0)</f>
        <v>752</v>
      </c>
      <c r="F222">
        <f>VLOOKUP(D222,'old version'!$D$2:$G$403,3,0)</f>
        <v>12797.598</v>
      </c>
      <c r="G222">
        <f>VLOOKUP(D222,'old version'!$D$2:$G$403,4,0)</f>
        <v>285424</v>
      </c>
      <c r="H222">
        <f>COUNTIF(Mapping!$A$1:$A$1325,A222)</f>
        <v>5</v>
      </c>
      <c r="I222" cm="1">
        <f t="array" ref="I222">_xlfn.IFS(C222="SH",F222/$W$50,C222="HH",F222/$W$49,C222="NI",F222/$W$44,C222="HB",F222/$W$56,C222="NRW",F222/$W$41,C222="HE",F222/$W$45,C222="RP",F222/$W$47,C222="BW",F222/$W$43,C222="BY",F222/$W$42,C222="SL",F222/$W$55,C222="BE",F222/$W$46,C222="MV",F222/$W$54,C222="BB",F222/$W$51,C222="SN",F222/$W$48,C222="ST",F222/$W$53,C222="TH",F222/$W$52)</f>
        <v>2.4407758546702903E-2</v>
      </c>
      <c r="J222" cm="1">
        <f t="array" ref="J222">_xlfn.IFS(C222="SH",G222/$X$30,C222="HH",G222/$X$34,C222="NI",G222/$X$25,C222="HB",G222/$X$37,C222="NRW",G222/$X$22,C222="HE",G222/$X$26,C222="RP",G222/$X$27,C222="BW",G222/$X$24,C222="BY",G222/$X$23,C222="SL",G222/$X$36,C222="BE",G222/$X$29,C222="MV",G222/$X$35,C222="BB",G222/$X$31,C222="SN",G222/$X$28,C222="ST",G222/$X$32,C222="TH",G222/$X$33)</f>
        <v>2.5713873873873874E-2</v>
      </c>
      <c r="K222" cm="1">
        <f t="array" ref="K222">_xlfn.IFS(C222="SH",$Y$17,C222="HH",$Y$8,C222="NI",$Y$11,C222="HB",$Y$7,C222="NRW",$Y$12,C222="HE",$Y$9,C222="RP",$Y$13,C222="BW",$Y$3,C222="BY",$Y$4,C222="SL",$Y$14,C222="BE",$Y$5,C222="MV",$Y$10,C222="BB",$Y$6,C222="SN",$Y$15,C222="ST",$Y$16,C222="TH",$Y$18)</f>
        <v>63865.617977528091</v>
      </c>
      <c r="L222">
        <f t="shared" si="10"/>
        <v>1621.3784799212453</v>
      </c>
      <c r="M222">
        <f t="shared" si="11"/>
        <v>324.27569598424907</v>
      </c>
      <c r="O222" t="s">
        <v>12832</v>
      </c>
      <c r="P222">
        <v>1171.7361716480614</v>
      </c>
      <c r="Q222">
        <f t="shared" si="12"/>
        <v>2.3880041310690003E-3</v>
      </c>
    </row>
    <row r="223" spans="1:17">
      <c r="A223">
        <v>8437</v>
      </c>
      <c r="B223" t="s">
        <v>11906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tr">
        <f>VLOOKUP(A223,'Kreisfreie Städte u. Landkreise'!$A$9:$J$478,3,0)</f>
        <v>Sigmaringen</v>
      </c>
      <c r="E223">
        <f>VLOOKUP(D223,'old version'!$D$2:$G$403,2,0)</f>
        <v>741</v>
      </c>
      <c r="F223">
        <f>VLOOKUP(D223,'old version'!$D$2:$G$403,3,0)</f>
        <v>5008.3040000000001</v>
      </c>
      <c r="G223">
        <f>VLOOKUP(D223,'old version'!$D$2:$G$403,4,0)</f>
        <v>130849</v>
      </c>
      <c r="H223">
        <f>COUNTIF(Mapping!$A$1:$A$1325,A223)</f>
        <v>3</v>
      </c>
      <c r="I223" cm="1">
        <f t="array" ref="I223">_xlfn.IFS(C223="SH",F223/$W$50,C223="HH",F223/$W$49,C223="NI",F223/$W$44,C223="HB",F223/$W$56,C223="NRW",F223/$W$41,C223="HE",F223/$W$45,C223="RP",F223/$W$47,C223="BW",F223/$W$43,C223="BY",F223/$W$42,C223="SL",F223/$W$55,C223="BE",F223/$W$46,C223="MV",F223/$W$54,C223="BB",F223/$W$51,C223="SN",F223/$W$48,C223="ST",F223/$W$53,C223="TH",F223/$W$52)</f>
        <v>9.5519076908406053E-3</v>
      </c>
      <c r="J223" cm="1">
        <f t="array" ref="J223">_xlfn.IFS(C223="SH",G223/$X$30,C223="HH",G223/$X$34,C223="NI",G223/$X$25,C223="HB",G223/$X$37,C223="NRW",G223/$X$22,C223="HE",G223/$X$26,C223="RP",G223/$X$27,C223="BW",G223/$X$24,C223="BY",G223/$X$23,C223="SL",G223/$X$36,C223="BE",G223/$X$29,C223="MV",G223/$X$35,C223="BB",G223/$X$31,C223="SN",G223/$X$28,C223="ST",G223/$X$32,C223="TH",G223/$X$33)</f>
        <v>1.1788198198198199E-2</v>
      </c>
      <c r="K223" cm="1">
        <f t="array" ref="K223">_xlfn.IFS(C223="SH",$Y$17,C223="HH",$Y$8,C223="NI",$Y$11,C223="HB",$Y$7,C223="NRW",$Y$12,C223="HE",$Y$9,C223="RP",$Y$13,C223="BW",$Y$3,C223="BY",$Y$4,C223="SL",$Y$14,C223="BE",$Y$5,C223="MV",$Y$10,C223="BB",$Y$6,C223="SN",$Y$15,C223="ST",$Y$16,C223="TH",$Y$18)</f>
        <v>63865.617977528091</v>
      </c>
      <c r="L223">
        <f t="shared" si="10"/>
        <v>717.15504396209292</v>
      </c>
      <c r="M223">
        <f t="shared" si="11"/>
        <v>239.05168132069764</v>
      </c>
      <c r="O223" t="s">
        <v>12729</v>
      </c>
      <c r="P223">
        <v>2527.4058171625989</v>
      </c>
      <c r="Q223">
        <f t="shared" si="12"/>
        <v>5.1508655944137718E-3</v>
      </c>
    </row>
    <row r="224" spans="1:17">
      <c r="A224">
        <v>9161</v>
      </c>
      <c r="B224" t="s">
        <v>11907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BY</v>
      </c>
      <c r="D224" t="str">
        <f>VLOOKUP(A224,'Kreisfreie Städte u. Landkreise'!$A$9:$J$478,3,0)</f>
        <v>Ingolstadt</v>
      </c>
      <c r="E224">
        <f>VLOOKUP(D224,'old version'!$D$2:$G$403,2,0)</f>
        <v>1359</v>
      </c>
      <c r="F224">
        <f>VLOOKUP(D224,'old version'!$D$2:$G$403,3,0)</f>
        <v>17394.186000000002</v>
      </c>
      <c r="G224">
        <f>VLOOKUP(D224,'old version'!$D$2:$G$403,4,0)</f>
        <v>137392</v>
      </c>
      <c r="H224">
        <f>COUNTIF(Mapping!$A$1:$A$1325,A224)</f>
        <v>1</v>
      </c>
      <c r="I224" cm="1">
        <f t="array" ref="I224">_xlfn.IFS(C224="SH",F224/$W$50,C224="HH",F224/$W$49,C224="NI",F224/$W$44,C224="HB",F224/$W$56,C224="NRW",F224/$W$41,C224="HE",F224/$W$45,C224="RP",F224/$W$47,C224="BW",F224/$W$43,C224="BY",F224/$W$42,C224="SL",F224/$W$55,C224="BE",F224/$W$46,C224="MV",F224/$W$54,C224="BB",F224/$W$51,C224="SN",F224/$W$48,C224="ST",F224/$W$53,C224="TH",F224/$W$52)</f>
        <v>2.7483438853399527E-2</v>
      </c>
      <c r="J224" cm="1">
        <f t="array" ref="J224">_xlfn.IFS(C224="SH",G224/$X$30,C224="HH",G224/$X$34,C224="NI",G224/$X$25,C224="HB",G224/$X$37,C224="NRW",G224/$X$22,C224="HE",G224/$X$26,C224="RP",G224/$X$27,C224="BW",G224/$X$24,C224="BY",G224/$X$23,C224="SL",G224/$X$36,C224="BE",G224/$X$29,C224="MV",G224/$X$35,C224="BB",G224/$X$31,C224="SN",G224/$X$28,C224="ST",G224/$X$32,C224="TH",G224/$X$33)</f>
        <v>1.0467961904761906E-2</v>
      </c>
      <c r="K224" cm="1">
        <f t="array" ref="K224">_xlfn.IFS(C224="SH",$Y$17,C224="HH",$Y$8,C224="NI",$Y$11,C224="HB",$Y$7,C224="NRW",$Y$12,C224="HE",$Y$9,C224="RP",$Y$13,C224="BW",$Y$3,C224="BY",$Y$4,C224="SL",$Y$14,C224="BE",$Y$5,C224="MV",$Y$10,C224="BB",$Y$6,C224="SN",$Y$15,C224="ST",$Y$16,C224="TH",$Y$18)</f>
        <v>72762.894516183122</v>
      </c>
      <c r="L224">
        <f t="shared" si="10"/>
        <v>1071.2030464646803</v>
      </c>
      <c r="M224">
        <f t="shared" si="11"/>
        <v>1071.2030464646803</v>
      </c>
      <c r="O224" t="s">
        <v>12777</v>
      </c>
      <c r="P224">
        <v>347.65578595225804</v>
      </c>
      <c r="Q224">
        <f t="shared" si="12"/>
        <v>7.0852421657030605E-4</v>
      </c>
    </row>
    <row r="225" spans="1:17">
      <c r="A225">
        <v>9162</v>
      </c>
      <c r="B225" t="s">
        <v>11908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BY</v>
      </c>
      <c r="D225" t="str">
        <f>VLOOKUP(A225,'Kreisfreie Städte u. Landkreise'!$A$9:$J$478,3,0)</f>
        <v>München, Landeshauptstadt</v>
      </c>
      <c r="E225">
        <f>VLOOKUP(D225,'old version'!$D$2:$G$403,2,0)</f>
        <v>1332</v>
      </c>
      <c r="F225">
        <f>VLOOKUP(D225,'old version'!$D$2:$G$403,3,0)</f>
        <v>116647.442</v>
      </c>
      <c r="G225">
        <f>VLOOKUP(D225,'old version'!$D$2:$G$403,4,0)</f>
        <v>1484226</v>
      </c>
      <c r="H225">
        <f>COUNTIF(Mapping!$A$1:$A$1325,A225)</f>
        <v>1</v>
      </c>
      <c r="I225" cm="1">
        <f t="array" ref="I225">_xlfn.IFS(C225="SH",F225/$W$50,C225="HH",F225/$W$49,C225="NI",F225/$W$44,C225="HB",F225/$W$56,C225="NRW",F225/$W$41,C225="HE",F225/$W$45,C225="RP",F225/$W$47,C225="BW",F225/$W$43,C225="BY",F225/$W$42,C225="SL",F225/$W$55,C225="BE",F225/$W$46,C225="MV",F225/$W$54,C225="BB",F225/$W$51,C225="SN",F225/$W$48,C225="ST",F225/$W$53,C225="TH",F225/$W$52)</f>
        <v>0.18430714950457971</v>
      </c>
      <c r="J225" cm="1">
        <f t="array" ref="J225">_xlfn.IFS(C225="SH",G225/$X$30,C225="HH",G225/$X$34,C225="NI",G225/$X$25,C225="HB",G225/$X$37,C225="NRW",G225/$X$22,C225="HE",G225/$X$26,C225="RP",G225/$X$27,C225="BW",G225/$X$24,C225="BY",G225/$X$23,C225="SL",G225/$X$36,C225="BE",G225/$X$29,C225="MV",G225/$X$35,C225="BB",G225/$X$31,C225="SN",G225/$X$28,C225="ST",G225/$X$32,C225="TH",G225/$X$33)</f>
        <v>0.11308388571428571</v>
      </c>
      <c r="K225" cm="1">
        <f t="array" ref="K225">_xlfn.IFS(C225="SH",$Y$17,C225="HH",$Y$8,C225="NI",$Y$11,C225="HB",$Y$7,C225="NRW",$Y$12,C225="HE",$Y$9,C225="RP",$Y$13,C225="BW",$Y$3,C225="BY",$Y$4,C225="SL",$Y$14,C225="BE",$Y$5,C225="MV",$Y$10,C225="BB",$Y$6,C225="SN",$Y$15,C225="ST",$Y$16,C225="TH",$Y$18)</f>
        <v>72762.894516183122</v>
      </c>
      <c r="L225">
        <f t="shared" si="10"/>
        <v>9523.9135552765401</v>
      </c>
      <c r="M225">
        <f t="shared" si="11"/>
        <v>9523.9135552765401</v>
      </c>
      <c r="O225" t="s">
        <v>12887</v>
      </c>
      <c r="P225">
        <v>1382.6112848503356</v>
      </c>
      <c r="Q225">
        <f t="shared" si="12"/>
        <v>2.817768657974742E-3</v>
      </c>
    </row>
    <row r="226" spans="1:17">
      <c r="A226">
        <v>9163</v>
      </c>
      <c r="B226" t="s">
        <v>11909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BY</v>
      </c>
      <c r="D226" t="str">
        <f>VLOOKUP(A226,'Kreisfreie Städte u. Landkreise'!$A$9:$J$478,3,0)</f>
        <v>Rosenheim</v>
      </c>
      <c r="E226">
        <f>VLOOKUP(D226,'old version'!$D$2:$G$403,2,0)</f>
        <v>911</v>
      </c>
      <c r="F226">
        <f>VLOOKUP(D226,'old version'!$D$2:$G$403,3,0)</f>
        <v>3254.5369999999998</v>
      </c>
      <c r="G226">
        <f>VLOOKUP(D226,'old version'!$D$2:$G$403,4,0)</f>
        <v>63551</v>
      </c>
      <c r="H226">
        <f>COUNTIF(Mapping!$A$1:$A$1325,A226)</f>
        <v>1</v>
      </c>
      <c r="I226" cm="1">
        <f t="array" ref="I226">_xlfn.IFS(C226="SH",F226/$W$50,C226="HH",F226/$W$49,C226="NI",F226/$W$44,C226="HB",F226/$W$56,C226="NRW",F226/$W$41,C226="HE",F226/$W$45,C226="RP",F226/$W$47,C226="BW",F226/$W$43,C226="BY",F226/$W$42,C226="SL",F226/$W$55,C226="BE",F226/$W$46,C226="MV",F226/$W$54,C226="BB",F226/$W$51,C226="SN",F226/$W$48,C226="ST",F226/$W$53,C226="TH",F226/$W$52)</f>
        <v>5.1422853955698953E-3</v>
      </c>
      <c r="J226" cm="1">
        <f t="array" ref="J226">_xlfn.IFS(C226="SH",G226/$X$30,C226="HH",G226/$X$34,C226="NI",G226/$X$25,C226="HB",G226/$X$37,C226="NRW",G226/$X$22,C226="HE",G226/$X$26,C226="RP",G226/$X$27,C226="BW",G226/$X$24,C226="BY",G226/$X$23,C226="SL",G226/$X$36,C226="BE",G226/$X$29,C226="MV",G226/$X$35,C226="BB",G226/$X$31,C226="SN",G226/$X$28,C226="ST",G226/$X$32,C226="TH",G226/$X$33)</f>
        <v>4.8419809523809519E-3</v>
      </c>
      <c r="K226" cm="1">
        <f t="array" ref="K226">_xlfn.IFS(C226="SH",$Y$17,C226="HH",$Y$8,C226="NI",$Y$11,C226="HB",$Y$7,C226="NRW",$Y$12,C226="HE",$Y$9,C226="RP",$Y$13,C226="BW",$Y$3,C226="BY",$Y$4,C226="SL",$Y$14,C226="BE",$Y$5,C226="MV",$Y$10,C226="BB",$Y$6,C226="SN",$Y$15,C226="ST",$Y$16,C226="TH",$Y$18)</f>
        <v>72762.894516183122</v>
      </c>
      <c r="L226">
        <f t="shared" si="10"/>
        <v>357.77930441808769</v>
      </c>
      <c r="M226">
        <f t="shared" si="11"/>
        <v>357.77930441808769</v>
      </c>
      <c r="O226" t="s">
        <v>12822</v>
      </c>
      <c r="P226">
        <v>501.81533973603325</v>
      </c>
      <c r="Q226">
        <f t="shared" si="12"/>
        <v>1.0227021520023277E-3</v>
      </c>
    </row>
    <row r="227" spans="1:17">
      <c r="A227">
        <v>9171</v>
      </c>
      <c r="B227" t="s">
        <v>11910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tr">
        <f>VLOOKUP(A227,'Kreisfreie Städte u. Landkreise'!$A$9:$J$478,3,0)</f>
        <v>Altötting</v>
      </c>
      <c r="E227">
        <f>VLOOKUP(D227,'old version'!$D$2:$G$403,2,0)</f>
        <v>972</v>
      </c>
      <c r="F227">
        <f>VLOOKUP(D227,'old version'!$D$2:$G$403,3,0)</f>
        <v>5427.165</v>
      </c>
      <c r="G227">
        <f>VLOOKUP(D227,'old version'!$D$2:$G$403,4,0)</f>
        <v>111516</v>
      </c>
      <c r="H227">
        <f>COUNTIF(Mapping!$A$1:$A$1325,A227)</f>
        <v>2</v>
      </c>
      <c r="I227" cm="1">
        <f t="array" ref="I227">_xlfn.IFS(C227="SH",F227/$W$50,C227="HH",F227/$W$49,C227="NI",F227/$W$44,C227="HB",F227/$W$56,C227="NRW",F227/$W$41,C227="HE",F227/$W$45,C227="RP",F227/$W$47,C227="BW",F227/$W$43,C227="BY",F227/$W$42,C227="SL",F227/$W$55,C227="BE",F227/$W$46,C227="MV",F227/$W$54,C227="BB",F227/$W$51,C227="SN",F227/$W$48,C227="ST",F227/$W$53,C227="TH",F227/$W$52)</f>
        <v>8.5751156981309761E-3</v>
      </c>
      <c r="J227" cm="1">
        <f t="array" ref="J227">_xlfn.IFS(C227="SH",G227/$X$30,C227="HH",G227/$X$34,C227="NI",G227/$X$25,C227="HB",G227/$X$37,C227="NRW",G227/$X$22,C227="HE",G227/$X$26,C227="RP",G227/$X$27,C227="BW",G227/$X$24,C227="BY",G227/$X$23,C227="SL",G227/$X$36,C227="BE",G227/$X$29,C227="MV",G227/$X$35,C227="BB",G227/$X$31,C227="SN",G227/$X$28,C227="ST",G227/$X$32,C227="TH",G227/$X$33)</f>
        <v>8.4964571428571434E-3</v>
      </c>
      <c r="K227" cm="1">
        <f t="array" ref="K227">_xlfn.IFS(C227="SH",$Y$17,C227="HH",$Y$8,C227="NI",$Y$11,C227="HB",$Y$7,C227="NRW",$Y$12,C227="HE",$Y$9,C227="RP",$Y$13,C227="BW",$Y$3,C227="BY",$Y$4,C227="SL",$Y$14,C227="BE",$Y$5,C227="MV",$Y$10,C227="BB",$Y$6,C227="SN",$Y$15,C227="ST",$Y$16,C227="TH",$Y$18)</f>
        <v>72762.894516183122</v>
      </c>
      <c r="L227">
        <f t="shared" si="10"/>
        <v>619.65767088703137</v>
      </c>
      <c r="M227">
        <f t="shared" si="11"/>
        <v>309.82883544351569</v>
      </c>
      <c r="O227" t="s">
        <v>12833</v>
      </c>
      <c r="P227">
        <v>2188.1484433496125</v>
      </c>
      <c r="Q227">
        <f t="shared" si="12"/>
        <v>4.4594573834497381E-3</v>
      </c>
    </row>
    <row r="228" spans="1:17">
      <c r="A228">
        <v>9172</v>
      </c>
      <c r="B228" t="s">
        <v>11911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BY</v>
      </c>
      <c r="D228" t="str">
        <f>VLOOKUP(A228,'Kreisfreie Städte u. Landkreise'!$A$9:$J$478,3,0)</f>
        <v>Berchtesgadener Land</v>
      </c>
      <c r="E228">
        <f>VLOOKUP(D228,'old version'!$D$2:$G$403,2,0)</f>
        <v>645</v>
      </c>
      <c r="F228">
        <f>VLOOKUP(D228,'old version'!$D$2:$G$403,3,0)</f>
        <v>3537.9670000000001</v>
      </c>
      <c r="G228">
        <f>VLOOKUP(D228,'old version'!$D$2:$G$403,4,0)</f>
        <v>105929</v>
      </c>
      <c r="H228">
        <f>COUNTIF(Mapping!$A$1:$A$1325,A228)</f>
        <v>1</v>
      </c>
      <c r="I228" cm="1">
        <f t="array" ref="I228">_xlfn.IFS(C228="SH",F228/$W$50,C228="HH",F228/$W$49,C228="NI",F228/$W$44,C228="HB",F228/$W$56,C228="NRW",F228/$W$41,C228="HE",F228/$W$45,C228="RP",F228/$W$47,C228="BW",F228/$W$43,C228="BY",F228/$W$42,C228="SL",F228/$W$55,C228="BE",F228/$W$46,C228="MV",F228/$W$54,C228="BB",F228/$W$51,C228="SN",F228/$W$48,C228="ST",F228/$W$53,C228="TH",F228/$W$52)</f>
        <v>5.5901149792146271E-3</v>
      </c>
      <c r="J228" cm="1">
        <f t="array" ref="J228">_xlfn.IFS(C228="SH",G228/$X$30,C228="HH",G228/$X$34,C228="NI",G228/$X$25,C228="HB",G228/$X$37,C228="NRW",G228/$X$22,C228="HE",G228/$X$26,C228="RP",G228/$X$27,C228="BW",G228/$X$24,C228="BY",G228/$X$23,C228="SL",G228/$X$36,C228="BE",G228/$X$29,C228="MV",G228/$X$35,C228="BB",G228/$X$31,C228="SN",G228/$X$28,C228="ST",G228/$X$32,C228="TH",G228/$X$33)</f>
        <v>8.0707809523809532E-3</v>
      </c>
      <c r="K228" cm="1">
        <f t="array" ref="K228">_xlfn.IFS(C228="SH",$Y$17,C228="HH",$Y$8,C228="NI",$Y$11,C228="HB",$Y$7,C228="NRW",$Y$12,C228="HE",$Y$9,C228="RP",$Y$13,C228="BW",$Y$3,C228="BY",$Y$4,C228="SL",$Y$14,C228="BE",$Y$5,C228="MV",$Y$10,C228="BB",$Y$6,C228="SN",$Y$15,C228="ST",$Y$16,C228="TH",$Y$18)</f>
        <v>72762.894516183122</v>
      </c>
      <c r="L228">
        <f t="shared" si="10"/>
        <v>542.12827396746877</v>
      </c>
      <c r="M228">
        <f t="shared" si="11"/>
        <v>542.12827396746877</v>
      </c>
      <c r="O228" t="s">
        <v>12831</v>
      </c>
      <c r="P228">
        <v>221.32227091960874</v>
      </c>
      <c r="Q228">
        <f t="shared" si="12"/>
        <v>4.5105588616440028E-4</v>
      </c>
    </row>
    <row r="229" spans="1:17">
      <c r="A229">
        <v>9173</v>
      </c>
      <c r="B229" t="s">
        <v>11912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BY</v>
      </c>
      <c r="D229" t="str">
        <f>VLOOKUP(A229,'Kreisfreie Städte u. Landkreise'!$A$9:$J$478,3,0)</f>
        <v>Bad Tölz-Wolfratshausen</v>
      </c>
      <c r="E229">
        <f>VLOOKUP(D229,'old version'!$D$2:$G$403,2,0)</f>
        <v>781</v>
      </c>
      <c r="F229">
        <f>VLOOKUP(D229,'old version'!$D$2:$G$403,3,0)</f>
        <v>3806.1840000000002</v>
      </c>
      <c r="G229">
        <f>VLOOKUP(D229,'old version'!$D$2:$G$403,4,0)</f>
        <v>127917</v>
      </c>
      <c r="H229">
        <f>COUNTIF(Mapping!$A$1:$A$1325,A229)</f>
        <v>4</v>
      </c>
      <c r="I229" cm="1">
        <f t="array" ref="I229">_xlfn.IFS(C229="SH",F229/$W$50,C229="HH",F229/$W$49,C229="NI",F229/$W$44,C229="HB",F229/$W$56,C229="NRW",F229/$W$41,C229="HE",F229/$W$45,C229="RP",F229/$W$47,C229="BW",F229/$W$43,C229="BY",F229/$W$42,C229="SL",F229/$W$55,C229="BE",F229/$W$46,C229="MV",F229/$W$54,C229="BB",F229/$W$51,C229="SN",F229/$W$48,C229="ST",F229/$W$53,C229="TH",F229/$W$52)</f>
        <v>6.0139074762560101E-3</v>
      </c>
      <c r="J229" cm="1">
        <f t="array" ref="J229">_xlfn.IFS(C229="SH",G229/$X$30,C229="HH",G229/$X$34,C229="NI",G229/$X$25,C229="HB",G229/$X$37,C229="NRW",G229/$X$22,C229="HE",G229/$X$26,C229="RP",G229/$X$27,C229="BW",G229/$X$24,C229="BY",G229/$X$23,C229="SL",G229/$X$36,C229="BE",G229/$X$29,C229="MV",G229/$X$35,C229="BB",G229/$X$31,C229="SN",G229/$X$28,C229="ST",G229/$X$32,C229="TH",G229/$X$33)</f>
        <v>9.7460571428571435E-3</v>
      </c>
      <c r="K229" cm="1">
        <f t="array" ref="K229">_xlfn.IFS(C229="SH",$Y$17,C229="HH",$Y$8,C229="NI",$Y$11,C229="HB",$Y$7,C229="NRW",$Y$12,C229="HE",$Y$9,C229="RP",$Y$13,C229="BW",$Y$3,C229="BY",$Y$4,C229="SL",$Y$14,C229="BE",$Y$5,C229="MV",$Y$10,C229="BB",$Y$6,C229="SN",$Y$15,C229="ST",$Y$16,C229="TH",$Y$18)</f>
        <v>72762.894516183122</v>
      </c>
      <c r="L229">
        <f t="shared" si="10"/>
        <v>641.26082470703079</v>
      </c>
      <c r="M229">
        <f t="shared" si="11"/>
        <v>160.3152061767577</v>
      </c>
      <c r="O229" t="s">
        <v>12820</v>
      </c>
      <c r="P229">
        <v>434.06767815144383</v>
      </c>
      <c r="Q229">
        <f t="shared" si="12"/>
        <v>8.8463208158134194E-4</v>
      </c>
    </row>
    <row r="230" spans="1:17">
      <c r="A230">
        <v>9174</v>
      </c>
      <c r="B230" t="s">
        <v>11913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tr">
        <f>VLOOKUP(A230,'Kreisfreie Städte u. Landkreise'!$A$9:$J$478,3,0)</f>
        <v>Dachau</v>
      </c>
      <c r="E230">
        <f>VLOOKUP(D230,'old version'!$D$2:$G$403,2,0)</f>
        <v>858</v>
      </c>
      <c r="F230">
        <f>VLOOKUP(D230,'old version'!$D$2:$G$403,3,0)</f>
        <v>4475.5339999999997</v>
      </c>
      <c r="G230">
        <f>VLOOKUP(D230,'old version'!$D$2:$G$403,4,0)</f>
        <v>154899</v>
      </c>
      <c r="H230">
        <f>COUNTIF(Mapping!$A$1:$A$1325,A230)</f>
        <v>3</v>
      </c>
      <c r="I230" cm="1">
        <f t="array" ref="I230">_xlfn.IFS(C230="SH",F230/$W$50,C230="HH",F230/$W$49,C230="NI",F230/$W$44,C230="HB",F230/$W$56,C230="NRW",F230/$W$41,C230="HE",F230/$W$45,C230="RP",F230/$W$47,C230="BW",F230/$W$43,C230="BY",F230/$W$42,C230="SL",F230/$W$55,C230="BE",F230/$W$46,C230="MV",F230/$W$54,C230="BB",F230/$W$51,C230="SN",F230/$W$48,C230="ST",F230/$W$53,C230="TH",F230/$W$52)</f>
        <v>7.0715045260129209E-3</v>
      </c>
      <c r="J230" cm="1">
        <f t="array" ref="J230">_xlfn.IFS(C230="SH",G230/$X$30,C230="HH",G230/$X$34,C230="NI",G230/$X$25,C230="HB",G230/$X$37,C230="NRW",G230/$X$22,C230="HE",G230/$X$26,C230="RP",G230/$X$27,C230="BW",G230/$X$24,C230="BY",G230/$X$23,C230="SL",G230/$X$36,C230="BE",G230/$X$29,C230="MV",G230/$X$35,C230="BB",G230/$X$31,C230="SN",G230/$X$28,C230="ST",G230/$X$32,C230="TH",G230/$X$33)</f>
        <v>1.1801828571428571E-2</v>
      </c>
      <c r="K230" cm="1">
        <f t="array" ref="K230">_xlfn.IFS(C230="SH",$Y$17,C230="HH",$Y$8,C230="NI",$Y$11,C230="HB",$Y$7,C230="NRW",$Y$12,C230="HE",$Y$9,C230="RP",$Y$13,C230="BW",$Y$3,C230="BY",$Y$4,C230="SL",$Y$14,C230="BE",$Y$5,C230="MV",$Y$10,C230="BB",$Y$6,C230="SN",$Y$15,C230="ST",$Y$16,C230="TH",$Y$18)</f>
        <v>72762.894516183122</v>
      </c>
      <c r="L230">
        <f t="shared" si="10"/>
        <v>772.68719005494745</v>
      </c>
      <c r="M230">
        <f t="shared" si="11"/>
        <v>257.5623966849825</v>
      </c>
      <c r="O230" t="s">
        <v>12816</v>
      </c>
      <c r="P230">
        <v>637.78299568311945</v>
      </c>
      <c r="Q230">
        <f t="shared" si="12"/>
        <v>1.2998049093890251E-3</v>
      </c>
    </row>
    <row r="231" spans="1:17">
      <c r="A231">
        <v>9175</v>
      </c>
      <c r="B231" t="s">
        <v>11914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BY</v>
      </c>
      <c r="D231" t="str">
        <f>VLOOKUP(A231,'Kreisfreie Städte u. Landkreise'!$A$9:$J$478,3,0)</f>
        <v>Ebersberg</v>
      </c>
      <c r="E231">
        <f>VLOOKUP(D231,'old version'!$D$2:$G$403,2,0)</f>
        <v>931</v>
      </c>
      <c r="F231">
        <f>VLOOKUP(D231,'old version'!$D$2:$G$403,3,0)</f>
        <v>4686.5709999999999</v>
      </c>
      <c r="G231">
        <f>VLOOKUP(D231,'old version'!$D$2:$G$403,4,0)</f>
        <v>143649</v>
      </c>
      <c r="H231">
        <f>COUNTIF(Mapping!$A$1:$A$1325,A231)</f>
        <v>3</v>
      </c>
      <c r="I231" cm="1">
        <f t="array" ref="I231">_xlfn.IFS(C231="SH",F231/$W$50,C231="HH",F231/$W$49,C231="NI",F231/$W$44,C231="HB",F231/$W$56,C231="NRW",F231/$W$41,C231="HE",F231/$W$45,C231="RP",F231/$W$47,C231="BW",F231/$W$43,C231="BY",F231/$W$42,C231="SL",F231/$W$55,C231="BE",F231/$W$46,C231="MV",F231/$W$54,C231="BB",F231/$W$51,C231="SN",F231/$W$48,C231="ST",F231/$W$53,C231="TH",F231/$W$52)</f>
        <v>7.4049505685759289E-3</v>
      </c>
      <c r="J231" cm="1">
        <f t="array" ref="J231">_xlfn.IFS(C231="SH",G231/$X$30,C231="HH",G231/$X$34,C231="NI",G231/$X$25,C231="HB",G231/$X$37,C231="NRW",G231/$X$22,C231="HE",G231/$X$26,C231="RP",G231/$X$27,C231="BW",G231/$X$24,C231="BY",G231/$X$23,C231="SL",G231/$X$36,C231="BE",G231/$X$29,C231="MV",G231/$X$35,C231="BB",G231/$X$31,C231="SN",G231/$X$28,C231="ST",G231/$X$32,C231="TH",G231/$X$33)</f>
        <v>1.0944685714285715E-2</v>
      </c>
      <c r="K231" cm="1">
        <f t="array" ref="K231">_xlfn.IFS(C231="SH",$Y$17,C231="HH",$Y$8,C231="NI",$Y$11,C231="HB",$Y$7,C231="NRW",$Y$12,C231="HE",$Y$9,C231="RP",$Y$13,C231="BW",$Y$3,C231="BY",$Y$4,C231="SL",$Y$14,C231="BE",$Y$5,C231="MV",$Y$10,C231="BB",$Y$6,C231="SN",$Y$15,C231="ST",$Y$16,C231="TH",$Y$18)</f>
        <v>72762.894516183122</v>
      </c>
      <c r="L231">
        <f t="shared" si="10"/>
        <v>731.97666838572093</v>
      </c>
      <c r="M231">
        <f t="shared" si="11"/>
        <v>243.99222279524031</v>
      </c>
      <c r="O231" t="s">
        <v>12787</v>
      </c>
      <c r="P231">
        <v>1545.0364443687902</v>
      </c>
      <c r="Q231">
        <f t="shared" si="12"/>
        <v>3.1487919389015942E-3</v>
      </c>
    </row>
    <row r="232" spans="1:17">
      <c r="A232">
        <v>9176</v>
      </c>
      <c r="B232" t="s">
        <v>11915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BY</v>
      </c>
      <c r="D232" t="str">
        <f>VLOOKUP(A232,'Kreisfreie Städte u. Landkreise'!$A$9:$J$478,3,0)</f>
        <v>Eichstätt</v>
      </c>
      <c r="E232">
        <f>VLOOKUP(D232,'old version'!$D$2:$G$403,2,0)</f>
        <v>770</v>
      </c>
      <c r="F232">
        <f>VLOOKUP(D232,'old version'!$D$2:$G$403,3,0)</f>
        <v>4751.9219999999996</v>
      </c>
      <c r="G232">
        <f>VLOOKUP(D232,'old version'!$D$2:$G$403,4,0)</f>
        <v>132881</v>
      </c>
      <c r="H232">
        <f>COUNTIF(Mapping!$A$1:$A$1325,A232)</f>
        <v>4</v>
      </c>
      <c r="I232" cm="1">
        <f t="array" ref="I232">_xlfn.IFS(C232="SH",F232/$W$50,C232="HH",F232/$W$49,C232="NI",F232/$W$44,C232="HB",F232/$W$56,C232="NRW",F232/$W$41,C232="HE",F232/$W$45,C232="RP",F232/$W$47,C232="BW",F232/$W$43,C232="BY",F232/$W$42,C232="SL",F232/$W$55,C232="BE",F232/$W$46,C232="MV",F232/$W$54,C232="BB",F232/$W$51,C232="SN",F232/$W$48,C232="ST",F232/$W$53,C232="TH",F232/$W$52)</f>
        <v>7.5082074966384728E-3</v>
      </c>
      <c r="J232" cm="1">
        <f t="array" ref="J232">_xlfn.IFS(C232="SH",G232/$X$30,C232="HH",G232/$X$34,C232="NI",G232/$X$25,C232="HB",G232/$X$37,C232="NRW",G232/$X$22,C232="HE",G232/$X$26,C232="RP",G232/$X$27,C232="BW",G232/$X$24,C232="BY",G232/$X$23,C232="SL",G232/$X$36,C232="BE",G232/$X$29,C232="MV",G232/$X$35,C232="BB",G232/$X$31,C232="SN",G232/$X$28,C232="ST",G232/$X$32,C232="TH",G232/$X$33)</f>
        <v>1.0124266666666666E-2</v>
      </c>
      <c r="K232" cm="1">
        <f t="array" ref="K232">_xlfn.IFS(C232="SH",$Y$17,C232="HH",$Y$8,C232="NI",$Y$11,C232="HB",$Y$7,C232="NRW",$Y$12,C232="HE",$Y$9,C232="RP",$Y$13,C232="BW",$Y$3,C232="BY",$Y$4,C232="SL",$Y$14,C232="BE",$Y$5,C232="MV",$Y$10,C232="BB",$Y$6,C232="SN",$Y$15,C232="ST",$Y$16,C232="TH",$Y$18)</f>
        <v>72762.894516183122</v>
      </c>
      <c r="L232">
        <f t="shared" si="10"/>
        <v>689.08293816116179</v>
      </c>
      <c r="M232">
        <f t="shared" si="11"/>
        <v>172.27073454029045</v>
      </c>
      <c r="O232" t="s">
        <v>12764</v>
      </c>
      <c r="P232">
        <v>1534.1812822720813</v>
      </c>
      <c r="Q232">
        <f t="shared" si="12"/>
        <v>3.1266690646935681E-3</v>
      </c>
    </row>
    <row r="233" spans="1:17">
      <c r="A233">
        <v>9177</v>
      </c>
      <c r="B233" t="s">
        <v>11916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BY</v>
      </c>
      <c r="D233" t="str">
        <f>VLOOKUP(A233,'Kreisfreie Städte u. Landkreise'!$A$9:$J$478,3,0)</f>
        <v>Erding</v>
      </c>
      <c r="E233">
        <f>VLOOKUP(D233,'old version'!$D$2:$G$403,2,0)</f>
        <v>935</v>
      </c>
      <c r="F233">
        <f>VLOOKUP(D233,'old version'!$D$2:$G$403,3,0)</f>
        <v>4235.2299999999996</v>
      </c>
      <c r="G233">
        <f>VLOOKUP(D233,'old version'!$D$2:$G$403,4,0)</f>
        <v>138182</v>
      </c>
      <c r="H233">
        <f>COUNTIF(Mapping!$A$1:$A$1325,A233)</f>
        <v>4</v>
      </c>
      <c r="I233" cm="1">
        <f t="array" ref="I233">_xlfn.IFS(C233="SH",F233/$W$50,C233="HH",F233/$W$49,C233="NI",F233/$W$44,C233="HB",F233/$W$56,C233="NRW",F233/$W$41,C233="HE",F233/$W$45,C233="RP",F233/$W$47,C233="BW",F233/$W$43,C233="BY",F233/$W$42,C233="SL",F233/$W$55,C233="BE",F233/$W$46,C233="MV",F233/$W$54,C233="BB",F233/$W$51,C233="SN",F233/$W$48,C233="ST",F233/$W$53,C233="TH",F233/$W$52)</f>
        <v>6.6918155718861038E-3</v>
      </c>
      <c r="J233" cm="1">
        <f t="array" ref="J233">_xlfn.IFS(C233="SH",G233/$X$30,C233="HH",G233/$X$34,C233="NI",G233/$X$25,C233="HB",G233/$X$37,C233="NRW",G233/$X$22,C233="HE",G233/$X$26,C233="RP",G233/$X$27,C233="BW",G233/$X$24,C233="BY",G233/$X$23,C233="SL",G233/$X$36,C233="BE",G233/$X$29,C233="MV",G233/$X$35,C233="BB",G233/$X$31,C233="SN",G233/$X$28,C233="ST",G233/$X$32,C233="TH",G233/$X$33)</f>
        <v>1.0528152380952381E-2</v>
      </c>
      <c r="K233" cm="1">
        <f t="array" ref="K233">_xlfn.IFS(C233="SH",$Y$17,C233="HH",$Y$8,C233="NI",$Y$11,C233="HB",$Y$7,C233="NRW",$Y$12,C233="HE",$Y$9,C233="RP",$Y$13,C233="BW",$Y$3,C233="BY",$Y$4,C233="SL",$Y$14,C233="BE",$Y$5,C233="MV",$Y$10,C233="BB",$Y$6,C233="SN",$Y$15,C233="ST",$Y$16,C233="TH",$Y$18)</f>
        <v>72762.894516183122</v>
      </c>
      <c r="L233">
        <f t="shared" si="10"/>
        <v>696.27309850388031</v>
      </c>
      <c r="M233">
        <f t="shared" si="11"/>
        <v>174.06827462597008</v>
      </c>
      <c r="O233" t="s">
        <v>12765</v>
      </c>
      <c r="P233">
        <v>750.44493383377903</v>
      </c>
      <c r="Q233">
        <f t="shared" si="12"/>
        <v>1.5294104982816264E-3</v>
      </c>
    </row>
    <row r="234" spans="1:17">
      <c r="A234">
        <v>9178</v>
      </c>
      <c r="B234" t="s">
        <v>11917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tr">
        <f>VLOOKUP(A234,'Kreisfreie Städte u. Landkreise'!$A$9:$J$478,3,0)</f>
        <v>Freising</v>
      </c>
      <c r="E234">
        <f>VLOOKUP(D234,'old version'!$D$2:$G$403,2,0)</f>
        <v>996</v>
      </c>
      <c r="F234">
        <f>VLOOKUP(D234,'old version'!$D$2:$G$403,3,0)</f>
        <v>8909.6929999999993</v>
      </c>
      <c r="G234">
        <f>VLOOKUP(D234,'old version'!$D$2:$G$403,4,0)</f>
        <v>180007</v>
      </c>
      <c r="H234">
        <f>COUNTIF(Mapping!$A$1:$A$1325,A234)</f>
        <v>4</v>
      </c>
      <c r="I234" cm="1">
        <f t="array" ref="I234">_xlfn.IFS(C234="SH",F234/$W$50,C234="HH",F234/$W$49,C234="NI",F234/$W$44,C234="HB",F234/$W$56,C234="NRW",F234/$W$41,C234="HE",F234/$W$45,C234="RP",F234/$W$47,C234="BW",F234/$W$43,C234="BY",F234/$W$42,C234="SL",F234/$W$55,C234="BE",F234/$W$46,C234="MV",F234/$W$54,C234="BB",F234/$W$51,C234="SN",F234/$W$48,C234="ST",F234/$W$53,C234="TH",F234/$W$52)</f>
        <v>1.4077635065421387E-2</v>
      </c>
      <c r="J234" cm="1">
        <f t="array" ref="J234">_xlfn.IFS(C234="SH",G234/$X$30,C234="HH",G234/$X$34,C234="NI",G234/$X$25,C234="HB",G234/$X$37,C234="NRW",G234/$X$22,C234="HE",G234/$X$26,C234="RP",G234/$X$27,C234="BW",G234/$X$24,C234="BY",G234/$X$23,C234="SL",G234/$X$36,C234="BE",G234/$X$29,C234="MV",G234/$X$35,C234="BB",G234/$X$31,C234="SN",G234/$X$28,C234="ST",G234/$X$32,C234="TH",G234/$X$33)</f>
        <v>1.3714819047619047E-2</v>
      </c>
      <c r="K234" cm="1">
        <f t="array" ref="K234">_xlfn.IFS(C234="SH",$Y$17,C234="HH",$Y$8,C234="NI",$Y$11,C234="HB",$Y$7,C234="NRW",$Y$12,C234="HE",$Y$9,C234="RP",$Y$13,C234="BW",$Y$3,C234="BY",$Y$4,C234="SL",$Y$14,C234="BE",$Y$5,C234="MV",$Y$10,C234="BB",$Y$6,C234="SN",$Y$15,C234="ST",$Y$16,C234="TH",$Y$18)</f>
        <v>72762.894516183122</v>
      </c>
      <c r="L234">
        <f t="shared" si="10"/>
        <v>1004.529817578477</v>
      </c>
      <c r="M234">
        <f t="shared" si="11"/>
        <v>251.13245439461926</v>
      </c>
      <c r="O234" t="s">
        <v>12736</v>
      </c>
      <c r="P234">
        <v>391.34975010186025</v>
      </c>
      <c r="Q234">
        <f t="shared" si="12"/>
        <v>7.975727322829118E-4</v>
      </c>
    </row>
    <row r="235" spans="1:17">
      <c r="A235">
        <v>9179</v>
      </c>
      <c r="B235" t="s">
        <v>11918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tr">
        <f>VLOOKUP(A235,'Kreisfreie Städte u. Landkreise'!$A$9:$J$478,3,0)</f>
        <v>Fürstenfeldbruck</v>
      </c>
      <c r="E235">
        <f>VLOOKUP(D235,'old version'!$D$2:$G$403,2,0)</f>
        <v>864</v>
      </c>
      <c r="F235">
        <f>VLOOKUP(D235,'old version'!$D$2:$G$403,3,0)</f>
        <v>5808.2809999999999</v>
      </c>
      <c r="G235">
        <f>VLOOKUP(D235,'old version'!$D$2:$G$403,4,0)</f>
        <v>219311</v>
      </c>
      <c r="H235">
        <f>COUNTIF(Mapping!$A$1:$A$1325,A235)</f>
        <v>4</v>
      </c>
      <c r="I235" cm="1">
        <f t="array" ref="I235">_xlfn.IFS(C235="SH",F235/$W$50,C235="HH",F235/$W$49,C235="NI",F235/$W$44,C235="HB",F235/$W$56,C235="NRW",F235/$W$41,C235="HE",F235/$W$45,C235="RP",F235/$W$47,C235="BW",F235/$W$43,C235="BY",F235/$W$42,C235="SL",F235/$W$55,C235="BE",F235/$W$46,C235="MV",F235/$W$54,C235="BB",F235/$W$51,C235="SN",F235/$W$48,C235="ST",F235/$W$53,C235="TH",F235/$W$52)</f>
        <v>9.1772926716353533E-3</v>
      </c>
      <c r="J235" cm="1">
        <f t="array" ref="J235">_xlfn.IFS(C235="SH",G235/$X$30,C235="HH",G235/$X$34,C235="NI",G235/$X$25,C235="HB",G235/$X$37,C235="NRW",G235/$X$22,C235="HE",G235/$X$26,C235="RP",G235/$X$27,C235="BW",G235/$X$24,C235="BY",G235/$X$23,C235="SL",G235/$X$36,C235="BE",G235/$X$29,C235="MV",G235/$X$35,C235="BB",G235/$X$31,C235="SN",G235/$X$28,C235="ST",G235/$X$32,C235="TH",G235/$X$33)</f>
        <v>1.6709409523809525E-2</v>
      </c>
      <c r="K235" cm="1">
        <f t="array" ref="K235">_xlfn.IFS(C235="SH",$Y$17,C235="HH",$Y$8,C235="NI",$Y$11,C235="HB",$Y$7,C235="NRW",$Y$12,C235="HE",$Y$9,C235="RP",$Y$13,C235="BW",$Y$3,C235="BY",$Y$4,C235="SL",$Y$14,C235="BE",$Y$5,C235="MV",$Y$10,C235="BB",$Y$6,C235="SN",$Y$15,C235="ST",$Y$16,C235="TH",$Y$18)</f>
        <v>72762.894516183122</v>
      </c>
      <c r="L235">
        <f t="shared" si="10"/>
        <v>1078.8103466090795</v>
      </c>
      <c r="M235">
        <f t="shared" si="11"/>
        <v>269.70258665226987</v>
      </c>
      <c r="O235" t="s">
        <v>12745</v>
      </c>
      <c r="P235">
        <v>994.59922068143442</v>
      </c>
      <c r="Q235">
        <f t="shared" si="12"/>
        <v>2.0269981461822216E-3</v>
      </c>
    </row>
    <row r="236" spans="1:17">
      <c r="A236">
        <v>9180</v>
      </c>
      <c r="B236" t="s">
        <v>11919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tr">
        <f>VLOOKUP(A236,'Kreisfreie Städte u. Landkreise'!$A$9:$J$478,3,0)</f>
        <v>Garmisch-Partenkirchen</v>
      </c>
      <c r="E236">
        <f>VLOOKUP(D236,'old version'!$D$2:$G$403,2,0)</f>
        <v>710</v>
      </c>
      <c r="F236">
        <f>VLOOKUP(D236,'old version'!$D$2:$G$403,3,0)</f>
        <v>2677.6590000000001</v>
      </c>
      <c r="G236">
        <f>VLOOKUP(D236,'old version'!$D$2:$G$403,4,0)</f>
        <v>88424</v>
      </c>
      <c r="H236">
        <f>COUNTIF(Mapping!$A$1:$A$1325,A236)</f>
        <v>2</v>
      </c>
      <c r="I236" cm="1">
        <f t="array" ref="I236">_xlfn.IFS(C236="SH",F236/$W$50,C236="HH",F236/$W$49,C236="NI",F236/$W$44,C236="HB",F236/$W$56,C236="NRW",F236/$W$41,C236="HE",F236/$W$45,C236="RP",F236/$W$47,C236="BW",F236/$W$43,C236="BY",F236/$W$42,C236="SL",F236/$W$55,C236="BE",F236/$W$46,C236="MV",F236/$W$54,C236="BB",F236/$W$51,C236="SN",F236/$W$48,C236="ST",F236/$W$53,C236="TH",F236/$W$52)</f>
        <v>4.2307974283335202E-3</v>
      </c>
      <c r="J236" cm="1">
        <f t="array" ref="J236">_xlfn.IFS(C236="SH",G236/$X$30,C236="HH",G236/$X$34,C236="NI",G236/$X$25,C236="HB",G236/$X$37,C236="NRW",G236/$X$22,C236="HE",G236/$X$26,C236="RP",G236/$X$27,C236="BW",G236/$X$24,C236="BY",G236/$X$23,C236="SL",G236/$X$36,C236="BE",G236/$X$29,C236="MV",G236/$X$35,C236="BB",G236/$X$31,C236="SN",G236/$X$28,C236="ST",G236/$X$32,C236="TH",G236/$X$33)</f>
        <v>6.7370666666666671E-3</v>
      </c>
      <c r="K236" cm="1">
        <f t="array" ref="K236">_xlfn.IFS(C236="SH",$Y$17,C236="HH",$Y$8,C236="NI",$Y$11,C236="HB",$Y$7,C236="NRW",$Y$12,C236="HE",$Y$9,C236="RP",$Y$13,C236="BW",$Y$3,C236="BY",$Y$4,C236="SL",$Y$14,C236="BE",$Y$5,C236="MV",$Y$10,C236="BB",$Y$6,C236="SN",$Y$15,C236="ST",$Y$16,C236="TH",$Y$18)</f>
        <v>72762.894516183122</v>
      </c>
      <c r="L236">
        <f t="shared" si="10"/>
        <v>444.6176201606628</v>
      </c>
      <c r="M236">
        <f t="shared" si="11"/>
        <v>222.3088100803314</v>
      </c>
      <c r="O236" t="s">
        <v>12971</v>
      </c>
      <c r="P236">
        <v>608.49027582991016</v>
      </c>
      <c r="Q236">
        <f t="shared" si="12"/>
        <v>1.240106201000324E-3</v>
      </c>
    </row>
    <row r="237" spans="1:17">
      <c r="A237">
        <v>9181</v>
      </c>
      <c r="B237" t="s">
        <v>11920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tr">
        <f>VLOOKUP(A237,'Kreisfreie Städte u. Landkreise'!$A$9:$J$478,3,0)</f>
        <v>Landsberg am Lech</v>
      </c>
      <c r="E237">
        <f>VLOOKUP(D237,'old version'!$D$2:$G$403,2,0)</f>
        <v>842</v>
      </c>
      <c r="F237">
        <f>VLOOKUP(D237,'old version'!$D$2:$G$403,3,0)</f>
        <v>4284.942</v>
      </c>
      <c r="G237">
        <f>VLOOKUP(D237,'old version'!$D$2:$G$403,4,0)</f>
        <v>120302</v>
      </c>
      <c r="H237">
        <f>COUNTIF(Mapping!$A$1:$A$1325,A237)</f>
        <v>2</v>
      </c>
      <c r="I237" cm="1">
        <f t="array" ref="I237">_xlfn.IFS(C237="SH",F237/$W$50,C237="HH",F237/$W$49,C237="NI",F237/$W$44,C237="HB",F237/$W$56,C237="NRW",F237/$W$41,C237="HE",F237/$W$45,C237="RP",F237/$W$47,C237="BW",F237/$W$43,C237="BY",F237/$W$42,C237="SL",F237/$W$55,C237="BE",F237/$W$46,C237="MV",F237/$W$54,C237="BB",F237/$W$51,C237="SN",F237/$W$48,C237="ST",F237/$W$53,C237="TH",F237/$W$52)</f>
        <v>6.7703623180391118E-3</v>
      </c>
      <c r="J237" cm="1">
        <f t="array" ref="J237">_xlfn.IFS(C237="SH",G237/$X$30,C237="HH",G237/$X$34,C237="NI",G237/$X$25,C237="HB",G237/$X$37,C237="NRW",G237/$X$22,C237="HE",G237/$X$26,C237="RP",G237/$X$27,C237="BW",G237/$X$24,C237="BY",G237/$X$23,C237="SL",G237/$X$36,C237="BE",G237/$X$29,C237="MV",G237/$X$35,C237="BB",G237/$X$31,C237="SN",G237/$X$28,C237="ST",G237/$X$32,C237="TH",G237/$X$33)</f>
        <v>9.1658666666666663E-3</v>
      </c>
      <c r="K237" cm="1">
        <f t="array" ref="K237">_xlfn.IFS(C237="SH",$Y$17,C237="HH",$Y$8,C237="NI",$Y$11,C237="HB",$Y$7,C237="NRW",$Y$12,C237="HE",$Y$9,C237="RP",$Y$13,C237="BW",$Y$3,C237="BY",$Y$4,C237="SL",$Y$14,C237="BE",$Y$5,C237="MV",$Y$10,C237="BB",$Y$6,C237="SN",$Y$15,C237="ST",$Y$16,C237="TH",$Y$18)</f>
        <v>72762.894516183122</v>
      </c>
      <c r="L237">
        <f t="shared" si="10"/>
        <v>623.35903185800441</v>
      </c>
      <c r="M237">
        <f t="shared" si="11"/>
        <v>311.67951592900221</v>
      </c>
      <c r="O237" t="s">
        <v>12737</v>
      </c>
      <c r="P237">
        <v>555.73422524420516</v>
      </c>
      <c r="Q237">
        <f t="shared" si="12"/>
        <v>1.1325891081718643E-3</v>
      </c>
    </row>
    <row r="238" spans="1:17">
      <c r="A238">
        <v>9182</v>
      </c>
      <c r="B238" t="s">
        <v>11921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tr">
        <f>VLOOKUP(A238,'Kreisfreie Städte u. Landkreise'!$A$9:$J$478,3,0)</f>
        <v>Miesbach</v>
      </c>
      <c r="E238">
        <f>VLOOKUP(D238,'old version'!$D$2:$G$403,2,0)</f>
        <v>867</v>
      </c>
      <c r="F238">
        <f>VLOOKUP(D238,'old version'!$D$2:$G$403,3,0)</f>
        <v>3635.26</v>
      </c>
      <c r="G238">
        <f>VLOOKUP(D238,'old version'!$D$2:$G$403,4,0)</f>
        <v>100010</v>
      </c>
      <c r="H238">
        <f>COUNTIF(Mapping!$A$1:$A$1325,A238)</f>
        <v>2</v>
      </c>
      <c r="I238" cm="1">
        <f t="array" ref="I238">_xlfn.IFS(C238="SH",F238/$W$50,C238="HH",F238/$W$49,C238="NI",F238/$W$44,C238="HB",F238/$W$56,C238="NRW",F238/$W$41,C238="HE",F238/$W$45,C238="RP",F238/$W$47,C238="BW",F238/$W$43,C238="BY",F238/$W$42,C238="SL",F238/$W$55,C238="BE",F238/$W$46,C238="MV",F238/$W$54,C238="BB",F238/$W$51,C238="SN",F238/$W$48,C238="ST",F238/$W$53,C238="TH",F238/$W$52)</f>
        <v>5.7438414149537766E-3</v>
      </c>
      <c r="J238" cm="1">
        <f t="array" ref="J238">_xlfn.IFS(C238="SH",G238/$X$30,C238="HH",G238/$X$34,C238="NI",G238/$X$25,C238="HB",G238/$X$37,C238="NRW",G238/$X$22,C238="HE",G238/$X$26,C238="RP",G238/$X$27,C238="BW",G238/$X$24,C238="BY",G238/$X$23,C238="SL",G238/$X$36,C238="BE",G238/$X$29,C238="MV",G238/$X$35,C238="BB",G238/$X$31,C238="SN",G238/$X$28,C238="ST",G238/$X$32,C238="TH",G238/$X$33)</f>
        <v>7.6198095238095235E-3</v>
      </c>
      <c r="K238" cm="1">
        <f t="array" ref="K238">_xlfn.IFS(C238="SH",$Y$17,C238="HH",$Y$8,C238="NI",$Y$11,C238="HB",$Y$7,C238="NRW",$Y$12,C238="HE",$Y$9,C238="RP",$Y$13,C238="BW",$Y$3,C238="BY",$Y$4,C238="SL",$Y$14,C238="BE",$Y$5,C238="MV",$Y$10,C238="BB",$Y$6,C238="SN",$Y$15,C238="ST",$Y$16,C238="TH",$Y$18)</f>
        <v>72762.894516183122</v>
      </c>
      <c r="L238">
        <f t="shared" si="10"/>
        <v>520.3141792092614</v>
      </c>
      <c r="M238">
        <f t="shared" si="11"/>
        <v>260.1570896046307</v>
      </c>
      <c r="O238" t="s">
        <v>12734</v>
      </c>
      <c r="P238">
        <v>1047.3539241396477</v>
      </c>
      <c r="Q238">
        <f t="shared" si="12"/>
        <v>2.1345124935581699E-3</v>
      </c>
    </row>
    <row r="239" spans="1:17">
      <c r="A239">
        <v>9183</v>
      </c>
      <c r="B239" t="s">
        <v>11922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tr">
        <f>VLOOKUP(A239,'Kreisfreie Städte u. Landkreise'!$A$9:$J$478,3,0)</f>
        <v>Mühldorf a.Inn</v>
      </c>
      <c r="E239">
        <f>VLOOKUP(D239,'old version'!$D$2:$G$403,2,0)</f>
        <v>787</v>
      </c>
      <c r="F239">
        <f>VLOOKUP(D239,'old version'!$D$2:$G$403,3,0)</f>
        <v>3987.0030000000002</v>
      </c>
      <c r="G239">
        <f>VLOOKUP(D239,'old version'!$D$2:$G$403,4,0)</f>
        <v>115872</v>
      </c>
      <c r="H239">
        <f>COUNTIF(Mapping!$A$1:$A$1325,A239)</f>
        <v>5</v>
      </c>
      <c r="I239" cm="1">
        <f t="array" ref="I239">_xlfn.IFS(C239="SH",F239/$W$50,C239="HH",F239/$W$49,C239="NI",F239/$W$44,C239="HB",F239/$W$56,C239="NRW",F239/$W$41,C239="HE",F239/$W$45,C239="RP",F239/$W$47,C239="BW",F239/$W$43,C239="BY",F239/$W$42,C239="SL",F239/$W$55,C239="BE",F239/$W$46,C239="MV",F239/$W$54,C239="BB",F239/$W$51,C239="SN",F239/$W$48,C239="ST",F239/$W$53,C239="TH",F239/$W$52)</f>
        <v>6.2996079930857634E-3</v>
      </c>
      <c r="J239" cm="1">
        <f t="array" ref="J239">_xlfn.IFS(C239="SH",G239/$X$30,C239="HH",G239/$X$34,C239="NI",G239/$X$25,C239="HB",G239/$X$37,C239="NRW",G239/$X$22,C239="HE",G239/$X$26,C239="RP",G239/$X$27,C239="BW",G239/$X$24,C239="BY",G239/$X$23,C239="SL",G239/$X$36,C239="BE",G239/$X$29,C239="MV",G239/$X$35,C239="BB",G239/$X$31,C239="SN",G239/$X$28,C239="ST",G239/$X$32,C239="TH",G239/$X$33)</f>
        <v>8.8283428571428579E-3</v>
      </c>
      <c r="K239" cm="1">
        <f t="array" ref="K239">_xlfn.IFS(C239="SH",$Y$17,C239="HH",$Y$8,C239="NI",$Y$11,C239="HB",$Y$7,C239="NRW",$Y$12,C239="HE",$Y$9,C239="RP",$Y$13,C239="BW",$Y$3,C239="BY",$Y$4,C239="SL",$Y$14,C239="BE",$Y$5,C239="MV",$Y$10,C239="BB",$Y$6,C239="SN",$Y$15,C239="ST",$Y$16,C239="TH",$Y$18)</f>
        <v>72762.894516183122</v>
      </c>
      <c r="L239">
        <f t="shared" si="10"/>
        <v>596.37626302378919</v>
      </c>
      <c r="M239">
        <f t="shared" si="11"/>
        <v>119.27525260475784</v>
      </c>
      <c r="O239" t="s">
        <v>12739</v>
      </c>
      <c r="P239">
        <v>1495.4647051600293</v>
      </c>
      <c r="Q239">
        <f t="shared" si="12"/>
        <v>3.0477644884574413E-3</v>
      </c>
    </row>
    <row r="240" spans="1:17">
      <c r="A240">
        <v>9184</v>
      </c>
      <c r="B240" t="s">
        <v>11923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tr">
        <f>VLOOKUP(A240,'Kreisfreie Städte u. Landkreise'!$A$9:$J$478,3,0)</f>
        <v>München</v>
      </c>
      <c r="E240">
        <f>VLOOKUP(D240,'old version'!$D$2:$G$403,2,0)</f>
        <v>2094</v>
      </c>
      <c r="F240">
        <f>VLOOKUP(D240,'old version'!$D$2:$G$403,3,0)</f>
        <v>38340.082999999999</v>
      </c>
      <c r="G240">
        <f>VLOOKUP(D240,'old version'!$D$2:$G$403,4,0)</f>
        <v>350473</v>
      </c>
      <c r="H240">
        <f>COUNTIF(Mapping!$A$1:$A$1325,A240)</f>
        <v>4</v>
      </c>
      <c r="I240" cm="1">
        <f t="array" ref="I240">_xlfn.IFS(C240="SH",F240/$W$50,C240="HH",F240/$W$49,C240="NI",F240/$W$44,C240="HB",F240/$W$56,C240="NRW",F240/$W$41,C240="HE",F240/$W$45,C240="RP",F240/$W$47,C240="BW",F240/$W$43,C240="BY",F240/$W$42,C240="SL",F240/$W$55,C240="BE",F240/$W$46,C240="MV",F240/$W$54,C240="BB",F240/$W$51,C240="SN",F240/$W$48,C240="ST",F240/$W$53,C240="TH",F240/$W$52)</f>
        <v>6.057870869983583E-2</v>
      </c>
      <c r="J240" cm="1">
        <f t="array" ref="J240">_xlfn.IFS(C240="SH",G240/$X$30,C240="HH",G240/$X$34,C240="NI",G240/$X$25,C240="HB",G240/$X$37,C240="NRW",G240/$X$22,C240="HE",G240/$X$26,C240="RP",G240/$X$27,C240="BW",G240/$X$24,C240="BY",G240/$X$23,C240="SL",G240/$X$36,C240="BE",G240/$X$29,C240="MV",G240/$X$35,C240="BB",G240/$X$31,C240="SN",G240/$X$28,C240="ST",G240/$X$32,C240="TH",G240/$X$33)</f>
        <v>2.6702704761904762E-2</v>
      </c>
      <c r="K240" cm="1">
        <f t="array" ref="K240">_xlfn.IFS(C240="SH",$Y$17,C240="HH",$Y$8,C240="NI",$Y$11,C240="HB",$Y$7,C240="NRW",$Y$12,C240="HE",$Y$9,C240="RP",$Y$13,C240="BW",$Y$3,C240="BY",$Y$4,C240="SL",$Y$14,C240="BE",$Y$5,C240="MV",$Y$10,C240="BB",$Y$6,C240="SN",$Y$15,C240="ST",$Y$16,C240="TH",$Y$18)</f>
        <v>72762.894516183122</v>
      </c>
      <c r="L240">
        <f t="shared" si="10"/>
        <v>2559.1951151786279</v>
      </c>
      <c r="M240">
        <f t="shared" si="11"/>
        <v>639.79877879465698</v>
      </c>
      <c r="O240" t="s">
        <v>12884</v>
      </c>
      <c r="P240">
        <v>280.09792753972829</v>
      </c>
      <c r="Q240">
        <f t="shared" si="12"/>
        <v>5.7084096595563468E-4</v>
      </c>
    </row>
    <row r="241" spans="1:17">
      <c r="A241">
        <v>9185</v>
      </c>
      <c r="B241" t="s">
        <v>11924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tr">
        <f>VLOOKUP(A241,'Kreisfreie Städte u. Landkreise'!$A$9:$J$478,3,0)</f>
        <v>Neuburg-Schrobenhausen</v>
      </c>
      <c r="E241">
        <f>VLOOKUP(D241,'old version'!$D$2:$G$403,2,0)</f>
        <v>736</v>
      </c>
      <c r="F241">
        <f>VLOOKUP(D241,'old version'!$D$2:$G$403,3,0)</f>
        <v>3625.3780000000002</v>
      </c>
      <c r="G241">
        <f>VLOOKUP(D241,'old version'!$D$2:$G$403,4,0)</f>
        <v>97303</v>
      </c>
      <c r="H241">
        <f>COUNTIF(Mapping!$A$1:$A$1325,A241)</f>
        <v>4</v>
      </c>
      <c r="I241" cm="1">
        <f t="array" ref="I241">_xlfn.IFS(C241="SH",F241/$W$50,C241="HH",F241/$W$49,C241="NI",F241/$W$44,C241="HB",F241/$W$56,C241="NRW",F241/$W$41,C241="HE",F241/$W$45,C241="RP",F241/$W$47,C241="BW",F241/$W$43,C241="BY",F241/$W$42,C241="SL",F241/$W$55,C241="BE",F241/$W$46,C241="MV",F241/$W$54,C241="BB",F241/$W$51,C241="SN",F241/$W$48,C241="ST",F241/$W$53,C241="TH",F241/$W$52)</f>
        <v>5.7282274998933479E-3</v>
      </c>
      <c r="J241" cm="1">
        <f t="array" ref="J241">_xlfn.IFS(C241="SH",G241/$X$30,C241="HH",G241/$X$34,C241="NI",G241/$X$25,C241="HB",G241/$X$37,C241="NRW",G241/$X$22,C241="HE",G241/$X$26,C241="RP",G241/$X$27,C241="BW",G241/$X$24,C241="BY",G241/$X$23,C241="SL",G241/$X$36,C241="BE",G241/$X$29,C241="MV",G241/$X$35,C241="BB",G241/$X$31,C241="SN",G241/$X$28,C241="ST",G241/$X$32,C241="TH",G241/$X$33)</f>
        <v>7.4135619047619051E-3</v>
      </c>
      <c r="K241" cm="1">
        <f t="array" ref="K241">_xlfn.IFS(C241="SH",$Y$17,C241="HH",$Y$8,C241="NI",$Y$11,C241="HB",$Y$7,C241="NRW",$Y$12,C241="HE",$Y$9,C241="RP",$Y$13,C241="BW",$Y$3,C241="BY",$Y$4,C241="SL",$Y$14,C241="BE",$Y$5,C241="MV",$Y$10,C241="BB",$Y$6,C241="SN",$Y$15,C241="ST",$Y$16,C241="TH",$Y$18)</f>
        <v>72762.894516183122</v>
      </c>
      <c r="L241">
        <f t="shared" si="10"/>
        <v>508.7747704838979</v>
      </c>
      <c r="M241">
        <f t="shared" si="11"/>
        <v>127.19369262097447</v>
      </c>
      <c r="O241" t="s">
        <v>12723</v>
      </c>
      <c r="P241">
        <v>3266.7756208109458</v>
      </c>
      <c r="Q241">
        <f t="shared" si="12"/>
        <v>6.657704922431242E-3</v>
      </c>
    </row>
    <row r="242" spans="1:17">
      <c r="A242">
        <v>9186</v>
      </c>
      <c r="B242" t="s">
        <v>11925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tr">
        <f>VLOOKUP(A242,'Kreisfreie Städte u. Landkreise'!$A$9:$J$478,3,0)</f>
        <v>Pfaffenhofen a.d.Ilm</v>
      </c>
      <c r="E242">
        <f>VLOOKUP(D242,'old version'!$D$2:$G$403,2,0)</f>
        <v>828</v>
      </c>
      <c r="F242">
        <f>VLOOKUP(D242,'old version'!$D$2:$G$403,3,0)</f>
        <v>4509.5919999999996</v>
      </c>
      <c r="G242">
        <f>VLOOKUP(D242,'old version'!$D$2:$G$403,4,0)</f>
        <v>128227</v>
      </c>
      <c r="H242">
        <f>COUNTIF(Mapping!$A$1:$A$1325,A242)</f>
        <v>4</v>
      </c>
      <c r="I242" cm="1">
        <f t="array" ref="I242">_xlfn.IFS(C242="SH",F242/$W$50,C242="HH",F242/$W$49,C242="NI",F242/$W$44,C242="HB",F242/$W$56,C242="NRW",F242/$W$41,C242="HE",F242/$W$45,C242="RP",F242/$W$47,C242="BW",F242/$W$43,C242="BY",F242/$W$42,C242="SL",F242/$W$55,C242="BE",F242/$W$46,C242="MV",F242/$W$54,C242="BB",F242/$W$51,C242="SN",F242/$W$48,C242="ST",F242/$W$53,C242="TH",F242/$W$52)</f>
        <v>7.1253173897174414E-3</v>
      </c>
      <c r="J242" cm="1">
        <f t="array" ref="J242">_xlfn.IFS(C242="SH",G242/$X$30,C242="HH",G242/$X$34,C242="NI",G242/$X$25,C242="HB",G242/$X$37,C242="NRW",G242/$X$22,C242="HE",G242/$X$26,C242="RP",G242/$X$27,C242="BW",G242/$X$24,C242="BY",G242/$X$23,C242="SL",G242/$X$36,C242="BE",G242/$X$29,C242="MV",G242/$X$35,C242="BB",G242/$X$31,C242="SN",G242/$X$28,C242="ST",G242/$X$32,C242="TH",G242/$X$33)</f>
        <v>9.7696761904761901E-3</v>
      </c>
      <c r="K242" cm="1">
        <f t="array" ref="K242">_xlfn.IFS(C242="SH",$Y$17,C242="HH",$Y$8,C242="NI",$Y$11,C242="HB",$Y$7,C242="NRW",$Y$12,C242="HE",$Y$9,C242="RP",$Y$13,C242="BW",$Y$3,C242="BY",$Y$4,C242="SL",$Y$14,C242="BE",$Y$5,C242="MV",$Y$10,C242="BB",$Y$6,C242="SN",$Y$15,C242="ST",$Y$16,C242="TH",$Y$18)</f>
        <v>72762.894516183122</v>
      </c>
      <c r="L242">
        <f t="shared" si="10"/>
        <v>662.76711798424742</v>
      </c>
      <c r="M242">
        <f t="shared" si="11"/>
        <v>165.69177949606186</v>
      </c>
      <c r="O242" t="s">
        <v>12972</v>
      </c>
      <c r="P242">
        <v>1358.0642934440191</v>
      </c>
      <c r="Q242">
        <f t="shared" si="12"/>
        <v>2.7677417677054489E-3</v>
      </c>
    </row>
    <row r="243" spans="1:17">
      <c r="A243">
        <v>9187</v>
      </c>
      <c r="B243" t="s">
        <v>11926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tr">
        <f>VLOOKUP(A243,'Kreisfreie Städte u. Landkreise'!$A$9:$J$478,3,0)</f>
        <v>Rosenheim</v>
      </c>
      <c r="E243">
        <f>VLOOKUP(D243,'old version'!$D$2:$G$403,2,0)</f>
        <v>911</v>
      </c>
      <c r="F243">
        <f>VLOOKUP(D243,'old version'!$D$2:$G$403,3,0)</f>
        <v>3254.5369999999998</v>
      </c>
      <c r="G243">
        <f>VLOOKUP(D243,'old version'!$D$2:$G$403,4,0)</f>
        <v>63551</v>
      </c>
      <c r="H243">
        <f>COUNTIF(Mapping!$A$1:$A$1325,A243)</f>
        <v>1</v>
      </c>
      <c r="I243" cm="1">
        <f t="array" ref="I243">_xlfn.IFS(C243="SH",F243/$W$50,C243="HH",F243/$W$49,C243="NI",F243/$W$44,C243="HB",F243/$W$56,C243="NRW",F243/$W$41,C243="HE",F243/$W$45,C243="RP",F243/$W$47,C243="BW",F243/$W$43,C243="BY",F243/$W$42,C243="SL",F243/$W$55,C243="BE",F243/$W$46,C243="MV",F243/$W$54,C243="BB",F243/$W$51,C243="SN",F243/$W$48,C243="ST",F243/$W$53,C243="TH",F243/$W$52)</f>
        <v>5.1422853955698953E-3</v>
      </c>
      <c r="J243" cm="1">
        <f t="array" ref="J243">_xlfn.IFS(C243="SH",G243/$X$30,C243="HH",G243/$X$34,C243="NI",G243/$X$25,C243="HB",G243/$X$37,C243="NRW",G243/$X$22,C243="HE",G243/$X$26,C243="RP",G243/$X$27,C243="BW",G243/$X$24,C243="BY",G243/$X$23,C243="SL",G243/$X$36,C243="BE",G243/$X$29,C243="MV",G243/$X$35,C243="BB",G243/$X$31,C243="SN",G243/$X$28,C243="ST",G243/$X$32,C243="TH",G243/$X$33)</f>
        <v>4.8419809523809519E-3</v>
      </c>
      <c r="K243" cm="1">
        <f t="array" ref="K243">_xlfn.IFS(C243="SH",$Y$17,C243="HH",$Y$8,C243="NI",$Y$11,C243="HB",$Y$7,C243="NRW",$Y$12,C243="HE",$Y$9,C243="RP",$Y$13,C243="BW",$Y$3,C243="BY",$Y$4,C243="SL",$Y$14,C243="BE",$Y$5,C243="MV",$Y$10,C243="BB",$Y$6,C243="SN",$Y$15,C243="ST",$Y$16,C243="TH",$Y$18)</f>
        <v>72762.894516183122</v>
      </c>
      <c r="L243">
        <f t="shared" si="10"/>
        <v>357.77930441808769</v>
      </c>
      <c r="M243">
        <f t="shared" si="11"/>
        <v>357.77930441808769</v>
      </c>
      <c r="O243" t="s">
        <v>12973</v>
      </c>
      <c r="P243">
        <v>254.22285083833992</v>
      </c>
      <c r="Q243">
        <f t="shared" si="12"/>
        <v>5.1810743126605126E-4</v>
      </c>
    </row>
    <row r="244" spans="1:17">
      <c r="A244">
        <v>9188</v>
      </c>
      <c r="B244" t="s">
        <v>11927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tr">
        <f>VLOOKUP(A244,'Kreisfreie Städte u. Landkreise'!$A$9:$J$478,3,0)</f>
        <v>Starnberg</v>
      </c>
      <c r="E244">
        <f>VLOOKUP(D244,'old version'!$D$2:$G$403,2,0)</f>
        <v>1205</v>
      </c>
      <c r="F244">
        <f>VLOOKUP(D244,'old version'!$D$2:$G$403,3,0)</f>
        <v>6186.3869999999997</v>
      </c>
      <c r="G244">
        <f>VLOOKUP(D244,'old version'!$D$2:$G$403,4,0)</f>
        <v>136667</v>
      </c>
      <c r="H244">
        <f>COUNTIF(Mapping!$A$1:$A$1325,A244)</f>
        <v>2</v>
      </c>
      <c r="I244" cm="1">
        <f t="array" ref="I244">_xlfn.IFS(C244="SH",F244/$W$50,C244="HH",F244/$W$49,C244="NI",F244/$W$44,C244="HB",F244/$W$56,C244="NRW",F244/$W$41,C244="HE",F244/$W$45,C244="RP",F244/$W$47,C244="BW",F244/$W$43,C244="BY",F244/$W$42,C244="SL",F244/$W$55,C244="BE",F244/$W$46,C244="MV",F244/$W$54,C244="BB",F244/$W$51,C244="SN",F244/$W$48,C244="ST",F244/$W$53,C244="TH",F244/$W$52)</f>
        <v>9.7747137369903793E-3</v>
      </c>
      <c r="J244" cm="1">
        <f t="array" ref="J244">_xlfn.IFS(C244="SH",G244/$X$30,C244="HH",G244/$X$34,C244="NI",G244/$X$25,C244="HB",G244/$X$37,C244="NRW",G244/$X$22,C244="HE",G244/$X$26,C244="RP",G244/$X$27,C244="BW",G244/$X$24,C244="BY",G244/$X$23,C244="SL",G244/$X$36,C244="BE",G244/$X$29,C244="MV",G244/$X$35,C244="BB",G244/$X$31,C244="SN",G244/$X$28,C244="ST",G244/$X$32,C244="TH",G244/$X$33)</f>
        <v>1.041272380952381E-2</v>
      </c>
      <c r="K244" cm="1">
        <f t="array" ref="K244">_xlfn.IFS(C244="SH",$Y$17,C244="HH",$Y$8,C244="NI",$Y$11,C244="HB",$Y$7,C244="NRW",$Y$12,C244="HE",$Y$9,C244="RP",$Y$13,C244="BW",$Y$3,C244="BY",$Y$4,C244="SL",$Y$14,C244="BE",$Y$5,C244="MV",$Y$10,C244="BB",$Y$6,C244="SN",$Y$15,C244="ST",$Y$16,C244="TH",$Y$18)</f>
        <v>72762.894516183122</v>
      </c>
      <c r="L244">
        <f t="shared" si="10"/>
        <v>746.05405927652635</v>
      </c>
      <c r="M244">
        <f t="shared" si="11"/>
        <v>373.02702963826317</v>
      </c>
      <c r="O244" t="s">
        <v>12974</v>
      </c>
      <c r="P244">
        <v>1685.197979455013</v>
      </c>
      <c r="Q244">
        <f t="shared" si="12"/>
        <v>3.4344418427806425E-3</v>
      </c>
    </row>
    <row r="245" spans="1:17">
      <c r="A245">
        <v>9189</v>
      </c>
      <c r="B245" t="s">
        <v>11928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tr">
        <f>VLOOKUP(A245,'Kreisfreie Städte u. Landkreise'!$A$9:$J$478,3,0)</f>
        <v>Traunstein</v>
      </c>
      <c r="E245">
        <f>VLOOKUP(D245,'old version'!$D$2:$G$403,2,0)</f>
        <v>827</v>
      </c>
      <c r="F245">
        <f>VLOOKUP(D245,'old version'!$D$2:$G$403,3,0)</f>
        <v>7275.3950000000004</v>
      </c>
      <c r="G245">
        <f>VLOOKUP(D245,'old version'!$D$2:$G$403,4,0)</f>
        <v>177319</v>
      </c>
      <c r="H245">
        <f>COUNTIF(Mapping!$A$1:$A$1325,A245)</f>
        <v>2</v>
      </c>
      <c r="I245" cm="1">
        <f t="array" ref="I245">_xlfn.IFS(C245="SH",F245/$W$50,C245="HH",F245/$W$49,C245="NI",F245/$W$44,C245="HB",F245/$W$56,C245="NRW",F245/$W$41,C245="HE",F245/$W$45,C245="RP",F245/$W$47,C245="BW",F245/$W$43,C245="BY",F245/$W$42,C245="SL",F245/$W$55,C245="BE",F245/$W$46,C245="MV",F245/$W$54,C245="BB",F245/$W$51,C245="SN",F245/$W$48,C245="ST",F245/$W$53,C245="TH",F245/$W$52)</f>
        <v>1.1495385505066387E-2</v>
      </c>
      <c r="J245" cm="1">
        <f t="array" ref="J245">_xlfn.IFS(C245="SH",G245/$X$30,C245="HH",G245/$X$34,C245="NI",G245/$X$25,C245="HB",G245/$X$37,C245="NRW",G245/$X$22,C245="HE",G245/$X$26,C245="RP",G245/$X$27,C245="BW",G245/$X$24,C245="BY",G245/$X$23,C245="SL",G245/$X$36,C245="BE",G245/$X$29,C245="MV",G245/$X$35,C245="BB",G245/$X$31,C245="SN",G245/$X$28,C245="ST",G245/$X$32,C245="TH",G245/$X$33)</f>
        <v>1.3510019047619047E-2</v>
      </c>
      <c r="K245" cm="1">
        <f t="array" ref="K245">_xlfn.IFS(C245="SH",$Y$17,C245="HH",$Y$8,C245="NI",$Y$11,C245="HB",$Y$7,C245="NRW",$Y$12,C245="HE",$Y$9,C245="RP",$Y$13,C245="BW",$Y$3,C245="BY",$Y$4,C245="SL",$Y$14,C245="BE",$Y$5,C245="MV",$Y$10,C245="BB",$Y$6,C245="SN",$Y$15,C245="ST",$Y$16,C245="TH",$Y$18)</f>
        <v>72762.894516183122</v>
      </c>
      <c r="L245">
        <f t="shared" si="10"/>
        <v>946.38044888714865</v>
      </c>
      <c r="M245">
        <f t="shared" si="11"/>
        <v>473.19022444357432</v>
      </c>
      <c r="O245" t="s">
        <v>12975</v>
      </c>
      <c r="P245">
        <v>209.24544278433018</v>
      </c>
      <c r="Q245">
        <f t="shared" si="12"/>
        <v>4.264432505088052E-4</v>
      </c>
    </row>
    <row r="246" spans="1:17">
      <c r="A246">
        <v>9190</v>
      </c>
      <c r="B246" t="s">
        <v>11929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tr">
        <f>VLOOKUP(A246,'Kreisfreie Städte u. Landkreise'!$A$9:$J$478,3,0)</f>
        <v>Weilheim-Schongau</v>
      </c>
      <c r="E246">
        <f>VLOOKUP(D246,'old version'!$D$2:$G$403,2,0)</f>
        <v>837</v>
      </c>
      <c r="F246">
        <f>VLOOKUP(D246,'old version'!$D$2:$G$403,3,0)</f>
        <v>5585.0370000000003</v>
      </c>
      <c r="G246">
        <f>VLOOKUP(D246,'old version'!$D$2:$G$403,4,0)</f>
        <v>135478</v>
      </c>
      <c r="H246">
        <f>COUNTIF(Mapping!$A$1:$A$1325,A246)</f>
        <v>6</v>
      </c>
      <c r="I246" cm="1">
        <f t="array" ref="I246">_xlfn.IFS(C246="SH",F246/$W$50,C246="HH",F246/$W$49,C246="NI",F246/$W$44,C246="HB",F246/$W$56,C246="NRW",F246/$W$41,C246="HE",F246/$W$45,C246="RP",F246/$W$47,C246="BW",F246/$W$43,C246="BY",F246/$W$42,C246="SL",F246/$W$55,C246="BE",F246/$W$46,C246="MV",F246/$W$54,C246="BB",F246/$W$51,C246="SN",F246/$W$48,C246="ST",F246/$W$53,C246="TH",F246/$W$52)</f>
        <v>8.8245591304746268E-3</v>
      </c>
      <c r="J246" cm="1">
        <f t="array" ref="J246">_xlfn.IFS(C246="SH",G246/$X$30,C246="HH",G246/$X$34,C246="NI",G246/$X$25,C246="HB",G246/$X$37,C246="NRW",G246/$X$22,C246="HE",G246/$X$26,C246="RP",G246/$X$27,C246="BW",G246/$X$24,C246="BY",G246/$X$23,C246="SL",G246/$X$36,C246="BE",G246/$X$29,C246="MV",G246/$X$35,C246="BB",G246/$X$31,C246="SN",G246/$X$28,C246="ST",G246/$X$32,C246="TH",G246/$X$33)</f>
        <v>1.0322133333333334E-2</v>
      </c>
      <c r="K246" cm="1">
        <f t="array" ref="K246">_xlfn.IFS(C246="SH",$Y$17,C246="HH",$Y$8,C246="NI",$Y$11,C246="HB",$Y$7,C246="NRW",$Y$12,C246="HE",$Y$9,C246="RP",$Y$13,C246="BW",$Y$3,C246="BY",$Y$4,C246="SL",$Y$14,C246="BE",$Y$5,C246="MV",$Y$10,C246="BB",$Y$6,C246="SN",$Y$15,C246="ST",$Y$16,C246="TH",$Y$18)</f>
        <v>72762.894516183122</v>
      </c>
      <c r="L246">
        <f t="shared" si="10"/>
        <v>723.82634047711974</v>
      </c>
      <c r="M246">
        <f t="shared" si="11"/>
        <v>120.63772341285329</v>
      </c>
      <c r="O246" t="s">
        <v>12720</v>
      </c>
      <c r="P246">
        <v>209.24544278433018</v>
      </c>
      <c r="Q246">
        <f t="shared" si="12"/>
        <v>4.264432505088052E-4</v>
      </c>
    </row>
    <row r="247" spans="1:17">
      <c r="A247">
        <v>9261</v>
      </c>
      <c r="B247" t="s">
        <v>11930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tr">
        <f>VLOOKUP(A247,'Kreisfreie Städte u. Landkreise'!$A$9:$J$478,3,0)</f>
        <v>Landshut</v>
      </c>
      <c r="E247">
        <f>VLOOKUP(D247,'old version'!$D$2:$G$403,2,0)</f>
        <v>909</v>
      </c>
      <c r="F247">
        <f>VLOOKUP(D247,'old version'!$D$2:$G$403,3,0)</f>
        <v>4069.8420000000001</v>
      </c>
      <c r="G247">
        <f>VLOOKUP(D247,'old version'!$D$2:$G$403,4,0)</f>
        <v>73411</v>
      </c>
      <c r="H247">
        <f>COUNTIF(Mapping!$A$1:$A$1325,A247)</f>
        <v>1</v>
      </c>
      <c r="I247" cm="1">
        <f t="array" ref="I247">_xlfn.IFS(C247="SH",F247/$W$50,C247="HH",F247/$W$49,C247="NI",F247/$W$44,C247="HB",F247/$W$56,C247="NRW",F247/$W$41,C247="HE",F247/$W$45,C247="RP",F247/$W$47,C247="BW",F247/$W$43,C247="BY",F247/$W$42,C247="SL",F247/$W$55,C247="BE",F247/$W$46,C247="MV",F247/$W$54,C247="BB",F247/$W$51,C247="SN",F247/$W$48,C247="ST",F247/$W$53,C247="TH",F247/$W$52)</f>
        <v>6.4304965894924453E-3</v>
      </c>
      <c r="J247" cm="1">
        <f t="array" ref="J247">_xlfn.IFS(C247="SH",G247/$X$30,C247="HH",G247/$X$34,C247="NI",G247/$X$25,C247="HB",G247/$X$37,C247="NRW",G247/$X$22,C247="HE",G247/$X$26,C247="RP",G247/$X$27,C247="BW",G247/$X$24,C247="BY",G247/$X$23,C247="SL",G247/$X$36,C247="BE",G247/$X$29,C247="MV",G247/$X$35,C247="BB",G247/$X$31,C247="SN",G247/$X$28,C247="ST",G247/$X$32,C247="TH",G247/$X$33)</f>
        <v>5.5932190476190476E-3</v>
      </c>
      <c r="K247" cm="1">
        <f t="array" ref="K247">_xlfn.IFS(C247="SH",$Y$17,C247="HH",$Y$8,C247="NI",$Y$11,C247="HB",$Y$7,C247="NRW",$Y$12,C247="HE",$Y$9,C247="RP",$Y$13,C247="BW",$Y$3,C247="BY",$Y$4,C247="SL",$Y$14,C247="BE",$Y$5,C247="MV",$Y$10,C247="BB",$Y$6,C247="SN",$Y$15,C247="ST",$Y$16,C247="TH",$Y$18)</f>
        <v>72762.894516183122</v>
      </c>
      <c r="L247">
        <f t="shared" si="10"/>
        <v>422.20949193283678</v>
      </c>
      <c r="M247">
        <f t="shared" si="11"/>
        <v>422.20949193283678</v>
      </c>
      <c r="O247" t="s">
        <v>12746</v>
      </c>
      <c r="P247">
        <v>209.24544278433018</v>
      </c>
      <c r="Q247">
        <f t="shared" si="12"/>
        <v>4.264432505088052E-4</v>
      </c>
    </row>
    <row r="248" spans="1:17">
      <c r="A248">
        <v>9262</v>
      </c>
      <c r="B248" t="s">
        <v>11931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tr">
        <f>VLOOKUP(A248,'Kreisfreie Städte u. Landkreise'!$A$9:$J$478,3,0)</f>
        <v>Passau</v>
      </c>
      <c r="E248">
        <f>VLOOKUP(D248,'old version'!$D$2:$G$403,2,0)</f>
        <v>828</v>
      </c>
      <c r="F248">
        <f>VLOOKUP(D248,'old version'!$D$2:$G$403,3,0)</f>
        <v>3546.77</v>
      </c>
      <c r="G248">
        <f>VLOOKUP(D248,'old version'!$D$2:$G$403,4,0)</f>
        <v>52803</v>
      </c>
      <c r="H248">
        <f>COUNTIF(Mapping!$A$1:$A$1325,A248)</f>
        <v>1</v>
      </c>
      <c r="I248" cm="1">
        <f t="array" ref="I248">_xlfn.IFS(C248="SH",F248/$W$50,C248="HH",F248/$W$49,C248="NI",F248/$W$44,C248="HB",F248/$W$56,C248="NRW",F248/$W$41,C248="HE",F248/$W$45,C248="RP",F248/$W$47,C248="BW",F248/$W$43,C248="BY",F248/$W$42,C248="SL",F248/$W$55,C248="BE",F248/$W$46,C248="MV",F248/$W$54,C248="BB",F248/$W$51,C248="SN",F248/$W$48,C248="ST",F248/$W$53,C248="TH",F248/$W$52)</f>
        <v>5.6040240355065673E-3</v>
      </c>
      <c r="J248" cm="1">
        <f t="array" ref="J248">_xlfn.IFS(C248="SH",G248/$X$30,C248="HH",G248/$X$34,C248="NI",G248/$X$25,C248="HB",G248/$X$37,C248="NRW",G248/$X$22,C248="HE",G248/$X$26,C248="RP",G248/$X$27,C248="BW",G248/$X$24,C248="BY",G248/$X$23,C248="SL",G248/$X$36,C248="BE",G248/$X$29,C248="MV",G248/$X$35,C248="BB",G248/$X$31,C248="SN",G248/$X$28,C248="ST",G248/$X$32,C248="TH",G248/$X$33)</f>
        <v>4.0230857142857139E-3</v>
      </c>
      <c r="K248" cm="1">
        <f t="array" ref="K248">_xlfn.IFS(C248="SH",$Y$17,C248="HH",$Y$8,C248="NI",$Y$11,C248="HB",$Y$7,C248="NRW",$Y$12,C248="HE",$Y$9,C248="RP",$Y$13,C248="BW",$Y$3,C248="BY",$Y$4,C248="SL",$Y$14,C248="BE",$Y$5,C248="MV",$Y$10,C248="BB",$Y$6,C248="SN",$Y$15,C248="ST",$Y$16,C248="TH",$Y$18)</f>
        <v>72762.894516183122</v>
      </c>
      <c r="L248">
        <f t="shared" si="10"/>
        <v>321.4897735340308</v>
      </c>
      <c r="M248">
        <f t="shared" si="11"/>
        <v>321.4897735340308</v>
      </c>
      <c r="O248" t="s">
        <v>12757</v>
      </c>
      <c r="P248">
        <v>209.24544278433018</v>
      </c>
      <c r="Q248">
        <f t="shared" si="12"/>
        <v>4.264432505088052E-4</v>
      </c>
    </row>
    <row r="249" spans="1:17">
      <c r="A249">
        <v>9263</v>
      </c>
      <c r="B249" t="s">
        <v>11932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tr">
        <f>VLOOKUP(A249,'Kreisfreie Städte u. Landkreise'!$A$9:$J$478,3,0)</f>
        <v>Straubing</v>
      </c>
      <c r="E249">
        <f>VLOOKUP(D249,'old version'!$D$2:$G$403,2,0)</f>
        <v>836</v>
      </c>
      <c r="F249">
        <f>VLOOKUP(D249,'old version'!$D$2:$G$403,3,0)</f>
        <v>2527.9740000000002</v>
      </c>
      <c r="G249">
        <f>VLOOKUP(D249,'old version'!$D$2:$G$403,4,0)</f>
        <v>47791</v>
      </c>
      <c r="H249">
        <f>COUNTIF(Mapping!$A$1:$A$1325,A249)</f>
        <v>1</v>
      </c>
      <c r="I249" cm="1">
        <f t="array" ref="I249">_xlfn.IFS(C249="SH",F249/$W$50,C249="HH",F249/$W$49,C249="NI",F249/$W$44,C249="HB",F249/$W$56,C249="NRW",F249/$W$41,C249="HE",F249/$W$45,C249="RP",F249/$W$47,C249="BW",F249/$W$43,C249="BY",F249/$W$42,C249="SL",F249/$W$55,C249="BE",F249/$W$46,C249="MV",F249/$W$54,C249="BB",F249/$W$51,C249="SN",F249/$W$48,C249="ST",F249/$W$53,C249="TH",F249/$W$52)</f>
        <v>3.9942897501489185E-3</v>
      </c>
      <c r="J249" cm="1">
        <f t="array" ref="J249">_xlfn.IFS(C249="SH",G249/$X$30,C249="HH",G249/$X$34,C249="NI",G249/$X$25,C249="HB",G249/$X$37,C249="NRW",G249/$X$22,C249="HE",G249/$X$26,C249="RP",G249/$X$27,C249="BW",G249/$X$24,C249="BY",G249/$X$23,C249="SL",G249/$X$36,C249="BE",G249/$X$29,C249="MV",G249/$X$35,C249="BB",G249/$X$31,C249="SN",G249/$X$28,C249="ST",G249/$X$32,C249="TH",G249/$X$33)</f>
        <v>3.6412190476190478E-3</v>
      </c>
      <c r="K249" cm="1">
        <f t="array" ref="K249">_xlfn.IFS(C249="SH",$Y$17,C249="HH",$Y$8,C249="NI",$Y$11,C249="HB",$Y$7,C249="NRW",$Y$12,C249="HE",$Y$9,C249="RP",$Y$13,C249="BW",$Y$3,C249="BY",$Y$4,C249="SL",$Y$14,C249="BE",$Y$5,C249="MV",$Y$10,C249="BB",$Y$6,C249="SN",$Y$15,C249="ST",$Y$16,C249="TH",$Y$18)</f>
        <v>72762.894516183122</v>
      </c>
      <c r="L249">
        <f t="shared" si="10"/>
        <v>271.36824904345542</v>
      </c>
      <c r="M249">
        <f t="shared" si="11"/>
        <v>271.36824904345542</v>
      </c>
      <c r="O249" t="s">
        <v>12893</v>
      </c>
      <c r="P249">
        <v>209.24544278433018</v>
      </c>
      <c r="Q249">
        <f t="shared" si="12"/>
        <v>4.264432505088052E-4</v>
      </c>
    </row>
    <row r="250" spans="1:17">
      <c r="A250">
        <v>9271</v>
      </c>
      <c r="B250" t="s">
        <v>11933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tr">
        <f>VLOOKUP(A250,'Kreisfreie Städte u. Landkreise'!$A$9:$J$478,3,0)</f>
        <v>Deggendorf</v>
      </c>
      <c r="E250">
        <f>VLOOKUP(D250,'old version'!$D$2:$G$403,2,0)</f>
        <v>688</v>
      </c>
      <c r="F250">
        <f>VLOOKUP(D250,'old version'!$D$2:$G$403,3,0)</f>
        <v>4835.5730000000003</v>
      </c>
      <c r="G250">
        <f>VLOOKUP(D250,'old version'!$D$2:$G$403,4,0)</f>
        <v>119478</v>
      </c>
      <c r="H250">
        <f>COUNTIF(Mapping!$A$1:$A$1325,A250)</f>
        <v>1</v>
      </c>
      <c r="I250" cm="1">
        <f t="array" ref="I250">_xlfn.IFS(C250="SH",F250/$W$50,C250="HH",F250/$W$49,C250="NI",F250/$W$44,C250="HB",F250/$W$56,C250="NRW",F250/$W$41,C250="HE",F250/$W$45,C250="RP",F250/$W$47,C250="BW",F250/$W$43,C250="BY",F250/$W$42,C250="SL",F250/$W$55,C250="BE",F250/$W$46,C250="MV",F250/$W$54,C250="BB",F250/$W$51,C250="SN",F250/$W$48,C250="ST",F250/$W$53,C250="TH",F250/$W$52)</f>
        <v>7.6403790822203305E-3</v>
      </c>
      <c r="J250" cm="1">
        <f t="array" ref="J250">_xlfn.IFS(C250="SH",G250/$X$30,C250="HH",G250/$X$34,C250="NI",G250/$X$25,C250="HB",G250/$X$37,C250="NRW",G250/$X$22,C250="HE",G250/$X$26,C250="RP",G250/$X$27,C250="BW",G250/$X$24,C250="BY",G250/$X$23,C250="SL",G250/$X$36,C250="BE",G250/$X$29,C250="MV",G250/$X$35,C250="BB",G250/$X$31,C250="SN",G250/$X$28,C250="ST",G250/$X$32,C250="TH",G250/$X$33)</f>
        <v>9.1030857142857143E-3</v>
      </c>
      <c r="K250" cm="1">
        <f t="array" ref="K250">_xlfn.IFS(C250="SH",$Y$17,C250="HH",$Y$8,C250="NI",$Y$11,C250="HB",$Y$7,C250="NRW",$Y$12,C250="HE",$Y$9,C250="RP",$Y$13,C250="BW",$Y$3,C250="BY",$Y$4,C250="SL",$Y$14,C250="BE",$Y$5,C250="MV",$Y$10,C250="BB",$Y$6,C250="SN",$Y$15,C250="ST",$Y$16,C250="TH",$Y$18)</f>
        <v>72762.894516183122</v>
      </c>
      <c r="L250">
        <f t="shared" si="10"/>
        <v>635.75917350607119</v>
      </c>
      <c r="M250">
        <f t="shared" si="11"/>
        <v>635.75917350607119</v>
      </c>
      <c r="O250" t="s">
        <v>12730</v>
      </c>
      <c r="P250">
        <v>220.98989486261769</v>
      </c>
      <c r="Q250">
        <f t="shared" si="12"/>
        <v>4.5037850211125912E-4</v>
      </c>
    </row>
    <row r="251" spans="1:17">
      <c r="A251">
        <v>9272</v>
      </c>
      <c r="B251" t="s">
        <v>11934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tr">
        <f>VLOOKUP(A251,'Kreisfreie Städte u. Landkreise'!$A$9:$J$478,3,0)</f>
        <v>Freyung-Grafenau</v>
      </c>
      <c r="E251">
        <f>VLOOKUP(D251,'old version'!$D$2:$G$403,2,0)</f>
        <v>529</v>
      </c>
      <c r="F251">
        <f>VLOOKUP(D251,'old version'!$D$2:$G$403,3,0)</f>
        <v>2383.9209999999998</v>
      </c>
      <c r="G251">
        <f>VLOOKUP(D251,'old version'!$D$2:$G$403,4,0)</f>
        <v>78362</v>
      </c>
      <c r="H251">
        <f>COUNTIF(Mapping!$A$1:$A$1325,A251)</f>
        <v>3</v>
      </c>
      <c r="I251" cm="1">
        <f t="array" ref="I251">_xlfn.IFS(C251="SH",F251/$W$50,C251="HH",F251/$W$49,C251="NI",F251/$W$44,C251="HB",F251/$W$56,C251="NRW",F251/$W$41,C251="HE",F251/$W$45,C251="RP",F251/$W$47,C251="BW",F251/$W$43,C251="BY",F251/$W$42,C251="SL",F251/$W$55,C251="BE",F251/$W$46,C251="MV",F251/$W$54,C251="BB",F251/$W$51,C251="SN",F251/$W$48,C251="ST",F251/$W$53,C251="TH",F251/$W$52)</f>
        <v>3.7666808343221722E-3</v>
      </c>
      <c r="J251" cm="1">
        <f t="array" ref="J251">_xlfn.IFS(C251="SH",G251/$X$30,C251="HH",G251/$X$34,C251="NI",G251/$X$25,C251="HB",G251/$X$37,C251="NRW",G251/$X$22,C251="HE",G251/$X$26,C251="RP",G251/$X$27,C251="BW",G251/$X$24,C251="BY",G251/$X$23,C251="SL",G251/$X$36,C251="BE",G251/$X$29,C251="MV",G251/$X$35,C251="BB",G251/$X$31,C251="SN",G251/$X$28,C251="ST",G251/$X$32,C251="TH",G251/$X$33)</f>
        <v>5.970438095238095E-3</v>
      </c>
      <c r="K251" cm="1">
        <f t="array" ref="K251">_xlfn.IFS(C251="SH",$Y$17,C251="HH",$Y$8,C251="NI",$Y$11,C251="HB",$Y$7,C251="NRW",$Y$12,C251="HE",$Y$9,C251="RP",$Y$13,C251="BW",$Y$3,C251="BY",$Y$4,C251="SL",$Y$14,C251="BE",$Y$5,C251="MV",$Y$10,C251="BB",$Y$6,C251="SN",$Y$15,C251="ST",$Y$16,C251="TH",$Y$18)</f>
        <v>72762.894516183122</v>
      </c>
      <c r="L251">
        <f t="shared" si="10"/>
        <v>394.33841806038629</v>
      </c>
      <c r="M251">
        <f t="shared" si="11"/>
        <v>131.44613935346209</v>
      </c>
      <c r="O251" t="s">
        <v>12546</v>
      </c>
      <c r="P251">
        <v>1976.0403846436272</v>
      </c>
      <c r="Q251">
        <f t="shared" si="12"/>
        <v>4.0271801074905095E-3</v>
      </c>
    </row>
    <row r="252" spans="1:17">
      <c r="A252">
        <v>9273</v>
      </c>
      <c r="B252" t="s">
        <v>11935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tr">
        <f>VLOOKUP(A252,'Kreisfreie Städte u. Landkreise'!$A$9:$J$478,3,0)</f>
        <v>Kelheim</v>
      </c>
      <c r="E252">
        <f>VLOOKUP(D252,'old version'!$D$2:$G$403,2,0)</f>
        <v>720</v>
      </c>
      <c r="F252">
        <f>VLOOKUP(D252,'old version'!$D$2:$G$403,3,0)</f>
        <v>3871.6</v>
      </c>
      <c r="G252">
        <f>VLOOKUP(D252,'old version'!$D$2:$G$403,4,0)</f>
        <v>123058</v>
      </c>
      <c r="H252">
        <f>COUNTIF(Mapping!$A$1:$A$1325,A252)</f>
        <v>4</v>
      </c>
      <c r="I252" cm="1">
        <f t="array" ref="I252">_xlfn.IFS(C252="SH",F252/$W$50,C252="HH",F252/$W$49,C252="NI",F252/$W$44,C252="HB",F252/$W$56,C252="NRW",F252/$W$41,C252="HE",F252/$W$45,C252="RP",F252/$W$47,C252="BW",F252/$W$43,C252="BY",F252/$W$42,C252="SL",F252/$W$55,C252="BE",F252/$W$46,C252="MV",F252/$W$54,C252="BB",F252/$W$51,C252="SN",F252/$W$48,C252="ST",F252/$W$53,C252="TH",F252/$W$52)</f>
        <v>6.1172671066540051E-3</v>
      </c>
      <c r="J252" cm="1">
        <f t="array" ref="J252">_xlfn.IFS(C252="SH",G252/$X$30,C252="HH",G252/$X$34,C252="NI",G252/$X$25,C252="HB",G252/$X$37,C252="NRW",G252/$X$22,C252="HE",G252/$X$26,C252="RP",G252/$X$27,C252="BW",G252/$X$24,C252="BY",G252/$X$23,C252="SL",G252/$X$36,C252="BE",G252/$X$29,C252="MV",G252/$X$35,C252="BB",G252/$X$31,C252="SN",G252/$X$28,C252="ST",G252/$X$32,C252="TH",G252/$X$33)</f>
        <v>9.3758476190476184E-3</v>
      </c>
      <c r="K252" cm="1">
        <f t="array" ref="K252">_xlfn.IFS(C252="SH",$Y$17,C252="HH",$Y$8,C252="NI",$Y$11,C252="HB",$Y$7,C252="NRW",$Y$12,C252="HE",$Y$9,C252="RP",$Y$13,C252="BW",$Y$3,C252="BY",$Y$4,C252="SL",$Y$14,C252="BE",$Y$5,C252="MV",$Y$10,C252="BB",$Y$6,C252="SN",$Y$15,C252="ST",$Y$16,C252="TH",$Y$18)</f>
        <v>72762.894516183122</v>
      </c>
      <c r="L252">
        <f t="shared" si="10"/>
        <v>622.93787378062189</v>
      </c>
      <c r="M252">
        <f t="shared" si="11"/>
        <v>155.73446844515547</v>
      </c>
      <c r="O252" t="s">
        <v>12541</v>
      </c>
      <c r="P252">
        <v>1154.0029004563928</v>
      </c>
      <c r="Q252">
        <f t="shared" si="12"/>
        <v>2.351863636401579E-3</v>
      </c>
    </row>
    <row r="253" spans="1:17">
      <c r="A253">
        <v>9274</v>
      </c>
      <c r="B253" t="s">
        <v>11936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tr">
        <f>VLOOKUP(A253,'Kreisfreie Städte u. Landkreise'!$A$9:$J$478,3,0)</f>
        <v>Landshut</v>
      </c>
      <c r="E253">
        <f>VLOOKUP(D253,'old version'!$D$2:$G$403,2,0)</f>
        <v>909</v>
      </c>
      <c r="F253">
        <f>VLOOKUP(D253,'old version'!$D$2:$G$403,3,0)</f>
        <v>4069.8420000000001</v>
      </c>
      <c r="G253">
        <f>VLOOKUP(D253,'old version'!$D$2:$G$403,4,0)</f>
        <v>73411</v>
      </c>
      <c r="H253">
        <f>COUNTIF(Mapping!$A$1:$A$1325,A253)</f>
        <v>4</v>
      </c>
      <c r="I253" cm="1">
        <f t="array" ref="I253">_xlfn.IFS(C253="SH",F253/$W$50,C253="HH",F253/$W$49,C253="NI",F253/$W$44,C253="HB",F253/$W$56,C253="NRW",F253/$W$41,C253="HE",F253/$W$45,C253="RP",F253/$W$47,C253="BW",F253/$W$43,C253="BY",F253/$W$42,C253="SL",F253/$W$55,C253="BE",F253/$W$46,C253="MV",F253/$W$54,C253="BB",F253/$W$51,C253="SN",F253/$W$48,C253="ST",F253/$W$53,C253="TH",F253/$W$52)</f>
        <v>6.4304965894924453E-3</v>
      </c>
      <c r="J253" cm="1">
        <f t="array" ref="J253">_xlfn.IFS(C253="SH",G253/$X$30,C253="HH",G253/$X$34,C253="NI",G253/$X$25,C253="HB",G253/$X$37,C253="NRW",G253/$X$22,C253="HE",G253/$X$26,C253="RP",G253/$X$27,C253="BW",G253/$X$24,C253="BY",G253/$X$23,C253="SL",G253/$X$36,C253="BE",G253/$X$29,C253="MV",G253/$X$35,C253="BB",G253/$X$31,C253="SN",G253/$X$28,C253="ST",G253/$X$32,C253="TH",G253/$X$33)</f>
        <v>5.5932190476190476E-3</v>
      </c>
      <c r="K253" cm="1">
        <f t="array" ref="K253">_xlfn.IFS(C253="SH",$Y$17,C253="HH",$Y$8,C253="NI",$Y$11,C253="HB",$Y$7,C253="NRW",$Y$12,C253="HE",$Y$9,C253="RP",$Y$13,C253="BW",$Y$3,C253="BY",$Y$4,C253="SL",$Y$14,C253="BE",$Y$5,C253="MV",$Y$10,C253="BB",$Y$6,C253="SN",$Y$15,C253="ST",$Y$16,C253="TH",$Y$18)</f>
        <v>72762.894516183122</v>
      </c>
      <c r="L253">
        <f t="shared" si="10"/>
        <v>422.20949193283678</v>
      </c>
      <c r="M253">
        <f t="shared" si="11"/>
        <v>105.5523729832092</v>
      </c>
      <c r="O253" t="s">
        <v>12779</v>
      </c>
      <c r="P253">
        <v>298.78266885180221</v>
      </c>
      <c r="Q253">
        <f t="shared" si="12"/>
        <v>6.0892056144890223E-4</v>
      </c>
    </row>
    <row r="254" spans="1:17">
      <c r="A254">
        <v>9275</v>
      </c>
      <c r="B254" t="s">
        <v>11937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tr">
        <f>VLOOKUP(A254,'Kreisfreie Städte u. Landkreise'!$A$9:$J$478,3,0)</f>
        <v>Passau</v>
      </c>
      <c r="E254">
        <f>VLOOKUP(D254,'old version'!$D$2:$G$403,2,0)</f>
        <v>828</v>
      </c>
      <c r="F254">
        <f>VLOOKUP(D254,'old version'!$D$2:$G$403,3,0)</f>
        <v>3546.77</v>
      </c>
      <c r="G254">
        <f>VLOOKUP(D254,'old version'!$D$2:$G$403,4,0)</f>
        <v>52803</v>
      </c>
      <c r="H254">
        <f>COUNTIF(Mapping!$A$1:$A$1325,A254)</f>
        <v>4</v>
      </c>
      <c r="I254" cm="1">
        <f t="array" ref="I254">_xlfn.IFS(C254="SH",F254/$W$50,C254="HH",F254/$W$49,C254="NI",F254/$W$44,C254="HB",F254/$W$56,C254="NRW",F254/$W$41,C254="HE",F254/$W$45,C254="RP",F254/$W$47,C254="BW",F254/$W$43,C254="BY",F254/$W$42,C254="SL",F254/$W$55,C254="BE",F254/$W$46,C254="MV",F254/$W$54,C254="BB",F254/$W$51,C254="SN",F254/$W$48,C254="ST",F254/$W$53,C254="TH",F254/$W$52)</f>
        <v>5.6040240355065673E-3</v>
      </c>
      <c r="J254" cm="1">
        <f t="array" ref="J254">_xlfn.IFS(C254="SH",G254/$X$30,C254="HH",G254/$X$34,C254="NI",G254/$X$25,C254="HB",G254/$X$37,C254="NRW",G254/$X$22,C254="HE",G254/$X$26,C254="RP",G254/$X$27,C254="BW",G254/$X$24,C254="BY",G254/$X$23,C254="SL",G254/$X$36,C254="BE",G254/$X$29,C254="MV",G254/$X$35,C254="BB",G254/$X$31,C254="SN",G254/$X$28,C254="ST",G254/$X$32,C254="TH",G254/$X$33)</f>
        <v>4.0230857142857139E-3</v>
      </c>
      <c r="K254" cm="1">
        <f t="array" ref="K254">_xlfn.IFS(C254="SH",$Y$17,C254="HH",$Y$8,C254="NI",$Y$11,C254="HB",$Y$7,C254="NRW",$Y$12,C254="HE",$Y$9,C254="RP",$Y$13,C254="BW",$Y$3,C254="BY",$Y$4,C254="SL",$Y$14,C254="BE",$Y$5,C254="MV",$Y$10,C254="BB",$Y$6,C254="SN",$Y$15,C254="ST",$Y$16,C254="TH",$Y$18)</f>
        <v>72762.894516183122</v>
      </c>
      <c r="L254">
        <f t="shared" si="10"/>
        <v>321.4897735340308</v>
      </c>
      <c r="M254">
        <f t="shared" si="11"/>
        <v>80.372443383507701</v>
      </c>
      <c r="O254" t="s">
        <v>12780</v>
      </c>
      <c r="P254">
        <v>1190.5636651272071</v>
      </c>
      <c r="Q254">
        <f t="shared" si="12"/>
        <v>2.4263746561869861E-3</v>
      </c>
    </row>
    <row r="255" spans="1:17">
      <c r="A255">
        <v>9276</v>
      </c>
      <c r="B255" t="s">
        <v>11938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tr">
        <f>VLOOKUP(A255,'Kreisfreie Städte u. Landkreise'!$A$9:$J$478,3,0)</f>
        <v>Regen</v>
      </c>
      <c r="E255">
        <f>VLOOKUP(D255,'old version'!$D$2:$G$403,2,0)</f>
        <v>606</v>
      </c>
      <c r="F255">
        <f>VLOOKUP(D255,'old version'!$D$2:$G$403,3,0)</f>
        <v>2538.1819999999998</v>
      </c>
      <c r="G255">
        <f>VLOOKUP(D255,'old version'!$D$2:$G$403,4,0)</f>
        <v>77410</v>
      </c>
      <c r="H255">
        <f>COUNTIF(Mapping!$A$1:$A$1325,A255)</f>
        <v>1</v>
      </c>
      <c r="I255" cm="1">
        <f t="array" ref="I255">_xlfn.IFS(C255="SH",F255/$W$50,C255="HH",F255/$W$49,C255="NI",F255/$W$44,C255="HB",F255/$W$56,C255="NRW",F255/$W$41,C255="HE",F255/$W$45,C255="RP",F255/$W$47,C255="BW",F255/$W$43,C255="BY",F255/$W$42,C255="SL",F255/$W$55,C255="BE",F255/$W$46,C255="MV",F255/$W$54,C255="BB",F255/$W$51,C255="SN",F255/$W$48,C255="ST",F255/$W$53,C255="TH",F255/$W$52)</f>
        <v>4.0104187569225324E-3</v>
      </c>
      <c r="J255" cm="1">
        <f t="array" ref="J255">_xlfn.IFS(C255="SH",G255/$X$30,C255="HH",G255/$X$34,C255="NI",G255/$X$25,C255="HB",G255/$X$37,C255="NRW",G255/$X$22,C255="HE",G255/$X$26,C255="RP",G255/$X$27,C255="BW",G255/$X$24,C255="BY",G255/$X$23,C255="SL",G255/$X$36,C255="BE",G255/$X$29,C255="MV",G255/$X$35,C255="BB",G255/$X$31,C255="SN",G255/$X$28,C255="ST",G255/$X$32,C255="TH",G255/$X$33)</f>
        <v>5.8979047619047622E-3</v>
      </c>
      <c r="K255" cm="1">
        <f t="array" ref="K255">_xlfn.IFS(C255="SH",$Y$17,C255="HH",$Y$8,C255="NI",$Y$11,C255="HB",$Y$7,C255="NRW",$Y$12,C255="HE",$Y$9,C255="RP",$Y$13,C255="BW",$Y$3,C255="BY",$Y$4,C255="SL",$Y$14,C255="BE",$Y$5,C255="MV",$Y$10,C255="BB",$Y$6,C255="SN",$Y$15,C255="ST",$Y$16,C255="TH",$Y$18)</f>
        <v>72762.894516183122</v>
      </c>
      <c r="L255">
        <f t="shared" si="10"/>
        <v>394.81388578664684</v>
      </c>
      <c r="M255">
        <f t="shared" si="11"/>
        <v>394.81388578664684</v>
      </c>
      <c r="O255" t="s">
        <v>12836</v>
      </c>
      <c r="P255">
        <v>712.06343184386787</v>
      </c>
      <c r="Q255">
        <f t="shared" si="12"/>
        <v>1.4511888068068069E-3</v>
      </c>
    </row>
    <row r="256" spans="1:17">
      <c r="A256">
        <v>9277</v>
      </c>
      <c r="B256" t="s">
        <v>11939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tr">
        <f>VLOOKUP(A256,'Kreisfreie Städte u. Landkreise'!$A$9:$J$478,3,0)</f>
        <v>Rottal-Inn</v>
      </c>
      <c r="E256">
        <f>VLOOKUP(D256,'old version'!$D$2:$G$403,2,0)</f>
        <v>651</v>
      </c>
      <c r="F256">
        <f>VLOOKUP(D256,'old version'!$D$2:$G$403,3,0)</f>
        <v>3990.1379999999999</v>
      </c>
      <c r="G256">
        <f>VLOOKUP(D256,'old version'!$D$2:$G$403,4,0)</f>
        <v>121502</v>
      </c>
      <c r="H256">
        <f>COUNTIF(Mapping!$A$1:$A$1325,A256)</f>
        <v>5</v>
      </c>
      <c r="I256" cm="1">
        <f t="array" ref="I256">_xlfn.IFS(C256="SH",F256/$W$50,C256="HH",F256/$W$49,C256="NI",F256/$W$44,C256="HB",F256/$W$56,C256="NRW",F256/$W$41,C256="HE",F256/$W$45,C256="RP",F256/$W$47,C256="BW",F256/$W$43,C256="BY",F256/$W$42,C256="SL",F256/$W$55,C256="BE",F256/$W$46,C256="MV",F256/$W$54,C256="BB",F256/$W$51,C256="SN",F256/$W$48,C256="ST",F256/$W$53,C256="TH",F256/$W$52)</f>
        <v>6.3045614057263659E-3</v>
      </c>
      <c r="J256" cm="1">
        <f t="array" ref="J256">_xlfn.IFS(C256="SH",G256/$X$30,C256="HH",G256/$X$34,C256="NI",G256/$X$25,C256="HB",G256/$X$37,C256="NRW",G256/$X$22,C256="HE",G256/$X$26,C256="RP",G256/$X$27,C256="BW",G256/$X$24,C256="BY",G256/$X$23,C256="SL",G256/$X$36,C256="BE",G256/$X$29,C256="MV",G256/$X$35,C256="BB",G256/$X$31,C256="SN",G256/$X$28,C256="ST",G256/$X$32,C256="TH",G256/$X$33)</f>
        <v>9.2572952380952384E-3</v>
      </c>
      <c r="K256" cm="1">
        <f t="array" ref="K256">_xlfn.IFS(C256="SH",$Y$17,C256="HH",$Y$8,C256="NI",$Y$11,C256="HB",$Y$7,C256="NRW",$Y$12,C256="HE",$Y$9,C256="RP",$Y$13,C256="BW",$Y$3,C256="BY",$Y$4,C256="SL",$Y$14,C256="BE",$Y$5,C256="MV",$Y$10,C256="BB",$Y$6,C256="SN",$Y$15,C256="ST",$Y$16,C256="TH",$Y$18)</f>
        <v>72762.894516183122</v>
      </c>
      <c r="L256">
        <f t="shared" si="10"/>
        <v>619.87523181993288</v>
      </c>
      <c r="M256">
        <f t="shared" si="11"/>
        <v>123.97504636398658</v>
      </c>
      <c r="O256" t="s">
        <v>12976</v>
      </c>
      <c r="P256">
        <v>584.80853729246382</v>
      </c>
      <c r="Q256">
        <f t="shared" si="12"/>
        <v>1.1918427003705051E-3</v>
      </c>
    </row>
    <row r="257" spans="1:17">
      <c r="A257">
        <v>9278</v>
      </c>
      <c r="B257" t="s">
        <v>11940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tr">
        <f>VLOOKUP(A257,'Kreisfreie Städte u. Landkreise'!$A$9:$J$478,3,0)</f>
        <v>Straubing-Bogen</v>
      </c>
      <c r="E257">
        <f>VLOOKUP(D257,'old version'!$D$2:$G$403,2,0)</f>
        <v>665</v>
      </c>
      <c r="F257">
        <f>VLOOKUP(D257,'old version'!$D$2:$G$403,3,0)</f>
        <v>2850.94</v>
      </c>
      <c r="G257">
        <f>VLOOKUP(D257,'old version'!$D$2:$G$403,4,0)</f>
        <v>101120</v>
      </c>
      <c r="H257">
        <f>COUNTIF(Mapping!$A$1:$A$1325,A257)</f>
        <v>3</v>
      </c>
      <c r="I257" cm="1">
        <f t="array" ref="I257">_xlfn.IFS(C257="SH",F257/$W$50,C257="HH",F257/$W$49,C257="NI",F257/$W$44,C257="HB",F257/$W$56,C257="NRW",F257/$W$41,C257="HE",F257/$W$45,C257="RP",F257/$W$47,C257="BW",F257/$W$43,C257="BY",F257/$W$42,C257="SL",F257/$W$55,C257="BE",F257/$W$46,C257="MV",F257/$W$54,C257="BB",F257/$W$51,C257="SN",F257/$W$48,C257="ST",F257/$W$53,C257="TH",F257/$W$52)</f>
        <v>4.5045876343228044E-3</v>
      </c>
      <c r="J257" cm="1">
        <f t="array" ref="J257">_xlfn.IFS(C257="SH",G257/$X$30,C257="HH",G257/$X$34,C257="NI",G257/$X$25,C257="HB",G257/$X$37,C257="NRW",G257/$X$22,C257="HE",G257/$X$26,C257="RP",G257/$X$27,C257="BW",G257/$X$24,C257="BY",G257/$X$23,C257="SL",G257/$X$36,C257="BE",G257/$X$29,C257="MV",G257/$X$35,C257="BB",G257/$X$31,C257="SN",G257/$X$28,C257="ST",G257/$X$32,C257="TH",G257/$X$33)</f>
        <v>7.7043809523809521E-3</v>
      </c>
      <c r="K257" cm="1">
        <f t="array" ref="K257">_xlfn.IFS(C257="SH",$Y$17,C257="HH",$Y$8,C257="NI",$Y$11,C257="HB",$Y$7,C257="NRW",$Y$12,C257="HE",$Y$9,C257="RP",$Y$13,C257="BW",$Y$3,C257="BY",$Y$4,C257="SL",$Y$14,C257="BE",$Y$5,C257="MV",$Y$10,C257="BB",$Y$6,C257="SN",$Y$15,C257="ST",$Y$16,C257="TH",$Y$18)</f>
        <v>72762.894516183122</v>
      </c>
      <c r="L257">
        <f t="shared" si="10"/>
        <v>502.38650263172252</v>
      </c>
      <c r="M257">
        <f t="shared" si="11"/>
        <v>167.4621675439075</v>
      </c>
      <c r="O257" t="s">
        <v>12830</v>
      </c>
      <c r="P257">
        <v>1540.9033906314448</v>
      </c>
      <c r="Q257">
        <f t="shared" si="12"/>
        <v>3.1403687548798628E-3</v>
      </c>
    </row>
    <row r="258" spans="1:17">
      <c r="A258">
        <v>9279</v>
      </c>
      <c r="B258" t="s">
        <v>11941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tr">
        <f>VLOOKUP(A258,'Kreisfreie Städte u. Landkreise'!$A$9:$J$478,3,0)</f>
        <v>Dingolfing-Landau</v>
      </c>
      <c r="E258">
        <f>VLOOKUP(D258,'old version'!$D$2:$G$403,2,0)</f>
        <v>1652</v>
      </c>
      <c r="F258">
        <f>VLOOKUP(D258,'old version'!$D$2:$G$403,3,0)</f>
        <v>5873.585</v>
      </c>
      <c r="G258">
        <f>VLOOKUP(D258,'old version'!$D$2:$G$403,4,0)</f>
        <v>96683</v>
      </c>
      <c r="H258">
        <f>COUNTIF(Mapping!$A$1:$A$1325,A258)</f>
        <v>2</v>
      </c>
      <c r="I258" cm="1">
        <f t="array" ref="I258">_xlfn.IFS(C258="SH",F258/$W$50,C258="HH",F258/$W$49,C258="NI",F258/$W$44,C258="HB",F258/$W$56,C258="NRW",F258/$W$41,C258="HE",F258/$W$45,C258="RP",F258/$W$47,C258="BW",F258/$W$43,C258="BY",F258/$W$42,C258="SL",F258/$W$55,C258="BE",F258/$W$46,C258="MV",F258/$W$54,C258="BB",F258/$W$51,C258="SN",F258/$W$48,C258="ST",F258/$W$53,C258="TH",F258/$W$52)</f>
        <v>9.2804753380091864E-3</v>
      </c>
      <c r="J258" cm="1">
        <f t="array" ref="J258">_xlfn.IFS(C258="SH",G258/$X$30,C258="HH",G258/$X$34,C258="NI",G258/$X$25,C258="HB",G258/$X$37,C258="NRW",G258/$X$22,C258="HE",G258/$X$26,C258="RP",G258/$X$27,C258="BW",G258/$X$24,C258="BY",G258/$X$23,C258="SL",G258/$X$36,C258="BE",G258/$X$29,C258="MV",G258/$X$35,C258="BB",G258/$X$31,C258="SN",G258/$X$28,C258="ST",G258/$X$32,C258="TH",G258/$X$33)</f>
        <v>7.3663238095238092E-3</v>
      </c>
      <c r="K258" cm="1">
        <f t="array" ref="K258">_xlfn.IFS(C258="SH",$Y$17,C258="HH",$Y$8,C258="NI",$Y$11,C258="HB",$Y$7,C258="NRW",$Y$12,C258="HE",$Y$9,C258="RP",$Y$13,C258="BW",$Y$3,C258="BY",$Y$4,C258="SL",$Y$14,C258="BE",$Y$5,C258="MV",$Y$10,C258="BB",$Y$6,C258="SN",$Y$15,C258="ST",$Y$16,C258="TH",$Y$18)</f>
        <v>72762.894516183122</v>
      </c>
      <c r="L258">
        <f t="shared" ref="L258:L321" si="13">I258*$AA$3*K258+J258*$AB$3*K258</f>
        <v>570.81484376322214</v>
      </c>
      <c r="M258">
        <f t="shared" si="11"/>
        <v>285.40742188161107</v>
      </c>
      <c r="O258" t="s">
        <v>12582</v>
      </c>
      <c r="P258">
        <v>2260.8800030391994</v>
      </c>
      <c r="Q258">
        <f t="shared" si="12"/>
        <v>4.6076846629349638E-3</v>
      </c>
    </row>
    <row r="259" spans="1:17">
      <c r="A259">
        <v>9361</v>
      </c>
      <c r="B259" t="s">
        <v>11942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tr">
        <f>VLOOKUP(A259,'Kreisfreie Städte u. Landkreise'!$A$9:$J$478,3,0)</f>
        <v>Amberg</v>
      </c>
      <c r="E259">
        <f>VLOOKUP(D259,'old version'!$D$2:$G$403,2,0)</f>
        <v>811</v>
      </c>
      <c r="F259">
        <f>VLOOKUP(D259,'old version'!$D$2:$G$403,3,0)</f>
        <v>2594.6149999999998</v>
      </c>
      <c r="G259">
        <f>VLOOKUP(D259,'old version'!$D$2:$G$403,4,0)</f>
        <v>42207</v>
      </c>
      <c r="H259">
        <f>COUNTIF(Mapping!$A$1:$A$1325,A259)</f>
        <v>1</v>
      </c>
      <c r="I259" cm="1">
        <f t="array" ref="I259">_xlfn.IFS(C259="SH",F259/$W$50,C259="HH",F259/$W$49,C259="NI",F259/$W$44,C259="HB",F259/$W$56,C259="NRW",F259/$W$41,C259="HE",F259/$W$45,C259="RP",F259/$W$47,C259="BW",F259/$W$43,C259="BY",F259/$W$42,C259="SL",F259/$W$55,C259="BE",F259/$W$46,C259="MV",F259/$W$54,C259="BB",F259/$W$51,C259="SN",F259/$W$48,C259="ST",F259/$W$53,C259="TH",F259/$W$52)</f>
        <v>4.0995849245611844E-3</v>
      </c>
      <c r="J259" cm="1">
        <f t="array" ref="J259">_xlfn.IFS(C259="SH",G259/$X$30,C259="HH",G259/$X$34,C259="NI",G259/$X$25,C259="HB",G259/$X$37,C259="NRW",G259/$X$22,C259="HE",G259/$X$26,C259="RP",G259/$X$27,C259="BW",G259/$X$24,C259="BY",G259/$X$23,C259="SL",G259/$X$36,C259="BE",G259/$X$29,C259="MV",G259/$X$35,C259="BB",G259/$X$31,C259="SN",G259/$X$28,C259="ST",G259/$X$32,C259="TH",G259/$X$33)</f>
        <v>3.2157714285714284E-3</v>
      </c>
      <c r="K259" cm="1">
        <f t="array" ref="K259">_xlfn.IFS(C259="SH",$Y$17,C259="HH",$Y$8,C259="NI",$Y$11,C259="HB",$Y$7,C259="NRW",$Y$12,C259="HE",$Y$9,C259="RP",$Y$13,C259="BW",$Y$3,C259="BY",$Y$4,C259="SL",$Y$14,C259="BE",$Y$5,C259="MV",$Y$10,C259="BB",$Y$6,C259="SN",$Y$15,C259="ST",$Y$16,C259="TH",$Y$18)</f>
        <v>72762.894516183122</v>
      </c>
      <c r="L259">
        <f t="shared" si="13"/>
        <v>250.06604429046877</v>
      </c>
      <c r="M259">
        <f t="shared" ref="M259:M322" si="14">L259/H259</f>
        <v>250.06604429046877</v>
      </c>
      <c r="O259" t="s">
        <v>12839</v>
      </c>
      <c r="P259">
        <v>1254.749670882908</v>
      </c>
      <c r="Q259">
        <f t="shared" ref="Q259:Q322" si="15">P259/$Y$19</f>
        <v>2.5571860543585111E-3</v>
      </c>
    </row>
    <row r="260" spans="1:17">
      <c r="A260">
        <v>9362</v>
      </c>
      <c r="B260" t="s">
        <v>11943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tr">
        <f>VLOOKUP(A260,'Kreisfreie Städte u. Landkreise'!$A$9:$J$478,3,0)</f>
        <v>Regensburg</v>
      </c>
      <c r="E260">
        <f>VLOOKUP(D260,'old version'!$D$2:$G$403,2,0)</f>
        <v>1275</v>
      </c>
      <c r="F260">
        <f>VLOOKUP(D260,'old version'!$D$2:$G$403,3,0)</f>
        <v>13239.540999999999</v>
      </c>
      <c r="G260">
        <f>VLOOKUP(D260,'old version'!$D$2:$G$403,4,0)</f>
        <v>153094</v>
      </c>
      <c r="H260">
        <f>COUNTIF(Mapping!$A$1:$A$1325,A260)</f>
        <v>1</v>
      </c>
      <c r="I260" cm="1">
        <f t="array" ref="I260">_xlfn.IFS(C260="SH",F260/$W$50,C260="HH",F260/$W$49,C260="NI",F260/$W$44,C260="HB",F260/$W$56,C260="NRW",F260/$W$41,C260="HE",F260/$W$45,C260="RP",F260/$W$47,C260="BW",F260/$W$43,C260="BY",F260/$W$42,C260="SL",F260/$W$55,C260="BE",F260/$W$46,C260="MV",F260/$W$54,C260="BB",F260/$W$51,C260="SN",F260/$W$48,C260="ST",F260/$W$53,C260="TH",F260/$W$52)</f>
        <v>2.0918950476933845E-2</v>
      </c>
      <c r="J260" cm="1">
        <f t="array" ref="J260">_xlfn.IFS(C260="SH",G260/$X$30,C260="HH",G260/$X$34,C260="NI",G260/$X$25,C260="HB",G260/$X$37,C260="NRW",G260/$X$22,C260="HE",G260/$X$26,C260="RP",G260/$X$27,C260="BW",G260/$X$24,C260="BY",G260/$X$23,C260="SL",G260/$X$36,C260="BE",G260/$X$29,C260="MV",G260/$X$35,C260="BB",G260/$X$31,C260="SN",G260/$X$28,C260="ST",G260/$X$32,C260="TH",G260/$X$33)</f>
        <v>1.1664304761904762E-2</v>
      </c>
      <c r="K260" cm="1">
        <f t="array" ref="K260">_xlfn.IFS(C260="SH",$Y$17,C260="HH",$Y$8,C260="NI",$Y$11,C260="HB",$Y$7,C260="NRW",$Y$12,C260="HE",$Y$9,C260="RP",$Y$13,C260="BW",$Y$3,C260="BY",$Y$4,C260="SL",$Y$14,C260="BE",$Y$5,C260="MV",$Y$10,C260="BB",$Y$6,C260="SN",$Y$15,C260="ST",$Y$16,C260="TH",$Y$18)</f>
        <v>72762.894516183122</v>
      </c>
      <c r="L260">
        <f t="shared" si="13"/>
        <v>1017.0772794819155</v>
      </c>
      <c r="M260">
        <f t="shared" si="14"/>
        <v>1017.0772794819155</v>
      </c>
      <c r="O260" t="s">
        <v>12636</v>
      </c>
      <c r="P260">
        <v>0</v>
      </c>
      <c r="Q260">
        <f t="shared" si="15"/>
        <v>0</v>
      </c>
    </row>
    <row r="261" spans="1:17">
      <c r="A261">
        <v>9363</v>
      </c>
      <c r="B261" t="s">
        <v>11944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tr">
        <f>VLOOKUP(A261,'Kreisfreie Städte u. Landkreise'!$A$9:$J$478,3,0)</f>
        <v>Weiden i.d.OPf.</v>
      </c>
      <c r="E261">
        <f>VLOOKUP(D261,'old version'!$D$2:$G$403,2,0)</f>
        <v>741</v>
      </c>
      <c r="F261">
        <f>VLOOKUP(D261,'old version'!$D$2:$G$403,3,0)</f>
        <v>2380.7820000000002</v>
      </c>
      <c r="G261">
        <f>VLOOKUP(D261,'old version'!$D$2:$G$403,4,0)</f>
        <v>42743</v>
      </c>
      <c r="H261">
        <f>COUNTIF(Mapping!$A$1:$A$1325,A261)</f>
        <v>1</v>
      </c>
      <c r="I261" cm="1">
        <f t="array" ref="I261">_xlfn.IFS(C261="SH",F261/$W$50,C261="HH",F261/$W$49,C261="NI",F261/$W$44,C261="HB",F261/$W$56,C261="NRW",F261/$W$41,C261="HE",F261/$W$45,C261="RP",F261/$W$47,C261="BW",F261/$W$43,C261="BY",F261/$W$42,C261="SL",F261/$W$55,C261="BE",F261/$W$46,C261="MV",F261/$W$54,C261="BB",F261/$W$51,C261="SN",F261/$W$48,C261="ST",F261/$W$53,C261="TH",F261/$W$52)</f>
        <v>3.7617211015378493E-3</v>
      </c>
      <c r="J261" cm="1">
        <f t="array" ref="J261">_xlfn.IFS(C261="SH",G261/$X$30,C261="HH",G261/$X$34,C261="NI",G261/$X$25,C261="HB",G261/$X$37,C261="NRW",G261/$X$22,C261="HE",G261/$X$26,C261="RP",G261/$X$27,C261="BW",G261/$X$24,C261="BY",G261/$X$23,C261="SL",G261/$X$36,C261="BE",G261/$X$29,C261="MV",G261/$X$35,C261="BB",G261/$X$31,C261="SN",G261/$X$28,C261="ST",G261/$X$32,C261="TH",G261/$X$33)</f>
        <v>3.2566095238095237E-3</v>
      </c>
      <c r="K261" cm="1">
        <f t="array" ref="K261">_xlfn.IFS(C261="SH",$Y$17,C261="HH",$Y$8,C261="NI",$Y$11,C261="HB",$Y$7,C261="NRW",$Y$12,C261="HE",$Y$9,C261="RP",$Y$13,C261="BW",$Y$3,C261="BY",$Y$4,C261="SL",$Y$14,C261="BE",$Y$5,C261="MV",$Y$10,C261="BB",$Y$6,C261="SN",$Y$15,C261="ST",$Y$16,C261="TH",$Y$18)</f>
        <v>72762.894516183122</v>
      </c>
      <c r="L261">
        <f t="shared" si="13"/>
        <v>246.14868037363695</v>
      </c>
      <c r="M261">
        <f t="shared" si="14"/>
        <v>246.14868037363695</v>
      </c>
      <c r="O261" t="s">
        <v>12714</v>
      </c>
      <c r="P261">
        <v>1671.1248690777152</v>
      </c>
      <c r="Q261">
        <f t="shared" si="15"/>
        <v>3.4057607740118011E-3</v>
      </c>
    </row>
    <row r="262" spans="1:17">
      <c r="A262">
        <v>9371</v>
      </c>
      <c r="B262" t="s">
        <v>11945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tr">
        <f>VLOOKUP(A262,'Kreisfreie Städte u. Landkreise'!$A$9:$J$478,3,0)</f>
        <v>Amberg-Sulzbach</v>
      </c>
      <c r="E262">
        <f>VLOOKUP(D262,'old version'!$D$2:$G$403,2,0)</f>
        <v>591</v>
      </c>
      <c r="F262">
        <f>VLOOKUP(D262,'old version'!$D$2:$G$403,3,0)</f>
        <v>2861.373</v>
      </c>
      <c r="G262">
        <f>VLOOKUP(D262,'old version'!$D$2:$G$403,4,0)</f>
        <v>103049</v>
      </c>
      <c r="H262">
        <f>COUNTIF(Mapping!$A$1:$A$1325,A262)</f>
        <v>3</v>
      </c>
      <c r="I262" cm="1">
        <f t="array" ref="I262">_xlfn.IFS(C262="SH",F262/$W$50,C262="HH",F262/$W$49,C262="NI",F262/$W$44,C262="HB",F262/$W$56,C262="NRW",F262/$W$41,C262="HE",F262/$W$45,C262="RP",F262/$W$47,C262="BW",F262/$W$43,C262="BY",F262/$W$42,C262="SL",F262/$W$55,C262="BE",F262/$W$46,C262="MV",F262/$W$54,C262="BB",F262/$W$51,C262="SN",F262/$W$48,C262="ST",F262/$W$53,C262="TH",F262/$W$52)</f>
        <v>4.5210721491806723E-3</v>
      </c>
      <c r="J262" cm="1">
        <f t="array" ref="J262">_xlfn.IFS(C262="SH",G262/$X$30,C262="HH",G262/$X$34,C262="NI",G262/$X$25,C262="HB",G262/$X$37,C262="NRW",G262/$X$22,C262="HE",G262/$X$26,C262="RP",G262/$X$27,C262="BW",G262/$X$24,C262="BY",G262/$X$23,C262="SL",G262/$X$36,C262="BE",G262/$X$29,C262="MV",G262/$X$35,C262="BB",G262/$X$31,C262="SN",G262/$X$28,C262="ST",G262/$X$32,C262="TH",G262/$X$33)</f>
        <v>7.8513523809523814E-3</v>
      </c>
      <c r="K262" cm="1">
        <f t="array" ref="K262">_xlfn.IFS(C262="SH",$Y$17,C262="HH",$Y$8,C262="NI",$Y$11,C262="HB",$Y$7,C262="NRW",$Y$12,C262="HE",$Y$9,C262="RP",$Y$13,C262="BW",$Y$3,C262="BY",$Y$4,C262="SL",$Y$14,C262="BE",$Y$5,C262="MV",$Y$10,C262="BB",$Y$6,C262="SN",$Y$15,C262="ST",$Y$16,C262="TH",$Y$18)</f>
        <v>72762.894516183122</v>
      </c>
      <c r="L262">
        <f t="shared" si="13"/>
        <v>510.70691780118767</v>
      </c>
      <c r="M262">
        <f t="shared" si="14"/>
        <v>170.23563926706257</v>
      </c>
      <c r="O262" t="s">
        <v>12715</v>
      </c>
      <c r="P262">
        <v>1615.3915110609507</v>
      </c>
      <c r="Q262">
        <f t="shared" si="15"/>
        <v>3.2921759138677415E-3</v>
      </c>
    </row>
    <row r="263" spans="1:17">
      <c r="A263">
        <v>9372</v>
      </c>
      <c r="B263" t="s">
        <v>11946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tr">
        <f>VLOOKUP(A263,'Kreisfreie Städte u. Landkreise'!$A$9:$J$478,3,0)</f>
        <v>Cham</v>
      </c>
      <c r="E263">
        <f>VLOOKUP(D263,'old version'!$D$2:$G$403,2,0)</f>
        <v>625</v>
      </c>
      <c r="F263">
        <f>VLOOKUP(D263,'old version'!$D$2:$G$403,3,0)</f>
        <v>4821.991</v>
      </c>
      <c r="G263">
        <f>VLOOKUP(D263,'old version'!$D$2:$G$403,4,0)</f>
        <v>127998</v>
      </c>
      <c r="H263">
        <f>COUNTIF(Mapping!$A$1:$A$1325,A263)</f>
        <v>5</v>
      </c>
      <c r="I263" cm="1">
        <f t="array" ref="I263">_xlfn.IFS(C263="SH",F263/$W$50,C263="HH",F263/$W$49,C263="NI",F263/$W$44,C263="HB",F263/$W$56,C263="NRW",F263/$W$41,C263="HE",F263/$W$45,C263="RP",F263/$W$47,C263="BW",F263/$W$43,C263="BY",F263/$W$42,C263="SL",F263/$W$55,C263="BE",F263/$W$46,C263="MV",F263/$W$54,C263="BB",F263/$W$51,C263="SN",F263/$W$48,C263="ST",F263/$W$53,C263="TH",F263/$W$52)</f>
        <v>7.6189190342188379E-3</v>
      </c>
      <c r="J263" cm="1">
        <f t="array" ref="J263">_xlfn.IFS(C263="SH",G263/$X$30,C263="HH",G263/$X$34,C263="NI",G263/$X$25,C263="HB",G263/$X$37,C263="NRW",G263/$X$22,C263="HE",G263/$X$26,C263="RP",G263/$X$27,C263="BW",G263/$X$24,C263="BY",G263/$X$23,C263="SL",G263/$X$36,C263="BE",G263/$X$29,C263="MV",G263/$X$35,C263="BB",G263/$X$31,C263="SN",G263/$X$28,C263="ST",G263/$X$32,C263="TH",G263/$X$33)</f>
        <v>9.7522285714285711E-3</v>
      </c>
      <c r="K263" cm="1">
        <f t="array" ref="K263">_xlfn.IFS(C263="SH",$Y$17,C263="HH",$Y$8,C263="NI",$Y$11,C263="HB",$Y$7,C263="NRW",$Y$12,C263="HE",$Y$9,C263="RP",$Y$13,C263="BW",$Y$3,C263="BY",$Y$4,C263="SL",$Y$14,C263="BE",$Y$5,C263="MV",$Y$10,C263="BB",$Y$6,C263="SN",$Y$15,C263="ST",$Y$16,C263="TH",$Y$18)</f>
        <v>72762.894516183122</v>
      </c>
      <c r="L263">
        <f t="shared" si="13"/>
        <v>670.79393463397446</v>
      </c>
      <c r="M263">
        <f t="shared" si="14"/>
        <v>134.1587869267949</v>
      </c>
      <c r="O263" t="s">
        <v>12580</v>
      </c>
      <c r="P263">
        <v>1812.1733982843787</v>
      </c>
      <c r="Q263">
        <f t="shared" si="15"/>
        <v>3.6932183763088875E-3</v>
      </c>
    </row>
    <row r="264" spans="1:17">
      <c r="A264">
        <v>9373</v>
      </c>
      <c r="B264" t="s">
        <v>11947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tr">
        <f>VLOOKUP(A264,'Kreisfreie Städte u. Landkreise'!$A$9:$J$478,3,0)</f>
        <v>Neumarkt i.d.OPf.</v>
      </c>
      <c r="E264">
        <f>VLOOKUP(D264,'old version'!$D$2:$G$403,2,0)</f>
        <v>732</v>
      </c>
      <c r="F264">
        <f>VLOOKUP(D264,'old version'!$D$2:$G$403,3,0)</f>
        <v>5240.9089999999997</v>
      </c>
      <c r="G264">
        <f>VLOOKUP(D264,'old version'!$D$2:$G$403,4,0)</f>
        <v>134573</v>
      </c>
      <c r="H264">
        <f>COUNTIF(Mapping!$A$1:$A$1325,A264)</f>
        <v>4</v>
      </c>
      <c r="I264" cm="1">
        <f t="array" ref="I264">_xlfn.IFS(C264="SH",F264/$W$50,C264="HH",F264/$W$49,C264="NI",F264/$W$44,C264="HB",F264/$W$56,C264="NRW",F264/$W$41,C264="HE",F264/$W$45,C264="RP",F264/$W$47,C264="BW",F264/$W$43,C264="BY",F264/$W$42,C264="SL",F264/$W$55,C264="BE",F264/$W$46,C264="MV",F264/$W$54,C264="BB",F264/$W$51,C264="SN",F264/$W$48,C264="ST",F264/$W$53,C264="TH",F264/$W$52)</f>
        <v>8.2808245259497204E-3</v>
      </c>
      <c r="J264" cm="1">
        <f t="array" ref="J264">_xlfn.IFS(C264="SH",G264/$X$30,C264="HH",G264/$X$34,C264="NI",G264/$X$25,C264="HB",G264/$X$37,C264="NRW",G264/$X$22,C264="HE",G264/$X$26,C264="RP",G264/$X$27,C264="BW",G264/$X$24,C264="BY",G264/$X$23,C264="SL",G264/$X$36,C264="BE",G264/$X$29,C264="MV",G264/$X$35,C264="BB",G264/$X$31,C264="SN",G264/$X$28,C264="ST",G264/$X$32,C264="TH",G264/$X$33)</f>
        <v>1.0253180952380953E-2</v>
      </c>
      <c r="K264" cm="1">
        <f t="array" ref="K264">_xlfn.IFS(C264="SH",$Y$17,C264="HH",$Y$8,C264="NI",$Y$11,C264="HB",$Y$7,C264="NRW",$Y$12,C264="HE",$Y$9,C264="RP",$Y$13,C264="BW",$Y$3,C264="BY",$Y$4,C264="SL",$Y$14,C264="BE",$Y$5,C264="MV",$Y$10,C264="BB",$Y$6,C264="SN",$Y$15,C264="ST",$Y$16,C264="TH",$Y$18)</f>
        <v>72762.894516183122</v>
      </c>
      <c r="L264">
        <f t="shared" si="13"/>
        <v>710.17253344225037</v>
      </c>
      <c r="M264">
        <f t="shared" si="14"/>
        <v>177.54313336056259</v>
      </c>
      <c r="O264" t="s">
        <v>12588</v>
      </c>
      <c r="P264">
        <v>0</v>
      </c>
      <c r="Q264">
        <f t="shared" si="15"/>
        <v>0</v>
      </c>
    </row>
    <row r="265" spans="1:17">
      <c r="A265">
        <v>9374</v>
      </c>
      <c r="B265" t="s">
        <v>11948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tr">
        <f>VLOOKUP(A265,'Kreisfreie Städte u. Landkreise'!$A$9:$J$478,3,0)</f>
        <v>Neustadt a.d.Waldnaab</v>
      </c>
      <c r="E265">
        <f>VLOOKUP(D265,'old version'!$D$2:$G$403,2,0)</f>
        <v>583</v>
      </c>
      <c r="F265">
        <f>VLOOKUP(D265,'old version'!$D$2:$G$403,3,0)</f>
        <v>3039.3829999999998</v>
      </c>
      <c r="G265">
        <f>VLOOKUP(D265,'old version'!$D$2:$G$403,4,0)</f>
        <v>94450</v>
      </c>
      <c r="H265">
        <f>COUNTIF(Mapping!$A$1:$A$1325,A265)</f>
        <v>2</v>
      </c>
      <c r="I265" cm="1">
        <f t="array" ref="I265">_xlfn.IFS(C265="SH",F265/$W$50,C265="HH",F265/$W$49,C265="NI",F265/$W$44,C265="HB",F265/$W$56,C265="NRW",F265/$W$41,C265="HE",F265/$W$45,C265="RP",F265/$W$47,C265="BW",F265/$W$43,C265="BY",F265/$W$42,C265="SL",F265/$W$55,C265="BE",F265/$W$46,C265="MV",F265/$W$54,C265="BB",F265/$W$51,C265="SN",F265/$W$48,C265="ST",F265/$W$53,C265="TH",F265/$W$52)</f>
        <v>4.8023343450830066E-3</v>
      </c>
      <c r="J265" cm="1">
        <f t="array" ref="J265">_xlfn.IFS(C265="SH",G265/$X$30,C265="HH",G265/$X$34,C265="NI",G265/$X$25,C265="HB",G265/$X$37,C265="NRW",G265/$X$22,C265="HE",G265/$X$26,C265="RP",G265/$X$27,C265="BW",G265/$X$24,C265="BY",G265/$X$23,C265="SL",G265/$X$36,C265="BE",G265/$X$29,C265="MV",G265/$X$35,C265="BB",G265/$X$31,C265="SN",G265/$X$28,C265="ST",G265/$X$32,C265="TH",G265/$X$33)</f>
        <v>7.1961904761904758E-3</v>
      </c>
      <c r="K265" cm="1">
        <f t="array" ref="K265">_xlfn.IFS(C265="SH",$Y$17,C265="HH",$Y$8,C265="NI",$Y$11,C265="HB",$Y$7,C265="NRW",$Y$12,C265="HE",$Y$9,C265="RP",$Y$13,C265="BW",$Y$3,C265="BY",$Y$4,C265="SL",$Y$14,C265="BE",$Y$5,C265="MV",$Y$10,C265="BB",$Y$6,C265="SN",$Y$15,C265="ST",$Y$16,C265="TH",$Y$18)</f>
        <v>72762.894516183122</v>
      </c>
      <c r="L265">
        <f t="shared" si="13"/>
        <v>480.06967324873648</v>
      </c>
      <c r="M265">
        <f t="shared" si="14"/>
        <v>240.03483662436824</v>
      </c>
      <c r="O265" t="s">
        <v>12506</v>
      </c>
      <c r="P265">
        <v>900.53604685130017</v>
      </c>
      <c r="Q265">
        <f t="shared" si="15"/>
        <v>1.8352969312475603E-3</v>
      </c>
    </row>
    <row r="266" spans="1:17">
      <c r="A266">
        <v>9375</v>
      </c>
      <c r="B266" t="s">
        <v>11949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tr">
        <f>VLOOKUP(A266,'Kreisfreie Städte u. Landkreise'!$A$9:$J$478,3,0)</f>
        <v>Regensburg</v>
      </c>
      <c r="E266">
        <f>VLOOKUP(D266,'old version'!$D$2:$G$403,2,0)</f>
        <v>1275</v>
      </c>
      <c r="F266">
        <f>VLOOKUP(D266,'old version'!$D$2:$G$403,3,0)</f>
        <v>13239.540999999999</v>
      </c>
      <c r="G266">
        <f>VLOOKUP(D266,'old version'!$D$2:$G$403,4,0)</f>
        <v>153094</v>
      </c>
      <c r="H266">
        <f>COUNTIF(Mapping!$A$1:$A$1325,A266)</f>
        <v>3</v>
      </c>
      <c r="I266" cm="1">
        <f t="array" ref="I266">_xlfn.IFS(C266="SH",F266/$W$50,C266="HH",F266/$W$49,C266="NI",F266/$W$44,C266="HB",F266/$W$56,C266="NRW",F266/$W$41,C266="HE",F266/$W$45,C266="RP",F266/$W$47,C266="BW",F266/$W$43,C266="BY",F266/$W$42,C266="SL",F266/$W$55,C266="BE",F266/$W$46,C266="MV",F266/$W$54,C266="BB",F266/$W$51,C266="SN",F266/$W$48,C266="ST",F266/$W$53,C266="TH",F266/$W$52)</f>
        <v>2.0918950476933845E-2</v>
      </c>
      <c r="J266" cm="1">
        <f t="array" ref="J266">_xlfn.IFS(C266="SH",G266/$X$30,C266="HH",G266/$X$34,C266="NI",G266/$X$25,C266="HB",G266/$X$37,C266="NRW",G266/$X$22,C266="HE",G266/$X$26,C266="RP",G266/$X$27,C266="BW",G266/$X$24,C266="BY",G266/$X$23,C266="SL",G266/$X$36,C266="BE",G266/$X$29,C266="MV",G266/$X$35,C266="BB",G266/$X$31,C266="SN",G266/$X$28,C266="ST",G266/$X$32,C266="TH",G266/$X$33)</f>
        <v>1.1664304761904762E-2</v>
      </c>
      <c r="K266" cm="1">
        <f t="array" ref="K266">_xlfn.IFS(C266="SH",$Y$17,C266="HH",$Y$8,C266="NI",$Y$11,C266="HB",$Y$7,C266="NRW",$Y$12,C266="HE",$Y$9,C266="RP",$Y$13,C266="BW",$Y$3,C266="BY",$Y$4,C266="SL",$Y$14,C266="BE",$Y$5,C266="MV",$Y$10,C266="BB",$Y$6,C266="SN",$Y$15,C266="ST",$Y$16,C266="TH",$Y$18)</f>
        <v>72762.894516183122</v>
      </c>
      <c r="L266">
        <f t="shared" si="13"/>
        <v>1017.0772794819155</v>
      </c>
      <c r="M266">
        <f t="shared" si="14"/>
        <v>339.02575982730519</v>
      </c>
      <c r="O266" t="s">
        <v>12977</v>
      </c>
      <c r="P266">
        <v>1876.9124102766903</v>
      </c>
      <c r="Q266">
        <f t="shared" si="15"/>
        <v>3.8251568039342145E-3</v>
      </c>
    </row>
    <row r="267" spans="1:17">
      <c r="A267">
        <v>9376</v>
      </c>
      <c r="B267" t="s">
        <v>11950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tr">
        <f>VLOOKUP(A267,'Kreisfreie Städte u. Landkreise'!$A$9:$J$478,3,0)</f>
        <v>Schwandorf</v>
      </c>
      <c r="E267">
        <f>VLOOKUP(D267,'old version'!$D$2:$G$403,2,0)</f>
        <v>693</v>
      </c>
      <c r="F267">
        <f>VLOOKUP(D267,'old version'!$D$2:$G$403,3,0)</f>
        <v>5385.741</v>
      </c>
      <c r="G267">
        <f>VLOOKUP(D267,'old version'!$D$2:$G$403,4,0)</f>
        <v>147872</v>
      </c>
      <c r="H267">
        <f>COUNTIF(Mapping!$A$1:$A$1325,A267)</f>
        <v>2</v>
      </c>
      <c r="I267" cm="1">
        <f t="array" ref="I267">_xlfn.IFS(C267="SH",F267/$W$50,C267="HH",F267/$W$49,C267="NI",F267/$W$44,C267="HB",F267/$W$56,C267="NRW",F267/$W$41,C267="HE",F267/$W$45,C267="RP",F267/$W$47,C267="BW",F267/$W$43,C267="BY",F267/$W$42,C267="SL",F267/$W$55,C267="BE",F267/$W$46,C267="MV",F267/$W$54,C267="BB",F267/$W$51,C267="SN",F267/$W$48,C267="ST",F267/$W$53,C267="TH",F267/$W$52)</f>
        <v>8.5096642897659492E-3</v>
      </c>
      <c r="J267" cm="1">
        <f t="array" ref="J267">_xlfn.IFS(C267="SH",G267/$X$30,C267="HH",G267/$X$34,C267="NI",G267/$X$25,C267="HB",G267/$X$37,C267="NRW",G267/$X$22,C267="HE",G267/$X$26,C267="RP",G267/$X$27,C267="BW",G267/$X$24,C267="BY",G267/$X$23,C267="SL",G267/$X$36,C267="BE",G267/$X$29,C267="MV",G267/$X$35,C267="BB",G267/$X$31,C267="SN",G267/$X$28,C267="ST",G267/$X$32,C267="TH",G267/$X$33)</f>
        <v>1.1266438095238095E-2</v>
      </c>
      <c r="K267" cm="1">
        <f t="array" ref="K267">_xlfn.IFS(C267="SH",$Y$17,C267="HH",$Y$8,C267="NI",$Y$11,C267="HB",$Y$7,C267="NRW",$Y$12,C267="HE",$Y$9,C267="RP",$Y$13,C267="BW",$Y$3,C267="BY",$Y$4,C267="SL",$Y$14,C267="BE",$Y$5,C267="MV",$Y$10,C267="BB",$Y$6,C267="SN",$Y$15,C267="ST",$Y$16,C267="TH",$Y$18)</f>
        <v>72762.894516183122</v>
      </c>
      <c r="L267">
        <f t="shared" si="13"/>
        <v>769.63093629378</v>
      </c>
      <c r="M267">
        <f t="shared" si="14"/>
        <v>384.81546814689</v>
      </c>
      <c r="O267" t="s">
        <v>12526</v>
      </c>
      <c r="P267">
        <v>843.01355033721597</v>
      </c>
      <c r="Q267">
        <f t="shared" si="15"/>
        <v>1.7180657979696389E-3</v>
      </c>
    </row>
    <row r="268" spans="1:17">
      <c r="A268">
        <v>9377</v>
      </c>
      <c r="B268" t="s">
        <v>11951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tr">
        <f>VLOOKUP(A268,'Kreisfreie Städte u. Landkreise'!$A$9:$J$478,3,0)</f>
        <v>Tirschenreuth</v>
      </c>
      <c r="E268">
        <f>VLOOKUP(D268,'old version'!$D$2:$G$403,2,0)</f>
        <v>600</v>
      </c>
      <c r="F268">
        <f>VLOOKUP(D268,'old version'!$D$2:$G$403,3,0)</f>
        <v>2645.7510000000002</v>
      </c>
      <c r="G268">
        <f>VLOOKUP(D268,'old version'!$D$2:$G$403,4,0)</f>
        <v>72046</v>
      </c>
      <c r="H268">
        <f>COUNTIF(Mapping!$A$1:$A$1325,A268)</f>
        <v>2</v>
      </c>
      <c r="I268" cm="1">
        <f t="array" ref="I268">_xlfn.IFS(C268="SH",F268/$W$50,C268="HH",F268/$W$49,C268="NI",F268/$W$44,C268="HB",F268/$W$56,C268="NRW",F268/$W$41,C268="HE",F268/$W$45,C268="RP",F268/$W$47,C268="BW",F268/$W$43,C268="BY",F268/$W$42,C268="SL",F268/$W$55,C268="BE",F268/$W$46,C268="MV",F268/$W$54,C268="BB",F268/$W$51,C268="SN",F268/$W$48,C268="ST",F268/$W$53,C268="TH",F268/$W$52)</f>
        <v>4.1803816418785368E-3</v>
      </c>
      <c r="J268" cm="1">
        <f t="array" ref="J268">_xlfn.IFS(C268="SH",G268/$X$30,C268="HH",G268/$X$34,C268="NI",G268/$X$25,C268="HB",G268/$X$37,C268="NRW",G268/$X$22,C268="HE",G268/$X$26,C268="RP",G268/$X$27,C268="BW",G268/$X$24,C268="BY",G268/$X$23,C268="SL",G268/$X$36,C268="BE",G268/$X$29,C268="MV",G268/$X$35,C268="BB",G268/$X$31,C268="SN",G268/$X$28,C268="ST",G268/$X$32,C268="TH",G268/$X$33)</f>
        <v>5.4892190476190476E-3</v>
      </c>
      <c r="K268" cm="1">
        <f t="array" ref="K268">_xlfn.IFS(C268="SH",$Y$17,C268="HH",$Y$8,C268="NI",$Y$11,C268="HB",$Y$7,C268="NRW",$Y$12,C268="HE",$Y$9,C268="RP",$Y$13,C268="BW",$Y$3,C268="BY",$Y$4,C268="SL",$Y$14,C268="BE",$Y$5,C268="MV",$Y$10,C268="BB",$Y$6,C268="SN",$Y$15,C268="ST",$Y$16,C268="TH",$Y$18)</f>
        <v>72762.894516183122</v>
      </c>
      <c r="L268">
        <f t="shared" si="13"/>
        <v>375.60276701494507</v>
      </c>
      <c r="M268">
        <f t="shared" si="14"/>
        <v>187.80138350747254</v>
      </c>
      <c r="O268" t="s">
        <v>12758</v>
      </c>
      <c r="P268">
        <v>359.05928823913308</v>
      </c>
      <c r="Q268">
        <f t="shared" si="15"/>
        <v>7.3176461080633171E-4</v>
      </c>
    </row>
    <row r="269" spans="1:17">
      <c r="A269">
        <v>9461</v>
      </c>
      <c r="B269" t="s">
        <v>11952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tr">
        <f>VLOOKUP(A269,'Kreisfreie Städte u. Landkreise'!$A$9:$J$478,3,0)</f>
        <v>Bamberg</v>
      </c>
      <c r="E269">
        <f>VLOOKUP(D269,'old version'!$D$2:$G$403,2,0)</f>
        <v>808</v>
      </c>
      <c r="F269">
        <f>VLOOKUP(D269,'old version'!$D$2:$G$403,3,0)</f>
        <v>4948.42</v>
      </c>
      <c r="G269">
        <f>VLOOKUP(D269,'old version'!$D$2:$G$403,4,0)</f>
        <v>77373</v>
      </c>
      <c r="H269">
        <f>COUNTIF(Mapping!$A$1:$A$1325,A269)</f>
        <v>1</v>
      </c>
      <c r="I269" cm="1">
        <f t="array" ref="I269">_xlfn.IFS(C269="SH",F269/$W$50,C269="HH",F269/$W$49,C269="NI",F269/$W$44,C269="HB",F269/$W$56,C269="NRW",F269/$W$41,C269="HE",F269/$W$45,C269="RP",F269/$W$47,C269="BW",F269/$W$43,C269="BY",F269/$W$42,C269="SL",F269/$W$55,C269="BE",F269/$W$46,C269="MV",F269/$W$54,C269="BB",F269/$W$51,C269="SN",F269/$W$48,C269="ST",F269/$W$53,C269="TH",F269/$W$52)</f>
        <v>7.8186813968149638E-3</v>
      </c>
      <c r="J269" cm="1">
        <f t="array" ref="J269">_xlfn.IFS(C269="SH",G269/$X$30,C269="HH",G269/$X$34,C269="NI",G269/$X$25,C269="HB",G269/$X$37,C269="NRW",G269/$X$22,C269="HE",G269/$X$26,C269="RP",G269/$X$27,C269="BW",G269/$X$24,C269="BY",G269/$X$23,C269="SL",G269/$X$36,C269="BE",G269/$X$29,C269="MV",G269/$X$35,C269="BB",G269/$X$31,C269="SN",G269/$X$28,C269="ST",G269/$X$32,C269="TH",G269/$X$33)</f>
        <v>5.8950857142857143E-3</v>
      </c>
      <c r="K269" cm="1">
        <f t="array" ref="K269">_xlfn.IFS(C269="SH",$Y$17,C269="HH",$Y$8,C269="NI",$Y$11,C269="HB",$Y$7,C269="NRW",$Y$12,C269="HE",$Y$9,C269="RP",$Y$13,C269="BW",$Y$3,C269="BY",$Y$4,C269="SL",$Y$14,C269="BE",$Y$5,C269="MV",$Y$10,C269="BB",$Y$6,C269="SN",$Y$15,C269="ST",$Y$16,C269="TH",$Y$18)</f>
        <v>72762.894516183122</v>
      </c>
      <c r="L269">
        <f t="shared" si="13"/>
        <v>463.93509742734472</v>
      </c>
      <c r="M269">
        <f t="shared" si="14"/>
        <v>463.93509742734472</v>
      </c>
      <c r="O269" t="s">
        <v>12756</v>
      </c>
      <c r="P269">
        <v>983.66535944000498</v>
      </c>
      <c r="Q269">
        <f t="shared" si="15"/>
        <v>2.0047148827268104E-3</v>
      </c>
    </row>
    <row r="270" spans="1:17">
      <c r="A270">
        <v>9462</v>
      </c>
      <c r="B270" t="s">
        <v>11953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tr">
        <f>VLOOKUP(A270,'Kreisfreie Städte u. Landkreise'!$A$9:$J$478,3,0)</f>
        <v>Bayreuth</v>
      </c>
      <c r="E270">
        <f>VLOOKUP(D270,'old version'!$D$2:$G$403,2,0)</f>
        <v>886</v>
      </c>
      <c r="F270">
        <f>VLOOKUP(D270,'old version'!$D$2:$G$403,3,0)</f>
        <v>4753.5420000000004</v>
      </c>
      <c r="G270">
        <f>VLOOKUP(D270,'old version'!$D$2:$G$403,4,0)</f>
        <v>74783</v>
      </c>
      <c r="H270">
        <f>COUNTIF(Mapping!$A$1:$A$1325,A270)</f>
        <v>1</v>
      </c>
      <c r="I270" cm="1">
        <f t="array" ref="I270">_xlfn.IFS(C270="SH",F270/$W$50,C270="HH",F270/$W$49,C270="NI",F270/$W$44,C270="HB",F270/$W$56,C270="NRW",F270/$W$41,C270="HE",F270/$W$45,C270="RP",F270/$W$47,C270="BW",F270/$W$43,C270="BY",F270/$W$42,C270="SL",F270/$W$55,C270="BE",F270/$W$46,C270="MV",F270/$W$54,C270="BB",F270/$W$51,C270="SN",F270/$W$48,C270="ST",F270/$W$53,C270="TH",F270/$W$52)</f>
        <v>7.5107671548451018E-3</v>
      </c>
      <c r="J270" cm="1">
        <f t="array" ref="J270">_xlfn.IFS(C270="SH",G270/$X$30,C270="HH",G270/$X$34,C270="NI",G270/$X$25,C270="HB",G270/$X$37,C270="NRW",G270/$X$22,C270="HE",G270/$X$26,C270="RP",G270/$X$27,C270="BW",G270/$X$24,C270="BY",G270/$X$23,C270="SL",G270/$X$36,C270="BE",G270/$X$29,C270="MV",G270/$X$35,C270="BB",G270/$X$31,C270="SN",G270/$X$28,C270="ST",G270/$X$32,C270="TH",G270/$X$33)</f>
        <v>5.6977523809523811E-3</v>
      </c>
      <c r="K270" cm="1">
        <f t="array" ref="K270">_xlfn.IFS(C270="SH",$Y$17,C270="HH",$Y$8,C270="NI",$Y$11,C270="HB",$Y$7,C270="NRW",$Y$12,C270="HE",$Y$9,C270="RP",$Y$13,C270="BW",$Y$3,C270="BY",$Y$4,C270="SL",$Y$14,C270="BE",$Y$5,C270="MV",$Y$10,C270="BB",$Y$6,C270="SN",$Y$15,C270="ST",$Y$16,C270="TH",$Y$18)</f>
        <v>72762.894516183122</v>
      </c>
      <c r="L270">
        <f t="shared" si="13"/>
        <v>447.56500616182876</v>
      </c>
      <c r="M270">
        <f t="shared" si="14"/>
        <v>447.56500616182876</v>
      </c>
      <c r="O270" t="s">
        <v>12586</v>
      </c>
      <c r="P270">
        <v>0</v>
      </c>
      <c r="Q270">
        <f t="shared" si="15"/>
        <v>0</v>
      </c>
    </row>
    <row r="271" spans="1:17">
      <c r="A271">
        <v>9463</v>
      </c>
      <c r="B271" t="s">
        <v>11954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tr">
        <f>VLOOKUP(A271,'Kreisfreie Städte u. Landkreise'!$A$9:$J$478,3,0)</f>
        <v>Coburg</v>
      </c>
      <c r="E271">
        <f>VLOOKUP(D271,'old version'!$D$2:$G$403,2,0)</f>
        <v>1573</v>
      </c>
      <c r="F271">
        <f>VLOOKUP(D271,'old version'!$D$2:$G$403,3,0)</f>
        <v>4043.56</v>
      </c>
      <c r="G271">
        <f>VLOOKUP(D271,'old version'!$D$2:$G$403,4,0)</f>
        <v>41072</v>
      </c>
      <c r="H271">
        <f>COUNTIF(Mapping!$A$1:$A$1325,A271)</f>
        <v>1</v>
      </c>
      <c r="I271" cm="1">
        <f t="array" ref="I271">_xlfn.IFS(C271="SH",F271/$W$50,C271="HH",F271/$W$49,C271="NI",F271/$W$44,C271="HB",F271/$W$56,C271="NRW",F271/$W$41,C271="HE",F271/$W$45,C271="RP",F271/$W$47,C271="BW",F271/$W$43,C271="BY",F271/$W$42,C271="SL",F271/$W$55,C271="BE",F271/$W$46,C271="MV",F271/$W$54,C271="BB",F271/$W$51,C271="SN",F271/$W$48,C271="ST",F271/$W$53,C271="TH",F271/$W$52)</f>
        <v>6.3889700851797373E-3</v>
      </c>
      <c r="J271" cm="1">
        <f t="array" ref="J271">_xlfn.IFS(C271="SH",G271/$X$30,C271="HH",G271/$X$34,C271="NI",G271/$X$25,C271="HB",G271/$X$37,C271="NRW",G271/$X$22,C271="HE",G271/$X$26,C271="RP",G271/$X$27,C271="BW",G271/$X$24,C271="BY",G271/$X$23,C271="SL",G271/$X$36,C271="BE",G271/$X$29,C271="MV",G271/$X$35,C271="BB",G271/$X$31,C271="SN",G271/$X$28,C271="ST",G271/$X$32,C271="TH",G271/$X$33)</f>
        <v>3.1292952380952382E-3</v>
      </c>
      <c r="K271" cm="1">
        <f t="array" ref="K271">_xlfn.IFS(C271="SH",$Y$17,C271="HH",$Y$8,C271="NI",$Y$11,C271="HB",$Y$7,C271="NRW",$Y$12,C271="HE",$Y$9,C271="RP",$Y$13,C271="BW",$Y$3,C271="BY",$Y$4,C271="SL",$Y$14,C271="BE",$Y$5,C271="MV",$Y$10,C271="BB",$Y$6,C271="SN",$Y$15,C271="ST",$Y$16,C271="TH",$Y$18)</f>
        <v>72762.894516183122</v>
      </c>
      <c r="L271">
        <f t="shared" si="13"/>
        <v>286.99242358338415</v>
      </c>
      <c r="M271">
        <f t="shared" si="14"/>
        <v>286.99242358338415</v>
      </c>
      <c r="O271" t="s">
        <v>12950</v>
      </c>
      <c r="P271">
        <v>125.964836889548</v>
      </c>
      <c r="Q271">
        <f t="shared" si="15"/>
        <v>2.5671696252116898E-4</v>
      </c>
    </row>
    <row r="272" spans="1:17">
      <c r="A272">
        <v>9464</v>
      </c>
      <c r="B272" t="s">
        <v>11955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tr">
        <f>VLOOKUP(A272,'Kreisfreie Städte u. Landkreise'!$A$9:$J$478,3,0)</f>
        <v>Hof</v>
      </c>
      <c r="E272">
        <f>VLOOKUP(D272,'old version'!$D$2:$G$403,2,0)</f>
        <v>692</v>
      </c>
      <c r="F272">
        <f>VLOOKUP(D272,'old version'!$D$2:$G$403,3,0)</f>
        <v>1981.4739999999999</v>
      </c>
      <c r="G272">
        <f>VLOOKUP(D272,'old version'!$D$2:$G$403,4,0)</f>
        <v>45825</v>
      </c>
      <c r="H272">
        <f>COUNTIF(Mapping!$A$1:$A$1325,A272)</f>
        <v>1</v>
      </c>
      <c r="I272" cm="1">
        <f t="array" ref="I272">_xlfn.IFS(C272="SH",F272/$W$50,C272="HH",F272/$W$49,C272="NI",F272/$W$44,C272="HB",F272/$W$56,C272="NRW",F272/$W$41,C272="HE",F272/$W$45,C272="RP",F272/$W$47,C272="BW",F272/$W$43,C272="BY",F272/$W$42,C272="SL",F272/$W$55,C272="BE",F272/$W$46,C272="MV",F272/$W$54,C272="BB",F272/$W$51,C272="SN",F272/$W$48,C272="ST",F272/$W$53,C272="TH",F272/$W$52)</f>
        <v>3.1308001143946014E-3</v>
      </c>
      <c r="J272" cm="1">
        <f t="array" ref="J272">_xlfn.IFS(C272="SH",G272/$X$30,C272="HH",G272/$X$34,C272="NI",G272/$X$25,C272="HB",G272/$X$37,C272="NRW",G272/$X$22,C272="HE",G272/$X$26,C272="RP",G272/$X$27,C272="BW",G272/$X$24,C272="BY",G272/$X$23,C272="SL",G272/$X$36,C272="BE",G272/$X$29,C272="MV",G272/$X$35,C272="BB",G272/$X$31,C272="SN",G272/$X$28,C272="ST",G272/$X$32,C272="TH",G272/$X$33)</f>
        <v>3.4914285714285715E-3</v>
      </c>
      <c r="K272" cm="1">
        <f t="array" ref="K272">_xlfn.IFS(C272="SH",$Y$17,C272="HH",$Y$8,C272="NI",$Y$11,C272="HB",$Y$7,C272="NRW",$Y$12,C272="HE",$Y$9,C272="RP",$Y$13,C272="BW",$Y$3,C272="BY",$Y$4,C272="SL",$Y$14,C272="BE",$Y$5,C272="MV",$Y$10,C272="BB",$Y$6,C272="SN",$Y$15,C272="ST",$Y$16,C272="TH",$Y$18)</f>
        <v>72762.894516183122</v>
      </c>
      <c r="L272">
        <f t="shared" si="13"/>
        <v>247.48635625897091</v>
      </c>
      <c r="M272">
        <f t="shared" si="14"/>
        <v>247.48635625897091</v>
      </c>
      <c r="O272" t="s">
        <v>12935</v>
      </c>
      <c r="P272">
        <v>1184.4707917092032</v>
      </c>
      <c r="Q272">
        <f t="shared" si="15"/>
        <v>2.4139573499329606E-3</v>
      </c>
    </row>
    <row r="273" spans="1:17">
      <c r="A273">
        <v>9471</v>
      </c>
      <c r="B273" t="s">
        <v>11956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tr">
        <f>VLOOKUP(A273,'Kreisfreie Städte u. Landkreise'!$A$9:$J$478,3,0)</f>
        <v>Bamberg</v>
      </c>
      <c r="E273">
        <f>VLOOKUP(D273,'old version'!$D$2:$G$403,2,0)</f>
        <v>808</v>
      </c>
      <c r="F273">
        <f>VLOOKUP(D273,'old version'!$D$2:$G$403,3,0)</f>
        <v>4948.42</v>
      </c>
      <c r="G273">
        <f>VLOOKUP(D273,'old version'!$D$2:$G$403,4,0)</f>
        <v>77373</v>
      </c>
      <c r="H273">
        <f>COUNTIF(Mapping!$A$1:$A$1325,A273)</f>
        <v>4</v>
      </c>
      <c r="I273" cm="1">
        <f t="array" ref="I273">_xlfn.IFS(C273="SH",F273/$W$50,C273="HH",F273/$W$49,C273="NI",F273/$W$44,C273="HB",F273/$W$56,C273="NRW",F273/$W$41,C273="HE",F273/$W$45,C273="RP",F273/$W$47,C273="BW",F273/$W$43,C273="BY",F273/$W$42,C273="SL",F273/$W$55,C273="BE",F273/$W$46,C273="MV",F273/$W$54,C273="BB",F273/$W$51,C273="SN",F273/$W$48,C273="ST",F273/$W$53,C273="TH",F273/$W$52)</f>
        <v>7.8186813968149638E-3</v>
      </c>
      <c r="J273" cm="1">
        <f t="array" ref="J273">_xlfn.IFS(C273="SH",G273/$X$30,C273="HH",G273/$X$34,C273="NI",G273/$X$25,C273="HB",G273/$X$37,C273="NRW",G273/$X$22,C273="HE",G273/$X$26,C273="RP",G273/$X$27,C273="BW",G273/$X$24,C273="BY",G273/$X$23,C273="SL",G273/$X$36,C273="BE",G273/$X$29,C273="MV",G273/$X$35,C273="BB",G273/$X$31,C273="SN",G273/$X$28,C273="ST",G273/$X$32,C273="TH",G273/$X$33)</f>
        <v>5.8950857142857143E-3</v>
      </c>
      <c r="K273" cm="1">
        <f t="array" ref="K273">_xlfn.IFS(C273="SH",$Y$17,C273="HH",$Y$8,C273="NI",$Y$11,C273="HB",$Y$7,C273="NRW",$Y$12,C273="HE",$Y$9,C273="RP",$Y$13,C273="BW",$Y$3,C273="BY",$Y$4,C273="SL",$Y$14,C273="BE",$Y$5,C273="MV",$Y$10,C273="BB",$Y$6,C273="SN",$Y$15,C273="ST",$Y$16,C273="TH",$Y$18)</f>
        <v>72762.894516183122</v>
      </c>
      <c r="L273">
        <f t="shared" si="13"/>
        <v>463.93509742734472</v>
      </c>
      <c r="M273">
        <f t="shared" si="14"/>
        <v>115.98377435683618</v>
      </c>
      <c r="O273" t="s">
        <v>12911</v>
      </c>
      <c r="P273">
        <v>2154.3604426718744</v>
      </c>
      <c r="Q273">
        <f t="shared" si="15"/>
        <v>4.390597270438534E-3</v>
      </c>
    </row>
    <row r="274" spans="1:17">
      <c r="A274">
        <v>9472</v>
      </c>
      <c r="B274" t="s">
        <v>11957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tr">
        <f>VLOOKUP(A274,'Kreisfreie Städte u. Landkreise'!$A$9:$J$478,3,0)</f>
        <v>Bayreuth</v>
      </c>
      <c r="E274">
        <f>VLOOKUP(D274,'old version'!$D$2:$G$403,2,0)</f>
        <v>886</v>
      </c>
      <c r="F274">
        <f>VLOOKUP(D274,'old version'!$D$2:$G$403,3,0)</f>
        <v>4753.5420000000004</v>
      </c>
      <c r="G274">
        <f>VLOOKUP(D274,'old version'!$D$2:$G$403,4,0)</f>
        <v>74783</v>
      </c>
      <c r="H274">
        <f>COUNTIF(Mapping!$A$1:$A$1325,A274)</f>
        <v>3</v>
      </c>
      <c r="I274" cm="1">
        <f t="array" ref="I274">_xlfn.IFS(C274="SH",F274/$W$50,C274="HH",F274/$W$49,C274="NI",F274/$W$44,C274="HB",F274/$W$56,C274="NRW",F274/$W$41,C274="HE",F274/$W$45,C274="RP",F274/$W$47,C274="BW",F274/$W$43,C274="BY",F274/$W$42,C274="SL",F274/$W$55,C274="BE",F274/$W$46,C274="MV",F274/$W$54,C274="BB",F274/$W$51,C274="SN",F274/$W$48,C274="ST",F274/$W$53,C274="TH",F274/$W$52)</f>
        <v>7.5107671548451018E-3</v>
      </c>
      <c r="J274" cm="1">
        <f t="array" ref="J274">_xlfn.IFS(C274="SH",G274/$X$30,C274="HH",G274/$X$34,C274="NI",G274/$X$25,C274="HB",G274/$X$37,C274="NRW",G274/$X$22,C274="HE",G274/$X$26,C274="RP",G274/$X$27,C274="BW",G274/$X$24,C274="BY",G274/$X$23,C274="SL",G274/$X$36,C274="BE",G274/$X$29,C274="MV",G274/$X$35,C274="BB",G274/$X$31,C274="SN",G274/$X$28,C274="ST",G274/$X$32,C274="TH",G274/$X$33)</f>
        <v>5.6977523809523811E-3</v>
      </c>
      <c r="K274" cm="1">
        <f t="array" ref="K274">_xlfn.IFS(C274="SH",$Y$17,C274="HH",$Y$8,C274="NI",$Y$11,C274="HB",$Y$7,C274="NRW",$Y$12,C274="HE",$Y$9,C274="RP",$Y$13,C274="BW",$Y$3,C274="BY",$Y$4,C274="SL",$Y$14,C274="BE",$Y$5,C274="MV",$Y$10,C274="BB",$Y$6,C274="SN",$Y$15,C274="ST",$Y$16,C274="TH",$Y$18)</f>
        <v>72762.894516183122</v>
      </c>
      <c r="L274">
        <f t="shared" si="13"/>
        <v>447.56500616182876</v>
      </c>
      <c r="M274">
        <f t="shared" si="14"/>
        <v>149.18833538727625</v>
      </c>
      <c r="O274" t="s">
        <v>12941</v>
      </c>
      <c r="P274">
        <v>119.28615951811909</v>
      </c>
      <c r="Q274">
        <f t="shared" si="15"/>
        <v>2.43105784903756E-4</v>
      </c>
    </row>
    <row r="275" spans="1:17">
      <c r="A275">
        <v>9473</v>
      </c>
      <c r="B275" t="s">
        <v>11958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tr">
        <f>VLOOKUP(A275,'Kreisfreie Städte u. Landkreise'!$A$9:$J$478,3,0)</f>
        <v>Coburg</v>
      </c>
      <c r="E275">
        <f>VLOOKUP(D275,'old version'!$D$2:$G$403,2,0)</f>
        <v>1573</v>
      </c>
      <c r="F275">
        <f>VLOOKUP(D275,'old version'!$D$2:$G$403,3,0)</f>
        <v>4043.56</v>
      </c>
      <c r="G275">
        <f>VLOOKUP(D275,'old version'!$D$2:$G$403,4,0)</f>
        <v>41072</v>
      </c>
      <c r="H275">
        <f>COUNTIF(Mapping!$A$1:$A$1325,A275)</f>
        <v>3</v>
      </c>
      <c r="I275" cm="1">
        <f t="array" ref="I275">_xlfn.IFS(C275="SH",F275/$W$50,C275="HH",F275/$W$49,C275="NI",F275/$W$44,C275="HB",F275/$W$56,C275="NRW",F275/$W$41,C275="HE",F275/$W$45,C275="RP",F275/$W$47,C275="BW",F275/$W$43,C275="BY",F275/$W$42,C275="SL",F275/$W$55,C275="BE",F275/$W$46,C275="MV",F275/$W$54,C275="BB",F275/$W$51,C275="SN",F275/$W$48,C275="ST",F275/$W$53,C275="TH",F275/$W$52)</f>
        <v>6.3889700851797373E-3</v>
      </c>
      <c r="J275" cm="1">
        <f t="array" ref="J275">_xlfn.IFS(C275="SH",G275/$X$30,C275="HH",G275/$X$34,C275="NI",G275/$X$25,C275="HB",G275/$X$37,C275="NRW",G275/$X$22,C275="HE",G275/$X$26,C275="RP",G275/$X$27,C275="BW",G275/$X$24,C275="BY",G275/$X$23,C275="SL",G275/$X$36,C275="BE",G275/$X$29,C275="MV",G275/$X$35,C275="BB",G275/$X$31,C275="SN",G275/$X$28,C275="ST",G275/$X$32,C275="TH",G275/$X$33)</f>
        <v>3.1292952380952382E-3</v>
      </c>
      <c r="K275" cm="1">
        <f t="array" ref="K275">_xlfn.IFS(C275="SH",$Y$17,C275="HH",$Y$8,C275="NI",$Y$11,C275="HB",$Y$7,C275="NRW",$Y$12,C275="HE",$Y$9,C275="RP",$Y$13,C275="BW",$Y$3,C275="BY",$Y$4,C275="SL",$Y$14,C275="BE",$Y$5,C275="MV",$Y$10,C275="BB",$Y$6,C275="SN",$Y$15,C275="ST",$Y$16,C275="TH",$Y$18)</f>
        <v>72762.894516183122</v>
      </c>
      <c r="L275">
        <f t="shared" si="13"/>
        <v>286.99242358338415</v>
      </c>
      <c r="M275">
        <f t="shared" si="14"/>
        <v>95.664141194461379</v>
      </c>
      <c r="O275" t="s">
        <v>12946</v>
      </c>
      <c r="P275">
        <v>2488.890151578702</v>
      </c>
      <c r="Q275">
        <f t="shared" si="15"/>
        <v>5.0723704768687924E-3</v>
      </c>
    </row>
    <row r="276" spans="1:17">
      <c r="A276">
        <v>9474</v>
      </c>
      <c r="B276" t="s">
        <v>11959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tr">
        <f>VLOOKUP(A276,'Kreisfreie Städte u. Landkreise'!$A$9:$J$478,3,0)</f>
        <v>Forchheim</v>
      </c>
      <c r="E276">
        <f>VLOOKUP(D276,'old version'!$D$2:$G$403,2,0)</f>
        <v>666</v>
      </c>
      <c r="F276">
        <f>VLOOKUP(D276,'old version'!$D$2:$G$403,3,0)</f>
        <v>3536.8890000000001</v>
      </c>
      <c r="G276">
        <f>VLOOKUP(D276,'old version'!$D$2:$G$403,4,0)</f>
        <v>116203</v>
      </c>
      <c r="H276">
        <f>COUNTIF(Mapping!$A$1:$A$1325,A276)</f>
        <v>3</v>
      </c>
      <c r="I276" cm="1">
        <f t="array" ref="I276">_xlfn.IFS(C276="SH",F276/$W$50,C276="HH",F276/$W$49,C276="NI",F276/$W$44,C276="HB",F276/$W$56,C276="NRW",F276/$W$41,C276="HE",F276/$W$45,C276="RP",F276/$W$47,C276="BW",F276/$W$43,C276="BY",F276/$W$42,C276="SL",F276/$W$55,C276="BE",F276/$W$46,C276="MV",F276/$W$54,C276="BB",F276/$W$51,C276="SN",F276/$W$48,C276="ST",F276/$W$53,C276="TH",F276/$W$52)</f>
        <v>5.5884117004820688E-3</v>
      </c>
      <c r="J276" cm="1">
        <f t="array" ref="J276">_xlfn.IFS(C276="SH",G276/$X$30,C276="HH",G276/$X$34,C276="NI",G276/$X$25,C276="HB",G276/$X$37,C276="NRW",G276/$X$22,C276="HE",G276/$X$26,C276="RP",G276/$X$27,C276="BW",G276/$X$24,C276="BY",G276/$X$23,C276="SL",G276/$X$36,C276="BE",G276/$X$29,C276="MV",G276/$X$35,C276="BB",G276/$X$31,C276="SN",G276/$X$28,C276="ST",G276/$X$32,C276="TH",G276/$X$33)</f>
        <v>8.8535619047619054E-3</v>
      </c>
      <c r="K276" cm="1">
        <f t="array" ref="K276">_xlfn.IFS(C276="SH",$Y$17,C276="HH",$Y$8,C276="NI",$Y$11,C276="HB",$Y$7,C276="NRW",$Y$12,C276="HE",$Y$9,C276="RP",$Y$13,C276="BW",$Y$3,C276="BY",$Y$4,C276="SL",$Y$14,C276="BE",$Y$5,C276="MV",$Y$10,C276="BB",$Y$6,C276="SN",$Y$15,C276="ST",$Y$16,C276="TH",$Y$18)</f>
        <v>72762.894516183122</v>
      </c>
      <c r="L276">
        <f t="shared" si="13"/>
        <v>584.81534599531096</v>
      </c>
      <c r="M276">
        <f t="shared" si="14"/>
        <v>194.93844866510366</v>
      </c>
      <c r="O276" t="s">
        <v>12748</v>
      </c>
      <c r="P276">
        <v>1987.6960370993688</v>
      </c>
      <c r="Q276">
        <f t="shared" si="15"/>
        <v>4.0509343850216603E-3</v>
      </c>
    </row>
    <row r="277" spans="1:17">
      <c r="A277">
        <v>9475</v>
      </c>
      <c r="B277" t="s">
        <v>11960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tr">
        <f>VLOOKUP(A277,'Kreisfreie Städte u. Landkreise'!$A$9:$J$478,3,0)</f>
        <v>Hof</v>
      </c>
      <c r="E277">
        <f>VLOOKUP(D277,'old version'!$D$2:$G$403,2,0)</f>
        <v>692</v>
      </c>
      <c r="F277">
        <f>VLOOKUP(D277,'old version'!$D$2:$G$403,3,0)</f>
        <v>1981.4739999999999</v>
      </c>
      <c r="G277">
        <f>VLOOKUP(D277,'old version'!$D$2:$G$403,4,0)</f>
        <v>45825</v>
      </c>
      <c r="H277">
        <f>COUNTIF(Mapping!$A$1:$A$1325,A277)</f>
        <v>2</v>
      </c>
      <c r="I277" cm="1">
        <f t="array" ref="I277">_xlfn.IFS(C277="SH",F277/$W$50,C277="HH",F277/$W$49,C277="NI",F277/$W$44,C277="HB",F277/$W$56,C277="NRW",F277/$W$41,C277="HE",F277/$W$45,C277="RP",F277/$W$47,C277="BW",F277/$W$43,C277="BY",F277/$W$42,C277="SL",F277/$W$55,C277="BE",F277/$W$46,C277="MV",F277/$W$54,C277="BB",F277/$W$51,C277="SN",F277/$W$48,C277="ST",F277/$W$53,C277="TH",F277/$W$52)</f>
        <v>3.1308001143946014E-3</v>
      </c>
      <c r="J277" cm="1">
        <f t="array" ref="J277">_xlfn.IFS(C277="SH",G277/$X$30,C277="HH",G277/$X$34,C277="NI",G277/$X$25,C277="HB",G277/$X$37,C277="NRW",G277/$X$22,C277="HE",G277/$X$26,C277="RP",G277/$X$27,C277="BW",G277/$X$24,C277="BY",G277/$X$23,C277="SL",G277/$X$36,C277="BE",G277/$X$29,C277="MV",G277/$X$35,C277="BB",G277/$X$31,C277="SN",G277/$X$28,C277="ST",G277/$X$32,C277="TH",G277/$X$33)</f>
        <v>3.4914285714285715E-3</v>
      </c>
      <c r="K277" cm="1">
        <f t="array" ref="K277">_xlfn.IFS(C277="SH",$Y$17,C277="HH",$Y$8,C277="NI",$Y$11,C277="HB",$Y$7,C277="NRW",$Y$12,C277="HE",$Y$9,C277="RP",$Y$13,C277="BW",$Y$3,C277="BY",$Y$4,C277="SL",$Y$14,C277="BE",$Y$5,C277="MV",$Y$10,C277="BB",$Y$6,C277="SN",$Y$15,C277="ST",$Y$16,C277="TH",$Y$18)</f>
        <v>72762.894516183122</v>
      </c>
      <c r="L277">
        <f t="shared" si="13"/>
        <v>247.48635625897091</v>
      </c>
      <c r="M277">
        <f t="shared" si="14"/>
        <v>123.74317812948546</v>
      </c>
      <c r="O277" t="s">
        <v>12590</v>
      </c>
      <c r="P277">
        <v>1442.3260485954822</v>
      </c>
      <c r="Q277">
        <f t="shared" si="15"/>
        <v>2.9394676427459058E-3</v>
      </c>
    </row>
    <row r="278" spans="1:17">
      <c r="A278">
        <v>9476</v>
      </c>
      <c r="B278" t="s">
        <v>11961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tr">
        <f>VLOOKUP(A278,'Kreisfreie Städte u. Landkreise'!$A$9:$J$478,3,0)</f>
        <v>Kronach</v>
      </c>
      <c r="E278">
        <f>VLOOKUP(D278,'old version'!$D$2:$G$403,2,0)</f>
        <v>681</v>
      </c>
      <c r="F278">
        <f>VLOOKUP(D278,'old version'!$D$2:$G$403,3,0)</f>
        <v>2224.8229999999999</v>
      </c>
      <c r="G278">
        <f>VLOOKUP(D278,'old version'!$D$2:$G$403,4,0)</f>
        <v>66743</v>
      </c>
      <c r="H278">
        <f>COUNTIF(Mapping!$A$1:$A$1325,A278)</f>
        <v>3</v>
      </c>
      <c r="I278" cm="1">
        <f t="array" ref="I278">_xlfn.IFS(C278="SH",F278/$W$50,C278="HH",F278/$W$49,C278="NI",F278/$W$44,C278="HB",F278/$W$56,C278="NRW",F278/$W$41,C278="HE",F278/$W$45,C278="RP",F278/$W$47,C278="BW",F278/$W$43,C278="BY",F278/$W$42,C278="SL",F278/$W$55,C278="BE",F278/$W$46,C278="MV",F278/$W$54,C278="BB",F278/$W$51,C278="SN",F278/$W$48,C278="ST",F278/$W$53,C278="TH",F278/$W$52)</f>
        <v>3.51530027792832E-3</v>
      </c>
      <c r="J278" cm="1">
        <f t="array" ref="J278">_xlfn.IFS(C278="SH",G278/$X$30,C278="HH",G278/$X$34,C278="NI",G278/$X$25,C278="HB",G278/$X$37,C278="NRW",G278/$X$22,C278="HE",G278/$X$26,C278="RP",G278/$X$27,C278="BW",G278/$X$24,C278="BY",G278/$X$23,C278="SL",G278/$X$36,C278="BE",G278/$X$29,C278="MV",G278/$X$35,C278="BB",G278/$X$31,C278="SN",G278/$X$28,C278="ST",G278/$X$32,C278="TH",G278/$X$33)</f>
        <v>5.0851809523809527E-3</v>
      </c>
      <c r="K278" cm="1">
        <f t="array" ref="K278">_xlfn.IFS(C278="SH",$Y$17,C278="HH",$Y$8,C278="NI",$Y$11,C278="HB",$Y$7,C278="NRW",$Y$12,C278="HE",$Y$9,C278="RP",$Y$13,C278="BW",$Y$3,C278="BY",$Y$4,C278="SL",$Y$14,C278="BE",$Y$5,C278="MV",$Y$10,C278="BB",$Y$6,C278="SN",$Y$15,C278="ST",$Y$16,C278="TH",$Y$18)</f>
        <v>72762.894516183122</v>
      </c>
      <c r="L278">
        <f t="shared" si="13"/>
        <v>341.455219754251</v>
      </c>
      <c r="M278">
        <f t="shared" si="14"/>
        <v>113.81840658475033</v>
      </c>
      <c r="O278" t="s">
        <v>12547</v>
      </c>
      <c r="P278">
        <v>1920.1251673007848</v>
      </c>
      <c r="Q278">
        <f t="shared" si="15"/>
        <v>3.9132246171376577E-3</v>
      </c>
    </row>
    <row r="279" spans="1:17">
      <c r="A279">
        <v>9477</v>
      </c>
      <c r="B279" t="s">
        <v>11962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tr">
        <f>VLOOKUP(A279,'Kreisfreie Städte u. Landkreise'!$A$9:$J$478,3,0)</f>
        <v>Kulmbach</v>
      </c>
      <c r="E279">
        <f>VLOOKUP(D279,'old version'!$D$2:$G$403,2,0)</f>
        <v>697</v>
      </c>
      <c r="F279">
        <f>VLOOKUP(D279,'old version'!$D$2:$G$403,3,0)</f>
        <v>2542.8829999999998</v>
      </c>
      <c r="G279">
        <f>VLOOKUP(D279,'old version'!$D$2:$G$403,4,0)</f>
        <v>71566</v>
      </c>
      <c r="H279">
        <f>COUNTIF(Mapping!$A$1:$A$1325,A279)</f>
        <v>2</v>
      </c>
      <c r="I279" cm="1">
        <f t="array" ref="I279">_xlfn.IFS(C279="SH",F279/$W$50,C279="HH",F279/$W$49,C279="NI",F279/$W$44,C279="HB",F279/$W$56,C279="NRW",F279/$W$41,C279="HE",F279/$W$45,C279="RP",F279/$W$47,C279="BW",F279/$W$43,C279="BY",F279/$W$42,C279="SL",F279/$W$55,C279="BE",F279/$W$46,C279="MV",F279/$W$54,C279="BB",F279/$W$51,C279="SN",F279/$W$48,C279="ST",F279/$W$53,C279="TH",F279/$W$52)</f>
        <v>4.0178465058295426E-3</v>
      </c>
      <c r="J279" cm="1">
        <f t="array" ref="J279">_xlfn.IFS(C279="SH",G279/$X$30,C279="HH",G279/$X$34,C279="NI",G279/$X$25,C279="HB",G279/$X$37,C279="NRW",G279/$X$22,C279="HE",G279/$X$26,C279="RP",G279/$X$27,C279="BW",G279/$X$24,C279="BY",G279/$X$23,C279="SL",G279/$X$36,C279="BE",G279/$X$29,C279="MV",G279/$X$35,C279="BB",G279/$X$31,C279="SN",G279/$X$28,C279="ST",G279/$X$32,C279="TH",G279/$X$33)</f>
        <v>5.4526476190476193E-3</v>
      </c>
      <c r="K279" cm="1">
        <f t="array" ref="K279">_xlfn.IFS(C279="SH",$Y$17,C279="HH",$Y$8,C279="NI",$Y$11,C279="HB",$Y$7,C279="NRW",$Y$12,C279="HE",$Y$9,C279="RP",$Y$13,C279="BW",$Y$3,C279="BY",$Y$4,C279="SL",$Y$14,C279="BE",$Y$5,C279="MV",$Y$10,C279="BB",$Y$6,C279="SN",$Y$15,C279="ST",$Y$16,C279="TH",$Y$18)</f>
        <v>72762.894516183122</v>
      </c>
      <c r="L279">
        <f t="shared" si="13"/>
        <v>370.65035302548171</v>
      </c>
      <c r="M279">
        <f t="shared" si="14"/>
        <v>185.32517651274085</v>
      </c>
      <c r="O279" t="s">
        <v>12604</v>
      </c>
      <c r="P279">
        <v>655.80552570695988</v>
      </c>
      <c r="Q279">
        <f t="shared" si="15"/>
        <v>1.3365349149914918E-3</v>
      </c>
    </row>
    <row r="280" spans="1:17">
      <c r="A280">
        <v>9478</v>
      </c>
      <c r="B280" t="s">
        <v>11963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tr">
        <f>VLOOKUP(A280,'Kreisfreie Städte u. Landkreise'!$A$9:$J$478,3,0)</f>
        <v>Lichtenfels</v>
      </c>
      <c r="E280">
        <f>VLOOKUP(D280,'old version'!$D$2:$G$403,2,0)</f>
        <v>625</v>
      </c>
      <c r="F280">
        <f>VLOOKUP(D280,'old version'!$D$2:$G$403,3,0)</f>
        <v>2419.2759999999998</v>
      </c>
      <c r="G280">
        <f>VLOOKUP(D280,'old version'!$D$2:$G$403,4,0)</f>
        <v>66776</v>
      </c>
      <c r="H280">
        <f>COUNTIF(Mapping!$A$1:$A$1325,A280)</f>
        <v>2</v>
      </c>
      <c r="I280" cm="1">
        <f t="array" ref="I280">_xlfn.IFS(C280="SH",F280/$W$50,C280="HH",F280/$W$49,C280="NI",F280/$W$44,C280="HB",F280/$W$56,C280="NRW",F280/$W$41,C280="HE",F280/$W$45,C280="RP",F280/$W$47,C280="BW",F280/$W$43,C280="BY",F280/$W$42,C280="SL",F280/$W$55,C280="BE",F280/$W$46,C280="MV",F280/$W$54,C280="BB",F280/$W$51,C280="SN",F280/$W$48,C280="ST",F280/$W$53,C280="TH",F280/$W$52)</f>
        <v>3.8225430046279251E-3</v>
      </c>
      <c r="J280" cm="1">
        <f t="array" ref="J280">_xlfn.IFS(C280="SH",G280/$X$30,C280="HH",G280/$X$34,C280="NI",G280/$X$25,C280="HB",G280/$X$37,C280="NRW",G280/$X$22,C280="HE",G280/$X$26,C280="RP",G280/$X$27,C280="BW",G280/$X$24,C280="BY",G280/$X$23,C280="SL",G280/$X$36,C280="BE",G280/$X$29,C280="MV",G280/$X$35,C280="BB",G280/$X$31,C280="SN",G280/$X$28,C280="ST",G280/$X$32,C280="TH",G280/$X$33)</f>
        <v>5.0876952380952377E-3</v>
      </c>
      <c r="K280" cm="1">
        <f t="array" ref="K280">_xlfn.IFS(C280="SH",$Y$17,C280="HH",$Y$8,C280="NI",$Y$11,C280="HB",$Y$7,C280="NRW",$Y$12,C280="HE",$Y$9,C280="RP",$Y$13,C280="BW",$Y$3,C280="BY",$Y$4,C280="SL",$Y$14,C280="BE",$Y$5,C280="MV",$Y$10,C280="BB",$Y$6,C280="SN",$Y$15,C280="ST",$Y$16,C280="TH",$Y$18)</f>
        <v>72762.894516183122</v>
      </c>
      <c r="L280">
        <f t="shared" si="13"/>
        <v>347.18139731233703</v>
      </c>
      <c r="M280">
        <f t="shared" si="14"/>
        <v>173.59069865616851</v>
      </c>
      <c r="O280" t="s">
        <v>12595</v>
      </c>
      <c r="P280">
        <v>2801.8650017921404</v>
      </c>
      <c r="Q280">
        <f t="shared" si="15"/>
        <v>5.7102147743433567E-3</v>
      </c>
    </row>
    <row r="281" spans="1:17">
      <c r="A281">
        <v>9479</v>
      </c>
      <c r="B281" t="s">
        <v>11964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tr">
        <f>VLOOKUP(A281,'Kreisfreie Städte u. Landkreise'!$A$9:$J$478,3,0)</f>
        <v>Wunsiedel i.Fichtelgebirge</v>
      </c>
      <c r="E281">
        <f>VLOOKUP(D281,'old version'!$D$2:$G$403,2,0)</f>
        <v>626</v>
      </c>
      <c r="F281">
        <f>VLOOKUP(D281,'old version'!$D$2:$G$403,3,0)</f>
        <v>2561.009</v>
      </c>
      <c r="G281">
        <f>VLOOKUP(D281,'old version'!$D$2:$G$403,4,0)</f>
        <v>72655</v>
      </c>
      <c r="H281">
        <f>COUNTIF(Mapping!$A$1:$A$1325,A281)</f>
        <v>1</v>
      </c>
      <c r="I281" cm="1">
        <f t="array" ref="I281">_xlfn.IFS(C281="SH",F281/$W$50,C281="HH",F281/$W$49,C281="NI",F281/$W$44,C281="HB",F281/$W$56,C281="NRW",F281/$W$41,C281="HE",F281/$W$45,C281="RP",F281/$W$47,C281="BW",F281/$W$43,C281="BY",F281/$W$42,C281="SL",F281/$W$55,C281="BE",F281/$W$46,C281="MV",F281/$W$54,C281="BB",F281/$W$51,C281="SN",F281/$W$48,C281="ST",F281/$W$53,C281="TH",F281/$W$52)</f>
        <v>4.0464862370970314E-3</v>
      </c>
      <c r="J281" cm="1">
        <f t="array" ref="J281">_xlfn.IFS(C281="SH",G281/$X$30,C281="HH",G281/$X$34,C281="NI",G281/$X$25,C281="HB",G281/$X$37,C281="NRW",G281/$X$22,C281="HE",G281/$X$26,C281="RP",G281/$X$27,C281="BW",G281/$X$24,C281="BY",G281/$X$23,C281="SL",G281/$X$36,C281="BE",G281/$X$29,C281="MV",G281/$X$35,C281="BB",G281/$X$31,C281="SN",G281/$X$28,C281="ST",G281/$X$32,C281="TH",G281/$X$33)</f>
        <v>5.5356190476190479E-3</v>
      </c>
      <c r="K281" cm="1">
        <f t="array" ref="K281">_xlfn.IFS(C281="SH",$Y$17,C281="HH",$Y$8,C281="NI",$Y$11,C281="HB",$Y$7,C281="NRW",$Y$12,C281="HE",$Y$9,C281="RP",$Y$13,C281="BW",$Y$3,C281="BY",$Y$4,C281="SL",$Y$14,C281="BE",$Y$5,C281="MV",$Y$10,C281="BB",$Y$6,C281="SN",$Y$15,C281="ST",$Y$16,C281="TH",$Y$18)</f>
        <v>72762.894516183122</v>
      </c>
      <c r="L281">
        <f t="shared" si="13"/>
        <v>375.69926144052869</v>
      </c>
      <c r="M281">
        <f t="shared" si="14"/>
        <v>375.69926144052869</v>
      </c>
      <c r="O281" t="s">
        <v>12916</v>
      </c>
      <c r="P281">
        <v>1252.0493066687086</v>
      </c>
      <c r="Q281">
        <f t="shared" si="15"/>
        <v>2.5516826986928501E-3</v>
      </c>
    </row>
    <row r="282" spans="1:17">
      <c r="A282">
        <v>9561</v>
      </c>
      <c r="B282" t="s">
        <v>11965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tr">
        <f>VLOOKUP(A282,'Kreisfreie Städte u. Landkreise'!$A$9:$J$478,3,0)</f>
        <v>Ansbach</v>
      </c>
      <c r="E282">
        <f>VLOOKUP(D282,'old version'!$D$2:$G$403,2,0)</f>
        <v>809</v>
      </c>
      <c r="F282">
        <f>VLOOKUP(D282,'old version'!$D$2:$G$403,3,0)</f>
        <v>2430.7489999999998</v>
      </c>
      <c r="G282">
        <f>VLOOKUP(D282,'old version'!$D$2:$G$403,4,0)</f>
        <v>41798</v>
      </c>
      <c r="H282">
        <f>COUNTIF(Mapping!$A$1:$A$1325,A282)</f>
        <v>1</v>
      </c>
      <c r="I282" cm="1">
        <f t="array" ref="I282">_xlfn.IFS(C282="SH",F282/$W$50,C282="HH",F282/$W$49,C282="NI",F282/$W$44,C282="HB",F282/$W$56,C282="NRW",F282/$W$41,C282="HE",F282/$W$45,C282="RP",F282/$W$47,C282="BW",F282/$W$43,C282="BY",F282/$W$42,C282="SL",F282/$W$55,C282="BE",F282/$W$46,C282="MV",F282/$W$54,C282="BB",F282/$W$51,C282="SN",F282/$W$48,C282="ST",F282/$W$53,C282="TH",F282/$W$52)</f>
        <v>3.8406707568530104E-3</v>
      </c>
      <c r="J282" cm="1">
        <f t="array" ref="J282">_xlfn.IFS(C282="SH",G282/$X$30,C282="HH",G282/$X$34,C282="NI",G282/$X$25,C282="HB",G282/$X$37,C282="NRW",G282/$X$22,C282="HE",G282/$X$26,C282="RP",G282/$X$27,C282="BW",G282/$X$24,C282="BY",G282/$X$23,C282="SL",G282/$X$36,C282="BE",G282/$X$29,C282="MV",G282/$X$35,C282="BB",G282/$X$31,C282="SN",G282/$X$28,C282="ST",G282/$X$32,C282="TH",G282/$X$33)</f>
        <v>3.1846095238095237E-3</v>
      </c>
      <c r="K282" cm="1">
        <f t="array" ref="K282">_xlfn.IFS(C282="SH",$Y$17,C282="HH",$Y$8,C282="NI",$Y$11,C282="HB",$Y$7,C282="NRW",$Y$12,C282="HE",$Y$9,C282="RP",$Y$13,C282="BW",$Y$3,C282="BY",$Y$4,C282="SL",$Y$14,C282="BE",$Y$5,C282="MV",$Y$10,C282="BB",$Y$6,C282="SN",$Y$15,C282="ST",$Y$16,C282="TH",$Y$18)</f>
        <v>72762.894516183122</v>
      </c>
      <c r="L282">
        <f t="shared" si="13"/>
        <v>243.6556354302096</v>
      </c>
      <c r="M282">
        <f t="shared" si="14"/>
        <v>243.6556354302096</v>
      </c>
      <c r="O282" t="s">
        <v>12920</v>
      </c>
      <c r="P282">
        <v>729.58890873907865</v>
      </c>
      <c r="Q282">
        <f t="shared" si="15"/>
        <v>1.4869058156671323E-3</v>
      </c>
    </row>
    <row r="283" spans="1:17">
      <c r="A283">
        <v>9562</v>
      </c>
      <c r="B283" t="s">
        <v>11966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tr">
        <f>VLOOKUP(A283,'Kreisfreie Städte u. Landkreise'!$A$9:$J$478,3,0)</f>
        <v>Erlangen</v>
      </c>
      <c r="E283">
        <f>VLOOKUP(D283,'old version'!$D$2:$G$403,2,0)</f>
        <v>1046</v>
      </c>
      <c r="F283">
        <f>VLOOKUP(D283,'old version'!$D$2:$G$403,3,0)</f>
        <v>10935.843000000001</v>
      </c>
      <c r="G283">
        <f>VLOOKUP(D283,'old version'!$D$2:$G$403,4,0)</f>
        <v>112528</v>
      </c>
      <c r="H283">
        <f>COUNTIF(Mapping!$A$1:$A$1325,A283)</f>
        <v>1</v>
      </c>
      <c r="I283" cm="1">
        <f t="array" ref="I283">_xlfn.IFS(C283="SH",F283/$W$50,C283="HH",F283/$W$49,C283="NI",F283/$W$44,C283="HB",F283/$W$56,C283="NRW",F283/$W$41,C283="HE",F283/$W$45,C283="RP",F283/$W$47,C283="BW",F283/$W$43,C283="BY",F283/$W$42,C283="SL",F283/$W$55,C283="BE",F283/$W$46,C283="MV",F283/$W$54,C283="BB",F283/$W$51,C283="SN",F283/$W$48,C283="ST",F283/$W$53,C283="TH",F283/$W$52)</f>
        <v>1.727902486502543E-2</v>
      </c>
      <c r="J283" cm="1">
        <f t="array" ref="J283">_xlfn.IFS(C283="SH",G283/$X$30,C283="HH",G283/$X$34,C283="NI",G283/$X$25,C283="HB",G283/$X$37,C283="NRW",G283/$X$22,C283="HE",G283/$X$26,C283="RP",G283/$X$27,C283="BW",G283/$X$24,C283="BY",G283/$X$23,C283="SL",G283/$X$36,C283="BE",G283/$X$29,C283="MV",G283/$X$35,C283="BB",G283/$X$31,C283="SN",G283/$X$28,C283="ST",G283/$X$32,C283="TH",G283/$X$33)</f>
        <v>8.5735619047619047E-3</v>
      </c>
      <c r="K283" cm="1">
        <f t="array" ref="K283">_xlfn.IFS(C283="SH",$Y$17,C283="HH",$Y$8,C283="NI",$Y$11,C283="HB",$Y$7,C283="NRW",$Y$12,C283="HE",$Y$9,C283="RP",$Y$13,C283="BW",$Y$3,C283="BY",$Y$4,C283="SL",$Y$14,C283="BE",$Y$5,C283="MV",$Y$10,C283="BB",$Y$6,C283="SN",$Y$15,C283="ST",$Y$16,C283="TH",$Y$18)</f>
        <v>72762.894516183122</v>
      </c>
      <c r="L283">
        <f t="shared" si="13"/>
        <v>782.19585127720507</v>
      </c>
      <c r="M283">
        <f t="shared" si="14"/>
        <v>782.19585127720507</v>
      </c>
      <c r="O283" t="s">
        <v>12954</v>
      </c>
      <c r="P283">
        <v>779.02903357783271</v>
      </c>
      <c r="Q283">
        <f t="shared" si="15"/>
        <v>1.5876650353722425E-3</v>
      </c>
    </row>
    <row r="284" spans="1:17">
      <c r="A284">
        <v>9563</v>
      </c>
      <c r="B284" t="s">
        <v>11967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tr">
        <f>VLOOKUP(A284,'Kreisfreie Städte u. Landkreise'!$A$9:$J$478,3,0)</f>
        <v>Fürth</v>
      </c>
      <c r="E284">
        <f>VLOOKUP(D284,'old version'!$D$2:$G$403,2,0)</f>
        <v>751</v>
      </c>
      <c r="F284">
        <f>VLOOKUP(D284,'old version'!$D$2:$G$403,3,0)</f>
        <v>4787.4350000000004</v>
      </c>
      <c r="G284">
        <f>VLOOKUP(D284,'old version'!$D$2:$G$403,4,0)</f>
        <v>128497</v>
      </c>
      <c r="H284">
        <f>COUNTIF(Mapping!$A$1:$A$1325,A284)</f>
        <v>1</v>
      </c>
      <c r="I284" cm="1">
        <f t="array" ref="I284">_xlfn.IFS(C284="SH",F284/$W$50,C284="HH",F284/$W$49,C284="NI",F284/$W$44,C284="HB",F284/$W$56,C284="NRW",F284/$W$41,C284="HE",F284/$W$45,C284="RP",F284/$W$47,C284="BW",F284/$W$43,C284="BY",F284/$W$42,C284="SL",F284/$W$55,C284="BE",F284/$W$46,C284="MV",F284/$W$54,C284="BB",F284/$W$51,C284="SN",F284/$W$48,C284="ST",F284/$W$53,C284="TH",F284/$W$52)</f>
        <v>7.5643193126211693E-3</v>
      </c>
      <c r="J284" cm="1">
        <f t="array" ref="J284">_xlfn.IFS(C284="SH",G284/$X$30,C284="HH",G284/$X$34,C284="NI",G284/$X$25,C284="HB",G284/$X$37,C284="NRW",G284/$X$22,C284="HE",G284/$X$26,C284="RP",G284/$X$27,C284="BW",G284/$X$24,C284="BY",G284/$X$23,C284="SL",G284/$X$36,C284="BE",G284/$X$29,C284="MV",G284/$X$35,C284="BB",G284/$X$31,C284="SN",G284/$X$28,C284="ST",G284/$X$32,C284="TH",G284/$X$33)</f>
        <v>9.7902476190476189E-3</v>
      </c>
      <c r="K284" cm="1">
        <f t="array" ref="K284">_xlfn.IFS(C284="SH",$Y$17,C284="HH",$Y$8,C284="NI",$Y$11,C284="HB",$Y$7,C284="NRW",$Y$12,C284="HE",$Y$9,C284="RP",$Y$13,C284="BW",$Y$3,C284="BY",$Y$4,C284="SL",$Y$14,C284="BE",$Y$5,C284="MV",$Y$10,C284="BB",$Y$6,C284="SN",$Y$15,C284="ST",$Y$16,C284="TH",$Y$18)</f>
        <v>72762.894516183122</v>
      </c>
      <c r="L284">
        <f t="shared" si="13"/>
        <v>671.87550815180134</v>
      </c>
      <c r="M284">
        <f t="shared" si="14"/>
        <v>671.87550815180134</v>
      </c>
      <c r="O284" t="s">
        <v>12878</v>
      </c>
      <c r="P284">
        <v>599.33330514494196</v>
      </c>
      <c r="Q284">
        <f t="shared" si="15"/>
        <v>1.2214442493145398E-3</v>
      </c>
    </row>
    <row r="285" spans="1:17">
      <c r="A285">
        <v>9564</v>
      </c>
      <c r="B285" t="s">
        <v>11968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tr">
        <f>VLOOKUP(A285,'Kreisfreie Städte u. Landkreise'!$A$9:$J$478,3,0)</f>
        <v>Nürnberg</v>
      </c>
      <c r="E285">
        <f>VLOOKUP(D285,'old version'!$D$2:$G$403,2,0)</f>
        <v>929</v>
      </c>
      <c r="F285">
        <f>VLOOKUP(D285,'old version'!$D$2:$G$403,3,0)</f>
        <v>31374.248</v>
      </c>
      <c r="G285">
        <f>VLOOKUP(D285,'old version'!$D$2:$G$403,4,0)</f>
        <v>518370</v>
      </c>
      <c r="H285">
        <f>COUNTIF(Mapping!$A$1:$A$1325,A285)</f>
        <v>1</v>
      </c>
      <c r="I285" cm="1">
        <f t="array" ref="I285">_xlfn.IFS(C285="SH",F285/$W$50,C285="HH",F285/$W$49,C285="NI",F285/$W$44,C285="HB",F285/$W$56,C285="NRW",F285/$W$41,C285="HE",F285/$W$45,C285="RP",F285/$W$47,C285="BW",F285/$W$43,C285="BY",F285/$W$42,C285="SL",F285/$W$55,C285="BE",F285/$W$46,C285="MV",F285/$W$54,C285="BB",F285/$W$51,C285="SN",F285/$W$48,C285="ST",F285/$W$53,C285="TH",F285/$W$52)</f>
        <v>4.9572439117265527E-2</v>
      </c>
      <c r="J285" cm="1">
        <f t="array" ref="J285">_xlfn.IFS(C285="SH",G285/$X$30,C285="HH",G285/$X$34,C285="NI",G285/$X$25,C285="HB",G285/$X$37,C285="NRW",G285/$X$22,C285="HE",G285/$X$26,C285="RP",G285/$X$27,C285="BW",G285/$X$24,C285="BY",G285/$X$23,C285="SL",G285/$X$36,C285="BE",G285/$X$29,C285="MV",G285/$X$35,C285="BB",G285/$X$31,C285="SN",G285/$X$28,C285="ST",G285/$X$32,C285="TH",G285/$X$33)</f>
        <v>3.9494857142857144E-2</v>
      </c>
      <c r="K285" cm="1">
        <f t="array" ref="K285">_xlfn.IFS(C285="SH",$Y$17,C285="HH",$Y$8,C285="NI",$Y$11,C285="HB",$Y$7,C285="NRW",$Y$12,C285="HE",$Y$9,C285="RP",$Y$13,C285="BW",$Y$3,C285="BY",$Y$4,C285="SL",$Y$14,C285="BE",$Y$5,C285="MV",$Y$10,C285="BB",$Y$6,C285="SN",$Y$15,C285="ST",$Y$16,C285="TH",$Y$18)</f>
        <v>72762.894516183122</v>
      </c>
      <c r="L285">
        <f t="shared" si="13"/>
        <v>3057.0786327629526</v>
      </c>
      <c r="M285">
        <f t="shared" si="14"/>
        <v>3057.0786327629526</v>
      </c>
      <c r="O285" t="s">
        <v>12956</v>
      </c>
      <c r="P285">
        <v>685.31768337223036</v>
      </c>
      <c r="Q285">
        <f t="shared" si="15"/>
        <v>1.3966808387298546E-3</v>
      </c>
    </row>
    <row r="286" spans="1:17">
      <c r="A286">
        <v>9565</v>
      </c>
      <c r="B286" t="s">
        <v>11969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tr">
        <f>VLOOKUP(A286,'Kreisfreie Städte u. Landkreise'!$A$9:$J$478,3,0)</f>
        <v>Schwabach</v>
      </c>
      <c r="E286">
        <f>VLOOKUP(D286,'old version'!$D$2:$G$403,2,0)</f>
        <v>829</v>
      </c>
      <c r="F286">
        <f>VLOOKUP(D286,'old version'!$D$2:$G$403,3,0)</f>
        <v>1472.991</v>
      </c>
      <c r="G286">
        <f>VLOOKUP(D286,'old version'!$D$2:$G$403,4,0)</f>
        <v>40981</v>
      </c>
      <c r="H286">
        <f>COUNTIF(Mapping!$A$1:$A$1325,A286)</f>
        <v>1</v>
      </c>
      <c r="I286" cm="1">
        <f t="array" ref="I286">_xlfn.IFS(C286="SH",F286/$W$50,C286="HH",F286/$W$49,C286="NI",F286/$W$44,C286="HB",F286/$W$56,C286="NRW",F286/$W$41,C286="HE",F286/$W$45,C286="RP",F286/$W$47,C286="BW",F286/$W$43,C286="BY",F286/$W$42,C286="SL",F286/$W$55,C286="BE",F286/$W$46,C286="MV",F286/$W$54,C286="BB",F286/$W$51,C286="SN",F286/$W$48,C286="ST",F286/$W$53,C286="TH",F286/$W$52)</f>
        <v>2.3273787045917423E-3</v>
      </c>
      <c r="J286" cm="1">
        <f t="array" ref="J286">_xlfn.IFS(C286="SH",G286/$X$30,C286="HH",G286/$X$34,C286="NI",G286/$X$25,C286="HB",G286/$X$37,C286="NRW",G286/$X$22,C286="HE",G286/$X$26,C286="RP",G286/$X$27,C286="BW",G286/$X$24,C286="BY",G286/$X$23,C286="SL",G286/$X$36,C286="BE",G286/$X$29,C286="MV",G286/$X$35,C286="BB",G286/$X$31,C286="SN",G286/$X$28,C286="ST",G286/$X$32,C286="TH",G286/$X$33)</f>
        <v>3.1223619047619049E-3</v>
      </c>
      <c r="K286" cm="1">
        <f t="array" ref="K286">_xlfn.IFS(C286="SH",$Y$17,C286="HH",$Y$8,C286="NI",$Y$11,C286="HB",$Y$7,C286="NRW",$Y$12,C286="HE",$Y$9,C286="RP",$Y$13,C286="BW",$Y$3,C286="BY",$Y$4,C286="SL",$Y$14,C286="BE",$Y$5,C286="MV",$Y$10,C286="BB",$Y$6,C286="SN",$Y$15,C286="ST",$Y$16,C286="TH",$Y$18)</f>
        <v>72762.894516183122</v>
      </c>
      <c r="L286">
        <f t="shared" si="13"/>
        <v>212.73077023350928</v>
      </c>
      <c r="M286">
        <f t="shared" si="14"/>
        <v>212.73077023350928</v>
      </c>
      <c r="O286" t="s">
        <v>12530</v>
      </c>
      <c r="P286">
        <v>1255.8591608608936</v>
      </c>
      <c r="Q286">
        <f t="shared" si="15"/>
        <v>2.5594472004380779E-3</v>
      </c>
    </row>
    <row r="287" spans="1:17">
      <c r="A287">
        <v>9571</v>
      </c>
      <c r="B287" t="s">
        <v>11970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tr">
        <f>VLOOKUP(A287,'Kreisfreie Städte u. Landkreise'!$A$9:$J$478,3,0)</f>
        <v>Ansbach</v>
      </c>
      <c r="E287">
        <f>VLOOKUP(D287,'old version'!$D$2:$G$403,2,0)</f>
        <v>809</v>
      </c>
      <c r="F287">
        <f>VLOOKUP(D287,'old version'!$D$2:$G$403,3,0)</f>
        <v>2430.7489999999998</v>
      </c>
      <c r="G287">
        <f>VLOOKUP(D287,'old version'!$D$2:$G$403,4,0)</f>
        <v>41798</v>
      </c>
      <c r="H287">
        <f>COUNTIF(Mapping!$A$1:$A$1325,A287)</f>
        <v>4</v>
      </c>
      <c r="I287" cm="1">
        <f t="array" ref="I287">_xlfn.IFS(C287="SH",F287/$W$50,C287="HH",F287/$W$49,C287="NI",F287/$W$44,C287="HB",F287/$W$56,C287="NRW",F287/$W$41,C287="HE",F287/$W$45,C287="RP",F287/$W$47,C287="BW",F287/$W$43,C287="BY",F287/$W$42,C287="SL",F287/$W$55,C287="BE",F287/$W$46,C287="MV",F287/$W$54,C287="BB",F287/$W$51,C287="SN",F287/$W$48,C287="ST",F287/$W$53,C287="TH",F287/$W$52)</f>
        <v>3.8406707568530104E-3</v>
      </c>
      <c r="J287" cm="1">
        <f t="array" ref="J287">_xlfn.IFS(C287="SH",G287/$X$30,C287="HH",G287/$X$34,C287="NI",G287/$X$25,C287="HB",G287/$X$37,C287="NRW",G287/$X$22,C287="HE",G287/$X$26,C287="RP",G287/$X$27,C287="BW",G287/$X$24,C287="BY",G287/$X$23,C287="SL",G287/$X$36,C287="BE",G287/$X$29,C287="MV",G287/$X$35,C287="BB",G287/$X$31,C287="SN",G287/$X$28,C287="ST",G287/$X$32,C287="TH",G287/$X$33)</f>
        <v>3.1846095238095237E-3</v>
      </c>
      <c r="K287" cm="1">
        <f t="array" ref="K287">_xlfn.IFS(C287="SH",$Y$17,C287="HH",$Y$8,C287="NI",$Y$11,C287="HB",$Y$7,C287="NRW",$Y$12,C287="HE",$Y$9,C287="RP",$Y$13,C287="BW",$Y$3,C287="BY",$Y$4,C287="SL",$Y$14,C287="BE",$Y$5,C287="MV",$Y$10,C287="BB",$Y$6,C287="SN",$Y$15,C287="ST",$Y$16,C287="TH",$Y$18)</f>
        <v>72762.894516183122</v>
      </c>
      <c r="L287">
        <f t="shared" si="13"/>
        <v>243.6556354302096</v>
      </c>
      <c r="M287">
        <f t="shared" si="14"/>
        <v>60.9139088575524</v>
      </c>
      <c r="O287" t="s">
        <v>12557</v>
      </c>
      <c r="P287">
        <v>885.51073311113441</v>
      </c>
      <c r="Q287">
        <f t="shared" si="15"/>
        <v>1.8046752673010959E-3</v>
      </c>
    </row>
    <row r="288" spans="1:17">
      <c r="A288">
        <v>9572</v>
      </c>
      <c r="B288" t="s">
        <v>11971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tr">
        <f>VLOOKUP(A288,'Kreisfreie Städte u. Landkreise'!$A$9:$J$478,3,0)</f>
        <v>Erlangen-Höchstadt</v>
      </c>
      <c r="E288">
        <f>VLOOKUP(D288,'old version'!$D$2:$G$403,2,0)</f>
        <v>951</v>
      </c>
      <c r="F288">
        <f>VLOOKUP(D288,'old version'!$D$2:$G$403,3,0)</f>
        <v>5237.6670000000004</v>
      </c>
      <c r="G288">
        <f>VLOOKUP(D288,'old version'!$D$2:$G$403,4,0)</f>
        <v>137262</v>
      </c>
      <c r="H288">
        <f>COUNTIF(Mapping!$A$1:$A$1325,A288)</f>
        <v>3</v>
      </c>
      <c r="I288" cm="1">
        <f t="array" ref="I288">_xlfn.IFS(C288="SH",F288/$W$50,C288="HH",F288/$W$49,C288="NI",F288/$W$44,C288="HB",F288/$W$56,C288="NRW",F288/$W$41,C288="HE",F288/$W$45,C288="RP",F288/$W$47,C288="BW",F288/$W$43,C288="BY",F288/$W$42,C288="SL",F288/$W$55,C288="BE",F288/$W$46,C288="MV",F288/$W$54,C288="BB",F288/$W$51,C288="SN",F288/$W$48,C288="ST",F288/$W$53,C288="TH",F288/$W$52)</f>
        <v>8.2757020494646054E-3</v>
      </c>
      <c r="J288" cm="1">
        <f t="array" ref="J288">_xlfn.IFS(C288="SH",G288/$X$30,C288="HH",G288/$X$34,C288="NI",G288/$X$25,C288="HB",G288/$X$37,C288="NRW",G288/$X$22,C288="HE",G288/$X$26,C288="RP",G288/$X$27,C288="BW",G288/$X$24,C288="BY",G288/$X$23,C288="SL",G288/$X$36,C288="BE",G288/$X$29,C288="MV",G288/$X$35,C288="BB",G288/$X$31,C288="SN",G288/$X$28,C288="ST",G288/$X$32,C288="TH",G288/$X$33)</f>
        <v>1.0458057142857143E-2</v>
      </c>
      <c r="K288" cm="1">
        <f t="array" ref="K288">_xlfn.IFS(C288="SH",$Y$17,C288="HH",$Y$8,C288="NI",$Y$11,C288="HB",$Y$7,C288="NRW",$Y$12,C288="HE",$Y$9,C288="RP",$Y$13,C288="BW",$Y$3,C288="BY",$Y$4,C288="SL",$Y$14,C288="BE",$Y$5,C288="MV",$Y$10,C288="BB",$Y$6,C288="SN",$Y$15,C288="ST",$Y$16,C288="TH",$Y$18)</f>
        <v>72762.894516183122</v>
      </c>
      <c r="L288">
        <f t="shared" si="13"/>
        <v>721.25989036558565</v>
      </c>
      <c r="M288">
        <f t="shared" si="14"/>
        <v>240.41996345519522</v>
      </c>
      <c r="O288" t="s">
        <v>12978</v>
      </c>
      <c r="P288">
        <v>583.87094740639702</v>
      </c>
      <c r="Q288">
        <f t="shared" si="15"/>
        <v>1.1899318875311037E-3</v>
      </c>
    </row>
    <row r="289" spans="1:17">
      <c r="A289">
        <v>9573</v>
      </c>
      <c r="B289" t="s">
        <v>11972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tr">
        <f>VLOOKUP(A289,'Kreisfreie Städte u. Landkreise'!$A$9:$J$478,3,0)</f>
        <v>Fürth</v>
      </c>
      <c r="E289">
        <f>VLOOKUP(D289,'old version'!$D$2:$G$403,2,0)</f>
        <v>751</v>
      </c>
      <c r="F289">
        <f>VLOOKUP(D289,'old version'!$D$2:$G$403,3,0)</f>
        <v>4787.4350000000004</v>
      </c>
      <c r="G289">
        <f>VLOOKUP(D289,'old version'!$D$2:$G$403,4,0)</f>
        <v>128497</v>
      </c>
      <c r="H289">
        <f>COUNTIF(Mapping!$A$1:$A$1325,A289)</f>
        <v>2</v>
      </c>
      <c r="I289" cm="1">
        <f t="array" ref="I289">_xlfn.IFS(C289="SH",F289/$W$50,C289="HH",F289/$W$49,C289="NI",F289/$W$44,C289="HB",F289/$W$56,C289="NRW",F289/$W$41,C289="HE",F289/$W$45,C289="RP",F289/$W$47,C289="BW",F289/$W$43,C289="BY",F289/$W$42,C289="SL",F289/$W$55,C289="BE",F289/$W$46,C289="MV",F289/$W$54,C289="BB",F289/$W$51,C289="SN",F289/$W$48,C289="ST",F289/$W$53,C289="TH",F289/$W$52)</f>
        <v>7.5643193126211693E-3</v>
      </c>
      <c r="J289" cm="1">
        <f t="array" ref="J289">_xlfn.IFS(C289="SH",G289/$X$30,C289="HH",G289/$X$34,C289="NI",G289/$X$25,C289="HB",G289/$X$37,C289="NRW",G289/$X$22,C289="HE",G289/$X$26,C289="RP",G289/$X$27,C289="BW",G289/$X$24,C289="BY",G289/$X$23,C289="SL",G289/$X$36,C289="BE",G289/$X$29,C289="MV",G289/$X$35,C289="BB",G289/$X$31,C289="SN",G289/$X$28,C289="ST",G289/$X$32,C289="TH",G289/$X$33)</f>
        <v>9.7902476190476189E-3</v>
      </c>
      <c r="K289" cm="1">
        <f t="array" ref="K289">_xlfn.IFS(C289="SH",$Y$17,C289="HH",$Y$8,C289="NI",$Y$11,C289="HB",$Y$7,C289="NRW",$Y$12,C289="HE",$Y$9,C289="RP",$Y$13,C289="BW",$Y$3,C289="BY",$Y$4,C289="SL",$Y$14,C289="BE",$Y$5,C289="MV",$Y$10,C289="BB",$Y$6,C289="SN",$Y$15,C289="ST",$Y$16,C289="TH",$Y$18)</f>
        <v>72762.894516183122</v>
      </c>
      <c r="L289">
        <f t="shared" si="13"/>
        <v>671.87550815180134</v>
      </c>
      <c r="M289">
        <f t="shared" si="14"/>
        <v>335.93775407590067</v>
      </c>
      <c r="O289" t="s">
        <v>12979</v>
      </c>
      <c r="P289">
        <v>537.76102671548551</v>
      </c>
      <c r="Q289">
        <f t="shared" si="15"/>
        <v>1.0959596404011985E-3</v>
      </c>
    </row>
    <row r="290" spans="1:17">
      <c r="A290">
        <v>9574</v>
      </c>
      <c r="B290" t="s">
        <v>11973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tr">
        <f>VLOOKUP(A290,'Kreisfreie Städte u. Landkreise'!$A$9:$J$478,3,0)</f>
        <v>Nürnberger Land</v>
      </c>
      <c r="E290">
        <f>VLOOKUP(D290,'old version'!$D$2:$G$403,2,0)</f>
        <v>831</v>
      </c>
      <c r="F290">
        <f>VLOOKUP(D290,'old version'!$D$2:$G$403,3,0)</f>
        <v>5459.6450000000004</v>
      </c>
      <c r="G290">
        <f>VLOOKUP(D290,'old version'!$D$2:$G$403,4,0)</f>
        <v>170792</v>
      </c>
      <c r="H290">
        <f>COUNTIF(Mapping!$A$1:$A$1325,A290)</f>
        <v>1</v>
      </c>
      <c r="I290" cm="1">
        <f t="array" ref="I290">_xlfn.IFS(C290="SH",F290/$W$50,C290="HH",F290/$W$49,C290="NI",F290/$W$44,C290="HB",F290/$W$56,C290="NRW",F290/$W$41,C290="HE",F290/$W$45,C290="RP",F290/$W$47,C290="BW",F290/$W$43,C290="BY",F290/$W$42,C290="SL",F290/$W$55,C290="BE",F290/$W$46,C290="MV",F290/$W$54,C290="BB",F290/$W$51,C290="SN",F290/$W$48,C290="ST",F290/$W$53,C290="TH",F290/$W$52)</f>
        <v>8.6264352651379307E-3</v>
      </c>
      <c r="J290" cm="1">
        <f t="array" ref="J290">_xlfn.IFS(C290="SH",G290/$X$30,C290="HH",G290/$X$34,C290="NI",G290/$X$25,C290="HB",G290/$X$37,C290="NRW",G290/$X$22,C290="HE",G290/$X$26,C290="RP",G290/$X$27,C290="BW",G290/$X$24,C290="BY",G290/$X$23,C290="SL",G290/$X$36,C290="BE",G290/$X$29,C290="MV",G290/$X$35,C290="BB",G290/$X$31,C290="SN",G290/$X$28,C290="ST",G290/$X$32,C290="TH",G290/$X$33)</f>
        <v>1.3012723809523809E-2</v>
      </c>
      <c r="K290" cm="1">
        <f t="array" ref="K290">_xlfn.IFS(C290="SH",$Y$17,C290="HH",$Y$8,C290="NI",$Y$11,C290="HB",$Y$7,C290="NRW",$Y$12,C290="HE",$Y$9,C290="RP",$Y$13,C290="BW",$Y$3,C290="BY",$Y$4,C290="SL",$Y$14,C290="BE",$Y$5,C290="MV",$Y$10,C290="BB",$Y$6,C290="SN",$Y$15,C290="ST",$Y$16,C290="TH",$Y$18)</f>
        <v>72762.894516183122</v>
      </c>
      <c r="L290">
        <f t="shared" si="13"/>
        <v>867.0536872524325</v>
      </c>
      <c r="M290">
        <f t="shared" si="14"/>
        <v>867.0536872524325</v>
      </c>
      <c r="O290" t="s">
        <v>12544</v>
      </c>
      <c r="P290">
        <v>1261.1014373223429</v>
      </c>
      <c r="Q290">
        <f t="shared" si="15"/>
        <v>2.5701309858746405E-3</v>
      </c>
    </row>
    <row r="291" spans="1:17">
      <c r="A291">
        <v>9575</v>
      </c>
      <c r="B291" t="s">
        <v>11974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tr">
        <f>VLOOKUP(A291,'Kreisfreie Städte u. Landkreise'!$A$9:$J$478,3,0)</f>
        <v>Neustadt a.d.Aisch-Bad Windsheim</v>
      </c>
      <c r="E291">
        <f>VLOOKUP(D291,'old version'!$D$2:$G$403,2,0)</f>
        <v>638</v>
      </c>
      <c r="F291">
        <f>VLOOKUP(D291,'old version'!$D$2:$G$403,3,0)</f>
        <v>3019.1790000000001</v>
      </c>
      <c r="G291">
        <f>VLOOKUP(D291,'old version'!$D$2:$G$403,4,0)</f>
        <v>101014</v>
      </c>
      <c r="H291">
        <f>COUNTIF(Mapping!$A$1:$A$1325,A291)</f>
        <v>4</v>
      </c>
      <c r="I291" cm="1">
        <f t="array" ref="I291">_xlfn.IFS(C291="SH",F291/$W$50,C291="HH",F291/$W$49,C291="NI",F291/$W$44,C291="HB",F291/$W$56,C291="NRW",F291/$W$41,C291="HE",F291/$W$45,C291="RP",F291/$W$47,C291="BW",F291/$W$43,C291="BY",F291/$W$42,C291="SL",F291/$W$55,C291="BE",F291/$W$46,C291="MV",F291/$W$54,C291="BB",F291/$W$51,C291="SN",F291/$W$48,C291="ST",F291/$W$53,C291="TH",F291/$W$52)</f>
        <v>4.7704112991529424E-3</v>
      </c>
      <c r="J291" cm="1">
        <f t="array" ref="J291">_xlfn.IFS(C291="SH",G291/$X$30,C291="HH",G291/$X$34,C291="NI",G291/$X$25,C291="HB",G291/$X$37,C291="NRW",G291/$X$22,C291="HE",G291/$X$26,C291="RP",G291/$X$27,C291="BW",G291/$X$24,C291="BY",G291/$X$23,C291="SL",G291/$X$36,C291="BE",G291/$X$29,C291="MV",G291/$X$35,C291="BB",G291/$X$31,C291="SN",G291/$X$28,C291="ST",G291/$X$32,C291="TH",G291/$X$33)</f>
        <v>7.6963047619047617E-3</v>
      </c>
      <c r="K291" cm="1">
        <f t="array" ref="K291">_xlfn.IFS(C291="SH",$Y$17,C291="HH",$Y$8,C291="NI",$Y$11,C291="HB",$Y$7,C291="NRW",$Y$12,C291="HE",$Y$9,C291="RP",$Y$13,C291="BW",$Y$3,C291="BY",$Y$4,C291="SL",$Y$14,C291="BE",$Y$5,C291="MV",$Y$10,C291="BB",$Y$6,C291="SN",$Y$15,C291="ST",$Y$16,C291="TH",$Y$18)</f>
        <v>72762.894516183122</v>
      </c>
      <c r="L291">
        <f t="shared" si="13"/>
        <v>506.78129220592393</v>
      </c>
      <c r="M291">
        <f t="shared" si="14"/>
        <v>126.69532305148098</v>
      </c>
      <c r="O291" t="s">
        <v>12558</v>
      </c>
      <c r="P291">
        <v>2272.0806737212192</v>
      </c>
      <c r="Q291">
        <f t="shared" si="15"/>
        <v>4.6305116853540005E-3</v>
      </c>
    </row>
    <row r="292" spans="1:17">
      <c r="A292">
        <v>9576</v>
      </c>
      <c r="B292" t="s">
        <v>11975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tr">
        <f>VLOOKUP(A292,'Kreisfreie Städte u. Landkreise'!$A$9:$J$478,3,0)</f>
        <v>Roth</v>
      </c>
      <c r="E292">
        <f>VLOOKUP(D292,'old version'!$D$2:$G$403,2,0)</f>
        <v>736</v>
      </c>
      <c r="F292">
        <f>VLOOKUP(D292,'old version'!$D$2:$G$403,3,0)</f>
        <v>3758.3969999999999</v>
      </c>
      <c r="G292">
        <f>VLOOKUP(D292,'old version'!$D$2:$G$403,4,0)</f>
        <v>126749</v>
      </c>
      <c r="H292">
        <f>COUNTIF(Mapping!$A$1:$A$1325,A292)</f>
        <v>3</v>
      </c>
      <c r="I292" cm="1">
        <f t="array" ref="I292">_xlfn.IFS(C292="SH",F292/$W$50,C292="HH",F292/$W$49,C292="NI",F292/$W$44,C292="HB",F292/$W$56,C292="NRW",F292/$W$41,C292="HE",F292/$W$45,C292="RP",F292/$W$47,C292="BW",F292/$W$43,C292="BY",F292/$W$42,C292="SL",F292/$W$55,C292="BE",F292/$W$46,C292="MV",F292/$W$54,C292="BB",F292/$W$51,C292="SN",F292/$W$48,C292="ST",F292/$W$53,C292="TH",F292/$W$52)</f>
        <v>5.9384022992682852E-3</v>
      </c>
      <c r="J292" cm="1">
        <f t="array" ref="J292">_xlfn.IFS(C292="SH",G292/$X$30,C292="HH",G292/$X$34,C292="NI",G292/$X$25,C292="HB",G292/$X$37,C292="NRW",G292/$X$22,C292="HE",G292/$X$26,C292="RP",G292/$X$27,C292="BW",G292/$X$24,C292="BY",G292/$X$23,C292="SL",G292/$X$36,C292="BE",G292/$X$29,C292="MV",G292/$X$35,C292="BB",G292/$X$31,C292="SN",G292/$X$28,C292="ST",G292/$X$32,C292="TH",G292/$X$33)</f>
        <v>9.6570666666666669E-3</v>
      </c>
      <c r="K292" cm="1">
        <f t="array" ref="K292">_xlfn.IFS(C292="SH",$Y$17,C292="HH",$Y$8,C292="NI",$Y$11,C292="HB",$Y$7,C292="NRW",$Y$12,C292="HE",$Y$9,C292="RP",$Y$13,C292="BW",$Y$3,C292="BY",$Y$4,C292="SL",$Y$14,C292="BE",$Y$5,C292="MV",$Y$10,C292="BB",$Y$6,C292="SN",$Y$15,C292="ST",$Y$16,C292="TH",$Y$18)</f>
        <v>72762.894516183122</v>
      </c>
      <c r="L292">
        <f t="shared" si="13"/>
        <v>635.03092742589058</v>
      </c>
      <c r="M292">
        <f t="shared" si="14"/>
        <v>211.6769758086302</v>
      </c>
      <c r="O292" t="s">
        <v>12545</v>
      </c>
      <c r="P292">
        <v>258.9589327832507</v>
      </c>
      <c r="Q292">
        <f t="shared" si="15"/>
        <v>5.2775958976656158E-4</v>
      </c>
    </row>
    <row r="293" spans="1:17">
      <c r="A293">
        <v>9577</v>
      </c>
      <c r="B293" t="s">
        <v>11976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tr">
        <f>VLOOKUP(A293,'Kreisfreie Städte u. Landkreise'!$A$9:$J$478,3,0)</f>
        <v>Weißenburg-Gunzenhausen</v>
      </c>
      <c r="E293">
        <f>VLOOKUP(D293,'old version'!$D$2:$G$403,2,0)</f>
        <v>634</v>
      </c>
      <c r="F293">
        <f>VLOOKUP(D293,'old version'!$D$2:$G$403,3,0)</f>
        <v>3023.5639999999999</v>
      </c>
      <c r="G293">
        <f>VLOOKUP(D293,'old version'!$D$2:$G$403,4,0)</f>
        <v>94734</v>
      </c>
      <c r="H293">
        <f>COUNTIF(Mapping!$A$1:$A$1325,A293)</f>
        <v>3</v>
      </c>
      <c r="I293" cm="1">
        <f t="array" ref="I293">_xlfn.IFS(C293="SH",F293/$W$50,C293="HH",F293/$W$49,C293="NI",F293/$W$44,C293="HB",F293/$W$56,C293="NRW",F293/$W$41,C293="HE",F293/$W$45,C293="RP",F293/$W$47,C293="BW",F293/$W$43,C293="BY",F293/$W$42,C293="SL",F293/$W$55,C293="BE",F293/$W$46,C293="MV",F293/$W$54,C293="BB",F293/$W$51,C293="SN",F293/$W$48,C293="ST",F293/$W$53,C293="TH",F293/$W$52)</f>
        <v>4.777339756706067E-3</v>
      </c>
      <c r="J293" cm="1">
        <f t="array" ref="J293">_xlfn.IFS(C293="SH",G293/$X$30,C293="HH",G293/$X$34,C293="NI",G293/$X$25,C293="HB",G293/$X$37,C293="NRW",G293/$X$22,C293="HE",G293/$X$26,C293="RP",G293/$X$27,C293="BW",G293/$X$24,C293="BY",G293/$X$23,C293="SL",G293/$X$36,C293="BE",G293/$X$29,C293="MV",G293/$X$35,C293="BB",G293/$X$31,C293="SN",G293/$X$28,C293="ST",G293/$X$32,C293="TH",G293/$X$33)</f>
        <v>7.217828571428571E-3</v>
      </c>
      <c r="K293" cm="1">
        <f t="array" ref="K293">_xlfn.IFS(C293="SH",$Y$17,C293="HH",$Y$8,C293="NI",$Y$11,C293="HB",$Y$7,C293="NRW",$Y$12,C293="HE",$Y$9,C293="RP",$Y$13,C293="BW",$Y$3,C293="BY",$Y$4,C293="SL",$Y$14,C293="BE",$Y$5,C293="MV",$Y$10,C293="BB",$Y$6,C293="SN",$Y$15,C293="ST",$Y$16,C293="TH",$Y$18)</f>
        <v>72762.894516183122</v>
      </c>
      <c r="L293">
        <f t="shared" si="13"/>
        <v>480.79584143035527</v>
      </c>
      <c r="M293">
        <f t="shared" si="14"/>
        <v>160.26528047678508</v>
      </c>
      <c r="O293" t="s">
        <v>12752</v>
      </c>
      <c r="P293">
        <v>358.27888024544194</v>
      </c>
      <c r="Q293">
        <f t="shared" si="15"/>
        <v>7.3017413544340724E-4</v>
      </c>
    </row>
    <row r="294" spans="1:17">
      <c r="A294">
        <v>9661</v>
      </c>
      <c r="B294" t="s">
        <v>11977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tr">
        <f>VLOOKUP(A294,'Kreisfreie Städte u. Landkreise'!$A$9:$J$478,3,0)</f>
        <v>Aschaffenburg</v>
      </c>
      <c r="E294">
        <f>VLOOKUP(D294,'old version'!$D$2:$G$403,2,0)</f>
        <v>968</v>
      </c>
      <c r="F294">
        <f>VLOOKUP(D294,'old version'!$D$2:$G$403,3,0)</f>
        <v>5232.009</v>
      </c>
      <c r="G294">
        <f>VLOOKUP(D294,'old version'!$D$2:$G$403,4,0)</f>
        <v>71002</v>
      </c>
      <c r="H294">
        <f>COUNTIF(Mapping!$A$1:$A$1325,A294)</f>
        <v>1</v>
      </c>
      <c r="I294" cm="1">
        <f t="array" ref="I294">_xlfn.IFS(C294="SH",F294/$W$50,C294="HH",F294/$W$49,C294="NI",F294/$W$44,C294="HB",F294/$W$56,C294="NRW",F294/$W$41,C294="HE",F294/$W$45,C294="RP",F294/$W$47,C294="BW",F294/$W$43,C294="BY",F294/$W$42,C294="SL",F294/$W$55,C294="BE",F294/$W$46,C294="MV",F294/$W$54,C294="BB",F294/$W$51,C294="SN",F294/$W$48,C294="ST",F294/$W$53,C294="TH",F294/$W$52)</f>
        <v>8.266762206172569E-3</v>
      </c>
      <c r="J294" cm="1">
        <f t="array" ref="J294">_xlfn.IFS(C294="SH",G294/$X$30,C294="HH",G294/$X$34,C294="NI",G294/$X$25,C294="HB",G294/$X$37,C294="NRW",G294/$X$22,C294="HE",G294/$X$26,C294="RP",G294/$X$27,C294="BW",G294/$X$24,C294="BY",G294/$X$23,C294="SL",G294/$X$36,C294="BE",G294/$X$29,C294="MV",G294/$X$35,C294="BB",G294/$X$31,C294="SN",G294/$X$28,C294="ST",G294/$X$32,C294="TH",G294/$X$33)</f>
        <v>5.4096761904761908E-3</v>
      </c>
      <c r="K294" cm="1">
        <f t="array" ref="K294">_xlfn.IFS(C294="SH",$Y$17,C294="HH",$Y$8,C294="NI",$Y$11,C294="HB",$Y$7,C294="NRW",$Y$12,C294="HE",$Y$9,C294="RP",$Y$13,C294="BW",$Y$3,C294="BY",$Y$4,C294="SL",$Y$14,C294="BE",$Y$5,C294="MV",$Y$10,C294="BB",$Y$6,C294="SN",$Y$15,C294="ST",$Y$16,C294="TH",$Y$18)</f>
        <v>72762.894516183122</v>
      </c>
      <c r="L294">
        <f t="shared" si="13"/>
        <v>445.59616011027077</v>
      </c>
      <c r="M294">
        <f t="shared" si="14"/>
        <v>445.59616011027077</v>
      </c>
      <c r="O294" t="s">
        <v>12542</v>
      </c>
      <c r="P294">
        <v>147.61666200882252</v>
      </c>
      <c r="Q294">
        <f t="shared" si="15"/>
        <v>3.0084348953389055E-4</v>
      </c>
    </row>
    <row r="295" spans="1:17">
      <c r="A295">
        <v>9662</v>
      </c>
      <c r="B295" t="s">
        <v>11978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tr">
        <f>VLOOKUP(A295,'Kreisfreie Städte u. Landkreise'!$A$9:$J$478,3,0)</f>
        <v>Schweinfurt</v>
      </c>
      <c r="E295">
        <f>VLOOKUP(D295,'old version'!$D$2:$G$403,2,0)</f>
        <v>1194</v>
      </c>
      <c r="F295">
        <f>VLOOKUP(D295,'old version'!$D$2:$G$403,3,0)</f>
        <v>5676.4260000000004</v>
      </c>
      <c r="G295">
        <f>VLOOKUP(D295,'old version'!$D$2:$G$403,4,0)</f>
        <v>53426</v>
      </c>
      <c r="H295">
        <f>COUNTIF(Mapping!$A$1:$A$1325,A295)</f>
        <v>1</v>
      </c>
      <c r="I295" cm="1">
        <f t="array" ref="I295">_xlfn.IFS(C295="SH",F295/$W$50,C295="HH",F295/$W$49,C295="NI",F295/$W$44,C295="HB",F295/$W$56,C295="NRW",F295/$W$41,C295="HE",F295/$W$45,C295="RP",F295/$W$47,C295="BW",F295/$W$43,C295="BY",F295/$W$42,C295="SL",F295/$W$55,C295="BE",F295/$W$46,C295="MV",F295/$W$54,C295="BB",F295/$W$51,C295="SN",F295/$W$48,C295="ST",F295/$W$53,C295="TH",F295/$W$52)</f>
        <v>8.9689570340829548E-3</v>
      </c>
      <c r="J295" cm="1">
        <f t="array" ref="J295">_xlfn.IFS(C295="SH",G295/$X$30,C295="HH",G295/$X$34,C295="NI",G295/$X$25,C295="HB",G295/$X$37,C295="NRW",G295/$X$22,C295="HE",G295/$X$26,C295="RP",G295/$X$27,C295="BW",G295/$X$24,C295="BY",G295/$X$23,C295="SL",G295/$X$36,C295="BE",G295/$X$29,C295="MV",G295/$X$35,C295="BB",G295/$X$31,C295="SN",G295/$X$28,C295="ST",G295/$X$32,C295="TH",G295/$X$33)</f>
        <v>4.0705523809523806E-3</v>
      </c>
      <c r="K295" cm="1">
        <f t="array" ref="K295">_xlfn.IFS(C295="SH",$Y$17,C295="HH",$Y$8,C295="NI",$Y$11,C295="HB",$Y$7,C295="NRW",$Y$12,C295="HE",$Y$9,C295="RP",$Y$13,C295="BW",$Y$3,C295="BY",$Y$4,C295="SL",$Y$14,C295="BE",$Y$5,C295="MV",$Y$10,C295="BB",$Y$6,C295="SN",$Y$15,C295="ST",$Y$16,C295="TH",$Y$18)</f>
        <v>72762.894516183122</v>
      </c>
      <c r="L295">
        <f t="shared" si="13"/>
        <v>385.29069878616622</v>
      </c>
      <c r="M295">
        <f t="shared" si="14"/>
        <v>385.29069878616622</v>
      </c>
      <c r="O295" t="s">
        <v>12740</v>
      </c>
      <c r="P295">
        <v>585.73459303453546</v>
      </c>
      <c r="Q295">
        <f t="shared" si="15"/>
        <v>1.1937300065672208E-3</v>
      </c>
    </row>
    <row r="296" spans="1:17">
      <c r="A296">
        <v>9663</v>
      </c>
      <c r="B296" t="s">
        <v>11979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tr">
        <f>VLOOKUP(A296,'Kreisfreie Städte u. Landkreise'!$A$9:$J$478,3,0)</f>
        <v>Würzburg</v>
      </c>
      <c r="E296">
        <f>VLOOKUP(D296,'old version'!$D$2:$G$403,2,0)</f>
        <v>829</v>
      </c>
      <c r="F296">
        <f>VLOOKUP(D296,'old version'!$D$2:$G$403,3,0)</f>
        <v>8161.2160000000003</v>
      </c>
      <c r="G296">
        <f>VLOOKUP(D296,'old version'!$D$2:$G$403,4,0)</f>
        <v>127934</v>
      </c>
      <c r="H296">
        <f>COUNTIF(Mapping!$A$1:$A$1325,A296)</f>
        <v>1</v>
      </c>
      <c r="I296" cm="1">
        <f t="array" ref="I296">_xlfn.IFS(C296="SH",F296/$W$50,C296="HH",F296/$W$49,C296="NI",F296/$W$44,C296="HB",F296/$W$56,C296="NRW",F296/$W$41,C296="HE",F296/$W$45,C296="RP",F296/$W$47,C296="BW",F296/$W$43,C296="BY",F296/$W$42,C296="SL",F296/$W$55,C296="BE",F296/$W$46,C296="MV",F296/$W$54,C296="BB",F296/$W$51,C296="SN",F296/$W$48,C296="ST",F296/$W$53,C296="TH",F296/$W$52)</f>
        <v>1.2895014512630018E-2</v>
      </c>
      <c r="J296" cm="1">
        <f t="array" ref="J296">_xlfn.IFS(C296="SH",G296/$X$30,C296="HH",G296/$X$34,C296="NI",G296/$X$25,C296="HB",G296/$X$37,C296="NRW",G296/$X$22,C296="HE",G296/$X$26,C296="RP",G296/$X$27,C296="BW",G296/$X$24,C296="BY",G296/$X$23,C296="SL",G296/$X$36,C296="BE",G296/$X$29,C296="MV",G296/$X$35,C296="BB",G296/$X$31,C296="SN",G296/$X$28,C296="ST",G296/$X$32,C296="TH",G296/$X$33)</f>
        <v>9.7473523809523815E-3</v>
      </c>
      <c r="K296" cm="1">
        <f t="array" ref="K296">_xlfn.IFS(C296="SH",$Y$17,C296="HH",$Y$8,C296="NI",$Y$11,C296="HB",$Y$7,C296="NRW",$Y$12,C296="HE",$Y$9,C296="RP",$Y$13,C296="BW",$Y$3,C296="BY",$Y$4,C296="SL",$Y$14,C296="BE",$Y$5,C296="MV",$Y$10,C296="BB",$Y$6,C296="SN",$Y$15,C296="ST",$Y$16,C296="TH",$Y$18)</f>
        <v>72762.894516183122</v>
      </c>
      <c r="L296">
        <f t="shared" si="13"/>
        <v>766.50382502226557</v>
      </c>
      <c r="M296">
        <f t="shared" si="14"/>
        <v>766.50382502226557</v>
      </c>
      <c r="O296" t="s">
        <v>12788</v>
      </c>
      <c r="P296">
        <v>871.32946985514673</v>
      </c>
      <c r="Q296">
        <f t="shared" si="15"/>
        <v>1.7757737824289133E-3</v>
      </c>
    </row>
    <row r="297" spans="1:17">
      <c r="A297">
        <v>9671</v>
      </c>
      <c r="B297" t="s">
        <v>11980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tr">
        <f>VLOOKUP(A297,'Kreisfreie Städte u. Landkreise'!$A$9:$J$478,3,0)</f>
        <v>Aschaffenburg</v>
      </c>
      <c r="E297">
        <f>VLOOKUP(D297,'old version'!$D$2:$G$403,2,0)</f>
        <v>968</v>
      </c>
      <c r="F297">
        <f>VLOOKUP(D297,'old version'!$D$2:$G$403,3,0)</f>
        <v>5232.009</v>
      </c>
      <c r="G297">
        <f>VLOOKUP(D297,'old version'!$D$2:$G$403,4,0)</f>
        <v>71002</v>
      </c>
      <c r="H297">
        <f>COUNTIF(Mapping!$A$1:$A$1325,A297)</f>
        <v>3</v>
      </c>
      <c r="I297" cm="1">
        <f t="array" ref="I297">_xlfn.IFS(C297="SH",F297/$W$50,C297="HH",F297/$W$49,C297="NI",F297/$W$44,C297="HB",F297/$W$56,C297="NRW",F297/$W$41,C297="HE",F297/$W$45,C297="RP",F297/$W$47,C297="BW",F297/$W$43,C297="BY",F297/$W$42,C297="SL",F297/$W$55,C297="BE",F297/$W$46,C297="MV",F297/$W$54,C297="BB",F297/$W$51,C297="SN",F297/$W$48,C297="ST",F297/$W$53,C297="TH",F297/$W$52)</f>
        <v>8.266762206172569E-3</v>
      </c>
      <c r="J297" cm="1">
        <f t="array" ref="J297">_xlfn.IFS(C297="SH",G297/$X$30,C297="HH",G297/$X$34,C297="NI",G297/$X$25,C297="HB",G297/$X$37,C297="NRW",G297/$X$22,C297="HE",G297/$X$26,C297="RP",G297/$X$27,C297="BW",G297/$X$24,C297="BY",G297/$X$23,C297="SL",G297/$X$36,C297="BE",G297/$X$29,C297="MV",G297/$X$35,C297="BB",G297/$X$31,C297="SN",G297/$X$28,C297="ST",G297/$X$32,C297="TH",G297/$X$33)</f>
        <v>5.4096761904761908E-3</v>
      </c>
      <c r="K297" cm="1">
        <f t="array" ref="K297">_xlfn.IFS(C297="SH",$Y$17,C297="HH",$Y$8,C297="NI",$Y$11,C297="HB",$Y$7,C297="NRW",$Y$12,C297="HE",$Y$9,C297="RP",$Y$13,C297="BW",$Y$3,C297="BY",$Y$4,C297="SL",$Y$14,C297="BE",$Y$5,C297="MV",$Y$10,C297="BB",$Y$6,C297="SN",$Y$15,C297="ST",$Y$16,C297="TH",$Y$18)</f>
        <v>72762.894516183122</v>
      </c>
      <c r="L297">
        <f t="shared" si="13"/>
        <v>445.59616011027077</v>
      </c>
      <c r="M297">
        <f t="shared" si="14"/>
        <v>148.53205337009027</v>
      </c>
      <c r="O297" t="s">
        <v>12789</v>
      </c>
      <c r="P297">
        <v>2073.1708353198137</v>
      </c>
      <c r="Q297">
        <f t="shared" si="15"/>
        <v>4.2251324478548846E-3</v>
      </c>
    </row>
    <row r="298" spans="1:17">
      <c r="A298">
        <v>9672</v>
      </c>
      <c r="B298" t="s">
        <v>11981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tr">
        <f>VLOOKUP(A298,'Kreisfreie Städte u. Landkreise'!$A$9:$J$478,3,0)</f>
        <v>Bad Kissingen</v>
      </c>
      <c r="E298">
        <f>VLOOKUP(D298,'old version'!$D$2:$G$403,2,0)</f>
        <v>583</v>
      </c>
      <c r="F298">
        <f>VLOOKUP(D298,'old version'!$D$2:$G$403,3,0)</f>
        <v>3374.6379999999999</v>
      </c>
      <c r="G298">
        <f>VLOOKUP(D298,'old version'!$D$2:$G$403,4,0)</f>
        <v>103235</v>
      </c>
      <c r="H298">
        <f>COUNTIF(Mapping!$A$1:$A$1325,A298)</f>
        <v>3</v>
      </c>
      <c r="I298" cm="1">
        <f t="array" ref="I298">_xlfn.IFS(C298="SH",F298/$W$50,C298="HH",F298/$W$49,C298="NI",F298/$W$44,C298="HB",F298/$W$56,C298="NRW",F298/$W$41,C298="HE",F298/$W$45,C298="RP",F298/$W$47,C298="BW",F298/$W$43,C298="BY",F298/$W$42,C298="SL",F298/$W$55,C298="BE",F298/$W$46,C298="MV",F298/$W$54,C298="BB",F298/$W$51,C298="SN",F298/$W$48,C298="ST",F298/$W$53,C298="TH",F298/$W$52)</f>
        <v>5.3320492908008723E-3</v>
      </c>
      <c r="J298" cm="1">
        <f t="array" ref="J298">_xlfn.IFS(C298="SH",G298/$X$30,C298="HH",G298/$X$34,C298="NI",G298/$X$25,C298="HB",G298/$X$37,C298="NRW",G298/$X$22,C298="HE",G298/$X$26,C298="RP",G298/$X$27,C298="BW",G298/$X$24,C298="BY",G298/$X$23,C298="SL",G298/$X$36,C298="BE",G298/$X$29,C298="MV",G298/$X$35,C298="BB",G298/$X$31,C298="SN",G298/$X$28,C298="ST",G298/$X$32,C298="TH",G298/$X$33)</f>
        <v>7.8655238095238101E-3</v>
      </c>
      <c r="K298" cm="1">
        <f t="array" ref="K298">_xlfn.IFS(C298="SH",$Y$17,C298="HH",$Y$8,C298="NI",$Y$11,C298="HB",$Y$7,C298="NRW",$Y$12,C298="HE",$Y$9,C298="RP",$Y$13,C298="BW",$Y$3,C298="BY",$Y$4,C298="SL",$Y$14,C298="BE",$Y$5,C298="MV",$Y$10,C298="BB",$Y$6,C298="SN",$Y$15,C298="ST",$Y$16,C298="TH",$Y$18)</f>
        <v>72762.894516183122</v>
      </c>
      <c r="L298">
        <f t="shared" si="13"/>
        <v>526.23254447558918</v>
      </c>
      <c r="M298">
        <f t="shared" si="14"/>
        <v>175.41084815852972</v>
      </c>
      <c r="O298" t="s">
        <v>12793</v>
      </c>
      <c r="P298">
        <v>1564.8363420735379</v>
      </c>
      <c r="Q298">
        <f t="shared" si="15"/>
        <v>3.1891442286556765E-3</v>
      </c>
    </row>
    <row r="299" spans="1:17">
      <c r="A299">
        <v>9673</v>
      </c>
      <c r="B299" t="s">
        <v>11982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tr">
        <f>VLOOKUP(A299,'Kreisfreie Städte u. Landkreise'!$A$9:$J$478,3,0)</f>
        <v>Rhön-Grabfeld</v>
      </c>
      <c r="E299">
        <f>VLOOKUP(D299,'old version'!$D$2:$G$403,2,0)</f>
        <v>602</v>
      </c>
      <c r="F299">
        <f>VLOOKUP(D299,'old version'!$D$2:$G$403,3,0)</f>
        <v>3234.8139999999999</v>
      </c>
      <c r="G299">
        <f>VLOOKUP(D299,'old version'!$D$2:$G$403,4,0)</f>
        <v>79635</v>
      </c>
      <c r="H299">
        <f>COUNTIF(Mapping!$A$1:$A$1325,A299)</f>
        <v>3</v>
      </c>
      <c r="I299" cm="1">
        <f t="array" ref="I299">_xlfn.IFS(C299="SH",F299/$W$50,C299="HH",F299/$W$49,C299="NI",F299/$W$44,C299="HB",F299/$W$56,C299="NRW",F299/$W$41,C299="HE",F299/$W$45,C299="RP",F299/$W$47,C299="BW",F299/$W$43,C299="BY",F299/$W$42,C299="SL",F299/$W$55,C299="BE",F299/$W$46,C299="MV",F299/$W$54,C299="BB",F299/$W$51,C299="SN",F299/$W$48,C299="ST",F299/$W$53,C299="TH",F299/$W$52)</f>
        <v>5.111122346922169E-3</v>
      </c>
      <c r="J299" cm="1">
        <f t="array" ref="J299">_xlfn.IFS(C299="SH",G299/$X$30,C299="HH",G299/$X$34,C299="NI",G299/$X$25,C299="HB",G299/$X$37,C299="NRW",G299/$X$22,C299="HE",G299/$X$26,C299="RP",G299/$X$27,C299="BW",G299/$X$24,C299="BY",G299/$X$23,C299="SL",G299/$X$36,C299="BE",G299/$X$29,C299="MV",G299/$X$35,C299="BB",G299/$X$31,C299="SN",G299/$X$28,C299="ST",G299/$X$32,C299="TH",G299/$X$33)</f>
        <v>6.0674285714285717E-3</v>
      </c>
      <c r="K299" cm="1">
        <f t="array" ref="K299">_xlfn.IFS(C299="SH",$Y$17,C299="HH",$Y$8,C299="NI",$Y$11,C299="HB",$Y$7,C299="NRW",$Y$12,C299="HE",$Y$9,C299="RP",$Y$13,C299="BW",$Y$3,C299="BY",$Y$4,C299="SL",$Y$14,C299="BE",$Y$5,C299="MV",$Y$10,C299="BB",$Y$6,C299="SN",$Y$15,C299="ST",$Y$16,C299="TH",$Y$18)</f>
        <v>72762.894516183122</v>
      </c>
      <c r="L299">
        <f t="shared" si="13"/>
        <v>424.08776289260067</v>
      </c>
      <c r="M299">
        <f t="shared" si="14"/>
        <v>141.3625876308669</v>
      </c>
      <c r="O299" t="s">
        <v>12880</v>
      </c>
      <c r="P299">
        <v>641.50966368458171</v>
      </c>
      <c r="Q299">
        <f t="shared" si="15"/>
        <v>1.3073998772648546E-3</v>
      </c>
    </row>
    <row r="300" spans="1:17">
      <c r="A300">
        <v>9674</v>
      </c>
      <c r="B300" t="s">
        <v>11983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tr">
        <f>VLOOKUP(A300,'Kreisfreie Städte u. Landkreise'!$A$9:$J$478,3,0)</f>
        <v>Haßberge</v>
      </c>
      <c r="E300">
        <f>VLOOKUP(D300,'old version'!$D$2:$G$403,2,0)</f>
        <v>621</v>
      </c>
      <c r="F300">
        <f>VLOOKUP(D300,'old version'!$D$2:$G$403,3,0)</f>
        <v>2736.422</v>
      </c>
      <c r="G300">
        <f>VLOOKUP(D300,'old version'!$D$2:$G$403,4,0)</f>
        <v>84384</v>
      </c>
      <c r="H300">
        <f>COUNTIF(Mapping!$A$1:$A$1325,A300)</f>
        <v>3</v>
      </c>
      <c r="I300" cm="1">
        <f t="array" ref="I300">_xlfn.IFS(C300="SH",F300/$W$50,C300="HH",F300/$W$49,C300="NI",F300/$W$44,C300="HB",F300/$W$56,C300="NRW",F300/$W$41,C300="HE",F300/$W$45,C300="RP",F300/$W$47,C300="BW",F300/$W$43,C300="BY",F300/$W$42,C300="SL",F300/$W$55,C300="BE",F300/$W$46,C300="MV",F300/$W$54,C300="BB",F300/$W$51,C300="SN",F300/$W$48,C300="ST",F300/$W$53,C300="TH",F300/$W$52)</f>
        <v>4.3236450796891122E-3</v>
      </c>
      <c r="J300" cm="1">
        <f t="array" ref="J300">_xlfn.IFS(C300="SH",G300/$X$30,C300="HH",G300/$X$34,C300="NI",G300/$X$25,C300="HB",G300/$X$37,C300="NRW",G300/$X$22,C300="HE",G300/$X$26,C300="RP",G300/$X$27,C300="BW",G300/$X$24,C300="BY",G300/$X$23,C300="SL",G300/$X$36,C300="BE",G300/$X$29,C300="MV",G300/$X$35,C300="BB",G300/$X$31,C300="SN",G300/$X$28,C300="ST",G300/$X$32,C300="TH",G300/$X$33)</f>
        <v>6.4292571428571426E-3</v>
      </c>
      <c r="K300" cm="1">
        <f t="array" ref="K300">_xlfn.IFS(C300="SH",$Y$17,C300="HH",$Y$8,C300="NI",$Y$11,C300="HB",$Y$7,C300="NRW",$Y$12,C300="HE",$Y$9,C300="RP",$Y$13,C300="BW",$Y$3,C300="BY",$Y$4,C300="SL",$Y$14,C300="BE",$Y$5,C300="MV",$Y$10,C300="BB",$Y$6,C300="SN",$Y$15,C300="ST",$Y$16,C300="TH",$Y$18)</f>
        <v>72762.894516183122</v>
      </c>
      <c r="L300">
        <f t="shared" si="13"/>
        <v>429.50875219205659</v>
      </c>
      <c r="M300">
        <f t="shared" si="14"/>
        <v>143.16958406401886</v>
      </c>
      <c r="O300" t="s">
        <v>12795</v>
      </c>
      <c r="P300">
        <v>1871.1245998724021</v>
      </c>
      <c r="Q300">
        <f t="shared" si="15"/>
        <v>3.8133612176156286E-3</v>
      </c>
    </row>
    <row r="301" spans="1:17">
      <c r="A301">
        <v>9675</v>
      </c>
      <c r="B301" t="s">
        <v>11984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tr">
        <f>VLOOKUP(A301,'Kreisfreie Städte u. Landkreise'!$A$9:$J$478,3,0)</f>
        <v>Kitzingen</v>
      </c>
      <c r="E301">
        <f>VLOOKUP(D301,'old version'!$D$2:$G$403,2,0)</f>
        <v>703</v>
      </c>
      <c r="F301">
        <f>VLOOKUP(D301,'old version'!$D$2:$G$403,3,0)</f>
        <v>3220.4850000000001</v>
      </c>
      <c r="G301">
        <f>VLOOKUP(D301,'old version'!$D$2:$G$403,4,0)</f>
        <v>91155</v>
      </c>
      <c r="H301">
        <f>COUNTIF(Mapping!$A$1:$A$1325,A301)</f>
        <v>2</v>
      </c>
      <c r="I301" cm="1">
        <f t="array" ref="I301">_xlfn.IFS(C301="SH",F301/$W$50,C301="HH",F301/$W$49,C301="NI",F301/$W$44,C301="HB",F301/$W$56,C301="NRW",F301/$W$41,C301="HE",F301/$W$45,C301="RP",F301/$W$47,C301="BW",F301/$W$43,C301="BY",F301/$W$42,C301="SL",F301/$W$55,C301="BE",F301/$W$46,C301="MV",F301/$W$54,C301="BB",F301/$W$51,C301="SN",F301/$W$48,C301="ST",F301/$W$53,C301="TH",F301/$W$52)</f>
        <v>5.0884820120809552E-3</v>
      </c>
      <c r="J301" cm="1">
        <f t="array" ref="J301">_xlfn.IFS(C301="SH",G301/$X$30,C301="HH",G301/$X$34,C301="NI",G301/$X$25,C301="HB",G301/$X$37,C301="NRW",G301/$X$22,C301="HE",G301/$X$26,C301="RP",G301/$X$27,C301="BW",G301/$X$24,C301="BY",G301/$X$23,C301="SL",G301/$X$36,C301="BE",G301/$X$29,C301="MV",G301/$X$35,C301="BB",G301/$X$31,C301="SN",G301/$X$28,C301="ST",G301/$X$32,C301="TH",G301/$X$33)</f>
        <v>6.9451428571428572E-3</v>
      </c>
      <c r="K301" cm="1">
        <f t="array" ref="K301">_xlfn.IFS(C301="SH",$Y$17,C301="HH",$Y$8,C301="NI",$Y$11,C301="HB",$Y$7,C301="NRW",$Y$12,C301="HE",$Y$9,C301="RP",$Y$13,C301="BW",$Y$3,C301="BY",$Y$4,C301="SL",$Y$14,C301="BE",$Y$5,C301="MV",$Y$10,C301="BB",$Y$6,C301="SN",$Y$15,C301="ST",$Y$16,C301="TH",$Y$18)</f>
        <v>72762.894516183122</v>
      </c>
      <c r="L301">
        <f t="shared" si="13"/>
        <v>471.57469280871669</v>
      </c>
      <c r="M301">
        <f t="shared" si="14"/>
        <v>235.78734640435835</v>
      </c>
      <c r="O301" t="s">
        <v>12792</v>
      </c>
      <c r="P301">
        <v>686.42852264715964</v>
      </c>
      <c r="Q301">
        <f t="shared" si="15"/>
        <v>1.3989447346832874E-3</v>
      </c>
    </row>
    <row r="302" spans="1:17">
      <c r="A302">
        <v>9676</v>
      </c>
      <c r="B302" t="s">
        <v>11985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tr">
        <f>VLOOKUP(A302,'Kreisfreie Städte u. Landkreise'!$A$9:$J$478,3,0)</f>
        <v>Miltenberg</v>
      </c>
      <c r="E302">
        <f>VLOOKUP(D302,'old version'!$D$2:$G$403,2,0)</f>
        <v>727</v>
      </c>
      <c r="F302">
        <f>VLOOKUP(D302,'old version'!$D$2:$G$403,3,0)</f>
        <v>4424.2259999999997</v>
      </c>
      <c r="G302">
        <f>VLOOKUP(D302,'old version'!$D$2:$G$403,4,0)</f>
        <v>128743</v>
      </c>
      <c r="H302">
        <f>COUNTIF(Mapping!$A$1:$A$1325,A302)</f>
        <v>4</v>
      </c>
      <c r="I302" cm="1">
        <f t="array" ref="I302">_xlfn.IFS(C302="SH",F302/$W$50,C302="HH",F302/$W$49,C302="NI",F302/$W$44,C302="HB",F302/$W$56,C302="NRW",F302/$W$41,C302="HE",F302/$W$45,C302="RP",F302/$W$47,C302="BW",F302/$W$43,C302="BY",F302/$W$42,C302="SL",F302/$W$55,C302="BE",F302/$W$46,C302="MV",F302/$W$54,C302="BB",F302/$W$51,C302="SN",F302/$W$48,C302="ST",F302/$W$53,C302="TH",F302/$W$52)</f>
        <v>6.9904360425156065E-3</v>
      </c>
      <c r="J302" cm="1">
        <f t="array" ref="J302">_xlfn.IFS(C302="SH",G302/$X$30,C302="HH",G302/$X$34,C302="NI",G302/$X$25,C302="HB",G302/$X$37,C302="NRW",G302/$X$22,C302="HE",G302/$X$26,C302="RP",G302/$X$27,C302="BW",G302/$X$24,C302="BY",G302/$X$23,C302="SL",G302/$X$36,C302="BE",G302/$X$29,C302="MV",G302/$X$35,C302="BB",G302/$X$31,C302="SN",G302/$X$28,C302="ST",G302/$X$32,C302="TH",G302/$X$33)</f>
        <v>9.808990476190476E-3</v>
      </c>
      <c r="K302" cm="1">
        <f t="array" ref="K302">_xlfn.IFS(C302="SH",$Y$17,C302="HH",$Y$8,C302="NI",$Y$11,C302="HB",$Y$7,C302="NRW",$Y$12,C302="HE",$Y$9,C302="RP",$Y$13,C302="BW",$Y$3,C302="BY",$Y$4,C302="SL",$Y$14,C302="BE",$Y$5,C302="MV",$Y$10,C302="BB",$Y$6,C302="SN",$Y$15,C302="ST",$Y$16,C302="TH",$Y$18)</f>
        <v>72762.894516183122</v>
      </c>
      <c r="L302">
        <f t="shared" si="13"/>
        <v>662.45899459289126</v>
      </c>
      <c r="M302">
        <f t="shared" si="14"/>
        <v>165.61474864822281</v>
      </c>
      <c r="O302" t="s">
        <v>12791</v>
      </c>
      <c r="P302">
        <v>686.42852264715964</v>
      </c>
      <c r="Q302">
        <f t="shared" si="15"/>
        <v>1.3989447346832874E-3</v>
      </c>
    </row>
    <row r="303" spans="1:17">
      <c r="A303">
        <v>9677</v>
      </c>
      <c r="B303" t="s">
        <v>11986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tr">
        <f>VLOOKUP(A303,'Kreisfreie Städte u. Landkreise'!$A$9:$J$478,3,0)</f>
        <v>Main-Spessart</v>
      </c>
      <c r="E303">
        <f>VLOOKUP(D303,'old version'!$D$2:$G$403,2,0)</f>
        <v>740</v>
      </c>
      <c r="F303">
        <f>VLOOKUP(D303,'old version'!$D$2:$G$403,3,0)</f>
        <v>4683.1880000000001</v>
      </c>
      <c r="G303">
        <f>VLOOKUP(D303,'old version'!$D$2:$G$403,4,0)</f>
        <v>126158</v>
      </c>
      <c r="H303">
        <f>COUNTIF(Mapping!$A$1:$A$1325,A303)</f>
        <v>3</v>
      </c>
      <c r="I303" cm="1">
        <f t="array" ref="I303">_xlfn.IFS(C303="SH",F303/$W$50,C303="HH",F303/$W$49,C303="NI",F303/$W$44,C303="HB",F303/$W$56,C303="NRW",F303/$W$41,C303="HE",F303/$W$45,C303="RP",F303/$W$47,C303="BW",F303/$W$43,C303="BY",F303/$W$42,C303="SL",F303/$W$55,C303="BE",F303/$W$46,C303="MV",F303/$W$54,C303="BB",F303/$W$51,C303="SN",F303/$W$48,C303="ST",F303/$W$53,C303="TH",F303/$W$52)</f>
        <v>7.3996053070246818E-3</v>
      </c>
      <c r="J303" cm="1">
        <f t="array" ref="J303">_xlfn.IFS(C303="SH",G303/$X$30,C303="HH",G303/$X$34,C303="NI",G303/$X$25,C303="HB",G303/$X$37,C303="NRW",G303/$X$22,C303="HE",G303/$X$26,C303="RP",G303/$X$27,C303="BW",G303/$X$24,C303="BY",G303/$X$23,C303="SL",G303/$X$36,C303="BE",G303/$X$29,C303="MV",G303/$X$35,C303="BB",G303/$X$31,C303="SN",G303/$X$28,C303="ST",G303/$X$32,C303="TH",G303/$X$33)</f>
        <v>9.612038095238095E-3</v>
      </c>
      <c r="K303" cm="1">
        <f t="array" ref="K303">_xlfn.IFS(C303="SH",$Y$17,C303="HH",$Y$8,C303="NI",$Y$11,C303="HB",$Y$7,C303="NRW",$Y$12,C303="HE",$Y$9,C303="RP",$Y$13,C303="BW",$Y$3,C303="BY",$Y$4,C303="SL",$Y$14,C303="BE",$Y$5,C303="MV",$Y$10,C303="BB",$Y$6,C303="SN",$Y$15,C303="ST",$Y$16,C303="TH",$Y$18)</f>
        <v>72762.894516183122</v>
      </c>
      <c r="L303">
        <f t="shared" si="13"/>
        <v>659.15396061111392</v>
      </c>
      <c r="M303">
        <f t="shared" si="14"/>
        <v>219.71798687037131</v>
      </c>
      <c r="O303" t="s">
        <v>12785</v>
      </c>
      <c r="P303">
        <v>295.07877254529939</v>
      </c>
      <c r="Q303">
        <f t="shared" si="15"/>
        <v>6.0137200240037555E-4</v>
      </c>
    </row>
    <row r="304" spans="1:17">
      <c r="A304">
        <v>9678</v>
      </c>
      <c r="B304" t="s">
        <v>11987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tr">
        <f>VLOOKUP(A304,'Kreisfreie Städte u. Landkreise'!$A$9:$J$478,3,0)</f>
        <v>Schweinfurt</v>
      </c>
      <c r="E304">
        <f>VLOOKUP(D304,'old version'!$D$2:$G$403,2,0)</f>
        <v>1194</v>
      </c>
      <c r="F304">
        <f>VLOOKUP(D304,'old version'!$D$2:$G$403,3,0)</f>
        <v>5676.4260000000004</v>
      </c>
      <c r="G304">
        <f>VLOOKUP(D304,'old version'!$D$2:$G$403,4,0)</f>
        <v>53426</v>
      </c>
      <c r="H304">
        <f>COUNTIF(Mapping!$A$1:$A$1325,A304)</f>
        <v>3</v>
      </c>
      <c r="I304" cm="1">
        <f t="array" ref="I304">_xlfn.IFS(C304="SH",F304/$W$50,C304="HH",F304/$W$49,C304="NI",F304/$W$44,C304="HB",F304/$W$56,C304="NRW",F304/$W$41,C304="HE",F304/$W$45,C304="RP",F304/$W$47,C304="BW",F304/$W$43,C304="BY",F304/$W$42,C304="SL",F304/$W$55,C304="BE",F304/$W$46,C304="MV",F304/$W$54,C304="BB",F304/$W$51,C304="SN",F304/$W$48,C304="ST",F304/$W$53,C304="TH",F304/$W$52)</f>
        <v>8.9689570340829548E-3</v>
      </c>
      <c r="J304" cm="1">
        <f t="array" ref="J304">_xlfn.IFS(C304="SH",G304/$X$30,C304="HH",G304/$X$34,C304="NI",G304/$X$25,C304="HB",G304/$X$37,C304="NRW",G304/$X$22,C304="HE",G304/$X$26,C304="RP",G304/$X$27,C304="BW",G304/$X$24,C304="BY",G304/$X$23,C304="SL",G304/$X$36,C304="BE",G304/$X$29,C304="MV",G304/$X$35,C304="BB",G304/$X$31,C304="SN",G304/$X$28,C304="ST",G304/$X$32,C304="TH",G304/$X$33)</f>
        <v>4.0705523809523806E-3</v>
      </c>
      <c r="K304" cm="1">
        <f t="array" ref="K304">_xlfn.IFS(C304="SH",$Y$17,C304="HH",$Y$8,C304="NI",$Y$11,C304="HB",$Y$7,C304="NRW",$Y$12,C304="HE",$Y$9,C304="RP",$Y$13,C304="BW",$Y$3,C304="BY",$Y$4,C304="SL",$Y$14,C304="BE",$Y$5,C304="MV",$Y$10,C304="BB",$Y$6,C304="SN",$Y$15,C304="ST",$Y$16,C304="TH",$Y$18)</f>
        <v>72762.894516183122</v>
      </c>
      <c r="L304">
        <f t="shared" si="13"/>
        <v>385.29069878616622</v>
      </c>
      <c r="M304">
        <f t="shared" si="14"/>
        <v>128.43023292872206</v>
      </c>
      <c r="O304" t="s">
        <v>12860</v>
      </c>
      <c r="P304">
        <v>859.43654185451635</v>
      </c>
      <c r="Q304">
        <f t="shared" si="15"/>
        <v>1.7515359361601017E-3</v>
      </c>
    </row>
    <row r="305" spans="1:17">
      <c r="A305">
        <v>9679</v>
      </c>
      <c r="B305" t="s">
        <v>11988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tr">
        <f>VLOOKUP(A305,'Kreisfreie Städte u. Landkreise'!$A$9:$J$478,3,0)</f>
        <v>Würzburg</v>
      </c>
      <c r="E305">
        <f>VLOOKUP(D305,'old version'!$D$2:$G$403,2,0)</f>
        <v>829</v>
      </c>
      <c r="F305">
        <f>VLOOKUP(D305,'old version'!$D$2:$G$403,3,0)</f>
        <v>8161.2160000000003</v>
      </c>
      <c r="G305">
        <f>VLOOKUP(D305,'old version'!$D$2:$G$403,4,0)</f>
        <v>127934</v>
      </c>
      <c r="H305">
        <f>COUNTIF(Mapping!$A$1:$A$1325,A305)</f>
        <v>4</v>
      </c>
      <c r="I305" cm="1">
        <f t="array" ref="I305">_xlfn.IFS(C305="SH",F305/$W$50,C305="HH",F305/$W$49,C305="NI",F305/$W$44,C305="HB",F305/$W$56,C305="NRW",F305/$W$41,C305="HE",F305/$W$45,C305="RP",F305/$W$47,C305="BW",F305/$W$43,C305="BY",F305/$W$42,C305="SL",F305/$W$55,C305="BE",F305/$W$46,C305="MV",F305/$W$54,C305="BB",F305/$W$51,C305="SN",F305/$W$48,C305="ST",F305/$W$53,C305="TH",F305/$W$52)</f>
        <v>1.2895014512630018E-2</v>
      </c>
      <c r="J305" cm="1">
        <f t="array" ref="J305">_xlfn.IFS(C305="SH",G305/$X$30,C305="HH",G305/$X$34,C305="NI",G305/$X$25,C305="HB",G305/$X$37,C305="NRW",G305/$X$22,C305="HE",G305/$X$26,C305="RP",G305/$X$27,C305="BW",G305/$X$24,C305="BY",G305/$X$23,C305="SL",G305/$X$36,C305="BE",G305/$X$29,C305="MV",G305/$X$35,C305="BB",G305/$X$31,C305="SN",G305/$X$28,C305="ST",G305/$X$32,C305="TH",G305/$X$33)</f>
        <v>9.7473523809523815E-3</v>
      </c>
      <c r="K305" cm="1">
        <f t="array" ref="K305">_xlfn.IFS(C305="SH",$Y$17,C305="HH",$Y$8,C305="NI",$Y$11,C305="HB",$Y$7,C305="NRW",$Y$12,C305="HE",$Y$9,C305="RP",$Y$13,C305="BW",$Y$3,C305="BY",$Y$4,C305="SL",$Y$14,C305="BE",$Y$5,C305="MV",$Y$10,C305="BB",$Y$6,C305="SN",$Y$15,C305="ST",$Y$16,C305="TH",$Y$18)</f>
        <v>72762.894516183122</v>
      </c>
      <c r="L305">
        <f t="shared" si="13"/>
        <v>766.50382502226557</v>
      </c>
      <c r="M305">
        <f t="shared" si="14"/>
        <v>191.62595625556639</v>
      </c>
      <c r="O305" t="s">
        <v>12857</v>
      </c>
      <c r="P305">
        <v>663.04593271882709</v>
      </c>
      <c r="Q305">
        <f t="shared" si="15"/>
        <v>1.3512909004029868E-3</v>
      </c>
    </row>
    <row r="306" spans="1:17">
      <c r="A306">
        <v>9761</v>
      </c>
      <c r="B306" t="s">
        <v>11989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tr">
        <f>VLOOKUP(A306,'Kreisfreie Städte u. Landkreise'!$A$9:$J$478,3,0)</f>
        <v>Augsburg</v>
      </c>
      <c r="E306">
        <f>VLOOKUP(D306,'old version'!$D$2:$G$403,2,0)</f>
        <v>736</v>
      </c>
      <c r="F306">
        <f>VLOOKUP(D306,'old version'!$D$2:$G$403,3,0)</f>
        <v>14537.186</v>
      </c>
      <c r="G306">
        <f>VLOOKUP(D306,'old version'!$D$2:$G$403,4,0)</f>
        <v>296582</v>
      </c>
      <c r="H306">
        <f>COUNTIF(Mapping!$A$1:$A$1325,A306)</f>
        <v>1</v>
      </c>
      <c r="I306" cm="1">
        <f t="array" ref="I306">_xlfn.IFS(C306="SH",F306/$W$50,C306="HH",F306/$W$49,C306="NI",F306/$W$44,C306="HB",F306/$W$56,C306="NRW",F306/$W$41,C306="HE",F306/$W$45,C306="RP",F306/$W$47,C306="BW",F306/$W$43,C306="BY",F306/$W$42,C306="SL",F306/$W$55,C306="BE",F306/$W$46,C306="MV",F306/$W$54,C306="BB",F306/$W$51,C306="SN",F306/$W$48,C306="ST",F306/$W$53,C306="TH",F306/$W$52)</f>
        <v>2.2969276201340819E-2</v>
      </c>
      <c r="J306" cm="1">
        <f t="array" ref="J306">_xlfn.IFS(C306="SH",G306/$X$30,C306="HH",G306/$X$34,C306="NI",G306/$X$25,C306="HB",G306/$X$37,C306="NRW",G306/$X$22,C306="HE",G306/$X$26,C306="RP",G306/$X$27,C306="BW",G306/$X$24,C306="BY",G306/$X$23,C306="SL",G306/$X$36,C306="BE",G306/$X$29,C306="MV",G306/$X$35,C306="BB",G306/$X$31,C306="SN",G306/$X$28,C306="ST",G306/$X$32,C306="TH",G306/$X$33)</f>
        <v>2.2596723809523808E-2</v>
      </c>
      <c r="K306" cm="1">
        <f t="array" ref="K306">_xlfn.IFS(C306="SH",$Y$17,C306="HH",$Y$8,C306="NI",$Y$11,C306="HB",$Y$7,C306="NRW",$Y$12,C306="HE",$Y$9,C306="RP",$Y$13,C306="BW",$Y$3,C306="BY",$Y$4,C306="SL",$Y$14,C306="BE",$Y$5,C306="MV",$Y$10,C306="BB",$Y$6,C306="SN",$Y$15,C306="ST",$Y$16,C306="TH",$Y$18)</f>
        <v>72762.894516183122</v>
      </c>
      <c r="L306">
        <f t="shared" si="13"/>
        <v>1650.9800285605877</v>
      </c>
      <c r="M306">
        <f t="shared" si="14"/>
        <v>1650.9800285605877</v>
      </c>
      <c r="O306" t="s">
        <v>12854</v>
      </c>
      <c r="P306">
        <v>2690.1188834747718</v>
      </c>
      <c r="Q306">
        <f t="shared" si="15"/>
        <v>5.4824756308145929E-3</v>
      </c>
    </row>
    <row r="307" spans="1:17">
      <c r="A307">
        <v>9762</v>
      </c>
      <c r="B307" t="s">
        <v>11990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tr">
        <f>VLOOKUP(A307,'Kreisfreie Städte u. Landkreise'!$A$9:$J$478,3,0)</f>
        <v>Kaufbeuren</v>
      </c>
      <c r="E307">
        <f>VLOOKUP(D307,'old version'!$D$2:$G$403,2,0)</f>
        <v>652</v>
      </c>
      <c r="F307">
        <f>VLOOKUP(D307,'old version'!$D$2:$G$403,3,0)</f>
        <v>1701.19</v>
      </c>
      <c r="G307">
        <f>VLOOKUP(D307,'old version'!$D$2:$G$403,4,0)</f>
        <v>44398</v>
      </c>
      <c r="H307">
        <f>COUNTIF(Mapping!$A$1:$A$1325,A307)</f>
        <v>1</v>
      </c>
      <c r="I307" cm="1">
        <f t="array" ref="I307">_xlfn.IFS(C307="SH",F307/$W$50,C307="HH",F307/$W$49,C307="NI",F307/$W$44,C307="HB",F307/$W$56,C307="NRW",F307/$W$41,C307="HE",F307/$W$45,C307="RP",F307/$W$47,C307="BW",F307/$W$43,C307="BY",F307/$W$42,C307="SL",F307/$W$55,C307="BE",F307/$W$46,C307="MV",F307/$W$54,C307="BB",F307/$W$51,C307="SN",F307/$W$48,C307="ST",F307/$W$53,C307="TH",F307/$W$52)</f>
        <v>2.6879413237857028E-3</v>
      </c>
      <c r="J307" cm="1">
        <f t="array" ref="J307">_xlfn.IFS(C307="SH",G307/$X$30,C307="HH",G307/$X$34,C307="NI",G307/$X$25,C307="HB",G307/$X$37,C307="NRW",G307/$X$22,C307="HE",G307/$X$26,C307="RP",G307/$X$27,C307="BW",G307/$X$24,C307="BY",G307/$X$23,C307="SL",G307/$X$36,C307="BE",G307/$X$29,C307="MV",G307/$X$35,C307="BB",G307/$X$31,C307="SN",G307/$X$28,C307="ST",G307/$X$32,C307="TH",G307/$X$33)</f>
        <v>3.3827047619047618E-3</v>
      </c>
      <c r="K307" cm="1">
        <f t="array" ref="K307">_xlfn.IFS(C307="SH",$Y$17,C307="HH",$Y$8,C307="NI",$Y$11,C307="HB",$Y$7,C307="NRW",$Y$12,C307="HE",$Y$9,C307="RP",$Y$13,C307="BW",$Y$3,C307="BY",$Y$4,C307="SL",$Y$14,C307="BE",$Y$5,C307="MV",$Y$10,C307="BB",$Y$6,C307="SN",$Y$15,C307="ST",$Y$16,C307="TH",$Y$18)</f>
        <v>72762.894516183122</v>
      </c>
      <c r="L307">
        <f t="shared" si="13"/>
        <v>233.49714007947708</v>
      </c>
      <c r="M307">
        <f t="shared" si="14"/>
        <v>233.49714007947708</v>
      </c>
      <c r="O307" t="s">
        <v>12980</v>
      </c>
      <c r="P307">
        <v>2246.5236983929326</v>
      </c>
      <c r="Q307">
        <f t="shared" si="15"/>
        <v>4.5784264428409714E-3</v>
      </c>
    </row>
    <row r="308" spans="1:17">
      <c r="A308">
        <v>9763</v>
      </c>
      <c r="B308" t="s">
        <v>11991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tr">
        <f>VLOOKUP(A308,'Kreisfreie Städte u. Landkreise'!$A$9:$J$478,3,0)</f>
        <v>Kempten (Allgäu)</v>
      </c>
      <c r="E308">
        <f>VLOOKUP(D308,'old version'!$D$2:$G$403,2,0)</f>
        <v>803</v>
      </c>
      <c r="F308">
        <f>VLOOKUP(D308,'old version'!$D$2:$G$403,3,0)</f>
        <v>3659.0250000000001</v>
      </c>
      <c r="G308">
        <f>VLOOKUP(D308,'old version'!$D$2:$G$403,4,0)</f>
        <v>69151</v>
      </c>
      <c r="H308">
        <f>COUNTIF(Mapping!$A$1:$A$1325,A308)</f>
        <v>1</v>
      </c>
      <c r="I308" cm="1">
        <f t="array" ref="I308">_xlfn.IFS(C308="SH",F308/$W$50,C308="HH",F308/$W$49,C308="NI",F308/$W$44,C308="HB",F308/$W$56,C308="NRW",F308/$W$41,C308="HE",F308/$W$45,C308="RP",F308/$W$47,C308="BW",F308/$W$43,C308="BY",F308/$W$42,C308="SL",F308/$W$55,C308="BE",F308/$W$46,C308="MV",F308/$W$54,C308="BB",F308/$W$51,C308="SN",F308/$W$48,C308="ST",F308/$W$53,C308="TH",F308/$W$52)</f>
        <v>5.7813909688306311E-3</v>
      </c>
      <c r="J308" cm="1">
        <f t="array" ref="J308">_xlfn.IFS(C308="SH",G308/$X$30,C308="HH",G308/$X$34,C308="NI",G308/$X$25,C308="HB",G308/$X$37,C308="NRW",G308/$X$22,C308="HE",G308/$X$26,C308="RP",G308/$X$27,C308="BW",G308/$X$24,C308="BY",G308/$X$23,C308="SL",G308/$X$36,C308="BE",G308/$X$29,C308="MV",G308/$X$35,C308="BB",G308/$X$31,C308="SN",G308/$X$28,C308="ST",G308/$X$32,C308="TH",G308/$X$33)</f>
        <v>5.2686476190476192E-3</v>
      </c>
      <c r="K308" cm="1">
        <f t="array" ref="K308">_xlfn.IFS(C308="SH",$Y$17,C308="HH",$Y$8,C308="NI",$Y$11,C308="HB",$Y$7,C308="NRW",$Y$12,C308="HE",$Y$9,C308="RP",$Y$13,C308="BW",$Y$3,C308="BY",$Y$4,C308="SL",$Y$14,C308="BE",$Y$5,C308="MV",$Y$10,C308="BB",$Y$6,C308="SN",$Y$15,C308="ST",$Y$16,C308="TH",$Y$18)</f>
        <v>72762.894516183122</v>
      </c>
      <c r="L308">
        <f t="shared" si="13"/>
        <v>392.68922351623519</v>
      </c>
      <c r="M308">
        <f t="shared" si="14"/>
        <v>392.68922351623519</v>
      </c>
      <c r="O308" t="s">
        <v>12849</v>
      </c>
      <c r="P308">
        <v>1667.0586445727467</v>
      </c>
      <c r="Q308">
        <f t="shared" si="15"/>
        <v>3.3974737882972086E-3</v>
      </c>
    </row>
    <row r="309" spans="1:17">
      <c r="A309">
        <v>9764</v>
      </c>
      <c r="B309" t="s">
        <v>11992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tr">
        <f>VLOOKUP(A309,'Kreisfreie Städte u. Landkreise'!$A$9:$J$478,3,0)</f>
        <v>Memmingen</v>
      </c>
      <c r="E309">
        <f>VLOOKUP(D309,'old version'!$D$2:$G$403,2,0)</f>
        <v>948</v>
      </c>
      <c r="F309">
        <f>VLOOKUP(D309,'old version'!$D$2:$G$403,3,0)</f>
        <v>2714.7220000000002</v>
      </c>
      <c r="G309">
        <f>VLOOKUP(D309,'old version'!$D$2:$G$403,4,0)</f>
        <v>44100</v>
      </c>
      <c r="H309">
        <f>COUNTIF(Mapping!$A$1:$A$1325,A309)</f>
        <v>1</v>
      </c>
      <c r="I309" cm="1">
        <f t="array" ref="I309">_xlfn.IFS(C309="SH",F309/$W$50,C309="HH",F309/$W$49,C309="NI",F309/$W$44,C309="HB",F309/$W$56,C309="NRW",F309/$W$41,C309="HE",F309/$W$45,C309="RP",F309/$W$47,C309="BW",F309/$W$43,C309="BY",F309/$W$42,C309="SL",F309/$W$55,C309="BE",F309/$W$46,C309="MV",F309/$W$54,C309="BB",F309/$W$51,C309="SN",F309/$W$48,C309="ST",F309/$W$53,C309="TH",F309/$W$52)</f>
        <v>4.2893583000077427E-3</v>
      </c>
      <c r="J309" cm="1">
        <f t="array" ref="J309">_xlfn.IFS(C309="SH",G309/$X$30,C309="HH",G309/$X$34,C309="NI",G309/$X$25,C309="HB",G309/$X$37,C309="NRW",G309/$X$22,C309="HE",G309/$X$26,C309="RP",G309/$X$27,C309="BW",G309/$X$24,C309="BY",G309/$X$23,C309="SL",G309/$X$36,C309="BE",G309/$X$29,C309="MV",G309/$X$35,C309="BB",G309/$X$31,C309="SN",G309/$X$28,C309="ST",G309/$X$32,C309="TH",G309/$X$33)</f>
        <v>3.3600000000000001E-3</v>
      </c>
      <c r="K309" cm="1">
        <f t="array" ref="K309">_xlfn.IFS(C309="SH",$Y$17,C309="HH",$Y$8,C309="NI",$Y$11,C309="HB",$Y$7,C309="NRW",$Y$12,C309="HE",$Y$9,C309="RP",$Y$13,C309="BW",$Y$3,C309="BY",$Y$4,C309="SL",$Y$14,C309="BE",$Y$5,C309="MV",$Y$10,C309="BB",$Y$6,C309="SN",$Y$15,C309="ST",$Y$16,C309="TH",$Y$18)</f>
        <v>72762.894516183122</v>
      </c>
      <c r="L309">
        <f t="shared" si="13"/>
        <v>261.38902556217596</v>
      </c>
      <c r="M309">
        <f t="shared" si="14"/>
        <v>261.38902556217596</v>
      </c>
      <c r="O309" t="s">
        <v>12782</v>
      </c>
      <c r="P309">
        <v>623.8617112245696</v>
      </c>
      <c r="Q309">
        <f t="shared" si="15"/>
        <v>1.271433262595835E-3</v>
      </c>
    </row>
    <row r="310" spans="1:17">
      <c r="A310">
        <v>9771</v>
      </c>
      <c r="B310" t="s">
        <v>11993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tr">
        <f>VLOOKUP(A310,'Kreisfreie Städte u. Landkreise'!$A$9:$J$478,3,0)</f>
        <v>Aichach-Friedberg</v>
      </c>
      <c r="E310">
        <f>VLOOKUP(D310,'old version'!$D$2:$G$403,2,0)</f>
        <v>766</v>
      </c>
      <c r="F310">
        <f>VLOOKUP(D310,'old version'!$D$2:$G$403,3,0)</f>
        <v>3688.288</v>
      </c>
      <c r="G310">
        <f>VLOOKUP(D310,'old version'!$D$2:$G$403,4,0)</f>
        <v>134655</v>
      </c>
      <c r="H310">
        <f>COUNTIF(Mapping!$A$1:$A$1325,A310)</f>
        <v>4</v>
      </c>
      <c r="I310" cm="1">
        <f t="array" ref="I310">_xlfn.IFS(C310="SH",F310/$W$50,C310="HH",F310/$W$49,C310="NI",F310/$W$44,C310="HB",F310/$W$56,C310="NRW",F310/$W$41,C310="HE",F310/$W$45,C310="RP",F310/$W$47,C310="BW",F310/$W$43,C310="BY",F310/$W$42,C310="SL",F310/$W$55,C310="BE",F310/$W$46,C310="MV",F310/$W$54,C310="BB",F310/$W$51,C310="SN",F310/$W$48,C310="ST",F310/$W$53,C310="TH",F310/$W$52)</f>
        <v>5.8276275602507201E-3</v>
      </c>
      <c r="J310" cm="1">
        <f t="array" ref="J310">_xlfn.IFS(C310="SH",G310/$X$30,C310="HH",G310/$X$34,C310="NI",G310/$X$25,C310="HB",G310/$X$37,C310="NRW",G310/$X$22,C310="HE",G310/$X$26,C310="RP",G310/$X$27,C310="BW",G310/$X$24,C310="BY",G310/$X$23,C310="SL",G310/$X$36,C310="BE",G310/$X$29,C310="MV",G310/$X$35,C310="BB",G310/$X$31,C310="SN",G310/$X$28,C310="ST",G310/$X$32,C310="TH",G310/$X$33)</f>
        <v>1.0259428571428572E-2</v>
      </c>
      <c r="K310" cm="1">
        <f t="array" ref="K310">_xlfn.IFS(C310="SH",$Y$17,C310="HH",$Y$8,C310="NI",$Y$11,C310="HB",$Y$7,C310="NRW",$Y$12,C310="HE",$Y$9,C310="RP",$Y$13,C310="BW",$Y$3,C310="BY",$Y$4,C310="SL",$Y$14,C310="BE",$Y$5,C310="MV",$Y$10,C310="BB",$Y$6,C310="SN",$Y$15,C310="ST",$Y$16,C310="TH",$Y$18)</f>
        <v>72762.894516183122</v>
      </c>
      <c r="L310">
        <f t="shared" si="13"/>
        <v>665.88805156591047</v>
      </c>
      <c r="M310">
        <f t="shared" si="14"/>
        <v>166.47201289147762</v>
      </c>
      <c r="O310" t="s">
        <v>12817</v>
      </c>
      <c r="P310">
        <v>1284.2573460978294</v>
      </c>
      <c r="Q310">
        <f t="shared" si="15"/>
        <v>2.6173228428408241E-3</v>
      </c>
    </row>
    <row r="311" spans="1:17">
      <c r="A311">
        <v>9772</v>
      </c>
      <c r="B311" t="s">
        <v>11994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tr">
        <f>VLOOKUP(A311,'Kreisfreie Städte u. Landkreise'!$A$9:$J$478,3,0)</f>
        <v>Augsburg</v>
      </c>
      <c r="E311">
        <f>VLOOKUP(D311,'old version'!$D$2:$G$403,2,0)</f>
        <v>736</v>
      </c>
      <c r="F311">
        <f>VLOOKUP(D311,'old version'!$D$2:$G$403,3,0)</f>
        <v>14537.186</v>
      </c>
      <c r="G311">
        <f>VLOOKUP(D311,'old version'!$D$2:$G$403,4,0)</f>
        <v>296582</v>
      </c>
      <c r="H311">
        <f>COUNTIF(Mapping!$A$1:$A$1325,A311)</f>
        <v>5</v>
      </c>
      <c r="I311" cm="1">
        <f t="array" ref="I311">_xlfn.IFS(C311="SH",F311/$W$50,C311="HH",F311/$W$49,C311="NI",F311/$W$44,C311="HB",F311/$W$56,C311="NRW",F311/$W$41,C311="HE",F311/$W$45,C311="RP",F311/$W$47,C311="BW",F311/$W$43,C311="BY",F311/$W$42,C311="SL",F311/$W$55,C311="BE",F311/$W$46,C311="MV",F311/$W$54,C311="BB",F311/$W$51,C311="SN",F311/$W$48,C311="ST",F311/$W$53,C311="TH",F311/$W$52)</f>
        <v>2.2969276201340819E-2</v>
      </c>
      <c r="J311" cm="1">
        <f t="array" ref="J311">_xlfn.IFS(C311="SH",G311/$X$30,C311="HH",G311/$X$34,C311="NI",G311/$X$25,C311="HB",G311/$X$37,C311="NRW",G311/$X$22,C311="HE",G311/$X$26,C311="RP",G311/$X$27,C311="BW",G311/$X$24,C311="BY",G311/$X$23,C311="SL",G311/$X$36,C311="BE",G311/$X$29,C311="MV",G311/$X$35,C311="BB",G311/$X$31,C311="SN",G311/$X$28,C311="ST",G311/$X$32,C311="TH",G311/$X$33)</f>
        <v>2.2596723809523808E-2</v>
      </c>
      <c r="K311" cm="1">
        <f t="array" ref="K311">_xlfn.IFS(C311="SH",$Y$17,C311="HH",$Y$8,C311="NI",$Y$11,C311="HB",$Y$7,C311="NRW",$Y$12,C311="HE",$Y$9,C311="RP",$Y$13,C311="BW",$Y$3,C311="BY",$Y$4,C311="SL",$Y$14,C311="BE",$Y$5,C311="MV",$Y$10,C311="BB",$Y$6,C311="SN",$Y$15,C311="ST",$Y$16,C311="TH",$Y$18)</f>
        <v>72762.894516183122</v>
      </c>
      <c r="L311">
        <f t="shared" si="13"/>
        <v>1650.9800285605877</v>
      </c>
      <c r="M311">
        <f t="shared" si="14"/>
        <v>330.19600571211754</v>
      </c>
      <c r="O311" t="s">
        <v>12814</v>
      </c>
      <c r="P311">
        <v>2417.3506338164525</v>
      </c>
      <c r="Q311">
        <f t="shared" si="15"/>
        <v>4.9265725847454731E-3</v>
      </c>
    </row>
    <row r="312" spans="1:17">
      <c r="A312">
        <v>9773</v>
      </c>
      <c r="B312" t="s">
        <v>11995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tr">
        <f>VLOOKUP(A312,'Kreisfreie Städte u. Landkreise'!$A$9:$J$478,3,0)</f>
        <v>Dillingen a.d.Donau</v>
      </c>
      <c r="E312">
        <f>VLOOKUP(D312,'old version'!$D$2:$G$403,2,0)</f>
        <v>767</v>
      </c>
      <c r="F312">
        <f>VLOOKUP(D312,'old version'!$D$2:$G$403,3,0)</f>
        <v>3416.0169999999998</v>
      </c>
      <c r="G312">
        <f>VLOOKUP(D312,'old version'!$D$2:$G$403,4,0)</f>
        <v>96562</v>
      </c>
      <c r="H312">
        <f>COUNTIF(Mapping!$A$1:$A$1325,A312)</f>
        <v>6</v>
      </c>
      <c r="I312" cm="1">
        <f t="array" ref="I312">_xlfn.IFS(C312="SH",F312/$W$50,C312="HH",F312/$W$49,C312="NI",F312/$W$44,C312="HB",F312/$W$56,C312="NRW",F312/$W$41,C312="HE",F312/$W$45,C312="RP",F312/$W$47,C312="BW",F312/$W$43,C312="BY",F312/$W$42,C312="SL",F312/$W$55,C312="BE",F312/$W$46,C312="MV",F312/$W$54,C312="BB",F312/$W$51,C312="SN",F312/$W$48,C312="ST",F312/$W$53,C312="TH",F312/$W$52)</f>
        <v>5.397429597549048E-3</v>
      </c>
      <c r="J312" cm="1">
        <f t="array" ref="J312">_xlfn.IFS(C312="SH",G312/$X$30,C312="HH",G312/$X$34,C312="NI",G312/$X$25,C312="HB",G312/$X$37,C312="NRW",G312/$X$22,C312="HE",G312/$X$26,C312="RP",G312/$X$27,C312="BW",G312/$X$24,C312="BY",G312/$X$23,C312="SL",G312/$X$36,C312="BE",G312/$X$29,C312="MV",G312/$X$35,C312="BB",G312/$X$31,C312="SN",G312/$X$28,C312="ST",G312/$X$32,C312="TH",G312/$X$33)</f>
        <v>7.3571047619047621E-3</v>
      </c>
      <c r="K312" cm="1">
        <f t="array" ref="K312">_xlfn.IFS(C312="SH",$Y$17,C312="HH",$Y$8,C312="NI",$Y$11,C312="HB",$Y$7,C312="NRW",$Y$12,C312="HE",$Y$9,C312="RP",$Y$13,C312="BW",$Y$3,C312="BY",$Y$4,C312="SL",$Y$14,C312="BE",$Y$5,C312="MV",$Y$10,C312="BB",$Y$6,C312="SN",$Y$15,C312="ST",$Y$16,C312="TH",$Y$18)</f>
        <v>72762.894516183122</v>
      </c>
      <c r="L312">
        <f t="shared" si="13"/>
        <v>499.67632841748508</v>
      </c>
      <c r="M312">
        <f t="shared" si="14"/>
        <v>83.279388069580847</v>
      </c>
      <c r="O312" t="s">
        <v>12936</v>
      </c>
      <c r="P312">
        <v>122.0384360148164</v>
      </c>
      <c r="Q312">
        <f t="shared" si="15"/>
        <v>2.4871493805869624E-4</v>
      </c>
    </row>
    <row r="313" spans="1:17">
      <c r="A313">
        <v>9774</v>
      </c>
      <c r="B313" t="s">
        <v>11996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tr">
        <f>VLOOKUP(A313,'Kreisfreie Städte u. Landkreise'!$A$9:$J$478,3,0)</f>
        <v>Günzburg</v>
      </c>
      <c r="E313">
        <f>VLOOKUP(D313,'old version'!$D$2:$G$403,2,0)</f>
        <v>780</v>
      </c>
      <c r="F313">
        <f>VLOOKUP(D313,'old version'!$D$2:$G$403,3,0)</f>
        <v>5638.1409999999996</v>
      </c>
      <c r="G313">
        <f>VLOOKUP(D313,'old version'!$D$2:$G$403,4,0)</f>
        <v>127027</v>
      </c>
      <c r="H313">
        <f>COUNTIF(Mapping!$A$1:$A$1325,A313)</f>
        <v>5</v>
      </c>
      <c r="I313" cm="1">
        <f t="array" ref="I313">_xlfn.IFS(C313="SH",F313/$W$50,C313="HH",F313/$W$49,C313="NI",F313/$W$44,C313="HB",F313/$W$56,C313="NRW",F313/$W$41,C313="HE",F313/$W$45,C313="RP",F313/$W$47,C313="BW",F313/$W$43,C313="BY",F313/$W$42,C313="SL",F313/$W$55,C313="BE",F313/$W$46,C313="MV",F313/$W$54,C313="BB",F313/$W$51,C313="SN",F313/$W$48,C313="ST",F313/$W$53,C313="TH",F313/$W$52)</f>
        <v>8.9084653585022513E-3</v>
      </c>
      <c r="J313" cm="1">
        <f t="array" ref="J313">_xlfn.IFS(C313="SH",G313/$X$30,C313="HH",G313/$X$34,C313="NI",G313/$X$25,C313="HB",G313/$X$37,C313="NRW",G313/$X$22,C313="HE",G313/$X$26,C313="RP",G313/$X$27,C313="BW",G313/$X$24,C313="BY",G313/$X$23,C313="SL",G313/$X$36,C313="BE",G313/$X$29,C313="MV",G313/$X$35,C313="BB",G313/$X$31,C313="SN",G313/$X$28,C313="ST",G313/$X$32,C313="TH",G313/$X$33)</f>
        <v>9.6782476190476197E-3</v>
      </c>
      <c r="K313" cm="1">
        <f t="array" ref="K313">_xlfn.IFS(C313="SH",$Y$17,C313="HH",$Y$8,C313="NI",$Y$11,C313="HB",$Y$7,C313="NRW",$Y$12,C313="HE",$Y$9,C313="RP",$Y$13,C313="BW",$Y$3,C313="BY",$Y$4,C313="SL",$Y$14,C313="BE",$Y$5,C313="MV",$Y$10,C313="BB",$Y$6,C313="SN",$Y$15,C313="ST",$Y$16,C313="TH",$Y$18)</f>
        <v>72762.894516183122</v>
      </c>
      <c r="L313">
        <f t="shared" si="13"/>
        <v>690.2144142501395</v>
      </c>
      <c r="M313">
        <f t="shared" si="14"/>
        <v>138.04288285002789</v>
      </c>
      <c r="O313" t="s">
        <v>12944</v>
      </c>
      <c r="P313">
        <v>1059.7788472318448</v>
      </c>
      <c r="Q313">
        <f t="shared" si="15"/>
        <v>2.1598345484629433E-3</v>
      </c>
    </row>
    <row r="314" spans="1:17">
      <c r="A314">
        <v>9775</v>
      </c>
      <c r="B314" t="s">
        <v>11997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tr">
        <f>VLOOKUP(A314,'Kreisfreie Städte u. Landkreise'!$A$9:$J$478,3,0)</f>
        <v>Neu-Ulm</v>
      </c>
      <c r="E314">
        <f>VLOOKUP(D314,'old version'!$D$2:$G$403,2,0)</f>
        <v>842</v>
      </c>
      <c r="F314">
        <f>VLOOKUP(D314,'old version'!$D$2:$G$403,3,0)</f>
        <v>6801.8850000000002</v>
      </c>
      <c r="G314">
        <f>VLOOKUP(D314,'old version'!$D$2:$G$403,4,0)</f>
        <v>175204</v>
      </c>
      <c r="H314">
        <f>COUNTIF(Mapping!$A$1:$A$1325,A314)</f>
        <v>4</v>
      </c>
      <c r="I314" cm="1">
        <f t="array" ref="I314">_xlfn.IFS(C314="SH",F314/$W$50,C314="HH",F314/$W$49,C314="NI",F314/$W$44,C314="HB",F314/$W$56,C314="NRW",F314/$W$41,C314="HE",F314/$W$45,C314="RP",F314/$W$47,C314="BW",F314/$W$43,C314="BY",F314/$W$42,C314="SL",F314/$W$55,C314="BE",F314/$W$46,C314="MV",F314/$W$54,C314="BB",F314/$W$51,C314="SN",F314/$W$48,C314="ST",F314/$W$53,C314="TH",F314/$W$52)</f>
        <v>1.0747222691844013E-2</v>
      </c>
      <c r="J314" cm="1">
        <f t="array" ref="J314">_xlfn.IFS(C314="SH",G314/$X$30,C314="HH",G314/$X$34,C314="NI",G314/$X$25,C314="HB",G314/$X$37,C314="NRW",G314/$X$22,C314="HE",G314/$X$26,C314="RP",G314/$X$27,C314="BW",G314/$X$24,C314="BY",G314/$X$23,C314="SL",G314/$X$36,C314="BE",G314/$X$29,C314="MV",G314/$X$35,C314="BB",G314/$X$31,C314="SN",G314/$X$28,C314="ST",G314/$X$32,C314="TH",G314/$X$33)</f>
        <v>1.3348876190476191E-2</v>
      </c>
      <c r="K314" cm="1">
        <f t="array" ref="K314">_xlfn.IFS(C314="SH",$Y$17,C314="HH",$Y$8,C314="NI",$Y$11,C314="HB",$Y$7,C314="NRW",$Y$12,C314="HE",$Y$9,C314="RP",$Y$13,C314="BW",$Y$3,C314="BY",$Y$4,C314="SL",$Y$14,C314="BE",$Y$5,C314="MV",$Y$10,C314="BB",$Y$6,C314="SN",$Y$15,C314="ST",$Y$16,C314="TH",$Y$18)</f>
        <v>72762.894516183122</v>
      </c>
      <c r="L314">
        <f t="shared" si="13"/>
        <v>923.97691038504956</v>
      </c>
      <c r="M314">
        <f t="shared" si="14"/>
        <v>230.99422759626239</v>
      </c>
      <c r="O314" t="s">
        <v>12981</v>
      </c>
      <c r="P314">
        <v>953.40444863006678</v>
      </c>
      <c r="Q314">
        <f t="shared" si="15"/>
        <v>1.9430429963648796E-3</v>
      </c>
    </row>
    <row r="315" spans="1:17">
      <c r="A315">
        <v>9776</v>
      </c>
      <c r="B315" t="s">
        <v>11998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tr">
        <f>VLOOKUP(A315,'Kreisfreie Städte u. Landkreise'!$A$9:$J$478,3,0)</f>
        <v>Lindau (Bodensee)</v>
      </c>
      <c r="E315">
        <f>VLOOKUP(D315,'old version'!$D$2:$G$403,2,0)</f>
        <v>741</v>
      </c>
      <c r="F315">
        <f>VLOOKUP(D315,'old version'!$D$2:$G$403,3,0)</f>
        <v>3088.556</v>
      </c>
      <c r="G315">
        <f>VLOOKUP(D315,'old version'!$D$2:$G$403,4,0)</f>
        <v>81981</v>
      </c>
      <c r="H315">
        <f>COUNTIF(Mapping!$A$1:$A$1325,A315)</f>
        <v>2</v>
      </c>
      <c r="I315" cm="1">
        <f t="array" ref="I315">_xlfn.IFS(C315="SH",F315/$W$50,C315="HH",F315/$W$49,C315="NI",F315/$W$44,C315="HB",F315/$W$56,C315="NRW",F315/$W$41,C315="HE",F315/$W$45,C315="RP",F315/$W$47,C315="BW",F315/$W$43,C315="BY",F315/$W$42,C315="SL",F315/$W$55,C315="BE",F315/$W$46,C315="MV",F315/$W$54,C315="BB",F315/$W$51,C315="SN",F315/$W$48,C315="ST",F315/$W$53,C315="TH",F315/$W$52)</f>
        <v>4.8800294518697353E-3</v>
      </c>
      <c r="J315" cm="1">
        <f t="array" ref="J315">_xlfn.IFS(C315="SH",G315/$X$30,C315="HH",G315/$X$34,C315="NI",G315/$X$25,C315="HB",G315/$X$37,C315="NRW",G315/$X$22,C315="HE",G315/$X$26,C315="RP",G315/$X$27,C315="BW",G315/$X$24,C315="BY",G315/$X$23,C315="SL",G315/$X$36,C315="BE",G315/$X$29,C315="MV",G315/$X$35,C315="BB",G315/$X$31,C315="SN",G315/$X$28,C315="ST",G315/$X$32,C315="TH",G315/$X$33)</f>
        <v>6.2461714285714284E-3</v>
      </c>
      <c r="K315" cm="1">
        <f t="array" ref="K315">_xlfn.IFS(C315="SH",$Y$17,C315="HH",$Y$8,C315="NI",$Y$11,C315="HB",$Y$7,C315="NRW",$Y$12,C315="HE",$Y$9,C315="RP",$Y$13,C315="BW",$Y$3,C315="BY",$Y$4,C315="SL",$Y$14,C315="BE",$Y$5,C315="MV",$Y$10,C315="BB",$Y$6,C315="SN",$Y$15,C315="ST",$Y$16,C315="TH",$Y$18)</f>
        <v>72762.894516183122</v>
      </c>
      <c r="L315">
        <f t="shared" si="13"/>
        <v>429.63840165092085</v>
      </c>
      <c r="M315">
        <f t="shared" si="14"/>
        <v>214.81920082546043</v>
      </c>
      <c r="O315" t="s">
        <v>12917</v>
      </c>
      <c r="P315">
        <v>1374.2456139404244</v>
      </c>
      <c r="Q315">
        <f t="shared" si="15"/>
        <v>2.8007193791563423E-3</v>
      </c>
    </row>
    <row r="316" spans="1:17">
      <c r="A316">
        <v>9777</v>
      </c>
      <c r="B316" t="s">
        <v>11999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tr">
        <f>VLOOKUP(A316,'Kreisfreie Städte u. Landkreise'!$A$9:$J$478,3,0)</f>
        <v>Ostallgäu</v>
      </c>
      <c r="E316">
        <f>VLOOKUP(D316,'old version'!$D$2:$G$403,2,0)</f>
        <v>760</v>
      </c>
      <c r="F316">
        <f>VLOOKUP(D316,'old version'!$D$2:$G$403,3,0)</f>
        <v>5052.2879999999996</v>
      </c>
      <c r="G316">
        <f>VLOOKUP(D316,'old version'!$D$2:$G$403,4,0)</f>
        <v>141182</v>
      </c>
      <c r="H316">
        <f>COUNTIF(Mapping!$A$1:$A$1325,A316)</f>
        <v>6</v>
      </c>
      <c r="I316" cm="1">
        <f t="array" ref="I316">_xlfn.IFS(C316="SH",F316/$W$50,C316="HH",F316/$W$49,C316="NI",F316/$W$44,C316="HB",F316/$W$56,C316="NRW",F316/$W$41,C316="HE",F316/$W$45,C316="RP",F316/$W$47,C316="BW",F316/$W$43,C316="BY",F316/$W$42,C316="SL",F316/$W$55,C316="BE",F316/$W$46,C316="MV",F316/$W$54,C316="BB",F316/$W$51,C316="SN",F316/$W$48,C316="ST",F316/$W$53,C316="TH",F316/$W$52)</f>
        <v>7.9827965687939741E-3</v>
      </c>
      <c r="J316" cm="1">
        <f t="array" ref="J316">_xlfn.IFS(C316="SH",G316/$X$30,C316="HH",G316/$X$34,C316="NI",G316/$X$25,C316="HB",G316/$X$37,C316="NRW",G316/$X$22,C316="HE",G316/$X$26,C316="RP",G316/$X$27,C316="BW",G316/$X$24,C316="BY",G316/$X$23,C316="SL",G316/$X$36,C316="BE",G316/$X$29,C316="MV",G316/$X$35,C316="BB",G316/$X$31,C316="SN",G316/$X$28,C316="ST",G316/$X$32,C316="TH",G316/$X$33)</f>
        <v>1.075672380952381E-2</v>
      </c>
      <c r="K316" cm="1">
        <f t="array" ref="K316">_xlfn.IFS(C316="SH",$Y$17,C316="HH",$Y$8,C316="NI",$Y$11,C316="HB",$Y$7,C316="NRW",$Y$12,C316="HE",$Y$9,C316="RP",$Y$13,C316="BW",$Y$3,C316="BY",$Y$4,C316="SL",$Y$14,C316="BE",$Y$5,C316="MV",$Y$10,C316="BB",$Y$6,C316="SN",$Y$15,C316="ST",$Y$16,C316="TH",$Y$18)</f>
        <v>72762.894516183122</v>
      </c>
      <c r="L316">
        <f t="shared" si="13"/>
        <v>732.23061608889839</v>
      </c>
      <c r="M316">
        <f t="shared" si="14"/>
        <v>122.0384360148164</v>
      </c>
      <c r="O316" t="s">
        <v>12937</v>
      </c>
      <c r="P316">
        <v>671.7296883053906</v>
      </c>
      <c r="Q316">
        <f t="shared" si="15"/>
        <v>1.3689884373704942E-3</v>
      </c>
    </row>
    <row r="317" spans="1:17">
      <c r="A317">
        <v>9778</v>
      </c>
      <c r="B317" t="s">
        <v>12000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tr">
        <f>VLOOKUP(A317,'Kreisfreie Städte u. Landkreise'!$A$9:$J$478,3,0)</f>
        <v>Unterallgäu</v>
      </c>
      <c r="E317">
        <f>VLOOKUP(D317,'old version'!$D$2:$G$403,2,0)</f>
        <v>761</v>
      </c>
      <c r="F317">
        <f>VLOOKUP(D317,'old version'!$D$2:$G$403,3,0)</f>
        <v>5469.8969999999999</v>
      </c>
      <c r="G317">
        <f>VLOOKUP(D317,'old version'!$D$2:$G$403,4,0)</f>
        <v>145341</v>
      </c>
      <c r="H317">
        <f>COUNTIF(Mapping!$A$1:$A$1325,A317)</f>
        <v>8</v>
      </c>
      <c r="I317" cm="1">
        <f t="array" ref="I317">_xlfn.IFS(C317="SH",F317/$W$50,C317="HH",F317/$W$49,C317="NI",F317/$W$44,C317="HB",F317/$W$56,C317="NRW",F317/$W$41,C317="HE",F317/$W$45,C317="RP",F317/$W$47,C317="BW",F317/$W$43,C317="BY",F317/$W$42,C317="SL",F317/$W$55,C317="BE",F317/$W$46,C317="MV",F317/$W$54,C317="BB",F317/$W$51,C317="SN",F317/$W$48,C317="ST",F317/$W$53,C317="TH",F317/$W$52)</f>
        <v>8.6426337934924647E-3</v>
      </c>
      <c r="J317" cm="1">
        <f t="array" ref="J317">_xlfn.IFS(C317="SH",G317/$X$30,C317="HH",G317/$X$34,C317="NI",G317/$X$25,C317="HB",G317/$X$37,C317="NRW",G317/$X$22,C317="HE",G317/$X$26,C317="RP",G317/$X$27,C317="BW",G317/$X$24,C317="BY",G317/$X$23,C317="SL",G317/$X$36,C317="BE",G317/$X$29,C317="MV",G317/$X$35,C317="BB",G317/$X$31,C317="SN",G317/$X$28,C317="ST",G317/$X$32,C317="TH",G317/$X$33)</f>
        <v>1.1073599999999999E-2</v>
      </c>
      <c r="K317" cm="1">
        <f t="array" ref="K317">_xlfn.IFS(C317="SH",$Y$17,C317="HH",$Y$8,C317="NI",$Y$11,C317="HB",$Y$7,C317="NRW",$Y$12,C317="HE",$Y$9,C317="RP",$Y$13,C317="BW",$Y$3,C317="BY",$Y$4,C317="SL",$Y$14,C317="BE",$Y$5,C317="MV",$Y$10,C317="BB",$Y$6,C317="SN",$Y$15,C317="ST",$Y$16,C317="TH",$Y$18)</f>
        <v>72762.894516183122</v>
      </c>
      <c r="L317">
        <f t="shared" si="13"/>
        <v>761.52615430027697</v>
      </c>
      <c r="M317">
        <f t="shared" si="14"/>
        <v>95.190769287534621</v>
      </c>
      <c r="O317" t="s">
        <v>12865</v>
      </c>
      <c r="P317">
        <v>1590.1092391634304</v>
      </c>
      <c r="Q317">
        <f t="shared" si="15"/>
        <v>3.2406505183094807E-3</v>
      </c>
    </row>
    <row r="318" spans="1:17">
      <c r="A318">
        <v>9779</v>
      </c>
      <c r="B318" t="s">
        <v>12001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tr">
        <f>VLOOKUP(A318,'Kreisfreie Städte u. Landkreise'!$A$9:$J$478,3,0)</f>
        <v>Donau-Ries</v>
      </c>
      <c r="E318">
        <f>VLOOKUP(D318,'old version'!$D$2:$G$403,2,0)</f>
        <v>813</v>
      </c>
      <c r="F318">
        <f>VLOOKUP(D318,'old version'!$D$2:$G$403,3,0)</f>
        <v>6611.9750000000004</v>
      </c>
      <c r="G318">
        <f>VLOOKUP(D318,'old version'!$D$2:$G$403,4,0)</f>
        <v>133783</v>
      </c>
      <c r="H318">
        <f>COUNTIF(Mapping!$A$1:$A$1325,A318)</f>
        <v>4</v>
      </c>
      <c r="I318" cm="1">
        <f t="array" ref="I318">_xlfn.IFS(C318="SH",F318/$W$50,C318="HH",F318/$W$49,C318="NI",F318/$W$44,C318="HB",F318/$W$56,C318="NRW",F318/$W$41,C318="HE",F318/$W$45,C318="RP",F318/$W$47,C318="BW",F318/$W$43,C318="BY",F318/$W$42,C318="SL",F318/$W$55,C318="BE",F318/$W$46,C318="MV",F318/$W$54,C318="BB",F318/$W$51,C318="SN",F318/$W$48,C318="ST",F318/$W$53,C318="TH",F318/$W$52)</f>
        <v>1.0447158068374476E-2</v>
      </c>
      <c r="J318" cm="1">
        <f t="array" ref="J318">_xlfn.IFS(C318="SH",G318/$X$30,C318="HH",G318/$X$34,C318="NI",G318/$X$25,C318="HB",G318/$X$37,C318="NRW",G318/$X$22,C318="HE",G318/$X$26,C318="RP",G318/$X$27,C318="BW",G318/$X$24,C318="BY",G318/$X$23,C318="SL",G318/$X$36,C318="BE",G318/$X$29,C318="MV",G318/$X$35,C318="BB",G318/$X$31,C318="SN",G318/$X$28,C318="ST",G318/$X$32,C318="TH",G318/$X$33)</f>
        <v>1.0192990476190477E-2</v>
      </c>
      <c r="K318" cm="1">
        <f t="array" ref="K318">_xlfn.IFS(C318="SH",$Y$17,C318="HH",$Y$8,C318="NI",$Y$11,C318="HB",$Y$7,C318="NRW",$Y$12,C318="HE",$Y$9,C318="RP",$Y$13,C318="BW",$Y$3,C318="BY",$Y$4,C318="SL",$Y$14,C318="BE",$Y$5,C318="MV",$Y$10,C318="BB",$Y$6,C318="SN",$Y$15,C318="ST",$Y$16,C318="TH",$Y$18)</f>
        <v>72762.894516183122</v>
      </c>
      <c r="L318">
        <f t="shared" si="13"/>
        <v>746.29498324838596</v>
      </c>
      <c r="M318">
        <f t="shared" si="14"/>
        <v>186.57374581209649</v>
      </c>
      <c r="O318" t="s">
        <v>12840</v>
      </c>
      <c r="P318">
        <v>1766.1013941372514</v>
      </c>
      <c r="Q318">
        <f t="shared" si="15"/>
        <v>3.5993234032833271E-3</v>
      </c>
    </row>
    <row r="319" spans="1:17">
      <c r="A319">
        <v>9780</v>
      </c>
      <c r="B319" t="s">
        <v>12002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tr">
        <f>VLOOKUP(A319,'Kreisfreie Städte u. Landkreise'!$A$9:$J$478,3,0)</f>
        <v>Oberallgäu</v>
      </c>
      <c r="E319">
        <f>VLOOKUP(D319,'old version'!$D$2:$G$403,2,0)</f>
        <v>689</v>
      </c>
      <c r="F319">
        <f>VLOOKUP(D319,'old version'!$D$2:$G$403,3,0)</f>
        <v>5047.509</v>
      </c>
      <c r="G319">
        <f>VLOOKUP(D319,'old version'!$D$2:$G$403,4,0)</f>
        <v>156008</v>
      </c>
      <c r="H319">
        <f>COUNTIF(Mapping!$A$1:$A$1325,A319)</f>
        <v>2</v>
      </c>
      <c r="I319" cm="1">
        <f t="array" ref="I319">_xlfn.IFS(C319="SH",F319/$W$50,C319="HH",F319/$W$49,C319="NI",F319/$W$44,C319="HB",F319/$W$56,C319="NRW",F319/$W$41,C319="HE",F319/$W$45,C319="RP",F319/$W$47,C319="BW",F319/$W$43,C319="BY",F319/$W$42,C319="SL",F319/$W$55,C319="BE",F319/$W$46,C319="MV",F319/$W$54,C319="BB",F319/$W$51,C319="SN",F319/$W$48,C319="ST",F319/$W$53,C319="TH",F319/$W$52)</f>
        <v>7.9752455770844225E-3</v>
      </c>
      <c r="J319" cm="1">
        <f t="array" ref="J319">_xlfn.IFS(C319="SH",G319/$X$30,C319="HH",G319/$X$34,C319="NI",G319/$X$25,C319="HB",G319/$X$37,C319="NRW",G319/$X$22,C319="HE",G319/$X$26,C319="RP",G319/$X$27,C319="BW",G319/$X$24,C319="BY",G319/$X$23,C319="SL",G319/$X$36,C319="BE",G319/$X$29,C319="MV",G319/$X$35,C319="BB",G319/$X$31,C319="SN",G319/$X$28,C319="ST",G319/$X$32,C319="TH",G319/$X$33)</f>
        <v>1.188632380952381E-2</v>
      </c>
      <c r="K319" cm="1">
        <f t="array" ref="K319">_xlfn.IFS(C319="SH",$Y$17,C319="HH",$Y$8,C319="NI",$Y$11,C319="HB",$Y$7,C319="NRW",$Y$12,C319="HE",$Y$9,C319="RP",$Y$13,C319="BW",$Y$3,C319="BY",$Y$4,C319="SL",$Y$14,C319="BE",$Y$5,C319="MV",$Y$10,C319="BB",$Y$6,C319="SN",$Y$15,C319="ST",$Y$16,C319="TH",$Y$18)</f>
        <v>72762.894516183122</v>
      </c>
      <c r="L319">
        <f t="shared" si="13"/>
        <v>793.73798231969499</v>
      </c>
      <c r="M319">
        <f t="shared" si="14"/>
        <v>396.8689911598475</v>
      </c>
      <c r="O319" t="s">
        <v>12852</v>
      </c>
      <c r="P319">
        <v>339.66422503930931</v>
      </c>
      <c r="Q319">
        <f t="shared" si="15"/>
        <v>6.9223737578176113E-4</v>
      </c>
    </row>
    <row r="320" spans="1:17">
      <c r="A320">
        <v>10041</v>
      </c>
      <c r="B320" t="s">
        <v>12003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SL</v>
      </c>
      <c r="D320" t="str">
        <f>VLOOKUP(A320,'Kreisfreie Städte u. Landkreise'!$A$9:$J$478,3,0)</f>
        <v>Regionalverband Saarbrücken</v>
      </c>
      <c r="E320">
        <f>VLOOKUP(D320,'old version'!$D$2:$G$403,2,0)</f>
        <v>619</v>
      </c>
      <c r="F320">
        <f>VLOOKUP(D320,'old version'!$D$2:$G$403,3,0)</f>
        <v>14814.968000000001</v>
      </c>
      <c r="G320">
        <f>VLOOKUP(D320,'old version'!$D$2:$G$403,4,0)</f>
        <v>328714</v>
      </c>
      <c r="H320">
        <f>COUNTIF(Mapping!$A$1:$A$1325,A320)</f>
        <v>2</v>
      </c>
      <c r="I320" cm="1">
        <f t="array" ref="I320">_xlfn.IFS(C320="SH",F320/$W$50,C320="HH",F320/$W$49,C320="NI",F320/$W$44,C320="HB",F320/$W$56,C320="NRW",F320/$W$41,C320="HE",F320/$W$45,C320="RP",F320/$W$47,C320="BW",F320/$W$43,C320="BY",F320/$W$42,C320="SL",F320/$W$55,C320="BE",F320/$W$46,C320="MV",F320/$W$54,C320="BB",F320/$W$51,C320="SN",F320/$W$48,C320="ST",F320/$W$53,C320="TH",F320/$W$52)</f>
        <v>0.40865495269357022</v>
      </c>
      <c r="J320" cm="1">
        <f t="array" ref="J320">_xlfn.IFS(C320="SH",G320/$X$30,C320="HH",G320/$X$34,C320="NI",G320/$X$25,C320="HB",G320/$X$37,C320="NRW",G320/$X$22,C320="HE",G320/$X$26,C320="RP",G320/$X$27,C320="BW",G320/$X$24,C320="BY",G320/$X$23,C320="SL",G320/$X$36,C320="BE",G320/$X$29,C320="MV",G320/$X$35,C320="BB",G320/$X$31,C320="SN",G320/$X$28,C320="ST",G320/$X$32,C320="TH",G320/$X$33)</f>
        <v>0.33304356636271532</v>
      </c>
      <c r="K320" cm="1">
        <f t="array" ref="K320">_xlfn.IFS(C320="SH",$Y$17,C320="HH",$Y$8,C320="NI",$Y$11,C320="HB",$Y$7,C320="NRW",$Y$12,C320="HE",$Y$9,C320="RP",$Y$13,C320="BW",$Y$3,C320="BY",$Y$4,C320="SL",$Y$14,C320="BE",$Y$5,C320="MV",$Y$10,C320="BB",$Y$6,C320="SN",$Y$15,C320="ST",$Y$16,C320="TH",$Y$18)</f>
        <v>7791.7843367432497</v>
      </c>
      <c r="L320">
        <f t="shared" si="13"/>
        <v>2742.2905477611657</v>
      </c>
      <c r="M320">
        <f t="shared" si="14"/>
        <v>1371.1452738805829</v>
      </c>
      <c r="O320" t="s">
        <v>12841</v>
      </c>
      <c r="P320">
        <v>0</v>
      </c>
      <c r="Q320">
        <f t="shared" si="15"/>
        <v>0</v>
      </c>
    </row>
    <row r="321" spans="1:17">
      <c r="A321">
        <v>10042</v>
      </c>
      <c r="B321" t="s">
        <v>12004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tr">
        <f>VLOOKUP(A321,'Kreisfreie Städte u. Landkreise'!$A$9:$J$478,3,0)</f>
        <v>Merzig-Wadern</v>
      </c>
      <c r="E321">
        <f>VLOOKUP(D321,'old version'!$D$2:$G$403,2,0)</f>
        <v>480</v>
      </c>
      <c r="F321">
        <f>VLOOKUP(D321,'old version'!$D$2:$G$403,3,0)</f>
        <v>2791.98</v>
      </c>
      <c r="G321">
        <f>VLOOKUP(D321,'old version'!$D$2:$G$403,4,0)</f>
        <v>103243</v>
      </c>
      <c r="H321">
        <f>COUNTIF(Mapping!$A$1:$A$1325,A321)</f>
        <v>5</v>
      </c>
      <c r="I321" cm="1">
        <f t="array" ref="I321">_xlfn.IFS(C321="SH",F321/$W$50,C321="HH",F321/$W$49,C321="NI",F321/$W$44,C321="HB",F321/$W$56,C321="NRW",F321/$W$41,C321="HE",F321/$W$45,C321="RP",F321/$W$47,C321="BW",F321/$W$43,C321="BY",F321/$W$42,C321="SL",F321/$W$55,C321="BE",F321/$W$46,C321="MV",F321/$W$54,C321="BB",F321/$W$51,C321="SN",F321/$W$48,C321="ST",F321/$W$53,C321="TH",F321/$W$52)</f>
        <v>7.7013764378120436E-2</v>
      </c>
      <c r="J321" cm="1">
        <f t="array" ref="J321">_xlfn.IFS(C321="SH",G321/$X$30,C321="HH",G321/$X$34,C321="NI",G321/$X$25,C321="HB",G321/$X$37,C321="NRW",G321/$X$22,C321="HE",G321/$X$26,C321="RP",G321/$X$27,C321="BW",G321/$X$24,C321="BY",G321/$X$23,C321="SL",G321/$X$36,C321="BE",G321/$X$29,C321="MV",G321/$X$35,C321="BB",G321/$X$31,C321="SN",G321/$X$28,C321="ST",G321/$X$32,C321="TH",G321/$X$33)</f>
        <v>0.10460283687943263</v>
      </c>
      <c r="K321" cm="1">
        <f t="array" ref="K321">_xlfn.IFS(C321="SH",$Y$17,C321="HH",$Y$8,C321="NI",$Y$11,C321="HB",$Y$7,C321="NRW",$Y$12,C321="HE",$Y$9,C321="RP",$Y$13,C321="BW",$Y$3,C321="BY",$Y$4,C321="SL",$Y$14,C321="BE",$Y$5,C321="MV",$Y$10,C321="BB",$Y$6,C321="SN",$Y$15,C321="ST",$Y$16,C321="TH",$Y$18)</f>
        <v>7791.7843367432497</v>
      </c>
      <c r="L321">
        <f t="shared" si="13"/>
        <v>761.30072023082278</v>
      </c>
      <c r="M321">
        <f t="shared" si="14"/>
        <v>152.26014404616456</v>
      </c>
      <c r="O321" t="s">
        <v>12862</v>
      </c>
      <c r="P321">
        <v>4682.189783308304</v>
      </c>
      <c r="Q321">
        <f t="shared" si="15"/>
        <v>9.5423260077931692E-3</v>
      </c>
    </row>
    <row r="322" spans="1:17">
      <c r="A322">
        <v>10043</v>
      </c>
      <c r="B322" t="s">
        <v>12005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tr">
        <f>VLOOKUP(A322,'Kreisfreie Städte u. Landkreise'!$A$9:$J$478,3,0)</f>
        <v>Neunkirchen</v>
      </c>
      <c r="E322">
        <f>VLOOKUP(D322,'old version'!$D$2:$G$403,2,0)</f>
        <v>489</v>
      </c>
      <c r="F322">
        <f>VLOOKUP(D322,'old version'!$D$2:$G$403,3,0)</f>
        <v>3388.5729999999999</v>
      </c>
      <c r="G322">
        <f>VLOOKUP(D322,'old version'!$D$2:$G$403,4,0)</f>
        <v>131408</v>
      </c>
      <c r="H322">
        <f>COUNTIF(Mapping!$A$1:$A$1325,A322)</f>
        <v>2</v>
      </c>
      <c r="I322" cm="1">
        <f t="array" ref="I322">_xlfn.IFS(C322="SH",F322/$W$50,C322="HH",F322/$W$49,C322="NI",F322/$W$44,C322="HB",F322/$W$56,C322="NRW",F322/$W$41,C322="HE",F322/$W$45,C322="RP",F322/$W$47,C322="BW",F322/$W$43,C322="BY",F322/$W$42,C322="SL",F322/$W$55,C322="BE",F322/$W$46,C322="MV",F322/$W$54,C322="BB",F322/$W$51,C322="SN",F322/$W$48,C322="ST",F322/$W$53,C322="TH",F322/$W$52)</f>
        <v>9.3470140402173607E-2</v>
      </c>
      <c r="J322" cm="1">
        <f t="array" ref="J322">_xlfn.IFS(C322="SH",G322/$X$30,C322="HH",G322/$X$34,C322="NI",G322/$X$25,C322="HB",G322/$X$37,C322="NRW",G322/$X$22,C322="HE",G322/$X$26,C322="RP",G322/$X$27,C322="BW",G322/$X$24,C322="BY",G322/$X$23,C322="SL",G322/$X$36,C322="BE",G322/$X$29,C322="MV",G322/$X$35,C322="BB",G322/$X$31,C322="SN",G322/$X$28,C322="ST",G322/$X$32,C322="TH",G322/$X$33)</f>
        <v>0.1331388044579534</v>
      </c>
      <c r="K322" cm="1">
        <f t="array" ref="K322">_xlfn.IFS(C322="SH",$Y$17,C322="HH",$Y$8,C322="NI",$Y$11,C322="HB",$Y$7,C322="NRW",$Y$12,C322="HE",$Y$9,C322="RP",$Y$13,C322="BW",$Y$3,C322="BY",$Y$4,C322="SL",$Y$14,C322="BE",$Y$5,C322="MV",$Y$10,C322="BB",$Y$6,C322="SN",$Y$15,C322="ST",$Y$16,C322="TH",$Y$18)</f>
        <v>7791.7843367432497</v>
      </c>
      <c r="L322">
        <f t="shared" ref="L322:L385" si="16">I322*$AA$3*K322+J322*$AB$3*K322</f>
        <v>960.11643237586486</v>
      </c>
      <c r="M322">
        <f t="shared" si="14"/>
        <v>480.05821618793243</v>
      </c>
      <c r="O322" t="s">
        <v>12516</v>
      </c>
      <c r="P322">
        <v>1630.4509523724951</v>
      </c>
      <c r="Q322">
        <f t="shared" si="15"/>
        <v>3.3228671299739901E-3</v>
      </c>
    </row>
    <row r="323" spans="1:17">
      <c r="A323">
        <v>10044</v>
      </c>
      <c r="B323" t="s">
        <v>12006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tr">
        <f>VLOOKUP(A323,'Kreisfreie Städte u. Landkreise'!$A$9:$J$478,3,0)</f>
        <v>Saarlouis</v>
      </c>
      <c r="E323">
        <f>VLOOKUP(D323,'old version'!$D$2:$G$403,2,0)</f>
        <v>608</v>
      </c>
      <c r="F323">
        <f>VLOOKUP(D323,'old version'!$D$2:$G$403,3,0)</f>
        <v>6390.7489999999998</v>
      </c>
      <c r="G323">
        <f>VLOOKUP(D323,'old version'!$D$2:$G$403,4,0)</f>
        <v>194319</v>
      </c>
      <c r="H323">
        <f>COUNTIF(Mapping!$A$1:$A$1325,A323)</f>
        <v>5</v>
      </c>
      <c r="I323" cm="1">
        <f t="array" ref="I323">_xlfn.IFS(C323="SH",F323/$W$50,C323="HH",F323/$W$49,C323="NI",F323/$W$44,C323="HB",F323/$W$56,C323="NRW",F323/$W$41,C323="HE",F323/$W$45,C323="RP",F323/$W$47,C323="BW",F323/$W$43,C323="BY",F323/$W$42,C323="SL",F323/$W$55,C323="BE",F323/$W$46,C323="MV",F323/$W$54,C323="BB",F323/$W$51,C323="SN",F323/$W$48,C323="ST",F323/$W$53,C323="TH",F323/$W$52)</f>
        <v>0.17628193528811409</v>
      </c>
      <c r="J323" cm="1">
        <f t="array" ref="J323">_xlfn.IFS(C323="SH",G323/$X$30,C323="HH",G323/$X$34,C323="NI",G323/$X$25,C323="HB",G323/$X$37,C323="NRW",G323/$X$22,C323="HE",G323/$X$26,C323="RP",G323/$X$27,C323="BW",G323/$X$24,C323="BY",G323/$X$23,C323="SL",G323/$X$36,C323="BE",G323/$X$29,C323="MV",G323/$X$35,C323="BB",G323/$X$31,C323="SN",G323/$X$28,C323="ST",G323/$X$32,C323="TH",G323/$X$33)</f>
        <v>0.19687841945288753</v>
      </c>
      <c r="K323" cm="1">
        <f t="array" ref="K323">_xlfn.IFS(C323="SH",$Y$17,C323="HH",$Y$8,C323="NI",$Y$11,C323="HB",$Y$7,C323="NRW",$Y$12,C323="HE",$Y$9,C323="RP",$Y$13,C323="BW",$Y$3,C323="BY",$Y$4,C323="SL",$Y$14,C323="BE",$Y$5,C323="MV",$Y$10,C323="BB",$Y$6,C323="SN",$Y$15,C323="ST",$Y$16,C323="TH",$Y$18)</f>
        <v>7791.7843367432497</v>
      </c>
      <c r="L323">
        <f t="shared" si="16"/>
        <v>1493.913344259011</v>
      </c>
      <c r="M323">
        <f t="shared" ref="M323:M386" si="17">L323/H323</f>
        <v>298.78266885180221</v>
      </c>
      <c r="O323" t="s">
        <v>12875</v>
      </c>
      <c r="P323">
        <v>204.34748974749428</v>
      </c>
      <c r="Q323">
        <f t="shared" ref="Q323:Q386" si="18">P323/$Y$19</f>
        <v>4.1646119791987208E-4</v>
      </c>
    </row>
    <row r="324" spans="1:17">
      <c r="A324">
        <v>10045</v>
      </c>
      <c r="B324" t="s">
        <v>12007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tr">
        <f>VLOOKUP(A324,'Kreisfreie Städte u. Landkreise'!$A$9:$J$478,3,0)</f>
        <v>Saarpfalz-Kreis</v>
      </c>
      <c r="E324">
        <f>VLOOKUP(D324,'old version'!$D$2:$G$403,2,0)</f>
        <v>717</v>
      </c>
      <c r="F324">
        <f>VLOOKUP(D324,'old version'!$D$2:$G$403,3,0)</f>
        <v>5674.0240000000003</v>
      </c>
      <c r="G324">
        <f>VLOOKUP(D324,'old version'!$D$2:$G$403,4,0)</f>
        <v>142196</v>
      </c>
      <c r="H324">
        <f>COUNTIF(Mapping!$A$1:$A$1325,A324)</f>
        <v>1</v>
      </c>
      <c r="I324" cm="1">
        <f t="array" ref="I324">_xlfn.IFS(C324="SH",F324/$W$50,C324="HH",F324/$W$49,C324="NI",F324/$W$44,C324="HB",F324/$W$56,C324="NRW",F324/$W$41,C324="HE",F324/$W$45,C324="RP",F324/$W$47,C324="BW",F324/$W$43,C324="BY",F324/$W$42,C324="SL",F324/$W$55,C324="BE",F324/$W$46,C324="MV",F324/$W$54,C324="BB",F324/$W$51,C324="SN",F324/$W$48,C324="ST",F324/$W$53,C324="TH",F324/$W$52)</f>
        <v>0.15651184729539624</v>
      </c>
      <c r="J324" cm="1">
        <f t="array" ref="J324">_xlfn.IFS(C324="SH",G324/$X$30,C324="HH",G324/$X$34,C324="NI",G324/$X$25,C324="HB",G324/$X$37,C324="NRW",G324/$X$22,C324="HE",G324/$X$26,C324="RP",G324/$X$27,C324="BW",G324/$X$24,C324="BY",G324/$X$23,C324="SL",G324/$X$36,C324="BE",G324/$X$29,C324="MV",G324/$X$35,C324="BB",G324/$X$31,C324="SN",G324/$X$28,C324="ST",G324/$X$32,C324="TH",G324/$X$33)</f>
        <v>0.14406889564336373</v>
      </c>
      <c r="K324" cm="1">
        <f t="array" ref="K324">_xlfn.IFS(C324="SH",$Y$17,C324="HH",$Y$8,C324="NI",$Y$11,C324="HB",$Y$7,C324="NRW",$Y$12,C324="HE",$Y$9,C324="RP",$Y$13,C324="BW",$Y$3,C324="BY",$Y$4,C324="SL",$Y$14,C324="BE",$Y$5,C324="MV",$Y$10,C324="BB",$Y$6,C324="SN",$Y$15,C324="ST",$Y$16,C324="TH",$Y$18)</f>
        <v>7791.7843367432497</v>
      </c>
      <c r="L324">
        <f t="shared" si="16"/>
        <v>1146.7919634321495</v>
      </c>
      <c r="M324">
        <f t="shared" si="17"/>
        <v>1146.7919634321495</v>
      </c>
      <c r="O324" t="s">
        <v>12871</v>
      </c>
      <c r="P324">
        <v>433.80388180750225</v>
      </c>
      <c r="Q324">
        <f t="shared" si="18"/>
        <v>8.8409446332363519E-4</v>
      </c>
    </row>
    <row r="325" spans="1:17">
      <c r="A325">
        <v>10046</v>
      </c>
      <c r="B325" t="s">
        <v>12008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tr">
        <f>VLOOKUP(A325,'Kreisfreie Städte u. Landkreise'!$A$9:$J$478,3,0)</f>
        <v>St. Wendel</v>
      </c>
      <c r="E325">
        <f>VLOOKUP(D325,'old version'!$D$2:$G$403,2,0)</f>
        <v>565</v>
      </c>
      <c r="F325">
        <f>VLOOKUP(D325,'old version'!$D$2:$G$403,3,0)</f>
        <v>2649.3939999999998</v>
      </c>
      <c r="G325">
        <f>VLOOKUP(D325,'old version'!$D$2:$G$403,4,0)</f>
        <v>87007</v>
      </c>
      <c r="H325">
        <f>COUNTIF(Mapping!$A$1:$A$1325,A325)</f>
        <v>3</v>
      </c>
      <c r="I325" cm="1">
        <f t="array" ref="I325">_xlfn.IFS(C325="SH",F325/$W$50,C325="HH",F325/$W$49,C325="NI",F325/$W$44,C325="HB",F325/$W$56,C325="NRW",F325/$W$41,C325="HE",F325/$W$45,C325="RP",F325/$W$47,C325="BW",F325/$W$43,C325="BY",F325/$W$42,C325="SL",F325/$W$55,C325="BE",F325/$W$46,C325="MV",F325/$W$54,C325="BB",F325/$W$51,C325="SN",F325/$W$48,C325="ST",F325/$W$53,C325="TH",F325/$W$52)</f>
        <v>7.3080682977960443E-2</v>
      </c>
      <c r="J325" cm="1">
        <f t="array" ref="J325">_xlfn.IFS(C325="SH",G325/$X$30,C325="HH",G325/$X$34,C325="NI",G325/$X$25,C325="HB",G325/$X$37,C325="NRW",G325/$X$22,C325="HE",G325/$X$26,C325="RP",G325/$X$27,C325="BW",G325/$X$24,C325="BY",G325/$X$23,C325="SL",G325/$X$36,C325="BE",G325/$X$29,C325="MV",G325/$X$35,C325="BB",G325/$X$31,C325="SN",G325/$X$28,C325="ST",G325/$X$32,C325="TH",G325/$X$33)</f>
        <v>8.8152988855116521E-2</v>
      </c>
      <c r="K325" cm="1">
        <f t="array" ref="K325">_xlfn.IFS(C325="SH",$Y$17,C325="HH",$Y$8,C325="NI",$Y$11,C325="HB",$Y$7,C325="NRW",$Y$12,C325="HE",$Y$9,C325="RP",$Y$13,C325="BW",$Y$3,C325="BY",$Y$4,C325="SL",$Y$14,C325="BE",$Y$5,C325="MV",$Y$10,C325="BB",$Y$6,C325="SN",$Y$15,C325="ST",$Y$16,C325="TH",$Y$18)</f>
        <v>7791.7843367432497</v>
      </c>
      <c r="L325">
        <f t="shared" si="16"/>
        <v>657.50903858534218</v>
      </c>
      <c r="M325">
        <f t="shared" si="17"/>
        <v>219.1696795284474</v>
      </c>
      <c r="O325" t="s">
        <v>12870</v>
      </c>
      <c r="P325">
        <v>821.10539214677385</v>
      </c>
      <c r="Q325">
        <f t="shared" si="18"/>
        <v>1.673416862886151E-3</v>
      </c>
    </row>
    <row r="326" spans="1:17">
      <c r="A326">
        <v>11000</v>
      </c>
      <c r="B326" t="s">
        <v>12009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BE</v>
      </c>
      <c r="D326" t="str">
        <f>VLOOKUP(A326,'Kreisfreie Städte u. Landkreise'!$A$9:$J$478,3,0)</f>
        <v>Berlin, Stadt</v>
      </c>
      <c r="E326">
        <f>VLOOKUP(D326,'old version'!$D$2:$G$403,2,0)</f>
        <v>665</v>
      </c>
      <c r="F326">
        <f>VLOOKUP(D326,'old version'!$D$2:$G$403,3,0)</f>
        <v>145547.125</v>
      </c>
      <c r="G326">
        <f>VLOOKUP(D326,'old version'!$D$2:$G$403,4,0)</f>
        <v>3669491</v>
      </c>
      <c r="H326">
        <f>COUNTIF(Mapping!$A$1:$A$1325,A326)</f>
        <v>2</v>
      </c>
      <c r="I326" cm="1">
        <f t="array" ref="I326">_xlfn.IFS(C326="SH",F326/$W$50,C326="HH",F326/$W$49,C326="NI",F326/$W$44,C326="HB",F326/$W$56,C326="NRW",F326/$W$41,C326="HE",F326/$W$45,C326="RP",F326/$W$47,C326="BW",F326/$W$43,C326="BY",F326/$W$42,C326="SL",F326/$W$55,C326="BE",F326/$W$46,C326="MV",F326/$W$54,C326="BB",F326/$W$51,C326="SN",F326/$W$48,C326="ST",F326/$W$53,C326="TH",F326/$W$52)</f>
        <v>0.94948252017404811</v>
      </c>
      <c r="J326" cm="1">
        <f t="array" ref="J326">_xlfn.IFS(C326="SH",G326/$X$30,C326="HH",G326/$X$34,C326="NI",G326/$X$25,C326="HB",G326/$X$37,C326="NRW",G326/$X$22,C326="HE",G326/$X$26,C326="RP",G326/$X$27,C326="BW",G326/$X$24,C326="BY",G326/$X$23,C326="SL",G326/$X$36,C326="BE",G326/$X$29,C326="MV",G326/$X$35,C326="BB",G326/$X$31,C326="SN",G326/$X$28,C326="ST",G326/$X$32,C326="TH",G326/$X$33)</f>
        <v>1.0001338239302262</v>
      </c>
      <c r="K326" cm="1">
        <f t="array" ref="K326">_xlfn.IFS(C326="SH",$Y$17,C326="HH",$Y$8,C326="NI",$Y$11,C326="HB",$Y$7,C326="NRW",$Y$12,C326="HE",$Y$9,C326="RP",$Y$13,C326="BW",$Y$3,C326="BY",$Y$4,C326="SL",$Y$14,C326="BE",$Y$5,C326="MV",$Y$10,C326="BB",$Y$6,C326="SN",$Y$15,C326="ST",$Y$16,C326="TH",$Y$18)</f>
        <v>12105.354687237967</v>
      </c>
      <c r="L326">
        <f t="shared" si="16"/>
        <v>11953.686674044104</v>
      </c>
      <c r="M326">
        <f t="shared" si="17"/>
        <v>5976.8433370220519</v>
      </c>
      <c r="O326" t="s">
        <v>12859</v>
      </c>
      <c r="P326">
        <v>1568.3976328233032</v>
      </c>
      <c r="Q326">
        <f t="shared" si="18"/>
        <v>3.1964021568720732E-3</v>
      </c>
    </row>
    <row r="327" spans="1:17">
      <c r="A327">
        <v>12051</v>
      </c>
      <c r="B327" t="s">
        <v>12010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BB</v>
      </c>
      <c r="D327" t="str">
        <f>VLOOKUP(A327,'Kreisfreie Städte u. Landkreise'!$A$9:$J$478,3,0)</f>
        <v>Brandenburg an der Havel, Stadt</v>
      </c>
      <c r="E327">
        <f>VLOOKUP(D327,'old version'!$D$2:$G$403,2,0)</f>
        <v>440</v>
      </c>
      <c r="F327">
        <f>VLOOKUP(D327,'old version'!$D$2:$G$403,3,0)</f>
        <v>2283.2339999999999</v>
      </c>
      <c r="G327">
        <f>VLOOKUP(D327,'old version'!$D$2:$G$403,4,0)</f>
        <v>72184</v>
      </c>
      <c r="H327">
        <f>COUNTIF(Mapping!$A$1:$A$1325,A327)</f>
        <v>1</v>
      </c>
      <c r="I327" cm="1">
        <f t="array" ref="I327">_xlfn.IFS(C327="SH",F327/$W$50,C327="HH",F327/$W$49,C327="NI",F327/$W$44,C327="HB",F327/$W$56,C327="NRW",F327/$W$41,C327="HE",F327/$W$45,C327="RP",F327/$W$47,C327="BW",F327/$W$43,C327="BY",F327/$W$42,C327="SL",F327/$W$55,C327="BE",F327/$W$46,C327="MV",F327/$W$54,C327="BB",F327/$W$51,C327="SN",F327/$W$48,C327="ST",F327/$W$53,C327="TH",F327/$W$52)</f>
        <v>3.071752993407776E-2</v>
      </c>
      <c r="J327" cm="1">
        <f t="array" ref="J327">_xlfn.IFS(C327="SH",G327/$X$30,C327="HH",G327/$X$34,C327="NI",G327/$X$25,C327="HB",G327/$X$37,C327="NRW",G327/$X$22,C327="HE",G327/$X$26,C327="RP",G327/$X$27,C327="BW",G327/$X$24,C327="BY",G327/$X$23,C327="SL",G327/$X$36,C327="BE",G327/$X$29,C327="MV",G327/$X$35,C327="BB",G327/$X$31,C327="SN",G327/$X$28,C327="ST",G327/$X$32,C327="TH",G327/$X$33)</f>
        <v>2.862172878667724E-2</v>
      </c>
      <c r="K327" cm="1">
        <f t="array" ref="K327">_xlfn.IFS(C327="SH",$Y$17,C327="HH",$Y$8,C327="NI",$Y$11,C327="HB",$Y$7,C327="NRW",$Y$12,C327="HE",$Y$9,C327="RP",$Y$13,C327="BW",$Y$3,C327="BY",$Y$4,C327="SL",$Y$14,C327="BE",$Y$5,C327="MV",$Y$10,C327="BB",$Y$6,C327="SN",$Y$15,C327="ST",$Y$16,C327="TH",$Y$18)</f>
        <v>19281.160489686401</v>
      </c>
      <c r="L327">
        <f t="shared" si="16"/>
        <v>561.96251579757563</v>
      </c>
      <c r="M327">
        <f t="shared" si="17"/>
        <v>561.96251579757563</v>
      </c>
      <c r="O327" t="s">
        <v>12866</v>
      </c>
      <c r="P327">
        <v>1953.3950647459878</v>
      </c>
      <c r="Q327">
        <f t="shared" si="18"/>
        <v>3.9810288331905263E-3</v>
      </c>
    </row>
    <row r="328" spans="1:17">
      <c r="A328">
        <v>12052</v>
      </c>
      <c r="B328" t="s">
        <v>12011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tr">
        <f>VLOOKUP(A328,'Kreisfreie Städte u. Landkreise'!$A$9:$J$478,3,0)</f>
        <v>Cottbus, Stadt</v>
      </c>
      <c r="E328">
        <f>VLOOKUP(D328,'old version'!$D$2:$G$403,2,0)</f>
        <v>544</v>
      </c>
      <c r="F328">
        <f>VLOOKUP(D328,'old version'!$D$2:$G$403,3,0)</f>
        <v>3528.3679999999999</v>
      </c>
      <c r="G328">
        <f>VLOOKUP(D328,'old version'!$D$2:$G$403,4,0)</f>
        <v>99678</v>
      </c>
      <c r="H328">
        <f>COUNTIF(Mapping!$A$1:$A$1325,A328)</f>
        <v>1</v>
      </c>
      <c r="I328" cm="1">
        <f t="array" ref="I328">_xlfn.IFS(C328="SH",F328/$W$50,C328="HH",F328/$W$49,C328="NI",F328/$W$44,C328="HB",F328/$W$56,C328="NRW",F328/$W$41,C328="HE",F328/$W$45,C328="RP",F328/$W$47,C328="BW",F328/$W$43,C328="BY",F328/$W$42,C328="SL",F328/$W$55,C328="BE",F328/$W$46,C328="MV",F328/$W$54,C328="BB",F328/$W$51,C328="SN",F328/$W$48,C328="ST",F328/$W$53,C328="TH",F328/$W$52)</f>
        <v>4.7468962733754873E-2</v>
      </c>
      <c r="J328" cm="1">
        <f t="array" ref="J328">_xlfn.IFS(C328="SH",G328/$X$30,C328="HH",G328/$X$34,C328="NI",G328/$X$25,C328="HB",G328/$X$37,C328="NRW",G328/$X$22,C328="HE",G328/$X$26,C328="RP",G328/$X$27,C328="BW",G328/$X$24,C328="BY",G328/$X$23,C328="SL",G328/$X$36,C328="BE",G328/$X$29,C328="MV",G328/$X$35,C328="BB",G328/$X$31,C328="SN",G328/$X$28,C328="ST",G328/$X$32,C328="TH",G328/$X$33)</f>
        <v>3.9523394131641555E-2</v>
      </c>
      <c r="K328" cm="1">
        <f t="array" ref="K328">_xlfn.IFS(C328="SH",$Y$17,C328="HH",$Y$8,C328="NI",$Y$11,C328="HB",$Y$7,C328="NRW",$Y$12,C328="HE",$Y$9,C328="RP",$Y$13,C328="BW",$Y$3,C328="BY",$Y$4,C328="SL",$Y$14,C328="BE",$Y$5,C328="MV",$Y$10,C328="BB",$Y$6,C328="SN",$Y$15,C328="ST",$Y$16,C328="TH",$Y$18)</f>
        <v>19281.160489686401</v>
      </c>
      <c r="L328">
        <f t="shared" si="16"/>
        <v>800.35685119910067</v>
      </c>
      <c r="M328">
        <f t="shared" si="17"/>
        <v>800.35685119910067</v>
      </c>
      <c r="O328" t="s">
        <v>12731</v>
      </c>
      <c r="P328">
        <v>383.68883310888356</v>
      </c>
      <c r="Q328">
        <f t="shared" si="18"/>
        <v>7.8195974544366972E-4</v>
      </c>
    </row>
    <row r="329" spans="1:17">
      <c r="A329">
        <v>12053</v>
      </c>
      <c r="B329" t="s">
        <v>12012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tr">
        <f>VLOOKUP(A329,'Kreisfreie Städte u. Landkreise'!$A$9:$J$478,3,0)</f>
        <v>Frankfurt (Oder), Stadt</v>
      </c>
      <c r="E329">
        <f>VLOOKUP(D329,'old version'!$D$2:$G$403,2,0)</f>
        <v>502</v>
      </c>
      <c r="F329">
        <f>VLOOKUP(D329,'old version'!$D$2:$G$403,3,0)</f>
        <v>2164.1019999999999</v>
      </c>
      <c r="G329">
        <f>VLOOKUP(D329,'old version'!$D$2:$G$403,4,0)</f>
        <v>57751</v>
      </c>
      <c r="H329">
        <f>COUNTIF(Mapping!$A$1:$A$1325,A329)</f>
        <v>1</v>
      </c>
      <c r="I329" cm="1">
        <f t="array" ref="I329">_xlfn.IFS(C329="SH",F329/$W$50,C329="HH",F329/$W$49,C329="NI",F329/$W$44,C329="HB",F329/$W$56,C329="NRW",F329/$W$41,C329="HE",F329/$W$45,C329="RP",F329/$W$47,C329="BW",F329/$W$43,C329="BY",F329/$W$42,C329="SL",F329/$W$55,C329="BE",F329/$W$46,C329="MV",F329/$W$54,C329="BB",F329/$W$51,C329="SN",F329/$W$48,C329="ST",F329/$W$53,C329="TH",F329/$W$52)</f>
        <v>2.9114785416386384E-2</v>
      </c>
      <c r="J329" cm="1">
        <f t="array" ref="J329">_xlfn.IFS(C329="SH",G329/$X$30,C329="HH",G329/$X$34,C329="NI",G329/$X$25,C329="HB",G329/$X$37,C329="NRW",G329/$X$22,C329="HE",G329/$X$26,C329="RP",G329/$X$27,C329="BW",G329/$X$24,C329="BY",G329/$X$23,C329="SL",G329/$X$36,C329="BE",G329/$X$29,C329="MV",G329/$X$35,C329="BB",G329/$X$31,C329="SN",G329/$X$28,C329="ST",G329/$X$32,C329="TH",G329/$X$33)</f>
        <v>2.289888977002379E-2</v>
      </c>
      <c r="K329" cm="1">
        <f t="array" ref="K329">_xlfn.IFS(C329="SH",$Y$17,C329="HH",$Y$8,C329="NI",$Y$11,C329="HB",$Y$7,C329="NRW",$Y$12,C329="HE",$Y$9,C329="RP",$Y$13,C329="BW",$Y$3,C329="BY",$Y$4,C329="SL",$Y$14,C329="BE",$Y$5,C329="MV",$Y$10,C329="BB",$Y$6,C329="SN",$Y$15,C329="ST",$Y$16,C329="TH",$Y$18)</f>
        <v>19281.160489686401</v>
      </c>
      <c r="L329">
        <f t="shared" si="16"/>
        <v>471.47958907763189</v>
      </c>
      <c r="M329">
        <f t="shared" si="17"/>
        <v>471.47958907763189</v>
      </c>
      <c r="O329" t="s">
        <v>12947</v>
      </c>
      <c r="P329">
        <v>1208.1234672081096</v>
      </c>
      <c r="Q329">
        <f t="shared" si="18"/>
        <v>2.4621616199460464E-3</v>
      </c>
    </row>
    <row r="330" spans="1:17">
      <c r="A330">
        <v>12054</v>
      </c>
      <c r="B330" t="s">
        <v>12013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tr">
        <f>VLOOKUP(A330,'Kreisfreie Städte u. Landkreise'!$A$9:$J$478,3,0)</f>
        <v>Potsdam, Stadt</v>
      </c>
      <c r="E330">
        <f>VLOOKUP(D330,'old version'!$D$2:$G$403,2,0)</f>
        <v>567</v>
      </c>
      <c r="F330">
        <f>VLOOKUP(D330,'old version'!$D$2:$G$403,3,0)</f>
        <v>7507.7049999999999</v>
      </c>
      <c r="G330">
        <f>VLOOKUP(D330,'old version'!$D$2:$G$403,4,0)</f>
        <v>180334</v>
      </c>
      <c r="H330">
        <f>COUNTIF(Mapping!$A$1:$A$1325,A330)</f>
        <v>1</v>
      </c>
      <c r="I330" cm="1">
        <f t="array" ref="I330">_xlfn.IFS(C330="SH",F330/$W$50,C330="HH",F330/$W$49,C330="NI",F330/$W$44,C330="HB",F330/$W$56,C330="NRW",F330/$W$41,C330="HE",F330/$W$45,C330="RP",F330/$W$47,C330="BW",F330/$W$43,C330="BY",F330/$W$42,C330="SL",F330/$W$55,C330="BE",F330/$W$46,C330="MV",F330/$W$54,C330="BB",F330/$W$51,C330="SN",F330/$W$48,C330="ST",F330/$W$53,C330="TH",F330/$W$52)</f>
        <v>0.10100504506928562</v>
      </c>
      <c r="J330" cm="1">
        <f t="array" ref="J330">_xlfn.IFS(C330="SH",G330/$X$30,C330="HH",G330/$X$34,C330="NI",G330/$X$25,C330="HB",G330/$X$37,C330="NRW",G330/$X$22,C330="HE",G330/$X$26,C330="RP",G330/$X$27,C330="BW",G330/$X$24,C330="BY",G330/$X$23,C330="SL",G330/$X$36,C330="BE",G330/$X$29,C330="MV",G330/$X$35,C330="BB",G330/$X$31,C330="SN",G330/$X$28,C330="ST",G330/$X$32,C330="TH",G330/$X$33)</f>
        <v>7.1504361617763676E-2</v>
      </c>
      <c r="K330" cm="1">
        <f t="array" ref="K330">_xlfn.IFS(C330="SH",$Y$17,C330="HH",$Y$8,C330="NI",$Y$11,C330="HB",$Y$7,C330="NRW",$Y$12,C330="HE",$Y$9,C330="RP",$Y$13,C330="BW",$Y$3,C330="BY",$Y$4,C330="SL",$Y$14,C330="BE",$Y$5,C330="MV",$Y$10,C330="BB",$Y$6,C330="SN",$Y$15,C330="ST",$Y$16,C330="TH",$Y$18)</f>
        <v>19281.160489686401</v>
      </c>
      <c r="L330">
        <f t="shared" si="16"/>
        <v>1520.8889251107312</v>
      </c>
      <c r="M330">
        <f t="shared" si="17"/>
        <v>1520.8889251107312</v>
      </c>
      <c r="O330" t="s">
        <v>12535</v>
      </c>
      <c r="P330">
        <v>1626.4656558810882</v>
      </c>
      <c r="Q330">
        <f t="shared" si="18"/>
        <v>3.3147450759525385E-3</v>
      </c>
    </row>
    <row r="331" spans="1:17">
      <c r="A331">
        <v>12060</v>
      </c>
      <c r="B331" t="s">
        <v>12014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tr">
        <f>VLOOKUP(A331,'Kreisfreie Städte u. Landkreise'!$A$9:$J$478,3,0)</f>
        <v>Barnim</v>
      </c>
      <c r="E331">
        <f>VLOOKUP(D331,'old version'!$D$2:$G$403,2,0)</f>
        <v>453</v>
      </c>
      <c r="F331">
        <f>VLOOKUP(D331,'old version'!$D$2:$G$403,3,0)</f>
        <v>4005.9340000000002</v>
      </c>
      <c r="G331">
        <f>VLOOKUP(D331,'old version'!$D$2:$G$403,4,0)</f>
        <v>185244</v>
      </c>
      <c r="H331">
        <f>COUNTIF(Mapping!$A$1:$A$1325,A331)</f>
        <v>6</v>
      </c>
      <c r="I331" cm="1">
        <f t="array" ref="I331">_xlfn.IFS(C331="SH",F331/$W$50,C331="HH",F331/$W$49,C331="NI",F331/$W$44,C331="HB",F331/$W$56,C331="NRW",F331/$W$41,C331="HE",F331/$W$45,C331="RP",F331/$W$47,C331="BW",F331/$W$43,C331="BY",F331/$W$42,C331="SL",F331/$W$55,C331="BE",F331/$W$46,C331="MV",F331/$W$54,C331="BB",F331/$W$51,C331="SN",F331/$W$48,C331="ST",F331/$W$53,C331="TH",F331/$W$52)</f>
        <v>5.3893905556302975E-2</v>
      </c>
      <c r="J331" cm="1">
        <f t="array" ref="J331">_xlfn.IFS(C331="SH",G331/$X$30,C331="HH",G331/$X$34,C331="NI",G331/$X$25,C331="HB",G331/$X$37,C331="NRW",G331/$X$22,C331="HE",G331/$X$26,C331="RP",G331/$X$27,C331="BW",G331/$X$24,C331="BY",G331/$X$23,C331="SL",G331/$X$36,C331="BE",G331/$X$29,C331="MV",G331/$X$35,C331="BB",G331/$X$31,C331="SN",G331/$X$28,C331="ST",G331/$X$32,C331="TH",G331/$X$33)</f>
        <v>7.3451229183187944E-2</v>
      </c>
      <c r="K331" cm="1">
        <f t="array" ref="K331">_xlfn.IFS(C331="SH",$Y$17,C331="HH",$Y$8,C331="NI",$Y$11,C331="HB",$Y$7,C331="NRW",$Y$12,C331="HE",$Y$9,C331="RP",$Y$13,C331="BW",$Y$3,C331="BY",$Y$4,C331="SL",$Y$14,C331="BE",$Y$5,C331="MV",$Y$10,C331="BB",$Y$6,C331="SN",$Y$15,C331="ST",$Y$16,C331="TH",$Y$18)</f>
        <v>19281.160489686401</v>
      </c>
      <c r="L331">
        <f t="shared" si="16"/>
        <v>1321.9529641461081</v>
      </c>
      <c r="M331">
        <f t="shared" si="17"/>
        <v>220.32549402435134</v>
      </c>
      <c r="O331" t="s">
        <v>12872</v>
      </c>
      <c r="P331">
        <v>1956.8435340226717</v>
      </c>
      <c r="Q331">
        <f t="shared" si="18"/>
        <v>3.9880568306850505E-3</v>
      </c>
    </row>
    <row r="332" spans="1:17">
      <c r="A332">
        <v>12061</v>
      </c>
      <c r="B332" t="s">
        <v>12015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tr">
        <f>VLOOKUP(A332,'Kreisfreie Städte u. Landkreise'!$A$9:$J$478,3,0)</f>
        <v>Dahme-Spreewald</v>
      </c>
      <c r="E332">
        <f>VLOOKUP(D332,'old version'!$D$2:$G$403,2,0)</f>
        <v>892</v>
      </c>
      <c r="F332">
        <f>VLOOKUP(D332,'old version'!$D$2:$G$403,3,0)</f>
        <v>5633.8580000000002</v>
      </c>
      <c r="G332">
        <f>VLOOKUP(D332,'old version'!$D$2:$G$403,4,0)</f>
        <v>170791</v>
      </c>
      <c r="H332">
        <f>COUNTIF(Mapping!$A$1:$A$1325,A332)</f>
        <v>7</v>
      </c>
      <c r="I332" cm="1">
        <f t="array" ref="I332">_xlfn.IFS(C332="SH",F332/$W$50,C332="HH",F332/$W$49,C332="NI",F332/$W$44,C332="HB",F332/$W$56,C332="NRW",F332/$W$41,C332="HE",F332/$W$45,C332="RP",F332/$W$47,C332="BW",F332/$W$43,C332="BY",F332/$W$42,C332="SL",F332/$W$55,C332="BE",F332/$W$46,C332="MV",F332/$W$54,C332="BB",F332/$W$51,C332="SN",F332/$W$48,C332="ST",F332/$W$53,C332="TH",F332/$W$52)</f>
        <v>7.5795210547558195E-2</v>
      </c>
      <c r="J332" cm="1">
        <f t="array" ref="J332">_xlfn.IFS(C332="SH",G332/$X$30,C332="HH",G332/$X$34,C332="NI",G332/$X$25,C332="HB",G332/$X$37,C332="NRW",G332/$X$22,C332="HE",G332/$X$26,C332="RP",G332/$X$27,C332="BW",G332/$X$24,C332="BY",G332/$X$23,C332="SL",G332/$X$36,C332="BE",G332/$X$29,C332="MV",G332/$X$35,C332="BB",G332/$X$31,C332="SN",G332/$X$28,C332="ST",G332/$X$32,C332="TH",G332/$X$33)</f>
        <v>6.772045995241871E-2</v>
      </c>
      <c r="K332" cm="1">
        <f t="array" ref="K332">_xlfn.IFS(C332="SH",$Y$17,C332="HH",$Y$8,C332="NI",$Y$11,C332="HB",$Y$7,C332="NRW",$Y$12,C332="HE",$Y$9,C332="RP",$Y$13,C332="BW",$Y$3,C332="BY",$Y$4,C332="SL",$Y$14,C332="BE",$Y$5,C332="MV",$Y$10,C332="BB",$Y$6,C332="SN",$Y$15,C332="ST",$Y$16,C332="TH",$Y$18)</f>
        <v>19281.160489686401</v>
      </c>
      <c r="L332">
        <f t="shared" si="16"/>
        <v>1344.6516973127345</v>
      </c>
      <c r="M332">
        <f t="shared" si="17"/>
        <v>192.09309961610492</v>
      </c>
      <c r="O332" t="s">
        <v>12933</v>
      </c>
      <c r="P332">
        <v>1073.0405104209276</v>
      </c>
      <c r="Q332">
        <f t="shared" si="18"/>
        <v>2.1868618838364281E-3</v>
      </c>
    </row>
    <row r="333" spans="1:17">
      <c r="A333">
        <v>12062</v>
      </c>
      <c r="B333" t="s">
        <v>12016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tr">
        <f>VLOOKUP(A333,'Kreisfreie Städte u. Landkreise'!$A$9:$J$478,3,0)</f>
        <v>Elbe-Elster</v>
      </c>
      <c r="E333">
        <f>VLOOKUP(D333,'old version'!$D$2:$G$403,2,0)</f>
        <v>377</v>
      </c>
      <c r="F333">
        <f>VLOOKUP(D333,'old version'!$D$2:$G$403,3,0)</f>
        <v>2544.3960000000002</v>
      </c>
      <c r="G333">
        <f>VLOOKUP(D333,'old version'!$D$2:$G$403,4,0)</f>
        <v>101827</v>
      </c>
      <c r="H333">
        <f>COUNTIF(Mapping!$A$1:$A$1325,A333)</f>
        <v>3</v>
      </c>
      <c r="I333" cm="1">
        <f t="array" ref="I333">_xlfn.IFS(C333="SH",F333/$W$50,C333="HH",F333/$W$49,C333="NI",F333/$W$44,C333="HB",F333/$W$56,C333="NRW",F333/$W$41,C333="HE",F333/$W$45,C333="RP",F333/$W$47,C333="BW",F333/$W$43,C333="BY",F333/$W$42,C333="SL",F333/$W$55,C333="BE",F333/$W$46,C333="MV",F333/$W$54,C333="BB",F333/$W$51,C333="SN",F333/$W$48,C333="ST",F333/$W$53,C333="TH",F333/$W$52)</f>
        <v>3.423107762679941E-2</v>
      </c>
      <c r="J333" cm="1">
        <f t="array" ref="J333">_xlfn.IFS(C333="SH",G333/$X$30,C333="HH",G333/$X$34,C333="NI",G333/$X$25,C333="HB",G333/$X$37,C333="NRW",G333/$X$22,C333="HE",G333/$X$26,C333="RP",G333/$X$27,C333="BW",G333/$X$24,C333="BY",G333/$X$23,C333="SL",G333/$X$36,C333="BE",G333/$X$29,C333="MV",G333/$X$35,C333="BB",G333/$X$31,C333="SN",G333/$X$28,C333="ST",G333/$X$32,C333="TH",G333/$X$33)</f>
        <v>4.0375495638382233E-2</v>
      </c>
      <c r="K333" cm="1">
        <f t="array" ref="K333">_xlfn.IFS(C333="SH",$Y$17,C333="HH",$Y$8,C333="NI",$Y$11,C333="HB",$Y$7,C333="NRW",$Y$12,C333="HE",$Y$9,C333="RP",$Y$13,C333="BW",$Y$3,C333="BY",$Y$4,C333="SL",$Y$14,C333="BE",$Y$5,C333="MV",$Y$10,C333="BB",$Y$6,C333="SN",$Y$15,C333="ST",$Y$16,C333="TH",$Y$18)</f>
        <v>19281.160489686401</v>
      </c>
      <c r="L333">
        <f t="shared" si="16"/>
        <v>748.86853380501907</v>
      </c>
      <c r="M333">
        <f t="shared" si="17"/>
        <v>249.62284460167302</v>
      </c>
      <c r="O333" t="s">
        <v>12942</v>
      </c>
      <c r="P333">
        <v>1455.844831819084</v>
      </c>
      <c r="Q333">
        <f t="shared" si="18"/>
        <v>2.9670189900253717E-3</v>
      </c>
    </row>
    <row r="334" spans="1:17">
      <c r="A334">
        <v>12063</v>
      </c>
      <c r="B334" t="s">
        <v>12017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tr">
        <f>VLOOKUP(A334,'Kreisfreie Städte u. Landkreise'!$A$9:$J$478,3,0)</f>
        <v>Havelland</v>
      </c>
      <c r="E334">
        <f>VLOOKUP(D334,'old version'!$D$2:$G$403,2,0)</f>
        <v>482</v>
      </c>
      <c r="F334">
        <f>VLOOKUP(D334,'old version'!$D$2:$G$403,3,0)</f>
        <v>3385.3850000000002</v>
      </c>
      <c r="G334">
        <f>VLOOKUP(D334,'old version'!$D$2:$G$403,4,0)</f>
        <v>162996</v>
      </c>
      <c r="H334">
        <f>COUNTIF(Mapping!$A$1:$A$1325,A334)</f>
        <v>3</v>
      </c>
      <c r="I334" cm="1">
        <f t="array" ref="I334">_xlfn.IFS(C334="SH",F334/$W$50,C334="HH",F334/$W$49,C334="NI",F334/$W$44,C334="HB",F334/$W$56,C334="NRW",F334/$W$41,C334="HE",F334/$W$45,C334="RP",F334/$W$47,C334="BW",F334/$W$43,C334="BY",F334/$W$42,C334="SL",F334/$W$55,C334="BE",F334/$W$46,C334="MV",F334/$W$54,C334="BB",F334/$W$51,C334="SN",F334/$W$48,C334="ST",F334/$W$53,C334="TH",F334/$W$52)</f>
        <v>4.554533835598009E-2</v>
      </c>
      <c r="J334" cm="1">
        <f t="array" ref="J334">_xlfn.IFS(C334="SH",G334/$X$30,C334="HH",G334/$X$34,C334="NI",G334/$X$25,C334="HB",G334/$X$37,C334="NRW",G334/$X$22,C334="HE",G334/$X$26,C334="RP",G334/$X$27,C334="BW",G334/$X$24,C334="BY",G334/$X$23,C334="SL",G334/$X$36,C334="BE",G334/$X$29,C334="MV",G334/$X$35,C334="BB",G334/$X$31,C334="SN",G334/$X$28,C334="ST",G334/$X$32,C334="TH",G334/$X$33)</f>
        <v>6.4629659000793024E-2</v>
      </c>
      <c r="K334" cm="1">
        <f t="array" ref="K334">_xlfn.IFS(C334="SH",$Y$17,C334="HH",$Y$8,C334="NI",$Y$11,C334="HB",$Y$7,C334="NRW",$Y$12,C334="HE",$Y$9,C334="RP",$Y$13,C334="BW",$Y$3,C334="BY",$Y$4,C334="SL",$Y$14,C334="BE",$Y$5,C334="MV",$Y$10,C334="BB",$Y$6,C334="SN",$Y$15,C334="ST",$Y$16,C334="TH",$Y$18)</f>
        <v>19281.160489686401</v>
      </c>
      <c r="L334">
        <f t="shared" si="16"/>
        <v>1154.142865290677</v>
      </c>
      <c r="M334">
        <f t="shared" si="17"/>
        <v>384.71428843022568</v>
      </c>
      <c r="O334" t="s">
        <v>12918</v>
      </c>
      <c r="P334">
        <v>888.4397562874201</v>
      </c>
      <c r="Q334">
        <f t="shared" si="18"/>
        <v>1.8106446310659178E-3</v>
      </c>
    </row>
    <row r="335" spans="1:17">
      <c r="A335">
        <v>12064</v>
      </c>
      <c r="B335" t="s">
        <v>12018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tr">
        <f>VLOOKUP(A335,'Kreisfreie Städte u. Landkreise'!$A$9:$J$478,3,0)</f>
        <v>Märkisch-Oderland</v>
      </c>
      <c r="E335">
        <f>VLOOKUP(D335,'old version'!$D$2:$G$403,2,0)</f>
        <v>476</v>
      </c>
      <c r="F335">
        <f>VLOOKUP(D335,'old version'!$D$2:$G$403,3,0)</f>
        <v>4154.37</v>
      </c>
      <c r="G335">
        <f>VLOOKUP(D335,'old version'!$D$2:$G$403,4,0)</f>
        <v>195751</v>
      </c>
      <c r="H335">
        <f>COUNTIF(Mapping!$A$1:$A$1325,A335)</f>
        <v>3</v>
      </c>
      <c r="I335" cm="1">
        <f t="array" ref="I335">_xlfn.IFS(C335="SH",F335/$W$50,C335="HH",F335/$W$49,C335="NI",F335/$W$44,C335="HB",F335/$W$56,C335="NRW",F335/$W$41,C335="HE",F335/$W$45,C335="RP",F335/$W$47,C335="BW",F335/$W$43,C335="BY",F335/$W$42,C335="SL",F335/$W$55,C335="BE",F335/$W$46,C335="MV",F335/$W$54,C335="BB",F335/$W$51,C335="SN",F335/$W$48,C335="ST",F335/$W$53,C335="TH",F335/$W$52)</f>
        <v>5.5890891968249694E-2</v>
      </c>
      <c r="J335" cm="1">
        <f t="array" ref="J335">_xlfn.IFS(C335="SH",G335/$X$30,C335="HH",G335/$X$34,C335="NI",G335/$X$25,C335="HB",G335/$X$37,C335="NRW",G335/$X$22,C335="HE",G335/$X$26,C335="RP",G335/$X$27,C335="BW",G335/$X$24,C335="BY",G335/$X$23,C335="SL",G335/$X$36,C335="BE",G335/$X$29,C335="MV",G335/$X$35,C335="BB",G335/$X$31,C335="SN",G335/$X$28,C335="ST",G335/$X$32,C335="TH",G335/$X$33)</f>
        <v>7.7617367168913556E-2</v>
      </c>
      <c r="K335" cm="1">
        <f t="array" ref="K335">_xlfn.IFS(C335="SH",$Y$17,C335="HH",$Y$8,C335="NI",$Y$11,C335="HB",$Y$7,C335="NRW",$Y$12,C335="HE",$Y$9,C335="RP",$Y$13,C335="BW",$Y$3,C335="BY",$Y$4,C335="SL",$Y$14,C335="BE",$Y$5,C335="MV",$Y$10,C335="BB",$Y$6,C335="SN",$Y$15,C335="ST",$Y$16,C335="TH",$Y$18)</f>
        <v>19281.160489686401</v>
      </c>
      <c r="L335">
        <f t="shared" si="16"/>
        <v>1391.8249993659408</v>
      </c>
      <c r="M335">
        <f t="shared" si="17"/>
        <v>463.94166645531362</v>
      </c>
      <c r="O335" t="s">
        <v>12896</v>
      </c>
      <c r="P335">
        <v>4683.2073266400148</v>
      </c>
      <c r="Q335">
        <f t="shared" si="18"/>
        <v>9.5443997661514603E-3</v>
      </c>
    </row>
    <row r="336" spans="1:17">
      <c r="A336">
        <v>12065</v>
      </c>
      <c r="B336" t="s">
        <v>12019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tr">
        <f>VLOOKUP(A336,'Kreisfreie Städte u. Landkreise'!$A$9:$J$478,3,0)</f>
        <v>Oberhavel</v>
      </c>
      <c r="E336">
        <f>VLOOKUP(D336,'old version'!$D$2:$G$403,2,0)</f>
        <v>641</v>
      </c>
      <c r="F336">
        <f>VLOOKUP(D336,'old version'!$D$2:$G$403,3,0)</f>
        <v>5621.7759999999998</v>
      </c>
      <c r="G336">
        <f>VLOOKUP(D336,'old version'!$D$2:$G$403,4,0)</f>
        <v>212914</v>
      </c>
      <c r="H336">
        <f>COUNTIF(Mapping!$A$1:$A$1325,A336)</f>
        <v>3</v>
      </c>
      <c r="I336" cm="1">
        <f t="array" ref="I336">_xlfn.IFS(C336="SH",F336/$W$50,C336="HH",F336/$W$49,C336="NI",F336/$W$44,C336="HB",F336/$W$56,C336="NRW",F336/$W$41,C336="HE",F336/$W$45,C336="RP",F336/$W$47,C336="BW",F336/$W$43,C336="BY",F336/$W$42,C336="SL",F336/$W$55,C336="BE",F336/$W$46,C336="MV",F336/$W$54,C336="BB",F336/$W$51,C336="SN",F336/$W$48,C336="ST",F336/$W$53,C336="TH",F336/$W$52)</f>
        <v>7.5632665141934619E-2</v>
      </c>
      <c r="J336" cm="1">
        <f t="array" ref="J336">_xlfn.IFS(C336="SH",G336/$X$30,C336="HH",G336/$X$34,C336="NI",G336/$X$25,C336="HB",G336/$X$37,C336="NRW",G336/$X$22,C336="HE",G336/$X$26,C336="RP",G336/$X$27,C336="BW",G336/$X$24,C336="BY",G336/$X$23,C336="SL",G336/$X$36,C336="BE",G336/$X$29,C336="MV",G336/$X$35,C336="BB",G336/$X$31,C336="SN",G336/$X$28,C336="ST",G336/$X$32,C336="TH",G336/$X$33)</f>
        <v>8.4422680412371137E-2</v>
      </c>
      <c r="K336" cm="1">
        <f t="array" ref="K336">_xlfn.IFS(C336="SH",$Y$17,C336="HH",$Y$8,C336="NI",$Y$11,C336="HB",$Y$7,C336="NRW",$Y$12,C336="HE",$Y$9,C336="RP",$Y$13,C336="BW",$Y$3,C336="BY",$Y$4,C336="SL",$Y$14,C336="BE",$Y$5,C336="MV",$Y$10,C336="BB",$Y$6,C336="SN",$Y$15,C336="ST",$Y$16,C336="TH",$Y$18)</f>
        <v>19281.160489686401</v>
      </c>
      <c r="L336">
        <f t="shared" si="16"/>
        <v>1585.3968262164124</v>
      </c>
      <c r="M336">
        <f t="shared" si="17"/>
        <v>528.46560873880412</v>
      </c>
      <c r="O336" t="s">
        <v>12850</v>
      </c>
      <c r="P336">
        <v>2636.8797752448127</v>
      </c>
      <c r="Q336">
        <f t="shared" si="18"/>
        <v>5.3739740641105841E-3</v>
      </c>
    </row>
    <row r="337" spans="1:17">
      <c r="A337">
        <v>12066</v>
      </c>
      <c r="B337" t="s">
        <v>12020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BB</v>
      </c>
      <c r="D337" t="str">
        <f>VLOOKUP(A337,'Kreisfreie Städte u. Landkreise'!$A$9:$J$478,3,0)</f>
        <v>Oberspreewald-Lausitz</v>
      </c>
      <c r="E337">
        <f>VLOOKUP(D337,'old version'!$D$2:$G$403,2,0)</f>
        <v>450</v>
      </c>
      <c r="F337">
        <f>VLOOKUP(D337,'old version'!$D$2:$G$403,3,0)</f>
        <v>3070.6660000000002</v>
      </c>
      <c r="G337">
        <f>VLOOKUP(D337,'old version'!$D$2:$G$403,4,0)</f>
        <v>109371</v>
      </c>
      <c r="H337">
        <f>COUNTIF(Mapping!$A$1:$A$1325,A337)</f>
        <v>5</v>
      </c>
      <c r="I337" cm="1">
        <f t="array" ref="I337">_xlfn.IFS(C337="SH",F337/$W$50,C337="HH",F337/$W$49,C337="NI",F337/$W$44,C337="HB",F337/$W$56,C337="NRW",F337/$W$41,C337="HE",F337/$W$45,C337="RP",F337/$W$47,C337="BW",F337/$W$43,C337="BY",F337/$W$42,C337="SL",F337/$W$55,C337="BE",F337/$W$46,C337="MV",F337/$W$54,C337="BB",F337/$W$51,C337="SN",F337/$W$48,C337="ST",F337/$W$53,C337="TH",F337/$W$52)</f>
        <v>4.1311260594645502E-2</v>
      </c>
      <c r="J337" cm="1">
        <f t="array" ref="J337">_xlfn.IFS(C337="SH",G337/$X$30,C337="HH",G337/$X$34,C337="NI",G337/$X$25,C337="HB",G337/$X$37,C337="NRW",G337/$X$22,C337="HE",G337/$X$26,C337="RP",G337/$X$27,C337="BW",G337/$X$24,C337="BY",G337/$X$23,C337="SL",G337/$X$36,C337="BE",G337/$X$29,C337="MV",G337/$X$35,C337="BB",G337/$X$31,C337="SN",G337/$X$28,C337="ST",G337/$X$32,C337="TH",G337/$X$33)</f>
        <v>4.3366772402854879E-2</v>
      </c>
      <c r="K337" cm="1">
        <f t="array" ref="K337">_xlfn.IFS(C337="SH",$Y$17,C337="HH",$Y$8,C337="NI",$Y$11,C337="HB",$Y$7,C337="NRW",$Y$12,C337="HE",$Y$9,C337="RP",$Y$13,C337="BW",$Y$3,C337="BY",$Y$4,C337="SL",$Y$14,C337="BE",$Y$5,C337="MV",$Y$10,C337="BB",$Y$6,C337="SN",$Y$15,C337="ST",$Y$16,C337="TH",$Y$18)</f>
        <v>19281.160489686401</v>
      </c>
      <c r="L337">
        <f t="shared" si="16"/>
        <v>826.25353535351542</v>
      </c>
      <c r="M337">
        <f t="shared" si="17"/>
        <v>165.25070707070307</v>
      </c>
      <c r="O337" t="s">
        <v>12868</v>
      </c>
      <c r="P337">
        <v>847.15019886112213</v>
      </c>
      <c r="Q337">
        <f t="shared" si="18"/>
        <v>1.7264963081842161E-3</v>
      </c>
    </row>
    <row r="338" spans="1:17">
      <c r="A338">
        <v>12067</v>
      </c>
      <c r="B338" t="s">
        <v>12021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tr">
        <f>VLOOKUP(A338,'Kreisfreie Städte u. Landkreise'!$A$9:$J$478,3,0)</f>
        <v>Oder-Spree</v>
      </c>
      <c r="E338">
        <f>VLOOKUP(D338,'old version'!$D$2:$G$403,2,0)</f>
        <v>453</v>
      </c>
      <c r="F338">
        <f>VLOOKUP(D338,'old version'!$D$2:$G$403,3,0)</f>
        <v>4645.9880000000003</v>
      </c>
      <c r="G338">
        <f>VLOOKUP(D338,'old version'!$D$2:$G$403,4,0)</f>
        <v>178803</v>
      </c>
      <c r="H338">
        <f>COUNTIF(Mapping!$A$1:$A$1325,A338)</f>
        <v>3</v>
      </c>
      <c r="I338" cm="1">
        <f t="array" ref="I338">_xlfn.IFS(C338="SH",F338/$W$50,C338="HH",F338/$W$49,C338="NI",F338/$W$44,C338="HB",F338/$W$56,C338="NRW",F338/$W$41,C338="HE",F338/$W$45,C338="RP",F338/$W$47,C338="BW",F338/$W$43,C338="BY",F338/$W$42,C338="SL",F338/$W$55,C338="BE",F338/$W$46,C338="MV",F338/$W$54,C338="BB",F338/$W$51,C338="SN",F338/$W$48,C338="ST",F338/$W$53,C338="TH",F338/$W$52)</f>
        <v>6.2504883627068478E-2</v>
      </c>
      <c r="J338" cm="1">
        <f t="array" ref="J338">_xlfn.IFS(C338="SH",G338/$X$30,C338="HH",G338/$X$34,C338="NI",G338/$X$25,C338="HB",G338/$X$37,C338="NRW",G338/$X$22,C338="HE",G338/$X$26,C338="RP",G338/$X$27,C338="BW",G338/$X$24,C338="BY",G338/$X$23,C338="SL",G338/$X$36,C338="BE",G338/$X$29,C338="MV",G338/$X$35,C338="BB",G338/$X$31,C338="SN",G338/$X$28,C338="ST",G338/$X$32,C338="TH",G338/$X$33)</f>
        <v>7.0897303727200628E-2</v>
      </c>
      <c r="K338" cm="1">
        <f t="array" ref="K338">_xlfn.IFS(C338="SH",$Y$17,C338="HH",$Y$8,C338="NI",$Y$11,C338="HB",$Y$7,C338="NRW",$Y$12,C338="HE",$Y$9,C338="RP",$Y$13,C338="BW",$Y$3,C338="BY",$Y$4,C338="SL",$Y$14,C338="BE",$Y$5,C338="MV",$Y$10,C338="BB",$Y$6,C338="SN",$Y$15,C338="ST",$Y$16,C338="TH",$Y$18)</f>
        <v>19281.160489686401</v>
      </c>
      <c r="L338">
        <f t="shared" si="16"/>
        <v>1326.5283917383176</v>
      </c>
      <c r="M338">
        <f t="shared" si="17"/>
        <v>442.17613057943919</v>
      </c>
      <c r="O338" t="s">
        <v>12837</v>
      </c>
      <c r="P338">
        <v>2368.6752012834349</v>
      </c>
      <c r="Q338">
        <f t="shared" si="18"/>
        <v>4.8273718117532666E-3</v>
      </c>
    </row>
    <row r="339" spans="1:17">
      <c r="A339">
        <v>12068</v>
      </c>
      <c r="B339" t="s">
        <v>12022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tr">
        <f>VLOOKUP(A339,'Kreisfreie Städte u. Landkreise'!$A$9:$J$478,3,0)</f>
        <v>Ostprignitz-Ruppin</v>
      </c>
      <c r="E339">
        <f>VLOOKUP(D339,'old version'!$D$2:$G$403,2,0)</f>
        <v>422</v>
      </c>
      <c r="F339">
        <f>VLOOKUP(D339,'old version'!$D$2:$G$403,3,0)</f>
        <v>2636.2060000000001</v>
      </c>
      <c r="G339">
        <f>VLOOKUP(D339,'old version'!$D$2:$G$403,4,0)</f>
        <v>98861</v>
      </c>
      <c r="H339">
        <f>COUNTIF(Mapping!$A$1:$A$1325,A339)</f>
        <v>4</v>
      </c>
      <c r="I339" cm="1">
        <f t="array" ref="I339">_xlfn.IFS(C339="SH",F339/$W$50,C339="HH",F339/$W$49,C339="NI",F339/$W$44,C339="HB",F339/$W$56,C339="NRW",F339/$W$41,C339="HE",F339/$W$45,C339="RP",F339/$W$47,C339="BW",F339/$W$43,C339="BY",F339/$W$42,C339="SL",F339/$W$55,C339="BE",F339/$W$46,C339="MV",F339/$W$54,C339="BB",F339/$W$51,C339="SN",F339/$W$48,C339="ST",F339/$W$53,C339="TH",F339/$W$52)</f>
        <v>3.5466245123099691E-2</v>
      </c>
      <c r="J339" cm="1">
        <f t="array" ref="J339">_xlfn.IFS(C339="SH",G339/$X$30,C339="HH",G339/$X$34,C339="NI",G339/$X$25,C339="HB",G339/$X$37,C339="NRW",G339/$X$22,C339="HE",G339/$X$26,C339="RP",G339/$X$27,C339="BW",G339/$X$24,C339="BY",G339/$X$23,C339="SL",G339/$X$36,C339="BE",G339/$X$29,C339="MV",G339/$X$35,C339="BB",G339/$X$31,C339="SN",G339/$X$28,C339="ST",G339/$X$32,C339="TH",G339/$X$33)</f>
        <v>3.9199444885011897E-2</v>
      </c>
      <c r="K339" cm="1">
        <f t="array" ref="K339">_xlfn.IFS(C339="SH",$Y$17,C339="HH",$Y$8,C339="NI",$Y$11,C339="HB",$Y$7,C339="NRW",$Y$12,C339="HE",$Y$9,C339="RP",$Y$13,C339="BW",$Y$3,C339="BY",$Y$4,C339="SL",$Y$14,C339="BE",$Y$5,C339="MV",$Y$10,C339="BB",$Y$6,C339="SN",$Y$15,C339="ST",$Y$16,C339="TH",$Y$18)</f>
        <v>19281.160489686401</v>
      </c>
      <c r="L339">
        <f t="shared" si="16"/>
        <v>737.81568199715889</v>
      </c>
      <c r="M339">
        <f t="shared" si="17"/>
        <v>184.45392049928972</v>
      </c>
      <c r="O339" t="s">
        <v>12853</v>
      </c>
      <c r="P339">
        <v>695.24119975016981</v>
      </c>
      <c r="Q339">
        <f t="shared" si="18"/>
        <v>1.4169050143409221E-3</v>
      </c>
    </row>
    <row r="340" spans="1:17">
      <c r="A340">
        <v>12069</v>
      </c>
      <c r="B340" t="s">
        <v>12023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BB</v>
      </c>
      <c r="D340" t="str">
        <f>VLOOKUP(A340,'Kreisfreie Städte u. Landkreise'!$A$9:$J$478,3,0)</f>
        <v>Potsdam-Mittelmark</v>
      </c>
      <c r="E340">
        <f>VLOOKUP(D340,'old version'!$D$2:$G$403,2,0)</f>
        <v>543</v>
      </c>
      <c r="F340">
        <f>VLOOKUP(D340,'old version'!$D$2:$G$403,3,0)</f>
        <v>5416.2020000000002</v>
      </c>
      <c r="G340">
        <f>VLOOKUP(D340,'old version'!$D$2:$G$403,4,0)</f>
        <v>216566</v>
      </c>
      <c r="H340">
        <f>COUNTIF(Mapping!$A$1:$A$1325,A340)</f>
        <v>6</v>
      </c>
      <c r="I340" cm="1">
        <f t="array" ref="I340">_xlfn.IFS(C340="SH",F340/$W$50,C340="HH",F340/$W$49,C340="NI",F340/$W$44,C340="HB",F340/$W$56,C340="NRW",F340/$W$41,C340="HE",F340/$W$45,C340="RP",F340/$W$47,C340="BW",F340/$W$43,C340="BY",F340/$W$42,C340="SL",F340/$W$55,C340="BE",F340/$W$46,C340="MV",F340/$W$54,C340="BB",F340/$W$51,C340="SN",F340/$W$48,C340="ST",F340/$W$53,C340="TH",F340/$W$52)</f>
        <v>7.2866971613076828E-2</v>
      </c>
      <c r="J340" cm="1">
        <f t="array" ref="J340">_xlfn.IFS(C340="SH",G340/$X$30,C340="HH",G340/$X$34,C340="NI",G340/$X$25,C340="HB",G340/$X$37,C340="NRW",G340/$X$22,C340="HE",G340/$X$26,C340="RP",G340/$X$27,C340="BW",G340/$X$24,C340="BY",G340/$X$23,C340="SL",G340/$X$36,C340="BE",G340/$X$29,C340="MV",G340/$X$35,C340="BB",G340/$X$31,C340="SN",G340/$X$28,C340="ST",G340/$X$32,C340="TH",G340/$X$33)</f>
        <v>8.5870737509912767E-2</v>
      </c>
      <c r="K340" cm="1">
        <f t="array" ref="K340">_xlfn.IFS(C340="SH",$Y$17,C340="HH",$Y$8,C340="NI",$Y$11,C340="HB",$Y$7,C340="NRW",$Y$12,C340="HE",$Y$9,C340="RP",$Y$13,C340="BW",$Y$3,C340="BY",$Y$4,C340="SL",$Y$14,C340="BE",$Y$5,C340="MV",$Y$10,C340="BB",$Y$6,C340="SN",$Y$15,C340="ST",$Y$16,C340="TH",$Y$18)</f>
        <v>19281.160489686401</v>
      </c>
      <c r="L340">
        <f t="shared" si="16"/>
        <v>1593.005546989561</v>
      </c>
      <c r="M340">
        <f t="shared" si="17"/>
        <v>265.50092449826019</v>
      </c>
      <c r="O340" t="s">
        <v>12851</v>
      </c>
      <c r="P340">
        <v>265.50092449826019</v>
      </c>
      <c r="Q340">
        <f t="shared" si="18"/>
        <v>5.4109220133806305E-4</v>
      </c>
    </row>
    <row r="341" spans="1:17">
      <c r="A341">
        <v>12070</v>
      </c>
      <c r="B341" t="s">
        <v>12024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tr">
        <f>VLOOKUP(A341,'Kreisfreie Städte u. Landkreise'!$A$9:$J$478,3,0)</f>
        <v>Prignitz</v>
      </c>
      <c r="E341">
        <f>VLOOKUP(D341,'old version'!$D$2:$G$403,2,0)</f>
        <v>406</v>
      </c>
      <c r="F341">
        <f>VLOOKUP(D341,'old version'!$D$2:$G$403,3,0)</f>
        <v>2041.671</v>
      </c>
      <c r="G341">
        <f>VLOOKUP(D341,'old version'!$D$2:$G$403,4,0)</f>
        <v>76158</v>
      </c>
      <c r="H341">
        <f>COUNTIF(Mapping!$A$1:$A$1325,A341)</f>
        <v>1</v>
      </c>
      <c r="I341" cm="1">
        <f t="array" ref="I341">_xlfn.IFS(C341="SH",F341/$W$50,C341="HH",F341/$W$49,C341="NI",F341/$W$44,C341="HB",F341/$W$56,C341="NRW",F341/$W$41,C341="HE",F341/$W$45,C341="RP",F341/$W$47,C341="BW",F341/$W$43,C341="BY",F341/$W$42,C341="SL",F341/$W$55,C341="BE",F341/$W$46,C341="MV",F341/$W$54,C341="BB",F341/$W$51,C341="SN",F341/$W$48,C341="ST",F341/$W$53,C341="TH",F341/$W$52)</f>
        <v>2.7467657742499665E-2</v>
      </c>
      <c r="J341" cm="1">
        <f t="array" ref="J341">_xlfn.IFS(C341="SH",G341/$X$30,C341="HH",G341/$X$34,C341="NI",G341/$X$25,C341="HB",G341/$X$37,C341="NRW",G341/$X$22,C341="HE",G341/$X$26,C341="RP",G341/$X$27,C341="BW",G341/$X$24,C341="BY",G341/$X$23,C341="SL",G341/$X$36,C341="BE",G341/$X$29,C341="MV",G341/$X$35,C341="BB",G341/$X$31,C341="SN",G341/$X$28,C341="ST",G341/$X$32,C341="TH",G341/$X$33)</f>
        <v>3.019746233148295E-2</v>
      </c>
      <c r="K341" cm="1">
        <f t="array" ref="K341">_xlfn.IFS(C341="SH",$Y$17,C341="HH",$Y$8,C341="NI",$Y$11,C341="HB",$Y$7,C341="NRW",$Y$12,C341="HE",$Y$9,C341="RP",$Y$13,C341="BW",$Y$3,C341="BY",$Y$4,C341="SL",$Y$14,C341="BE",$Y$5,C341="MV",$Y$10,C341="BB",$Y$6,C341="SN",$Y$15,C341="ST",$Y$16,C341="TH",$Y$18)</f>
        <v>19281.160489686401</v>
      </c>
      <c r="L341">
        <f t="shared" si="16"/>
        <v>569.08366749816514</v>
      </c>
      <c r="M341">
        <f t="shared" si="17"/>
        <v>569.08366749816514</v>
      </c>
      <c r="O341" t="s">
        <v>12838</v>
      </c>
      <c r="P341">
        <v>793.96653323706437</v>
      </c>
      <c r="Q341">
        <f t="shared" si="18"/>
        <v>1.6181077337860976E-3</v>
      </c>
    </row>
    <row r="342" spans="1:17">
      <c r="A342">
        <v>12071</v>
      </c>
      <c r="B342" t="s">
        <v>12025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tr">
        <f>VLOOKUP(A342,'Kreisfreie Städte u. Landkreise'!$A$9:$J$478,3,0)</f>
        <v>Spree-Neiße</v>
      </c>
      <c r="E342">
        <f>VLOOKUP(D342,'old version'!$D$2:$G$403,2,0)</f>
        <v>526</v>
      </c>
      <c r="F342">
        <f>VLOOKUP(D342,'old version'!$D$2:$G$403,3,0)</f>
        <v>3755.6570000000002</v>
      </c>
      <c r="G342">
        <f>VLOOKUP(D342,'old version'!$D$2:$G$403,4,0)</f>
        <v>113720</v>
      </c>
      <c r="H342">
        <f>COUNTIF(Mapping!$A$1:$A$1325,A342)</f>
        <v>4</v>
      </c>
      <c r="I342" cm="1">
        <f t="array" ref="I342">_xlfn.IFS(C342="SH",F342/$W$50,C342="HH",F342/$W$49,C342="NI",F342/$W$44,C342="HB",F342/$W$56,C342="NRW",F342/$W$41,C342="HE",F342/$W$45,C342="RP",F342/$W$47,C342="BW",F342/$W$43,C342="BY",F342/$W$42,C342="SL",F342/$W$55,C342="BE",F342/$W$46,C342="MV",F342/$W$54,C342="BB",F342/$W$51,C342="SN",F342/$W$48,C342="ST",F342/$W$53,C342="TH",F342/$W$52)</f>
        <v>5.0526799408045206E-2</v>
      </c>
      <c r="J342" cm="1">
        <f t="array" ref="J342">_xlfn.IFS(C342="SH",G342/$X$30,C342="HH",G342/$X$34,C342="NI",G342/$X$25,C342="HB",G342/$X$37,C342="NRW",G342/$X$22,C342="HE",G342/$X$26,C342="RP",G342/$X$27,C342="BW",G342/$X$24,C342="BY",G342/$X$23,C342="SL",G342/$X$36,C342="BE",G342/$X$29,C342="MV",G342/$X$35,C342="BB",G342/$X$31,C342="SN",G342/$X$28,C342="ST",G342/$X$32,C342="TH",G342/$X$33)</f>
        <v>4.5091197462331485E-2</v>
      </c>
      <c r="K342" cm="1">
        <f t="array" ref="K342">_xlfn.IFS(C342="SH",$Y$17,C342="HH",$Y$8,C342="NI",$Y$11,C342="HB",$Y$7,C342="NRW",$Y$12,C342="HE",$Y$9,C342="RP",$Y$13,C342="BW",$Y$3,C342="BY",$Y$4,C342="SL",$Y$14,C342="BE",$Y$5,C342="MV",$Y$10,C342="BB",$Y$6,C342="SN",$Y$15,C342="ST",$Y$16,C342="TH",$Y$18)</f>
        <v>19281.160489686401</v>
      </c>
      <c r="L342">
        <f t="shared" si="16"/>
        <v>895.61179331169308</v>
      </c>
      <c r="M342">
        <f t="shared" si="17"/>
        <v>223.90294832792327</v>
      </c>
      <c r="O342" t="s">
        <v>12767</v>
      </c>
      <c r="P342">
        <v>5976.8433370220519</v>
      </c>
      <c r="Q342">
        <f t="shared" si="18"/>
        <v>1.2180836373333191E-2</v>
      </c>
    </row>
    <row r="343" spans="1:17">
      <c r="A343">
        <v>12072</v>
      </c>
      <c r="B343" t="s">
        <v>12026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tr">
        <f>VLOOKUP(A343,'Kreisfreie Städte u. Landkreise'!$A$9:$J$478,3,0)</f>
        <v>Teltow-Fläming</v>
      </c>
      <c r="E343">
        <f>VLOOKUP(D343,'old version'!$D$2:$G$403,2,0)</f>
        <v>742</v>
      </c>
      <c r="F343">
        <f>VLOOKUP(D343,'old version'!$D$2:$G$403,3,0)</f>
        <v>5966.8509999999997</v>
      </c>
      <c r="G343">
        <f>VLOOKUP(D343,'old version'!$D$2:$G$403,4,0)</f>
        <v>169997</v>
      </c>
      <c r="H343">
        <f>COUNTIF(Mapping!$A$1:$A$1325,A343)</f>
        <v>2</v>
      </c>
      <c r="I343" cm="1">
        <f t="array" ref="I343">_xlfn.IFS(C343="SH",F343/$W$50,C343="HH",F343/$W$49,C343="NI",F343/$W$44,C343="HB",F343/$W$56,C343="NRW",F343/$W$41,C343="HE",F343/$W$45,C343="RP",F343/$W$47,C343="BW",F343/$W$43,C343="BY",F343/$W$42,C343="SL",F343/$W$55,C343="BE",F343/$W$46,C343="MV",F343/$W$54,C343="BB",F343/$W$51,C343="SN",F343/$W$48,C343="ST",F343/$W$53,C343="TH",F343/$W$52)</f>
        <v>8.0275137898560472E-2</v>
      </c>
      <c r="J343" cm="1">
        <f t="array" ref="J343">_xlfn.IFS(C343="SH",G343/$X$30,C343="HH",G343/$X$34,C343="NI",G343/$X$25,C343="HB",G343/$X$37,C343="NRW",G343/$X$22,C343="HE",G343/$X$26,C343="RP",G343/$X$27,C343="BW",G343/$X$24,C343="BY",G343/$X$23,C343="SL",G343/$X$36,C343="BE",G343/$X$29,C343="MV",G343/$X$35,C343="BB",G343/$X$31,C343="SN",G343/$X$28,C343="ST",G343/$X$32,C343="TH",G343/$X$33)</f>
        <v>6.7405630452022205E-2</v>
      </c>
      <c r="K343" cm="1">
        <f t="array" ref="K343">_xlfn.IFS(C343="SH",$Y$17,C343="HH",$Y$8,C343="NI",$Y$11,C343="HB",$Y$7,C343="NRW",$Y$12,C343="HE",$Y$9,C343="RP",$Y$13,C343="BW",$Y$3,C343="BY",$Y$4,C343="SL",$Y$14,C343="BE",$Y$5,C343="MV",$Y$10,C343="BB",$Y$6,C343="SN",$Y$15,C343="ST",$Y$16,C343="TH",$Y$18)</f>
        <v>19281.160489686401</v>
      </c>
      <c r="L343">
        <f t="shared" si="16"/>
        <v>1361.6935382789129</v>
      </c>
      <c r="M343">
        <f t="shared" si="17"/>
        <v>680.84676913945646</v>
      </c>
      <c r="O343" t="s">
        <v>12768</v>
      </c>
      <c r="P343">
        <v>950.12646915652294</v>
      </c>
      <c r="Q343">
        <f t="shared" si="18"/>
        <v>1.9363624579349938E-3</v>
      </c>
    </row>
    <row r="344" spans="1:17">
      <c r="A344">
        <v>12073</v>
      </c>
      <c r="B344" t="s">
        <v>12027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tr">
        <f>VLOOKUP(A344,'Kreisfreie Städte u. Landkreise'!$A$9:$J$478,3,0)</f>
        <v>Uckermark</v>
      </c>
      <c r="E344">
        <f>VLOOKUP(D344,'old version'!$D$2:$G$403,2,0)</f>
        <v>414</v>
      </c>
      <c r="F344">
        <f>VLOOKUP(D344,'old version'!$D$2:$G$403,3,0)</f>
        <v>3540.7779999999998</v>
      </c>
      <c r="G344">
        <f>VLOOKUP(D344,'old version'!$D$2:$G$403,4,0)</f>
        <v>118947</v>
      </c>
      <c r="H344">
        <f>COUNTIF(Mapping!$A$1:$A$1325,A344)</f>
        <v>5</v>
      </c>
      <c r="I344" cm="1">
        <f t="array" ref="I344">_xlfn.IFS(C344="SH",F344/$W$50,C344="HH",F344/$W$49,C344="NI",F344/$W$44,C344="HB",F344/$W$56,C344="NRW",F344/$W$41,C344="HE",F344/$W$45,C344="RP",F344/$W$47,C344="BW",F344/$W$43,C344="BY",F344/$W$42,C344="SL",F344/$W$55,C344="BE",F344/$W$46,C344="MV",F344/$W$54,C344="BB",F344/$W$51,C344="SN",F344/$W$48,C344="ST",F344/$W$53,C344="TH",F344/$W$52)</f>
        <v>4.7635920893313602E-2</v>
      </c>
      <c r="J344" cm="1">
        <f t="array" ref="J344">_xlfn.IFS(C344="SH",G344/$X$30,C344="HH",G344/$X$34,C344="NI",G344/$X$25,C344="HB",G344/$X$37,C344="NRW",G344/$X$22,C344="HE",G344/$X$26,C344="RP",G344/$X$27,C344="BW",G344/$X$24,C344="BY",G344/$X$23,C344="SL",G344/$X$36,C344="BE",G344/$X$29,C344="MV",G344/$X$35,C344="BB",G344/$X$31,C344="SN",G344/$X$28,C344="ST",G344/$X$32,C344="TH",G344/$X$33)</f>
        <v>4.7163758921490884E-2</v>
      </c>
      <c r="K344" cm="1">
        <f t="array" ref="K344">_xlfn.IFS(C344="SH",$Y$17,C344="HH",$Y$8,C344="NI",$Y$11,C344="HB",$Y$7,C344="NRW",$Y$12,C344="HE",$Y$9,C344="RP",$Y$13,C344="BW",$Y$3,C344="BY",$Y$4,C344="SL",$Y$14,C344="BE",$Y$5,C344="MV",$Y$10,C344="BB",$Y$6,C344="SN",$Y$15,C344="ST",$Y$16,C344="TH",$Y$18)</f>
        <v>19281.160489686401</v>
      </c>
      <c r="L344">
        <f t="shared" si="16"/>
        <v>911.64796275110473</v>
      </c>
      <c r="M344">
        <f t="shared" si="17"/>
        <v>182.32959255022095</v>
      </c>
      <c r="O344" t="s">
        <v>12982</v>
      </c>
      <c r="P344">
        <v>2171.3214636730481</v>
      </c>
      <c r="Q344">
        <f t="shared" si="18"/>
        <v>4.4251639153864179E-3</v>
      </c>
    </row>
    <row r="345" spans="1:17">
      <c r="A345">
        <v>13003</v>
      </c>
      <c r="B345" t="s">
        <v>12028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MV</v>
      </c>
      <c r="D345" t="str">
        <f>VLOOKUP(A345,'Kreisfreie Städte u. Landkreise'!$A$9:$J$478,3,0)</f>
        <v>Rostock</v>
      </c>
      <c r="E345">
        <f>VLOOKUP(D345,'old version'!$D$2:$G$403,2,0)</f>
        <v>476</v>
      </c>
      <c r="F345">
        <f>VLOOKUP(D345,'old version'!$D$2:$G$403,3,0)</f>
        <v>7567.7190000000001</v>
      </c>
      <c r="G345">
        <f>VLOOKUP(D345,'old version'!$D$2:$G$403,4,0)</f>
        <v>209191</v>
      </c>
      <c r="H345">
        <f>COUNTIF(Mapping!$A$1:$A$1325,A345)</f>
        <v>1</v>
      </c>
      <c r="I345" cm="1">
        <f t="array" ref="I345">_xlfn.IFS(C345="SH",F345/$W$50,C345="HH",F345/$W$49,C345="NI",F345/$W$44,C345="HB",F345/$W$56,C345="NRW",F345/$W$41,C345="HE",F345/$W$45,C345="RP",F345/$W$47,C345="BW",F345/$W$43,C345="BY",F345/$W$42,C345="SL",F345/$W$55,C345="BE",F345/$W$46,C345="MV",F345/$W$54,C345="BB",F345/$W$51,C345="SN",F345/$W$48,C345="ST",F345/$W$53,C345="TH",F345/$W$52)</f>
        <v>0.16251248738376961</v>
      </c>
      <c r="J345" cm="1">
        <f t="array" ref="J345">_xlfn.IFS(C345="SH",G345/$X$30,C345="HH",G345/$X$34,C345="NI",G345/$X$25,C345="HB",G345/$X$37,C345="NRW",G345/$X$22,C345="HE",G345/$X$26,C345="RP",G345/$X$27,C345="BW",G345/$X$24,C345="BY",G345/$X$23,C345="SL",G345/$X$36,C345="BE",G345/$X$29,C345="MV",G345/$X$35,C345="BB",G345/$X$31,C345="SN",G345/$X$28,C345="ST",G345/$X$32,C345="TH",G345/$X$33)</f>
        <v>0.13009390547263683</v>
      </c>
      <c r="K345" cm="1">
        <f t="array" ref="K345">_xlfn.IFS(C345="SH",$Y$17,C345="HH",$Y$8,C345="NI",$Y$11,C345="HB",$Y$7,C345="NRW",$Y$12,C345="HE",$Y$9,C345="RP",$Y$13,C345="BW",$Y$3,C345="BY",$Y$4,C345="SL",$Y$14,C345="BE",$Y$5,C345="MV",$Y$10,C345="BB",$Y$6,C345="SN",$Y$15,C345="ST",$Y$16,C345="TH",$Y$18)</f>
        <v>5739.956397786349</v>
      </c>
      <c r="L345">
        <f t="shared" si="16"/>
        <v>793.25365669266614</v>
      </c>
      <c r="M345">
        <f t="shared" si="17"/>
        <v>793.25365669266614</v>
      </c>
      <c r="O345" t="s">
        <v>12983</v>
      </c>
      <c r="P345">
        <v>1748.0362289306372</v>
      </c>
      <c r="Q345">
        <f t="shared" si="18"/>
        <v>3.5625065069668448E-3</v>
      </c>
    </row>
    <row r="346" spans="1:17">
      <c r="A346">
        <v>13004</v>
      </c>
      <c r="B346" t="s">
        <v>12029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MV</v>
      </c>
      <c r="D346" t="str">
        <f>VLOOKUP(A346,'Kreisfreie Städte u. Landkreise'!$A$9:$J$478,3,0)</f>
        <v>Schwerin</v>
      </c>
      <c r="E346">
        <f>VLOOKUP(D346,'old version'!$D$2:$G$403,2,0)</f>
        <v>523</v>
      </c>
      <c r="F346">
        <f>VLOOKUP(D346,'old version'!$D$2:$G$403,3,0)</f>
        <v>3806.2939999999999</v>
      </c>
      <c r="G346">
        <f>VLOOKUP(D346,'old version'!$D$2:$G$403,4,0)</f>
        <v>95653</v>
      </c>
      <c r="H346">
        <f>COUNTIF(Mapping!$A$1:$A$1325,A346)</f>
        <v>1</v>
      </c>
      <c r="I346" cm="1">
        <f t="array" ref="I346">_xlfn.IFS(C346="SH",F346/$W$50,C346="HH",F346/$W$49,C346="NI",F346/$W$44,C346="HB",F346/$W$56,C346="NRW",F346/$W$41,C346="HE",F346/$W$45,C346="RP",F346/$W$47,C346="BW",F346/$W$43,C346="BY",F346/$W$42,C346="SL",F346/$W$55,C346="BE",F346/$W$46,C346="MV",F346/$W$54,C346="BB",F346/$W$51,C346="SN",F346/$W$48,C346="ST",F346/$W$53,C346="TH",F346/$W$52)</f>
        <v>8.1738011896836812E-2</v>
      </c>
      <c r="J346" cm="1">
        <f t="array" ref="J346">_xlfn.IFS(C346="SH",G346/$X$30,C346="HH",G346/$X$34,C346="NI",G346/$X$25,C346="HB",G346/$X$37,C346="NRW",G346/$X$22,C346="HE",G346/$X$26,C346="RP",G346/$X$27,C346="BW",G346/$X$24,C346="BY",G346/$X$23,C346="SL",G346/$X$36,C346="BE",G346/$X$29,C346="MV",G346/$X$35,C346="BB",G346/$X$31,C346="SN",G346/$X$28,C346="ST",G346/$X$32,C346="TH",G346/$X$33)</f>
        <v>5.9485696517412937E-2</v>
      </c>
      <c r="K346" cm="1">
        <f t="array" ref="K346">_xlfn.IFS(C346="SH",$Y$17,C346="HH",$Y$8,C346="NI",$Y$11,C346="HB",$Y$7,C346="NRW",$Y$12,C346="HE",$Y$9,C346="RP",$Y$13,C346="BW",$Y$3,C346="BY",$Y$4,C346="SL",$Y$14,C346="BE",$Y$5,C346="MV",$Y$10,C346="BB",$Y$6,C346="SN",$Y$15,C346="ST",$Y$16,C346="TH",$Y$18)</f>
        <v>5739.956397786349</v>
      </c>
      <c r="L346">
        <f t="shared" si="16"/>
        <v>373.37713430882246</v>
      </c>
      <c r="M346">
        <f t="shared" si="17"/>
        <v>373.37713430882246</v>
      </c>
      <c r="O346" t="s">
        <v>12890</v>
      </c>
      <c r="P346">
        <v>852.17934994501593</v>
      </c>
      <c r="Q346">
        <f t="shared" si="18"/>
        <v>1.7367457430439565E-3</v>
      </c>
    </row>
    <row r="347" spans="1:17">
      <c r="A347">
        <v>13071</v>
      </c>
      <c r="B347" t="s">
        <v>12030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MV</v>
      </c>
      <c r="D347" t="str">
        <f>VLOOKUP(A347,'Kreisfreie Städte u. Landkreise'!$A$9:$J$478,3,0)</f>
        <v>Mecklenburgische Seenplatte</v>
      </c>
      <c r="E347">
        <f>VLOOKUP(D347,'old version'!$D$2:$G$403,2,0)</f>
        <v>416</v>
      </c>
      <c r="F347">
        <f>VLOOKUP(D347,'old version'!$D$2:$G$403,3,0)</f>
        <v>7157.6319999999996</v>
      </c>
      <c r="G347">
        <f>VLOOKUP(D347,'old version'!$D$2:$G$403,4,0)</f>
        <v>258074</v>
      </c>
      <c r="H347">
        <f>COUNTIF(Mapping!$A$1:$A$1325,A347)</f>
        <v>7</v>
      </c>
      <c r="I347" cm="1">
        <f t="array" ref="I347">_xlfn.IFS(C347="SH",F347/$W$50,C347="HH",F347/$W$49,C347="NI",F347/$W$44,C347="HB",F347/$W$56,C347="NRW",F347/$W$41,C347="HE",F347/$W$45,C347="RP",F347/$W$47,C347="BW",F347/$W$43,C347="BY",F347/$W$42,C347="SL",F347/$W$55,C347="BE",F347/$W$46,C347="MV",F347/$W$54,C347="BB",F347/$W$51,C347="SN",F347/$W$48,C347="ST",F347/$W$53,C347="TH",F347/$W$52)</f>
        <v>0.15370610088689415</v>
      </c>
      <c r="J347" cm="1">
        <f t="array" ref="J347">_xlfn.IFS(C347="SH",G347/$X$30,C347="HH",G347/$X$34,C347="NI",G347/$X$25,C347="HB",G347/$X$37,C347="NRW",G347/$X$22,C347="HE",G347/$X$26,C347="RP",G347/$X$27,C347="BW",G347/$X$24,C347="BY",G347/$X$23,C347="SL",G347/$X$36,C347="BE",G347/$X$29,C347="MV",G347/$X$35,C347="BB",G347/$X$31,C347="SN",G347/$X$28,C347="ST",G347/$X$32,C347="TH",G347/$X$33)</f>
        <v>0.16049378109452736</v>
      </c>
      <c r="K347" cm="1">
        <f t="array" ref="K347">_xlfn.IFS(C347="SH",$Y$17,C347="HH",$Y$8,C347="NI",$Y$11,C347="HB",$Y$7,C347="NRW",$Y$12,C347="HE",$Y$9,C347="RP",$Y$13,C347="BW",$Y$3,C347="BY",$Y$4,C347="SL",$Y$14,C347="BE",$Y$5,C347="MV",$Y$10,C347="BB",$Y$6,C347="SN",$Y$15,C347="ST",$Y$16,C347="TH",$Y$18)</f>
        <v>5739.956397786349</v>
      </c>
      <c r="L347">
        <f t="shared" si="16"/>
        <v>911.4870584899711</v>
      </c>
      <c r="M347">
        <f t="shared" si="17"/>
        <v>130.21243692713873</v>
      </c>
      <c r="O347" t="s">
        <v>12889</v>
      </c>
      <c r="P347">
        <v>671.2401158420704</v>
      </c>
      <c r="Q347">
        <f t="shared" si="18"/>
        <v>1.3679906862613671E-3</v>
      </c>
    </row>
    <row r="348" spans="1:17">
      <c r="A348">
        <v>13072</v>
      </c>
      <c r="B348" t="s">
        <v>12031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MV</v>
      </c>
      <c r="D348" t="str">
        <f>VLOOKUP(A348,'Kreisfreie Städte u. Landkreise'!$A$9:$J$478,3,0)</f>
        <v>Landkreis Rostock</v>
      </c>
      <c r="E348">
        <f>VLOOKUP(D348,'old version'!$D$2:$G$403,2,0)</f>
        <v>462</v>
      </c>
      <c r="F348">
        <f>VLOOKUP(D348,'old version'!$D$2:$G$403,3,0)</f>
        <v>5529.01</v>
      </c>
      <c r="G348">
        <f>VLOOKUP(D348,'old version'!$D$2:$G$403,4,0)</f>
        <v>215794</v>
      </c>
      <c r="H348">
        <f>COUNTIF(Mapping!$A$1:$A$1325,A348)</f>
        <v>7</v>
      </c>
      <c r="I348" cm="1">
        <f t="array" ref="I348">_xlfn.IFS(C348="SH",F348/$W$50,C348="HH",F348/$W$49,C348="NI",F348/$W$44,C348="HB",F348/$W$56,C348="NRW",F348/$W$41,C348="HE",F348/$W$45,C348="RP",F348/$W$47,C348="BW",F348/$W$43,C348="BY",F348/$W$42,C348="SL",F348/$W$55,C348="BE",F348/$W$46,C348="MV",F348/$W$54,C348="BB",F348/$W$51,C348="SN",F348/$W$48,C348="ST",F348/$W$53,C348="TH",F348/$W$52)</f>
        <v>0.11873236412051454</v>
      </c>
      <c r="J348" cm="1">
        <f t="array" ref="J348">_xlfn.IFS(C348="SH",G348/$X$30,C348="HH",G348/$X$34,C348="NI",G348/$X$25,C348="HB",G348/$X$37,C348="NRW",G348/$X$22,C348="HE",G348/$X$26,C348="RP",G348/$X$27,C348="BW",G348/$X$24,C348="BY",G348/$X$23,C348="SL",G348/$X$36,C348="BE",G348/$X$29,C348="MV",G348/$X$35,C348="BB",G348/$X$31,C348="SN",G348/$X$28,C348="ST",G348/$X$32,C348="TH",G348/$X$33)</f>
        <v>0.13420024875621892</v>
      </c>
      <c r="K348" cm="1">
        <f t="array" ref="K348">_xlfn.IFS(C348="SH",$Y$17,C348="HH",$Y$8,C348="NI",$Y$11,C348="HB",$Y$7,C348="NRW",$Y$12,C348="HE",$Y$9,C348="RP",$Y$13,C348="BW",$Y$3,C348="BY",$Y$4,C348="SL",$Y$14,C348="BE",$Y$5,C348="MV",$Y$10,C348="BB",$Y$6,C348="SN",$Y$15,C348="ST",$Y$16,C348="TH",$Y$18)</f>
        <v>5739.956397786349</v>
      </c>
      <c r="L348">
        <f t="shared" si="16"/>
        <v>748.1073305890452</v>
      </c>
      <c r="M348">
        <f t="shared" si="17"/>
        <v>106.87247579843503</v>
      </c>
      <c r="O348" t="s">
        <v>12984</v>
      </c>
      <c r="P348">
        <v>11092.879480932186</v>
      </c>
      <c r="Q348">
        <f t="shared" si="18"/>
        <v>2.2607343416443583E-2</v>
      </c>
    </row>
    <row r="349" spans="1:17">
      <c r="A349">
        <v>13073</v>
      </c>
      <c r="B349" t="s">
        <v>12032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tr">
        <f>VLOOKUP(A349,'Kreisfreie Städte u. Landkreise'!$A$9:$J$478,3,0)</f>
        <v>Vorpommern-Rügen</v>
      </c>
      <c r="E349">
        <f>VLOOKUP(D349,'old version'!$D$2:$G$403,2,0)</f>
        <v>403</v>
      </c>
      <c r="F349">
        <f>VLOOKUP(D349,'old version'!$D$2:$G$403,3,0)</f>
        <v>5642.9530000000004</v>
      </c>
      <c r="G349">
        <f>VLOOKUP(D349,'old version'!$D$2:$G$403,4,0)</f>
        <v>224702</v>
      </c>
      <c r="H349">
        <f>COUNTIF(Mapping!$A$1:$A$1325,A349)</f>
        <v>5</v>
      </c>
      <c r="I349" cm="1">
        <f t="array" ref="I349">_xlfn.IFS(C349="SH",F349/$W$50,C349="HH",F349/$W$49,C349="NI",F349/$W$44,C349="HB",F349/$W$56,C349="NRW",F349/$W$41,C349="HE",F349/$W$45,C349="RP",F349/$W$47,C349="BW",F349/$W$43,C349="BY",F349/$W$42,C349="SL",F349/$W$55,C349="BE",F349/$W$46,C349="MV",F349/$W$54,C349="BB",F349/$W$51,C349="SN",F349/$W$48,C349="ST",F349/$W$53,C349="TH",F349/$W$52)</f>
        <v>0.12117922563188525</v>
      </c>
      <c r="J349" cm="1">
        <f t="array" ref="J349">_xlfn.IFS(C349="SH",G349/$X$30,C349="HH",G349/$X$34,C349="NI",G349/$X$25,C349="HB",G349/$X$37,C349="NRW",G349/$X$22,C349="HE",G349/$X$26,C349="RP",G349/$X$27,C349="BW",G349/$X$24,C349="BY",G349/$X$23,C349="SL",G349/$X$36,C349="BE",G349/$X$29,C349="MV",G349/$X$35,C349="BB",G349/$X$31,C349="SN",G349/$X$28,C349="ST",G349/$X$32,C349="TH",G349/$X$33)</f>
        <v>0.13974004975124379</v>
      </c>
      <c r="K349" cm="1">
        <f t="array" ref="K349">_xlfn.IFS(C349="SH",$Y$17,C349="HH",$Y$8,C349="NI",$Y$11,C349="HB",$Y$7,C349="NRW",$Y$12,C349="HE",$Y$9,C349="RP",$Y$13,C349="BW",$Y$3,C349="BY",$Y$4,C349="SL",$Y$14,C349="BE",$Y$5,C349="MV",$Y$10,C349="BB",$Y$6,C349="SN",$Y$15,C349="ST",$Y$16,C349="TH",$Y$18)</f>
        <v>5739.956397786349</v>
      </c>
      <c r="L349">
        <f t="shared" si="16"/>
        <v>775.46721230860976</v>
      </c>
      <c r="M349">
        <f t="shared" si="17"/>
        <v>155.09344246172196</v>
      </c>
      <c r="O349" t="s">
        <v>12826</v>
      </c>
      <c r="P349">
        <v>114.8587440927846</v>
      </c>
      <c r="Q349">
        <f t="shared" si="18"/>
        <v>2.3408269030150716E-4</v>
      </c>
    </row>
    <row r="350" spans="1:17">
      <c r="A350">
        <v>13074</v>
      </c>
      <c r="B350" t="s">
        <v>12033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tr">
        <f>VLOOKUP(A350,'Kreisfreie Städte u. Landkreise'!$A$9:$J$478,3,0)</f>
        <v>Nordwestmecklenburg</v>
      </c>
      <c r="E350">
        <f>VLOOKUP(D350,'old version'!$D$2:$G$403,2,0)</f>
        <v>430</v>
      </c>
      <c r="F350">
        <f>VLOOKUP(D350,'old version'!$D$2:$G$403,3,0)</f>
        <v>3751.8969999999999</v>
      </c>
      <c r="G350">
        <f>VLOOKUP(D350,'old version'!$D$2:$G$403,4,0)</f>
        <v>157322</v>
      </c>
      <c r="H350">
        <f>COUNTIF(Mapping!$A$1:$A$1325,A350)</f>
        <v>3</v>
      </c>
      <c r="I350" cm="1">
        <f t="array" ref="I350">_xlfn.IFS(C350="SH",F350/$W$50,C350="HH",F350/$W$49,C350="NI",F350/$W$44,C350="HB",F350/$W$56,C350="NRW",F350/$W$41,C350="HE",F350/$W$45,C350="RP",F350/$W$47,C350="BW",F350/$W$43,C350="BY",F350/$W$42,C350="SL",F350/$W$55,C350="BE",F350/$W$46,C350="MV",F350/$W$54,C350="BB",F350/$W$51,C350="SN",F350/$W$48,C350="ST",F350/$W$53,C350="TH",F350/$W$52)</f>
        <v>8.0569867073249299E-2</v>
      </c>
      <c r="J350" cm="1">
        <f t="array" ref="J350">_xlfn.IFS(C350="SH",G350/$X$30,C350="HH",G350/$X$34,C350="NI",G350/$X$25,C350="HB",G350/$X$37,C350="NRW",G350/$X$22,C350="HE",G350/$X$26,C350="RP",G350/$X$27,C350="BW",G350/$X$24,C350="BY",G350/$X$23,C350="SL",G350/$X$36,C350="BE",G350/$X$29,C350="MV",G350/$X$35,C350="BB",G350/$X$31,C350="SN",G350/$X$28,C350="ST",G350/$X$32,C350="TH",G350/$X$33)</f>
        <v>9.7837064676616917E-2</v>
      </c>
      <c r="K350" cm="1">
        <f t="array" ref="K350">_xlfn.IFS(C350="SH",$Y$17,C350="HH",$Y$8,C350="NI",$Y$11,C350="HB",$Y$7,C350="NRW",$Y$12,C350="HE",$Y$9,C350="RP",$Y$13,C350="BW",$Y$3,C350="BY",$Y$4,C350="SL",$Y$14,C350="BE",$Y$5,C350="MV",$Y$10,C350="BB",$Y$6,C350="SN",$Y$15,C350="ST",$Y$16,C350="TH",$Y$18)</f>
        <v>5739.956397786349</v>
      </c>
      <c r="L350">
        <f t="shared" si="16"/>
        <v>536.80224499236135</v>
      </c>
      <c r="M350">
        <f t="shared" si="17"/>
        <v>178.93408166412044</v>
      </c>
      <c r="O350" t="s">
        <v>12705</v>
      </c>
      <c r="P350">
        <v>114.8587440927846</v>
      </c>
      <c r="Q350">
        <f t="shared" si="18"/>
        <v>2.3408269030150716E-4</v>
      </c>
    </row>
    <row r="351" spans="1:17">
      <c r="A351">
        <v>13075</v>
      </c>
      <c r="B351" t="s">
        <v>12034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tr">
        <f>VLOOKUP(A351,'Kreisfreie Städte u. Landkreise'!$A$9:$J$478,3,0)</f>
        <v>Vorpommern-Greifswald</v>
      </c>
      <c r="E351">
        <f>VLOOKUP(D351,'old version'!$D$2:$G$403,2,0)</f>
        <v>368</v>
      </c>
      <c r="F351">
        <f>VLOOKUP(D351,'old version'!$D$2:$G$403,3,0)</f>
        <v>5976.4040000000005</v>
      </c>
      <c r="G351">
        <f>VLOOKUP(D351,'old version'!$D$2:$G$403,4,0)</f>
        <v>235623</v>
      </c>
      <c r="H351">
        <f>COUNTIF(Mapping!$A$1:$A$1325,A351)</f>
        <v>8</v>
      </c>
      <c r="I351" cm="1">
        <f t="array" ref="I351">_xlfn.IFS(C351="SH",F351/$W$50,C351="HH",F351/$W$49,C351="NI",F351/$W$44,C351="HB",F351/$W$56,C351="NRW",F351/$W$41,C351="HE",F351/$W$45,C351="RP",F351/$W$47,C351="BW",F351/$W$43,C351="BY",F351/$W$42,C351="SL",F351/$W$55,C351="BE",F351/$W$46,C351="MV",F351/$W$54,C351="BB",F351/$W$51,C351="SN",F351/$W$48,C351="ST",F351/$W$53,C351="TH",F351/$W$52)</f>
        <v>0.12833989735220222</v>
      </c>
      <c r="J351" cm="1">
        <f t="array" ref="J351">_xlfn.IFS(C351="SH",G351/$X$30,C351="HH",G351/$X$34,C351="NI",G351/$X$25,C351="HB",G351/$X$37,C351="NRW",G351/$X$22,C351="HE",G351/$X$26,C351="RP",G351/$X$27,C351="BW",G351/$X$24,C351="BY",G351/$X$23,C351="SL",G351/$X$36,C351="BE",G351/$X$29,C351="MV",G351/$X$35,C351="BB",G351/$X$31,C351="SN",G351/$X$28,C351="ST",G351/$X$32,C351="TH",G351/$X$33)</f>
        <v>0.14653171641791043</v>
      </c>
      <c r="K351" cm="1">
        <f t="array" ref="K351">_xlfn.IFS(C351="SH",$Y$17,C351="HH",$Y$8,C351="NI",$Y$11,C351="HB",$Y$7,C351="NRW",$Y$12,C351="HE",$Y$9,C351="RP",$Y$13,C351="BW",$Y$3,C351="BY",$Y$4,C351="SL",$Y$14,C351="BE",$Y$5,C351="MV",$Y$10,C351="BB",$Y$6,C351="SN",$Y$15,C351="ST",$Y$16,C351="TH",$Y$18)</f>
        <v>5739.956397786349</v>
      </c>
      <c r="L351">
        <f t="shared" si="16"/>
        <v>814.98060107320418</v>
      </c>
      <c r="M351">
        <f t="shared" si="17"/>
        <v>101.87257513415052</v>
      </c>
      <c r="O351" t="s">
        <v>12646</v>
      </c>
      <c r="P351">
        <v>0</v>
      </c>
      <c r="Q351">
        <f t="shared" si="18"/>
        <v>0</v>
      </c>
    </row>
    <row r="352" spans="1:17">
      <c r="A352">
        <v>13076</v>
      </c>
      <c r="B352" t="s">
        <v>12035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tr">
        <f>VLOOKUP(A352,'Kreisfreie Städte u. Landkreise'!$A$9:$J$478,3,0)</f>
        <v>Ludwigslust-Parchim</v>
      </c>
      <c r="E352">
        <f>VLOOKUP(D352,'old version'!$D$2:$G$403,2,0)</f>
        <v>472</v>
      </c>
      <c r="F352">
        <f>VLOOKUP(D352,'old version'!$D$2:$G$403,3,0)</f>
        <v>5252.0370000000003</v>
      </c>
      <c r="G352">
        <f>VLOOKUP(D352,'old version'!$D$2:$G$403,4,0)</f>
        <v>211779</v>
      </c>
      <c r="H352">
        <f>COUNTIF(Mapping!$A$1:$A$1325,A352)</f>
        <v>6</v>
      </c>
      <c r="I352" cm="1">
        <f t="array" ref="I352">_xlfn.IFS(C352="SH",F352/$W$50,C352="HH",F352/$W$49,C352="NI",F352/$W$44,C352="HB",F352/$W$56,C352="NRW",F352/$W$41,C352="HE",F352/$W$45,C352="RP",F352/$W$47,C352="BW",F352/$W$43,C352="BY",F352/$W$42,C352="SL",F352/$W$55,C352="BE",F352/$W$46,C352="MV",F352/$W$54,C352="BB",F352/$W$51,C352="SN",F352/$W$48,C352="ST",F352/$W$53,C352="TH",F352/$W$52)</f>
        <v>0.11278452552236563</v>
      </c>
      <c r="J352" cm="1">
        <f t="array" ref="J352">_xlfn.IFS(C352="SH",G352/$X$30,C352="HH",G352/$X$34,C352="NI",G352/$X$25,C352="HB",G352/$X$37,C352="NRW",G352/$X$22,C352="HE",G352/$X$26,C352="RP",G352/$X$27,C352="BW",G352/$X$24,C352="BY",G352/$X$23,C352="SL",G352/$X$36,C352="BE",G352/$X$29,C352="MV",G352/$X$35,C352="BB",G352/$X$31,C352="SN",G352/$X$28,C352="ST",G352/$X$32,C352="TH",G352/$X$33)</f>
        <v>0.13170335820895523</v>
      </c>
      <c r="K352" cm="1">
        <f t="array" ref="K352">_xlfn.IFS(C352="SH",$Y$17,C352="HH",$Y$8,C352="NI",$Y$11,C352="HB",$Y$7,C352="NRW",$Y$12,C352="HE",$Y$9,C352="RP",$Y$13,C352="BW",$Y$3,C352="BY",$Y$4,C352="SL",$Y$14,C352="BE",$Y$5,C352="MV",$Y$10,C352="BB",$Y$6,C352="SN",$Y$15,C352="ST",$Y$16,C352="TH",$Y$18)</f>
        <v>5739.956397786349</v>
      </c>
      <c r="L352">
        <f t="shared" si="16"/>
        <v>728.82321488193008</v>
      </c>
      <c r="M352">
        <f t="shared" si="17"/>
        <v>121.47053581365502</v>
      </c>
      <c r="O352" t="s">
        <v>12919</v>
      </c>
      <c r="P352">
        <v>0</v>
      </c>
      <c r="Q352">
        <f t="shared" si="18"/>
        <v>0</v>
      </c>
    </row>
    <row r="353" spans="1:17">
      <c r="A353">
        <v>14511</v>
      </c>
      <c r="B353" t="s">
        <v>12036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SN</v>
      </c>
      <c r="D353" t="str">
        <f>VLOOKUP(A353,'Kreisfreie Städte u. Landkreise'!$A$9:$J$478,3,0)</f>
        <v>Chemnitz, Stadt</v>
      </c>
      <c r="E353">
        <f>VLOOKUP(D353,'old version'!$D$2:$G$403,2,0)</f>
        <v>523</v>
      </c>
      <c r="F353">
        <f>VLOOKUP(D353,'old version'!$D$2:$G$403,3,0)</f>
        <v>8883.9500000000007</v>
      </c>
      <c r="G353">
        <f>VLOOKUP(D353,'old version'!$D$2:$G$403,4,0)</f>
        <v>246334</v>
      </c>
      <c r="H353">
        <f>COUNTIF(Mapping!$A$1:$A$1325,A353)</f>
        <v>1</v>
      </c>
      <c r="I353" cm="1">
        <f t="array" ref="I353">_xlfn.IFS(C353="SH",F353/$W$50,C353="HH",F353/$W$49,C353="NI",F353/$W$44,C353="HB",F353/$W$56,C353="NRW",F353/$W$41,C353="HE",F353/$W$45,C353="RP",F353/$W$47,C353="BW",F353/$W$43,C353="BY",F353/$W$42,C353="SL",F353/$W$55,C353="BE",F353/$W$46,C353="MV",F353/$W$54,C353="BB",F353/$W$51,C353="SN",F353/$W$48,C353="ST",F353/$W$53,C353="TH",F353/$W$52)</f>
        <v>6.9353302575392087E-2</v>
      </c>
      <c r="J353" cm="1">
        <f t="array" ref="J353">_xlfn.IFS(C353="SH",G353/$X$30,C353="HH",G353/$X$34,C353="NI",G353/$X$25,C353="HB",G353/$X$37,C353="NRW",G353/$X$22,C353="HE",G353/$X$26,C353="RP",G353/$X$27,C353="BW",G353/$X$24,C353="BY",G353/$X$23,C353="SL",G353/$X$36,C353="BE",G353/$X$29,C353="MV",G353/$X$35,C353="BB",G353/$X$31,C353="SN",G353/$X$28,C353="ST",G353/$X$32,C353="TH",G353/$X$33)</f>
        <v>6.0494597249508841E-2</v>
      </c>
      <c r="K353" cm="1">
        <f t="array" ref="K353">_xlfn.IFS(C353="SH",$Y$17,C353="HH",$Y$8,C353="NI",$Y$11,C353="HB",$Y$7,C353="NRW",$Y$12,C353="HE",$Y$9,C353="RP",$Y$13,C353="BW",$Y$3,C353="BY",$Y$4,C353="SL",$Y$14,C353="BE",$Y$5,C353="MV",$Y$10,C353="BB",$Y$6,C353="SN",$Y$15,C353="ST",$Y$16,C353="TH",$Y$18)</f>
        <v>22752.492034210969</v>
      </c>
      <c r="L353">
        <f t="shared" si="16"/>
        <v>1426.792247622396</v>
      </c>
      <c r="M353">
        <f t="shared" si="17"/>
        <v>1426.792247622396</v>
      </c>
      <c r="O353" t="s">
        <v>12805</v>
      </c>
      <c r="P353">
        <v>152.26014404616456</v>
      </c>
      <c r="Q353">
        <f t="shared" si="18"/>
        <v>3.1030692896336651E-4</v>
      </c>
    </row>
    <row r="354" spans="1:17">
      <c r="A354">
        <v>14521</v>
      </c>
      <c r="B354" t="s">
        <v>12037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SN</v>
      </c>
      <c r="D354" t="str">
        <f>VLOOKUP(A354,'Kreisfreie Städte u. Landkreise'!$A$9:$J$478,3,0)</f>
        <v>Erzgebirgskreis</v>
      </c>
      <c r="E354">
        <f>VLOOKUP(D354,'old version'!$D$2:$G$403,2,0)</f>
        <v>360</v>
      </c>
      <c r="F354">
        <f>VLOOKUP(D354,'old version'!$D$2:$G$403,3,0)</f>
        <v>8058.7929999999997</v>
      </c>
      <c r="G354">
        <f>VLOOKUP(D354,'old version'!$D$2:$G$403,4,0)</f>
        <v>334948</v>
      </c>
      <c r="H354">
        <f>COUNTIF(Mapping!$A$1:$A$1325,A354)</f>
        <v>5</v>
      </c>
      <c r="I354" cm="1">
        <f t="array" ref="I354">_xlfn.IFS(C354="SH",F354/$W$50,C354="HH",F354/$W$49,C354="NI",F354/$W$44,C354="HB",F354/$W$56,C354="NRW",F354/$W$41,C354="HE",F354/$W$45,C354="RP",F354/$W$47,C354="BW",F354/$W$43,C354="BY",F354/$W$42,C354="SL",F354/$W$55,C354="BE",F354/$W$46,C354="MV",F354/$W$54,C354="BB",F354/$W$51,C354="SN",F354/$W$48,C354="ST",F354/$W$53,C354="TH",F354/$W$52)</f>
        <v>6.2911645081461701E-2</v>
      </c>
      <c r="J354" cm="1">
        <f t="array" ref="J354">_xlfn.IFS(C354="SH",G354/$X$30,C354="HH",G354/$X$34,C354="NI",G354/$X$25,C354="HB",G354/$X$37,C354="NRW",G354/$X$22,C354="HE",G354/$X$26,C354="RP",G354/$X$27,C354="BW",G354/$X$24,C354="BY",G354/$X$23,C354="SL",G354/$X$36,C354="BE",G354/$X$29,C354="MV",G354/$X$35,C354="BB",G354/$X$31,C354="SN",G354/$X$28,C354="ST",G354/$X$32,C354="TH",G354/$X$33)</f>
        <v>8.2256385068762275E-2</v>
      </c>
      <c r="K354" cm="1">
        <f t="array" ref="K354">_xlfn.IFS(C354="SH",$Y$17,C354="HH",$Y$8,C354="NI",$Y$11,C354="HB",$Y$7,C354="NRW",$Y$12,C354="HE",$Y$9,C354="RP",$Y$13,C354="BW",$Y$3,C354="BY",$Y$4,C354="SL",$Y$14,C354="BE",$Y$5,C354="MV",$Y$10,C354="BB",$Y$6,C354="SN",$Y$15,C354="ST",$Y$16,C354="TH",$Y$18)</f>
        <v>22752.492034210969</v>
      </c>
      <c r="L354">
        <f t="shared" si="16"/>
        <v>1761.502485423769</v>
      </c>
      <c r="M354">
        <f t="shared" si="17"/>
        <v>352.30049708475383</v>
      </c>
      <c r="O354" t="s">
        <v>12806</v>
      </c>
      <c r="P354">
        <v>1669.927942732385</v>
      </c>
      <c r="Q354">
        <f t="shared" si="18"/>
        <v>3.4033214321817938E-3</v>
      </c>
    </row>
    <row r="355" spans="1:17">
      <c r="A355">
        <v>14522</v>
      </c>
      <c r="B355" t="s">
        <v>12038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tr">
        <f>VLOOKUP(A355,'Kreisfreie Städte u. Landkreise'!$A$9:$J$478,3,0)</f>
        <v>Mittelsachsen</v>
      </c>
      <c r="E355">
        <f>VLOOKUP(D355,'old version'!$D$2:$G$403,2,0)</f>
        <v>448</v>
      </c>
      <c r="F355">
        <f>VLOOKUP(D355,'old version'!$D$2:$G$403,3,0)</f>
        <v>8349.1710000000003</v>
      </c>
      <c r="G355">
        <f>VLOOKUP(D355,'old version'!$D$2:$G$403,4,0)</f>
        <v>304099</v>
      </c>
      <c r="H355">
        <f>COUNTIF(Mapping!$A$1:$A$1325,A355)</f>
        <v>4</v>
      </c>
      <c r="I355" cm="1">
        <f t="array" ref="I355">_xlfn.IFS(C355="SH",F355/$W$50,C355="HH",F355/$W$49,C355="NI",F355/$W$44,C355="HB",F355/$W$56,C355="NRW",F355/$W$41,C355="HE",F355/$W$45,C355="RP",F355/$W$47,C355="BW",F355/$W$43,C355="BY",F355/$W$42,C355="SL",F355/$W$55,C355="BE",F355/$W$46,C355="MV",F355/$W$54,C355="BB",F355/$W$51,C355="SN",F355/$W$48,C355="ST",F355/$W$53,C355="TH",F355/$W$52)</f>
        <v>6.5178505351413382E-2</v>
      </c>
      <c r="J355" cm="1">
        <f t="array" ref="J355">_xlfn.IFS(C355="SH",G355/$X$30,C355="HH",G355/$X$34,C355="NI",G355/$X$25,C355="HB",G355/$X$37,C355="NRW",G355/$X$22,C355="HE",G355/$X$26,C355="RP",G355/$X$27,C355="BW",G355/$X$24,C355="BY",G355/$X$23,C355="SL",G355/$X$36,C355="BE",G355/$X$29,C355="MV",G355/$X$35,C355="BB",G355/$X$31,C355="SN",G355/$X$28,C355="ST",G355/$X$32,C355="TH",G355/$X$33)</f>
        <v>7.4680500982318265E-2</v>
      </c>
      <c r="K355" cm="1">
        <f t="array" ref="K355">_xlfn.IFS(C355="SH",$Y$17,C355="HH",$Y$8,C355="NI",$Y$11,C355="HB",$Y$7,C355="NRW",$Y$12,C355="HE",$Y$9,C355="RP",$Y$13,C355="BW",$Y$3,C355="BY",$Y$4,C355="SL",$Y$14,C355="BE",$Y$5,C355="MV",$Y$10,C355="BB",$Y$6,C355="SN",$Y$15,C355="ST",$Y$16,C355="TH",$Y$18)</f>
        <v>22752.492034210969</v>
      </c>
      <c r="L355">
        <f t="shared" si="16"/>
        <v>1645.1189837357631</v>
      </c>
      <c r="M355">
        <f t="shared" si="17"/>
        <v>411.27974593394077</v>
      </c>
      <c r="O355" t="s">
        <v>12818</v>
      </c>
      <c r="P355">
        <v>0</v>
      </c>
      <c r="Q355">
        <f t="shared" si="18"/>
        <v>0</v>
      </c>
    </row>
    <row r="356" spans="1:17">
      <c r="A356">
        <v>14523</v>
      </c>
      <c r="B356" t="s">
        <v>12039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SN</v>
      </c>
      <c r="D356" t="str">
        <f>VLOOKUP(A356,'Kreisfreie Städte u. Landkreise'!$A$9:$J$478,3,0)</f>
        <v>Vogtlandkreis</v>
      </c>
      <c r="E356">
        <f>VLOOKUP(D356,'old version'!$D$2:$G$403,2,0)</f>
        <v>419</v>
      </c>
      <c r="F356">
        <f>VLOOKUP(D356,'old version'!$D$2:$G$403,3,0)</f>
        <v>5868.107</v>
      </c>
      <c r="G356">
        <f>VLOOKUP(D356,'old version'!$D$2:$G$403,4,0)</f>
        <v>225997</v>
      </c>
      <c r="H356">
        <f>COUNTIF(Mapping!$A$1:$A$1325,A356)</f>
        <v>3</v>
      </c>
      <c r="I356" cm="1">
        <f t="array" ref="I356">_xlfn.IFS(C356="SH",F356/$W$50,C356="HH",F356/$W$49,C356="NI",F356/$W$44,C356="HB",F356/$W$56,C356="NRW",F356/$W$41,C356="HE",F356/$W$45,C356="RP",F356/$W$47,C356="BW",F356/$W$43,C356="BY",F356/$W$42,C356="SL",F356/$W$55,C356="BE",F356/$W$46,C356="MV",F356/$W$54,C356="BB",F356/$W$51,C356="SN",F356/$W$48,C356="ST",F356/$W$53,C356="TH",F356/$W$52)</f>
        <v>4.5809870644901912E-2</v>
      </c>
      <c r="J356" cm="1">
        <f t="array" ref="J356">_xlfn.IFS(C356="SH",G356/$X$30,C356="HH",G356/$X$34,C356="NI",G356/$X$25,C356="HB",G356/$X$37,C356="NRW",G356/$X$22,C356="HE",G356/$X$26,C356="RP",G356/$X$27,C356="BW",G356/$X$24,C356="BY",G356/$X$23,C356="SL",G356/$X$36,C356="BE",G356/$X$29,C356="MV",G356/$X$35,C356="BB",G356/$X$31,C356="SN",G356/$X$28,C356="ST",G356/$X$32,C356="TH",G356/$X$33)</f>
        <v>5.5500245579567779E-2</v>
      </c>
      <c r="K356" cm="1">
        <f t="array" ref="K356">_xlfn.IFS(C356="SH",$Y$17,C356="HH",$Y$8,C356="NI",$Y$11,C356="HB",$Y$7,C356="NRW",$Y$12,C356="HE",$Y$9,C356="RP",$Y$13,C356="BW",$Y$3,C356="BY",$Y$4,C356="SL",$Y$14,C356="BE",$Y$5,C356="MV",$Y$10,C356="BB",$Y$6,C356="SN",$Y$15,C356="ST",$Y$16,C356="TH",$Y$18)</f>
        <v>22752.492034210969</v>
      </c>
      <c r="L356">
        <f t="shared" si="16"/>
        <v>1207.6488508184927</v>
      </c>
      <c r="M356">
        <f t="shared" si="17"/>
        <v>402.54961693949758</v>
      </c>
      <c r="O356" t="s">
        <v>12571</v>
      </c>
      <c r="P356">
        <v>128.57516771789565</v>
      </c>
      <c r="Q356">
        <f t="shared" si="18"/>
        <v>2.6203682969978782E-4</v>
      </c>
    </row>
    <row r="357" spans="1:17">
      <c r="A357">
        <v>14524</v>
      </c>
      <c r="B357" t="s">
        <v>12040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SN</v>
      </c>
      <c r="D357" t="str">
        <f>VLOOKUP(A357,'Kreisfreie Städte u. Landkreise'!$A$9:$J$478,3,0)</f>
        <v>Zwickau</v>
      </c>
      <c r="E357">
        <f>VLOOKUP(D357,'old version'!$D$2:$G$403,2,0)</f>
        <v>485</v>
      </c>
      <c r="F357">
        <f>VLOOKUP(D357,'old version'!$D$2:$G$403,3,0)</f>
        <v>9859.2440000000006</v>
      </c>
      <c r="G357">
        <f>VLOOKUP(D357,'old version'!$D$2:$G$403,4,0)</f>
        <v>315002</v>
      </c>
      <c r="H357">
        <f>COUNTIF(Mapping!$A$1:$A$1325,A357)</f>
        <v>2</v>
      </c>
      <c r="I357" cm="1">
        <f t="array" ref="I357">_xlfn.IFS(C357="SH",F357/$W$50,C357="HH",F357/$W$49,C357="NI",F357/$W$44,C357="HB",F357/$W$56,C357="NRW",F357/$W$41,C357="HE",F357/$W$45,C357="RP",F357/$W$47,C357="BW",F357/$W$43,C357="BY",F357/$W$42,C357="SL",F357/$W$55,C357="BE",F357/$W$46,C357="MV",F357/$W$54,C357="BB",F357/$W$51,C357="SN",F357/$W$48,C357="ST",F357/$W$53,C357="TH",F357/$W$52)</f>
        <v>7.6967017182291556E-2</v>
      </c>
      <c r="J357" cm="1">
        <f t="array" ref="J357">_xlfn.IFS(C357="SH",G357/$X$30,C357="HH",G357/$X$34,C357="NI",G357/$X$25,C357="HB",G357/$X$37,C357="NRW",G357/$X$22,C357="HE",G357/$X$26,C357="RP",G357/$X$27,C357="BW",G357/$X$24,C357="BY",G357/$X$23,C357="SL",G357/$X$36,C357="BE",G357/$X$29,C357="MV",G357/$X$35,C357="BB",G357/$X$31,C357="SN",G357/$X$28,C357="ST",G357/$X$32,C357="TH",G357/$X$33)</f>
        <v>7.7358055009823179E-2</v>
      </c>
      <c r="K357" cm="1">
        <f t="array" ref="K357">_xlfn.IFS(C357="SH",$Y$17,C357="HH",$Y$8,C357="NI",$Y$11,C357="HB",$Y$7,C357="NRW",$Y$12,C357="HE",$Y$9,C357="RP",$Y$13,C357="BW",$Y$3,C357="BY",$Y$4,C357="SL",$Y$14,C357="BE",$Y$5,C357="MV",$Y$10,C357="BB",$Y$6,C357="SN",$Y$15,C357="ST",$Y$16,C357="TH",$Y$18)</f>
        <v>22752.492034210969</v>
      </c>
      <c r="L357">
        <f t="shared" si="16"/>
        <v>1757.8642591290586</v>
      </c>
      <c r="M357">
        <f t="shared" si="17"/>
        <v>878.9321295645293</v>
      </c>
      <c r="O357" t="s">
        <v>12891</v>
      </c>
      <c r="P357">
        <v>3936.831192903685</v>
      </c>
      <c r="Q357">
        <f t="shared" si="18"/>
        <v>8.0232815026546802E-3</v>
      </c>
    </row>
    <row r="358" spans="1:17">
      <c r="A358">
        <v>14612</v>
      </c>
      <c r="B358" t="s">
        <v>12041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SN</v>
      </c>
      <c r="D358" t="str">
        <f>VLOOKUP(A358,'Kreisfreie Städte u. Landkreise'!$A$9:$J$478,3,0)</f>
        <v>Dresden, Stadt</v>
      </c>
      <c r="E358">
        <f>VLOOKUP(D358,'old version'!$D$2:$G$403,2,0)</f>
        <v>538</v>
      </c>
      <c r="F358">
        <f>VLOOKUP(D358,'old version'!$D$2:$G$403,3,0)</f>
        <v>22404.080000000002</v>
      </c>
      <c r="G358">
        <f>VLOOKUP(D358,'old version'!$D$2:$G$403,4,0)</f>
        <v>556780</v>
      </c>
      <c r="H358">
        <f>COUNTIF(Mapping!$A$1:$A$1325,A358)</f>
        <v>1</v>
      </c>
      <c r="I358" cm="1">
        <f t="array" ref="I358">_xlfn.IFS(C358="SH",F358/$W$50,C358="HH",F358/$W$49,C358="NI",F358/$W$44,C358="HB",F358/$W$56,C358="NRW",F358/$W$41,C358="HE",F358/$W$45,C358="RP",F358/$W$47,C358="BW",F358/$W$43,C358="BY",F358/$W$42,C358="SL",F358/$W$55,C358="BE",F358/$W$46,C358="MV",F358/$W$54,C358="BB",F358/$W$51,C358="SN",F358/$W$48,C358="ST",F358/$W$53,C358="TH",F358/$W$52)</f>
        <v>0.17489933409837857</v>
      </c>
      <c r="J358" cm="1">
        <f t="array" ref="J358">_xlfn.IFS(C358="SH",G358/$X$30,C358="HH",G358/$X$34,C358="NI",G358/$X$25,C358="HB",G358/$X$37,C358="NRW",G358/$X$22,C358="HE",G358/$X$26,C358="RP",G358/$X$27,C358="BW",G358/$X$24,C358="BY",G358/$X$23,C358="SL",G358/$X$36,C358="BE",G358/$X$29,C358="MV",G358/$X$35,C358="BB",G358/$X$31,C358="SN",G358/$X$28,C358="ST",G358/$X$32,C358="TH",G358/$X$33)</f>
        <v>0.13673379174852651</v>
      </c>
      <c r="K358" cm="1">
        <f t="array" ref="K358">_xlfn.IFS(C358="SH",$Y$17,C358="HH",$Y$8,C358="NI",$Y$11,C358="HB",$Y$7,C358="NRW",$Y$12,C358="HE",$Y$9,C358="RP",$Y$13,C358="BW",$Y$3,C358="BY",$Y$4,C358="SL",$Y$14,C358="BE",$Y$5,C358="MV",$Y$10,C358="BB",$Y$6,C358="SN",$Y$15,C358="ST",$Y$16,C358="TH",$Y$18)</f>
        <v>22752.492034210969</v>
      </c>
      <c r="L358">
        <f t="shared" si="16"/>
        <v>3328.1248071398986</v>
      </c>
      <c r="M358">
        <f t="shared" si="17"/>
        <v>3328.1248071398986</v>
      </c>
      <c r="O358" t="s">
        <v>12892</v>
      </c>
      <c r="P358">
        <v>1186.9249632867086</v>
      </c>
      <c r="Q358">
        <f t="shared" si="18"/>
        <v>2.4189589637836212E-3</v>
      </c>
    </row>
    <row r="359" spans="1:17">
      <c r="A359">
        <v>14625</v>
      </c>
      <c r="B359" t="s">
        <v>12042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tr">
        <f>VLOOKUP(A359,'Kreisfreie Städte u. Landkreise'!$A$9:$J$478,3,0)</f>
        <v>Bautzen</v>
      </c>
      <c r="E359">
        <f>VLOOKUP(D359,'old version'!$D$2:$G$403,2,0)</f>
        <v>436</v>
      </c>
      <c r="F359">
        <f>VLOOKUP(D359,'old version'!$D$2:$G$403,3,0)</f>
        <v>7961.6109999999999</v>
      </c>
      <c r="G359">
        <f>VLOOKUP(D359,'old version'!$D$2:$G$403,4,0)</f>
        <v>299758</v>
      </c>
      <c r="H359">
        <f>COUNTIF(Mapping!$A$1:$A$1325,A359)</f>
        <v>5</v>
      </c>
      <c r="I359" cm="1">
        <f t="array" ref="I359">_xlfn.IFS(C359="SH",F359/$W$50,C359="HH",F359/$W$49,C359="NI",F359/$W$44,C359="HB",F359/$W$56,C359="NRW",F359/$W$41,C359="HE",F359/$W$45,C359="RP",F359/$W$47,C359="BW",F359/$W$43,C359="BY",F359/$W$42,C359="SL",F359/$W$55,C359="BE",F359/$W$46,C359="MV",F359/$W$54,C359="BB",F359/$W$51,C359="SN",F359/$W$48,C359="ST",F359/$W$53,C359="TH",F359/$W$52)</f>
        <v>6.2152985628078722E-2</v>
      </c>
      <c r="J359" cm="1">
        <f t="array" ref="J359">_xlfn.IFS(C359="SH",G359/$X$30,C359="HH",G359/$X$34,C359="NI",G359/$X$25,C359="HB",G359/$X$37,C359="NRW",G359/$X$22,C359="HE",G359/$X$26,C359="RP",G359/$X$27,C359="BW",G359/$X$24,C359="BY",G359/$X$23,C359="SL",G359/$X$36,C359="BE",G359/$X$29,C359="MV",G359/$X$35,C359="BB",G359/$X$31,C359="SN",G359/$X$28,C359="ST",G359/$X$32,C359="TH",G359/$X$33)</f>
        <v>7.3614440078585461E-2</v>
      </c>
      <c r="K359" cm="1">
        <f t="array" ref="K359">_xlfn.IFS(C359="SH",$Y$17,C359="HH",$Y$8,C359="NI",$Y$11,C359="HB",$Y$7,C359="NRW",$Y$12,C359="HE",$Y$9,C359="RP",$Y$13,C359="BW",$Y$3,C359="BY",$Y$4,C359="SL",$Y$14,C359="BE",$Y$5,C359="MV",$Y$10,C359="BB",$Y$6,C359="SN",$Y$15,C359="ST",$Y$16,C359="TH",$Y$18)</f>
        <v>22752.492034210969</v>
      </c>
      <c r="L359">
        <f t="shared" si="16"/>
        <v>1609.7177987195096</v>
      </c>
      <c r="M359">
        <f t="shared" si="17"/>
        <v>321.94355974390191</v>
      </c>
      <c r="O359" t="s">
        <v>12894</v>
      </c>
      <c r="P359">
        <v>265.50092449826019</v>
      </c>
      <c r="Q359">
        <f t="shared" si="18"/>
        <v>5.4109220133806305E-4</v>
      </c>
    </row>
    <row r="360" spans="1:17">
      <c r="A360">
        <v>14626</v>
      </c>
      <c r="B360" t="s">
        <v>12043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tr">
        <f>VLOOKUP(A360,'Kreisfreie Städte u. Landkreise'!$A$9:$J$478,3,0)</f>
        <v>Görlitz</v>
      </c>
      <c r="E360">
        <f>VLOOKUP(D360,'old version'!$D$2:$G$403,2,0)</f>
        <v>377</v>
      </c>
      <c r="F360">
        <f>VLOOKUP(D360,'old version'!$D$2:$G$403,3,0)</f>
        <v>6746.3919999999998</v>
      </c>
      <c r="G360">
        <f>VLOOKUP(D360,'old version'!$D$2:$G$403,4,0)</f>
        <v>252725</v>
      </c>
      <c r="H360">
        <f>COUNTIF(Mapping!$A$1:$A$1325,A360)</f>
        <v>4</v>
      </c>
      <c r="I360" cm="1">
        <f t="array" ref="I360">_xlfn.IFS(C360="SH",F360/$W$50,C360="HH",F360/$W$49,C360="NI",F360/$W$44,C360="HB",F360/$W$56,C360="NRW",F360/$W$41,C360="HE",F360/$W$45,C360="RP",F360/$W$47,C360="BW",F360/$W$43,C360="BY",F360/$W$42,C360="SL",F360/$W$55,C360="BE",F360/$W$46,C360="MV",F360/$W$54,C360="BB",F360/$W$51,C360="SN",F360/$W$48,C360="ST",F360/$W$53,C360="TH",F360/$W$52)</f>
        <v>5.2666276337463014E-2</v>
      </c>
      <c r="J360" cm="1">
        <f t="array" ref="J360">_xlfn.IFS(C360="SH",G360/$X$30,C360="HH",G360/$X$34,C360="NI",G360/$X$25,C360="HB",G360/$X$37,C360="NRW",G360/$X$22,C360="HE",G360/$X$26,C360="RP",G360/$X$27,C360="BW",G360/$X$24,C360="BY",G360/$X$23,C360="SL",G360/$X$36,C360="BE",G360/$X$29,C360="MV",G360/$X$35,C360="BB",G360/$X$31,C360="SN",G360/$X$28,C360="ST",G360/$X$32,C360="TH",G360/$X$33)</f>
        <v>6.2064096267190567E-2</v>
      </c>
      <c r="K360" cm="1">
        <f t="array" ref="K360">_xlfn.IFS(C360="SH",$Y$17,C360="HH",$Y$8,C360="NI",$Y$11,C360="HB",$Y$7,C360="NRW",$Y$12,C360="HE",$Y$9,C360="RP",$Y$13,C360="BW",$Y$3,C360="BY",$Y$4,C360="SL",$Y$14,C360="BE",$Y$5,C360="MV",$Y$10,C360="BB",$Y$6,C360="SN",$Y$15,C360="ST",$Y$16,C360="TH",$Y$18)</f>
        <v>22752.492034210969</v>
      </c>
      <c r="L360">
        <f t="shared" si="16"/>
        <v>1358.6569001572373</v>
      </c>
      <c r="M360">
        <f t="shared" si="17"/>
        <v>339.66422503930931</v>
      </c>
      <c r="O360" t="s">
        <v>12864</v>
      </c>
      <c r="P360">
        <v>221.09941844661532</v>
      </c>
      <c r="Q360">
        <f t="shared" si="18"/>
        <v>4.5060171171881774E-4</v>
      </c>
    </row>
    <row r="361" spans="1:17">
      <c r="A361">
        <v>14627</v>
      </c>
      <c r="B361" t="s">
        <v>12044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tr">
        <f>VLOOKUP(A361,'Kreisfreie Städte u. Landkreise'!$A$9:$J$478,3,0)</f>
        <v>Meißen</v>
      </c>
      <c r="E361">
        <f>VLOOKUP(D361,'old version'!$D$2:$G$403,2,0)</f>
        <v>465</v>
      </c>
      <c r="F361">
        <f>VLOOKUP(D361,'old version'!$D$2:$G$403,3,0)</f>
        <v>6770.8040000000001</v>
      </c>
      <c r="G361">
        <f>VLOOKUP(D361,'old version'!$D$2:$G$403,4,0)</f>
        <v>241717</v>
      </c>
      <c r="H361">
        <f>COUNTIF(Mapping!$A$1:$A$1325,A361)</f>
        <v>3</v>
      </c>
      <c r="I361" cm="1">
        <f t="array" ref="I361">_xlfn.IFS(C361="SH",F361/$W$50,C361="HH",F361/$W$49,C361="NI",F361/$W$44,C361="HB",F361/$W$56,C361="NRW",F361/$W$41,C361="HE",F361/$W$45,C361="RP",F361/$W$47,C361="BW",F361/$W$43,C361="BY",F361/$W$42,C361="SL",F361/$W$55,C361="BE",F361/$W$46,C361="MV",F361/$W$54,C361="BB",F361/$W$51,C361="SN",F361/$W$48,C361="ST",F361/$W$53,C361="TH",F361/$W$52)</f>
        <v>5.285685066785327E-2</v>
      </c>
      <c r="J361" cm="1">
        <f t="array" ref="J361">_xlfn.IFS(C361="SH",G361/$X$30,C361="HH",G361/$X$34,C361="NI",G361/$X$25,C361="HB",G361/$X$37,C361="NRW",G361/$X$22,C361="HE",G361/$X$26,C361="RP",G361/$X$27,C361="BW",G361/$X$24,C361="BY",G361/$X$23,C361="SL",G361/$X$36,C361="BE",G361/$X$29,C361="MV",G361/$X$35,C361="BB",G361/$X$31,C361="SN",G361/$X$28,C361="ST",G361/$X$32,C361="TH",G361/$X$33)</f>
        <v>5.9360756385068762E-2</v>
      </c>
      <c r="K361" cm="1">
        <f t="array" ref="K361">_xlfn.IFS(C361="SH",$Y$17,C361="HH",$Y$8,C361="NI",$Y$11,C361="HB",$Y$7,C361="NRW",$Y$12,C361="HE",$Y$9,C361="RP",$Y$13,C361="BW",$Y$3,C361="BY",$Y$4,C361="SL",$Y$14,C361="BE",$Y$5,C361="MV",$Y$10,C361="BB",$Y$6,C361="SN",$Y$15,C361="ST",$Y$16,C361="TH",$Y$18)</f>
        <v>22752.492034210969</v>
      </c>
      <c r="L361">
        <f t="shared" si="16"/>
        <v>1313.6101210404638</v>
      </c>
      <c r="M361">
        <f t="shared" si="17"/>
        <v>437.87004034682127</v>
      </c>
      <c r="O361" t="s">
        <v>12674</v>
      </c>
      <c r="P361">
        <v>221.09941844661532</v>
      </c>
      <c r="Q361">
        <f t="shared" si="18"/>
        <v>4.5060171171881774E-4</v>
      </c>
    </row>
    <row r="362" spans="1:17">
      <c r="A362">
        <v>14628</v>
      </c>
      <c r="B362" t="s">
        <v>12045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tr">
        <f>VLOOKUP(A362,'Kreisfreie Städte u. Landkreise'!$A$9:$J$478,3,0)</f>
        <v>Sächsische Schweiz-Osterzgebirge</v>
      </c>
      <c r="E362">
        <f>VLOOKUP(D362,'old version'!$D$2:$G$403,2,0)</f>
        <v>418</v>
      </c>
      <c r="F362">
        <f>VLOOKUP(D362,'old version'!$D$2:$G$403,3,0)</f>
        <v>5806.4539999999997</v>
      </c>
      <c r="G362">
        <f>VLOOKUP(D362,'old version'!$D$2:$G$403,4,0)</f>
        <v>245586</v>
      </c>
      <c r="H362">
        <f>COUNTIF(Mapping!$A$1:$A$1325,A362)</f>
        <v>3</v>
      </c>
      <c r="I362" cm="1">
        <f t="array" ref="I362">_xlfn.IFS(C362="SH",F362/$W$50,C362="HH",F362/$W$49,C362="NI",F362/$W$44,C362="HB",F362/$W$56,C362="NRW",F362/$W$41,C362="HE",F362/$W$45,C362="RP",F362/$W$47,C362="BW",F362/$W$43,C362="BY",F362/$W$42,C362="SL",F362/$W$55,C362="BE",F362/$W$46,C362="MV",F362/$W$54,C362="BB",F362/$W$51,C362="SN",F362/$W$48,C362="ST",F362/$W$53,C362="TH",F362/$W$52)</f>
        <v>4.5328571317048795E-2</v>
      </c>
      <c r="J362" cm="1">
        <f t="array" ref="J362">_xlfn.IFS(C362="SH",G362/$X$30,C362="HH",G362/$X$34,C362="NI",G362/$X$25,C362="HB",G362/$X$37,C362="NRW",G362/$X$22,C362="HE",G362/$X$26,C362="RP",G362/$X$27,C362="BW",G362/$X$24,C362="BY",G362/$X$23,C362="SL",G362/$X$36,C362="BE",G362/$X$29,C362="MV",G362/$X$35,C362="BB",G362/$X$31,C362="SN",G362/$X$28,C362="ST",G362/$X$32,C362="TH",G362/$X$33)</f>
        <v>6.031090373280943E-2</v>
      </c>
      <c r="K362" cm="1">
        <f t="array" ref="K362">_xlfn.IFS(C362="SH",$Y$17,C362="HH",$Y$8,C362="NI",$Y$11,C362="HB",$Y$7,C362="NRW",$Y$12,C362="HE",$Y$9,C362="RP",$Y$13,C362="BW",$Y$3,C362="BY",$Y$4,C362="SL",$Y$14,C362="BE",$Y$5,C362="MV",$Y$10,C362="BB",$Y$6,C362="SN",$Y$15,C362="ST",$Y$16,C362="TH",$Y$18)</f>
        <v>22752.492034210969</v>
      </c>
      <c r="L362">
        <f t="shared" si="16"/>
        <v>1287.0020070209375</v>
      </c>
      <c r="M362">
        <f t="shared" si="17"/>
        <v>429.00066900697919</v>
      </c>
      <c r="O362" t="s">
        <v>12800</v>
      </c>
      <c r="P362">
        <v>663.8542523010392</v>
      </c>
      <c r="Q362">
        <f t="shared" si="18"/>
        <v>1.3529382597217928E-3</v>
      </c>
    </row>
    <row r="363" spans="1:17">
      <c r="A363">
        <v>14713</v>
      </c>
      <c r="B363" t="s">
        <v>12046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SN</v>
      </c>
      <c r="D363" t="str">
        <f>VLOOKUP(A363,'Kreisfreie Städte u. Landkreise'!$A$9:$J$478,3,0)</f>
        <v>Leipzig, Stadt</v>
      </c>
      <c r="E363">
        <f>VLOOKUP(D363,'old version'!$D$2:$G$403,2,0)</f>
        <v>508</v>
      </c>
      <c r="F363">
        <f>VLOOKUP(D363,'old version'!$D$2:$G$403,3,0)</f>
        <v>21501.916000000001</v>
      </c>
      <c r="G363">
        <f>VLOOKUP(D363,'old version'!$D$2:$G$403,4,0)</f>
        <v>593145</v>
      </c>
      <c r="H363">
        <f>COUNTIF(Mapping!$A$1:$A$1325,A363)</f>
        <v>1</v>
      </c>
      <c r="I363" cm="1">
        <f t="array" ref="I363">_xlfn.IFS(C363="SH",F363/$W$50,C363="HH",F363/$W$49,C363="NI",F363/$W$44,C363="HB",F363/$W$56,C363="NRW",F363/$W$41,C363="HE",F363/$W$45,C363="RP",F363/$W$47,C363="BW",F363/$W$43,C363="BY",F363/$W$42,C363="SL",F363/$W$55,C363="BE",F363/$W$46,C363="MV",F363/$W$54,C363="BB",F363/$W$51,C363="SN",F363/$W$48,C363="ST",F363/$W$53,C363="TH",F363/$W$52)</f>
        <v>0.16785651498473814</v>
      </c>
      <c r="J363" cm="1">
        <f t="array" ref="J363">_xlfn.IFS(C363="SH",G363/$X$30,C363="HH",G363/$X$34,C363="NI",G363/$X$25,C363="HB",G363/$X$37,C363="NRW",G363/$X$22,C363="HE",G363/$X$26,C363="RP",G363/$X$27,C363="BW",G363/$X$24,C363="BY",G363/$X$23,C363="SL",G363/$X$36,C363="BE",G363/$X$29,C363="MV",G363/$X$35,C363="BB",G363/$X$31,C363="SN",G363/$X$28,C363="ST",G363/$X$32,C363="TH",G363/$X$33)</f>
        <v>0.1456642927308448</v>
      </c>
      <c r="K363" cm="1">
        <f t="array" ref="K363">_xlfn.IFS(C363="SH",$Y$17,C363="HH",$Y$8,C363="NI",$Y$11,C363="HB",$Y$7,C363="NRW",$Y$12,C363="HE",$Y$9,C363="RP",$Y$13,C363="BW",$Y$3,C363="BY",$Y$4,C363="SL",$Y$14,C363="BE",$Y$5,C363="MV",$Y$10,C363="BB",$Y$6,C363="SN",$Y$15,C363="ST",$Y$16,C363="TH",$Y$18)</f>
        <v>22752.492034210969</v>
      </c>
      <c r="L363">
        <f t="shared" si="16"/>
        <v>3440.4577500408082</v>
      </c>
      <c r="M363">
        <f t="shared" si="17"/>
        <v>3440.4577500408082</v>
      </c>
      <c r="O363" t="s">
        <v>12567</v>
      </c>
      <c r="P363">
        <v>775.70811628772913</v>
      </c>
      <c r="Q363">
        <f t="shared" si="18"/>
        <v>1.5808969894591837E-3</v>
      </c>
    </row>
    <row r="364" spans="1:17">
      <c r="A364">
        <v>14729</v>
      </c>
      <c r="B364" t="s">
        <v>12047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tr">
        <f>VLOOKUP(A364,'Kreisfreie Städte u. Landkreise'!$A$9:$J$478,3,0)</f>
        <v>Leipzig</v>
      </c>
      <c r="E364">
        <f>VLOOKUP(D364,'old version'!$D$2:$G$403,2,0)</f>
        <v>452</v>
      </c>
      <c r="F364">
        <f>VLOOKUP(D364,'old version'!$D$2:$G$403,3,0)</f>
        <v>6732.6440000000002</v>
      </c>
      <c r="G364">
        <f>VLOOKUP(D364,'old version'!$D$2:$G$403,4,0)</f>
        <v>258139</v>
      </c>
      <c r="H364">
        <f>COUNTIF(Mapping!$A$1:$A$1325,A364)</f>
        <v>4</v>
      </c>
      <c r="I364" cm="1">
        <f t="array" ref="I364">_xlfn.IFS(C364="SH",F364/$W$50,C364="HH",F364/$W$49,C364="NI",F364/$W$44,C364="HB",F364/$W$56,C364="NRW",F364/$W$41,C364="HE",F364/$W$45,C364="RP",F364/$W$47,C364="BW",F364/$W$43,C364="BY",F364/$W$42,C364="SL",F364/$W$55,C364="BE",F364/$W$46,C364="MV",F364/$W$54,C364="BB",F364/$W$51,C364="SN",F364/$W$48,C364="ST",F364/$W$53,C364="TH",F364/$W$52)</f>
        <v>5.2558951419627319E-2</v>
      </c>
      <c r="J364" cm="1">
        <f t="array" ref="J364">_xlfn.IFS(C364="SH",G364/$X$30,C364="HH",G364/$X$34,C364="NI",G364/$X$25,C364="HB",G364/$X$37,C364="NRW",G364/$X$22,C364="HE",G364/$X$26,C364="RP",G364/$X$27,C364="BW",G364/$X$24,C364="BY",G364/$X$23,C364="SL",G364/$X$36,C364="BE",G364/$X$29,C364="MV",G364/$X$35,C364="BB",G364/$X$31,C364="SN",G364/$X$28,C364="ST",G364/$X$32,C364="TH",G364/$X$33)</f>
        <v>6.3393664047151271E-2</v>
      </c>
      <c r="K364" cm="1">
        <f t="array" ref="K364">_xlfn.IFS(C364="SH",$Y$17,C364="HH",$Y$8,C364="NI",$Y$11,C364="HB",$Y$7,C364="NRW",$Y$12,C364="HE",$Y$9,C364="RP",$Y$13,C364="BW",$Y$3,C364="BY",$Y$4,C364="SL",$Y$14,C364="BE",$Y$5,C364="MV",$Y$10,C364="BB",$Y$6,C364="SN",$Y$15,C364="ST",$Y$16,C364="TH",$Y$18)</f>
        <v>22752.492034210969</v>
      </c>
      <c r="L364">
        <f t="shared" si="16"/>
        <v>1380.7346580645794</v>
      </c>
      <c r="M364">
        <f t="shared" si="17"/>
        <v>345.18366451614486</v>
      </c>
      <c r="O364" t="s">
        <v>12783</v>
      </c>
      <c r="P364">
        <v>451.04281289796677</v>
      </c>
      <c r="Q364">
        <f t="shared" si="18"/>
        <v>9.1922749041226874E-4</v>
      </c>
    </row>
    <row r="365" spans="1:17">
      <c r="A365">
        <v>14730</v>
      </c>
      <c r="B365" t="s">
        <v>12048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tr">
        <f>VLOOKUP(A365,'Kreisfreie Städte u. Landkreise'!$A$9:$J$478,3,0)</f>
        <v>Nordsachsen</v>
      </c>
      <c r="E365">
        <f>VLOOKUP(D365,'old version'!$D$2:$G$403,2,0)</f>
        <v>436</v>
      </c>
      <c r="F365">
        <f>VLOOKUP(D365,'old version'!$D$2:$G$403,3,0)</f>
        <v>5430.7380000000003</v>
      </c>
      <c r="G365">
        <f>VLOOKUP(D365,'old version'!$D$2:$G$403,4,0)</f>
        <v>197741</v>
      </c>
      <c r="H365">
        <f>COUNTIF(Mapping!$A$1:$A$1325,A365)</f>
        <v>6</v>
      </c>
      <c r="I365" cm="1">
        <f t="array" ref="I365">_xlfn.IFS(C365="SH",F365/$W$50,C365="HH",F365/$W$49,C365="NI",F365/$W$44,C365="HB",F365/$W$56,C365="NRW",F365/$W$41,C365="HE",F365/$W$45,C365="RP",F365/$W$47,C365="BW",F365/$W$43,C365="BY",F365/$W$42,C365="SL",F365/$W$55,C365="BE",F365/$W$46,C365="MV",F365/$W$54,C365="BB",F365/$W$51,C365="SN",F365/$W$48,C365="ST",F365/$W$53,C365="TH",F365/$W$52)</f>
        <v>4.239551277547484E-2</v>
      </c>
      <c r="J365" cm="1">
        <f t="array" ref="J365">_xlfn.IFS(C365="SH",G365/$X$30,C365="HH",G365/$X$34,C365="NI",G365/$X$25,C365="HB",G365/$X$37,C365="NRW",G365/$X$22,C365="HE",G365/$X$26,C365="RP",G365/$X$27,C365="BW",G365/$X$24,C365="BY",G365/$X$23,C365="SL",G365/$X$36,C365="BE",G365/$X$29,C365="MV",G365/$X$35,C365="BB",G365/$X$31,C365="SN",G365/$X$28,C365="ST",G365/$X$32,C365="TH",G365/$X$33)</f>
        <v>4.8561149312377212E-2</v>
      </c>
      <c r="K365" cm="1">
        <f t="array" ref="K365">_xlfn.IFS(C365="SH",$Y$17,C365="HH",$Y$8,C365="NI",$Y$11,C365="HB",$Y$7,C365="NRW",$Y$12,C365="HE",$Y$9,C365="RP",$Y$13,C365="BW",$Y$3,C365="BY",$Y$4,C365="SL",$Y$14,C365="BE",$Y$5,C365="MV",$Y$10,C365="BB",$Y$6,C365="SN",$Y$15,C365="ST",$Y$16,C365="TH",$Y$18)</f>
        <v>22752.492034210969</v>
      </c>
      <c r="L365">
        <f t="shared" si="16"/>
        <v>1069.8162638540643</v>
      </c>
      <c r="M365">
        <f t="shared" si="17"/>
        <v>178.30271064234407</v>
      </c>
      <c r="O365" t="s">
        <v>12784</v>
      </c>
      <c r="P365">
        <v>152.26014404616456</v>
      </c>
      <c r="Q365">
        <f t="shared" si="18"/>
        <v>3.1030692896336651E-4</v>
      </c>
    </row>
    <row r="366" spans="1:17">
      <c r="A366">
        <v>15001</v>
      </c>
      <c r="B366" t="s">
        <v>12049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ST</v>
      </c>
      <c r="D366" t="str">
        <f>VLOOKUP(A366,'Kreisfreie Städte u. Landkreise'!$A$9:$J$478,3,0)</f>
        <v>Dessau-Roßlau, Stadt</v>
      </c>
      <c r="E366">
        <f>VLOOKUP(D366,'old version'!$D$2:$G$403,2,0)</f>
        <v>451</v>
      </c>
      <c r="F366">
        <f>VLOOKUP(D366,'old version'!$D$2:$G$403,3,0)</f>
        <v>2418.402</v>
      </c>
      <c r="G366">
        <f>VLOOKUP(D366,'old version'!$D$2:$G$403,4,0)</f>
        <v>80103</v>
      </c>
      <c r="H366">
        <f>COUNTIF(Mapping!$A$1:$A$1325,A366)</f>
        <v>1</v>
      </c>
      <c r="I366" cm="1">
        <f t="array" ref="I366">_xlfn.IFS(C366="SH",F366/$W$50,C366="HH",F366/$W$49,C366="NI",F366/$W$44,C366="HB",F366/$W$56,C366="NRW",F366/$W$41,C366="HE",F366/$W$45,C366="RP",F366/$W$47,C366="BW",F366/$W$43,C366="BY",F366/$W$42,C366="SL",F366/$W$55,C366="BE",F366/$W$46,C366="MV",F366/$W$54,C366="BB",F366/$W$51,C366="SN",F366/$W$48,C366="ST",F366/$W$53,C366="TH",F366/$W$52)</f>
        <v>3.8058100558659221E-2</v>
      </c>
      <c r="J366" cm="1">
        <f t="array" ref="J366">_xlfn.IFS(C366="SH",G366/$X$30,C366="HH",G366/$X$34,C366="NI",G366/$X$25,C366="HB",G366/$X$37,C366="NRW",G366/$X$22,C366="HE",G366/$X$26,C366="RP",G366/$X$27,C366="BW",G366/$X$24,C366="BY",G366/$X$23,C366="SL",G366/$X$36,C366="BE",G366/$X$29,C366="MV",G366/$X$35,C366="BB",G366/$X$31,C366="SN",G366/$X$28,C366="ST",G366/$X$32,C366="TH",G366/$X$33)</f>
        <v>3.6493394077448747E-2</v>
      </c>
      <c r="K366" cm="1">
        <f t="array" ref="K366">_xlfn.IFS(C366="SH",$Y$17,C366="HH",$Y$8,C366="NI",$Y$11,C366="HB",$Y$7,C366="NRW",$Y$12,C366="HE",$Y$9,C366="RP",$Y$13,C366="BW",$Y$3,C366="BY",$Y$4,C366="SL",$Y$14,C366="BE",$Y$5,C366="MV",$Y$10,C366="BB",$Y$6,C366="SN",$Y$15,C366="ST",$Y$16,C366="TH",$Y$18)</f>
        <v>15482.91296327352</v>
      </c>
      <c r="L366">
        <f t="shared" si="16"/>
        <v>571.08059780099325</v>
      </c>
      <c r="M366">
        <f t="shared" si="17"/>
        <v>571.08059780099325</v>
      </c>
      <c r="O366" t="s">
        <v>12790</v>
      </c>
      <c r="P366">
        <v>298.78266885180221</v>
      </c>
      <c r="Q366">
        <f t="shared" si="18"/>
        <v>6.0892056144890223E-4</v>
      </c>
    </row>
    <row r="367" spans="1:17">
      <c r="A367">
        <v>15002</v>
      </c>
      <c r="B367" t="s">
        <v>12050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ST</v>
      </c>
      <c r="D367" t="str">
        <f>VLOOKUP(A367,'Kreisfreie Städte u. Landkreise'!$A$9:$J$478,3,0)</f>
        <v>Halle (Saale), Stadt</v>
      </c>
      <c r="E367">
        <f>VLOOKUP(D367,'old version'!$D$2:$G$403,2,0)</f>
        <v>396</v>
      </c>
      <c r="F367">
        <f>VLOOKUP(D367,'old version'!$D$2:$G$403,3,0)</f>
        <v>7404.97</v>
      </c>
      <c r="G367">
        <f>VLOOKUP(D367,'old version'!$D$2:$G$403,4,0)</f>
        <v>238762</v>
      </c>
      <c r="H367">
        <f>COUNTIF(Mapping!$A$1:$A$1325,A367)</f>
        <v>1</v>
      </c>
      <c r="I367" cm="1">
        <f t="array" ref="I367">_xlfn.IFS(C367="SH",F367/$W$50,C367="HH",F367/$W$49,C367="NI",F367/$W$44,C367="HB",F367/$W$56,C367="NRW",F367/$W$41,C367="HE",F367/$W$45,C367="RP",F367/$W$47,C367="BW",F367/$W$43,C367="BY",F367/$W$42,C367="SL",F367/$W$55,C367="BE",F367/$W$46,C367="MV",F367/$W$54,C367="BB",F367/$W$51,C367="SN",F367/$W$48,C367="ST",F367/$W$53,C367="TH",F367/$W$52)</f>
        <v>0.11653111967896766</v>
      </c>
      <c r="J367" cm="1">
        <f t="array" ref="J367">_xlfn.IFS(C367="SH",G367/$X$30,C367="HH",G367/$X$34,C367="NI",G367/$X$25,C367="HB",G367/$X$37,C367="NRW",G367/$X$22,C367="HE",G367/$X$26,C367="RP",G367/$X$27,C367="BW",G367/$X$24,C367="BY",G367/$X$23,C367="SL",G367/$X$36,C367="BE",G367/$X$29,C367="MV",G367/$X$35,C367="BB",G367/$X$31,C367="SN",G367/$X$28,C367="ST",G367/$X$32,C367="TH",G367/$X$33)</f>
        <v>0.1087753986332574</v>
      </c>
      <c r="K367" cm="1">
        <f t="array" ref="K367">_xlfn.IFS(C367="SH",$Y$17,C367="HH",$Y$8,C367="NI",$Y$11,C367="HB",$Y$7,C367="NRW",$Y$12,C367="HE",$Y$9,C367="RP",$Y$13,C367="BW",$Y$3,C367="BY",$Y$4,C367="SL",$Y$14,C367="BE",$Y$5,C367="MV",$Y$10,C367="BB",$Y$6,C367="SN",$Y$15,C367="ST",$Y$16,C367="TH",$Y$18)</f>
        <v>15482.91296327352</v>
      </c>
      <c r="L367">
        <f t="shared" si="16"/>
        <v>1714.1803180636459</v>
      </c>
      <c r="M367">
        <f t="shared" si="17"/>
        <v>1714.1803180636459</v>
      </c>
      <c r="O367" t="s">
        <v>12551</v>
      </c>
      <c r="P367">
        <v>1813.4584622250784</v>
      </c>
      <c r="Q367">
        <f t="shared" si="18"/>
        <v>3.6958373429955287E-3</v>
      </c>
    </row>
    <row r="368" spans="1:17">
      <c r="A368">
        <v>15003</v>
      </c>
      <c r="B368" t="s">
        <v>12051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ST</v>
      </c>
      <c r="D368" t="str">
        <f>VLOOKUP(A368,'Kreisfreie Städte u. Landkreise'!$A$9:$J$478,3,0)</f>
        <v>Magdeburg, Landeshauptstadt</v>
      </c>
      <c r="E368">
        <f>VLOOKUP(D368,'old version'!$D$2:$G$403,2,0)</f>
        <v>519</v>
      </c>
      <c r="F368">
        <f>VLOOKUP(D368,'old version'!$D$2:$G$403,3,0)</f>
        <v>8237.3690000000006</v>
      </c>
      <c r="G368">
        <f>VLOOKUP(D368,'old version'!$D$2:$G$403,4,0)</f>
        <v>237565</v>
      </c>
      <c r="H368">
        <f>COUNTIF(Mapping!$A$1:$A$1325,A368)</f>
        <v>1</v>
      </c>
      <c r="I368" cm="1">
        <f t="array" ref="I368">_xlfn.IFS(C368="SH",F368/$W$50,C368="HH",F368/$W$49,C368="NI",F368/$W$44,C368="HB",F368/$W$56,C368="NRW",F368/$W$41,C368="HE",F368/$W$45,C368="RP",F368/$W$47,C368="BW",F368/$W$43,C368="BY",F368/$W$42,C368="SL",F368/$W$55,C368="BE",F368/$W$46,C368="MV",F368/$W$54,C368="BB",F368/$W$51,C368="SN",F368/$W$48,C368="ST",F368/$W$53,C368="TH",F368/$W$52)</f>
        <v>0.1296304823353529</v>
      </c>
      <c r="J368" cm="1">
        <f t="array" ref="J368">_xlfn.IFS(C368="SH",G368/$X$30,C368="HH",G368/$X$34,C368="NI",G368/$X$25,C368="HB",G368/$X$37,C368="NRW",G368/$X$22,C368="HE",G368/$X$26,C368="RP",G368/$X$27,C368="BW",G368/$X$24,C368="BY",G368/$X$23,C368="SL",G368/$X$36,C368="BE",G368/$X$29,C368="MV",G368/$X$35,C368="BB",G368/$X$31,C368="SN",G368/$X$28,C368="ST",G368/$X$32,C368="TH",G368/$X$33)</f>
        <v>0.10823006833712984</v>
      </c>
      <c r="K368" cm="1">
        <f t="array" ref="K368">_xlfn.IFS(C368="SH",$Y$17,C368="HH",$Y$8,C368="NI",$Y$11,C368="HB",$Y$7,C368="NRW",$Y$12,C368="HE",$Y$9,C368="RP",$Y$13,C368="BW",$Y$3,C368="BY",$Y$4,C368="SL",$Y$14,C368="BE",$Y$5,C368="MV",$Y$10,C368="BB",$Y$6,C368="SN",$Y$15,C368="ST",$Y$16,C368="TH",$Y$18)</f>
        <v>15482.91296327352</v>
      </c>
      <c r="L368">
        <f t="shared" si="16"/>
        <v>1758.5519149010536</v>
      </c>
      <c r="M368">
        <f t="shared" si="17"/>
        <v>1758.5519149010536</v>
      </c>
      <c r="O368" t="s">
        <v>12808</v>
      </c>
      <c r="P368">
        <v>2502.813185953793</v>
      </c>
      <c r="Q368">
        <f t="shared" si="18"/>
        <v>5.1007456900005752E-3</v>
      </c>
    </row>
    <row r="369" spans="1:17">
      <c r="A369">
        <v>15081</v>
      </c>
      <c r="B369" t="s">
        <v>12052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ST</v>
      </c>
      <c r="D369" t="str">
        <f>VLOOKUP(A369,'Kreisfreie Städte u. Landkreise'!$A$9:$J$478,3,0)</f>
        <v>Altmarkkreis Salzwedel</v>
      </c>
      <c r="E369">
        <f>VLOOKUP(D369,'old version'!$D$2:$G$403,2,0)</f>
        <v>454</v>
      </c>
      <c r="F369">
        <f>VLOOKUP(D369,'old version'!$D$2:$G$403,3,0)</f>
        <v>2003.2909999999999</v>
      </c>
      <c r="G369">
        <f>VLOOKUP(D369,'old version'!$D$2:$G$403,4,0)</f>
        <v>83173</v>
      </c>
      <c r="H369">
        <f>COUNTIF(Mapping!$A$1:$A$1325,A369)</f>
        <v>3</v>
      </c>
      <c r="I369" cm="1">
        <f t="array" ref="I369">_xlfn.IFS(C369="SH",F369/$W$50,C369="HH",F369/$W$49,C369="NI",F369/$W$44,C369="HB",F369/$W$56,C369="NRW",F369/$W$41,C369="HE",F369/$W$45,C369="RP",F369/$W$47,C369="BW",F369/$W$43,C369="BY",F369/$W$42,C369="SL",F369/$W$55,C369="BE",F369/$W$46,C369="MV",F369/$W$54,C369="BB",F369/$W$51,C369="SN",F369/$W$48,C369="ST",F369/$W$53,C369="TH",F369/$W$52)</f>
        <v>3.1525548823668266E-2</v>
      </c>
      <c r="J369" cm="1">
        <f t="array" ref="J369">_xlfn.IFS(C369="SH",G369/$X$30,C369="HH",G369/$X$34,C369="NI",G369/$X$25,C369="HB",G369/$X$37,C369="NRW",G369/$X$22,C369="HE",G369/$X$26,C369="RP",G369/$X$27,C369="BW",G369/$X$24,C369="BY",G369/$X$23,C369="SL",G369/$X$36,C369="BE",G369/$X$29,C369="MV",G369/$X$35,C369="BB",G369/$X$31,C369="SN",G369/$X$28,C369="ST",G369/$X$32,C369="TH",G369/$X$33)</f>
        <v>3.789202733485194E-2</v>
      </c>
      <c r="K369" cm="1">
        <f t="array" ref="K369">_xlfn.IFS(C369="SH",$Y$17,C369="HH",$Y$8,C369="NI",$Y$11,C369="HB",$Y$7,C369="NRW",$Y$12,C369="HE",$Y$9,C369="RP",$Y$13,C369="BW",$Y$3,C369="BY",$Y$4,C369="SL",$Y$14,C369="BE",$Y$5,C369="MV",$Y$10,C369="BB",$Y$6,C369="SN",$Y$15,C369="ST",$Y$16,C369="TH",$Y$18)</f>
        <v>15482.91296327352</v>
      </c>
      <c r="L369">
        <f t="shared" si="16"/>
        <v>562.03605305969165</v>
      </c>
      <c r="M369">
        <f t="shared" si="17"/>
        <v>187.34535101989721</v>
      </c>
      <c r="O369" t="s">
        <v>12882</v>
      </c>
      <c r="P369">
        <v>2653.1930213593837</v>
      </c>
      <c r="Q369">
        <f t="shared" si="18"/>
        <v>5.4072205406258131E-3</v>
      </c>
    </row>
    <row r="370" spans="1:17">
      <c r="A370">
        <v>15082</v>
      </c>
      <c r="B370" t="s">
        <v>12053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ST</v>
      </c>
      <c r="D370" t="str">
        <f>VLOOKUP(A370,'Kreisfreie Städte u. Landkreise'!$A$9:$J$478,3,0)</f>
        <v>Anhalt-Bitterfeld</v>
      </c>
      <c r="E370">
        <f>VLOOKUP(D370,'old version'!$D$2:$G$403,2,0)</f>
        <v>450</v>
      </c>
      <c r="F370">
        <f>VLOOKUP(D370,'old version'!$D$2:$G$403,3,0)</f>
        <v>4605.692</v>
      </c>
      <c r="G370">
        <f>VLOOKUP(D370,'old version'!$D$2:$G$403,4,0)</f>
        <v>158486</v>
      </c>
      <c r="H370">
        <f>COUNTIF(Mapping!$A$1:$A$1325,A370)</f>
        <v>1</v>
      </c>
      <c r="I370" cm="1">
        <f t="array" ref="I370">_xlfn.IFS(C370="SH",F370/$W$50,C370="HH",F370/$W$49,C370="NI",F370/$W$44,C370="HB",F370/$W$56,C370="NRW",F370/$W$41,C370="HE",F370/$W$45,C370="RP",F370/$W$47,C370="BW",F370/$W$43,C370="BY",F370/$W$42,C370="SL",F370/$W$55,C370="BE",F370/$W$46,C370="MV",F370/$W$54,C370="BB",F370/$W$51,C370="SN",F370/$W$48,C370="ST",F370/$W$53,C370="TH",F370/$W$52)</f>
        <v>7.2479219450782909E-2</v>
      </c>
      <c r="J370" cm="1">
        <f t="array" ref="J370">_xlfn.IFS(C370="SH",G370/$X$30,C370="HH",G370/$X$34,C370="NI",G370/$X$25,C370="HB",G370/$X$37,C370="NRW",G370/$X$22,C370="HE",G370/$X$26,C370="RP",G370/$X$27,C370="BW",G370/$X$24,C370="BY",G370/$X$23,C370="SL",G370/$X$36,C370="BE",G370/$X$29,C370="MV",G370/$X$35,C370="BB",G370/$X$31,C370="SN",G370/$X$28,C370="ST",G370/$X$32,C370="TH",G370/$X$33)</f>
        <v>7.2203189066059228E-2</v>
      </c>
      <c r="K370" cm="1">
        <f t="array" ref="K370">_xlfn.IFS(C370="SH",$Y$17,C370="HH",$Y$8,C370="NI",$Y$11,C370="HB",$Y$7,C370="NRW",$Y$12,C370="HE",$Y$9,C370="RP",$Y$13,C370="BW",$Y$3,C370="BY",$Y$4,C370="SL",$Y$14,C370="BE",$Y$5,C370="MV",$Y$10,C370="BB",$Y$6,C370="SN",$Y$15,C370="ST",$Y$16,C370="TH",$Y$18)</f>
        <v>15482.91296327352</v>
      </c>
      <c r="L370">
        <f t="shared" si="16"/>
        <v>1118.9841305860514</v>
      </c>
      <c r="M370">
        <f t="shared" si="17"/>
        <v>1118.9841305860514</v>
      </c>
      <c r="O370" t="s">
        <v>12881</v>
      </c>
      <c r="P370">
        <v>451.44161888854524</v>
      </c>
      <c r="Q370">
        <f t="shared" si="18"/>
        <v>9.2004025899963511E-4</v>
      </c>
    </row>
    <row r="371" spans="1:17">
      <c r="A371">
        <v>15083</v>
      </c>
      <c r="B371" t="s">
        <v>12054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ST</v>
      </c>
      <c r="D371" t="str">
        <f>VLOOKUP(A371,'Kreisfreie Städte u. Landkreise'!$A$9:$J$478,3,0)</f>
        <v>Börde</v>
      </c>
      <c r="E371">
        <f>VLOOKUP(D371,'old version'!$D$2:$G$403,2,0)</f>
        <v>637</v>
      </c>
      <c r="F371">
        <f>VLOOKUP(D371,'old version'!$D$2:$G$403,3,0)</f>
        <v>4854.4049999999997</v>
      </c>
      <c r="G371">
        <f>VLOOKUP(D371,'old version'!$D$2:$G$403,4,0)</f>
        <v>170923</v>
      </c>
      <c r="H371">
        <f>COUNTIF(Mapping!$A$1:$A$1325,A371)</f>
        <v>4</v>
      </c>
      <c r="I371" cm="1">
        <f t="array" ref="I371">_xlfn.IFS(C371="SH",F371/$W$50,C371="HH",F371/$W$49,C371="NI",F371/$W$44,C371="HB",F371/$W$56,C371="NRW",F371/$W$41,C371="HE",F371/$W$45,C371="RP",F371/$W$47,C371="BW",F371/$W$43,C371="BY",F371/$W$42,C371="SL",F371/$W$55,C371="BE",F371/$W$46,C371="MV",F371/$W$54,C371="BB",F371/$W$51,C371="SN",F371/$W$48,C371="ST",F371/$W$53,C371="TH",F371/$W$52)</f>
        <v>7.6393185931229832E-2</v>
      </c>
      <c r="J371" cm="1">
        <f t="array" ref="J371">_xlfn.IFS(C371="SH",G371/$X$30,C371="HH",G371/$X$34,C371="NI",G371/$X$25,C371="HB",G371/$X$37,C371="NRW",G371/$X$22,C371="HE",G371/$X$26,C371="RP",G371/$X$27,C371="BW",G371/$X$24,C371="BY",G371/$X$23,C371="SL",G371/$X$36,C371="BE",G371/$X$29,C371="MV",G371/$X$35,C371="BB",G371/$X$31,C371="SN",G371/$X$28,C371="ST",G371/$X$32,C371="TH",G371/$X$33)</f>
        <v>7.7869248291571755E-2</v>
      </c>
      <c r="K371" cm="1">
        <f t="array" ref="K371">_xlfn.IFS(C371="SH",$Y$17,C371="HH",$Y$8,C371="NI",$Y$11,C371="HB",$Y$7,C371="NRW",$Y$12,C371="HE",$Y$9,C371="RP",$Y$13,C371="BW",$Y$3,C371="BY",$Y$4,C371="SL",$Y$14,C371="BE",$Y$5,C371="MV",$Y$10,C371="BB",$Y$6,C371="SN",$Y$15,C371="ST",$Y$16,C371="TH",$Y$18)</f>
        <v>15482.91296327352</v>
      </c>
      <c r="L371">
        <f t="shared" si="16"/>
        <v>1199.9293575505562</v>
      </c>
      <c r="M371">
        <f t="shared" si="17"/>
        <v>299.98233938763906</v>
      </c>
      <c r="O371" t="s">
        <v>12879</v>
      </c>
      <c r="P371">
        <v>2382.6292413007823</v>
      </c>
      <c r="Q371">
        <f t="shared" si="18"/>
        <v>4.8558102145377941E-3</v>
      </c>
    </row>
    <row r="372" spans="1:17">
      <c r="A372">
        <v>15084</v>
      </c>
      <c r="B372" t="s">
        <v>12055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ST</v>
      </c>
      <c r="D372" t="str">
        <f>VLOOKUP(A372,'Kreisfreie Städte u. Landkreise'!$A$9:$J$478,3,0)</f>
        <v>Burgenlandkreis</v>
      </c>
      <c r="E372">
        <f>VLOOKUP(D372,'old version'!$D$2:$G$403,2,0)</f>
        <v>432</v>
      </c>
      <c r="F372">
        <f>VLOOKUP(D372,'old version'!$D$2:$G$403,3,0)</f>
        <v>4556.357</v>
      </c>
      <c r="G372">
        <f>VLOOKUP(D372,'old version'!$D$2:$G$403,4,0)</f>
        <v>178846</v>
      </c>
      <c r="H372">
        <f>COUNTIF(Mapping!$A$1:$A$1325,A372)</f>
        <v>5</v>
      </c>
      <c r="I372" cm="1">
        <f t="array" ref="I372">_xlfn.IFS(C372="SH",F372/$W$50,C372="HH",F372/$W$49,C372="NI",F372/$W$44,C372="HB",F372/$W$56,C372="NRW",F372/$W$41,C372="HE",F372/$W$45,C372="RP",F372/$W$47,C372="BW",F372/$W$43,C372="BY",F372/$W$42,C372="SL",F372/$W$55,C372="BE",F372/$W$46,C372="MV",F372/$W$54,C372="BB",F372/$W$51,C372="SN",F372/$W$48,C372="ST",F372/$W$53,C372="TH",F372/$W$52)</f>
        <v>7.1702840506727511E-2</v>
      </c>
      <c r="J372" cm="1">
        <f t="array" ref="J372">_xlfn.IFS(C372="SH",G372/$X$30,C372="HH",G372/$X$34,C372="NI",G372/$X$25,C372="HB",G372/$X$37,C372="NRW",G372/$X$22,C372="HE",G372/$X$26,C372="RP",G372/$X$27,C372="BW",G372/$X$24,C372="BY",G372/$X$23,C372="SL",G372/$X$36,C372="BE",G372/$X$29,C372="MV",G372/$X$35,C372="BB",G372/$X$31,C372="SN",G372/$X$28,C372="ST",G372/$X$32,C372="TH",G372/$X$33)</f>
        <v>8.1478815489749432E-2</v>
      </c>
      <c r="K372" cm="1">
        <f t="array" ref="K372">_xlfn.IFS(C372="SH",$Y$17,C372="HH",$Y$8,C372="NI",$Y$11,C372="HB",$Y$7,C372="NRW",$Y$12,C372="HE",$Y$9,C372="RP",$Y$13,C372="BW",$Y$3,C372="BY",$Y$4,C372="SL",$Y$14,C372="BE",$Y$5,C372="MV",$Y$10,C372="BB",$Y$6,C372="SN",$Y$15,C372="ST",$Y$16,C372="TH",$Y$18)</f>
        <v>15482.91296327352</v>
      </c>
      <c r="L372">
        <f t="shared" si="16"/>
        <v>1223.6892661300958</v>
      </c>
      <c r="M372">
        <f t="shared" si="17"/>
        <v>244.73785322601915</v>
      </c>
      <c r="O372" t="s">
        <v>12735</v>
      </c>
      <c r="P372">
        <v>1068.8549644068519</v>
      </c>
      <c r="Q372">
        <f t="shared" si="18"/>
        <v>2.1783317202942938E-3</v>
      </c>
    </row>
    <row r="373" spans="1:17">
      <c r="A373">
        <v>15085</v>
      </c>
      <c r="B373" t="s">
        <v>12056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tr">
        <f>VLOOKUP(A373,'Kreisfreie Städte u. Landkreise'!$A$9:$J$478,3,0)</f>
        <v>Harz</v>
      </c>
      <c r="E373">
        <f>VLOOKUP(D373,'old version'!$D$2:$G$403,2,0)</f>
        <v>414</v>
      </c>
      <c r="F373">
        <f>VLOOKUP(D373,'old version'!$D$2:$G$403,3,0)</f>
        <v>5173.0249999999996</v>
      </c>
      <c r="G373">
        <f>VLOOKUP(D373,'old version'!$D$2:$G$403,4,0)</f>
        <v>213310</v>
      </c>
      <c r="H373">
        <f>COUNTIF(Mapping!$A$1:$A$1325,A373)</f>
        <v>4</v>
      </c>
      <c r="I373" cm="1">
        <f t="array" ref="I373">_xlfn.IFS(C373="SH",F373/$W$50,C373="HH",F373/$W$49,C373="NI",F373/$W$44,C373="HB",F373/$W$56,C373="NRW",F373/$W$41,C373="HE",F373/$W$45,C373="RP",F373/$W$47,C373="BW",F373/$W$43,C373="BY",F373/$W$42,C373="SL",F373/$W$55,C373="BE",F373/$W$46,C373="MV",F373/$W$54,C373="BB",F373/$W$51,C373="SN",F373/$W$48,C373="ST",F373/$W$53,C373="TH",F373/$W$52)</f>
        <v>8.1407270438272089E-2</v>
      </c>
      <c r="J373" cm="1">
        <f t="array" ref="J373">_xlfn.IFS(C373="SH",G373/$X$30,C373="HH",G373/$X$34,C373="NI",G373/$X$25,C373="HB",G373/$X$37,C373="NRW",G373/$X$22,C373="HE",G373/$X$26,C373="RP",G373/$X$27,C373="BW",G373/$X$24,C373="BY",G373/$X$23,C373="SL",G373/$X$36,C373="BE",G373/$X$29,C373="MV",G373/$X$35,C373="BB",G373/$X$31,C373="SN",G373/$X$28,C373="ST",G373/$X$32,C373="TH",G373/$X$33)</f>
        <v>9.7179954441913435E-2</v>
      </c>
      <c r="K373" cm="1">
        <f t="array" ref="K373">_xlfn.IFS(C373="SH",$Y$17,C373="HH",$Y$8,C373="NI",$Y$11,C373="HB",$Y$7,C373="NRW",$Y$12,C373="HE",$Y$9,C373="RP",$Y$13,C373="BW",$Y$3,C373="BY",$Y$4,C373="SL",$Y$14,C373="BE",$Y$5,C373="MV",$Y$10,C373="BB",$Y$6,C373="SN",$Y$15,C373="ST",$Y$16,C373="TH",$Y$18)</f>
        <v>15482.91296327352</v>
      </c>
      <c r="L373">
        <f t="shared" si="16"/>
        <v>1443.577002992633</v>
      </c>
      <c r="M373">
        <f t="shared" si="17"/>
        <v>360.89425074815824</v>
      </c>
      <c r="O373" t="s">
        <v>12700</v>
      </c>
      <c r="P373">
        <v>967.08055167337443</v>
      </c>
      <c r="Q373">
        <f t="shared" si="18"/>
        <v>1.9709149622174054E-3</v>
      </c>
    </row>
    <row r="374" spans="1:17">
      <c r="A374">
        <v>15086</v>
      </c>
      <c r="B374" t="s">
        <v>12057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tr">
        <f>VLOOKUP(A374,'Kreisfreie Städte u. Landkreise'!$A$9:$J$478,3,0)</f>
        <v>Jerichower Land</v>
      </c>
      <c r="E374">
        <f>VLOOKUP(D374,'old version'!$D$2:$G$403,2,0)</f>
        <v>439</v>
      </c>
      <c r="F374">
        <f>VLOOKUP(D374,'old version'!$D$2:$G$403,3,0)</f>
        <v>2300.134</v>
      </c>
      <c r="G374">
        <f>VLOOKUP(D374,'old version'!$D$2:$G$403,4,0)</f>
        <v>89589</v>
      </c>
      <c r="H374">
        <f>COUNTIF(Mapping!$A$1:$A$1325,A374)</f>
        <v>4</v>
      </c>
      <c r="I374" cm="1">
        <f t="array" ref="I374">_xlfn.IFS(C374="SH",F374/$W$50,C374="HH",F374/$W$49,C374="NI",F374/$W$44,C374="HB",F374/$W$56,C374="NRW",F374/$W$41,C374="HE",F374/$W$45,C374="RP",F374/$W$47,C374="BW",F374/$W$43,C374="BY",F374/$W$42,C374="SL",F374/$W$55,C374="BE",F374/$W$46,C374="MV",F374/$W$54,C374="BB",F374/$W$51,C374="SN",F374/$W$48,C374="ST",F374/$W$53,C374="TH",F374/$W$52)</f>
        <v>3.6196931308521522E-2</v>
      </c>
      <c r="J374" cm="1">
        <f t="array" ref="J374">_xlfn.IFS(C374="SH",G374/$X$30,C374="HH",G374/$X$34,C374="NI",G374/$X$25,C374="HB",G374/$X$37,C374="NRW",G374/$X$22,C374="HE",G374/$X$26,C374="RP",G374/$X$27,C374="BW",G374/$X$24,C374="BY",G374/$X$23,C374="SL",G374/$X$36,C374="BE",G374/$X$29,C374="MV",G374/$X$35,C374="BB",G374/$X$31,C374="SN",G374/$X$28,C374="ST",G374/$X$32,C374="TH",G374/$X$33)</f>
        <v>4.0815034168564919E-2</v>
      </c>
      <c r="K374" cm="1">
        <f t="array" ref="K374">_xlfn.IFS(C374="SH",$Y$17,C374="HH",$Y$8,C374="NI",$Y$11,C374="HB",$Y$7,C374="NRW",$Y$12,C374="HE",$Y$9,C374="RP",$Y$13,C374="BW",$Y$3,C374="BY",$Y$4,C374="SL",$Y$14,C374="BE",$Y$5,C374="MV",$Y$10,C374="BB",$Y$6,C374="SN",$Y$15,C374="ST",$Y$16,C374="TH",$Y$18)</f>
        <v>15482.91296327352</v>
      </c>
      <c r="L374">
        <f t="shared" si="16"/>
        <v>614.06020046555136</v>
      </c>
      <c r="M374">
        <f t="shared" si="17"/>
        <v>153.51505011638784</v>
      </c>
      <c r="O374" t="s">
        <v>12568</v>
      </c>
      <c r="P374">
        <v>1800.060146672789</v>
      </c>
      <c r="Q374">
        <f t="shared" si="18"/>
        <v>3.668531509427865E-3</v>
      </c>
    </row>
    <row r="375" spans="1:17">
      <c r="A375">
        <v>15087</v>
      </c>
      <c r="B375" t="s">
        <v>12058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tr">
        <f>VLOOKUP(A375,'Kreisfreie Städte u. Landkreise'!$A$9:$J$478,3,0)</f>
        <v>Mansfeld-Südharz</v>
      </c>
      <c r="E375">
        <f>VLOOKUP(D375,'old version'!$D$2:$G$403,2,0)</f>
        <v>342</v>
      </c>
      <c r="F375">
        <f>VLOOKUP(D375,'old version'!$D$2:$G$403,3,0)</f>
        <v>2840.1489999999999</v>
      </c>
      <c r="G375">
        <f>VLOOKUP(D375,'old version'!$D$2:$G$403,4,0)</f>
        <v>134942</v>
      </c>
      <c r="H375">
        <f>COUNTIF(Mapping!$A$1:$A$1325,A375)</f>
        <v>2</v>
      </c>
      <c r="I375" cm="1">
        <f t="array" ref="I375">_xlfn.IFS(C375="SH",F375/$W$50,C375="HH",F375/$W$49,C375="NI",F375/$W$44,C375="HB",F375/$W$56,C375="NRW",F375/$W$41,C375="HE",F375/$W$45,C375="RP",F375/$W$47,C375="BW",F375/$W$43,C375="BY",F375/$W$42,C375="SL",F375/$W$55,C375="BE",F375/$W$46,C375="MV",F375/$W$54,C375="BB",F375/$W$51,C375="SN",F375/$W$48,C375="ST",F375/$W$53,C375="TH",F375/$W$52)</f>
        <v>4.4695082225194742E-2</v>
      </c>
      <c r="J375" cm="1">
        <f t="array" ref="J375">_xlfn.IFS(C375="SH",G375/$X$30,C375="HH",G375/$X$34,C375="NI",G375/$X$25,C375="HB",G375/$X$37,C375="NRW",G375/$X$22,C375="HE",G375/$X$26,C375="RP",G375/$X$27,C375="BW",G375/$X$24,C375="BY",G375/$X$23,C375="SL",G375/$X$36,C375="BE",G375/$X$29,C375="MV",G375/$X$35,C375="BB",G375/$X$31,C375="SN",G375/$X$28,C375="ST",G375/$X$32,C375="TH",G375/$X$33)</f>
        <v>6.1476993166287013E-2</v>
      </c>
      <c r="K375" cm="1">
        <f t="array" ref="K375">_xlfn.IFS(C375="SH",$Y$17,C375="HH",$Y$8,C375="NI",$Y$11,C375="HB",$Y$7,C375="NRW",$Y$12,C375="HE",$Y$9,C375="RP",$Y$13,C375="BW",$Y$3,C375="BY",$Y$4,C375="SL",$Y$14,C375="BE",$Y$5,C375="MV",$Y$10,C375="BB",$Y$6,C375="SN",$Y$15,C375="ST",$Y$16,C375="TH",$Y$18)</f>
        <v>15482.91296327352</v>
      </c>
      <c r="L375">
        <f t="shared" si="16"/>
        <v>886.88471782279794</v>
      </c>
      <c r="M375">
        <f t="shared" si="17"/>
        <v>443.44235891139897</v>
      </c>
      <c r="O375" t="s">
        <v>12569</v>
      </c>
      <c r="P375">
        <v>547.36221997855603</v>
      </c>
      <c r="Q375">
        <f t="shared" si="18"/>
        <v>1.1155269199050446E-3</v>
      </c>
    </row>
    <row r="376" spans="1:17">
      <c r="A376">
        <v>15088</v>
      </c>
      <c r="B376" t="s">
        <v>12059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tr">
        <f>VLOOKUP(A376,'Kreisfreie Städte u. Landkreise'!$A$9:$J$478,3,0)</f>
        <v>Saalekreis</v>
      </c>
      <c r="E376">
        <f>VLOOKUP(D376,'old version'!$D$2:$G$403,2,0)</f>
        <v>599</v>
      </c>
      <c r="F376">
        <f>VLOOKUP(D376,'old version'!$D$2:$G$403,3,0)</f>
        <v>6507.4629999999997</v>
      </c>
      <c r="G376">
        <f>VLOOKUP(D376,'old version'!$D$2:$G$403,4,0)</f>
        <v>183815</v>
      </c>
      <c r="H376">
        <f>COUNTIF(Mapping!$A$1:$A$1325,A376)</f>
        <v>4</v>
      </c>
      <c r="I376" cm="1">
        <f t="array" ref="I376">_xlfn.IFS(C376="SH",F376/$W$50,C376="HH",F376/$W$49,C376="NI",F376/$W$44,C376="HB",F376/$W$56,C376="NRW",F376/$W$41,C376="HE",F376/$W$45,C376="RP",F376/$W$47,C376="BW",F376/$W$43,C376="BY",F376/$W$42,C376="SL",F376/$W$55,C376="BE",F376/$W$46,C376="MV",F376/$W$54,C376="BB",F376/$W$51,C376="SN",F376/$W$48,C376="ST",F376/$W$53,C376="TH",F376/$W$52)</f>
        <v>0.10240716028011645</v>
      </c>
      <c r="J376" cm="1">
        <f t="array" ref="J376">_xlfn.IFS(C376="SH",G376/$X$30,C376="HH",G376/$X$34,C376="NI",G376/$X$25,C376="HB",G376/$X$37,C376="NRW",G376/$X$22,C376="HE",G376/$X$26,C376="RP",G376/$X$27,C376="BW",G376/$X$24,C376="BY",G376/$X$23,C376="SL",G376/$X$36,C376="BE",G376/$X$29,C376="MV",G376/$X$35,C376="BB",G376/$X$31,C376="SN",G376/$X$28,C376="ST",G376/$X$32,C376="TH",G376/$X$33)</f>
        <v>8.3742596810933947E-2</v>
      </c>
      <c r="K376" cm="1">
        <f t="array" ref="K376">_xlfn.IFS(C376="SH",$Y$17,C376="HH",$Y$8,C376="NI",$Y$11,C376="HB",$Y$7,C376="NRW",$Y$12,C376="HE",$Y$9,C376="RP",$Y$13,C376="BW",$Y$3,C376="BY",$Y$4,C376="SL",$Y$14,C376="BE",$Y$5,C376="MV",$Y$10,C376="BB",$Y$6,C376="SN",$Y$15,C376="ST",$Y$16,C376="TH",$Y$18)</f>
        <v>15482.91296327352</v>
      </c>
      <c r="L376">
        <f t="shared" si="16"/>
        <v>1368.824790664909</v>
      </c>
      <c r="M376">
        <f t="shared" si="17"/>
        <v>342.20619766622724</v>
      </c>
      <c r="O376" t="s">
        <v>12741</v>
      </c>
      <c r="P376">
        <v>1717.4761956398133</v>
      </c>
      <c r="Q376">
        <f t="shared" si="18"/>
        <v>3.5002250075048544E-3</v>
      </c>
    </row>
    <row r="377" spans="1:17">
      <c r="A377">
        <v>15089</v>
      </c>
      <c r="B377" t="s">
        <v>12060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tr">
        <f>VLOOKUP(A377,'Kreisfreie Städte u. Landkreise'!$A$9:$J$478,3,0)</f>
        <v>Salzlandkreis</v>
      </c>
      <c r="E377">
        <f>VLOOKUP(D377,'old version'!$D$2:$G$403,2,0)</f>
        <v>407</v>
      </c>
      <c r="F377">
        <f>VLOOKUP(D377,'old version'!$D$2:$G$403,3,0)</f>
        <v>4769.768</v>
      </c>
      <c r="G377">
        <f>VLOOKUP(D377,'old version'!$D$2:$G$403,4,0)</f>
        <v>189125</v>
      </c>
      <c r="H377">
        <f>COUNTIF(Mapping!$A$1:$A$1325,A377)</f>
        <v>3</v>
      </c>
      <c r="I377" cm="1">
        <f t="array" ref="I377">_xlfn.IFS(C377="SH",F377/$W$50,C377="HH",F377/$W$49,C377="NI",F377/$W$44,C377="HB",F377/$W$56,C377="NRW",F377/$W$41,C377="HE",F377/$W$45,C377="RP",F377/$W$47,C377="BW",F377/$W$43,C377="BY",F377/$W$42,C377="SL",F377/$W$55,C377="BE",F377/$W$46,C377="MV",F377/$W$54,C377="BB",F377/$W$51,C377="SN",F377/$W$48,C377="ST",F377/$W$53,C377="TH",F377/$W$52)</f>
        <v>7.5061263671413955E-2</v>
      </c>
      <c r="J377" cm="1">
        <f t="array" ref="J377">_xlfn.IFS(C377="SH",G377/$X$30,C377="HH",G377/$X$34,C377="NI",G377/$X$25,C377="HB",G377/$X$37,C377="NRW",G377/$X$22,C377="HE",G377/$X$26,C377="RP",G377/$X$27,C377="BW",G377/$X$24,C377="BY",G377/$X$23,C377="SL",G377/$X$36,C377="BE",G377/$X$29,C377="MV",G377/$X$35,C377="BB",G377/$X$31,C377="SN",G377/$X$28,C377="ST",G377/$X$32,C377="TH",G377/$X$33)</f>
        <v>8.6161731207289288E-2</v>
      </c>
      <c r="K377" cm="1">
        <f t="array" ref="K377">_xlfn.IFS(C377="SH",$Y$17,C377="HH",$Y$8,C377="NI",$Y$11,C377="HB",$Y$7,C377="NRW",$Y$12,C377="HE",$Y$9,C377="RP",$Y$13,C377="BW",$Y$3,C377="BY",$Y$4,C377="SL",$Y$14,C377="BE",$Y$5,C377="MV",$Y$10,C377="BB",$Y$6,C377="SN",$Y$15,C377="ST",$Y$16,C377="TH",$Y$18)</f>
        <v>15482.91296327352</v>
      </c>
      <c r="L377">
        <f t="shared" si="16"/>
        <v>1291.0676918700276</v>
      </c>
      <c r="M377">
        <f t="shared" si="17"/>
        <v>430.35589729000918</v>
      </c>
      <c r="O377" t="s">
        <v>12876</v>
      </c>
      <c r="P377">
        <v>1166.9290299555369</v>
      </c>
      <c r="Q377">
        <f t="shared" si="18"/>
        <v>2.3782071524503096E-3</v>
      </c>
    </row>
    <row r="378" spans="1:17">
      <c r="A378">
        <v>15090</v>
      </c>
      <c r="B378" t="s">
        <v>12061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tr">
        <f>VLOOKUP(A378,'Kreisfreie Städte u. Landkreise'!$A$9:$J$478,3,0)</f>
        <v>Stendal</v>
      </c>
      <c r="E378">
        <f>VLOOKUP(D378,'old version'!$D$2:$G$403,2,0)</f>
        <v>368</v>
      </c>
      <c r="F378">
        <f>VLOOKUP(D378,'old version'!$D$2:$G$403,3,0)</f>
        <v>2903.163</v>
      </c>
      <c r="G378">
        <f>VLOOKUP(D378,'old version'!$D$2:$G$403,4,0)</f>
        <v>111190</v>
      </c>
      <c r="H378">
        <f>COUNTIF(Mapping!$A$1:$A$1325,A378)</f>
        <v>3</v>
      </c>
      <c r="I378" cm="1">
        <f t="array" ref="I378">_xlfn.IFS(C378="SH",F378/$W$50,C378="HH",F378/$W$49,C378="NI",F378/$W$44,C378="HB",F378/$W$56,C378="NRW",F378/$W$41,C378="HE",F378/$W$45,C378="RP",F378/$W$47,C378="BW",F378/$W$43,C378="BY",F378/$W$42,C378="SL",F378/$W$55,C378="BE",F378/$W$46,C378="MV",F378/$W$54,C378="BB",F378/$W$51,C378="SN",F378/$W$48,C378="ST",F378/$W$53,C378="TH",F378/$W$52)</f>
        <v>4.5686725942245654E-2</v>
      </c>
      <c r="J378" cm="1">
        <f t="array" ref="J378">_xlfn.IFS(C378="SH",G378/$X$30,C378="HH",G378/$X$34,C378="NI",G378/$X$25,C378="HB",G378/$X$37,C378="NRW",G378/$X$22,C378="HE",G378/$X$26,C378="RP",G378/$X$27,C378="BW",G378/$X$24,C378="BY",G378/$X$23,C378="SL",G378/$X$36,C378="BE",G378/$X$29,C378="MV",G378/$X$35,C378="BB",G378/$X$31,C378="SN",G378/$X$28,C378="ST",G378/$X$32,C378="TH",G378/$X$33)</f>
        <v>5.0656036446469245E-2</v>
      </c>
      <c r="K378" cm="1">
        <f t="array" ref="K378">_xlfn.IFS(C378="SH",$Y$17,C378="HH",$Y$8,C378="NI",$Y$11,C378="HB",$Y$7,C378="NRW",$Y$12,C378="HE",$Y$9,C378="RP",$Y$13,C378="BW",$Y$3,C378="BY",$Y$4,C378="SL",$Y$14,C378="BE",$Y$5,C378="MV",$Y$10,C378="BB",$Y$6,C378="SN",$Y$15,C378="ST",$Y$16,C378="TH",$Y$18)</f>
        <v>15482.91296327352</v>
      </c>
      <c r="L378">
        <f t="shared" si="16"/>
        <v>765.06815285900097</v>
      </c>
      <c r="M378">
        <f t="shared" si="17"/>
        <v>255.02271761966699</v>
      </c>
      <c r="O378" t="s">
        <v>12742</v>
      </c>
      <c r="P378">
        <v>1538.4493937461648</v>
      </c>
      <c r="Q378">
        <f t="shared" si="18"/>
        <v>3.1353674970528243E-3</v>
      </c>
    </row>
    <row r="379" spans="1:17">
      <c r="A379">
        <v>15091</v>
      </c>
      <c r="B379" t="s">
        <v>12062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tr">
        <f>VLOOKUP(A379,'Kreisfreie Städte u. Landkreise'!$A$9:$J$478,3,0)</f>
        <v>Wittenberg</v>
      </c>
      <c r="E379">
        <f>VLOOKUP(D379,'old version'!$D$2:$G$403,2,0)</f>
        <v>480</v>
      </c>
      <c r="F379">
        <f>VLOOKUP(D379,'old version'!$D$2:$G$403,3,0)</f>
        <v>3180.9490000000001</v>
      </c>
      <c r="G379">
        <f>VLOOKUP(D379,'old version'!$D$2:$G$403,4,0)</f>
        <v>124953</v>
      </c>
      <c r="H379">
        <f>COUNTIF(Mapping!$A$1:$A$1325,A379)</f>
        <v>2</v>
      </c>
      <c r="I379" cm="1">
        <f t="array" ref="I379">_xlfn.IFS(C379="SH",F379/$W$50,C379="HH",F379/$W$49,C379="NI",F379/$W$44,C379="HB",F379/$W$56,C379="NRW",F379/$W$41,C379="HE",F379/$W$45,C379="RP",F379/$W$47,C379="BW",F379/$W$43,C379="BY",F379/$W$42,C379="SL",F379/$W$55,C379="BE",F379/$W$46,C379="MV",F379/$W$54,C379="BB",F379/$W$51,C379="SN",F379/$W$48,C379="ST",F379/$W$53,C379="TH",F379/$W$52)</f>
        <v>5.0058210716814856E-2</v>
      </c>
      <c r="J379" cm="1">
        <f t="array" ref="J379">_xlfn.IFS(C379="SH",G379/$X$30,C379="HH",G379/$X$34,C379="NI",G379/$X$25,C379="HB",G379/$X$37,C379="NRW",G379/$X$22,C379="HE",G379/$X$26,C379="RP",G379/$X$27,C379="BW",G379/$X$24,C379="BY",G379/$X$23,C379="SL",G379/$X$36,C379="BE",G379/$X$29,C379="MV",G379/$X$35,C379="BB",G379/$X$31,C379="SN",G379/$X$28,C379="ST",G379/$X$32,C379="TH",G379/$X$33)</f>
        <v>5.6926195899772207E-2</v>
      </c>
      <c r="K379" cm="1">
        <f t="array" ref="K379">_xlfn.IFS(C379="SH",$Y$17,C379="HH",$Y$8,C379="NI",$Y$11,C379="HB",$Y$7,C379="NRW",$Y$12,C379="HE",$Y$9,C379="RP",$Y$13,C379="BW",$Y$3,C379="BY",$Y$4,C379="SL",$Y$14,C379="BE",$Y$5,C379="MV",$Y$10,C379="BB",$Y$6,C379="SN",$Y$15,C379="ST",$Y$16,C379="TH",$Y$18)</f>
        <v>15482.91296327352</v>
      </c>
      <c r="L379">
        <f t="shared" si="16"/>
        <v>854.79923224123581</v>
      </c>
      <c r="M379">
        <f t="shared" si="17"/>
        <v>427.39961612061791</v>
      </c>
      <c r="O379" t="s">
        <v>12985</v>
      </c>
      <c r="P379">
        <v>1510.6117785745646</v>
      </c>
      <c r="Q379">
        <f t="shared" si="18"/>
        <v>3.0786342992243482E-3</v>
      </c>
    </row>
    <row r="380" spans="1:17">
      <c r="A380">
        <v>16051</v>
      </c>
      <c r="B380" t="s">
        <v>12063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TH</v>
      </c>
      <c r="D380" t="str">
        <f>VLOOKUP(A380,'Kreisfreie Städte u. Landkreise'!$A$9:$J$478,3,0)</f>
        <v>Erfurt, Stadt</v>
      </c>
      <c r="E380">
        <f>VLOOKUP(D380,'old version'!$D$2:$G$403,2,0)</f>
        <v>520</v>
      </c>
      <c r="F380">
        <f>VLOOKUP(D380,'old version'!$D$2:$G$403,3,0)</f>
        <v>8472.73</v>
      </c>
      <c r="G380">
        <f>VLOOKUP(D380,'old version'!$D$2:$G$403,4,0)</f>
        <v>213981</v>
      </c>
      <c r="H380">
        <f>COUNTIF(Mapping!$A$1:$A$1325,A380)</f>
        <v>1</v>
      </c>
      <c r="I380" cm="1">
        <f t="array" ref="I380">_xlfn.IFS(C380="SH",F380/$W$50,C380="HH",F380/$W$49,C380="NI",F380/$W$44,C380="HB",F380/$W$56,C380="NRW",F380/$W$41,C380="HE",F380/$W$45,C380="RP",F380/$W$47,C380="BW",F380/$W$43,C380="BY",F380/$W$42,C380="SL",F380/$W$55,C380="BE",F380/$W$46,C380="MV",F380/$W$54,C380="BB",F380/$W$51,C380="SN",F380/$W$48,C380="ST",F380/$W$53,C380="TH",F380/$W$52)</f>
        <v>0.13266417185983151</v>
      </c>
      <c r="J380" cm="1">
        <f t="array" ref="J380">_xlfn.IFS(C380="SH",G380/$X$30,C380="HH",G380/$X$34,C380="NI",G380/$X$25,C380="HB",G380/$X$37,C380="NRW",G380/$X$22,C380="HE",G380/$X$26,C380="RP",G380/$X$27,C380="BW",G380/$X$24,C380="BY",G380/$X$23,C380="SL",G380/$X$36,C380="BE",G380/$X$29,C380="MV",G380/$X$35,C380="BB",G380/$X$31,C380="SN",G380/$X$28,C380="ST",G380/$X$32,C380="TH",G380/$X$33)</f>
        <v>0.10031926863572434</v>
      </c>
      <c r="K380" cm="1">
        <f t="array" ref="K380">_xlfn.IFS(C380="SH",$Y$17,C380="HH",$Y$8,C380="NI",$Y$11,C380="HB",$Y$7,C380="NRW",$Y$12,C380="HE",$Y$9,C380="RP",$Y$13,C380="BW",$Y$3,C380="BY",$Y$4,C380="SL",$Y$14,C380="BE",$Y$5,C380="MV",$Y$10,C380="BB",$Y$6,C380="SN",$Y$15,C380="ST",$Y$16,C380="TH",$Y$18)</f>
        <v>13457.754485996982</v>
      </c>
      <c r="L380">
        <f t="shared" si="16"/>
        <v>1458.8945291301973</v>
      </c>
      <c r="M380">
        <f t="shared" si="17"/>
        <v>1458.8945291301973</v>
      </c>
      <c r="O380" t="s">
        <v>12796</v>
      </c>
      <c r="P380">
        <v>589.12311248446144</v>
      </c>
      <c r="Q380">
        <f t="shared" si="18"/>
        <v>1.2006358260173873E-3</v>
      </c>
    </row>
    <row r="381" spans="1:17">
      <c r="A381">
        <v>16052</v>
      </c>
      <c r="B381" t="s">
        <v>12064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TH</v>
      </c>
      <c r="D381" t="str">
        <f>VLOOKUP(A381,'Kreisfreie Städte u. Landkreise'!$A$9:$J$478,3,0)</f>
        <v>Gera, Stadt</v>
      </c>
      <c r="E381">
        <f>VLOOKUP(D381,'old version'!$D$2:$G$403,2,0)</f>
        <v>427</v>
      </c>
      <c r="F381">
        <f>VLOOKUP(D381,'old version'!$D$2:$G$403,3,0)</f>
        <v>2704.1419999999998</v>
      </c>
      <c r="G381">
        <f>VLOOKUP(D381,'old version'!$D$2:$G$403,4,0)</f>
        <v>93125</v>
      </c>
      <c r="H381">
        <f>COUNTIF(Mapping!$A$1:$A$1325,A381)</f>
        <v>1</v>
      </c>
      <c r="I381" cm="1">
        <f t="array" ref="I381">_xlfn.IFS(C381="SH",F381/$W$50,C381="HH",F381/$W$49,C381="NI",F381/$W$44,C381="HB",F381/$W$56,C381="NRW",F381/$W$41,C381="HE",F381/$W$45,C381="RP",F381/$W$47,C381="BW",F381/$W$43,C381="BY",F381/$W$42,C381="SL",F381/$W$55,C381="BE",F381/$W$46,C381="MV",F381/$W$54,C381="BB",F381/$W$51,C381="SN",F381/$W$48,C381="ST",F381/$W$53,C381="TH",F381/$W$52)</f>
        <v>4.234086994645038E-2</v>
      </c>
      <c r="J381" cm="1">
        <f t="array" ref="J381">_xlfn.IFS(C381="SH",G381/$X$30,C381="HH",G381/$X$34,C381="NI",G381/$X$25,C381="HB",G381/$X$37,C381="NRW",G381/$X$22,C381="HE",G381/$X$26,C381="RP",G381/$X$27,C381="BW",G381/$X$24,C381="BY",G381/$X$23,C381="SL",G381/$X$36,C381="BE",G381/$X$29,C381="MV",G381/$X$35,C381="BB",G381/$X$31,C381="SN",G381/$X$28,C381="ST",G381/$X$32,C381="TH",G381/$X$33)</f>
        <v>4.3659165494608534E-2</v>
      </c>
      <c r="K381" cm="1">
        <f t="array" ref="K381">_xlfn.IFS(C381="SH",$Y$17,C381="HH",$Y$8,C381="NI",$Y$11,C381="HB",$Y$7,C381="NRW",$Y$12,C381="HE",$Y$9,C381="RP",$Y$13,C381="BW",$Y$3,C381="BY",$Y$4,C381="SL",$Y$14,C381="BE",$Y$5,C381="MV",$Y$10,C381="BB",$Y$6,C381="SN",$Y$15,C381="ST",$Y$16,C381="TH",$Y$18)</f>
        <v>13457.754485996982</v>
      </c>
      <c r="L381">
        <f t="shared" si="16"/>
        <v>583.1190058331789</v>
      </c>
      <c r="M381">
        <f t="shared" si="17"/>
        <v>583.1190058331789</v>
      </c>
      <c r="O381" t="s">
        <v>12797</v>
      </c>
      <c r="P381">
        <v>1708.7839895519242</v>
      </c>
      <c r="Q381">
        <f t="shared" si="18"/>
        <v>3.4825102483737203E-3</v>
      </c>
    </row>
    <row r="382" spans="1:17">
      <c r="A382">
        <v>16053</v>
      </c>
      <c r="B382" t="s">
        <v>12065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TH</v>
      </c>
      <c r="D382" t="str">
        <f>VLOOKUP(A382,'Kreisfreie Städte u. Landkreise'!$A$9:$J$478,3,0)</f>
        <v>Jena, Stadt</v>
      </c>
      <c r="E382">
        <f>VLOOKUP(D382,'old version'!$D$2:$G$403,2,0)</f>
        <v>586</v>
      </c>
      <c r="F382">
        <f>VLOOKUP(D382,'old version'!$D$2:$G$403,3,0)</f>
        <v>4992.6549999999997</v>
      </c>
      <c r="G382">
        <f>VLOOKUP(D382,'old version'!$D$2:$G$403,4,0)</f>
        <v>111343</v>
      </c>
      <c r="H382">
        <f>COUNTIF(Mapping!$A$1:$A$1325,A382)</f>
        <v>1</v>
      </c>
      <c r="I382" cm="1">
        <f t="array" ref="I382">_xlfn.IFS(C382="SH",F382/$W$50,C382="HH",F382/$W$49,C382="NI",F382/$W$44,C382="HB",F382/$W$56,C382="NRW",F382/$W$41,C382="HE",F382/$W$45,C382="RP",F382/$W$47,C382="BW",F382/$W$43,C382="BY",F382/$W$42,C382="SL",F382/$W$55,C382="BE",F382/$W$46,C382="MV",F382/$W$54,C382="BB",F382/$W$51,C382="SN",F382/$W$48,C382="ST",F382/$W$53,C382="TH",F382/$W$52)</f>
        <v>7.8173911001158669E-2</v>
      </c>
      <c r="J382" cm="1">
        <f t="array" ref="J382">_xlfn.IFS(C382="SH",G382/$X$30,C382="HH",G382/$X$34,C382="NI",G382/$X$25,C382="HB",G382/$X$37,C382="NRW",G382/$X$22,C382="HE",G382/$X$26,C382="RP",G382/$X$27,C382="BW",G382/$X$24,C382="BY",G382/$X$23,C382="SL",G382/$X$36,C382="BE",G382/$X$29,C382="MV",G382/$X$35,C382="BB",G382/$X$31,C382="SN",G382/$X$28,C382="ST",G382/$X$32,C382="TH",G382/$X$33)</f>
        <v>5.2200187529301452E-2</v>
      </c>
      <c r="K382" cm="1">
        <f t="array" ref="K382">_xlfn.IFS(C382="SH",$Y$17,C382="HH",$Y$8,C382="NI",$Y$11,C382="HB",$Y$7,C382="NRW",$Y$12,C382="HE",$Y$9,C382="RP",$Y$13,C382="BW",$Y$3,C382="BY",$Y$4,C382="SL",$Y$14,C382="BE",$Y$5,C382="MV",$Y$10,C382="BB",$Y$6,C382="SN",$Y$15,C382="ST",$Y$16,C382="TH",$Y$18)</f>
        <v>13457.754485996982</v>
      </c>
      <c r="L382">
        <f t="shared" si="16"/>
        <v>789.88430628519825</v>
      </c>
      <c r="M382">
        <f t="shared" si="17"/>
        <v>789.88430628519825</v>
      </c>
      <c r="O382" t="s">
        <v>12834</v>
      </c>
      <c r="P382">
        <v>451.44161888854524</v>
      </c>
      <c r="Q382">
        <f t="shared" si="18"/>
        <v>9.2004025899963511E-4</v>
      </c>
    </row>
    <row r="383" spans="1:17">
      <c r="A383">
        <v>16054</v>
      </c>
      <c r="B383" t="s">
        <v>12066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TH</v>
      </c>
      <c r="D383" t="str">
        <f>VLOOKUP(A383,'Kreisfreie Städte u. Landkreise'!$A$9:$J$478,3,0)</f>
        <v>Suhl, Stadt</v>
      </c>
      <c r="E383">
        <f>VLOOKUP(D383,'old version'!$D$2:$G$403,2,0)</f>
        <v>539</v>
      </c>
      <c r="F383">
        <f>VLOOKUP(D383,'old version'!$D$2:$G$403,3,0)</f>
        <v>1218.3009999999999</v>
      </c>
      <c r="G383">
        <f>VLOOKUP(D383,'old version'!$D$2:$G$403,4,0)</f>
        <v>36789</v>
      </c>
      <c r="H383">
        <f>COUNTIF(Mapping!$A$1:$A$1325,A383)</f>
        <v>1</v>
      </c>
      <c r="I383" cm="1">
        <f t="array" ref="I383">_xlfn.IFS(C383="SH",F383/$W$50,C383="HH",F383/$W$49,C383="NI",F383/$W$44,C383="HB",F383/$W$56,C383="NRW",F383/$W$41,C383="HE",F383/$W$45,C383="RP",F383/$W$47,C383="BW",F383/$W$43,C383="BY",F383/$W$42,C383="SL",F383/$W$55,C383="BE",F383/$W$46,C383="MV",F383/$W$54,C383="BB",F383/$W$51,C383="SN",F383/$W$48,C383="ST",F383/$W$53,C383="TH",F383/$W$52)</f>
        <v>1.9075893276547771E-2</v>
      </c>
      <c r="J383" cm="1">
        <f t="array" ref="J383">_xlfn.IFS(C383="SH",G383/$X$30,C383="HH",G383/$X$34,C383="NI",G383/$X$25,C383="HB",G383/$X$37,C383="NRW",G383/$X$22,C383="HE",G383/$X$26,C383="RP",G383/$X$27,C383="BW",G383/$X$24,C383="BY",G383/$X$23,C383="SL",G383/$X$36,C383="BE",G383/$X$29,C383="MV",G383/$X$35,C383="BB",G383/$X$31,C383="SN",G383/$X$28,C383="ST",G383/$X$32,C383="TH",G383/$X$33)</f>
        <v>1.7247538677918426E-2</v>
      </c>
      <c r="K383" cm="1">
        <f t="array" ref="K383">_xlfn.IFS(C383="SH",$Y$17,C383="HH",$Y$8,C383="NI",$Y$11,C383="HB",$Y$7,C383="NRW",$Y$12,C383="HE",$Y$9,C383="RP",$Y$13,C383="BW",$Y$3,C383="BY",$Y$4,C383="SL",$Y$14,C383="BE",$Y$5,C383="MV",$Y$10,C383="BB",$Y$6,C383="SN",$Y$15,C383="ST",$Y$16,C383="TH",$Y$18)</f>
        <v>13457.754485996982</v>
      </c>
      <c r="L383">
        <f t="shared" si="16"/>
        <v>238.2645278405875</v>
      </c>
      <c r="M383">
        <f t="shared" si="17"/>
        <v>238.2645278405875</v>
      </c>
      <c r="O383" t="s">
        <v>12885</v>
      </c>
      <c r="P383">
        <v>1223.5480340797399</v>
      </c>
      <c r="Q383">
        <f t="shared" si="18"/>
        <v>2.4935969637552213E-3</v>
      </c>
    </row>
    <row r="384" spans="1:17">
      <c r="A384">
        <v>16055</v>
      </c>
      <c r="B384" t="s">
        <v>12067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tr">
        <f>VLOOKUP(A384,'Kreisfreie Städte u. Landkreise'!$A$9:$J$478,3,0)</f>
        <v>Weimar, Stadt</v>
      </c>
      <c r="E384">
        <f>VLOOKUP(D384,'old version'!$D$2:$G$403,2,0)</f>
        <v>421</v>
      </c>
      <c r="F384">
        <f>VLOOKUP(D384,'old version'!$D$2:$G$403,3,0)</f>
        <v>1981.673</v>
      </c>
      <c r="G384">
        <f>VLOOKUP(D384,'old version'!$D$2:$G$403,4,0)</f>
        <v>65228</v>
      </c>
      <c r="H384">
        <f>COUNTIF(Mapping!$A$1:$A$1325,A384)</f>
        <v>1</v>
      </c>
      <c r="I384" cm="1">
        <f t="array" ref="I384">_xlfn.IFS(C384="SH",F384/$W$50,C384="HH",F384/$W$49,C384="NI",F384/$W$44,C384="HB",F384/$W$56,C384="NRW",F384/$W$41,C384="HE",F384/$W$45,C384="RP",F384/$W$47,C384="BW",F384/$W$43,C384="BY",F384/$W$42,C384="SL",F384/$W$55,C384="BE",F384/$W$46,C384="MV",F384/$W$54,C384="BB",F384/$W$51,C384="SN",F384/$W$48,C384="ST",F384/$W$53,C384="TH",F384/$W$52)</f>
        <v>3.1028606770425578E-2</v>
      </c>
      <c r="J384" cm="1">
        <f t="array" ref="J384">_xlfn.IFS(C384="SH",G384/$X$30,C384="HH",G384/$X$34,C384="NI",G384/$X$25,C384="HB",G384/$X$37,C384="NRW",G384/$X$22,C384="HE",G384/$X$26,C384="RP",G384/$X$27,C384="BW",G384/$X$24,C384="BY",G384/$X$23,C384="SL",G384/$X$36,C384="BE",G384/$X$29,C384="MV",G384/$X$35,C384="BB",G384/$X$31,C384="SN",G384/$X$28,C384="ST",G384/$X$32,C384="TH",G384/$X$33)</f>
        <v>3.0580403187998123E-2</v>
      </c>
      <c r="K384" cm="1">
        <f t="array" ref="K384">_xlfn.IFS(C384="SH",$Y$17,C384="HH",$Y$8,C384="NI",$Y$11,C384="HB",$Y$7,C384="NRW",$Y$12,C384="HE",$Y$9,C384="RP",$Y$13,C384="BW",$Y$3,C384="BY",$Y$4,C384="SL",$Y$14,C384="BE",$Y$5,C384="MV",$Y$10,C384="BB",$Y$6,C384="SN",$Y$15,C384="ST",$Y$16,C384="TH",$Y$18)</f>
        <v>13457.754485996982</v>
      </c>
      <c r="L384">
        <f t="shared" si="16"/>
        <v>413.05151162989137</v>
      </c>
      <c r="M384">
        <f t="shared" si="17"/>
        <v>413.05151162989137</v>
      </c>
      <c r="O384" t="s">
        <v>12743</v>
      </c>
      <c r="P384">
        <v>5409.1414814396394</v>
      </c>
      <c r="Q384">
        <f t="shared" si="18"/>
        <v>1.1023857175157917E-2</v>
      </c>
    </row>
    <row r="385" spans="1:17">
      <c r="A385">
        <v>16056</v>
      </c>
      <c r="B385" t="s">
        <v>12068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tr">
        <f>VLOOKUP(A385,'Kreisfreie Städte u. Landkreise'!$A$9:$J$478,3,0)</f>
        <v>Eisenach, Stadt</v>
      </c>
      <c r="E385">
        <f>VLOOKUP(D385,'old version'!$D$2:$G$403,2,0)</f>
        <v>492</v>
      </c>
      <c r="F385">
        <f>VLOOKUP(D385,'old version'!$D$2:$G$403,3,0)</f>
        <v>1676.136</v>
      </c>
      <c r="G385">
        <f>VLOOKUP(D385,'old version'!$D$2:$G$403,4,0)</f>
        <v>42250</v>
      </c>
      <c r="H385">
        <f>COUNTIF(Mapping!$A$1:$A$1325,A385)</f>
        <v>1</v>
      </c>
      <c r="I385" cm="1">
        <f t="array" ref="I385">_xlfn.IFS(C385="SH",F385/$W$50,C385="HH",F385/$W$49,C385="NI",F385/$W$44,C385="HB",F385/$W$56,C385="NRW",F385/$W$41,C385="HE",F385/$W$45,C385="RP",F385/$W$47,C385="BW",F385/$W$43,C385="BY",F385/$W$42,C385="SL",F385/$W$55,C385="BE",F385/$W$46,C385="MV",F385/$W$54,C385="BB",F385/$W$51,C385="SN",F385/$W$48,C385="ST",F385/$W$53,C385="TH",F385/$W$52)</f>
        <v>2.6244574578022734E-2</v>
      </c>
      <c r="J385" cm="1">
        <f t="array" ref="J385">_xlfn.IFS(C385="SH",G385/$X$30,C385="HH",G385/$X$34,C385="NI",G385/$X$25,C385="HB",G385/$X$37,C385="NRW",G385/$X$22,C385="HE",G385/$X$26,C385="RP",G385/$X$27,C385="BW",G385/$X$24,C385="BY",G385/$X$23,C385="SL",G385/$X$36,C385="BE",G385/$X$29,C385="MV",G385/$X$35,C385="BB",G385/$X$31,C385="SN",G385/$X$28,C385="ST",G385/$X$32,C385="TH",G385/$X$33)</f>
        <v>1.9807782466010313E-2</v>
      </c>
      <c r="K385" cm="1">
        <f t="array" ref="K385">_xlfn.IFS(C385="SH",$Y$17,C385="HH",$Y$8,C385="NI",$Y$11,C385="HB",$Y$7,C385="NRW",$Y$12,C385="HE",$Y$9,C385="RP",$Y$13,C385="BW",$Y$3,C385="BY",$Y$4,C385="SL",$Y$14,C385="BE",$Y$5,C385="MV",$Y$10,C385="BB",$Y$6,C385="SN",$Y$15,C385="ST",$Y$16,C385="TH",$Y$18)</f>
        <v>13457.754485996982</v>
      </c>
      <c r="L385">
        <f t="shared" si="16"/>
        <v>288.22446531981893</v>
      </c>
      <c r="M385">
        <f t="shared" si="17"/>
        <v>288.22446531981893</v>
      </c>
      <c r="O385" t="s">
        <v>12524</v>
      </c>
      <c r="P385">
        <v>933.89594236945186</v>
      </c>
      <c r="Q385">
        <f t="shared" si="18"/>
        <v>1.9032845638195996E-3</v>
      </c>
    </row>
    <row r="386" spans="1:17">
      <c r="A386">
        <v>16061</v>
      </c>
      <c r="B386" t="s">
        <v>12069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tr">
        <f>VLOOKUP(A386,'Kreisfreie Städte u. Landkreise'!$A$9:$J$478,3,0)</f>
        <v>Eichsfeld</v>
      </c>
      <c r="E386">
        <f>VLOOKUP(D386,'old version'!$D$2:$G$403,2,0)</f>
        <v>410</v>
      </c>
      <c r="F386">
        <f>VLOOKUP(D386,'old version'!$D$2:$G$403,3,0)</f>
        <v>2626.6030000000001</v>
      </c>
      <c r="G386">
        <f>VLOOKUP(D386,'old version'!$D$2:$G$403,4,0)</f>
        <v>100006</v>
      </c>
      <c r="H386">
        <f>COUNTIF(Mapping!$A$1:$A$1325,A386)</f>
        <v>3</v>
      </c>
      <c r="I386" cm="1">
        <f t="array" ref="I386">_xlfn.IFS(C386="SH",F386/$W$50,C386="HH",F386/$W$49,C386="NI",F386/$W$44,C386="HB",F386/$W$56,C386="NRW",F386/$W$41,C386="HE",F386/$W$45,C386="RP",F386/$W$47,C386="BW",F386/$W$43,C386="BY",F386/$W$42,C386="SL",F386/$W$55,C386="BE",F386/$W$46,C386="MV",F386/$W$54,C386="BB",F386/$W$51,C386="SN",F386/$W$48,C386="ST",F386/$W$53,C386="TH",F386/$W$52)</f>
        <v>4.1126781072871328E-2</v>
      </c>
      <c r="J386" cm="1">
        <f t="array" ref="J386">_xlfn.IFS(C386="SH",G386/$X$30,C386="HH",G386/$X$34,C386="NI",G386/$X$25,C386="HB",G386/$X$37,C386="NRW",G386/$X$22,C386="HE",G386/$X$26,C386="RP",G386/$X$27,C386="BW",G386/$X$24,C386="BY",G386/$X$23,C386="SL",G386/$X$36,C386="BE",G386/$X$29,C386="MV",G386/$X$35,C386="BB",G386/$X$31,C386="SN",G386/$X$28,C386="ST",G386/$X$32,C386="TH",G386/$X$33)</f>
        <v>4.688513830285982E-2</v>
      </c>
      <c r="K386" cm="1">
        <f t="array" ref="K386">_xlfn.IFS(C386="SH",$Y$17,C386="HH",$Y$8,C386="NI",$Y$11,C386="HB",$Y$7,C386="NRW",$Y$12,C386="HE",$Y$9,C386="RP",$Y$13,C386="BW",$Y$3,C386="BY",$Y$4,C386="SL",$Y$14,C386="BE",$Y$5,C386="MV",$Y$10,C386="BB",$Y$6,C386="SN",$Y$15,C386="ST",$Y$16,C386="TH",$Y$18)</f>
        <v>13457.754485996982</v>
      </c>
      <c r="L386">
        <f t="shared" ref="L386:L402" si="19">I386*$AA$3*K386+J386*$AB$3*K386</f>
        <v>611.59504086093807</v>
      </c>
      <c r="M386">
        <f t="shared" si="17"/>
        <v>203.86501362031268</v>
      </c>
      <c r="O386" t="s">
        <v>12781</v>
      </c>
      <c r="P386">
        <v>788.34083722991716</v>
      </c>
      <c r="Q386">
        <f t="shared" si="18"/>
        <v>1.6066425374131712E-3</v>
      </c>
    </row>
    <row r="387" spans="1:17">
      <c r="A387">
        <v>16062</v>
      </c>
      <c r="B387" t="s">
        <v>12070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tr">
        <f>VLOOKUP(A387,'Kreisfreie Städte u. Landkreise'!$A$9:$J$478,3,0)</f>
        <v>Nordhausen</v>
      </c>
      <c r="E387">
        <f>VLOOKUP(D387,'old version'!$D$2:$G$403,2,0)</f>
        <v>393</v>
      </c>
      <c r="F387">
        <f>VLOOKUP(D387,'old version'!$D$2:$G$403,3,0)</f>
        <v>2244.808</v>
      </c>
      <c r="G387">
        <f>VLOOKUP(D387,'old version'!$D$2:$G$403,4,0)</f>
        <v>83416</v>
      </c>
      <c r="H387">
        <f>COUNTIF(Mapping!$A$1:$A$1325,A387)</f>
        <v>1</v>
      </c>
      <c r="I387" cm="1">
        <f t="array" ref="I387">_xlfn.IFS(C387="SH",F387/$W$50,C387="HH",F387/$W$49,C387="NI",F387/$W$44,C387="HB",F387/$W$56,C387="NRW",F387/$W$41,C387="HE",F387/$W$45,C387="RP",F387/$W$47,C387="BW",F387/$W$43,C387="BY",F387/$W$42,C387="SL",F387/$W$55,C387="BE",F387/$W$46,C387="MV",F387/$W$54,C387="BB",F387/$W$51,C387="SN",F387/$W$48,C387="ST",F387/$W$53,C387="TH",F387/$W$52)</f>
        <v>3.5148717627532647E-2</v>
      </c>
      <c r="J387" cm="1">
        <f t="array" ref="J387">_xlfn.IFS(C387="SH",G387/$X$30,C387="HH",G387/$X$34,C387="NI",G387/$X$25,C387="HB",G387/$X$37,C387="NRW",G387/$X$22,C387="HE",G387/$X$26,C387="RP",G387/$X$27,C387="BW",G387/$X$24,C387="BY",G387/$X$23,C387="SL",G387/$X$36,C387="BE",G387/$X$29,C387="MV",G387/$X$35,C387="BB",G387/$X$31,C387="SN",G387/$X$28,C387="ST",G387/$X$32,C387="TH",G387/$X$33)</f>
        <v>3.9107360525082041E-2</v>
      </c>
      <c r="K387" cm="1">
        <f t="array" ref="K387">_xlfn.IFS(C387="SH",$Y$17,C387="HH",$Y$8,C387="NI",$Y$11,C387="HB",$Y$7,C387="NRW",$Y$12,C387="HE",$Y$9,C387="RP",$Y$13,C387="BW",$Y$3,C387="BY",$Y$4,C387="SL",$Y$14,C387="BE",$Y$5,C387="MV",$Y$10,C387="BB",$Y$6,C387="SN",$Y$15,C387="ST",$Y$16,C387="TH",$Y$18)</f>
        <v>13457.754485996982</v>
      </c>
      <c r="L387">
        <f t="shared" si="19"/>
        <v>512.97864548868529</v>
      </c>
      <c r="M387">
        <f t="shared" ref="M387:M402" si="20">L387/H387</f>
        <v>512.97864548868529</v>
      </c>
      <c r="O387" t="s">
        <v>12695</v>
      </c>
      <c r="P387">
        <v>866.14466736802376</v>
      </c>
      <c r="Q387">
        <f t="shared" ref="Q387:Q450" si="21">P387/$Y$19</f>
        <v>1.7652071292371698E-3</v>
      </c>
    </row>
    <row r="388" spans="1:17">
      <c r="A388">
        <v>16063</v>
      </c>
      <c r="B388" t="s">
        <v>12071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tr">
        <f>VLOOKUP(A388,'Kreisfreie Städte u. Landkreise'!$A$9:$J$478,3,0)</f>
        <v>Wartburgkreis</v>
      </c>
      <c r="E388">
        <f>VLOOKUP(D388,'old version'!$D$2:$G$403,2,0)</f>
        <v>498</v>
      </c>
      <c r="F388">
        <f>VLOOKUP(D388,'old version'!$D$2:$G$403,3,0)</f>
        <v>3357.384</v>
      </c>
      <c r="G388">
        <f>VLOOKUP(D388,'old version'!$D$2:$G$403,4,0)</f>
        <v>118974</v>
      </c>
      <c r="H388">
        <f>COUNTIF(Mapping!$A$1:$A$1325,A388)</f>
        <v>3</v>
      </c>
      <c r="I388" cm="1">
        <f t="array" ref="I388">_xlfn.IFS(C388="SH",F388/$W$50,C388="HH",F388/$W$49,C388="NI",F388/$W$44,C388="HB",F388/$W$56,C388="NRW",F388/$W$41,C388="HE",F388/$W$45,C388="RP",F388/$W$47,C388="BW",F388/$W$43,C388="BY",F388/$W$42,C388="SL",F388/$W$55,C388="BE",F388/$W$46,C388="MV",F388/$W$54,C388="BB",F388/$W$51,C388="SN",F388/$W$48,C388="ST",F388/$W$53,C388="TH",F388/$W$52)</f>
        <v>5.2569191745216549E-2</v>
      </c>
      <c r="J388" cm="1">
        <f t="array" ref="J388">_xlfn.IFS(C388="SH",G388/$X$30,C388="HH",G388/$X$34,C388="NI",G388/$X$25,C388="HB",G388/$X$37,C388="NRW",G388/$X$22,C388="HE",G388/$X$26,C388="RP",G388/$X$27,C388="BW",G388/$X$24,C388="BY",G388/$X$23,C388="SL",G388/$X$36,C388="BE",G388/$X$29,C388="MV",G388/$X$35,C388="BB",G388/$X$31,C388="SN",G388/$X$28,C388="ST",G388/$X$32,C388="TH",G388/$X$33)</f>
        <v>5.577777777777778E-2</v>
      </c>
      <c r="K388" cm="1">
        <f t="array" ref="K388">_xlfn.IFS(C388="SH",$Y$17,C388="HH",$Y$8,C388="NI",$Y$11,C388="HB",$Y$7,C388="NRW",$Y$12,C388="HE",$Y$9,C388="RP",$Y$13,C388="BW",$Y$3,C388="BY",$Y$4,C388="SL",$Y$14,C388="BE",$Y$5,C388="MV",$Y$10,C388="BB",$Y$6,C388="SN",$Y$15,C388="ST",$Y$16,C388="TH",$Y$18)</f>
        <v>13457.754485996982</v>
      </c>
      <c r="L388">
        <f t="shared" si="19"/>
        <v>739.84854833947963</v>
      </c>
      <c r="M388">
        <f t="shared" si="20"/>
        <v>246.61618277982654</v>
      </c>
      <c r="O388" t="s">
        <v>12525</v>
      </c>
      <c r="P388">
        <v>1104.8206143047869</v>
      </c>
      <c r="Q388">
        <f t="shared" si="21"/>
        <v>2.2516298932200732E-3</v>
      </c>
    </row>
    <row r="389" spans="1:17">
      <c r="A389">
        <v>16064</v>
      </c>
      <c r="B389" t="s">
        <v>12072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tr">
        <f>VLOOKUP(A389,'Kreisfreie Städte u. Landkreise'!$A$9:$J$478,3,0)</f>
        <v>Unstrut-Hainich-Kreis</v>
      </c>
      <c r="E389">
        <f>VLOOKUP(D389,'old version'!$D$2:$G$403,2,0)</f>
        <v>380</v>
      </c>
      <c r="F389">
        <f>VLOOKUP(D389,'old version'!$D$2:$G$403,3,0)</f>
        <v>2574.4899999999998</v>
      </c>
      <c r="G389">
        <f>VLOOKUP(D389,'old version'!$D$2:$G$403,4,0)</f>
        <v>102232</v>
      </c>
      <c r="H389">
        <f>COUNTIF(Mapping!$A$1:$A$1325,A389)</f>
        <v>3</v>
      </c>
      <c r="I389" cm="1">
        <f t="array" ref="I389">_xlfn.IFS(C389="SH",F389/$W$50,C389="HH",F389/$W$49,C389="NI",F389/$W$44,C389="HB",F389/$W$56,C389="NRW",F389/$W$41,C389="HE",F389/$W$45,C389="RP",F389/$W$47,C389="BW",F389/$W$43,C389="BY",F389/$W$42,C389="SL",F389/$W$55,C389="BE",F389/$W$46,C389="MV",F389/$W$54,C389="BB",F389/$W$51,C389="SN",F389/$W$48,C389="ST",F389/$W$53,C389="TH",F389/$W$52)</f>
        <v>4.0310807002160769E-2</v>
      </c>
      <c r="J389" cm="1">
        <f t="array" ref="J389">_xlfn.IFS(C389="SH",G389/$X$30,C389="HH",G389/$X$34,C389="NI",G389/$X$25,C389="HB",G389/$X$37,C389="NRW",G389/$X$22,C389="HE",G389/$X$26,C389="RP",G389/$X$27,C389="BW",G389/$X$24,C389="BY",G389/$X$23,C389="SL",G389/$X$36,C389="BE",G389/$X$29,C389="MV",G389/$X$35,C389="BB",G389/$X$31,C389="SN",G389/$X$28,C389="ST",G389/$X$32,C389="TH",G389/$X$33)</f>
        <v>4.7928738865447726E-2</v>
      </c>
      <c r="K389" cm="1">
        <f t="array" ref="K389">_xlfn.IFS(C389="SH",$Y$17,C389="HH",$Y$8,C389="NI",$Y$11,C389="HB",$Y$7,C389="NRW",$Y$12,C389="HE",$Y$9,C389="RP",$Y$13,C389="BW",$Y$3,C389="BY",$Y$4,C389="SL",$Y$14,C389="BE",$Y$5,C389="MV",$Y$10,C389="BB",$Y$6,C389="SN",$Y$15,C389="ST",$Y$16,C389="TH",$Y$18)</f>
        <v>13457.754485996982</v>
      </c>
      <c r="L389">
        <f t="shared" si="19"/>
        <v>619.38313629786467</v>
      </c>
      <c r="M389">
        <f t="shared" si="20"/>
        <v>206.46104543262155</v>
      </c>
      <c r="O389" t="s">
        <v>12512</v>
      </c>
      <c r="P389">
        <v>1155.0871301938796</v>
      </c>
      <c r="Q389">
        <f t="shared" si="21"/>
        <v>2.3540733019856881E-3</v>
      </c>
    </row>
    <row r="390" spans="1:17">
      <c r="A390">
        <v>16065</v>
      </c>
      <c r="B390" t="s">
        <v>12073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tr">
        <f>VLOOKUP(A390,'Kreisfreie Städte u. Landkreise'!$A$9:$J$478,3,0)</f>
        <v>Kyffhäuserkreis</v>
      </c>
      <c r="E390">
        <f>VLOOKUP(D390,'old version'!$D$2:$G$403,2,0)</f>
        <v>348</v>
      </c>
      <c r="F390">
        <f>VLOOKUP(D390,'old version'!$D$2:$G$403,3,0)</f>
        <v>1681.4949999999999</v>
      </c>
      <c r="G390">
        <f>VLOOKUP(D390,'old version'!$D$2:$G$403,4,0)</f>
        <v>74212</v>
      </c>
      <c r="H390">
        <f>COUNTIF(Mapping!$A$1:$A$1325,A390)</f>
        <v>3</v>
      </c>
      <c r="I390" cm="1">
        <f t="array" ref="I390">_xlfn.IFS(C390="SH",F390/$W$50,C390="HH",F390/$W$49,C390="NI",F390/$W$44,C390="HB",F390/$W$56,C390="NRW",F390/$W$41,C390="HE",F390/$W$45,C390="RP",F390/$W$47,C390="BW",F390/$W$43,C390="BY",F390/$W$42,C390="SL",F390/$W$55,C390="BE",F390/$W$46,C390="MV",F390/$W$54,C390="BB",F390/$W$51,C390="SN",F390/$W$48,C390="ST",F390/$W$53,C390="TH",F390/$W$52)</f>
        <v>2.6328484639714399E-2</v>
      </c>
      <c r="J390" cm="1">
        <f t="array" ref="J390">_xlfn.IFS(C390="SH",G390/$X$30,C390="HH",G390/$X$34,C390="NI",G390/$X$25,C390="HB",G390/$X$37,C390="NRW",G390/$X$22,C390="HE",G390/$X$26,C390="RP",G390/$X$27,C390="BW",G390/$X$24,C390="BY",G390/$X$23,C390="SL",G390/$X$36,C390="BE",G390/$X$29,C390="MV",G390/$X$35,C390="BB",G390/$X$31,C390="SN",G390/$X$28,C390="ST",G390/$X$32,C390="TH",G390/$X$33)</f>
        <v>3.479231129864041E-2</v>
      </c>
      <c r="K390" cm="1">
        <f t="array" ref="K390">_xlfn.IFS(C390="SH",$Y$17,C390="HH",$Y$8,C390="NI",$Y$11,C390="HB",$Y$7,C390="NRW",$Y$12,C390="HE",$Y$9,C390="RP",$Y$13,C390="BW",$Y$3,C390="BY",$Y$4,C390="SL",$Y$14,C390="BE",$Y$5,C390="MV",$Y$10,C390="BB",$Y$6,C390="SN",$Y$15,C390="ST",$Y$16,C390="TH",$Y$18)</f>
        <v>13457.754485996982</v>
      </c>
      <c r="L390">
        <f t="shared" si="19"/>
        <v>439.75035816051587</v>
      </c>
      <c r="M390">
        <f t="shared" si="20"/>
        <v>146.58345272017195</v>
      </c>
      <c r="O390" t="s">
        <v>12827</v>
      </c>
      <c r="P390">
        <v>646.70904591926092</v>
      </c>
      <c r="Q390">
        <f t="shared" si="21"/>
        <v>1.3179962440544514E-3</v>
      </c>
    </row>
    <row r="391" spans="1:17">
      <c r="A391">
        <v>16066</v>
      </c>
      <c r="B391" t="s">
        <v>12074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tr">
        <f>VLOOKUP(A391,'Kreisfreie Städte u. Landkreise'!$A$9:$J$478,3,0)</f>
        <v>Schmalkalden-Meiningen</v>
      </c>
      <c r="E391">
        <f>VLOOKUP(D391,'old version'!$D$2:$G$403,2,0)</f>
        <v>428</v>
      </c>
      <c r="F391">
        <f>VLOOKUP(D391,'old version'!$D$2:$G$403,3,0)</f>
        <v>3454.0880000000002</v>
      </c>
      <c r="G391">
        <f>VLOOKUP(D391,'old version'!$D$2:$G$403,4,0)</f>
        <v>124916</v>
      </c>
      <c r="H391">
        <f>COUNTIF(Mapping!$A$1:$A$1325,A391)</f>
        <v>4</v>
      </c>
      <c r="I391" cm="1">
        <f t="array" ref="I391">_xlfn.IFS(C391="SH",F391/$W$50,C391="HH",F391/$W$49,C391="NI",F391/$W$44,C391="HB",F391/$W$56,C391="NRW",F391/$W$41,C391="HE",F391/$W$45,C391="RP",F391/$W$47,C391="BW",F391/$W$43,C391="BY",F391/$W$42,C391="SL",F391/$W$55,C391="BE",F391/$W$46,C391="MV",F391/$W$54,C391="BB",F391/$W$51,C391="SN",F391/$W$48,C391="ST",F391/$W$53,C391="TH",F391/$W$52)</f>
        <v>5.4083362039269722E-2</v>
      </c>
      <c r="J391" cm="1">
        <f t="array" ref="J391">_xlfn.IFS(C391="SH",G391/$X$30,C391="HH",G391/$X$34,C391="NI",G391/$X$25,C391="HB",G391/$X$37,C391="NRW",G391/$X$22,C391="HE",G391/$X$26,C391="RP",G391/$X$27,C391="BW",G391/$X$24,C391="BY",G391/$X$23,C391="SL",G391/$X$36,C391="BE",G391/$X$29,C391="MV",G391/$X$35,C391="BB",G391/$X$31,C391="SN",G391/$X$28,C391="ST",G391/$X$32,C391="TH",G391/$X$33)</f>
        <v>5.8563525550867322E-2</v>
      </c>
      <c r="K391" cm="1">
        <f t="array" ref="K391">_xlfn.IFS(C391="SH",$Y$17,C391="HH",$Y$8,C391="NI",$Y$11,C391="HB",$Y$7,C391="NRW",$Y$12,C391="HE",$Y$9,C391="RP",$Y$13,C391="BW",$Y$3,C391="BY",$Y$4,C391="SL",$Y$14,C391="BE",$Y$5,C391="MV",$Y$10,C391="BB",$Y$6,C391="SN",$Y$15,C391="ST",$Y$16,C391="TH",$Y$18)</f>
        <v>13457.754485996982</v>
      </c>
      <c r="L391">
        <f t="shared" si="19"/>
        <v>773.06031354893298</v>
      </c>
      <c r="M391">
        <f t="shared" si="20"/>
        <v>193.26507838723325</v>
      </c>
      <c r="O391" t="s">
        <v>12986</v>
      </c>
      <c r="P391">
        <v>2070.1303153526965</v>
      </c>
      <c r="Q391">
        <f t="shared" si="21"/>
        <v>4.2189358530771871E-3</v>
      </c>
    </row>
    <row r="392" spans="1:17">
      <c r="A392">
        <v>16067</v>
      </c>
      <c r="B392" t="s">
        <v>12075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tr">
        <f>VLOOKUP(A392,'Kreisfreie Städte u. Landkreise'!$A$9:$J$478,3,0)</f>
        <v>Gotha</v>
      </c>
      <c r="E392">
        <f>VLOOKUP(D392,'old version'!$D$2:$G$403,2,0)</f>
        <v>436</v>
      </c>
      <c r="F392">
        <f>VLOOKUP(D392,'old version'!$D$2:$G$403,3,0)</f>
        <v>3821.098</v>
      </c>
      <c r="G392">
        <f>VLOOKUP(D392,'old version'!$D$2:$G$403,4,0)</f>
        <v>134908</v>
      </c>
      <c r="H392">
        <f>COUNTIF(Mapping!$A$1:$A$1325,A392)</f>
        <v>4</v>
      </c>
      <c r="I392" cm="1">
        <f t="array" ref="I392">_xlfn.IFS(C392="SH",F392/$W$50,C392="HH",F392/$W$49,C392="NI",F392/$W$44,C392="HB",F392/$W$56,C392="NRW",F392/$W$41,C392="HE",F392/$W$45,C392="RP",F392/$W$47,C392="BW",F392/$W$43,C392="BY",F392/$W$42,C392="SL",F392/$W$55,C392="BE",F392/$W$46,C392="MV",F392/$W$54,C392="BB",F392/$W$51,C392="SN",F392/$W$48,C392="ST",F392/$W$53,C392="TH",F392/$W$52)</f>
        <v>5.9829925155794945E-2</v>
      </c>
      <c r="J392" cm="1">
        <f t="array" ref="J392">_xlfn.IFS(C392="SH",G392/$X$30,C392="HH",G392/$X$34,C392="NI",G392/$X$25,C392="HB",G392/$X$37,C392="NRW",G392/$X$22,C392="HE",G392/$X$26,C392="RP",G392/$X$27,C392="BW",G392/$X$24,C392="BY",G392/$X$23,C392="SL",G392/$X$36,C392="BE",G392/$X$29,C392="MV",G392/$X$35,C392="BB",G392/$X$31,C392="SN",G392/$X$28,C392="ST",G392/$X$32,C392="TH",G392/$X$33)</f>
        <v>6.3248007501172057E-2</v>
      </c>
      <c r="K392" cm="1">
        <f t="array" ref="K392">_xlfn.IFS(C392="SH",$Y$17,C392="HH",$Y$8,C392="NI",$Y$11,C392="HB",$Y$7,C392="NRW",$Y$12,C392="HE",$Y$9,C392="RP",$Y$13,C392="BW",$Y$3,C392="BY",$Y$4,C392="SL",$Y$14,C392="BE",$Y$5,C392="MV",$Y$10,C392="BB",$Y$6,C392="SN",$Y$15,C392="ST",$Y$16,C392="TH",$Y$18)</f>
        <v>13457.754485996982</v>
      </c>
      <c r="L392">
        <f t="shared" si="19"/>
        <v>839.6762284250176</v>
      </c>
      <c r="M392">
        <f t="shared" si="20"/>
        <v>209.9190571062544</v>
      </c>
      <c r="O392" t="s">
        <v>12821</v>
      </c>
      <c r="P392">
        <v>367.87847284021774</v>
      </c>
      <c r="Q392">
        <f t="shared" si="21"/>
        <v>7.4973815277732747E-4</v>
      </c>
    </row>
    <row r="393" spans="1:17">
      <c r="A393">
        <v>16068</v>
      </c>
      <c r="B393" t="s">
        <v>12076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tr">
        <f>VLOOKUP(A393,'Kreisfreie Städte u. Landkreise'!$A$9:$J$478,3,0)</f>
        <v>Sömmerda</v>
      </c>
      <c r="E393">
        <f>VLOOKUP(D393,'old version'!$D$2:$G$403,2,0)</f>
        <v>446</v>
      </c>
      <c r="F393">
        <f>VLOOKUP(D393,'old version'!$D$2:$G$403,3,0)</f>
        <v>1779.998</v>
      </c>
      <c r="G393">
        <f>VLOOKUP(D393,'old version'!$D$2:$G$403,4,0)</f>
        <v>69427</v>
      </c>
      <c r="H393">
        <f>COUNTIF(Mapping!$A$1:$A$1325,A393)</f>
        <v>2</v>
      </c>
      <c r="I393" cm="1">
        <f t="array" ref="I393">_xlfn.IFS(C393="SH",F393/$W$50,C393="HH",F393/$W$49,C393="NI",F393/$W$44,C393="HB",F393/$W$56,C393="NRW",F393/$W$41,C393="HE",F393/$W$45,C393="RP",F393/$W$47,C393="BW",F393/$W$43,C393="BY",F393/$W$42,C393="SL",F393/$W$55,C393="BE",F393/$W$46,C393="MV",F393/$W$54,C393="BB",F393/$W$51,C393="SN",F393/$W$48,C393="ST",F393/$W$53,C393="TH",F393/$W$52)</f>
        <v>2.7870823286255599E-2</v>
      </c>
      <c r="J393" cm="1">
        <f t="array" ref="J393">_xlfn.IFS(C393="SH",G393/$X$30,C393="HH",G393/$X$34,C393="NI",G393/$X$25,C393="HB",G393/$X$37,C393="NRW",G393/$X$22,C393="HE",G393/$X$26,C393="RP",G393/$X$27,C393="BW",G393/$X$24,C393="BY",G393/$X$23,C393="SL",G393/$X$36,C393="BE",G393/$X$29,C393="MV",G393/$X$35,C393="BB",G393/$X$31,C393="SN",G393/$X$28,C393="ST",G393/$X$32,C393="TH",G393/$X$33)</f>
        <v>3.2548992030004685E-2</v>
      </c>
      <c r="K393" cm="1">
        <f t="array" ref="K393">_xlfn.IFS(C393="SH",$Y$17,C393="HH",$Y$8,C393="NI",$Y$11,C393="HB",$Y$7,C393="NRW",$Y$12,C393="HE",$Y$9,C393="RP",$Y$13,C393="BW",$Y$3,C393="BY",$Y$4,C393="SL",$Y$14,C393="BE",$Y$5,C393="MV",$Y$10,C393="BB",$Y$6,C393="SN",$Y$15,C393="ST",$Y$16,C393="TH",$Y$18)</f>
        <v>13457.754485996982</v>
      </c>
      <c r="L393">
        <f t="shared" si="19"/>
        <v>422.29693190711549</v>
      </c>
      <c r="M393">
        <f t="shared" si="20"/>
        <v>211.14846595355775</v>
      </c>
      <c r="O393" t="s">
        <v>12987</v>
      </c>
      <c r="P393">
        <v>2276.1562178095523</v>
      </c>
      <c r="Q393">
        <f t="shared" si="21"/>
        <v>4.6388176644257262E-3</v>
      </c>
    </row>
    <row r="394" spans="1:17">
      <c r="A394">
        <v>16069</v>
      </c>
      <c r="B394" t="s">
        <v>12077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tr">
        <f>VLOOKUP(A394,'Kreisfreie Städte u. Landkreise'!$A$9:$J$478,3,0)</f>
        <v>Hildburghausen</v>
      </c>
      <c r="E394">
        <f>VLOOKUP(D394,'old version'!$D$2:$G$403,2,0)</f>
        <v>400</v>
      </c>
      <c r="F394">
        <f>VLOOKUP(D394,'old version'!$D$2:$G$403,3,0)</f>
        <v>1478.492</v>
      </c>
      <c r="G394">
        <f>VLOOKUP(D394,'old version'!$D$2:$G$403,4,0)</f>
        <v>63197</v>
      </c>
      <c r="H394">
        <f>COUNTIF(Mapping!$A$1:$A$1325,A394)</f>
        <v>3</v>
      </c>
      <c r="I394" cm="1">
        <f t="array" ref="I394">_xlfn.IFS(C394="SH",F394/$W$50,C394="HH",F394/$W$49,C394="NI",F394/$W$44,C394="HB",F394/$W$56,C394="NRW",F394/$W$41,C394="HE",F394/$W$45,C394="RP",F394/$W$47,C394="BW",F394/$W$43,C394="BY",F394/$W$42,C394="SL",F394/$W$55,C394="BE",F394/$W$46,C394="MV",F394/$W$54,C394="BB",F394/$W$51,C394="SN",F394/$W$48,C394="ST",F394/$W$53,C394="TH",F394/$W$52)</f>
        <v>2.3149907619077443E-2</v>
      </c>
      <c r="J394" cm="1">
        <f t="array" ref="J394">_xlfn.IFS(C394="SH",G394/$X$30,C394="HH",G394/$X$34,C394="NI",G394/$X$25,C394="HB",G394/$X$37,C394="NRW",G394/$X$22,C394="HE",G394/$X$26,C394="RP",G394/$X$27,C394="BW",G394/$X$24,C394="BY",G394/$X$23,C394="SL",G394/$X$36,C394="BE",G394/$X$29,C394="MV",G394/$X$35,C394="BB",G394/$X$31,C394="SN",G394/$X$28,C394="ST",G394/$X$32,C394="TH",G394/$X$33)</f>
        <v>2.9628223159868728E-2</v>
      </c>
      <c r="K394" cm="1">
        <f t="array" ref="K394">_xlfn.IFS(C394="SH",$Y$17,C394="HH",$Y$8,C394="NI",$Y$11,C394="HB",$Y$7,C394="NRW",$Y$12,C394="HE",$Y$9,C394="RP",$Y$13,C394="BW",$Y$3,C394="BY",$Y$4,C394="SL",$Y$14,C394="BE",$Y$5,C394="MV",$Y$10,C394="BB",$Y$6,C394="SN",$Y$15,C394="ST",$Y$16,C394="TH",$Y$18)</f>
        <v>13457.754485996982</v>
      </c>
      <c r="L394">
        <f t="shared" si="19"/>
        <v>376.93345813414612</v>
      </c>
      <c r="M394">
        <f t="shared" si="20"/>
        <v>125.64448604471538</v>
      </c>
      <c r="O394" t="s">
        <v>12515</v>
      </c>
      <c r="P394">
        <v>649.17981701362703</v>
      </c>
      <c r="Q394">
        <f t="shared" si="21"/>
        <v>1.3230316878028283E-3</v>
      </c>
    </row>
    <row r="395" spans="1:17">
      <c r="A395">
        <v>16070</v>
      </c>
      <c r="B395" t="s">
        <v>12078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tr">
        <f>VLOOKUP(A395,'Kreisfreie Städte u. Landkreise'!$A$9:$J$478,3,0)</f>
        <v>Ilm-Kreis</v>
      </c>
      <c r="E395">
        <f>VLOOKUP(D395,'old version'!$D$2:$G$403,2,0)</f>
        <v>492</v>
      </c>
      <c r="F395">
        <f>VLOOKUP(D395,'old version'!$D$2:$G$403,3,0)</f>
        <v>3165.9090000000001</v>
      </c>
      <c r="G395">
        <f>VLOOKUP(D395,'old version'!$D$2:$G$403,4,0)</f>
        <v>106249</v>
      </c>
      <c r="H395">
        <f>COUNTIF(Mapping!$A$1:$A$1325,A395)</f>
        <v>2</v>
      </c>
      <c r="I395" cm="1">
        <f t="array" ref="I395">_xlfn.IFS(C395="SH",F395/$W$50,C395="HH",F395/$W$49,C395="NI",F395/$W$44,C395="HB",F395/$W$56,C395="NRW",F395/$W$41,C395="HE",F395/$W$45,C395="RP",F395/$W$47,C395="BW",F395/$W$43,C395="BY",F395/$W$42,C395="SL",F395/$W$55,C395="BE",F395/$W$46,C395="MV",F395/$W$54,C395="BB",F395/$W$51,C395="SN",F395/$W$48,C395="ST",F395/$W$53,C395="TH",F395/$W$52)</f>
        <v>4.9571117652585102E-2</v>
      </c>
      <c r="J395" cm="1">
        <f t="array" ref="J395">_xlfn.IFS(C395="SH",G395/$X$30,C395="HH",G395/$X$34,C395="NI",G395/$X$25,C395="HB",G395/$X$37,C395="NRW",G395/$X$22,C395="HE",G395/$X$26,C395="RP",G395/$X$27,C395="BW",G395/$X$24,C395="BY",G395/$X$23,C395="SL",G395/$X$36,C395="BE",G395/$X$29,C395="MV",G395/$X$35,C395="BB",G395/$X$31,C395="SN",G395/$X$28,C395="ST",G395/$X$32,C395="TH",G395/$X$33)</f>
        <v>4.9812001875293013E-2</v>
      </c>
      <c r="K395" cm="1">
        <f t="array" ref="K395">_xlfn.IFS(C395="SH",$Y$17,C395="HH",$Y$8,C395="NI",$Y$11,C395="HB",$Y$7,C395="NRW",$Y$12,C395="HE",$Y$9,C395="RP",$Y$13,C395="BW",$Y$3,C395="BY",$Y$4,C395="SL",$Y$14,C395="BE",$Y$5,C395="MV",$Y$10,C395="BB",$Y$6,C395="SN",$Y$15,C395="ST",$Y$16,C395="TH",$Y$18)</f>
        <v>13457.754485996982</v>
      </c>
      <c r="L395">
        <f t="shared" si="19"/>
        <v>669.54725151152638</v>
      </c>
      <c r="M395">
        <f t="shared" si="20"/>
        <v>334.77362575576319</v>
      </c>
      <c r="O395" t="s">
        <v>12778</v>
      </c>
      <c r="P395">
        <v>301.52052704516313</v>
      </c>
      <c r="Q395">
        <f t="shared" si="21"/>
        <v>6.1450033003011037E-4</v>
      </c>
    </row>
    <row r="396" spans="1:17">
      <c r="A396">
        <v>16071</v>
      </c>
      <c r="B396" t="s">
        <v>12079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tr">
        <f>VLOOKUP(A396,'Kreisfreie Städte u. Landkreise'!$A$9:$J$478,3,0)</f>
        <v>Weimarer Land</v>
      </c>
      <c r="E396">
        <f>VLOOKUP(D396,'old version'!$D$2:$G$403,2,0)</f>
        <v>465</v>
      </c>
      <c r="F396">
        <f>VLOOKUP(D396,'old version'!$D$2:$G$403,3,0)</f>
        <v>2011.345</v>
      </c>
      <c r="G396">
        <f>VLOOKUP(D396,'old version'!$D$2:$G$403,4,0)</f>
        <v>82156</v>
      </c>
      <c r="H396">
        <f>COUNTIF(Mapping!$A$1:$A$1325,A396)</f>
        <v>3</v>
      </c>
      <c r="I396" cm="1">
        <f t="array" ref="I396">_xlfn.IFS(C396="SH",F396/$W$50,C396="HH",F396/$W$49,C396="NI",F396/$W$44,C396="HB",F396/$W$56,C396="NRW",F396/$W$41,C396="HE",F396/$W$45,C396="RP",F396/$W$47,C396="BW",F396/$W$43,C396="BY",F396/$W$42,C396="SL",F396/$W$55,C396="BE",F396/$W$46,C396="MV",F396/$W$54,C396="BB",F396/$W$51,C396="SN",F396/$W$48,C396="ST",F396/$W$53,C396="TH",F396/$W$52)</f>
        <v>3.1493204521967869E-2</v>
      </c>
      <c r="J396" cm="1">
        <f t="array" ref="J396">_xlfn.IFS(C396="SH",G396/$X$30,C396="HH",G396/$X$34,C396="NI",G396/$X$25,C396="HB",G396/$X$37,C396="NRW",G396/$X$22,C396="HE",G396/$X$26,C396="RP",G396/$X$27,C396="BW",G396/$X$24,C396="BY",G396/$X$23,C396="SL",G396/$X$36,C396="BE",G396/$X$29,C396="MV",G396/$X$35,C396="BB",G396/$X$31,C396="SN",G396/$X$28,C396="ST",G396/$X$32,C396="TH",G396/$X$33)</f>
        <v>3.8516643225503987E-2</v>
      </c>
      <c r="K396" cm="1">
        <f t="array" ref="K396">_xlfn.IFS(C396="SH",$Y$17,C396="HH",$Y$8,C396="NI",$Y$11,C396="HB",$Y$7,C396="NRW",$Y$12,C396="HE",$Y$9,C396="RP",$Y$13,C396="BW",$Y$3,C396="BY",$Y$4,C396="SL",$Y$14,C396="BE",$Y$5,C396="MV",$Y$10,C396="BB",$Y$6,C396="SN",$Y$15,C396="ST",$Y$16,C396="TH",$Y$18)</f>
        <v>13457.754485996982</v>
      </c>
      <c r="L396">
        <f t="shared" si="19"/>
        <v>494.71759972366203</v>
      </c>
      <c r="M396">
        <f t="shared" si="20"/>
        <v>164.90586657455401</v>
      </c>
      <c r="O396" t="s">
        <v>12888</v>
      </c>
      <c r="P396">
        <v>523.42674129133229</v>
      </c>
      <c r="Q396">
        <f t="shared" si="21"/>
        <v>1.0667462955911168E-3</v>
      </c>
    </row>
    <row r="397" spans="1:17">
      <c r="A397">
        <v>16072</v>
      </c>
      <c r="B397" t="s">
        <v>12080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tr">
        <f>VLOOKUP(A397,'Kreisfreie Städte u. Landkreise'!$A$9:$J$478,3,0)</f>
        <v>Sonneberg</v>
      </c>
      <c r="E397">
        <f>VLOOKUP(D397,'old version'!$D$2:$G$403,2,0)</f>
        <v>464</v>
      </c>
      <c r="F397">
        <f>VLOOKUP(D397,'old version'!$D$2:$G$403,3,0)</f>
        <v>1634.6579999999999</v>
      </c>
      <c r="G397">
        <f>VLOOKUP(D397,'old version'!$D$2:$G$403,4,0)</f>
        <v>57717</v>
      </c>
      <c r="H397">
        <f>COUNTIF(Mapping!$A$1:$A$1325,A397)</f>
        <v>2</v>
      </c>
      <c r="I397" cm="1">
        <f t="array" ref="I397">_xlfn.IFS(C397="SH",F397/$W$50,C397="HH",F397/$W$49,C397="NI",F397/$W$44,C397="HB",F397/$W$56,C397="NRW",F397/$W$41,C397="HE",F397/$W$45,C397="RP",F397/$W$47,C397="BW",F397/$W$43,C397="BY",F397/$W$42,C397="SL",F397/$W$55,C397="BE",F397/$W$46,C397="MV",F397/$W$54,C397="BB",F397/$W$51,C397="SN",F397/$W$48,C397="ST",F397/$W$53,C397="TH",F397/$W$52)</f>
        <v>2.5595121034666331E-2</v>
      </c>
      <c r="J397" cm="1">
        <f t="array" ref="J397">_xlfn.IFS(C397="SH",G397/$X$30,C397="HH",G397/$X$34,C397="NI",G397/$X$25,C397="HB",G397/$X$37,C397="NRW",G397/$X$22,C397="HE",G397/$X$26,C397="RP",G397/$X$27,C397="BW",G397/$X$24,C397="BY",G397/$X$23,C397="SL",G397/$X$36,C397="BE",G397/$X$29,C397="MV",G397/$X$35,C397="BB",G397/$X$31,C397="SN",G397/$X$28,C397="ST",G397/$X$32,C397="TH",G397/$X$33)</f>
        <v>2.7059071729957807E-2</v>
      </c>
      <c r="K397" cm="1">
        <f t="array" ref="K397">_xlfn.IFS(C397="SH",$Y$17,C397="HH",$Y$8,C397="NI",$Y$11,C397="HB",$Y$7,C397="NRW",$Y$12,C397="HE",$Y$9,C397="RP",$Y$13,C397="BW",$Y$3,C397="BY",$Y$4,C397="SL",$Y$14,C397="BE",$Y$5,C397="MV",$Y$10,C397="BB",$Y$6,C397="SN",$Y$15,C397="ST",$Y$16,C397="TH",$Y$18)</f>
        <v>13457.754485996982</v>
      </c>
      <c r="L397">
        <f t="shared" si="19"/>
        <v>359.22897170154448</v>
      </c>
      <c r="M397">
        <f t="shared" si="20"/>
        <v>179.61448585077224</v>
      </c>
      <c r="O397" t="s">
        <v>12701</v>
      </c>
      <c r="P397">
        <v>128.57516771789565</v>
      </c>
      <c r="Q397">
        <f t="shared" si="21"/>
        <v>2.6203682969978782E-4</v>
      </c>
    </row>
    <row r="398" spans="1:17">
      <c r="A398">
        <v>16073</v>
      </c>
      <c r="B398" t="s">
        <v>12081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tr">
        <f>VLOOKUP(A398,'Kreisfreie Städte u. Landkreise'!$A$9:$J$478,3,0)</f>
        <v>Saalfeld-Rudolstadt</v>
      </c>
      <c r="E398">
        <f>VLOOKUP(D398,'old version'!$D$2:$G$403,2,0)</f>
        <v>433</v>
      </c>
      <c r="F398">
        <f>VLOOKUP(D398,'old version'!$D$2:$G$403,3,0)</f>
        <v>2820.8789999999999</v>
      </c>
      <c r="G398">
        <f>VLOOKUP(D398,'old version'!$D$2:$G$403,4,0)</f>
        <v>103199</v>
      </c>
      <c r="H398">
        <f>COUNTIF(Mapping!$A$1:$A$1325,A398)</f>
        <v>4</v>
      </c>
      <c r="I398" cm="1">
        <f t="array" ref="I398">_xlfn.IFS(C398="SH",F398/$W$50,C398="HH",F398/$W$49,C398="NI",F398/$W$44,C398="HB",F398/$W$56,C398="NRW",F398/$W$41,C398="HE",F398/$W$45,C398="RP",F398/$W$47,C398="BW",F398/$W$43,C398="BY",F398/$W$42,C398="SL",F398/$W$55,C398="BE",F398/$W$46,C398="MV",F398/$W$54,C398="BB",F398/$W$51,C398="SN",F398/$W$48,C398="ST",F398/$W$53,C398="TH",F398/$W$52)</f>
        <v>4.416871261704193E-2</v>
      </c>
      <c r="J398" cm="1">
        <f t="array" ref="J398">_xlfn.IFS(C398="SH",G398/$X$30,C398="HH",G398/$X$34,C398="NI",G398/$X$25,C398="HB",G398/$X$37,C398="NRW",G398/$X$22,C398="HE",G398/$X$26,C398="RP",G398/$X$27,C398="BW",G398/$X$24,C398="BY",G398/$X$23,C398="SL",G398/$X$36,C398="BE",G398/$X$29,C398="MV",G398/$X$35,C398="BB",G398/$X$31,C398="SN",G398/$X$28,C398="ST",G398/$X$32,C398="TH",G398/$X$33)</f>
        <v>4.8382090951711205E-2</v>
      </c>
      <c r="K398" cm="1">
        <f t="array" ref="K398">_xlfn.IFS(C398="SH",$Y$17,C398="HH",$Y$8,C398="NI",$Y$11,C398="HB",$Y$7,C398="NRW",$Y$12,C398="HE",$Y$9,C398="RP",$Y$13,C398="BW",$Y$3,C398="BY",$Y$4,C398="SL",$Y$14,C398="BE",$Y$5,C398="MV",$Y$10,C398="BB",$Y$6,C398="SN",$Y$15,C398="ST",$Y$16,C398="TH",$Y$18)</f>
        <v>13457.754485996982</v>
      </c>
      <c r="L398">
        <f t="shared" si="19"/>
        <v>636.93864875115605</v>
      </c>
      <c r="M398">
        <f t="shared" si="20"/>
        <v>159.23466218778901</v>
      </c>
      <c r="O398" t="s">
        <v>12508</v>
      </c>
      <c r="P398">
        <v>128.57516771789565</v>
      </c>
      <c r="Q398">
        <f t="shared" si="21"/>
        <v>2.6203682969978782E-4</v>
      </c>
    </row>
    <row r="399" spans="1:17">
      <c r="A399">
        <v>16074</v>
      </c>
      <c r="B399" t="s">
        <v>12082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tr">
        <f>VLOOKUP(A399,'Kreisfreie Städte u. Landkreise'!$A$9:$J$478,3,0)</f>
        <v>Saale-Holzland-Kreis</v>
      </c>
      <c r="E399">
        <f>VLOOKUP(D399,'old version'!$D$2:$G$403,2,0)</f>
        <v>432</v>
      </c>
      <c r="F399">
        <f>VLOOKUP(D399,'old version'!$D$2:$G$403,3,0)</f>
        <v>1931.269</v>
      </c>
      <c r="G399">
        <f>VLOOKUP(D399,'old version'!$D$2:$G$403,4,0)</f>
        <v>82950</v>
      </c>
      <c r="H399">
        <f>COUNTIF(Mapping!$A$1:$A$1325,A399)</f>
        <v>5</v>
      </c>
      <c r="I399" cm="1">
        <f t="array" ref="I399">_xlfn.IFS(C399="SH",F399/$W$50,C399="HH",F399/$W$49,C399="NI",F399/$W$44,C399="HB",F399/$W$56,C399="NRW",F399/$W$41,C399="HE",F399/$W$45,C399="RP",F399/$W$47,C399="BW",F399/$W$43,C399="BY",F399/$W$42,C399="SL",F399/$W$55,C399="BE",F399/$W$46,C399="MV",F399/$W$54,C399="BB",F399/$W$51,C399="SN",F399/$W$48,C399="ST",F399/$W$53,C399="TH",F399/$W$52)</f>
        <v>3.0239391851689473E-2</v>
      </c>
      <c r="J399" cm="1">
        <f t="array" ref="J399">_xlfn.IFS(C399="SH",G399/$X$30,C399="HH",G399/$X$34,C399="NI",G399/$X$25,C399="HB",G399/$X$37,C399="NRW",G399/$X$22,C399="HE",G399/$X$26,C399="RP",G399/$X$27,C399="BW",G399/$X$24,C399="BY",G399/$X$23,C399="SL",G399/$X$36,C399="BE",G399/$X$29,C399="MV",G399/$X$35,C399="BB",G399/$X$31,C399="SN",G399/$X$28,C399="ST",G399/$X$32,C399="TH",G399/$X$33)</f>
        <v>3.888888888888889E-2</v>
      </c>
      <c r="K399" cm="1">
        <f t="array" ref="K399">_xlfn.IFS(C399="SH",$Y$17,C399="HH",$Y$8,C399="NI",$Y$11,C399="HB",$Y$7,C399="NRW",$Y$12,C399="HE",$Y$9,C399="RP",$Y$13,C399="BW",$Y$3,C399="BY",$Y$4,C399="SL",$Y$14,C399="BE",$Y$5,C399="MV",$Y$10,C399="BB",$Y$6,C399="SN",$Y$15,C399="ST",$Y$16,C399="TH",$Y$18)</f>
        <v>13457.754485996982</v>
      </c>
      <c r="L399">
        <f t="shared" si="19"/>
        <v>494.25641701138568</v>
      </c>
      <c r="M399">
        <f t="shared" si="20"/>
        <v>98.851283402277133</v>
      </c>
      <c r="O399" t="s">
        <v>12579</v>
      </c>
      <c r="P399">
        <v>976.34381803803285</v>
      </c>
      <c r="Q399">
        <f t="shared" si="21"/>
        <v>1.9897935450257551E-3</v>
      </c>
    </row>
    <row r="400" spans="1:17">
      <c r="A400">
        <v>16075</v>
      </c>
      <c r="B400" t="s">
        <v>12083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tr">
        <f>VLOOKUP(A400,'Kreisfreie Städte u. Landkreise'!$A$9:$J$478,3,0)</f>
        <v>Saale-Orla-Kreis</v>
      </c>
      <c r="E400">
        <f>VLOOKUP(D400,'old version'!$D$2:$G$403,2,0)</f>
        <v>437</v>
      </c>
      <c r="F400">
        <f>VLOOKUP(D400,'old version'!$D$2:$G$403,3,0)</f>
        <v>2231.13</v>
      </c>
      <c r="G400">
        <f>VLOOKUP(D400,'old version'!$D$2:$G$403,4,0)</f>
        <v>80312</v>
      </c>
      <c r="H400">
        <f>COUNTIF(Mapping!$A$1:$A$1325,A400)</f>
        <v>3</v>
      </c>
      <c r="I400" cm="1">
        <f t="array" ref="I400">_xlfn.IFS(C400="SH",F400/$W$50,C400="HH",F400/$W$49,C400="NI",F400/$W$44,C400="HB",F400/$W$56,C400="NRW",F400/$W$41,C400="HE",F400/$W$45,C400="RP",F400/$W$47,C400="BW",F400/$W$43,C400="BY",F400/$W$42,C400="SL",F400/$W$55,C400="BE",F400/$W$46,C400="MV",F400/$W$54,C400="BB",F400/$W$51,C400="SN",F400/$W$48,C400="ST",F400/$W$53,C400="TH",F400/$W$52)</f>
        <v>3.4934550465036171E-2</v>
      </c>
      <c r="J400" cm="1">
        <f t="array" ref="J400">_xlfn.IFS(C400="SH",G400/$X$30,C400="HH",G400/$X$34,C400="NI",G400/$X$25,C400="HB",G400/$X$37,C400="NRW",G400/$X$22,C400="HE",G400/$X$26,C400="RP",G400/$X$27,C400="BW",G400/$X$24,C400="BY",G400/$X$23,C400="SL",G400/$X$36,C400="BE",G400/$X$29,C400="MV",G400/$X$35,C400="BB",G400/$X$31,C400="SN",G400/$X$28,C400="ST",G400/$X$32,C400="TH",G400/$X$33)</f>
        <v>3.7652133145804033E-2</v>
      </c>
      <c r="K400" cm="1">
        <f t="array" ref="K400">_xlfn.IFS(C400="SH",$Y$17,C400="HH",$Y$8,C400="NI",$Y$11,C400="HB",$Y$7,C400="NRW",$Y$12,C400="HE",$Y$9,C400="RP",$Y$13,C400="BW",$Y$3,C400="BY",$Y$4,C400="SL",$Y$14,C400="BE",$Y$5,C400="MV",$Y$10,C400="BB",$Y$6,C400="SN",$Y$15,C400="ST",$Y$16,C400="TH",$Y$18)</f>
        <v>13457.754485996982</v>
      </c>
      <c r="L400">
        <f t="shared" si="19"/>
        <v>497.570023622007</v>
      </c>
      <c r="M400">
        <f t="shared" si="20"/>
        <v>165.85667454066899</v>
      </c>
      <c r="O400" t="s">
        <v>12521</v>
      </c>
      <c r="P400">
        <v>0</v>
      </c>
      <c r="Q400">
        <f t="shared" si="21"/>
        <v>0</v>
      </c>
    </row>
    <row r="401" spans="1:17">
      <c r="A401">
        <v>16076</v>
      </c>
      <c r="B401" t="s">
        <v>12084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tr">
        <f>VLOOKUP(A401,'Kreisfreie Städte u. Landkreise'!$A$9:$J$478,3,0)</f>
        <v>Greiz</v>
      </c>
      <c r="E401">
        <f>VLOOKUP(D401,'old version'!$D$2:$G$403,2,0)</f>
        <v>396</v>
      </c>
      <c r="F401">
        <f>VLOOKUP(D401,'old version'!$D$2:$G$403,3,0)</f>
        <v>2363.297</v>
      </c>
      <c r="G401">
        <f>VLOOKUP(D401,'old version'!$D$2:$G$403,4,0)</f>
        <v>97398</v>
      </c>
      <c r="H401">
        <f>COUNTIF(Mapping!$A$1:$A$1325,A401)</f>
        <v>2</v>
      </c>
      <c r="I401" cm="1">
        <f t="array" ref="I401">_xlfn.IFS(C401="SH",F401/$W$50,C401="HH",F401/$W$49,C401="NI",F401/$W$44,C401="HB",F401/$W$56,C401="NRW",F401/$W$41,C401="HE",F401/$W$45,C401="RP",F401/$W$47,C401="BW",F401/$W$43,C401="BY",F401/$W$42,C401="SL",F401/$W$55,C401="BE",F401/$W$46,C401="MV",F401/$W$54,C401="BB",F401/$W$51,C401="SN",F401/$W$48,C401="ST",F401/$W$53,C401="TH",F401/$W$52)</f>
        <v>3.7003992734788466E-2</v>
      </c>
      <c r="J401" cm="1">
        <f t="array" ref="J401">_xlfn.IFS(C401="SH",G401/$X$30,C401="HH",G401/$X$34,C401="NI",G401/$X$25,C401="HB",G401/$X$37,C401="NRW",G401/$X$22,C401="HE",G401/$X$26,C401="RP",G401/$X$27,C401="BW",G401/$X$24,C401="BY",G401/$X$23,C401="SL",G401/$X$36,C401="BE",G401/$X$29,C401="MV",G401/$X$35,C401="BB",G401/$X$31,C401="SN",G401/$X$28,C401="ST",G401/$X$32,C401="TH",G401/$X$33)</f>
        <v>4.5662447257383963E-2</v>
      </c>
      <c r="K401" cm="1">
        <f t="array" ref="K401">_xlfn.IFS(C401="SH",$Y$17,C401="HH",$Y$8,C401="NI",$Y$11,C401="HB",$Y$7,C401="NRW",$Y$12,C401="HE",$Y$9,C401="RP",$Y$13,C401="BW",$Y$3,C401="BY",$Y$4,C401="SL",$Y$14,C401="BE",$Y$5,C401="MV",$Y$10,C401="BB",$Y$6,C401="SN",$Y$15,C401="ST",$Y$16,C401="TH",$Y$18)</f>
        <v>13457.754485996982</v>
      </c>
      <c r="L401">
        <f t="shared" si="19"/>
        <v>585.38316562134446</v>
      </c>
      <c r="M401">
        <f t="shared" si="20"/>
        <v>292.69158281067223</v>
      </c>
      <c r="O401" t="s">
        <v>12819</v>
      </c>
      <c r="P401">
        <v>955.43034258123146</v>
      </c>
      <c r="Q401">
        <f t="shared" si="21"/>
        <v>1.9471717782882749E-3</v>
      </c>
    </row>
    <row r="402" spans="1:17">
      <c r="A402">
        <v>16077</v>
      </c>
      <c r="B402" t="s">
        <v>12085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tr">
        <f>VLOOKUP(A402,'Kreisfreie Städte u. Landkreise'!$A$9:$J$478,3,0)</f>
        <v>Altenburger Land</v>
      </c>
      <c r="E402">
        <f>VLOOKUP(D402,'old version'!$D$2:$G$403,2,0)</f>
        <v>368</v>
      </c>
      <c r="F402">
        <f>VLOOKUP(D402,'old version'!$D$2:$G$403,3,0)</f>
        <v>2017.299</v>
      </c>
      <c r="G402">
        <f>VLOOKUP(D402,'old version'!$D$2:$G$403,4,0)</f>
        <v>89393</v>
      </c>
      <c r="H402">
        <f>COUNTIF(Mapping!$A$1:$A$1325,A402)</f>
        <v>4</v>
      </c>
      <c r="I402" cm="1">
        <f t="array" ref="I402">_xlfn.IFS(C402="SH",F402/$W$50,C402="HH",F402/$W$49,C402="NI",F402/$W$44,C402="HB",F402/$W$56,C402="NRW",F402/$W$41,C402="HE",F402/$W$45,C402="RP",F402/$W$47,C402="BW",F402/$W$43,C402="BY",F402/$W$42,C402="SL",F402/$W$55,C402="BE",F402/$W$46,C402="MV",F402/$W$54,C402="BB",F402/$W$51,C402="SN",F402/$W$48,C402="ST",F402/$W$53,C402="TH",F402/$W$52)</f>
        <v>3.1586430964832615E-2</v>
      </c>
      <c r="J402" cm="1">
        <f t="array" ref="J402">_xlfn.IFS(C402="SH",G402/$X$30,C402="HH",G402/$X$34,C402="NI",G402/$X$25,C402="HB",G402/$X$37,C402="NRW",G402/$X$22,C402="HE",G402/$X$26,C402="RP",G402/$X$27,C402="BW",G402/$X$24,C402="BY",G402/$X$23,C402="SL",G402/$X$36,C402="BE",G402/$X$29,C402="MV",G402/$X$35,C402="BB",G402/$X$31,C402="SN",G402/$X$28,C402="ST",G402/$X$32,C402="TH",G402/$X$33)</f>
        <v>4.1909517112048759E-2</v>
      </c>
      <c r="K402" cm="1">
        <f t="array" ref="K402">_xlfn.IFS(C402="SH",$Y$17,C402="HH",$Y$8,C402="NI",$Y$11,C402="HB",$Y$7,C402="NRW",$Y$12,C402="HE",$Y$9,C402="RP",$Y$13,C402="BW",$Y$3,C402="BY",$Y$4,C402="SL",$Y$14,C402="BE",$Y$5,C402="MV",$Y$10,C402="BB",$Y$6,C402="SN",$Y$15,C402="ST",$Y$16,C402="TH",$Y$18)</f>
        <v>13457.754485996982</v>
      </c>
      <c r="L402">
        <f t="shared" si="19"/>
        <v>529.2766021938836</v>
      </c>
      <c r="M402">
        <f t="shared" si="20"/>
        <v>132.3191505484709</v>
      </c>
      <c r="O402" t="s">
        <v>12861</v>
      </c>
      <c r="P402">
        <v>5458.1517671832162</v>
      </c>
      <c r="Q402">
        <f t="shared" si="21"/>
        <v>1.1123740380654527E-2</v>
      </c>
    </row>
    <row r="403" spans="1:17">
      <c r="O403" t="s">
        <v>12863</v>
      </c>
      <c r="P403">
        <v>269.85313388167731</v>
      </c>
      <c r="Q403">
        <f t="shared" si="21"/>
        <v>5.4996202565376999E-4</v>
      </c>
    </row>
    <row r="404" spans="1:17">
      <c r="O404" t="s">
        <v>12988</v>
      </c>
      <c r="P404">
        <v>1264.4508618325967</v>
      </c>
      <c r="Q404">
        <f t="shared" si="21"/>
        <v>2.5769571296437961E-3</v>
      </c>
    </row>
    <row r="405" spans="1:17">
      <c r="O405" t="s">
        <v>12989</v>
      </c>
      <c r="P405">
        <v>2395.7833423153529</v>
      </c>
      <c r="Q405">
        <f t="shared" si="21"/>
        <v>4.882618337665982E-3</v>
      </c>
    </row>
    <row r="406" spans="1:17">
      <c r="O406" t="s">
        <v>12794</v>
      </c>
      <c r="P406">
        <v>514.86489245171617</v>
      </c>
      <c r="Q406">
        <f t="shared" si="21"/>
        <v>1.0492972051786952E-3</v>
      </c>
    </row>
    <row r="407" spans="1:17">
      <c r="O407" t="s">
        <v>12732</v>
      </c>
      <c r="P407">
        <v>169.47394140636041</v>
      </c>
      <c r="Q407">
        <f t="shared" si="21"/>
        <v>3.4538873338501837E-4</v>
      </c>
    </row>
    <row r="408" spans="1:17">
      <c r="O408" t="s">
        <v>12990</v>
      </c>
      <c r="P408">
        <v>520.69688581167657</v>
      </c>
      <c r="Q408">
        <f t="shared" si="21"/>
        <v>1.061182836580143E-3</v>
      </c>
    </row>
    <row r="409" spans="1:17">
      <c r="O409" t="s">
        <v>12775</v>
      </c>
      <c r="P409">
        <v>535.27908458314357</v>
      </c>
      <c r="Q409">
        <f t="shared" si="21"/>
        <v>1.090901430022005E-3</v>
      </c>
    </row>
    <row r="410" spans="1:17">
      <c r="O410" t="s">
        <v>12536</v>
      </c>
      <c r="P410">
        <v>533.30835627100066</v>
      </c>
      <c r="Q410">
        <f t="shared" si="21"/>
        <v>1.0868850759446255E-3</v>
      </c>
    </row>
    <row r="411" spans="1:17">
      <c r="O411" t="s">
        <v>12537</v>
      </c>
      <c r="P411">
        <v>211.8185827369698</v>
      </c>
      <c r="Q411">
        <f t="shared" si="21"/>
        <v>4.316873224982186E-4</v>
      </c>
    </row>
    <row r="412" spans="1:17">
      <c r="O412" t="s">
        <v>12776</v>
      </c>
      <c r="P412">
        <v>192.2657194174794</v>
      </c>
      <c r="Q412">
        <f t="shared" si="21"/>
        <v>3.9183849004688505E-4</v>
      </c>
    </row>
    <row r="413" spans="1:17">
      <c r="O413" t="s">
        <v>12649</v>
      </c>
      <c r="P413">
        <v>192.2657194174794</v>
      </c>
      <c r="Q413">
        <f t="shared" si="21"/>
        <v>3.9183849004688505E-4</v>
      </c>
    </row>
    <row r="414" spans="1:17">
      <c r="O414" t="s">
        <v>12664</v>
      </c>
      <c r="P414">
        <v>842.44099252385547</v>
      </c>
      <c r="Q414">
        <f t="shared" si="21"/>
        <v>1.7168989223054203E-3</v>
      </c>
    </row>
    <row r="415" spans="1:17">
      <c r="O415" t="s">
        <v>12654</v>
      </c>
      <c r="P415">
        <v>1477.8081137793383</v>
      </c>
      <c r="Q415">
        <f t="shared" si="21"/>
        <v>3.0117802676252184E-3</v>
      </c>
    </row>
    <row r="416" spans="1:17">
      <c r="O416" t="s">
        <v>12855</v>
      </c>
      <c r="P416">
        <v>434.06767815144383</v>
      </c>
      <c r="Q416">
        <f t="shared" si="21"/>
        <v>8.8463208158134194E-4</v>
      </c>
    </row>
    <row r="417" spans="15:17">
      <c r="O417" t="s">
        <v>12843</v>
      </c>
      <c r="P417">
        <v>381.03512150902196</v>
      </c>
      <c r="Q417">
        <f t="shared" si="21"/>
        <v>7.7655146803748366E-4</v>
      </c>
    </row>
    <row r="418" spans="15:17">
      <c r="O418" t="s">
        <v>12844</v>
      </c>
      <c r="P418">
        <v>627.58455908944052</v>
      </c>
      <c r="Q418">
        <f t="shared" si="21"/>
        <v>1.2790204450143388E-3</v>
      </c>
    </row>
    <row r="419" spans="15:17">
      <c r="O419" t="s">
        <v>12991</v>
      </c>
      <c r="P419">
        <v>266.69030834128228</v>
      </c>
      <c r="Q419">
        <f t="shared" si="21"/>
        <v>5.4351617151094647E-4</v>
      </c>
    </row>
    <row r="420" spans="15:17">
      <c r="O420" t="s">
        <v>12799</v>
      </c>
      <c r="P420">
        <v>159.93570306240665</v>
      </c>
      <c r="Q420">
        <f t="shared" si="21"/>
        <v>3.2594975631866586E-4</v>
      </c>
    </row>
    <row r="421" spans="15:17">
      <c r="O421" t="s">
        <v>12528</v>
      </c>
      <c r="P421">
        <v>1906.7061177312803</v>
      </c>
      <c r="Q421">
        <f t="shared" si="21"/>
        <v>3.8858765275400432E-3</v>
      </c>
    </row>
    <row r="422" spans="15:17">
      <c r="O422" t="s">
        <v>12953</v>
      </c>
      <c r="P422">
        <v>392.66942415329765</v>
      </c>
      <c r="Q422">
        <f t="shared" si="21"/>
        <v>8.0026223454694495E-4</v>
      </c>
    </row>
    <row r="423" spans="15:17">
      <c r="O423" t="s">
        <v>12957</v>
      </c>
      <c r="P423">
        <v>671.15762648764348</v>
      </c>
      <c r="Q423">
        <f t="shared" si="21"/>
        <v>1.3678225725477966E-3</v>
      </c>
    </row>
    <row r="424" spans="15:17">
      <c r="O424" t="s">
        <v>12992</v>
      </c>
      <c r="P424">
        <v>464.98496950800109</v>
      </c>
      <c r="Q424">
        <f t="shared" si="21"/>
        <v>9.4764167475373578E-4</v>
      </c>
    </row>
    <row r="425" spans="15:17">
      <c r="O425" t="s">
        <v>12596</v>
      </c>
      <c r="P425">
        <v>503.26173966994241</v>
      </c>
      <c r="Q425">
        <f t="shared" si="21"/>
        <v>1.0256499222435543E-3</v>
      </c>
    </row>
    <row r="426" spans="15:17">
      <c r="O426" t="s">
        <v>12597</v>
      </c>
      <c r="P426">
        <v>280.95292958961102</v>
      </c>
      <c r="Q426">
        <f t="shared" si="21"/>
        <v>5.7258346437515572E-4</v>
      </c>
    </row>
    <row r="427" spans="15:17">
      <c r="O427" t="s">
        <v>12926</v>
      </c>
      <c r="P427">
        <v>192.09309961610492</v>
      </c>
      <c r="Q427">
        <f t="shared" si="21"/>
        <v>3.914866900352777E-4</v>
      </c>
    </row>
    <row r="428" spans="15:17">
      <c r="O428" t="s">
        <v>12629</v>
      </c>
      <c r="P428">
        <v>787.91880215072149</v>
      </c>
      <c r="Q428">
        <f t="shared" si="21"/>
        <v>1.6057824278279582E-3</v>
      </c>
    </row>
    <row r="429" spans="15:17">
      <c r="O429" t="s">
        <v>12993</v>
      </c>
      <c r="P429">
        <v>548.50982293838672</v>
      </c>
      <c r="Q429">
        <f t="shared" si="21"/>
        <v>1.1178657404306996E-3</v>
      </c>
    </row>
    <row r="430" spans="15:17">
      <c r="O430" t="s">
        <v>12994</v>
      </c>
      <c r="P430">
        <v>66.357945795054619</v>
      </c>
      <c r="Q430">
        <f t="shared" si="21"/>
        <v>1.3523782274721705E-4</v>
      </c>
    </row>
    <row r="431" spans="15:17">
      <c r="O431" t="s">
        <v>12769</v>
      </c>
      <c r="P431">
        <v>1509.5277754416063</v>
      </c>
      <c r="Q431">
        <f t="shared" si="21"/>
        <v>3.076425095461393E-3</v>
      </c>
    </row>
    <row r="432" spans="15:17">
      <c r="O432" t="s">
        <v>12663</v>
      </c>
      <c r="P432">
        <v>676.80866160672247</v>
      </c>
      <c r="Q432">
        <f t="shared" si="21"/>
        <v>1.3793394101565529E-3</v>
      </c>
    </row>
    <row r="433" spans="15:17">
      <c r="O433" t="s">
        <v>12659</v>
      </c>
      <c r="P433">
        <v>204.39599503384878</v>
      </c>
      <c r="Q433">
        <f t="shared" si="21"/>
        <v>4.1656005193410834E-4</v>
      </c>
    </row>
    <row r="434" spans="15:17">
      <c r="O434" t="s">
        <v>12609</v>
      </c>
      <c r="P434">
        <v>204.39599503384878</v>
      </c>
      <c r="Q434">
        <f t="shared" si="21"/>
        <v>4.1656005193410834E-4</v>
      </c>
    </row>
    <row r="435" spans="15:17">
      <c r="O435" t="s">
        <v>12995</v>
      </c>
      <c r="P435">
        <v>1384.3369970015815</v>
      </c>
      <c r="Q435">
        <f t="shared" si="21"/>
        <v>2.8212856679006326E-3</v>
      </c>
    </row>
    <row r="436" spans="15:17">
      <c r="O436" t="s">
        <v>12687</v>
      </c>
      <c r="P436">
        <v>232.08501206128926</v>
      </c>
      <c r="Q436">
        <f t="shared" si="21"/>
        <v>4.7299040600755739E-4</v>
      </c>
    </row>
    <row r="437" spans="15:17">
      <c r="O437" t="s">
        <v>12996</v>
      </c>
      <c r="P437">
        <v>232.08501206128926</v>
      </c>
      <c r="Q437">
        <f t="shared" si="21"/>
        <v>4.7299040600755739E-4</v>
      </c>
    </row>
    <row r="438" spans="15:17">
      <c r="O438" t="s">
        <v>12710</v>
      </c>
      <c r="P438">
        <v>187.32139220057272</v>
      </c>
      <c r="Q438">
        <f t="shared" si="21"/>
        <v>3.8176192664889487E-4</v>
      </c>
    </row>
    <row r="439" spans="15:17">
      <c r="O439" t="s">
        <v>12997</v>
      </c>
      <c r="P439">
        <v>470.6420940443025</v>
      </c>
      <c r="Q439">
        <f t="shared" si="21"/>
        <v>9.5917092262500251E-4</v>
      </c>
    </row>
    <row r="440" spans="15:17">
      <c r="O440" t="s">
        <v>12688</v>
      </c>
      <c r="P440">
        <v>187.32139220057272</v>
      </c>
      <c r="Q440">
        <f t="shared" si="21"/>
        <v>3.8176192664889487E-4</v>
      </c>
    </row>
    <row r="441" spans="15:17">
      <c r="O441" t="s">
        <v>12689</v>
      </c>
      <c r="P441">
        <v>187.32139220057272</v>
      </c>
      <c r="Q441">
        <f t="shared" si="21"/>
        <v>3.8176192664889487E-4</v>
      </c>
    </row>
    <row r="442" spans="15:17">
      <c r="O442" t="s">
        <v>12622</v>
      </c>
      <c r="P442">
        <v>187.85840245210252</v>
      </c>
      <c r="Q442">
        <f t="shared" si="21"/>
        <v>3.8285635620574285E-4</v>
      </c>
    </row>
    <row r="443" spans="15:17">
      <c r="O443" t="s">
        <v>12660</v>
      </c>
      <c r="P443">
        <v>661.93408231476496</v>
      </c>
      <c r="Q443">
        <f t="shared" si="21"/>
        <v>1.3490249437633649E-3</v>
      </c>
    </row>
    <row r="444" spans="15:17">
      <c r="O444" t="s">
        <v>12661</v>
      </c>
      <c r="P444">
        <v>307.19227523943903</v>
      </c>
      <c r="Q444">
        <f t="shared" si="21"/>
        <v>6.2605938098888041E-4</v>
      </c>
    </row>
    <row r="445" spans="15:17">
      <c r="O445" t="s">
        <v>12645</v>
      </c>
      <c r="P445">
        <v>3116.7198249267785</v>
      </c>
      <c r="Q445">
        <f t="shared" si="21"/>
        <v>6.3518904659582995E-3</v>
      </c>
    </row>
    <row r="446" spans="15:17">
      <c r="O446" t="s">
        <v>12670</v>
      </c>
      <c r="P446">
        <v>276.3444555967925</v>
      </c>
      <c r="Q446">
        <f t="shared" si="21"/>
        <v>5.631913715141016E-4</v>
      </c>
    </row>
    <row r="447" spans="15:17">
      <c r="O447" t="s">
        <v>12623</v>
      </c>
      <c r="P447">
        <v>290.97324682612083</v>
      </c>
      <c r="Q447">
        <f t="shared" si="21"/>
        <v>5.9300492061624074E-4</v>
      </c>
    </row>
    <row r="448" spans="15:17">
      <c r="O448" t="s">
        <v>12643</v>
      </c>
      <c r="P448">
        <v>187.32139220057272</v>
      </c>
      <c r="Q448">
        <f t="shared" si="21"/>
        <v>3.8176192664889487E-4</v>
      </c>
    </row>
    <row r="449" spans="15:17">
      <c r="O449" t="s">
        <v>12691</v>
      </c>
      <c r="P449">
        <v>187.32139220057272</v>
      </c>
      <c r="Q449">
        <f t="shared" si="21"/>
        <v>3.8176192664889487E-4</v>
      </c>
    </row>
    <row r="450" spans="15:17">
      <c r="O450" t="s">
        <v>12662</v>
      </c>
      <c r="P450">
        <v>187.32139220057272</v>
      </c>
      <c r="Q450">
        <f t="shared" si="21"/>
        <v>3.8176192664889487E-4</v>
      </c>
    </row>
    <row r="451" spans="15:17">
      <c r="O451" t="s">
        <v>12692</v>
      </c>
      <c r="P451">
        <v>290.97324682612083</v>
      </c>
      <c r="Q451">
        <f t="shared" ref="Q451:Q512" si="22">P451/$Y$19</f>
        <v>5.9300492061624074E-4</v>
      </c>
    </row>
    <row r="452" spans="15:17">
      <c r="O452" t="s">
        <v>12693</v>
      </c>
      <c r="P452">
        <v>290.97324682612083</v>
      </c>
      <c r="Q452">
        <f t="shared" si="22"/>
        <v>5.9300492061624074E-4</v>
      </c>
    </row>
    <row r="453" spans="15:17">
      <c r="O453" t="s">
        <v>12566</v>
      </c>
      <c r="P453">
        <v>1121.6783242270017</v>
      </c>
      <c r="Q453">
        <f t="shared" si="22"/>
        <v>2.2859859896764887E-3</v>
      </c>
    </row>
    <row r="454" spans="15:17">
      <c r="O454" t="s">
        <v>12559</v>
      </c>
      <c r="P454">
        <v>307.19227523943903</v>
      </c>
      <c r="Q454">
        <f t="shared" si="22"/>
        <v>6.2605938098888041E-4</v>
      </c>
    </row>
    <row r="455" spans="15:17">
      <c r="O455" t="s">
        <v>12605</v>
      </c>
      <c r="P455">
        <v>307.19227523943903</v>
      </c>
      <c r="Q455">
        <f t="shared" si="22"/>
        <v>6.2605938098888041E-4</v>
      </c>
    </row>
    <row r="456" spans="15:17">
      <c r="O456" t="s">
        <v>12606</v>
      </c>
      <c r="P456">
        <v>2782.9682323839497</v>
      </c>
      <c r="Q456">
        <f t="shared" si="22"/>
        <v>5.6717030645382829E-3</v>
      </c>
    </row>
    <row r="457" spans="15:17">
      <c r="O457" t="s">
        <v>12998</v>
      </c>
      <c r="P457">
        <v>625.74614288137582</v>
      </c>
      <c r="Q457">
        <f t="shared" si="22"/>
        <v>1.275273743661501E-3</v>
      </c>
    </row>
    <row r="458" spans="15:17">
      <c r="O458" t="s">
        <v>12538</v>
      </c>
      <c r="P458">
        <v>703.14748863429145</v>
      </c>
      <c r="Q458">
        <f t="shared" si="22"/>
        <v>1.4330180703116635E-3</v>
      </c>
    </row>
    <row r="459" spans="15:17">
      <c r="O459" t="s">
        <v>12543</v>
      </c>
      <c r="P459">
        <v>206.13043604935703</v>
      </c>
      <c r="Q459">
        <f t="shared" si="22"/>
        <v>4.2009485132867144E-4</v>
      </c>
    </row>
    <row r="460" spans="15:17">
      <c r="O460" t="s">
        <v>12562</v>
      </c>
      <c r="P460">
        <v>1431.9469650302178</v>
      </c>
      <c r="Q460">
        <f t="shared" si="22"/>
        <v>2.9183150189468978E-3</v>
      </c>
    </row>
    <row r="461" spans="15:17">
      <c r="O461" t="s">
        <v>12531</v>
      </c>
      <c r="P461">
        <v>307.19227523943903</v>
      </c>
      <c r="Q461">
        <f t="shared" si="22"/>
        <v>6.2605938098888041E-4</v>
      </c>
    </row>
    <row r="462" spans="15:17">
      <c r="O462" t="s">
        <v>12883</v>
      </c>
      <c r="P462">
        <v>295.76259306039486</v>
      </c>
      <c r="Q462">
        <f t="shared" si="22"/>
        <v>6.0276563200272956E-4</v>
      </c>
    </row>
    <row r="463" spans="15:17">
      <c r="O463" t="s">
        <v>12856</v>
      </c>
      <c r="P463">
        <v>295.76259306039486</v>
      </c>
      <c r="Q463">
        <f t="shared" si="22"/>
        <v>6.0276563200272956E-4</v>
      </c>
    </row>
    <row r="464" spans="15:17">
      <c r="O464" t="s">
        <v>12835</v>
      </c>
      <c r="P464">
        <v>440.73931232649255</v>
      </c>
      <c r="Q464">
        <f t="shared" si="22"/>
        <v>8.9822890512958917E-4</v>
      </c>
    </row>
    <row r="465" spans="15:17">
      <c r="O465" t="s">
        <v>12886</v>
      </c>
      <c r="P465">
        <v>459.13000407263502</v>
      </c>
      <c r="Q465">
        <f t="shared" si="22"/>
        <v>9.3570922614864154E-4</v>
      </c>
    </row>
    <row r="466" spans="15:17">
      <c r="O466" t="s">
        <v>12858</v>
      </c>
      <c r="P466">
        <v>947.28716225307812</v>
      </c>
      <c r="Q466">
        <f t="shared" si="22"/>
        <v>1.9305759363793245E-3</v>
      </c>
    </row>
    <row r="467" spans="15:17">
      <c r="O467" t="s">
        <v>12811</v>
      </c>
      <c r="P467">
        <v>947.28716225307812</v>
      </c>
      <c r="Q467">
        <f t="shared" si="22"/>
        <v>1.9305759363793245E-3</v>
      </c>
    </row>
    <row r="468" spans="15:17">
      <c r="O468" t="s">
        <v>12697</v>
      </c>
      <c r="P468">
        <v>220.98989486261769</v>
      </c>
      <c r="Q468">
        <f t="shared" si="22"/>
        <v>4.5037850211125912E-4</v>
      </c>
    </row>
    <row r="469" spans="15:17">
      <c r="O469" t="s">
        <v>12698</v>
      </c>
      <c r="P469">
        <v>1008.1781217770078</v>
      </c>
      <c r="Q469">
        <f t="shared" si="22"/>
        <v>2.0546720139830239E-3</v>
      </c>
    </row>
    <row r="470" spans="15:17">
      <c r="O470" t="s">
        <v>12798</v>
      </c>
      <c r="P470">
        <v>273.38804085723757</v>
      </c>
      <c r="Q470">
        <f t="shared" si="22"/>
        <v>5.5716618360744121E-4</v>
      </c>
    </row>
    <row r="471" spans="15:17">
      <c r="O471" t="s">
        <v>12738</v>
      </c>
      <c r="P471">
        <v>304.66116699143674</v>
      </c>
      <c r="Q471">
        <f t="shared" si="22"/>
        <v>6.2090096982204675E-4</v>
      </c>
    </row>
    <row r="472" spans="15:17">
      <c r="O472" t="s">
        <v>12744</v>
      </c>
      <c r="P472">
        <v>1037.4408084229563</v>
      </c>
      <c r="Q472">
        <f t="shared" si="22"/>
        <v>2.1143095145463257E-3</v>
      </c>
    </row>
    <row r="473" spans="15:17">
      <c r="O473" t="s">
        <v>12726</v>
      </c>
      <c r="P473">
        <v>122.0384360148164</v>
      </c>
      <c r="Q473">
        <f t="shared" si="22"/>
        <v>2.4871493805869624E-4</v>
      </c>
    </row>
    <row r="474" spans="15:17">
      <c r="O474" t="s">
        <v>12763</v>
      </c>
      <c r="P474">
        <v>122.0384360148164</v>
      </c>
      <c r="Q474">
        <f t="shared" si="22"/>
        <v>2.4871493805869624E-4</v>
      </c>
    </row>
    <row r="475" spans="15:17">
      <c r="O475" t="s">
        <v>12644</v>
      </c>
      <c r="P475">
        <v>95.190769287534621</v>
      </c>
      <c r="Q475">
        <f t="shared" si="22"/>
        <v>1.9399926007110125E-4</v>
      </c>
    </row>
    <row r="476" spans="15:17">
      <c r="O476" t="s">
        <v>12770</v>
      </c>
      <c r="P476">
        <v>95.190769287534621</v>
      </c>
      <c r="Q476">
        <f t="shared" si="22"/>
        <v>1.9399926007110125E-4</v>
      </c>
    </row>
    <row r="477" spans="15:17">
      <c r="O477" t="s">
        <v>12999</v>
      </c>
      <c r="P477">
        <v>95.190769287534621</v>
      </c>
      <c r="Q477">
        <f t="shared" si="22"/>
        <v>1.9399926007110125E-4</v>
      </c>
    </row>
    <row r="478" spans="15:17">
      <c r="O478" t="s">
        <v>12945</v>
      </c>
      <c r="P478">
        <v>293.76547400510083</v>
      </c>
      <c r="Q478">
        <f t="shared" si="22"/>
        <v>5.9869549345987745E-4</v>
      </c>
    </row>
    <row r="479" spans="15:17">
      <c r="O479" t="s">
        <v>12823</v>
      </c>
      <c r="P479">
        <v>146.73113231182077</v>
      </c>
      <c r="Q479">
        <f t="shared" si="22"/>
        <v>2.9903877561808631E-4</v>
      </c>
    </row>
    <row r="480" spans="15:17">
      <c r="O480" t="s">
        <v>12873</v>
      </c>
      <c r="P480">
        <v>146.73113231182077</v>
      </c>
      <c r="Q480">
        <f t="shared" si="22"/>
        <v>2.9903877561808631E-4</v>
      </c>
    </row>
    <row r="481" spans="15:17">
      <c r="O481" t="s">
        <v>12874</v>
      </c>
      <c r="P481">
        <v>240.27305290285804</v>
      </c>
      <c r="Q481">
        <f t="shared" si="22"/>
        <v>4.8967767386541171E-4</v>
      </c>
    </row>
    <row r="482" spans="15:17">
      <c r="O482" t="s">
        <v>12725</v>
      </c>
      <c r="P482">
        <v>238.78248254245671</v>
      </c>
      <c r="Q482">
        <f t="shared" si="22"/>
        <v>4.8663988407585444E-4</v>
      </c>
    </row>
    <row r="483" spans="15:17">
      <c r="O483" t="s">
        <v>13000</v>
      </c>
      <c r="P483">
        <v>254.22285083833992</v>
      </c>
      <c r="Q483">
        <f t="shared" si="22"/>
        <v>5.1810743126605126E-4</v>
      </c>
    </row>
    <row r="484" spans="15:17">
      <c r="O484" t="s">
        <v>12828</v>
      </c>
      <c r="P484">
        <v>238.78248254245671</v>
      </c>
      <c r="Q484">
        <f t="shared" si="22"/>
        <v>4.8663988407585444E-4</v>
      </c>
    </row>
    <row r="485" spans="15:17">
      <c r="O485" t="s">
        <v>12829</v>
      </c>
      <c r="P485">
        <v>254.4471089234643</v>
      </c>
      <c r="Q485">
        <f t="shared" si="22"/>
        <v>5.1856447035613024E-4</v>
      </c>
    </row>
    <row r="486" spans="15:17">
      <c r="O486" t="s">
        <v>12824</v>
      </c>
      <c r="P486">
        <v>206.13043604935703</v>
      </c>
      <c r="Q486">
        <f t="shared" si="22"/>
        <v>4.2009485132867144E-4</v>
      </c>
    </row>
    <row r="487" spans="15:17">
      <c r="O487" t="s">
        <v>13001</v>
      </c>
      <c r="P487">
        <v>0</v>
      </c>
      <c r="Q487">
        <f t="shared" si="22"/>
        <v>0</v>
      </c>
    </row>
    <row r="488" spans="15:17">
      <c r="O488" t="s">
        <v>12825</v>
      </c>
      <c r="P488">
        <v>0</v>
      </c>
      <c r="Q488">
        <f t="shared" si="22"/>
        <v>0</v>
      </c>
    </row>
    <row r="489" spans="15:17">
      <c r="O489" t="s">
        <v>13002</v>
      </c>
      <c r="P489">
        <v>345.18366451614486</v>
      </c>
      <c r="Q489">
        <f t="shared" si="22"/>
        <v>7.0348602081874941E-4</v>
      </c>
    </row>
    <row r="490" spans="15:17">
      <c r="O490" t="s">
        <v>13003</v>
      </c>
      <c r="P490">
        <v>0</v>
      </c>
      <c r="Q490">
        <f t="shared" si="22"/>
        <v>0</v>
      </c>
    </row>
    <row r="491" spans="15:17">
      <c r="O491" t="s">
        <v>13004</v>
      </c>
      <c r="P491">
        <v>143.16958406401886</v>
      </c>
      <c r="Q491">
        <f t="shared" si="22"/>
        <v>2.9178032261941328E-4</v>
      </c>
    </row>
    <row r="492" spans="15:17">
      <c r="O492" t="s">
        <v>12749</v>
      </c>
      <c r="P492">
        <v>115.98377435683618</v>
      </c>
      <c r="Q492">
        <f t="shared" si="22"/>
        <v>2.3637550756117585E-4</v>
      </c>
    </row>
    <row r="493" spans="15:17">
      <c r="O493" t="s">
        <v>12754</v>
      </c>
      <c r="P493">
        <v>2432.1338163942619</v>
      </c>
      <c r="Q493">
        <f t="shared" si="22"/>
        <v>4.9567007841817869E-3</v>
      </c>
    </row>
    <row r="494" spans="15:17">
      <c r="O494" t="s">
        <v>12747</v>
      </c>
      <c r="P494">
        <v>0</v>
      </c>
      <c r="Q494">
        <f t="shared" si="22"/>
        <v>0</v>
      </c>
    </row>
    <row r="495" spans="15:17">
      <c r="O495" t="s">
        <v>12750</v>
      </c>
      <c r="P495">
        <v>128.57516771789565</v>
      </c>
      <c r="Q495">
        <f t="shared" si="22"/>
        <v>2.6203682969978782E-4</v>
      </c>
    </row>
    <row r="496" spans="15:17">
      <c r="O496" t="s">
        <v>12938</v>
      </c>
      <c r="P496">
        <v>128.57516771789565</v>
      </c>
      <c r="Q496">
        <f t="shared" si="22"/>
        <v>2.6203682969978782E-4</v>
      </c>
    </row>
    <row r="497" spans="15:17">
      <c r="O497" t="s">
        <v>12939</v>
      </c>
      <c r="P497">
        <v>128.57516771789565</v>
      </c>
      <c r="Q497">
        <f t="shared" si="22"/>
        <v>2.6203682969978782E-4</v>
      </c>
    </row>
    <row r="498" spans="15:17">
      <c r="O498" t="s">
        <v>12940</v>
      </c>
      <c r="P498">
        <v>0</v>
      </c>
      <c r="Q498">
        <f t="shared" si="22"/>
        <v>0</v>
      </c>
    </row>
    <row r="499" spans="15:17">
      <c r="O499" t="s">
        <v>12899</v>
      </c>
      <c r="P499">
        <v>305.4925104335482</v>
      </c>
      <c r="Q499">
        <f t="shared" si="22"/>
        <v>6.2259525188155423E-4</v>
      </c>
    </row>
    <row r="500" spans="15:17">
      <c r="O500" t="s">
        <v>12913</v>
      </c>
      <c r="P500">
        <v>305.4925104335482</v>
      </c>
      <c r="Q500">
        <f t="shared" si="22"/>
        <v>6.2259525188155423E-4</v>
      </c>
    </row>
    <row r="501" spans="15:17">
      <c r="O501" t="s">
        <v>13010</v>
      </c>
      <c r="P501">
        <v>0</v>
      </c>
      <c r="Q501">
        <f t="shared" si="22"/>
        <v>0</v>
      </c>
    </row>
    <row r="502" spans="15:17">
      <c r="O502" t="s">
        <v>13011</v>
      </c>
      <c r="P502">
        <v>0</v>
      </c>
      <c r="Q502">
        <f t="shared" si="22"/>
        <v>0</v>
      </c>
    </row>
    <row r="503" spans="15:17">
      <c r="O503" t="s">
        <v>13012</v>
      </c>
      <c r="P503">
        <v>128.57516771789565</v>
      </c>
      <c r="Q503">
        <f t="shared" si="22"/>
        <v>2.6203682969978782E-4</v>
      </c>
    </row>
    <row r="504" spans="15:17">
      <c r="O504" t="s">
        <v>13013</v>
      </c>
      <c r="P504">
        <v>152.54175354487825</v>
      </c>
      <c r="Q504">
        <f t="shared" si="22"/>
        <v>3.1088085051887395E-4</v>
      </c>
    </row>
    <row r="505" spans="15:17">
      <c r="O505" t="s">
        <v>13014</v>
      </c>
      <c r="P505">
        <v>152.54175354487825</v>
      </c>
      <c r="Q505">
        <f t="shared" si="22"/>
        <v>3.1088085051887395E-4</v>
      </c>
    </row>
    <row r="506" spans="15:17">
      <c r="O506" t="s">
        <v>13015</v>
      </c>
      <c r="P506">
        <v>1304.1075615749842</v>
      </c>
      <c r="Q506">
        <f t="shared" si="22"/>
        <v>2.6577776804647094E-3</v>
      </c>
    </row>
    <row r="507" spans="15:17">
      <c r="O507" t="s">
        <v>13016</v>
      </c>
      <c r="P507">
        <v>281.08340914686505</v>
      </c>
      <c r="Q507">
        <f t="shared" si="22"/>
        <v>5.728493823601783E-4</v>
      </c>
    </row>
    <row r="508" spans="15:17">
      <c r="O508" t="s">
        <v>13017</v>
      </c>
      <c r="P508">
        <v>352.30049708475383</v>
      </c>
      <c r="Q508">
        <f t="shared" si="22"/>
        <v>7.1799016090180322E-4</v>
      </c>
    </row>
    <row r="509" spans="15:17">
      <c r="O509" t="s">
        <v>13018</v>
      </c>
      <c r="P509">
        <v>352.30049708475383</v>
      </c>
      <c r="Q509">
        <f t="shared" si="22"/>
        <v>7.1799016090180322E-4</v>
      </c>
    </row>
    <row r="510" spans="15:17">
      <c r="O510" t="s">
        <v>13019</v>
      </c>
      <c r="P510">
        <v>352.30049708475383</v>
      </c>
      <c r="Q510">
        <f t="shared" si="22"/>
        <v>7.1799016090180322E-4</v>
      </c>
    </row>
    <row r="511" spans="15:17">
      <c r="O511" t="s">
        <v>13020</v>
      </c>
      <c r="P511">
        <v>442.17613057943919</v>
      </c>
      <c r="Q511">
        <f t="shared" si="22"/>
        <v>9.0115714785747732E-4</v>
      </c>
    </row>
    <row r="512" spans="15:17">
      <c r="O512" t="s">
        <v>13021</v>
      </c>
      <c r="P512">
        <v>442.17613057943919</v>
      </c>
      <c r="Q512">
        <f t="shared" si="22"/>
        <v>9.0115714785747732E-4</v>
      </c>
    </row>
  </sheetData>
  <sortState xmlns:xlrd2="http://schemas.microsoft.com/office/spreadsheetml/2017/richdata2" ref="L2:L1363">
    <sortCondition ref="L2"/>
  </sortState>
  <phoneticPr fontId="19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40"/>
  <sheetViews>
    <sheetView topLeftCell="A467" workbookViewId="0">
      <selection activeCell="N1" sqref="N1:O511"/>
    </sheetView>
  </sheetViews>
  <sheetFormatPr baseColWidth="10" defaultRowHeight="12.75"/>
  <sheetData>
    <row r="1" spans="1:21">
      <c r="A1">
        <v>1001</v>
      </c>
      <c r="B1">
        <v>272</v>
      </c>
      <c r="C1" t="str">
        <f>"n"&amp;B1</f>
        <v>n272</v>
      </c>
      <c r="D1" t="str">
        <f>VLOOKUP(A1,'new demand to node'!$A$2:$B$402,2,0)</f>
        <v>d1</v>
      </c>
      <c r="I1" t="s">
        <v>12548</v>
      </c>
      <c r="J1" t="s">
        <v>11711</v>
      </c>
      <c r="K1">
        <f>VLOOKUP(J1,'new demand to node'!$B$2:$M$402,12,0)</f>
        <v>1487.4362422852782</v>
      </c>
      <c r="N1" t="s">
        <v>12548</v>
      </c>
      <c r="O1">
        <f>SUMIF($I$1:$I$1340,N1,$K$1:$K$1340)</f>
        <v>2098.2583804452411</v>
      </c>
      <c r="T1" s="92">
        <v>1001</v>
      </c>
      <c r="U1">
        <v>268</v>
      </c>
    </row>
    <row r="2" spans="1:21">
      <c r="A2">
        <v>1002</v>
      </c>
      <c r="B2">
        <v>84</v>
      </c>
      <c r="C2" t="str">
        <f t="shared" ref="C2:C65" si="0">"n"&amp;B2</f>
        <v>n84</v>
      </c>
      <c r="D2" t="str">
        <f>VLOOKUP(A2,'new demand to node'!$A$2:$B$402,2,0)</f>
        <v>d2</v>
      </c>
      <c r="I2" t="s">
        <v>12548</v>
      </c>
      <c r="J2" t="s">
        <v>11713</v>
      </c>
      <c r="K2">
        <f>VLOOKUP(J2,'new demand to node'!$B$2:$M$402,12,0)</f>
        <v>221.86033886658817</v>
      </c>
      <c r="N2" t="s">
        <v>12564</v>
      </c>
      <c r="O2">
        <f t="shared" ref="O2:O65" si="1">SUMIF($I$1:$I$1340,N2,$K$1:$K$1340)</f>
        <v>101.20730984790109</v>
      </c>
      <c r="T2" s="92">
        <v>1002</v>
      </c>
      <c r="U2">
        <v>84</v>
      </c>
    </row>
    <row r="3" spans="1:21">
      <c r="A3">
        <v>1003</v>
      </c>
      <c r="B3">
        <v>412</v>
      </c>
      <c r="C3" t="str">
        <f t="shared" si="0"/>
        <v>n412</v>
      </c>
      <c r="D3" t="str">
        <f>VLOOKUP(A3,'new demand to node'!$A$2:$B$402,2,0)</f>
        <v>d3</v>
      </c>
      <c r="I3" t="s">
        <v>12548</v>
      </c>
      <c r="J3" t="s">
        <v>11716</v>
      </c>
      <c r="K3">
        <f>VLOOKUP(J3,'new demand to node'!$B$2:$M$402,12,0)</f>
        <v>101.20730984790109</v>
      </c>
      <c r="N3" t="s">
        <v>12560</v>
      </c>
      <c r="O3">
        <f t="shared" si="1"/>
        <v>895.44670542034385</v>
      </c>
      <c r="T3" s="92">
        <v>1003</v>
      </c>
      <c r="U3">
        <v>400</v>
      </c>
    </row>
    <row r="4" spans="1:21">
      <c r="A4">
        <v>1004</v>
      </c>
      <c r="B4">
        <v>83</v>
      </c>
      <c r="C4" t="str">
        <f t="shared" si="0"/>
        <v>n83</v>
      </c>
      <c r="D4" t="str">
        <f>VLOOKUP(A4,'new demand to node'!$A$2:$B$402,2,0)</f>
        <v>d4</v>
      </c>
      <c r="I4" t="s">
        <v>12548</v>
      </c>
      <c r="J4" t="s">
        <v>11717</v>
      </c>
      <c r="K4">
        <f>VLOOKUP(J4,'new demand to node'!$B$2:$M$402,12,0)</f>
        <v>148.3935582562664</v>
      </c>
      <c r="N4" t="s">
        <v>12565</v>
      </c>
      <c r="O4">
        <f t="shared" si="1"/>
        <v>249.60086810416749</v>
      </c>
      <c r="T4" s="92">
        <v>1004</v>
      </c>
      <c r="U4">
        <v>83</v>
      </c>
    </row>
    <row r="5" spans="1:21">
      <c r="A5">
        <v>1051</v>
      </c>
      <c r="B5">
        <v>22</v>
      </c>
      <c r="C5" t="str">
        <f t="shared" si="0"/>
        <v>n22</v>
      </c>
      <c r="D5" t="str">
        <f>VLOOKUP(A5,'new demand to node'!$A$2:$B$402,2,0)</f>
        <v>d5</v>
      </c>
      <c r="I5" t="s">
        <v>12548</v>
      </c>
      <c r="J5" t="s">
        <v>11725</v>
      </c>
      <c r="K5">
        <f>VLOOKUP(J5,'new demand to node'!$B$2:$M$402,12,0)</f>
        <v>139.36093118920715</v>
      </c>
      <c r="N5" t="s">
        <v>12533</v>
      </c>
      <c r="O5">
        <f t="shared" si="1"/>
        <v>561.01609282495906</v>
      </c>
      <c r="T5" s="92">
        <v>1051</v>
      </c>
      <c r="U5">
        <v>22</v>
      </c>
    </row>
    <row r="6" spans="1:21">
      <c r="A6">
        <v>1051</v>
      </c>
      <c r="B6">
        <v>25</v>
      </c>
      <c r="C6" t="str">
        <f t="shared" si="0"/>
        <v>n25</v>
      </c>
      <c r="D6" t="str">
        <f>VLOOKUP(A6,'new demand to node'!$A$2:$B$402,2,0)</f>
        <v>d5</v>
      </c>
      <c r="I6" t="s">
        <v>12900</v>
      </c>
      <c r="J6" t="s">
        <v>12013</v>
      </c>
      <c r="K6">
        <f>VLOOKUP(J6,'new demand to node'!$B$2:$M$402,12,0)</f>
        <v>1520.8889251107312</v>
      </c>
      <c r="N6" t="s">
        <v>12549</v>
      </c>
      <c r="O6">
        <f t="shared" si="1"/>
        <v>1660.6992154835818</v>
      </c>
      <c r="T6" s="92">
        <v>1051</v>
      </c>
      <c r="U6">
        <v>25</v>
      </c>
    </row>
    <row r="7" spans="1:21">
      <c r="A7">
        <v>1051</v>
      </c>
      <c r="B7">
        <v>272</v>
      </c>
      <c r="C7" t="str">
        <f t="shared" si="0"/>
        <v>n272</v>
      </c>
      <c r="D7" t="str">
        <f>VLOOKUP(A7,'new demand to node'!$A$2:$B$402,2,0)</f>
        <v>d5</v>
      </c>
      <c r="I7" t="s">
        <v>12900</v>
      </c>
      <c r="J7" t="s">
        <v>12017</v>
      </c>
      <c r="K7">
        <f>VLOOKUP(J7,'new demand to node'!$B$2:$M$402,12,0)</f>
        <v>384.71428843022568</v>
      </c>
      <c r="N7" t="s">
        <v>12550</v>
      </c>
      <c r="O7">
        <f t="shared" si="1"/>
        <v>1752.2912001126876</v>
      </c>
      <c r="T7" s="92">
        <v>1051</v>
      </c>
      <c r="U7">
        <v>268</v>
      </c>
    </row>
    <row r="8" spans="1:21">
      <c r="A8">
        <v>1051</v>
      </c>
      <c r="B8">
        <v>402</v>
      </c>
      <c r="C8" t="str">
        <f t="shared" si="0"/>
        <v>n402</v>
      </c>
      <c r="D8" t="str">
        <f>VLOOKUP(A8,'new demand to node'!$A$2:$B$402,2,0)</f>
        <v>d5</v>
      </c>
      <c r="I8" t="s">
        <v>12900</v>
      </c>
      <c r="J8" t="s">
        <v>12022</v>
      </c>
      <c r="K8">
        <f>VLOOKUP(J8,'new demand to node'!$B$2:$M$402,12,0)</f>
        <v>184.45392049928972</v>
      </c>
      <c r="N8" t="s">
        <v>12513</v>
      </c>
      <c r="O8">
        <f t="shared" si="1"/>
        <v>1410.4331674534208</v>
      </c>
      <c r="T8" s="92">
        <v>1051</v>
      </c>
      <c r="U8">
        <v>395</v>
      </c>
    </row>
    <row r="9" spans="1:21">
      <c r="A9">
        <v>1053</v>
      </c>
      <c r="B9">
        <v>8</v>
      </c>
      <c r="C9" t="str">
        <f t="shared" si="0"/>
        <v>n8</v>
      </c>
      <c r="D9" t="str">
        <f>VLOOKUP(A9,'new demand to node'!$A$2:$B$402,2,0)</f>
        <v>d6</v>
      </c>
      <c r="I9" t="s">
        <v>12900</v>
      </c>
      <c r="J9" t="s">
        <v>12023</v>
      </c>
      <c r="K9">
        <f>VLOOKUP(J9,'new demand to node'!$B$2:$M$402,12,0)</f>
        <v>265.50092449826019</v>
      </c>
      <c r="N9" t="s">
        <v>12572</v>
      </c>
      <c r="O9">
        <f t="shared" si="1"/>
        <v>1114.2149072972279</v>
      </c>
      <c r="T9" s="92">
        <v>1053</v>
      </c>
      <c r="U9">
        <v>8</v>
      </c>
    </row>
    <row r="10" spans="1:21">
      <c r="A10">
        <v>1053</v>
      </c>
      <c r="B10">
        <v>408</v>
      </c>
      <c r="C10" t="str">
        <f t="shared" si="0"/>
        <v>n408</v>
      </c>
      <c r="D10" t="str">
        <f>VLOOKUP(A10,'new demand to node'!$A$2:$B$402,2,0)</f>
        <v>d6</v>
      </c>
      <c r="I10" t="s">
        <v>12900</v>
      </c>
      <c r="J10" t="s">
        <v>12030</v>
      </c>
      <c r="K10">
        <f>VLOOKUP(J10,'new demand to node'!$B$2:$M$402,12,0)</f>
        <v>130.21243692713873</v>
      </c>
      <c r="N10" t="s">
        <v>12900</v>
      </c>
      <c r="O10">
        <f t="shared" si="1"/>
        <v>2485.7704954656456</v>
      </c>
      <c r="T10" s="92">
        <v>1053</v>
      </c>
      <c r="U10">
        <v>400</v>
      </c>
    </row>
    <row r="11" spans="1:21">
      <c r="A11">
        <v>1053</v>
      </c>
      <c r="B11">
        <v>21</v>
      </c>
      <c r="C11" t="str">
        <f t="shared" si="0"/>
        <v>n21</v>
      </c>
      <c r="D11" t="str">
        <f>VLOOKUP(A11,'new demand to node'!$A$2:$B$402,2,0)</f>
        <v>d6</v>
      </c>
      <c r="I11" t="s">
        <v>12766</v>
      </c>
      <c r="J11" t="s">
        <v>11840</v>
      </c>
      <c r="K11">
        <f>VLOOKUP(J11,'new demand to node'!$B$2:$M$402,12,0)</f>
        <v>114.8587440927846</v>
      </c>
      <c r="N11" t="s">
        <v>12914</v>
      </c>
      <c r="O11">
        <f t="shared" si="1"/>
        <v>1025.4615587154535</v>
      </c>
      <c r="T11" s="92">
        <v>1053</v>
      </c>
      <c r="U11">
        <v>21</v>
      </c>
    </row>
    <row r="12" spans="1:21">
      <c r="A12">
        <v>1053</v>
      </c>
      <c r="B12">
        <v>412</v>
      </c>
      <c r="C12" t="str">
        <f t="shared" si="0"/>
        <v>n412</v>
      </c>
      <c r="D12" t="str">
        <f>VLOOKUP(A12,'new demand to node'!$A$2:$B$402,2,0)</f>
        <v>d6</v>
      </c>
      <c r="I12" t="s">
        <v>12766</v>
      </c>
      <c r="J12" t="s">
        <v>11841</v>
      </c>
      <c r="K12">
        <f>VLOOKUP(J12,'new demand to node'!$B$2:$M$402,12,0)</f>
        <v>72.99965835931792</v>
      </c>
      <c r="N12" t="s">
        <v>12901</v>
      </c>
      <c r="O12">
        <f t="shared" si="1"/>
        <v>1318.5363906752091</v>
      </c>
      <c r="T12" s="92">
        <v>1054</v>
      </c>
      <c r="U12">
        <v>268</v>
      </c>
    </row>
    <row r="13" spans="1:21">
      <c r="A13">
        <v>1054</v>
      </c>
      <c r="B13">
        <v>272</v>
      </c>
      <c r="C13" t="str">
        <f t="shared" si="0"/>
        <v>n272</v>
      </c>
      <c r="D13" t="str">
        <f>VLOOKUP(A13,'new demand to node'!$A$2:$B$402,2,0)</f>
        <v>d7</v>
      </c>
      <c r="I13" t="s">
        <v>12929</v>
      </c>
      <c r="J13" t="s">
        <v>12031</v>
      </c>
      <c r="K13">
        <f>VLOOKUP(J13,'new demand to node'!$B$2:$M$402,12,0)</f>
        <v>106.87247579843503</v>
      </c>
      <c r="N13" t="s">
        <v>12845</v>
      </c>
      <c r="O13">
        <f t="shared" si="1"/>
        <v>1237.7549227403856</v>
      </c>
      <c r="T13" s="92">
        <v>1054</v>
      </c>
      <c r="U13">
        <v>327</v>
      </c>
    </row>
    <row r="14" spans="1:21">
      <c r="A14">
        <v>1054</v>
      </c>
      <c r="B14">
        <v>333</v>
      </c>
      <c r="C14" t="str">
        <f t="shared" si="0"/>
        <v>n333</v>
      </c>
      <c r="D14" t="str">
        <f>VLOOKUP(A14,'new demand to node'!$A$2:$B$402,2,0)</f>
        <v>d7</v>
      </c>
      <c r="I14" t="s">
        <v>12929</v>
      </c>
      <c r="J14" t="s">
        <v>12033</v>
      </c>
      <c r="K14">
        <f>VLOOKUP(J14,'new demand to node'!$B$2:$M$402,12,0)</f>
        <v>178.93408166412044</v>
      </c>
      <c r="N14" t="s">
        <v>12847</v>
      </c>
      <c r="O14">
        <f t="shared" si="1"/>
        <v>1308.9917306104867</v>
      </c>
      <c r="T14" s="92">
        <v>1054</v>
      </c>
      <c r="U14">
        <v>22</v>
      </c>
    </row>
    <row r="15" spans="1:21">
      <c r="A15">
        <v>1054</v>
      </c>
      <c r="B15">
        <v>22</v>
      </c>
      <c r="C15" t="str">
        <f t="shared" si="0"/>
        <v>n22</v>
      </c>
      <c r="D15" t="str">
        <f>VLOOKUP(A15,'new demand to node'!$A$2:$B$402,2,0)</f>
        <v>d7</v>
      </c>
      <c r="I15" t="s">
        <v>12929</v>
      </c>
      <c r="J15" t="s">
        <v>12035</v>
      </c>
      <c r="K15">
        <f>VLOOKUP(J15,'new demand to node'!$B$2:$M$402,12,0)</f>
        <v>121.47053581365502</v>
      </c>
      <c r="N15" t="s">
        <v>12848</v>
      </c>
      <c r="O15">
        <f t="shared" si="1"/>
        <v>537.3357500259682</v>
      </c>
      <c r="T15" s="92">
        <v>1055</v>
      </c>
      <c r="U15">
        <v>400</v>
      </c>
    </row>
    <row r="16" spans="1:21">
      <c r="A16">
        <v>1055</v>
      </c>
      <c r="B16">
        <v>412</v>
      </c>
      <c r="C16" t="str">
        <f t="shared" si="0"/>
        <v>n412</v>
      </c>
      <c r="D16" t="str">
        <f>VLOOKUP(A16,'new demand to node'!$A$2:$B$402,2,0)</f>
        <v>d8</v>
      </c>
      <c r="I16" t="s">
        <v>12576</v>
      </c>
      <c r="J16" t="s">
        <v>11721</v>
      </c>
      <c r="K16">
        <f>VLOOKUP(J16,'new demand to node'!$B$2:$M$402,12,0)</f>
        <v>39.115342626447202</v>
      </c>
      <c r="N16" t="s">
        <v>12532</v>
      </c>
      <c r="O16">
        <f t="shared" si="1"/>
        <v>2216.2394231725748</v>
      </c>
      <c r="T16" s="92">
        <v>1055</v>
      </c>
      <c r="U16">
        <v>83</v>
      </c>
    </row>
    <row r="17" spans="1:21">
      <c r="A17">
        <v>1055</v>
      </c>
      <c r="B17">
        <v>408</v>
      </c>
      <c r="C17" t="str">
        <f t="shared" si="0"/>
        <v>n408</v>
      </c>
      <c r="D17" t="str">
        <f>VLOOKUP(A17,'new demand to node'!$A$2:$B$402,2,0)</f>
        <v>d8</v>
      </c>
      <c r="I17" t="s">
        <v>12576</v>
      </c>
      <c r="J17" t="s">
        <v>12029</v>
      </c>
      <c r="K17">
        <f>VLOOKUP(J17,'new demand to node'!$B$2:$M$402,12,0)</f>
        <v>373.37713430882246</v>
      </c>
      <c r="N17" t="s">
        <v>12902</v>
      </c>
      <c r="O17">
        <f t="shared" si="1"/>
        <v>748.79110276315544</v>
      </c>
      <c r="T17">
        <v>1056</v>
      </c>
      <c r="U17">
        <v>28</v>
      </c>
    </row>
    <row r="18" spans="1:21">
      <c r="A18">
        <v>1056</v>
      </c>
      <c r="B18">
        <v>28</v>
      </c>
      <c r="C18" t="str">
        <f t="shared" si="0"/>
        <v>n28</v>
      </c>
      <c r="D18" t="str">
        <f>VLOOKUP(A18,'new demand to node'!$A$2:$B$402,2,0)</f>
        <v>d9</v>
      </c>
      <c r="I18" t="s">
        <v>12576</v>
      </c>
      <c r="J18" t="s">
        <v>12033</v>
      </c>
      <c r="K18">
        <f>VLOOKUP(J18,'new demand to node'!$B$2:$M$402,12,0)</f>
        <v>178.93408166412044</v>
      </c>
      <c r="N18" t="s">
        <v>12931</v>
      </c>
      <c r="O18">
        <f t="shared" si="1"/>
        <v>256.96601759587247</v>
      </c>
      <c r="T18">
        <v>1056</v>
      </c>
      <c r="U18">
        <v>20</v>
      </c>
    </row>
    <row r="19" spans="1:21">
      <c r="A19">
        <v>1056</v>
      </c>
      <c r="B19">
        <v>20</v>
      </c>
      <c r="C19" t="str">
        <f t="shared" si="0"/>
        <v>n20</v>
      </c>
      <c r="D19" t="str">
        <f>VLOOKUP(A19,'new demand to node'!$A$2:$B$402,2,0)</f>
        <v>d9</v>
      </c>
      <c r="I19" t="s">
        <v>12576</v>
      </c>
      <c r="J19" t="s">
        <v>12035</v>
      </c>
      <c r="K19">
        <f>VLOOKUP(J19,'new demand to node'!$B$2:$M$402,12,0)</f>
        <v>121.47053581365502</v>
      </c>
      <c r="N19" t="s">
        <v>12842</v>
      </c>
      <c r="O19">
        <f t="shared" si="1"/>
        <v>1875.1608406038033</v>
      </c>
      <c r="T19">
        <v>1056</v>
      </c>
      <c r="U19">
        <v>36</v>
      </c>
    </row>
    <row r="20" spans="1:21">
      <c r="A20">
        <v>1056</v>
      </c>
      <c r="B20">
        <v>36</v>
      </c>
      <c r="C20" t="str">
        <f t="shared" si="0"/>
        <v>n36</v>
      </c>
      <c r="D20" t="str">
        <f>VLOOKUP(A20,'new demand to node'!$A$2:$B$402,2,0)</f>
        <v>d9</v>
      </c>
      <c r="I20" t="s">
        <v>12616</v>
      </c>
      <c r="J20" t="s">
        <v>11753</v>
      </c>
      <c r="K20">
        <f>VLOOKUP(J20,'new demand to node'!$B$2:$M$402,12,0)</f>
        <v>559.47292335822294</v>
      </c>
      <c r="N20" t="s">
        <v>12517</v>
      </c>
      <c r="O20">
        <f t="shared" si="1"/>
        <v>764.21101549175467</v>
      </c>
      <c r="T20">
        <v>1056</v>
      </c>
      <c r="U20">
        <v>27</v>
      </c>
    </row>
    <row r="21" spans="1:21">
      <c r="A21">
        <v>1056</v>
      </c>
      <c r="B21">
        <v>27</v>
      </c>
      <c r="C21" t="str">
        <f t="shared" si="0"/>
        <v>n27</v>
      </c>
      <c r="D21" t="str">
        <f>VLOOKUP(A21,'new demand to node'!$A$2:$B$402,2,0)</f>
        <v>d9</v>
      </c>
      <c r="I21" t="s">
        <v>12671</v>
      </c>
      <c r="J21" t="s">
        <v>11774</v>
      </c>
      <c r="K21">
        <f>VLOOKUP(J21,'new demand to node'!$B$2:$M$402,12,0)</f>
        <v>708.41164406396138</v>
      </c>
      <c r="N21" t="s">
        <v>12514</v>
      </c>
      <c r="O21">
        <f t="shared" si="1"/>
        <v>722.72204933252146</v>
      </c>
      <c r="T21">
        <v>1057</v>
      </c>
      <c r="U21">
        <v>83</v>
      </c>
    </row>
    <row r="22" spans="1:21">
      <c r="A22">
        <v>1056</v>
      </c>
      <c r="B22">
        <v>415</v>
      </c>
      <c r="C22" t="str">
        <f t="shared" si="0"/>
        <v>n415</v>
      </c>
      <c r="D22" t="str">
        <f>VLOOKUP(A22,'new demand to node'!$A$2:$B$402,2,0)</f>
        <v>d9</v>
      </c>
      <c r="I22" t="s">
        <v>12637</v>
      </c>
      <c r="J22" t="s">
        <v>11762</v>
      </c>
      <c r="K22">
        <f>VLOOKUP(J22,'new demand to node'!$B$2:$M$402,12,0)</f>
        <v>206.13043604935703</v>
      </c>
      <c r="N22" t="s">
        <v>12510</v>
      </c>
      <c r="O22">
        <f t="shared" si="1"/>
        <v>1014.0363572080801</v>
      </c>
      <c r="T22">
        <v>1057</v>
      </c>
      <c r="U22">
        <v>84</v>
      </c>
    </row>
    <row r="23" spans="1:21">
      <c r="A23">
        <v>1057</v>
      </c>
      <c r="B23">
        <v>83</v>
      </c>
      <c r="C23" t="str">
        <f t="shared" si="0"/>
        <v>n83</v>
      </c>
      <c r="D23" t="str">
        <f>VLOOKUP(A23,'new demand to node'!$A$2:$B$402,2,0)</f>
        <v>d10</v>
      </c>
      <c r="I23" t="s">
        <v>12637</v>
      </c>
      <c r="J23" t="s">
        <v>11777</v>
      </c>
      <c r="K23">
        <f>VLOOKUP(J23,'new demand to node'!$B$2:$M$402,12,0)</f>
        <v>411.04782218831787</v>
      </c>
      <c r="N23" t="s">
        <v>12522</v>
      </c>
      <c r="O23">
        <f t="shared" si="1"/>
        <v>721.25965283216294</v>
      </c>
      <c r="T23">
        <v>1057</v>
      </c>
      <c r="U23">
        <v>400</v>
      </c>
    </row>
    <row r="24" spans="1:21">
      <c r="A24">
        <v>1057</v>
      </c>
      <c r="B24">
        <v>412</v>
      </c>
      <c r="C24" t="str">
        <f t="shared" si="0"/>
        <v>n412</v>
      </c>
      <c r="D24" t="str">
        <f>VLOOKUP(A24,'new demand to node'!$A$2:$B$402,2,0)</f>
        <v>d10</v>
      </c>
      <c r="I24" t="s">
        <v>12707</v>
      </c>
      <c r="J24" t="s">
        <v>11794</v>
      </c>
      <c r="K24">
        <f>VLOOKUP(J24,'new demand to node'!$B$2:$M$402,12,0)</f>
        <v>187.32139220057272</v>
      </c>
      <c r="N24" t="s">
        <v>12523</v>
      </c>
      <c r="O24">
        <f t="shared" si="1"/>
        <v>301.52052704516313</v>
      </c>
      <c r="T24">
        <v>1058</v>
      </c>
      <c r="U24">
        <v>394</v>
      </c>
    </row>
    <row r="25" spans="1:21">
      <c r="A25">
        <v>1057</v>
      </c>
      <c r="B25">
        <v>84</v>
      </c>
      <c r="C25" t="str">
        <f t="shared" si="0"/>
        <v>n84</v>
      </c>
      <c r="D25" t="str">
        <f>VLOOKUP(A25,'new demand to node'!$A$2:$B$402,2,0)</f>
        <v>d10</v>
      </c>
      <c r="I25" t="s">
        <v>12672</v>
      </c>
      <c r="J25" t="s">
        <v>11775</v>
      </c>
      <c r="K25">
        <f>VLOOKUP(J25,'new demand to node'!$B$2:$M$402,12,0)</f>
        <v>824.48447097217365</v>
      </c>
      <c r="N25" t="s">
        <v>12511</v>
      </c>
      <c r="O25">
        <f t="shared" si="1"/>
        <v>221.9062142461691</v>
      </c>
      <c r="T25">
        <v>1058</v>
      </c>
      <c r="U25">
        <v>24</v>
      </c>
    </row>
    <row r="26" spans="1:21">
      <c r="A26">
        <v>1058</v>
      </c>
      <c r="B26">
        <v>401</v>
      </c>
      <c r="C26" t="str">
        <f t="shared" si="0"/>
        <v>n401</v>
      </c>
      <c r="D26" t="str">
        <f>VLOOKUP(A26,'new demand to node'!$A$2:$B$402,2,0)</f>
        <v>d11</v>
      </c>
      <c r="I26" t="s">
        <v>12681</v>
      </c>
      <c r="J26" t="s">
        <v>11779</v>
      </c>
      <c r="K26">
        <f>VLOOKUP(J26,'new demand to node'!$B$2:$M$402,12,0)</f>
        <v>290.97324682612083</v>
      </c>
      <c r="N26" t="s">
        <v>12527</v>
      </c>
      <c r="O26">
        <f t="shared" si="1"/>
        <v>235.83188720141504</v>
      </c>
      <c r="T26">
        <v>1058</v>
      </c>
      <c r="U26">
        <v>391</v>
      </c>
    </row>
    <row r="27" spans="1:21">
      <c r="A27">
        <v>1058</v>
      </c>
      <c r="B27">
        <v>24</v>
      </c>
      <c r="C27" t="str">
        <f t="shared" si="0"/>
        <v>n24</v>
      </c>
      <c r="D27" t="str">
        <f>VLOOKUP(A27,'new demand to node'!$A$2:$B$402,2,0)</f>
        <v>d11</v>
      </c>
      <c r="I27" t="s">
        <v>12708</v>
      </c>
      <c r="J27" t="s">
        <v>11794</v>
      </c>
      <c r="K27">
        <f>VLOOKUP(J27,'new demand to node'!$B$2:$M$402,12,0)</f>
        <v>187.32139220057272</v>
      </c>
      <c r="N27" t="s">
        <v>12518</v>
      </c>
      <c r="O27">
        <f t="shared" si="1"/>
        <v>454.3389400166219</v>
      </c>
      <c r="T27">
        <v>1058</v>
      </c>
      <c r="U27">
        <v>84</v>
      </c>
    </row>
    <row r="28" spans="1:21">
      <c r="A28">
        <v>1058</v>
      </c>
      <c r="B28">
        <v>398</v>
      </c>
      <c r="C28" t="str">
        <f t="shared" si="0"/>
        <v>n398</v>
      </c>
      <c r="D28" t="str">
        <f>VLOOKUP(A28,'new demand to node'!$A$2:$B$402,2,0)</f>
        <v>d11</v>
      </c>
      <c r="I28" t="s">
        <v>12914</v>
      </c>
      <c r="J28" t="s">
        <v>12019</v>
      </c>
      <c r="K28">
        <f>VLOOKUP(J28,'new demand to node'!$B$2:$M$402,12,0)</f>
        <v>528.46560873880412</v>
      </c>
      <c r="N28" t="s">
        <v>12519</v>
      </c>
      <c r="O28">
        <f t="shared" si="1"/>
        <v>603.77491207660444</v>
      </c>
      <c r="T28">
        <v>1058</v>
      </c>
      <c r="U28">
        <v>83</v>
      </c>
    </row>
    <row r="29" spans="1:21">
      <c r="A29">
        <v>1058</v>
      </c>
      <c r="B29">
        <v>84</v>
      </c>
      <c r="C29" t="str">
        <f t="shared" si="0"/>
        <v>n84</v>
      </c>
      <c r="D29" t="str">
        <f>VLOOKUP(A29,'new demand to node'!$A$2:$B$402,2,0)</f>
        <v>d11</v>
      </c>
      <c r="I29" t="s">
        <v>12914</v>
      </c>
      <c r="J29" t="s">
        <v>12022</v>
      </c>
      <c r="K29">
        <f>VLOOKUP(J29,'new demand to node'!$B$2:$M$402,12,0)</f>
        <v>184.45392049928972</v>
      </c>
      <c r="N29" t="s">
        <v>12534</v>
      </c>
      <c r="O29">
        <f t="shared" si="1"/>
        <v>856.263490150302</v>
      </c>
      <c r="T29">
        <v>1058</v>
      </c>
      <c r="U29">
        <v>395</v>
      </c>
    </row>
    <row r="30" spans="1:21">
      <c r="A30">
        <v>1058</v>
      </c>
      <c r="B30">
        <v>83</v>
      </c>
      <c r="C30" t="str">
        <f t="shared" si="0"/>
        <v>n83</v>
      </c>
      <c r="D30" t="str">
        <f>VLOOKUP(A30,'new demand to node'!$A$2:$B$402,2,0)</f>
        <v>d11</v>
      </c>
      <c r="I30" t="s">
        <v>12914</v>
      </c>
      <c r="J30" t="s">
        <v>12027</v>
      </c>
      <c r="K30">
        <f>VLOOKUP(J30,'new demand to node'!$B$2:$M$402,12,0)</f>
        <v>182.32959255022095</v>
      </c>
      <c r="N30" t="s">
        <v>12573</v>
      </c>
      <c r="O30">
        <f t="shared" si="1"/>
        <v>694.36245042298663</v>
      </c>
      <c r="T30">
        <v>1058</v>
      </c>
      <c r="U30">
        <v>23</v>
      </c>
    </row>
    <row r="31" spans="1:21">
      <c r="A31">
        <v>1058</v>
      </c>
      <c r="B31">
        <v>402</v>
      </c>
      <c r="C31" t="str">
        <f t="shared" si="0"/>
        <v>n402</v>
      </c>
      <c r="D31" t="str">
        <f>VLOOKUP(A31,'new demand to node'!$A$2:$B$402,2,0)</f>
        <v>d11</v>
      </c>
      <c r="I31" t="s">
        <v>12914</v>
      </c>
      <c r="J31" t="s">
        <v>12030</v>
      </c>
      <c r="K31">
        <f>VLOOKUP(J31,'new demand to node'!$B$2:$M$402,12,0)</f>
        <v>130.21243692713873</v>
      </c>
      <c r="N31" t="s">
        <v>12751</v>
      </c>
      <c r="O31">
        <f t="shared" si="1"/>
        <v>1867.2525451454903</v>
      </c>
      <c r="T31">
        <v>1059</v>
      </c>
      <c r="U31">
        <v>394</v>
      </c>
    </row>
    <row r="32" spans="1:21">
      <c r="A32">
        <v>1058</v>
      </c>
      <c r="B32">
        <v>23</v>
      </c>
      <c r="C32" t="str">
        <f t="shared" si="0"/>
        <v>n23</v>
      </c>
      <c r="D32" t="str">
        <f>VLOOKUP(A32,'new demand to node'!$A$2:$B$402,2,0)</f>
        <v>d11</v>
      </c>
      <c r="I32" t="s">
        <v>12716</v>
      </c>
      <c r="J32" t="s">
        <v>11799</v>
      </c>
      <c r="K32">
        <f>VLOOKUP(J32,'new demand to node'!$B$2:$M$402,12,0)</f>
        <v>220.98989486261769</v>
      </c>
      <c r="N32" t="s">
        <v>12955</v>
      </c>
      <c r="O32">
        <f t="shared" si="1"/>
        <v>2732.68604267312</v>
      </c>
      <c r="T32">
        <v>1059</v>
      </c>
      <c r="U32">
        <v>24</v>
      </c>
    </row>
    <row r="33" spans="1:21">
      <c r="A33">
        <v>1059</v>
      </c>
      <c r="B33">
        <v>401</v>
      </c>
      <c r="C33" t="str">
        <f t="shared" si="0"/>
        <v>n401</v>
      </c>
      <c r="D33" t="str">
        <f>VLOOKUP(A33,'new demand to node'!$A$2:$B$402,2,0)</f>
        <v>d12</v>
      </c>
      <c r="I33" t="s">
        <v>12703</v>
      </c>
      <c r="J33" t="s">
        <v>11788</v>
      </c>
      <c r="K33">
        <f>VLOOKUP(J33,'new demand to node'!$B$2:$M$402,12,0)</f>
        <v>675.32774934813517</v>
      </c>
      <c r="N33" t="s">
        <v>12755</v>
      </c>
      <c r="O33">
        <f t="shared" si="1"/>
        <v>1462.3279363095476</v>
      </c>
      <c r="T33">
        <v>1059</v>
      </c>
      <c r="U33">
        <v>270</v>
      </c>
    </row>
    <row r="34" spans="1:21">
      <c r="A34">
        <v>1059</v>
      </c>
      <c r="B34">
        <v>24</v>
      </c>
      <c r="C34" t="str">
        <f t="shared" si="0"/>
        <v>n24</v>
      </c>
      <c r="D34" t="str">
        <f>VLOOKUP(A34,'new demand to node'!$A$2:$B$402,2,0)</f>
        <v>d12</v>
      </c>
      <c r="I34" t="s">
        <v>12703</v>
      </c>
      <c r="J34" t="s">
        <v>11795</v>
      </c>
      <c r="K34">
        <f>VLOOKUP(J34,'new demand to node'!$B$2:$M$402,12,0)</f>
        <v>574.06956665071664</v>
      </c>
      <c r="N34" t="s">
        <v>12583</v>
      </c>
      <c r="O34">
        <f t="shared" si="1"/>
        <v>260.05872464159393</v>
      </c>
      <c r="T34">
        <v>1059</v>
      </c>
      <c r="U34">
        <v>268</v>
      </c>
    </row>
    <row r="35" spans="1:21">
      <c r="A35">
        <v>1059</v>
      </c>
      <c r="B35">
        <v>274</v>
      </c>
      <c r="C35" t="str">
        <f t="shared" si="0"/>
        <v>n274</v>
      </c>
      <c r="D35" t="str">
        <f>VLOOKUP(A35,'new demand to node'!$A$2:$B$402,2,0)</f>
        <v>d12</v>
      </c>
      <c r="I35" t="s">
        <v>12703</v>
      </c>
      <c r="J35" t="s">
        <v>11799</v>
      </c>
      <c r="K35">
        <f>VLOOKUP(J35,'new demand to node'!$B$2:$M$402,12,0)</f>
        <v>220.98989486261769</v>
      </c>
      <c r="N35" t="s">
        <v>12584</v>
      </c>
      <c r="O35">
        <f t="shared" si="1"/>
        <v>119.28615951811909</v>
      </c>
      <c r="T35">
        <v>1059</v>
      </c>
      <c r="U35">
        <v>327</v>
      </c>
    </row>
    <row r="36" spans="1:21">
      <c r="A36">
        <v>1059</v>
      </c>
      <c r="B36">
        <v>272</v>
      </c>
      <c r="C36" t="str">
        <f t="shared" si="0"/>
        <v>n272</v>
      </c>
      <c r="D36" t="str">
        <f>VLOOKUP(A36,'new demand to node'!$A$2:$B$402,2,0)</f>
        <v>d12</v>
      </c>
      <c r="I36" t="s">
        <v>12703</v>
      </c>
      <c r="J36" t="s">
        <v>11825</v>
      </c>
      <c r="K36">
        <f>VLOOKUP(J36,'new demand to node'!$B$2:$M$402,12,0)</f>
        <v>152.54175354487825</v>
      </c>
      <c r="N36" t="s">
        <v>12520</v>
      </c>
      <c r="O36">
        <f t="shared" si="1"/>
        <v>532.53750699496879</v>
      </c>
      <c r="T36">
        <v>1059</v>
      </c>
      <c r="U36">
        <v>391</v>
      </c>
    </row>
    <row r="37" spans="1:21">
      <c r="A37">
        <v>1059</v>
      </c>
      <c r="B37">
        <v>333</v>
      </c>
      <c r="C37" t="str">
        <f t="shared" si="0"/>
        <v>n333</v>
      </c>
      <c r="D37" t="str">
        <f>VLOOKUP(A37,'new demand to node'!$A$2:$B$402,2,0)</f>
        <v>d12</v>
      </c>
      <c r="I37" t="s">
        <v>12682</v>
      </c>
      <c r="J37" t="s">
        <v>11779</v>
      </c>
      <c r="K37">
        <f>VLOOKUP(J37,'new demand to node'!$B$2:$M$402,12,0)</f>
        <v>290.97324682612083</v>
      </c>
      <c r="N37" t="s">
        <v>12951</v>
      </c>
      <c r="O37">
        <f t="shared" si="1"/>
        <v>453.4973895040269</v>
      </c>
      <c r="T37">
        <v>1059</v>
      </c>
      <c r="U37">
        <v>395</v>
      </c>
    </row>
    <row r="38" spans="1:21">
      <c r="A38">
        <v>1059</v>
      </c>
      <c r="B38">
        <v>398</v>
      </c>
      <c r="C38" t="str">
        <f t="shared" si="0"/>
        <v>n398</v>
      </c>
      <c r="D38" t="str">
        <f>VLOOKUP(A38,'new demand to node'!$A$2:$B$402,2,0)</f>
        <v>d12</v>
      </c>
      <c r="I38" t="s">
        <v>12673</v>
      </c>
      <c r="J38" t="s">
        <v>11775</v>
      </c>
      <c r="K38">
        <f>VLOOKUP(J38,'new demand to node'!$B$2:$M$402,12,0)</f>
        <v>824.48447097217365</v>
      </c>
      <c r="N38" t="s">
        <v>12912</v>
      </c>
      <c r="O38">
        <f t="shared" si="1"/>
        <v>384.71428843022568</v>
      </c>
      <c r="T38">
        <v>1060</v>
      </c>
      <c r="U38">
        <v>23</v>
      </c>
    </row>
    <row r="39" spans="1:21">
      <c r="A39">
        <v>1059</v>
      </c>
      <c r="B39">
        <v>402</v>
      </c>
      <c r="C39" t="str">
        <f t="shared" si="0"/>
        <v>n402</v>
      </c>
      <c r="D39" t="str">
        <f>VLOOKUP(A39,'new demand to node'!$A$2:$B$402,2,0)</f>
        <v>d12</v>
      </c>
      <c r="I39" t="s">
        <v>12711</v>
      </c>
      <c r="J39" t="s">
        <v>11795</v>
      </c>
      <c r="K39">
        <f>VLOOKUP(J39,'new demand to node'!$B$2:$M$402,12,0)</f>
        <v>574.06956665071664</v>
      </c>
      <c r="N39" t="s">
        <v>12574</v>
      </c>
      <c r="O39">
        <f t="shared" si="1"/>
        <v>634.99846138239923</v>
      </c>
      <c r="T39">
        <v>1060</v>
      </c>
      <c r="U39">
        <v>20</v>
      </c>
    </row>
    <row r="40" spans="1:21">
      <c r="A40">
        <v>1060</v>
      </c>
      <c r="B40">
        <v>23</v>
      </c>
      <c r="C40" t="str">
        <f t="shared" si="0"/>
        <v>n23</v>
      </c>
      <c r="D40" t="str">
        <f>VLOOKUP(A40,'new demand to node'!$A$2:$B$402,2,0)</f>
        <v>d13</v>
      </c>
      <c r="I40" t="s">
        <v>12711</v>
      </c>
      <c r="J40" t="s">
        <v>11797</v>
      </c>
      <c r="K40">
        <f>VLOOKUP(J40,'new demand to node'!$B$2:$M$402,12,0)</f>
        <v>304.68002074463334</v>
      </c>
      <c r="N40" t="s">
        <v>12924</v>
      </c>
      <c r="O40">
        <f t="shared" si="1"/>
        <v>494.05093032144623</v>
      </c>
      <c r="T40">
        <v>1060</v>
      </c>
      <c r="U40">
        <v>28</v>
      </c>
    </row>
    <row r="41" spans="1:21">
      <c r="A41">
        <v>1060</v>
      </c>
      <c r="B41">
        <v>412</v>
      </c>
      <c r="C41" t="str">
        <f t="shared" si="0"/>
        <v>n412</v>
      </c>
      <c r="D41" t="str">
        <f>VLOOKUP(A41,'new demand to node'!$A$2:$B$402,2,0)</f>
        <v>d13</v>
      </c>
      <c r="I41" t="s">
        <v>12711</v>
      </c>
      <c r="J41" t="s">
        <v>11798</v>
      </c>
      <c r="K41">
        <f>VLOOKUP(J41,'new demand to node'!$B$2:$M$402,12,0)</f>
        <v>470.92992491966481</v>
      </c>
      <c r="N41" t="s">
        <v>12575</v>
      </c>
      <c r="O41">
        <f t="shared" si="1"/>
        <v>1169.1461840572242</v>
      </c>
      <c r="T41">
        <v>1060</v>
      </c>
      <c r="U41">
        <v>83</v>
      </c>
    </row>
    <row r="42" spans="1:21">
      <c r="A42">
        <v>1060</v>
      </c>
      <c r="B42">
        <v>20</v>
      </c>
      <c r="C42" t="str">
        <f t="shared" si="0"/>
        <v>n20</v>
      </c>
      <c r="D42" t="str">
        <f>VLOOKUP(A42,'new demand to node'!$A$2:$B$402,2,0)</f>
        <v>d13</v>
      </c>
      <c r="I42" t="s">
        <v>12631</v>
      </c>
      <c r="J42" t="s">
        <v>11760</v>
      </c>
      <c r="K42">
        <f>VLOOKUP(J42,'new demand to node'!$B$2:$M$402,12,0)</f>
        <v>276.3444555967925</v>
      </c>
      <c r="N42" t="s">
        <v>12927</v>
      </c>
      <c r="O42">
        <f t="shared" si="1"/>
        <v>106.87247579843503</v>
      </c>
      <c r="T42">
        <v>1060</v>
      </c>
      <c r="U42">
        <v>21</v>
      </c>
    </row>
    <row r="43" spans="1:21">
      <c r="A43">
        <v>1060</v>
      </c>
      <c r="B43">
        <v>28</v>
      </c>
      <c r="C43" t="str">
        <f t="shared" si="0"/>
        <v>n28</v>
      </c>
      <c r="D43" t="str">
        <f>VLOOKUP(A43,'new demand to node'!$A$2:$B$402,2,0)</f>
        <v>d13</v>
      </c>
      <c r="I43" t="s">
        <v>12608</v>
      </c>
      <c r="J43" t="s">
        <v>11748</v>
      </c>
      <c r="K43">
        <f>VLOOKUP(J43,'new demand to node'!$B$2:$M$402,12,0)</f>
        <v>2646.0777308824759</v>
      </c>
      <c r="N43" t="s">
        <v>12897</v>
      </c>
      <c r="O43">
        <f t="shared" si="1"/>
        <v>1805.1694169614061</v>
      </c>
      <c r="T43">
        <v>1060</v>
      </c>
      <c r="U43">
        <v>400</v>
      </c>
    </row>
    <row r="44" spans="1:21">
      <c r="A44">
        <v>1060</v>
      </c>
      <c r="B44">
        <v>83</v>
      </c>
      <c r="C44" t="str">
        <f t="shared" si="0"/>
        <v>n83</v>
      </c>
      <c r="D44" t="str">
        <f>VLOOKUP(A44,'new demand to node'!$A$2:$B$402,2,0)</f>
        <v>d13</v>
      </c>
      <c r="I44" t="s">
        <v>12668</v>
      </c>
      <c r="J44" t="s">
        <v>11773</v>
      </c>
      <c r="K44">
        <f>VLOOKUP(J44,'new demand to node'!$B$2:$M$402,12,0)</f>
        <v>625.74614288137582</v>
      </c>
      <c r="N44" t="s">
        <v>12907</v>
      </c>
      <c r="O44">
        <f t="shared" si="1"/>
        <v>192.09309961610492</v>
      </c>
      <c r="T44">
        <v>1061</v>
      </c>
      <c r="U44">
        <v>429</v>
      </c>
    </row>
    <row r="45" spans="1:21">
      <c r="A45">
        <v>1061</v>
      </c>
      <c r="B45">
        <v>440</v>
      </c>
      <c r="C45" t="str">
        <f t="shared" si="0"/>
        <v>n440</v>
      </c>
      <c r="D45" t="str">
        <f>VLOOKUP(A45,'new demand to node'!$A$2:$B$402,2,0)</f>
        <v>d14</v>
      </c>
      <c r="I45" t="s">
        <v>12669</v>
      </c>
      <c r="J45" t="s">
        <v>11773</v>
      </c>
      <c r="K45">
        <f>VLOOKUP(J45,'new demand to node'!$B$2:$M$402,12,0)</f>
        <v>625.74614288137582</v>
      </c>
      <c r="N45" t="s">
        <v>12908</v>
      </c>
      <c r="O45">
        <f t="shared" si="1"/>
        <v>872.93986875556141</v>
      </c>
      <c r="T45">
        <v>1061</v>
      </c>
      <c r="U45">
        <v>395</v>
      </c>
    </row>
    <row r="46" spans="1:21">
      <c r="A46">
        <v>1061</v>
      </c>
      <c r="B46">
        <v>402</v>
      </c>
      <c r="C46" t="str">
        <f t="shared" si="0"/>
        <v>n402</v>
      </c>
      <c r="D46" t="str">
        <f>VLOOKUP(A46,'new demand to node'!$A$2:$B$402,2,0)</f>
        <v>d14</v>
      </c>
      <c r="I46" t="s">
        <v>12669</v>
      </c>
      <c r="J46" t="s">
        <v>11828</v>
      </c>
      <c r="K46">
        <f>VLOOKUP(J46,'new demand to node'!$B$2:$M$402,12,0)</f>
        <v>186.2564702858113</v>
      </c>
      <c r="N46" t="s">
        <v>12903</v>
      </c>
      <c r="O46">
        <f t="shared" si="1"/>
        <v>220.32549402435134</v>
      </c>
      <c r="T46">
        <v>1061</v>
      </c>
      <c r="U46">
        <v>25</v>
      </c>
    </row>
    <row r="47" spans="1:21">
      <c r="A47">
        <v>1061</v>
      </c>
      <c r="B47">
        <v>25</v>
      </c>
      <c r="C47" t="str">
        <f t="shared" si="0"/>
        <v>n25</v>
      </c>
      <c r="D47" t="str">
        <f>VLOOKUP(A47,'new demand to node'!$A$2:$B$402,2,0)</f>
        <v>d14</v>
      </c>
      <c r="I47" t="s">
        <v>12669</v>
      </c>
      <c r="J47" t="s">
        <v>11833</v>
      </c>
      <c r="K47">
        <f>VLOOKUP(J47,'new demand to node'!$B$2:$M$402,12,0)</f>
        <v>254.4471089234643</v>
      </c>
      <c r="N47" t="s">
        <v>12895</v>
      </c>
      <c r="O47">
        <f t="shared" si="1"/>
        <v>5976.8433370220519</v>
      </c>
      <c r="T47">
        <v>1061</v>
      </c>
      <c r="U47">
        <v>27</v>
      </c>
    </row>
    <row r="48" spans="1:21">
      <c r="A48">
        <v>1061</v>
      </c>
      <c r="B48">
        <v>415</v>
      </c>
      <c r="C48" t="str">
        <f t="shared" si="0"/>
        <v>n415</v>
      </c>
      <c r="D48" t="str">
        <f>VLOOKUP(A48,'new demand to node'!$A$2:$B$402,2,0)</f>
        <v>d14</v>
      </c>
      <c r="I48" t="s">
        <v>12669</v>
      </c>
      <c r="J48" t="s">
        <v>11834</v>
      </c>
      <c r="K48">
        <f>VLOOKUP(J48,'new demand to node'!$B$2:$M$402,12,0)</f>
        <v>219.30440126357598</v>
      </c>
      <c r="N48" t="s">
        <v>12904</v>
      </c>
      <c r="O48">
        <f t="shared" si="1"/>
        <v>220.32549402435134</v>
      </c>
      <c r="T48">
        <v>1061</v>
      </c>
      <c r="U48">
        <v>406</v>
      </c>
    </row>
    <row r="49" spans="1:21">
      <c r="A49">
        <v>1061</v>
      </c>
      <c r="B49">
        <v>26</v>
      </c>
      <c r="C49" t="str">
        <f t="shared" si="0"/>
        <v>n26</v>
      </c>
      <c r="D49" t="str">
        <f>VLOOKUP(A49,'new demand to node'!$A$2:$B$402,2,0)</f>
        <v>d14</v>
      </c>
      <c r="I49" t="s">
        <v>12669</v>
      </c>
      <c r="J49" t="s">
        <v>11841</v>
      </c>
      <c r="K49">
        <f>VLOOKUP(J49,'new demand to node'!$B$2:$M$402,12,0)</f>
        <v>72.99965835931792</v>
      </c>
      <c r="N49" t="s">
        <v>12539</v>
      </c>
      <c r="O49">
        <f t="shared" si="1"/>
        <v>651.54702352546292</v>
      </c>
      <c r="T49">
        <v>1061</v>
      </c>
      <c r="U49">
        <v>26</v>
      </c>
    </row>
    <row r="50" spans="1:21">
      <c r="A50">
        <v>1061</v>
      </c>
      <c r="B50">
        <v>22</v>
      </c>
      <c r="C50" t="str">
        <f t="shared" si="0"/>
        <v>n22</v>
      </c>
      <c r="D50" t="str">
        <f>VLOOKUP(A50,'new demand to node'!$A$2:$B$402,2,0)</f>
        <v>d14</v>
      </c>
      <c r="I50" t="s">
        <v>12650</v>
      </c>
      <c r="J50" t="s">
        <v>11767</v>
      </c>
      <c r="K50">
        <f>VLOOKUP(J50,'new demand to node'!$B$2:$M$402,12,0)</f>
        <v>278.48820233434589</v>
      </c>
      <c r="N50" t="s">
        <v>12540</v>
      </c>
      <c r="O50">
        <f t="shared" si="1"/>
        <v>933.27160493787164</v>
      </c>
      <c r="T50">
        <v>1061</v>
      </c>
      <c r="U50">
        <v>22</v>
      </c>
    </row>
    <row r="51" spans="1:21">
      <c r="A51">
        <v>1061</v>
      </c>
      <c r="B51">
        <v>23</v>
      </c>
      <c r="C51" t="str">
        <f t="shared" si="0"/>
        <v>n23</v>
      </c>
      <c r="D51" t="str">
        <f>VLOOKUP(A51,'new demand to node'!$A$2:$B$402,2,0)</f>
        <v>d14</v>
      </c>
      <c r="I51" t="s">
        <v>12901</v>
      </c>
      <c r="J51" t="s">
        <v>12014</v>
      </c>
      <c r="K51">
        <f>VLOOKUP(J51,'new demand to node'!$B$2:$M$402,12,0)</f>
        <v>220.32549402435134</v>
      </c>
      <c r="N51" t="s">
        <v>12753</v>
      </c>
      <c r="O51">
        <f t="shared" si="1"/>
        <v>1154.9775558180156</v>
      </c>
      <c r="T51">
        <v>1061</v>
      </c>
      <c r="U51">
        <v>23</v>
      </c>
    </row>
    <row r="52" spans="1:21">
      <c r="A52">
        <v>1061</v>
      </c>
      <c r="B52">
        <v>398</v>
      </c>
      <c r="C52" t="str">
        <f t="shared" si="0"/>
        <v>n398</v>
      </c>
      <c r="D52" t="str">
        <f>VLOOKUP(A52,'new demand to node'!$A$2:$B$402,2,0)</f>
        <v>d14</v>
      </c>
      <c r="I52" t="s">
        <v>12901</v>
      </c>
      <c r="J52" t="s">
        <v>12015</v>
      </c>
      <c r="K52">
        <f>VLOOKUP(J52,'new demand to node'!$B$2:$M$402,12,0)</f>
        <v>192.09309961610492</v>
      </c>
      <c r="N52" t="s">
        <v>12801</v>
      </c>
      <c r="O52">
        <f t="shared" si="1"/>
        <v>221.09941844661532</v>
      </c>
      <c r="T52">
        <v>1061</v>
      </c>
      <c r="U52">
        <v>391</v>
      </c>
    </row>
    <row r="53" spans="1:21">
      <c r="A53">
        <v>1061</v>
      </c>
      <c r="B53">
        <v>28</v>
      </c>
      <c r="C53" t="str">
        <f t="shared" si="0"/>
        <v>n28</v>
      </c>
      <c r="D53" t="str">
        <f>VLOOKUP(A53,'new demand to node'!$A$2:$B$402,2,0)</f>
        <v>d14</v>
      </c>
      <c r="I53" t="s">
        <v>12901</v>
      </c>
      <c r="J53" t="s">
        <v>12018</v>
      </c>
      <c r="K53">
        <f>VLOOKUP(J53,'new demand to node'!$B$2:$M$402,12,0)</f>
        <v>463.94166645531362</v>
      </c>
      <c r="N53" t="s">
        <v>12815</v>
      </c>
      <c r="O53">
        <f t="shared" si="1"/>
        <v>1663.1461854166207</v>
      </c>
      <c r="T53">
        <v>1061</v>
      </c>
      <c r="U53">
        <v>28</v>
      </c>
    </row>
    <row r="54" spans="1:21">
      <c r="A54">
        <v>1062</v>
      </c>
      <c r="B54">
        <v>21</v>
      </c>
      <c r="C54" t="str">
        <f t="shared" si="0"/>
        <v>n21</v>
      </c>
      <c r="D54" t="str">
        <f>VLOOKUP(A54,'new demand to node'!$A$2:$B$402,2,0)</f>
        <v>d15</v>
      </c>
      <c r="I54" t="s">
        <v>12901</v>
      </c>
      <c r="J54" t="s">
        <v>12021</v>
      </c>
      <c r="K54">
        <f>VLOOKUP(J54,'new demand to node'!$B$2:$M$402,12,0)</f>
        <v>442.17613057943919</v>
      </c>
      <c r="N54" t="s">
        <v>12774</v>
      </c>
      <c r="O54">
        <f t="shared" si="1"/>
        <v>717.49111423501881</v>
      </c>
      <c r="T54">
        <v>1062</v>
      </c>
      <c r="U54">
        <v>21</v>
      </c>
    </row>
    <row r="55" spans="1:21">
      <c r="A55">
        <v>1062</v>
      </c>
      <c r="B55">
        <v>412</v>
      </c>
      <c r="C55" t="str">
        <f t="shared" si="0"/>
        <v>n412</v>
      </c>
      <c r="D55" t="str">
        <f>VLOOKUP(A55,'new demand to node'!$A$2:$B$402,2,0)</f>
        <v>d15</v>
      </c>
      <c r="I55" t="s">
        <v>12665</v>
      </c>
      <c r="J55" t="s">
        <v>11771</v>
      </c>
      <c r="K55">
        <f>VLOOKUP(J55,'new demand to node'!$B$2:$M$402,12,0)</f>
        <v>449.09123183399765</v>
      </c>
      <c r="N55" t="s">
        <v>12802</v>
      </c>
      <c r="O55">
        <f t="shared" si="1"/>
        <v>514.86489245171617</v>
      </c>
      <c r="T55">
        <v>1062</v>
      </c>
      <c r="U55">
        <v>400</v>
      </c>
    </row>
    <row r="56" spans="1:21">
      <c r="A56">
        <v>1062</v>
      </c>
      <c r="B56">
        <v>20</v>
      </c>
      <c r="C56" t="str">
        <f t="shared" si="0"/>
        <v>n20</v>
      </c>
      <c r="D56" t="str">
        <f>VLOOKUP(A56,'new demand to node'!$A$2:$B$402,2,0)</f>
        <v>d15</v>
      </c>
      <c r="I56" t="s">
        <v>12665</v>
      </c>
      <c r="J56" t="s">
        <v>11773</v>
      </c>
      <c r="K56">
        <f>VLOOKUP(J56,'new demand to node'!$B$2:$M$402,12,0)</f>
        <v>625.74614288137582</v>
      </c>
      <c r="N56" t="s">
        <v>12809</v>
      </c>
      <c r="O56">
        <f t="shared" si="1"/>
        <v>293.76547400510083</v>
      </c>
      <c r="T56">
        <v>1062</v>
      </c>
      <c r="U56">
        <v>20</v>
      </c>
    </row>
    <row r="57" spans="1:21">
      <c r="A57">
        <v>1062</v>
      </c>
      <c r="B57">
        <v>23</v>
      </c>
      <c r="C57" t="str">
        <f t="shared" si="0"/>
        <v>n23</v>
      </c>
      <c r="D57" t="str">
        <f>VLOOKUP(A57,'new demand to node'!$A$2:$B$402,2,0)</f>
        <v>d15</v>
      </c>
      <c r="I57" t="s">
        <v>12665</v>
      </c>
      <c r="J57" t="s">
        <v>11829</v>
      </c>
      <c r="K57">
        <f>VLOOKUP(J57,'new demand to node'!$B$2:$M$402,12,0)</f>
        <v>185.58127774469975</v>
      </c>
      <c r="N57" t="s">
        <v>12803</v>
      </c>
      <c r="O57">
        <f t="shared" si="1"/>
        <v>497.03776083623404</v>
      </c>
      <c r="T57">
        <v>1062</v>
      </c>
      <c r="U57">
        <v>23</v>
      </c>
    </row>
    <row r="58" spans="1:21">
      <c r="A58">
        <v>1062</v>
      </c>
      <c r="B58">
        <v>8</v>
      </c>
      <c r="C58" t="str">
        <f t="shared" si="0"/>
        <v>n8</v>
      </c>
      <c r="D58" t="str">
        <f>VLOOKUP(A58,'new demand to node'!$A$2:$B$402,2,0)</f>
        <v>d15</v>
      </c>
      <c r="I58" t="s">
        <v>12665</v>
      </c>
      <c r="J58" t="s">
        <v>11834</v>
      </c>
      <c r="K58">
        <f>VLOOKUP(J58,'new demand to node'!$B$2:$M$402,12,0)</f>
        <v>219.30440126357598</v>
      </c>
      <c r="N58" t="s">
        <v>12804</v>
      </c>
      <c r="O58">
        <f t="shared" si="1"/>
        <v>1719.1108472666642</v>
      </c>
      <c r="T58">
        <v>1062</v>
      </c>
      <c r="U58">
        <v>8</v>
      </c>
    </row>
    <row r="59" spans="1:21">
      <c r="A59">
        <v>2000</v>
      </c>
      <c r="B59">
        <v>183</v>
      </c>
      <c r="C59" t="str">
        <f t="shared" si="0"/>
        <v>n183</v>
      </c>
      <c r="D59" t="str">
        <f>VLOOKUP(A59,'new demand to node'!$A$2:$B$402,2,0)</f>
        <v>d16</v>
      </c>
      <c r="I59" t="s">
        <v>12665</v>
      </c>
      <c r="J59" t="s">
        <v>11837</v>
      </c>
      <c r="K59">
        <f>VLOOKUP(J59,'new demand to node'!$B$2:$M$402,12,0)</f>
        <v>244.02484418693558</v>
      </c>
      <c r="N59" t="s">
        <v>12552</v>
      </c>
      <c r="O59">
        <f t="shared" si="1"/>
        <v>768.72617601456625</v>
      </c>
      <c r="T59">
        <v>2000</v>
      </c>
      <c r="U59">
        <v>181</v>
      </c>
    </row>
    <row r="60" spans="1:21">
      <c r="A60">
        <v>3101</v>
      </c>
      <c r="B60">
        <v>295</v>
      </c>
      <c r="C60" t="str">
        <f t="shared" si="0"/>
        <v>n295</v>
      </c>
      <c r="D60" t="str">
        <f>VLOOKUP(A60,'new demand to node'!$A$2:$B$402,2,0)</f>
        <v>d17</v>
      </c>
      <c r="I60" t="s">
        <v>12651</v>
      </c>
      <c r="J60" t="s">
        <v>11767</v>
      </c>
      <c r="K60">
        <f>VLOOKUP(J60,'new demand to node'!$B$2:$M$402,12,0)</f>
        <v>278.48820233434589</v>
      </c>
      <c r="N60" t="s">
        <v>12607</v>
      </c>
      <c r="O60">
        <f t="shared" si="1"/>
        <v>104.58351284824383</v>
      </c>
      <c r="T60">
        <v>3101</v>
      </c>
      <c r="U60">
        <v>290</v>
      </c>
    </row>
    <row r="61" spans="1:21">
      <c r="A61">
        <v>3102</v>
      </c>
      <c r="B61">
        <v>482</v>
      </c>
      <c r="C61" t="str">
        <f t="shared" si="0"/>
        <v>n482</v>
      </c>
      <c r="D61" t="str">
        <f>VLOOKUP(A61,'new demand to node'!$A$2:$B$402,2,0)</f>
        <v>d18</v>
      </c>
      <c r="I61" t="s">
        <v>12647</v>
      </c>
      <c r="J61" t="s">
        <v>11766</v>
      </c>
      <c r="K61">
        <f>VLOOKUP(J61,'new demand to node'!$B$2:$M$402,12,0)</f>
        <v>1235.5484912436366</v>
      </c>
      <c r="N61" t="s">
        <v>12577</v>
      </c>
      <c r="O61">
        <f t="shared" si="1"/>
        <v>595.87447311601522</v>
      </c>
      <c r="T61">
        <v>3102</v>
      </c>
      <c r="U61">
        <v>471</v>
      </c>
    </row>
    <row r="62" spans="1:21">
      <c r="A62">
        <v>3103</v>
      </c>
      <c r="B62">
        <v>16</v>
      </c>
      <c r="C62" t="str">
        <f t="shared" si="0"/>
        <v>n16</v>
      </c>
      <c r="D62" t="str">
        <f>VLOOKUP(A62,'new demand to node'!$A$2:$B$402,2,0)</f>
        <v>d19</v>
      </c>
      <c r="I62" t="s">
        <v>12632</v>
      </c>
      <c r="J62" t="s">
        <v>11760</v>
      </c>
      <c r="K62">
        <f>VLOOKUP(J62,'new demand to node'!$B$2:$M$402,12,0)</f>
        <v>276.3444555967925</v>
      </c>
      <c r="N62" t="s">
        <v>12553</v>
      </c>
      <c r="O62">
        <f t="shared" si="1"/>
        <v>4535.6515719045283</v>
      </c>
      <c r="T62">
        <v>3103</v>
      </c>
      <c r="U62">
        <v>16</v>
      </c>
    </row>
    <row r="63" spans="1:21">
      <c r="A63">
        <v>3151</v>
      </c>
      <c r="B63">
        <v>295</v>
      </c>
      <c r="C63" t="str">
        <f t="shared" si="0"/>
        <v>n295</v>
      </c>
      <c r="D63" t="str">
        <f>VLOOKUP(A63,'new demand to node'!$A$2:$B$402,2,0)</f>
        <v>d20</v>
      </c>
      <c r="I63" t="s">
        <v>12655</v>
      </c>
      <c r="J63" t="s">
        <v>11768</v>
      </c>
      <c r="K63">
        <f>VLOOKUP(J63,'new demand to node'!$B$2:$M$402,12,0)</f>
        <v>307.19227523943903</v>
      </c>
      <c r="N63" t="s">
        <v>12807</v>
      </c>
      <c r="O63">
        <f t="shared" si="1"/>
        <v>1057.5071121383958</v>
      </c>
      <c r="T63">
        <v>3151</v>
      </c>
      <c r="U63">
        <v>290</v>
      </c>
    </row>
    <row r="64" spans="1:21">
      <c r="A64">
        <v>3151</v>
      </c>
      <c r="B64">
        <v>16</v>
      </c>
      <c r="C64" t="str">
        <f t="shared" si="0"/>
        <v>n16</v>
      </c>
      <c r="D64" t="str">
        <f>VLOOKUP(A64,'new demand to node'!$A$2:$B$402,2,0)</f>
        <v>d20</v>
      </c>
      <c r="I64" t="s">
        <v>12624</v>
      </c>
      <c r="J64" t="s">
        <v>11759</v>
      </c>
      <c r="K64">
        <f>VLOOKUP(J64,'new demand to node'!$B$2:$M$402,12,0)</f>
        <v>470.6420940443025</v>
      </c>
      <c r="N64" t="s">
        <v>12846</v>
      </c>
      <c r="O64">
        <f t="shared" si="1"/>
        <v>1540.0907917701725</v>
      </c>
      <c r="T64">
        <v>3151</v>
      </c>
      <c r="U64">
        <v>16</v>
      </c>
    </row>
    <row r="65" spans="1:21">
      <c r="A65">
        <v>3151</v>
      </c>
      <c r="B65">
        <v>29</v>
      </c>
      <c r="C65" t="str">
        <f t="shared" si="0"/>
        <v>n29</v>
      </c>
      <c r="D65" t="str">
        <f>VLOOKUP(A65,'new demand to node'!$A$2:$B$402,2,0)</f>
        <v>d20</v>
      </c>
      <c r="I65" t="s">
        <v>12624</v>
      </c>
      <c r="J65" t="s">
        <v>11772</v>
      </c>
      <c r="K65">
        <f>VLOOKUP(J65,'new demand to node'!$B$2:$M$402,12,0)</f>
        <v>352.17343363338989</v>
      </c>
      <c r="N65" t="s">
        <v>12934</v>
      </c>
      <c r="O65">
        <f t="shared" si="1"/>
        <v>352.30049708475383</v>
      </c>
      <c r="T65">
        <v>3151</v>
      </c>
      <c r="U65">
        <v>29</v>
      </c>
    </row>
    <row r="66" spans="1:21">
      <c r="A66">
        <v>3151</v>
      </c>
      <c r="B66">
        <v>5</v>
      </c>
      <c r="C66" t="str">
        <f t="shared" ref="C66:C129" si="2">"n"&amp;B66</f>
        <v>n5</v>
      </c>
      <c r="D66" t="str">
        <f>VLOOKUP(A66,'new demand to node'!$A$2:$B$402,2,0)</f>
        <v>d20</v>
      </c>
      <c r="I66" t="s">
        <v>12619</v>
      </c>
      <c r="J66" t="s">
        <v>11755</v>
      </c>
      <c r="K66">
        <f>VLOOKUP(J66,'new demand to node'!$B$2:$M$402,12,0)</f>
        <v>734.8806460121142</v>
      </c>
      <c r="N66" t="s">
        <v>12867</v>
      </c>
      <c r="O66">
        <f t="shared" ref="O66:O129" si="3">SUMIF($I$1:$I$1340,N66,$K$1:$K$1340)</f>
        <v>1363.1947948462252</v>
      </c>
      <c r="T66">
        <v>3151</v>
      </c>
      <c r="U66">
        <v>5</v>
      </c>
    </row>
    <row r="67" spans="1:21">
      <c r="A67">
        <v>3153</v>
      </c>
      <c r="B67">
        <v>425</v>
      </c>
      <c r="C67" t="str">
        <f t="shared" si="2"/>
        <v>n425</v>
      </c>
      <c r="D67" t="str">
        <f>VLOOKUP(A67,'new demand to node'!$A$2:$B$402,2,0)</f>
        <v>d21</v>
      </c>
      <c r="I67" t="s">
        <v>12619</v>
      </c>
      <c r="J67" t="s">
        <v>11757</v>
      </c>
      <c r="K67">
        <f>VLOOKUP(J67,'new demand to node'!$B$2:$M$402,12,0)</f>
        <v>2345.3714360998833</v>
      </c>
      <c r="N67" t="s">
        <v>12554</v>
      </c>
      <c r="O67">
        <f t="shared" si="3"/>
        <v>262.33513578359344</v>
      </c>
      <c r="T67">
        <v>3153</v>
      </c>
      <c r="U67">
        <v>418</v>
      </c>
    </row>
    <row r="68" spans="1:21">
      <c r="A68">
        <v>3153</v>
      </c>
      <c r="B68">
        <v>426</v>
      </c>
      <c r="C68" t="str">
        <f t="shared" si="2"/>
        <v>n426</v>
      </c>
      <c r="D68" t="str">
        <f>VLOOKUP(A68,'new demand to node'!$A$2:$B$402,2,0)</f>
        <v>d21</v>
      </c>
      <c r="I68" t="s">
        <v>12619</v>
      </c>
      <c r="J68" t="s">
        <v>11771</v>
      </c>
      <c r="K68">
        <f>VLOOKUP(J68,'new demand to node'!$B$2:$M$402,12,0)</f>
        <v>449.09123183399765</v>
      </c>
      <c r="N68" t="s">
        <v>12733</v>
      </c>
      <c r="O68">
        <f t="shared" si="3"/>
        <v>716.5269066931321</v>
      </c>
      <c r="T68">
        <v>3153</v>
      </c>
      <c r="U68">
        <v>468</v>
      </c>
    </row>
    <row r="69" spans="1:21">
      <c r="A69">
        <v>3153</v>
      </c>
      <c r="B69">
        <v>479</v>
      </c>
      <c r="C69" t="str">
        <f t="shared" si="2"/>
        <v>n479</v>
      </c>
      <c r="D69" t="str">
        <f>VLOOKUP(A69,'new demand to node'!$A$2:$B$402,2,0)</f>
        <v>d21</v>
      </c>
      <c r="I69" t="s">
        <v>12619</v>
      </c>
      <c r="J69" t="s">
        <v>11772</v>
      </c>
      <c r="K69">
        <f>VLOOKUP(J69,'new demand to node'!$B$2:$M$402,12,0)</f>
        <v>352.17343363338989</v>
      </c>
      <c r="N69" t="s">
        <v>12728</v>
      </c>
      <c r="O69">
        <f t="shared" si="3"/>
        <v>1184.9482834121757</v>
      </c>
      <c r="T69">
        <v>3153</v>
      </c>
      <c r="U69">
        <v>335</v>
      </c>
    </row>
    <row r="70" spans="1:21">
      <c r="A70">
        <v>3153</v>
      </c>
      <c r="B70">
        <v>342</v>
      </c>
      <c r="C70" t="str">
        <f t="shared" si="2"/>
        <v>n342</v>
      </c>
      <c r="D70" t="str">
        <f>VLOOKUP(A70,'new demand to node'!$A$2:$B$402,2,0)</f>
        <v>d21</v>
      </c>
      <c r="I70" t="s">
        <v>12619</v>
      </c>
      <c r="J70" t="s">
        <v>11794</v>
      </c>
      <c r="K70">
        <f>VLOOKUP(J70,'new demand to node'!$B$2:$M$402,12,0)</f>
        <v>187.32139220057272</v>
      </c>
      <c r="N70" t="s">
        <v>12727</v>
      </c>
      <c r="O70">
        <f t="shared" si="3"/>
        <v>4620.5881762648833</v>
      </c>
      <c r="T70">
        <v>3153</v>
      </c>
      <c r="U70">
        <v>471</v>
      </c>
    </row>
    <row r="71" spans="1:21">
      <c r="A71">
        <v>3153</v>
      </c>
      <c r="B71">
        <v>482</v>
      </c>
      <c r="C71" t="str">
        <f t="shared" si="2"/>
        <v>n482</v>
      </c>
      <c r="D71" t="str">
        <f>VLOOKUP(A71,'new demand to node'!$A$2:$B$402,2,0)</f>
        <v>d21</v>
      </c>
      <c r="I71" t="s">
        <v>12648</v>
      </c>
      <c r="J71" t="s">
        <v>11766</v>
      </c>
      <c r="K71">
        <f>VLOOKUP(J71,'new demand to node'!$B$2:$M$402,12,0)</f>
        <v>1235.5484912436366</v>
      </c>
      <c r="N71" t="s">
        <v>12948</v>
      </c>
      <c r="O71">
        <f t="shared" si="3"/>
        <v>2637.9732528162335</v>
      </c>
      <c r="T71">
        <v>3154</v>
      </c>
      <c r="U71">
        <v>16</v>
      </c>
    </row>
    <row r="72" spans="1:21">
      <c r="A72">
        <v>3154</v>
      </c>
      <c r="B72">
        <v>16</v>
      </c>
      <c r="C72" t="str">
        <f t="shared" si="2"/>
        <v>n16</v>
      </c>
      <c r="D72" t="str">
        <f>VLOOKUP(A72,'new demand to node'!$A$2:$B$402,2,0)</f>
        <v>d22</v>
      </c>
      <c r="I72" t="s">
        <v>12620</v>
      </c>
      <c r="J72" t="s">
        <v>11760</v>
      </c>
      <c r="K72">
        <f>VLOOKUP(J72,'new demand to node'!$B$2:$M$402,12,0)</f>
        <v>276.3444555967925</v>
      </c>
      <c r="N72" t="s">
        <v>12949</v>
      </c>
      <c r="O72">
        <f t="shared" si="3"/>
        <v>2301.1243689558924</v>
      </c>
      <c r="T72">
        <v>3154</v>
      </c>
      <c r="U72">
        <v>50</v>
      </c>
    </row>
    <row r="73" spans="1:21">
      <c r="A73">
        <v>3154</v>
      </c>
      <c r="B73">
        <v>50</v>
      </c>
      <c r="C73" t="str">
        <f t="shared" si="2"/>
        <v>n50</v>
      </c>
      <c r="D73" t="str">
        <f>VLOOKUP(A73,'new demand to node'!$A$2:$B$402,2,0)</f>
        <v>d22</v>
      </c>
      <c r="I73" t="s">
        <v>12845</v>
      </c>
      <c r="J73" t="s">
        <v>11913</v>
      </c>
      <c r="K73">
        <f>VLOOKUP(J73,'new demand to node'!$B$2:$M$402,12,0)</f>
        <v>257.5623966849825</v>
      </c>
      <c r="N73" t="s">
        <v>12909</v>
      </c>
      <c r="O73">
        <f t="shared" si="3"/>
        <v>1993.7659646184566</v>
      </c>
      <c r="T73">
        <v>3154</v>
      </c>
      <c r="U73">
        <v>49</v>
      </c>
    </row>
    <row r="74" spans="1:21">
      <c r="A74">
        <v>3154</v>
      </c>
      <c r="B74">
        <v>49</v>
      </c>
      <c r="C74" t="str">
        <f t="shared" si="2"/>
        <v>n49</v>
      </c>
      <c r="D74" t="str">
        <f>VLOOKUP(A74,'new demand to node'!$A$2:$B$402,2,0)</f>
        <v>d22</v>
      </c>
      <c r="I74" t="s">
        <v>12845</v>
      </c>
      <c r="J74" t="s">
        <v>11917</v>
      </c>
      <c r="K74">
        <f>VLOOKUP(J74,'new demand to node'!$B$2:$M$402,12,0)</f>
        <v>251.13245439461926</v>
      </c>
      <c r="N74" t="s">
        <v>12910</v>
      </c>
      <c r="O74">
        <f t="shared" si="3"/>
        <v>1273.0457301958434</v>
      </c>
      <c r="T74">
        <v>3155</v>
      </c>
      <c r="U74">
        <v>468</v>
      </c>
    </row>
    <row r="75" spans="1:21">
      <c r="A75">
        <v>3155</v>
      </c>
      <c r="B75">
        <v>479</v>
      </c>
      <c r="C75" t="str">
        <f t="shared" si="2"/>
        <v>n479</v>
      </c>
      <c r="D75" t="str">
        <f>VLOOKUP(A75,'new demand to node'!$A$2:$B$402,2,0)</f>
        <v>d23</v>
      </c>
      <c r="I75" t="s">
        <v>12845</v>
      </c>
      <c r="J75" t="s">
        <v>11918</v>
      </c>
      <c r="K75">
        <f>VLOOKUP(J75,'new demand to node'!$B$2:$M$402,12,0)</f>
        <v>269.70258665226987</v>
      </c>
      <c r="N75" t="s">
        <v>12952</v>
      </c>
      <c r="O75">
        <f t="shared" si="3"/>
        <v>1968.2200105619845</v>
      </c>
      <c r="T75">
        <v>3155</v>
      </c>
      <c r="U75">
        <v>298</v>
      </c>
    </row>
    <row r="76" spans="1:21">
      <c r="A76">
        <v>3155</v>
      </c>
      <c r="B76">
        <v>303</v>
      </c>
      <c r="C76" t="str">
        <f t="shared" si="2"/>
        <v>n303</v>
      </c>
      <c r="D76" t="str">
        <f>VLOOKUP(A76,'new demand to node'!$A$2:$B$402,2,0)</f>
        <v>d23</v>
      </c>
      <c r="I76" t="s">
        <v>12845</v>
      </c>
      <c r="J76" t="s">
        <v>11924</v>
      </c>
      <c r="K76">
        <f>VLOOKUP(J76,'new demand to node'!$B$2:$M$402,12,0)</f>
        <v>127.19369262097447</v>
      </c>
      <c r="N76" t="s">
        <v>12702</v>
      </c>
      <c r="O76">
        <f t="shared" si="3"/>
        <v>896.31764421075286</v>
      </c>
      <c r="T76">
        <v>3155</v>
      </c>
      <c r="U76">
        <v>469</v>
      </c>
    </row>
    <row r="77" spans="1:21">
      <c r="A77">
        <v>3155</v>
      </c>
      <c r="B77">
        <v>480</v>
      </c>
      <c r="C77" t="str">
        <f t="shared" si="2"/>
        <v>n480</v>
      </c>
      <c r="D77" t="str">
        <f>VLOOKUP(A77,'new demand to node'!$A$2:$B$402,2,0)</f>
        <v>d23</v>
      </c>
      <c r="I77" t="s">
        <v>12845</v>
      </c>
      <c r="J77" t="s">
        <v>11925</v>
      </c>
      <c r="K77">
        <f>VLOOKUP(J77,'new demand to node'!$B$2:$M$402,12,0)</f>
        <v>165.69177949606186</v>
      </c>
      <c r="N77" t="s">
        <v>12696</v>
      </c>
      <c r="O77">
        <f t="shared" si="3"/>
        <v>1094.732943022939</v>
      </c>
      <c r="T77">
        <v>3155</v>
      </c>
      <c r="U77">
        <v>255</v>
      </c>
    </row>
    <row r="78" spans="1:21">
      <c r="A78">
        <v>3155</v>
      </c>
      <c r="B78">
        <v>259</v>
      </c>
      <c r="C78" t="str">
        <f t="shared" si="2"/>
        <v>n259</v>
      </c>
      <c r="D78" t="str">
        <f>VLOOKUP(A78,'new demand to node'!$A$2:$B$402,2,0)</f>
        <v>d23</v>
      </c>
      <c r="I78" t="s">
        <v>12845</v>
      </c>
      <c r="J78" t="s">
        <v>11993</v>
      </c>
      <c r="K78">
        <f>VLOOKUP(J78,'new demand to node'!$B$2:$M$402,12,0)</f>
        <v>166.47201289147762</v>
      </c>
      <c r="N78" t="s">
        <v>12877</v>
      </c>
      <c r="O78">
        <f t="shared" si="3"/>
        <v>661.5042048449709</v>
      </c>
      <c r="T78">
        <v>3157</v>
      </c>
      <c r="U78">
        <v>296</v>
      </c>
    </row>
    <row r="79" spans="1:21">
      <c r="A79">
        <v>3157</v>
      </c>
      <c r="B79">
        <v>301</v>
      </c>
      <c r="C79" t="str">
        <f t="shared" si="2"/>
        <v>n301</v>
      </c>
      <c r="D79" t="str">
        <f>VLOOKUP(A79,'new demand to node'!$A$2:$B$402,2,0)</f>
        <v>d24</v>
      </c>
      <c r="I79" t="s">
        <v>12633</v>
      </c>
      <c r="J79" t="s">
        <v>11756</v>
      </c>
      <c r="K79">
        <f>VLOOKUP(J79,'new demand to node'!$B$2:$M$402,12,0)</f>
        <v>1019.9090705107159</v>
      </c>
      <c r="N79" t="s">
        <v>12915</v>
      </c>
      <c r="O79">
        <f t="shared" si="3"/>
        <v>1050.7614401818375</v>
      </c>
      <c r="T79">
        <v>3157</v>
      </c>
      <c r="U79">
        <v>294</v>
      </c>
    </row>
    <row r="80" spans="1:21">
      <c r="A80">
        <v>3157</v>
      </c>
      <c r="B80">
        <v>299</v>
      </c>
      <c r="C80" t="str">
        <f t="shared" si="2"/>
        <v>n299</v>
      </c>
      <c r="D80" t="str">
        <f>VLOOKUP(A80,'new demand to node'!$A$2:$B$402,2,0)</f>
        <v>d24</v>
      </c>
      <c r="I80" t="s">
        <v>12633</v>
      </c>
      <c r="J80" t="s">
        <v>11772</v>
      </c>
      <c r="K80">
        <f>VLOOKUP(J80,'new demand to node'!$B$2:$M$402,12,0)</f>
        <v>352.17343363338989</v>
      </c>
      <c r="N80" t="s">
        <v>12943</v>
      </c>
      <c r="O80">
        <f t="shared" si="3"/>
        <v>321.94355974390191</v>
      </c>
      <c r="T80">
        <v>3157</v>
      </c>
      <c r="U80">
        <v>471</v>
      </c>
    </row>
    <row r="81" spans="1:21">
      <c r="A81">
        <v>3157</v>
      </c>
      <c r="B81">
        <v>482</v>
      </c>
      <c r="C81" t="str">
        <f t="shared" si="2"/>
        <v>n482</v>
      </c>
      <c r="D81" t="str">
        <f>VLOOKUP(A81,'new demand to node'!$A$2:$B$402,2,0)</f>
        <v>d24</v>
      </c>
      <c r="I81" t="s">
        <v>12625</v>
      </c>
      <c r="J81" t="s">
        <v>11760</v>
      </c>
      <c r="K81">
        <f>VLOOKUP(J81,'new demand to node'!$B$2:$M$402,12,0)</f>
        <v>276.3444555967925</v>
      </c>
      <c r="N81" t="s">
        <v>12898</v>
      </c>
      <c r="O81">
        <f t="shared" si="3"/>
        <v>2593.9502852555133</v>
      </c>
      <c r="T81">
        <v>3157</v>
      </c>
      <c r="U81">
        <v>5</v>
      </c>
    </row>
    <row r="82" spans="1:21">
      <c r="A82">
        <v>3157</v>
      </c>
      <c r="B82">
        <v>5</v>
      </c>
      <c r="C82" t="str">
        <f t="shared" si="2"/>
        <v>n5</v>
      </c>
      <c r="D82" t="str">
        <f>VLOOKUP(A82,'new demand to node'!$A$2:$B$402,2,0)</f>
        <v>d24</v>
      </c>
      <c r="I82" t="s">
        <v>12656</v>
      </c>
      <c r="J82" t="s">
        <v>11759</v>
      </c>
      <c r="K82">
        <f>VLOOKUP(J82,'new demand to node'!$B$2:$M$402,12,0)</f>
        <v>470.6420940443025</v>
      </c>
      <c r="N82" t="s">
        <v>12585</v>
      </c>
      <c r="O82">
        <f t="shared" si="3"/>
        <v>119.28615951811909</v>
      </c>
      <c r="T82">
        <v>3158</v>
      </c>
      <c r="U82">
        <v>16</v>
      </c>
    </row>
    <row r="83" spans="1:21">
      <c r="A83">
        <v>3158</v>
      </c>
      <c r="B83">
        <v>16</v>
      </c>
      <c r="C83" t="str">
        <f t="shared" si="2"/>
        <v>n16</v>
      </c>
      <c r="D83" t="str">
        <f>VLOOKUP(A83,'new demand to node'!$A$2:$B$402,2,0)</f>
        <v>d25</v>
      </c>
      <c r="I83" t="s">
        <v>12657</v>
      </c>
      <c r="J83" t="s">
        <v>11768</v>
      </c>
      <c r="K83">
        <f>VLOOKUP(J83,'new demand to node'!$B$2:$M$402,12,0)</f>
        <v>307.19227523943903</v>
      </c>
      <c r="N83" t="s">
        <v>12509</v>
      </c>
      <c r="O83">
        <f t="shared" si="3"/>
        <v>1005.4258795241086</v>
      </c>
      <c r="T83">
        <v>3158</v>
      </c>
      <c r="U83">
        <v>293</v>
      </c>
    </row>
    <row r="84" spans="1:21">
      <c r="A84">
        <v>3158</v>
      </c>
      <c r="B84">
        <v>425</v>
      </c>
      <c r="C84" t="str">
        <f t="shared" si="2"/>
        <v>n425</v>
      </c>
      <c r="D84" t="str">
        <f>VLOOKUP(A84,'new demand to node'!$A$2:$B$402,2,0)</f>
        <v>d25</v>
      </c>
      <c r="I84" t="s">
        <v>12717</v>
      </c>
      <c r="J84" t="s">
        <v>11768</v>
      </c>
      <c r="K84">
        <f>VLOOKUP(J84,'new demand to node'!$B$2:$M$402,12,0)</f>
        <v>307.19227523943903</v>
      </c>
      <c r="N84" t="s">
        <v>12507</v>
      </c>
      <c r="O84">
        <f t="shared" si="3"/>
        <v>1622.3539870943866</v>
      </c>
      <c r="T84">
        <v>3158</v>
      </c>
      <c r="U84">
        <v>418</v>
      </c>
    </row>
    <row r="85" spans="1:21">
      <c r="A85">
        <v>3158</v>
      </c>
      <c r="B85">
        <v>482</v>
      </c>
      <c r="C85" t="str">
        <f t="shared" si="2"/>
        <v>n482</v>
      </c>
      <c r="D85" t="str">
        <f>VLOOKUP(A85,'new demand to node'!$A$2:$B$402,2,0)</f>
        <v>d25</v>
      </c>
      <c r="I85" t="s">
        <v>12718</v>
      </c>
      <c r="J85" t="s">
        <v>11799</v>
      </c>
      <c r="K85">
        <f>VLOOKUP(J85,'new demand to node'!$B$2:$M$402,12,0)</f>
        <v>220.98989486261769</v>
      </c>
      <c r="N85" t="s">
        <v>12598</v>
      </c>
      <c r="O85">
        <f t="shared" si="3"/>
        <v>1007.1086530403688</v>
      </c>
      <c r="T85">
        <v>3158</v>
      </c>
      <c r="U85">
        <v>471</v>
      </c>
    </row>
    <row r="86" spans="1:21">
      <c r="A86">
        <v>3158</v>
      </c>
      <c r="B86">
        <v>426</v>
      </c>
      <c r="C86" t="str">
        <f t="shared" si="2"/>
        <v>n426</v>
      </c>
      <c r="D86" t="str">
        <f>VLOOKUP(A86,'new demand to node'!$A$2:$B$402,2,0)</f>
        <v>d25</v>
      </c>
      <c r="I86" t="s">
        <v>12718</v>
      </c>
      <c r="J86" t="s">
        <v>11800</v>
      </c>
      <c r="K86">
        <f>VLOOKUP(J86,'new demand to node'!$B$2:$M$402,12,0)</f>
        <v>209.24544278433018</v>
      </c>
      <c r="N86" t="s">
        <v>12599</v>
      </c>
      <c r="O86">
        <f t="shared" si="3"/>
        <v>115.13914251366946</v>
      </c>
      <c r="T86">
        <v>3158</v>
      </c>
      <c r="U86">
        <v>290</v>
      </c>
    </row>
    <row r="87" spans="1:21">
      <c r="A87">
        <v>3158</v>
      </c>
      <c r="B87">
        <v>295</v>
      </c>
      <c r="C87" t="str">
        <f t="shared" si="2"/>
        <v>n295</v>
      </c>
      <c r="D87" t="str">
        <f>VLOOKUP(A87,'new demand to node'!$A$2:$B$402,2,0)</f>
        <v>d25</v>
      </c>
      <c r="I87" t="s">
        <v>12621</v>
      </c>
      <c r="J87" t="s">
        <v>11799</v>
      </c>
      <c r="K87">
        <f>VLOOKUP(J87,'new demand to node'!$B$2:$M$402,12,0)</f>
        <v>220.98989486261769</v>
      </c>
      <c r="N87" t="s">
        <v>12675</v>
      </c>
      <c r="O87">
        <f t="shared" si="3"/>
        <v>874.85341794180249</v>
      </c>
      <c r="T87">
        <v>3158</v>
      </c>
      <c r="U87">
        <v>50</v>
      </c>
    </row>
    <row r="88" spans="1:21">
      <c r="A88">
        <v>3158</v>
      </c>
      <c r="B88">
        <v>50</v>
      </c>
      <c r="C88" t="str">
        <f t="shared" si="2"/>
        <v>n50</v>
      </c>
      <c r="D88" t="str">
        <f>VLOOKUP(A88,'new demand to node'!$A$2:$B$402,2,0)</f>
        <v>d25</v>
      </c>
      <c r="I88" t="s">
        <v>12683</v>
      </c>
      <c r="J88" t="s">
        <v>11758</v>
      </c>
      <c r="K88">
        <f>VLOOKUP(J88,'new demand to node'!$B$2:$M$402,12,0)</f>
        <v>497.01705258493445</v>
      </c>
      <c r="N88" t="s">
        <v>12630</v>
      </c>
      <c r="O88">
        <f t="shared" si="3"/>
        <v>276.3444555967925</v>
      </c>
      <c r="T88">
        <v>3159</v>
      </c>
      <c r="U88">
        <v>255</v>
      </c>
    </row>
    <row r="89" spans="1:21">
      <c r="A89">
        <v>3159</v>
      </c>
      <c r="B89">
        <v>259</v>
      </c>
      <c r="C89" t="str">
        <f t="shared" si="2"/>
        <v>n259</v>
      </c>
      <c r="D89" t="str">
        <f>VLOOKUP(A89,'new demand to node'!$A$2:$B$402,2,0)</f>
        <v>d26</v>
      </c>
      <c r="I89" t="s">
        <v>12683</v>
      </c>
      <c r="J89" t="s">
        <v>11762</v>
      </c>
      <c r="K89">
        <f>VLOOKUP(J89,'new demand to node'!$B$2:$M$402,12,0)</f>
        <v>206.13043604935703</v>
      </c>
      <c r="N89" t="s">
        <v>12610</v>
      </c>
      <c r="O89">
        <f t="shared" si="3"/>
        <v>659.32288639826334</v>
      </c>
      <c r="T89">
        <v>3159</v>
      </c>
      <c r="U89">
        <v>468</v>
      </c>
    </row>
    <row r="90" spans="1:21">
      <c r="A90">
        <v>3159</v>
      </c>
      <c r="B90">
        <v>479</v>
      </c>
      <c r="C90" t="str">
        <f t="shared" si="2"/>
        <v>n479</v>
      </c>
      <c r="D90" t="str">
        <f>VLOOKUP(A90,'new demand to node'!$A$2:$B$402,2,0)</f>
        <v>d26</v>
      </c>
      <c r="I90" t="s">
        <v>12958</v>
      </c>
      <c r="J90" t="s">
        <v>11779</v>
      </c>
      <c r="K90">
        <f>VLOOKUP(J90,'new demand to node'!$B$2:$M$402,12,0)</f>
        <v>290.97324682612083</v>
      </c>
      <c r="N90" t="s">
        <v>12676</v>
      </c>
      <c r="O90">
        <f t="shared" si="3"/>
        <v>653.75403726574541</v>
      </c>
      <c r="T90">
        <v>3159</v>
      </c>
      <c r="U90">
        <v>335</v>
      </c>
    </row>
    <row r="91" spans="1:21">
      <c r="A91">
        <v>3159</v>
      </c>
      <c r="B91">
        <v>342</v>
      </c>
      <c r="C91" t="str">
        <f t="shared" si="2"/>
        <v>n342</v>
      </c>
      <c r="D91" t="str">
        <f>VLOOKUP(A91,'new demand to node'!$A$2:$B$402,2,0)</f>
        <v>d26</v>
      </c>
      <c r="I91" t="s">
        <v>12684</v>
      </c>
      <c r="J91" t="s">
        <v>11779</v>
      </c>
      <c r="K91">
        <f>VLOOKUP(J91,'new demand to node'!$B$2:$M$402,12,0)</f>
        <v>290.97324682612083</v>
      </c>
      <c r="N91" t="s">
        <v>12600</v>
      </c>
      <c r="O91">
        <f t="shared" si="3"/>
        <v>115.13914251366946</v>
      </c>
      <c r="T91">
        <v>3159</v>
      </c>
      <c r="U91">
        <v>254</v>
      </c>
    </row>
    <row r="92" spans="1:21">
      <c r="A92">
        <v>3159</v>
      </c>
      <c r="B92">
        <v>258</v>
      </c>
      <c r="C92" t="str">
        <f t="shared" si="2"/>
        <v>n258</v>
      </c>
      <c r="D92" t="str">
        <f>VLOOKUP(A92,'new demand to node'!$A$2:$B$402,2,0)</f>
        <v>d26</v>
      </c>
      <c r="I92" t="s">
        <v>12847</v>
      </c>
      <c r="J92" t="s">
        <v>11914</v>
      </c>
      <c r="K92">
        <f>VLOOKUP(J92,'new demand to node'!$B$2:$M$402,12,0)</f>
        <v>243.99222279524031</v>
      </c>
      <c r="N92" t="s">
        <v>12591</v>
      </c>
      <c r="O92">
        <f t="shared" si="3"/>
        <v>319.53513754751822</v>
      </c>
      <c r="T92">
        <v>3159</v>
      </c>
      <c r="U92">
        <v>281</v>
      </c>
    </row>
    <row r="93" spans="1:21">
      <c r="A93">
        <v>3159</v>
      </c>
      <c r="B93">
        <v>286</v>
      </c>
      <c r="C93" t="str">
        <f t="shared" si="2"/>
        <v>n286</v>
      </c>
      <c r="D93" t="str">
        <f>VLOOKUP(A93,'new demand to node'!$A$2:$B$402,2,0)</f>
        <v>d26</v>
      </c>
      <c r="I93" t="s">
        <v>12847</v>
      </c>
      <c r="J93" t="s">
        <v>11916</v>
      </c>
      <c r="K93">
        <f>VLOOKUP(J93,'new demand to node'!$B$2:$M$402,12,0)</f>
        <v>174.06827462597008</v>
      </c>
      <c r="N93" t="s">
        <v>12592</v>
      </c>
      <c r="O93">
        <f t="shared" si="3"/>
        <v>204.39599503384878</v>
      </c>
      <c r="T93">
        <v>3241</v>
      </c>
      <c r="U93">
        <v>373</v>
      </c>
    </row>
    <row r="94" spans="1:21">
      <c r="A94">
        <v>3241</v>
      </c>
      <c r="B94">
        <v>380</v>
      </c>
      <c r="C94" t="str">
        <f t="shared" si="2"/>
        <v>n380</v>
      </c>
      <c r="D94" t="str">
        <f>VLOOKUP(A94,'new demand to node'!$A$2:$B$402,2,0)</f>
        <v>d27</v>
      </c>
      <c r="I94" t="s">
        <v>12847</v>
      </c>
      <c r="J94" t="s">
        <v>11917</v>
      </c>
      <c r="K94">
        <f>VLOOKUP(J94,'new demand to node'!$B$2:$M$402,12,0)</f>
        <v>251.13245439461926</v>
      </c>
      <c r="N94" t="s">
        <v>12555</v>
      </c>
      <c r="O94">
        <f t="shared" si="3"/>
        <v>986.94880908181392</v>
      </c>
      <c r="T94">
        <v>3241</v>
      </c>
      <c r="U94">
        <v>1</v>
      </c>
    </row>
    <row r="95" spans="1:21">
      <c r="A95">
        <v>3241</v>
      </c>
      <c r="B95">
        <v>1</v>
      </c>
      <c r="C95" t="str">
        <f t="shared" si="2"/>
        <v>n1</v>
      </c>
      <c r="D95" t="str">
        <f>VLOOKUP(A95,'new demand to node'!$A$2:$B$402,2,0)</f>
        <v>d27</v>
      </c>
      <c r="I95" t="s">
        <v>12847</v>
      </c>
      <c r="J95" t="s">
        <v>11923</v>
      </c>
      <c r="K95">
        <f>VLOOKUP(J95,'new demand to node'!$B$2:$M$402,12,0)</f>
        <v>639.79877879465698</v>
      </c>
      <c r="N95" t="s">
        <v>12603</v>
      </c>
      <c r="O95">
        <f t="shared" si="3"/>
        <v>1074.7916266382276</v>
      </c>
      <c r="T95">
        <v>3241</v>
      </c>
      <c r="U95">
        <v>6</v>
      </c>
    </row>
    <row r="96" spans="1:21">
      <c r="A96">
        <v>3241</v>
      </c>
      <c r="B96">
        <v>6</v>
      </c>
      <c r="C96" t="str">
        <f t="shared" si="2"/>
        <v>n6</v>
      </c>
      <c r="D96" t="str">
        <f>VLOOKUP(A96,'new demand to node'!$A$2:$B$402,2,0)</f>
        <v>d27</v>
      </c>
      <c r="I96" t="s">
        <v>12959</v>
      </c>
      <c r="J96" t="s">
        <v>11779</v>
      </c>
      <c r="K96">
        <f>VLOOKUP(J96,'new demand to node'!$B$2:$M$402,12,0)</f>
        <v>290.97324682612083</v>
      </c>
      <c r="N96" t="s">
        <v>12593</v>
      </c>
      <c r="O96">
        <f t="shared" si="3"/>
        <v>319.53513754751822</v>
      </c>
      <c r="T96">
        <v>3241</v>
      </c>
      <c r="U96">
        <v>7</v>
      </c>
    </row>
    <row r="97" spans="1:21">
      <c r="A97">
        <v>3241</v>
      </c>
      <c r="B97">
        <v>7</v>
      </c>
      <c r="C97" t="str">
        <f t="shared" si="2"/>
        <v>n7</v>
      </c>
      <c r="D97" t="str">
        <f>VLOOKUP(A97,'new demand to node'!$A$2:$B$402,2,0)</f>
        <v>d27</v>
      </c>
      <c r="I97" t="s">
        <v>12685</v>
      </c>
      <c r="J97" t="s">
        <v>11789</v>
      </c>
      <c r="K97">
        <f>VLOOKUP(J97,'new demand to node'!$B$2:$M$402,12,0)</f>
        <v>788.34083722991716</v>
      </c>
      <c r="N97" t="s">
        <v>12869</v>
      </c>
      <c r="O97">
        <f t="shared" si="3"/>
        <v>134.1587869267949</v>
      </c>
      <c r="T97">
        <v>3241</v>
      </c>
      <c r="U97">
        <v>296</v>
      </c>
    </row>
    <row r="98" spans="1:21">
      <c r="A98">
        <v>3241</v>
      </c>
      <c r="B98">
        <v>301</v>
      </c>
      <c r="C98" t="str">
        <f t="shared" si="2"/>
        <v>n301</v>
      </c>
      <c r="D98" t="str">
        <f>VLOOKUP(A98,'new demand to node'!$A$2:$B$402,2,0)</f>
        <v>d27</v>
      </c>
      <c r="I98" t="s">
        <v>12686</v>
      </c>
      <c r="J98" t="s">
        <v>11779</v>
      </c>
      <c r="K98">
        <f>VLOOKUP(J98,'new demand to node'!$B$2:$M$402,12,0)</f>
        <v>290.97324682612083</v>
      </c>
      <c r="N98" t="s">
        <v>12928</v>
      </c>
      <c r="O98">
        <f t="shared" si="3"/>
        <v>261.96591826015697</v>
      </c>
      <c r="T98">
        <v>3251</v>
      </c>
      <c r="U98">
        <v>59</v>
      </c>
    </row>
    <row r="99" spans="1:21">
      <c r="A99">
        <v>3251</v>
      </c>
      <c r="B99">
        <v>59</v>
      </c>
      <c r="C99" t="str">
        <f t="shared" si="2"/>
        <v>n59</v>
      </c>
      <c r="D99" t="str">
        <f>VLOOKUP(A99,'new demand to node'!$A$2:$B$402,2,0)</f>
        <v>d28</v>
      </c>
      <c r="I99" t="s">
        <v>12686</v>
      </c>
      <c r="J99" t="s">
        <v>11793</v>
      </c>
      <c r="K99">
        <f>VLOOKUP(J99,'new demand to node'!$B$2:$M$402,12,0)</f>
        <v>945.92069885939964</v>
      </c>
      <c r="N99" t="s">
        <v>12760</v>
      </c>
      <c r="O99">
        <f t="shared" si="3"/>
        <v>2600.3725095688965</v>
      </c>
      <c r="T99">
        <v>3251</v>
      </c>
      <c r="U99">
        <v>295</v>
      </c>
    </row>
    <row r="100" spans="1:21">
      <c r="A100">
        <v>3251</v>
      </c>
      <c r="B100">
        <v>300</v>
      </c>
      <c r="C100" t="str">
        <f t="shared" si="2"/>
        <v>n300</v>
      </c>
      <c r="D100" t="str">
        <f>VLOOKUP(A100,'new demand to node'!$A$2:$B$402,2,0)</f>
        <v>d28</v>
      </c>
      <c r="I100" t="s">
        <v>12704</v>
      </c>
      <c r="J100" t="s">
        <v>11779</v>
      </c>
      <c r="K100">
        <f>VLOOKUP(J100,'new demand to node'!$B$2:$M$402,12,0)</f>
        <v>290.97324682612083</v>
      </c>
      <c r="N100" t="s">
        <v>12766</v>
      </c>
      <c r="O100">
        <f t="shared" si="3"/>
        <v>187.85840245210252</v>
      </c>
      <c r="T100">
        <v>3251</v>
      </c>
      <c r="U100">
        <v>67</v>
      </c>
    </row>
    <row r="101" spans="1:21">
      <c r="A101">
        <v>3251</v>
      </c>
      <c r="B101">
        <v>67</v>
      </c>
      <c r="C101" t="str">
        <f t="shared" si="2"/>
        <v>n67</v>
      </c>
      <c r="D101" t="str">
        <f>VLOOKUP(A101,'new demand to node'!$A$2:$B$402,2,0)</f>
        <v>d28</v>
      </c>
      <c r="I101" t="s">
        <v>12626</v>
      </c>
      <c r="J101" t="s">
        <v>11789</v>
      </c>
      <c r="K101">
        <f>VLOOKUP(J101,'new demand to node'!$B$2:$M$402,12,0)</f>
        <v>788.34083722991716</v>
      </c>
      <c r="N101" t="s">
        <v>12929</v>
      </c>
      <c r="O101">
        <f t="shared" si="3"/>
        <v>407.27709327621051</v>
      </c>
      <c r="T101">
        <v>3251</v>
      </c>
      <c r="U101">
        <v>206</v>
      </c>
    </row>
    <row r="102" spans="1:21">
      <c r="A102">
        <v>3251</v>
      </c>
      <c r="B102">
        <v>209</v>
      </c>
      <c r="C102" t="str">
        <f t="shared" si="2"/>
        <v>n209</v>
      </c>
      <c r="D102" t="str">
        <f>VLOOKUP(A102,'new demand to node'!$A$2:$B$402,2,0)</f>
        <v>d28</v>
      </c>
      <c r="I102" t="s">
        <v>12960</v>
      </c>
      <c r="J102" t="s">
        <v>11759</v>
      </c>
      <c r="K102">
        <f>VLOOKUP(J102,'new demand to node'!$B$2:$M$402,12,0)</f>
        <v>470.6420940443025</v>
      </c>
      <c r="N102" t="s">
        <v>12576</v>
      </c>
      <c r="O102">
        <f t="shared" si="3"/>
        <v>712.89709441304512</v>
      </c>
      <c r="T102">
        <v>3251</v>
      </c>
      <c r="U102">
        <v>62</v>
      </c>
    </row>
    <row r="103" spans="1:21">
      <c r="A103">
        <v>3251</v>
      </c>
      <c r="B103">
        <v>62</v>
      </c>
      <c r="C103" t="str">
        <f t="shared" si="2"/>
        <v>n62</v>
      </c>
      <c r="D103" t="str">
        <f>VLOOKUP(A103,'new demand to node'!$A$2:$B$402,2,0)</f>
        <v>d28</v>
      </c>
      <c r="I103" t="s">
        <v>12709</v>
      </c>
      <c r="J103" t="s">
        <v>11760</v>
      </c>
      <c r="K103">
        <f>VLOOKUP(J103,'new demand to node'!$B$2:$M$402,12,0)</f>
        <v>276.3444555967925</v>
      </c>
      <c r="N103" t="s">
        <v>12616</v>
      </c>
      <c r="O103">
        <f t="shared" si="3"/>
        <v>559.47292335822294</v>
      </c>
      <c r="T103">
        <v>3251</v>
      </c>
      <c r="U103">
        <v>94</v>
      </c>
    </row>
    <row r="104" spans="1:21">
      <c r="A104">
        <v>3251</v>
      </c>
      <c r="B104">
        <v>94</v>
      </c>
      <c r="C104" t="str">
        <f t="shared" si="2"/>
        <v>n94</v>
      </c>
      <c r="D104" t="str">
        <f>VLOOKUP(A104,'new demand to node'!$A$2:$B$402,2,0)</f>
        <v>d28</v>
      </c>
      <c r="I104" t="s">
        <v>12627</v>
      </c>
      <c r="J104" t="s">
        <v>11794</v>
      </c>
      <c r="K104">
        <f>VLOOKUP(J104,'new demand to node'!$B$2:$M$402,12,0)</f>
        <v>187.32139220057272</v>
      </c>
      <c r="N104" t="s">
        <v>12671</v>
      </c>
      <c r="O104">
        <f t="shared" si="3"/>
        <v>708.41164406396138</v>
      </c>
      <c r="T104">
        <v>3251</v>
      </c>
      <c r="U104">
        <v>464</v>
      </c>
    </row>
    <row r="105" spans="1:21">
      <c r="A105">
        <v>3251</v>
      </c>
      <c r="B105">
        <v>475</v>
      </c>
      <c r="C105" t="str">
        <f t="shared" si="2"/>
        <v>n475</v>
      </c>
      <c r="D105" t="str">
        <f>VLOOKUP(A105,'new demand to node'!$A$2:$B$402,2,0)</f>
        <v>d28</v>
      </c>
      <c r="I105" t="s">
        <v>12627</v>
      </c>
      <c r="J105" t="s">
        <v>11796</v>
      </c>
      <c r="K105">
        <f>VLOOKUP(J105,'new demand to node'!$B$2:$M$402,12,0)</f>
        <v>910.29339158882885</v>
      </c>
      <c r="N105" t="s">
        <v>12637</v>
      </c>
      <c r="O105">
        <f t="shared" si="3"/>
        <v>617.17825823767487</v>
      </c>
      <c r="T105">
        <v>3251</v>
      </c>
      <c r="U105">
        <v>291</v>
      </c>
    </row>
    <row r="106" spans="1:21">
      <c r="A106">
        <v>3251</v>
      </c>
      <c r="B106">
        <v>296</v>
      </c>
      <c r="C106" t="str">
        <f t="shared" si="2"/>
        <v>n296</v>
      </c>
      <c r="D106" t="str">
        <f>VLOOKUP(A106,'new demand to node'!$A$2:$B$402,2,0)</f>
        <v>d28</v>
      </c>
      <c r="I106" t="s">
        <v>12627</v>
      </c>
      <c r="J106" t="s">
        <v>11800</v>
      </c>
      <c r="K106">
        <f>VLOOKUP(J106,'new demand to node'!$B$2:$M$402,12,0)</f>
        <v>209.24544278433018</v>
      </c>
      <c r="N106" t="s">
        <v>12707</v>
      </c>
      <c r="O106">
        <f t="shared" si="3"/>
        <v>187.32139220057272</v>
      </c>
      <c r="T106">
        <v>3252</v>
      </c>
      <c r="U106">
        <v>3</v>
      </c>
    </row>
    <row r="107" spans="1:21">
      <c r="A107">
        <v>3252</v>
      </c>
      <c r="B107">
        <v>3</v>
      </c>
      <c r="C107" t="str">
        <f t="shared" si="2"/>
        <v>n3</v>
      </c>
      <c r="D107" t="str">
        <f>VLOOKUP(A107,'new demand to node'!$A$2:$B$402,2,0)</f>
        <v>d29</v>
      </c>
      <c r="I107" t="s">
        <v>12666</v>
      </c>
      <c r="J107" t="s">
        <v>11759</v>
      </c>
      <c r="K107">
        <f>VLOOKUP(J107,'new demand to node'!$B$2:$M$402,12,0)</f>
        <v>470.6420940443025</v>
      </c>
      <c r="N107" t="s">
        <v>12672</v>
      </c>
      <c r="O107">
        <f t="shared" si="3"/>
        <v>824.48447097217365</v>
      </c>
      <c r="T107">
        <v>3252</v>
      </c>
      <c r="U107">
        <v>207</v>
      </c>
    </row>
    <row r="108" spans="1:21">
      <c r="A108">
        <v>3252</v>
      </c>
      <c r="B108">
        <v>1</v>
      </c>
      <c r="C108" t="str">
        <f t="shared" si="2"/>
        <v>n1</v>
      </c>
      <c r="D108" t="str">
        <f>VLOOKUP(A108,'new demand to node'!$A$2:$B$402,2,0)</f>
        <v>d29</v>
      </c>
      <c r="I108" t="s">
        <v>12961</v>
      </c>
      <c r="J108" t="s">
        <v>11771</v>
      </c>
      <c r="K108">
        <f>VLOOKUP(J108,'new demand to node'!$B$2:$M$402,12,0)</f>
        <v>449.09123183399765</v>
      </c>
      <c r="N108" t="s">
        <v>12681</v>
      </c>
      <c r="O108">
        <f t="shared" si="3"/>
        <v>290.97324682612083</v>
      </c>
      <c r="T108">
        <v>3252</v>
      </c>
      <c r="U108">
        <v>470</v>
      </c>
    </row>
    <row r="109" spans="1:21">
      <c r="A109">
        <v>3252</v>
      </c>
      <c r="B109">
        <v>481</v>
      </c>
      <c r="C109" t="str">
        <f t="shared" si="2"/>
        <v>n481</v>
      </c>
      <c r="D109" t="str">
        <f>VLOOKUP(A109,'new demand to node'!$A$2:$B$402,2,0)</f>
        <v>d29</v>
      </c>
      <c r="I109" t="s">
        <v>12961</v>
      </c>
      <c r="J109" t="s">
        <v>11772</v>
      </c>
      <c r="K109">
        <f>VLOOKUP(J109,'new demand to node'!$B$2:$M$402,12,0)</f>
        <v>352.17343363338989</v>
      </c>
      <c r="N109" t="s">
        <v>12708</v>
      </c>
      <c r="O109">
        <f t="shared" si="3"/>
        <v>187.32139220057272</v>
      </c>
      <c r="T109">
        <v>3254</v>
      </c>
      <c r="U109">
        <v>223</v>
      </c>
    </row>
    <row r="110" spans="1:21">
      <c r="A110">
        <v>3254</v>
      </c>
      <c r="B110">
        <v>226</v>
      </c>
      <c r="C110" t="str">
        <f t="shared" si="2"/>
        <v>n226</v>
      </c>
      <c r="D110" t="str">
        <f>VLOOKUP(A110,'new demand to node'!$A$2:$B$402,2,0)</f>
        <v>d30</v>
      </c>
      <c r="I110" t="s">
        <v>12961</v>
      </c>
      <c r="J110" t="s">
        <v>11773</v>
      </c>
      <c r="K110">
        <f>VLOOKUP(J110,'new demand to node'!$B$2:$M$402,12,0)</f>
        <v>625.74614288137582</v>
      </c>
      <c r="N110" t="s">
        <v>12716</v>
      </c>
      <c r="O110">
        <f t="shared" si="3"/>
        <v>220.98989486261769</v>
      </c>
      <c r="T110">
        <v>3254</v>
      </c>
      <c r="U110">
        <v>7</v>
      </c>
    </row>
    <row r="111" spans="1:21">
      <c r="A111">
        <v>3254</v>
      </c>
      <c r="B111">
        <v>7</v>
      </c>
      <c r="C111" t="str">
        <f t="shared" si="2"/>
        <v>n7</v>
      </c>
      <c r="D111" t="str">
        <f>VLOOKUP(A111,'new demand to node'!$A$2:$B$402,2,0)</f>
        <v>d30</v>
      </c>
      <c r="I111" t="s">
        <v>12961</v>
      </c>
      <c r="J111" t="s">
        <v>11834</v>
      </c>
      <c r="K111">
        <f>VLOOKUP(J111,'new demand to node'!$B$2:$M$402,12,0)</f>
        <v>219.30440126357598</v>
      </c>
      <c r="N111" t="s">
        <v>12703</v>
      </c>
      <c r="O111">
        <f t="shared" si="3"/>
        <v>1622.9289644063479</v>
      </c>
      <c r="T111">
        <v>3254</v>
      </c>
      <c r="U111">
        <v>468</v>
      </c>
    </row>
    <row r="112" spans="1:21">
      <c r="A112">
        <v>3254</v>
      </c>
      <c r="B112">
        <v>479</v>
      </c>
      <c r="C112" t="str">
        <f t="shared" si="2"/>
        <v>n479</v>
      </c>
      <c r="D112" t="str">
        <f>VLOOKUP(A112,'new demand to node'!$A$2:$B$402,2,0)</f>
        <v>d30</v>
      </c>
      <c r="I112" t="s">
        <v>12848</v>
      </c>
      <c r="J112" t="s">
        <v>11914</v>
      </c>
      <c r="K112">
        <f>VLOOKUP(J112,'new demand to node'!$B$2:$M$402,12,0)</f>
        <v>243.99222279524031</v>
      </c>
      <c r="N112" t="s">
        <v>12682</v>
      </c>
      <c r="O112">
        <f t="shared" si="3"/>
        <v>290.97324682612083</v>
      </c>
      <c r="T112">
        <v>3254</v>
      </c>
      <c r="U112">
        <v>471</v>
      </c>
    </row>
    <row r="113" spans="1:21">
      <c r="A113">
        <v>3254</v>
      </c>
      <c r="B113">
        <v>482</v>
      </c>
      <c r="C113" t="str">
        <f t="shared" si="2"/>
        <v>n482</v>
      </c>
      <c r="D113" t="str">
        <f>VLOOKUP(A113,'new demand to node'!$A$2:$B$402,2,0)</f>
        <v>d30</v>
      </c>
      <c r="I113" t="s">
        <v>12848</v>
      </c>
      <c r="J113" t="s">
        <v>11916</v>
      </c>
      <c r="K113">
        <f>VLOOKUP(J113,'new demand to node'!$B$2:$M$402,12,0)</f>
        <v>174.06827462597008</v>
      </c>
      <c r="N113" t="s">
        <v>12673</v>
      </c>
      <c r="O113">
        <f t="shared" si="3"/>
        <v>824.48447097217365</v>
      </c>
      <c r="T113">
        <v>3254</v>
      </c>
      <c r="U113">
        <v>294</v>
      </c>
    </row>
    <row r="114" spans="1:21">
      <c r="A114">
        <v>3254</v>
      </c>
      <c r="B114">
        <v>299</v>
      </c>
      <c r="C114" t="str">
        <f t="shared" si="2"/>
        <v>n299</v>
      </c>
      <c r="D114" t="str">
        <f>VLOOKUP(A114,'new demand to node'!$A$2:$B$402,2,0)</f>
        <v>d30</v>
      </c>
      <c r="I114" t="s">
        <v>12848</v>
      </c>
      <c r="J114" t="s">
        <v>11922</v>
      </c>
      <c r="K114">
        <f>VLOOKUP(J114,'new demand to node'!$B$2:$M$402,12,0)</f>
        <v>119.27525260475784</v>
      </c>
      <c r="N114" t="s">
        <v>12711</v>
      </c>
      <c r="O114">
        <f t="shared" si="3"/>
        <v>1349.6795123150148</v>
      </c>
      <c r="T114">
        <v>3254</v>
      </c>
      <c r="U114">
        <v>296</v>
      </c>
    </row>
    <row r="115" spans="1:21">
      <c r="A115">
        <v>3254</v>
      </c>
      <c r="B115">
        <v>301</v>
      </c>
      <c r="C115" t="str">
        <f t="shared" si="2"/>
        <v>n301</v>
      </c>
      <c r="D115" t="str">
        <f>VLOOKUP(A115,'new demand to node'!$A$2:$B$402,2,0)</f>
        <v>d30</v>
      </c>
      <c r="I115" t="s">
        <v>12634</v>
      </c>
      <c r="J115" t="s">
        <v>11773</v>
      </c>
      <c r="K115">
        <f>VLOOKUP(J115,'new demand to node'!$B$2:$M$402,12,0)</f>
        <v>625.74614288137582</v>
      </c>
      <c r="N115" t="s">
        <v>12631</v>
      </c>
      <c r="O115">
        <f t="shared" si="3"/>
        <v>276.3444555967925</v>
      </c>
      <c r="T115">
        <v>3255</v>
      </c>
      <c r="U115">
        <v>223</v>
      </c>
    </row>
    <row r="116" spans="1:21">
      <c r="A116">
        <v>3255</v>
      </c>
      <c r="B116">
        <v>226</v>
      </c>
      <c r="C116" t="str">
        <f t="shared" si="2"/>
        <v>n226</v>
      </c>
      <c r="D116" t="str">
        <f>VLOOKUP(A116,'new demand to node'!$A$2:$B$402,2,0)</f>
        <v>d31</v>
      </c>
      <c r="I116" t="s">
        <v>12615</v>
      </c>
      <c r="J116" t="s">
        <v>11760</v>
      </c>
      <c r="K116">
        <f>VLOOKUP(J116,'new demand to node'!$B$2:$M$402,12,0)</f>
        <v>276.3444555967925</v>
      </c>
      <c r="N116" t="s">
        <v>12608</v>
      </c>
      <c r="O116">
        <f t="shared" si="3"/>
        <v>2646.0777308824759</v>
      </c>
      <c r="T116">
        <v>3255</v>
      </c>
      <c r="U116">
        <v>298</v>
      </c>
    </row>
    <row r="117" spans="1:21">
      <c r="A117">
        <v>3255</v>
      </c>
      <c r="B117">
        <v>303</v>
      </c>
      <c r="C117" t="str">
        <f t="shared" si="2"/>
        <v>n303</v>
      </c>
      <c r="D117" t="str">
        <f>VLOOKUP(A117,'new demand to node'!$A$2:$B$402,2,0)</f>
        <v>d31</v>
      </c>
      <c r="I117" t="s">
        <v>12712</v>
      </c>
      <c r="J117" t="s">
        <v>11752</v>
      </c>
      <c r="K117">
        <f>VLOOKUP(J117,'new demand to node'!$B$2:$M$402,12,0)</f>
        <v>1697.1171110624823</v>
      </c>
      <c r="N117" t="s">
        <v>12668</v>
      </c>
      <c r="O117">
        <f t="shared" si="3"/>
        <v>625.74614288137582</v>
      </c>
      <c r="T117">
        <v>3255</v>
      </c>
      <c r="U117">
        <v>470</v>
      </c>
    </row>
    <row r="118" spans="1:21">
      <c r="A118">
        <v>3255</v>
      </c>
      <c r="B118">
        <v>481</v>
      </c>
      <c r="C118" t="str">
        <f t="shared" si="2"/>
        <v>n481</v>
      </c>
      <c r="D118" t="str">
        <f>VLOOKUP(A118,'new demand to node'!$A$2:$B$402,2,0)</f>
        <v>d31</v>
      </c>
      <c r="I118" t="s">
        <v>12712</v>
      </c>
      <c r="J118" t="s">
        <v>11758</v>
      </c>
      <c r="K118">
        <f>VLOOKUP(J118,'new demand to node'!$B$2:$M$402,12,0)</f>
        <v>497.01705258493445</v>
      </c>
      <c r="N118" t="s">
        <v>12669</v>
      </c>
      <c r="O118">
        <f t="shared" si="3"/>
        <v>1358.7537817135453</v>
      </c>
      <c r="T118">
        <v>3255</v>
      </c>
      <c r="U118">
        <v>3</v>
      </c>
    </row>
    <row r="119" spans="1:21">
      <c r="A119">
        <v>3255</v>
      </c>
      <c r="B119">
        <v>3</v>
      </c>
      <c r="C119" t="str">
        <f t="shared" si="2"/>
        <v>n3</v>
      </c>
      <c r="D119" t="str">
        <f>VLOOKUP(A119,'new demand to node'!$A$2:$B$402,2,0)</f>
        <v>d31</v>
      </c>
      <c r="I119" t="s">
        <v>12712</v>
      </c>
      <c r="J119" t="s">
        <v>11761</v>
      </c>
      <c r="K119">
        <f>VLOOKUP(J119,'new demand to node'!$B$2:$M$402,12,0)</f>
        <v>624.66127164206728</v>
      </c>
      <c r="N119" t="s">
        <v>12650</v>
      </c>
      <c r="O119">
        <f t="shared" si="3"/>
        <v>278.48820233434589</v>
      </c>
      <c r="T119">
        <v>3255</v>
      </c>
      <c r="U119">
        <v>469</v>
      </c>
    </row>
    <row r="120" spans="1:21">
      <c r="A120">
        <v>3255</v>
      </c>
      <c r="B120">
        <v>480</v>
      </c>
      <c r="C120" t="str">
        <f t="shared" si="2"/>
        <v>n480</v>
      </c>
      <c r="D120" t="str">
        <f>VLOOKUP(A120,'new demand to node'!$A$2:$B$402,2,0)</f>
        <v>d31</v>
      </c>
      <c r="I120" t="s">
        <v>12712</v>
      </c>
      <c r="J120" t="s">
        <v>11770</v>
      </c>
      <c r="K120">
        <f>VLOOKUP(J120,'new demand to node'!$B$2:$M$402,12,0)</f>
        <v>392.66942415329765</v>
      </c>
      <c r="N120" t="s">
        <v>12665</v>
      </c>
      <c r="O120">
        <f t="shared" si="3"/>
        <v>1723.7478979105847</v>
      </c>
      <c r="T120">
        <v>3256</v>
      </c>
      <c r="U120">
        <v>4</v>
      </c>
    </row>
    <row r="121" spans="1:21">
      <c r="A121">
        <v>3256</v>
      </c>
      <c r="B121">
        <v>4</v>
      </c>
      <c r="C121" t="str">
        <f t="shared" si="2"/>
        <v>n4</v>
      </c>
      <c r="D121" t="str">
        <f>VLOOKUP(A121,'new demand to node'!$A$2:$B$402,2,0)</f>
        <v>d32</v>
      </c>
      <c r="I121" t="s">
        <v>12658</v>
      </c>
      <c r="J121" t="s">
        <v>11764</v>
      </c>
      <c r="K121">
        <f>VLOOKUP(J121,'new demand to node'!$B$2:$M$402,12,0)</f>
        <v>8250.1053369989604</v>
      </c>
      <c r="N121" t="s">
        <v>12651</v>
      </c>
      <c r="O121">
        <f t="shared" si="3"/>
        <v>278.48820233434589</v>
      </c>
      <c r="T121">
        <v>3256</v>
      </c>
      <c r="U121">
        <v>291</v>
      </c>
    </row>
    <row r="122" spans="1:21">
      <c r="A122">
        <v>3256</v>
      </c>
      <c r="B122">
        <v>296</v>
      </c>
      <c r="C122" t="str">
        <f t="shared" si="2"/>
        <v>n296</v>
      </c>
      <c r="D122" t="str">
        <f>VLOOKUP(A122,'new demand to node'!$A$2:$B$402,2,0)</f>
        <v>d32</v>
      </c>
      <c r="I122" t="s">
        <v>12658</v>
      </c>
      <c r="J122" t="s">
        <v>11772</v>
      </c>
      <c r="K122">
        <f>VLOOKUP(J122,'new demand to node'!$B$2:$M$402,12,0)</f>
        <v>352.17343363338989</v>
      </c>
      <c r="N122" t="s">
        <v>12647</v>
      </c>
      <c r="O122">
        <f t="shared" si="3"/>
        <v>1235.5484912436366</v>
      </c>
      <c r="T122">
        <v>3256</v>
      </c>
      <c r="U122">
        <v>464</v>
      </c>
    </row>
    <row r="123" spans="1:21">
      <c r="A123">
        <v>3256</v>
      </c>
      <c r="B123">
        <v>475</v>
      </c>
      <c r="C123" t="str">
        <f t="shared" si="2"/>
        <v>n475</v>
      </c>
      <c r="D123" t="str">
        <f>VLOOKUP(A123,'new demand to node'!$A$2:$B$402,2,0)</f>
        <v>d32</v>
      </c>
      <c r="I123" t="s">
        <v>12690</v>
      </c>
      <c r="J123" t="s">
        <v>11796</v>
      </c>
      <c r="K123">
        <f>VLOOKUP(J123,'new demand to node'!$B$2:$M$402,12,0)</f>
        <v>910.29339158882885</v>
      </c>
      <c r="N123" t="s">
        <v>12632</v>
      </c>
      <c r="O123">
        <f t="shared" si="3"/>
        <v>276.3444555967925</v>
      </c>
      <c r="T123">
        <v>3256</v>
      </c>
      <c r="U123">
        <v>1</v>
      </c>
    </row>
    <row r="124" spans="1:21">
      <c r="A124">
        <v>3256</v>
      </c>
      <c r="B124">
        <v>1</v>
      </c>
      <c r="C124" t="str">
        <f t="shared" si="2"/>
        <v>n1</v>
      </c>
      <c r="D124" t="str">
        <f>VLOOKUP(A124,'new demand to node'!$A$2:$B$402,2,0)</f>
        <v>d32</v>
      </c>
      <c r="I124" t="s">
        <v>12690</v>
      </c>
      <c r="J124" t="s">
        <v>11800</v>
      </c>
      <c r="K124">
        <f>VLOOKUP(J124,'new demand to node'!$B$2:$M$402,12,0)</f>
        <v>209.24544278433018</v>
      </c>
      <c r="N124" t="s">
        <v>12655</v>
      </c>
      <c r="O124">
        <f t="shared" si="3"/>
        <v>307.19227523943903</v>
      </c>
      <c r="T124">
        <v>3256</v>
      </c>
      <c r="U124">
        <v>206</v>
      </c>
    </row>
    <row r="125" spans="1:21">
      <c r="A125">
        <v>3256</v>
      </c>
      <c r="B125">
        <v>209</v>
      </c>
      <c r="C125" t="str">
        <f t="shared" si="2"/>
        <v>n209</v>
      </c>
      <c r="D125" t="str">
        <f>VLOOKUP(A125,'new demand to node'!$A$2:$B$402,2,0)</f>
        <v>d32</v>
      </c>
      <c r="I125" t="s">
        <v>12652</v>
      </c>
      <c r="J125" t="s">
        <v>11768</v>
      </c>
      <c r="K125">
        <f>VLOOKUP(J125,'new demand to node'!$B$2:$M$402,12,0)</f>
        <v>307.19227523943903</v>
      </c>
      <c r="N125" t="s">
        <v>12624</v>
      </c>
      <c r="O125">
        <f t="shared" si="3"/>
        <v>822.81552767769244</v>
      </c>
      <c r="T125">
        <v>3256</v>
      </c>
      <c r="U125">
        <v>463</v>
      </c>
    </row>
    <row r="126" spans="1:21">
      <c r="A126">
        <v>3256</v>
      </c>
      <c r="B126">
        <v>474</v>
      </c>
      <c r="C126" t="str">
        <f t="shared" si="2"/>
        <v>n474</v>
      </c>
      <c r="D126" t="str">
        <f>VLOOKUP(A126,'new demand to node'!$A$2:$B$402,2,0)</f>
        <v>d32</v>
      </c>
      <c r="I126" t="s">
        <v>12652</v>
      </c>
      <c r="J126" t="s">
        <v>11769</v>
      </c>
      <c r="K126">
        <f>VLOOKUP(J126,'new demand to node'!$B$2:$M$402,12,0)</f>
        <v>402.67795366963583</v>
      </c>
      <c r="N126" t="s">
        <v>12619</v>
      </c>
      <c r="O126">
        <f t="shared" si="3"/>
        <v>4068.8381397799571</v>
      </c>
      <c r="T126">
        <v>3256</v>
      </c>
      <c r="U126">
        <v>2</v>
      </c>
    </row>
    <row r="127" spans="1:21">
      <c r="A127">
        <v>3256</v>
      </c>
      <c r="B127">
        <v>2</v>
      </c>
      <c r="C127" t="str">
        <f t="shared" si="2"/>
        <v>n2</v>
      </c>
      <c r="D127" t="str">
        <f>VLOOKUP(A127,'new demand to node'!$A$2:$B$402,2,0)</f>
        <v>d32</v>
      </c>
      <c r="I127" t="s">
        <v>12581</v>
      </c>
      <c r="J127" t="s">
        <v>11781</v>
      </c>
      <c r="K127">
        <f>VLOOKUP(J127,'new demand to node'!$B$2:$M$402,12,0)</f>
        <v>295.76259306039486</v>
      </c>
      <c r="N127" t="s">
        <v>12648</v>
      </c>
      <c r="O127">
        <f t="shared" si="3"/>
        <v>1235.5484912436366</v>
      </c>
      <c r="T127">
        <v>3257</v>
      </c>
      <c r="U127">
        <v>3</v>
      </c>
    </row>
    <row r="128" spans="1:21">
      <c r="A128">
        <v>3257</v>
      </c>
      <c r="B128">
        <v>3</v>
      </c>
      <c r="C128" t="str">
        <f t="shared" si="2"/>
        <v>n3</v>
      </c>
      <c r="D128" t="str">
        <f>VLOOKUP(A128,'new demand to node'!$A$2:$B$402,2,0)</f>
        <v>d33</v>
      </c>
      <c r="I128" t="s">
        <v>12581</v>
      </c>
      <c r="J128" t="s">
        <v>11783</v>
      </c>
      <c r="K128">
        <f>VLOOKUP(J128,'new demand to node'!$B$2:$M$402,12,0)</f>
        <v>649.17981701362703</v>
      </c>
      <c r="N128" t="s">
        <v>12620</v>
      </c>
      <c r="O128">
        <f t="shared" si="3"/>
        <v>276.3444555967925</v>
      </c>
      <c r="T128">
        <v>3257</v>
      </c>
      <c r="U128">
        <v>381</v>
      </c>
    </row>
    <row r="129" spans="1:21">
      <c r="A129">
        <v>3257</v>
      </c>
      <c r="B129">
        <v>388</v>
      </c>
      <c r="C129" t="str">
        <f t="shared" si="2"/>
        <v>n388</v>
      </c>
      <c r="D129" t="str">
        <f>VLOOKUP(A129,'new demand to node'!$A$2:$B$402,2,0)</f>
        <v>d33</v>
      </c>
      <c r="I129" t="s">
        <v>12581</v>
      </c>
      <c r="J129" t="s">
        <v>11799</v>
      </c>
      <c r="K129">
        <f>VLOOKUP(J129,'new demand to node'!$B$2:$M$402,12,0)</f>
        <v>220.98989486261769</v>
      </c>
      <c r="N129" t="s">
        <v>12633</v>
      </c>
      <c r="O129">
        <f t="shared" si="3"/>
        <v>1372.0825041441058</v>
      </c>
      <c r="T129">
        <v>3257</v>
      </c>
      <c r="U129">
        <v>380</v>
      </c>
    </row>
    <row r="130" spans="1:21">
      <c r="A130">
        <v>3257</v>
      </c>
      <c r="B130">
        <v>376</v>
      </c>
      <c r="C130" t="str">
        <f t="shared" ref="C130:C193" si="4">"n"&amp;B130</f>
        <v>n376</v>
      </c>
      <c r="D130" t="str">
        <f>VLOOKUP(A130,'new demand to node'!$A$2:$B$402,2,0)</f>
        <v>d33</v>
      </c>
      <c r="I130" t="s">
        <v>12570</v>
      </c>
      <c r="J130" t="s">
        <v>11767</v>
      </c>
      <c r="K130">
        <f>VLOOKUP(J130,'new demand to node'!$B$2:$M$402,12,0)</f>
        <v>278.48820233434589</v>
      </c>
      <c r="N130" t="s">
        <v>12625</v>
      </c>
      <c r="O130">
        <f t="shared" ref="O130:O193" si="5">SUMIF($I$1:$I$1340,N130,$K$1:$K$1340)</f>
        <v>276.3444555967925</v>
      </c>
      <c r="T130">
        <v>3257</v>
      </c>
      <c r="U130">
        <v>369</v>
      </c>
    </row>
    <row r="131" spans="1:21">
      <c r="A131">
        <v>3257</v>
      </c>
      <c r="B131">
        <v>387</v>
      </c>
      <c r="C131" t="str">
        <f t="shared" si="4"/>
        <v>n387</v>
      </c>
      <c r="D131" t="str">
        <f>VLOOKUP(A131,'new demand to node'!$A$2:$B$402,2,0)</f>
        <v>d33</v>
      </c>
      <c r="I131" t="s">
        <v>12570</v>
      </c>
      <c r="J131" t="s">
        <v>11769</v>
      </c>
      <c r="K131">
        <f>VLOOKUP(J131,'new demand to node'!$B$2:$M$402,12,0)</f>
        <v>402.67795366963583</v>
      </c>
      <c r="N131" t="s">
        <v>12656</v>
      </c>
      <c r="O131">
        <f t="shared" si="5"/>
        <v>470.6420940443025</v>
      </c>
      <c r="T131">
        <v>3257</v>
      </c>
      <c r="U131">
        <v>1</v>
      </c>
    </row>
    <row r="132" spans="1:21">
      <c r="A132">
        <v>3257</v>
      </c>
      <c r="B132">
        <v>1</v>
      </c>
      <c r="C132" t="str">
        <f t="shared" si="4"/>
        <v>n1</v>
      </c>
      <c r="D132" t="str">
        <f>VLOOKUP(A132,'new demand to node'!$A$2:$B$402,2,0)</f>
        <v>d33</v>
      </c>
      <c r="I132" t="s">
        <v>12587</v>
      </c>
      <c r="J132" t="s">
        <v>11731</v>
      </c>
      <c r="K132">
        <f>VLOOKUP(J132,'new demand to node'!$B$2:$M$402,12,0)</f>
        <v>1090.1316667819538</v>
      </c>
      <c r="N132" t="s">
        <v>12657</v>
      </c>
      <c r="O132">
        <f t="shared" si="5"/>
        <v>307.19227523943903</v>
      </c>
      <c r="T132">
        <v>3257</v>
      </c>
      <c r="U132">
        <v>4</v>
      </c>
    </row>
    <row r="133" spans="1:21">
      <c r="A133">
        <v>3257</v>
      </c>
      <c r="B133">
        <v>4</v>
      </c>
      <c r="C133" t="str">
        <f t="shared" si="4"/>
        <v>n4</v>
      </c>
      <c r="D133" t="str">
        <f>VLOOKUP(A133,'new demand to node'!$A$2:$B$402,2,0)</f>
        <v>d33</v>
      </c>
      <c r="I133" t="s">
        <v>12587</v>
      </c>
      <c r="J133" t="s">
        <v>11734</v>
      </c>
      <c r="K133">
        <f>VLOOKUP(J133,'new demand to node'!$B$2:$M$402,12,0)</f>
        <v>364.75370740894982</v>
      </c>
      <c r="N133" t="s">
        <v>12717</v>
      </c>
      <c r="O133">
        <f t="shared" si="5"/>
        <v>307.19227523943903</v>
      </c>
      <c r="T133">
        <v>3351</v>
      </c>
      <c r="U133">
        <v>373</v>
      </c>
    </row>
    <row r="134" spans="1:21">
      <c r="A134">
        <v>3351</v>
      </c>
      <c r="B134">
        <v>380</v>
      </c>
      <c r="C134" t="str">
        <f t="shared" si="4"/>
        <v>n380</v>
      </c>
      <c r="D134" t="str">
        <f>VLOOKUP(A134,'new demand to node'!$A$2:$B$402,2,0)</f>
        <v>d34</v>
      </c>
      <c r="I134" t="s">
        <v>12587</v>
      </c>
      <c r="J134" t="s">
        <v>11738</v>
      </c>
      <c r="K134">
        <f>VLOOKUP(J134,'new demand to node'!$B$2:$M$402,12,0)</f>
        <v>140.77256512347481</v>
      </c>
      <c r="N134" t="s">
        <v>12718</v>
      </c>
      <c r="O134">
        <f t="shared" si="5"/>
        <v>430.23533764694787</v>
      </c>
      <c r="T134">
        <v>3351</v>
      </c>
      <c r="U134">
        <v>6</v>
      </c>
    </row>
    <row r="135" spans="1:21">
      <c r="A135">
        <v>3351</v>
      </c>
      <c r="B135">
        <v>6</v>
      </c>
      <c r="C135" t="str">
        <f t="shared" si="4"/>
        <v>n6</v>
      </c>
      <c r="D135" t="str">
        <f>VLOOKUP(A135,'new demand to node'!$A$2:$B$402,2,0)</f>
        <v>d34</v>
      </c>
      <c r="I135" t="s">
        <v>12587</v>
      </c>
      <c r="J135" t="s">
        <v>11744</v>
      </c>
      <c r="K135">
        <f>VLOOKUP(J135,'new demand to node'!$B$2:$M$402,12,0)</f>
        <v>104.58351284824383</v>
      </c>
      <c r="N135" t="s">
        <v>12621</v>
      </c>
      <c r="O135">
        <f t="shared" si="5"/>
        <v>220.98989486261769</v>
      </c>
      <c r="T135">
        <v>3351</v>
      </c>
      <c r="U135">
        <v>29</v>
      </c>
    </row>
    <row r="136" spans="1:21">
      <c r="A136">
        <v>3351</v>
      </c>
      <c r="B136">
        <v>29</v>
      </c>
      <c r="C136" t="str">
        <f t="shared" si="4"/>
        <v>n29</v>
      </c>
      <c r="D136" t="str">
        <f>VLOOKUP(A136,'new demand to node'!$A$2:$B$402,2,0)</f>
        <v>d34</v>
      </c>
      <c r="I136" t="s">
        <v>12532</v>
      </c>
      <c r="J136" t="s">
        <v>11703</v>
      </c>
      <c r="K136">
        <f>VLOOKUP(J136,'new demand to node'!$B$2:$M$402,12,0)</f>
        <v>1477.2472571063226</v>
      </c>
      <c r="N136" t="s">
        <v>12683</v>
      </c>
      <c r="O136">
        <f t="shared" si="5"/>
        <v>703.14748863429145</v>
      </c>
      <c r="T136">
        <v>3351</v>
      </c>
      <c r="U136">
        <v>296</v>
      </c>
    </row>
    <row r="137" spans="1:21">
      <c r="A137">
        <v>3351</v>
      </c>
      <c r="B137">
        <v>301</v>
      </c>
      <c r="C137" t="str">
        <f t="shared" si="4"/>
        <v>n301</v>
      </c>
      <c r="D137" t="str">
        <f>VLOOKUP(A137,'new demand to node'!$A$2:$B$402,2,0)</f>
        <v>d34</v>
      </c>
      <c r="I137" t="s">
        <v>12532</v>
      </c>
      <c r="J137" t="s">
        <v>11704</v>
      </c>
      <c r="K137">
        <f>VLOOKUP(J137,'new demand to node'!$B$2:$M$402,12,0)</f>
        <v>240.136457617833</v>
      </c>
      <c r="N137" t="s">
        <v>12958</v>
      </c>
      <c r="O137">
        <f t="shared" si="5"/>
        <v>290.97324682612083</v>
      </c>
      <c r="T137">
        <v>3351</v>
      </c>
      <c r="U137">
        <v>294</v>
      </c>
    </row>
    <row r="138" spans="1:21">
      <c r="A138">
        <v>3351</v>
      </c>
      <c r="B138">
        <v>299</v>
      </c>
      <c r="C138" t="str">
        <f t="shared" si="4"/>
        <v>n299</v>
      </c>
      <c r="D138" t="str">
        <f>VLOOKUP(A138,'new demand to node'!$A$2:$B$402,2,0)</f>
        <v>d34</v>
      </c>
      <c r="I138" t="s">
        <v>12532</v>
      </c>
      <c r="J138" t="s">
        <v>11706</v>
      </c>
      <c r="K138">
        <f>VLOOKUP(J138,'new demand to node'!$B$2:$M$402,12,0)</f>
        <v>164.2193331179266</v>
      </c>
      <c r="N138" t="s">
        <v>12684</v>
      </c>
      <c r="O138">
        <f t="shared" si="5"/>
        <v>290.97324682612083</v>
      </c>
      <c r="T138">
        <v>3351</v>
      </c>
      <c r="U138">
        <v>5</v>
      </c>
    </row>
    <row r="139" spans="1:21">
      <c r="A139">
        <v>3351</v>
      </c>
      <c r="B139">
        <v>5</v>
      </c>
      <c r="C139" t="str">
        <f t="shared" si="4"/>
        <v>n5</v>
      </c>
      <c r="D139" t="str">
        <f>VLOOKUP(A139,'new demand to node'!$A$2:$B$402,2,0)</f>
        <v>d34</v>
      </c>
      <c r="I139" t="s">
        <v>12532</v>
      </c>
      <c r="J139" t="s">
        <v>11709</v>
      </c>
      <c r="K139">
        <f>VLOOKUP(J139,'new demand to node'!$B$2:$M$402,12,0)</f>
        <v>108.17568168414776</v>
      </c>
      <c r="N139" t="s">
        <v>12959</v>
      </c>
      <c r="O139">
        <f t="shared" si="5"/>
        <v>290.97324682612083</v>
      </c>
      <c r="T139">
        <v>3352</v>
      </c>
      <c r="U139">
        <v>158</v>
      </c>
    </row>
    <row r="140" spans="1:21">
      <c r="A140">
        <v>3352</v>
      </c>
      <c r="B140">
        <v>369</v>
      </c>
      <c r="C140" t="str">
        <f t="shared" si="4"/>
        <v>n369</v>
      </c>
      <c r="D140" t="str">
        <f>VLOOKUP(A140,'new demand to node'!$A$2:$B$402,2,0)</f>
        <v>d35</v>
      </c>
      <c r="I140" t="s">
        <v>12532</v>
      </c>
      <c r="J140" t="s">
        <v>11721</v>
      </c>
      <c r="K140">
        <f>VLOOKUP(J140,'new demand to node'!$B$2:$M$402,12,0)</f>
        <v>39.115342626447202</v>
      </c>
      <c r="N140" t="s">
        <v>12685</v>
      </c>
      <c r="O140">
        <f t="shared" si="5"/>
        <v>788.34083722991716</v>
      </c>
      <c r="T140">
        <v>3352</v>
      </c>
      <c r="U140">
        <v>62</v>
      </c>
    </row>
    <row r="141" spans="1:21">
      <c r="A141">
        <v>3352</v>
      </c>
      <c r="B141">
        <v>160</v>
      </c>
      <c r="C141" t="str">
        <f t="shared" si="4"/>
        <v>n160</v>
      </c>
      <c r="D141" t="str">
        <f>VLOOKUP(A141,'new demand to node'!$A$2:$B$402,2,0)</f>
        <v>d35</v>
      </c>
      <c r="I141" t="s">
        <v>12532</v>
      </c>
      <c r="J141" t="s">
        <v>12052</v>
      </c>
      <c r="K141">
        <f>VLOOKUP(J141,'new demand to node'!$B$2:$M$402,12,0)</f>
        <v>187.34535101989721</v>
      </c>
      <c r="N141" t="s">
        <v>12686</v>
      </c>
      <c r="O141">
        <f t="shared" si="5"/>
        <v>1236.8939456855205</v>
      </c>
      <c r="T141">
        <v>3352</v>
      </c>
      <c r="U141">
        <v>22</v>
      </c>
    </row>
    <row r="142" spans="1:21">
      <c r="A142">
        <v>3352</v>
      </c>
      <c r="B142">
        <v>22</v>
      </c>
      <c r="C142" t="str">
        <f t="shared" si="4"/>
        <v>n22</v>
      </c>
      <c r="D142" t="str">
        <f>VLOOKUP(A142,'new demand to node'!$A$2:$B$402,2,0)</f>
        <v>d35</v>
      </c>
      <c r="I142" t="s">
        <v>12962</v>
      </c>
      <c r="J142" t="s">
        <v>11719</v>
      </c>
      <c r="K142">
        <f>VLOOKUP(J142,'new demand to node'!$B$2:$M$402,12,0)</f>
        <v>364.93220533621502</v>
      </c>
      <c r="N142" t="s">
        <v>12704</v>
      </c>
      <c r="O142">
        <f t="shared" si="5"/>
        <v>290.97324682612083</v>
      </c>
      <c r="T142">
        <v>3352</v>
      </c>
      <c r="U142">
        <v>26</v>
      </c>
    </row>
    <row r="143" spans="1:21">
      <c r="A143">
        <v>3353</v>
      </c>
      <c r="B143">
        <v>183</v>
      </c>
      <c r="C143" t="str">
        <f t="shared" si="4"/>
        <v>n183</v>
      </c>
      <c r="D143" t="str">
        <f>VLOOKUP(A143,'new demand to node'!$A$2:$B$402,2,0)</f>
        <v>d36</v>
      </c>
      <c r="I143" t="s">
        <v>12962</v>
      </c>
      <c r="J143" t="s">
        <v>11744</v>
      </c>
      <c r="K143">
        <f>VLOOKUP(J143,'new demand to node'!$B$2:$M$402,12,0)</f>
        <v>104.58351284824383</v>
      </c>
      <c r="N143" t="s">
        <v>12626</v>
      </c>
      <c r="O143">
        <f t="shared" si="5"/>
        <v>788.34083722991716</v>
      </c>
      <c r="T143">
        <v>3353</v>
      </c>
      <c r="U143">
        <v>181</v>
      </c>
    </row>
    <row r="144" spans="1:21">
      <c r="A144">
        <v>3353</v>
      </c>
      <c r="B144">
        <v>21</v>
      </c>
      <c r="C144" t="str">
        <f t="shared" si="4"/>
        <v>n21</v>
      </c>
      <c r="D144" t="str">
        <f>VLOOKUP(A144,'new demand to node'!$A$2:$B$402,2,0)</f>
        <v>d36</v>
      </c>
      <c r="I144" t="s">
        <v>12962</v>
      </c>
      <c r="J144" t="s">
        <v>11747</v>
      </c>
      <c r="K144">
        <f>VLOOKUP(J144,'new demand to node'!$B$2:$M$402,12,0)</f>
        <v>714.60388427873716</v>
      </c>
      <c r="N144" t="s">
        <v>12960</v>
      </c>
      <c r="O144">
        <f t="shared" si="5"/>
        <v>470.6420940443025</v>
      </c>
      <c r="T144">
        <v>3353</v>
      </c>
      <c r="U144">
        <v>21</v>
      </c>
    </row>
    <row r="145" spans="1:21">
      <c r="A145">
        <v>3353</v>
      </c>
      <c r="B145">
        <v>8</v>
      </c>
      <c r="C145" t="str">
        <f t="shared" si="4"/>
        <v>n8</v>
      </c>
      <c r="D145" t="str">
        <f>VLOOKUP(A145,'new demand to node'!$A$2:$B$402,2,0)</f>
        <v>d36</v>
      </c>
      <c r="I145" t="s">
        <v>12653</v>
      </c>
      <c r="J145" t="s">
        <v>11734</v>
      </c>
      <c r="K145">
        <f>VLOOKUP(J145,'new demand to node'!$B$2:$M$402,12,0)</f>
        <v>364.75370740894982</v>
      </c>
      <c r="N145" t="s">
        <v>12709</v>
      </c>
      <c r="O145">
        <f t="shared" si="5"/>
        <v>276.3444555967925</v>
      </c>
      <c r="T145">
        <v>3353</v>
      </c>
      <c r="U145">
        <v>8</v>
      </c>
    </row>
    <row r="146" spans="1:21">
      <c r="A146">
        <v>3353</v>
      </c>
      <c r="B146">
        <v>9</v>
      </c>
      <c r="C146" t="str">
        <f t="shared" si="4"/>
        <v>n9</v>
      </c>
      <c r="D146" t="str">
        <f>VLOOKUP(A146,'new demand to node'!$A$2:$B$402,2,0)</f>
        <v>d36</v>
      </c>
      <c r="I146" t="s">
        <v>12653</v>
      </c>
      <c r="J146" t="s">
        <v>11735</v>
      </c>
      <c r="K146">
        <f>VLOOKUP(J146,'new demand to node'!$B$2:$M$402,12,0)</f>
        <v>359.05928823913308</v>
      </c>
      <c r="N146" t="s">
        <v>12627</v>
      </c>
      <c r="O146">
        <f t="shared" si="5"/>
        <v>1306.8602265737318</v>
      </c>
      <c r="T146">
        <v>3353</v>
      </c>
      <c r="U146">
        <v>9</v>
      </c>
    </row>
    <row r="147" spans="1:21">
      <c r="A147">
        <v>3353</v>
      </c>
      <c r="B147">
        <v>30</v>
      </c>
      <c r="C147" t="str">
        <f t="shared" si="4"/>
        <v>n30</v>
      </c>
      <c r="D147" t="str">
        <f>VLOOKUP(A147,'new demand to node'!$A$2:$B$402,2,0)</f>
        <v>d36</v>
      </c>
      <c r="I147" t="s">
        <v>12653</v>
      </c>
      <c r="J147" t="s">
        <v>11736</v>
      </c>
      <c r="K147">
        <f>VLOOKUP(J147,'new demand to node'!$B$2:$M$402,12,0)</f>
        <v>339.01618010789042</v>
      </c>
      <c r="N147" t="s">
        <v>12666</v>
      </c>
      <c r="O147">
        <f t="shared" si="5"/>
        <v>470.6420940443025</v>
      </c>
      <c r="T147">
        <v>3353</v>
      </c>
      <c r="U147">
        <v>30</v>
      </c>
    </row>
    <row r="148" spans="1:21">
      <c r="A148">
        <v>3354</v>
      </c>
      <c r="B148">
        <v>41</v>
      </c>
      <c r="C148" t="str">
        <f t="shared" si="4"/>
        <v>n41</v>
      </c>
      <c r="D148" t="str">
        <f>VLOOKUP(A148,'new demand to node'!$A$2:$B$402,2,0)</f>
        <v>d37</v>
      </c>
      <c r="I148" t="s">
        <v>12653</v>
      </c>
      <c r="J148" t="s">
        <v>11738</v>
      </c>
      <c r="K148">
        <f>VLOOKUP(J148,'new demand to node'!$B$2:$M$402,12,0)</f>
        <v>140.77256512347481</v>
      </c>
      <c r="N148" t="s">
        <v>12961</v>
      </c>
      <c r="O148">
        <f t="shared" si="5"/>
        <v>1646.3152096123395</v>
      </c>
      <c r="T148">
        <v>3354</v>
      </c>
      <c r="U148">
        <v>41</v>
      </c>
    </row>
    <row r="149" spans="1:21">
      <c r="A149">
        <v>3354</v>
      </c>
      <c r="B149">
        <v>102</v>
      </c>
      <c r="C149" t="str">
        <f t="shared" si="4"/>
        <v>n102</v>
      </c>
      <c r="D149" t="str">
        <f>VLOOKUP(A149,'new demand to node'!$A$2:$B$402,2,0)</f>
        <v>d37</v>
      </c>
      <c r="I149" t="s">
        <v>12653</v>
      </c>
      <c r="J149" t="s">
        <v>11740</v>
      </c>
      <c r="K149">
        <f>VLOOKUP(J149,'new demand to node'!$B$2:$M$402,12,0)</f>
        <v>192.2657194174794</v>
      </c>
      <c r="N149" t="s">
        <v>12634</v>
      </c>
      <c r="O149">
        <f t="shared" si="5"/>
        <v>625.74614288137582</v>
      </c>
      <c r="T149">
        <v>3354</v>
      </c>
      <c r="U149">
        <v>102</v>
      </c>
    </row>
    <row r="150" spans="1:21">
      <c r="A150">
        <v>3354</v>
      </c>
      <c r="B150">
        <v>9</v>
      </c>
      <c r="C150" t="str">
        <f t="shared" si="4"/>
        <v>n9</v>
      </c>
      <c r="D150" t="str">
        <f>VLOOKUP(A150,'new demand to node'!$A$2:$B$402,2,0)</f>
        <v>d37</v>
      </c>
      <c r="I150" t="s">
        <v>12653</v>
      </c>
      <c r="J150" t="s">
        <v>11745</v>
      </c>
      <c r="K150">
        <f>VLOOKUP(J150,'new demand to node'!$B$2:$M$402,12,0)</f>
        <v>106.89994326123251</v>
      </c>
      <c r="N150" t="s">
        <v>12615</v>
      </c>
      <c r="O150">
        <f t="shared" si="5"/>
        <v>276.3444555967925</v>
      </c>
      <c r="T150">
        <v>3354</v>
      </c>
      <c r="U150">
        <v>9</v>
      </c>
    </row>
    <row r="151" spans="1:21">
      <c r="A151">
        <v>3354</v>
      </c>
      <c r="B151">
        <v>8</v>
      </c>
      <c r="C151" t="str">
        <f t="shared" si="4"/>
        <v>n8</v>
      </c>
      <c r="D151" t="str">
        <f>VLOOKUP(A151,'new demand to node'!$A$2:$B$402,2,0)</f>
        <v>d37</v>
      </c>
      <c r="I151" t="s">
        <v>12677</v>
      </c>
      <c r="J151" t="s">
        <v>11768</v>
      </c>
      <c r="K151">
        <f>VLOOKUP(J151,'new demand to node'!$B$2:$M$402,12,0)</f>
        <v>307.19227523943903</v>
      </c>
      <c r="N151" t="s">
        <v>12712</v>
      </c>
      <c r="O151">
        <f t="shared" si="5"/>
        <v>3211.4648594427817</v>
      </c>
      <c r="T151">
        <v>3354</v>
      </c>
      <c r="U151">
        <v>8</v>
      </c>
    </row>
    <row r="152" spans="1:21">
      <c r="A152">
        <v>3354</v>
      </c>
      <c r="B152">
        <v>29</v>
      </c>
      <c r="C152" t="str">
        <f t="shared" si="4"/>
        <v>n29</v>
      </c>
      <c r="D152" t="str">
        <f>VLOOKUP(A152,'new demand to node'!$A$2:$B$402,2,0)</f>
        <v>d37</v>
      </c>
      <c r="I152" t="s">
        <v>12963</v>
      </c>
      <c r="J152" t="s">
        <v>11767</v>
      </c>
      <c r="K152">
        <f>VLOOKUP(J152,'new demand to node'!$B$2:$M$402,12,0)</f>
        <v>278.48820233434589</v>
      </c>
      <c r="N152" t="s">
        <v>12658</v>
      </c>
      <c r="O152">
        <f t="shared" si="5"/>
        <v>8602.2787706323506</v>
      </c>
      <c r="T152">
        <v>3354</v>
      </c>
      <c r="U152">
        <v>29</v>
      </c>
    </row>
    <row r="153" spans="1:21">
      <c r="A153">
        <v>3354</v>
      </c>
      <c r="B153">
        <v>16</v>
      </c>
      <c r="C153" t="str">
        <f t="shared" si="4"/>
        <v>n16</v>
      </c>
      <c r="D153" t="str">
        <f>VLOOKUP(A153,'new demand to node'!$A$2:$B$402,2,0)</f>
        <v>d37</v>
      </c>
      <c r="I153" t="s">
        <v>12963</v>
      </c>
      <c r="J153" t="s">
        <v>11768</v>
      </c>
      <c r="K153">
        <f>VLOOKUP(J153,'new demand to node'!$B$2:$M$402,12,0)</f>
        <v>307.19227523943903</v>
      </c>
      <c r="N153" t="s">
        <v>12690</v>
      </c>
      <c r="O153">
        <f t="shared" si="5"/>
        <v>1119.538834373159</v>
      </c>
      <c r="T153">
        <v>3354</v>
      </c>
      <c r="U153">
        <v>16</v>
      </c>
    </row>
    <row r="154" spans="1:21">
      <c r="A154">
        <v>3354</v>
      </c>
      <c r="B154">
        <v>39</v>
      </c>
      <c r="C154" t="str">
        <f t="shared" si="4"/>
        <v>n39</v>
      </c>
      <c r="D154" t="str">
        <f>VLOOKUP(A154,'new demand to node'!$A$2:$B$402,2,0)</f>
        <v>d37</v>
      </c>
      <c r="I154" t="s">
        <v>12678</v>
      </c>
      <c r="J154" t="s">
        <v>11778</v>
      </c>
      <c r="K154">
        <f>VLOOKUP(J154,'new demand to node'!$B$2:$M$402,12,0)</f>
        <v>172.8323489273638</v>
      </c>
      <c r="N154" t="s">
        <v>12652</v>
      </c>
      <c r="O154">
        <f t="shared" si="5"/>
        <v>709.87022890907485</v>
      </c>
      <c r="T154">
        <v>3354</v>
      </c>
      <c r="U154">
        <v>39</v>
      </c>
    </row>
    <row r="155" spans="1:21">
      <c r="A155">
        <v>3355</v>
      </c>
      <c r="B155">
        <v>9</v>
      </c>
      <c r="C155" t="str">
        <f t="shared" si="4"/>
        <v>n9</v>
      </c>
      <c r="D155" t="str">
        <f>VLOOKUP(A155,'new demand to node'!$A$2:$B$402,2,0)</f>
        <v>d38</v>
      </c>
      <c r="I155" t="s">
        <v>12678</v>
      </c>
      <c r="J155" t="s">
        <v>11779</v>
      </c>
      <c r="K155">
        <f>VLOOKUP(J155,'new demand to node'!$B$2:$M$402,12,0)</f>
        <v>290.97324682612083</v>
      </c>
      <c r="N155" t="s">
        <v>12581</v>
      </c>
      <c r="O155">
        <f t="shared" si="5"/>
        <v>1165.9323049366394</v>
      </c>
      <c r="T155">
        <v>3355</v>
      </c>
      <c r="U155">
        <v>9</v>
      </c>
    </row>
    <row r="156" spans="1:21">
      <c r="A156">
        <v>3355</v>
      </c>
      <c r="B156">
        <v>8</v>
      </c>
      <c r="C156" t="str">
        <f t="shared" si="4"/>
        <v>n8</v>
      </c>
      <c r="D156" t="str">
        <f>VLOOKUP(A156,'new demand to node'!$A$2:$B$402,2,0)</f>
        <v>d38</v>
      </c>
      <c r="I156" t="s">
        <v>12721</v>
      </c>
      <c r="J156" t="s">
        <v>11800</v>
      </c>
      <c r="K156">
        <f>VLOOKUP(J156,'new demand to node'!$B$2:$M$402,12,0)</f>
        <v>209.24544278433018</v>
      </c>
      <c r="N156" t="s">
        <v>12570</v>
      </c>
      <c r="O156">
        <f t="shared" si="5"/>
        <v>681.16615600398177</v>
      </c>
      <c r="T156">
        <v>3355</v>
      </c>
      <c r="U156">
        <v>8</v>
      </c>
    </row>
    <row r="157" spans="1:21">
      <c r="A157">
        <v>3356</v>
      </c>
      <c r="B157">
        <v>62</v>
      </c>
      <c r="C157" t="str">
        <f t="shared" si="4"/>
        <v>n62</v>
      </c>
      <c r="D157" t="str">
        <f>VLOOKUP(A157,'new demand to node'!$A$2:$B$402,2,0)</f>
        <v>d39</v>
      </c>
      <c r="I157" t="s">
        <v>12638</v>
      </c>
      <c r="J157" t="s">
        <v>11778</v>
      </c>
      <c r="K157">
        <f>VLOOKUP(J157,'new demand to node'!$B$2:$M$402,12,0)</f>
        <v>172.8323489273638</v>
      </c>
      <c r="N157" t="s">
        <v>12587</v>
      </c>
      <c r="O157">
        <f t="shared" si="5"/>
        <v>1700.2414521626222</v>
      </c>
      <c r="T157">
        <v>3356</v>
      </c>
      <c r="U157">
        <v>62</v>
      </c>
    </row>
    <row r="158" spans="1:21">
      <c r="A158">
        <v>3356</v>
      </c>
      <c r="B158">
        <v>61</v>
      </c>
      <c r="C158" t="str">
        <f t="shared" si="4"/>
        <v>n61</v>
      </c>
      <c r="D158" t="str">
        <f>VLOOKUP(A158,'new demand to node'!$A$2:$B$402,2,0)</f>
        <v>d39</v>
      </c>
      <c r="I158" t="s">
        <v>12638</v>
      </c>
      <c r="J158" t="s">
        <v>11800</v>
      </c>
      <c r="K158">
        <f>VLOOKUP(J158,'new demand to node'!$B$2:$M$402,12,0)</f>
        <v>209.24544278433018</v>
      </c>
      <c r="N158" t="s">
        <v>12962</v>
      </c>
      <c r="O158">
        <f t="shared" si="5"/>
        <v>1184.1196024631959</v>
      </c>
      <c r="T158">
        <v>3356</v>
      </c>
      <c r="U158">
        <v>61</v>
      </c>
    </row>
    <row r="159" spans="1:21">
      <c r="A159">
        <v>3357</v>
      </c>
      <c r="B159">
        <v>369</v>
      </c>
      <c r="C159" t="str">
        <f t="shared" si="4"/>
        <v>n369</v>
      </c>
      <c r="D159" t="str">
        <f>VLOOKUP(A159,'new demand to node'!$A$2:$B$402,2,0)</f>
        <v>d40</v>
      </c>
      <c r="I159" t="s">
        <v>12613</v>
      </c>
      <c r="J159" t="s">
        <v>11800</v>
      </c>
      <c r="K159">
        <f>VLOOKUP(J159,'new demand to node'!$B$2:$M$402,12,0)</f>
        <v>209.24544278433018</v>
      </c>
      <c r="N159" t="s">
        <v>12653</v>
      </c>
      <c r="O159">
        <f t="shared" si="5"/>
        <v>1502.7674035581601</v>
      </c>
      <c r="T159">
        <v>3357</v>
      </c>
      <c r="U159">
        <v>30</v>
      </c>
    </row>
    <row r="160" spans="1:21">
      <c r="A160">
        <v>3357</v>
      </c>
      <c r="B160">
        <v>201</v>
      </c>
      <c r="C160" t="str">
        <f t="shared" si="4"/>
        <v>n201</v>
      </c>
      <c r="D160" t="str">
        <f>VLOOKUP(A160,'new demand to node'!$A$2:$B$402,2,0)</f>
        <v>d40</v>
      </c>
      <c r="I160" t="s">
        <v>12617</v>
      </c>
      <c r="J160" t="s">
        <v>11762</v>
      </c>
      <c r="K160">
        <f>VLOOKUP(J160,'new demand to node'!$B$2:$M$402,12,0)</f>
        <v>206.13043604935703</v>
      </c>
      <c r="N160" t="s">
        <v>12677</v>
      </c>
      <c r="O160">
        <f t="shared" si="5"/>
        <v>307.19227523943903</v>
      </c>
      <c r="T160">
        <v>3357</v>
      </c>
      <c r="U160">
        <v>62</v>
      </c>
    </row>
    <row r="161" spans="1:21">
      <c r="A161">
        <v>3357</v>
      </c>
      <c r="B161">
        <v>183</v>
      </c>
      <c r="C161" t="str">
        <f t="shared" si="4"/>
        <v>n183</v>
      </c>
      <c r="D161" t="str">
        <f>VLOOKUP(A161,'new demand to node'!$A$2:$B$402,2,0)</f>
        <v>d40</v>
      </c>
      <c r="I161" t="s">
        <v>12628</v>
      </c>
      <c r="J161" t="s">
        <v>11750</v>
      </c>
      <c r="K161">
        <f>VLOOKUP(J161,'new demand to node'!$B$2:$M$402,12,0)</f>
        <v>4024.7494322445227</v>
      </c>
      <c r="N161" t="s">
        <v>12963</v>
      </c>
      <c r="O161">
        <f t="shared" si="5"/>
        <v>585.68047757378486</v>
      </c>
      <c r="T161">
        <v>3357</v>
      </c>
      <c r="U161">
        <v>198</v>
      </c>
    </row>
    <row r="162" spans="1:21">
      <c r="A162">
        <v>3357</v>
      </c>
      <c r="B162">
        <v>30</v>
      </c>
      <c r="C162" t="str">
        <f t="shared" si="4"/>
        <v>n30</v>
      </c>
      <c r="D162" t="str">
        <f>VLOOKUP(A162,'new demand to node'!$A$2:$B$402,2,0)</f>
        <v>d40</v>
      </c>
      <c r="I162" t="s">
        <v>12902</v>
      </c>
      <c r="J162" t="s">
        <v>12014</v>
      </c>
      <c r="K162">
        <f>VLOOKUP(J162,'new demand to node'!$B$2:$M$402,12,0)</f>
        <v>220.32549402435134</v>
      </c>
      <c r="N162" t="s">
        <v>12678</v>
      </c>
      <c r="O162">
        <f t="shared" si="5"/>
        <v>463.80559575348462</v>
      </c>
      <c r="T162">
        <v>3357</v>
      </c>
      <c r="U162">
        <v>181</v>
      </c>
    </row>
    <row r="163" spans="1:21">
      <c r="A163">
        <v>3358</v>
      </c>
      <c r="B163">
        <v>29</v>
      </c>
      <c r="C163" t="str">
        <f t="shared" si="4"/>
        <v>n29</v>
      </c>
      <c r="D163" t="str">
        <f>VLOOKUP(A163,'new demand to node'!$A$2:$B$402,2,0)</f>
        <v>d41</v>
      </c>
      <c r="I163" t="s">
        <v>12902</v>
      </c>
      <c r="J163" t="s">
        <v>12019</v>
      </c>
      <c r="K163">
        <f>VLOOKUP(J163,'new demand to node'!$B$2:$M$402,12,0)</f>
        <v>528.46560873880412</v>
      </c>
      <c r="N163" t="s">
        <v>12721</v>
      </c>
      <c r="O163">
        <f t="shared" si="5"/>
        <v>209.24544278433018</v>
      </c>
      <c r="T163">
        <v>3357</v>
      </c>
      <c r="U163">
        <v>22</v>
      </c>
    </row>
    <row r="164" spans="1:21">
      <c r="A164">
        <v>3358</v>
      </c>
      <c r="B164">
        <v>380</v>
      </c>
      <c r="C164" t="str">
        <f t="shared" si="4"/>
        <v>n380</v>
      </c>
      <c r="D164" t="str">
        <f>VLOOKUP(A164,'new demand to node'!$A$2:$B$402,2,0)</f>
        <v>d41</v>
      </c>
      <c r="I164" t="s">
        <v>12964</v>
      </c>
      <c r="J164" t="s">
        <v>11753</v>
      </c>
      <c r="K164">
        <f>VLOOKUP(J164,'new demand to node'!$B$2:$M$402,12,0)</f>
        <v>559.47292335822294</v>
      </c>
      <c r="N164" t="s">
        <v>12638</v>
      </c>
      <c r="O164">
        <f t="shared" si="5"/>
        <v>382.07779171169398</v>
      </c>
      <c r="T164">
        <v>3358</v>
      </c>
      <c r="U164">
        <v>29</v>
      </c>
    </row>
    <row r="165" spans="1:21">
      <c r="A165">
        <v>3358</v>
      </c>
      <c r="B165">
        <v>201</v>
      </c>
      <c r="C165" t="str">
        <f t="shared" si="4"/>
        <v>n201</v>
      </c>
      <c r="D165" t="str">
        <f>VLOOKUP(A165,'new demand to node'!$A$2:$B$402,2,0)</f>
        <v>d41</v>
      </c>
      <c r="I165" t="s">
        <v>12964</v>
      </c>
      <c r="J165" t="s">
        <v>11754</v>
      </c>
      <c r="K165">
        <f>VLOOKUP(J165,'new demand to node'!$B$2:$M$402,12,0)</f>
        <v>436.88586673320441</v>
      </c>
      <c r="N165" t="s">
        <v>12613</v>
      </c>
      <c r="O165">
        <f t="shared" si="5"/>
        <v>209.24544278433018</v>
      </c>
      <c r="T165">
        <v>3358</v>
      </c>
      <c r="U165">
        <v>373</v>
      </c>
    </row>
    <row r="166" spans="1:21">
      <c r="A166">
        <v>3358</v>
      </c>
      <c r="B166">
        <v>183</v>
      </c>
      <c r="C166" t="str">
        <f t="shared" si="4"/>
        <v>n183</v>
      </c>
      <c r="D166" t="str">
        <f>VLOOKUP(A166,'new demand to node'!$A$2:$B$402,2,0)</f>
        <v>d41</v>
      </c>
      <c r="I166" t="s">
        <v>12635</v>
      </c>
      <c r="J166" t="s">
        <v>11759</v>
      </c>
      <c r="K166">
        <f>VLOOKUP(J166,'new demand to node'!$B$2:$M$402,12,0)</f>
        <v>470.6420940443025</v>
      </c>
      <c r="N166" t="s">
        <v>12617</v>
      </c>
      <c r="O166">
        <f t="shared" si="5"/>
        <v>206.13043604935703</v>
      </c>
      <c r="T166">
        <v>3358</v>
      </c>
      <c r="U166">
        <v>198</v>
      </c>
    </row>
    <row r="167" spans="1:21">
      <c r="A167">
        <v>3358</v>
      </c>
      <c r="B167">
        <v>1</v>
      </c>
      <c r="C167" t="str">
        <f t="shared" si="4"/>
        <v>n1</v>
      </c>
      <c r="D167" t="str">
        <f>VLOOKUP(A167,'new demand to node'!$A$2:$B$402,2,0)</f>
        <v>d41</v>
      </c>
      <c r="I167" t="s">
        <v>12618</v>
      </c>
      <c r="J167" t="s">
        <v>11754</v>
      </c>
      <c r="K167">
        <f>VLOOKUP(J167,'new demand to node'!$B$2:$M$402,12,0)</f>
        <v>436.88586673320441</v>
      </c>
      <c r="N167" t="s">
        <v>12628</v>
      </c>
      <c r="O167">
        <f t="shared" si="5"/>
        <v>4024.7494322445227</v>
      </c>
      <c r="T167">
        <v>3358</v>
      </c>
      <c r="U167">
        <v>181</v>
      </c>
    </row>
    <row r="168" spans="1:21">
      <c r="A168">
        <v>3358</v>
      </c>
      <c r="B168">
        <v>474</v>
      </c>
      <c r="C168" t="str">
        <f t="shared" si="4"/>
        <v>n474</v>
      </c>
      <c r="D168" t="str">
        <f>VLOOKUP(A168,'new demand to node'!$A$2:$B$402,2,0)</f>
        <v>d41</v>
      </c>
      <c r="I168" t="s">
        <v>12965</v>
      </c>
      <c r="J168" t="s">
        <v>11760</v>
      </c>
      <c r="K168">
        <f>VLOOKUP(J168,'new demand to node'!$B$2:$M$402,12,0)</f>
        <v>276.3444555967925</v>
      </c>
      <c r="N168" t="s">
        <v>12964</v>
      </c>
      <c r="O168">
        <f t="shared" si="5"/>
        <v>996.35879009142741</v>
      </c>
      <c r="T168">
        <v>3358</v>
      </c>
      <c r="U168">
        <v>1</v>
      </c>
    </row>
    <row r="169" spans="1:21">
      <c r="A169">
        <v>3359</v>
      </c>
      <c r="B169">
        <v>30</v>
      </c>
      <c r="C169" t="str">
        <f t="shared" si="4"/>
        <v>n30</v>
      </c>
      <c r="D169" t="str">
        <f>VLOOKUP(A169,'new demand to node'!$A$2:$B$402,2,0)</f>
        <v>d42</v>
      </c>
      <c r="I169" t="s">
        <v>12614</v>
      </c>
      <c r="J169" t="s">
        <v>11754</v>
      </c>
      <c r="K169">
        <f>VLOOKUP(J169,'new demand to node'!$B$2:$M$402,12,0)</f>
        <v>436.88586673320441</v>
      </c>
      <c r="N169" t="s">
        <v>12635</v>
      </c>
      <c r="O169">
        <f t="shared" si="5"/>
        <v>470.6420940443025</v>
      </c>
      <c r="T169">
        <v>3358</v>
      </c>
      <c r="U169">
        <v>463</v>
      </c>
    </row>
    <row r="170" spans="1:21">
      <c r="A170">
        <v>3359</v>
      </c>
      <c r="B170">
        <v>415</v>
      </c>
      <c r="C170" t="str">
        <f t="shared" si="4"/>
        <v>n415</v>
      </c>
      <c r="D170" t="str">
        <f>VLOOKUP(A170,'new demand to node'!$A$2:$B$402,2,0)</f>
        <v>d42</v>
      </c>
      <c r="I170" t="s">
        <v>12932</v>
      </c>
      <c r="J170" t="s">
        <v>11749</v>
      </c>
      <c r="K170">
        <f>VLOOKUP(J170,'new demand to node'!$B$2:$M$402,12,0)</f>
        <v>659.32288639826334</v>
      </c>
      <c r="N170" t="s">
        <v>12618</v>
      </c>
      <c r="O170">
        <f t="shared" si="5"/>
        <v>436.88586673320441</v>
      </c>
      <c r="T170">
        <v>3359</v>
      </c>
      <c r="U170">
        <v>30</v>
      </c>
    </row>
    <row r="171" spans="1:21">
      <c r="A171">
        <v>3359</v>
      </c>
      <c r="B171">
        <v>27</v>
      </c>
      <c r="C171" t="str">
        <f t="shared" si="4"/>
        <v>n27</v>
      </c>
      <c r="D171" t="str">
        <f>VLOOKUP(A171,'new demand to node'!$A$2:$B$402,2,0)</f>
        <v>d42</v>
      </c>
      <c r="I171" t="s">
        <v>12713</v>
      </c>
      <c r="J171" t="s">
        <v>11751</v>
      </c>
      <c r="K171">
        <f>VLOOKUP(J171,'new demand to node'!$B$2:$M$402,12,0)</f>
        <v>1542.4841092678148</v>
      </c>
      <c r="N171" t="s">
        <v>12965</v>
      </c>
      <c r="O171">
        <f t="shared" si="5"/>
        <v>276.3444555967925</v>
      </c>
      <c r="T171">
        <v>3359</v>
      </c>
      <c r="U171">
        <v>406</v>
      </c>
    </row>
    <row r="172" spans="1:21">
      <c r="A172">
        <v>3359</v>
      </c>
      <c r="B172">
        <v>414</v>
      </c>
      <c r="C172" t="str">
        <f t="shared" si="4"/>
        <v>n414</v>
      </c>
      <c r="D172" t="str">
        <f>VLOOKUP(A172,'new demand to node'!$A$2:$B$402,2,0)</f>
        <v>d42</v>
      </c>
      <c r="I172" t="s">
        <v>12713</v>
      </c>
      <c r="J172" t="s">
        <v>11760</v>
      </c>
      <c r="K172">
        <f>VLOOKUP(J172,'new demand to node'!$B$2:$M$402,12,0)</f>
        <v>276.3444555967925</v>
      </c>
      <c r="N172" t="s">
        <v>12614</v>
      </c>
      <c r="O172">
        <f t="shared" si="5"/>
        <v>436.88586673320441</v>
      </c>
      <c r="T172">
        <v>3359</v>
      </c>
      <c r="U172">
        <v>27</v>
      </c>
    </row>
    <row r="173" spans="1:21">
      <c r="A173">
        <v>3359</v>
      </c>
      <c r="B173">
        <v>22</v>
      </c>
      <c r="C173" t="str">
        <f t="shared" si="4"/>
        <v>n22</v>
      </c>
      <c r="D173" t="str">
        <f>VLOOKUP(A173,'new demand to node'!$A$2:$B$402,2,0)</f>
        <v>d42</v>
      </c>
      <c r="I173" t="s">
        <v>12713</v>
      </c>
      <c r="J173" t="s">
        <v>11761</v>
      </c>
      <c r="K173">
        <f>VLOOKUP(J173,'new demand to node'!$B$2:$M$402,12,0)</f>
        <v>624.66127164206728</v>
      </c>
      <c r="N173" t="s">
        <v>12932</v>
      </c>
      <c r="O173">
        <f t="shared" si="5"/>
        <v>659.32288639826334</v>
      </c>
      <c r="T173">
        <v>3359</v>
      </c>
      <c r="U173">
        <v>22</v>
      </c>
    </row>
    <row r="174" spans="1:21">
      <c r="A174">
        <v>3359</v>
      </c>
      <c r="B174">
        <v>26</v>
      </c>
      <c r="C174" t="str">
        <f t="shared" si="4"/>
        <v>n26</v>
      </c>
      <c r="D174" t="str">
        <f>VLOOKUP(A174,'new demand to node'!$A$2:$B$402,2,0)</f>
        <v>d42</v>
      </c>
      <c r="I174" t="s">
        <v>12905</v>
      </c>
      <c r="J174" t="s">
        <v>12032</v>
      </c>
      <c r="K174">
        <f>VLOOKUP(J174,'new demand to node'!$B$2:$M$402,12,0)</f>
        <v>155.09344246172196</v>
      </c>
      <c r="N174" t="s">
        <v>12713</v>
      </c>
      <c r="O174">
        <f t="shared" si="5"/>
        <v>2443.4898365066747</v>
      </c>
      <c r="T174">
        <v>3359</v>
      </c>
      <c r="U174">
        <v>26</v>
      </c>
    </row>
    <row r="175" spans="1:21">
      <c r="A175">
        <v>3359</v>
      </c>
      <c r="B175">
        <v>369</v>
      </c>
      <c r="C175" t="str">
        <f t="shared" si="4"/>
        <v>n369</v>
      </c>
      <c r="D175" t="str">
        <f>VLOOKUP(A175,'new demand to node'!$A$2:$B$402,2,0)</f>
        <v>d42</v>
      </c>
      <c r="I175" t="s">
        <v>12905</v>
      </c>
      <c r="J175" t="s">
        <v>12034</v>
      </c>
      <c r="K175">
        <f>VLOOKUP(J175,'new demand to node'!$B$2:$M$402,12,0)</f>
        <v>101.87257513415052</v>
      </c>
      <c r="N175" t="s">
        <v>12905</v>
      </c>
      <c r="O175">
        <f t="shared" si="5"/>
        <v>256.96601759587247</v>
      </c>
      <c r="T175">
        <v>3360</v>
      </c>
      <c r="U175">
        <v>9</v>
      </c>
    </row>
    <row r="176" spans="1:21">
      <c r="A176">
        <v>3360</v>
      </c>
      <c r="B176">
        <v>9</v>
      </c>
      <c r="C176" t="str">
        <f t="shared" si="4"/>
        <v>n9</v>
      </c>
      <c r="D176" t="str">
        <f>VLOOKUP(A176,'new demand to node'!$A$2:$B$402,2,0)</f>
        <v>d43</v>
      </c>
      <c r="I176" t="s">
        <v>12906</v>
      </c>
      <c r="J176" t="s">
        <v>11797</v>
      </c>
      <c r="K176">
        <f>VLOOKUP(J176,'new demand to node'!$B$2:$M$402,12,0)</f>
        <v>304.68002074463334</v>
      </c>
      <c r="N176" t="s">
        <v>12906</v>
      </c>
      <c r="O176">
        <f t="shared" si="5"/>
        <v>775.60994566429815</v>
      </c>
      <c r="T176">
        <v>3360</v>
      </c>
      <c r="U176">
        <v>29</v>
      </c>
    </row>
    <row r="177" spans="1:21">
      <c r="A177">
        <v>3360</v>
      </c>
      <c r="B177">
        <v>29</v>
      </c>
      <c r="C177" t="str">
        <f t="shared" si="4"/>
        <v>n29</v>
      </c>
      <c r="D177" t="str">
        <f>VLOOKUP(A177,'new demand to node'!$A$2:$B$402,2,0)</f>
        <v>d43</v>
      </c>
      <c r="I177" t="s">
        <v>12906</v>
      </c>
      <c r="J177" t="s">
        <v>11798</v>
      </c>
      <c r="K177">
        <f>VLOOKUP(J177,'new demand to node'!$B$2:$M$402,12,0)</f>
        <v>470.92992491966481</v>
      </c>
      <c r="N177" t="s">
        <v>12921</v>
      </c>
      <c r="O177">
        <f t="shared" si="5"/>
        <v>402.65508657457229</v>
      </c>
      <c r="T177">
        <v>3361</v>
      </c>
      <c r="U177">
        <v>463</v>
      </c>
    </row>
    <row r="178" spans="1:21">
      <c r="A178">
        <v>3361</v>
      </c>
      <c r="B178">
        <v>474</v>
      </c>
      <c r="C178" t="str">
        <f t="shared" si="4"/>
        <v>n474</v>
      </c>
      <c r="D178" t="str">
        <f>VLOOKUP(A178,'new demand to node'!$A$2:$B$402,2,0)</f>
        <v>d44</v>
      </c>
      <c r="I178" t="s">
        <v>12921</v>
      </c>
      <c r="J178" t="s">
        <v>12014</v>
      </c>
      <c r="K178">
        <f>VLOOKUP(J178,'new demand to node'!$B$2:$M$402,12,0)</f>
        <v>220.32549402435134</v>
      </c>
      <c r="N178" t="s">
        <v>12922</v>
      </c>
      <c r="O178">
        <f t="shared" si="5"/>
        <v>968.46932816403648</v>
      </c>
      <c r="T178">
        <v>3361</v>
      </c>
      <c r="U178">
        <v>198</v>
      </c>
    </row>
    <row r="179" spans="1:21">
      <c r="A179">
        <v>3361</v>
      </c>
      <c r="B179">
        <v>201</v>
      </c>
      <c r="C179" t="str">
        <f t="shared" si="4"/>
        <v>n201</v>
      </c>
      <c r="D179" t="str">
        <f>VLOOKUP(A179,'new demand to node'!$A$2:$B$402,2,0)</f>
        <v>d44</v>
      </c>
      <c r="I179" t="s">
        <v>12921</v>
      </c>
      <c r="J179" t="s">
        <v>12027</v>
      </c>
      <c r="K179">
        <f>VLOOKUP(J179,'new demand to node'!$B$2:$M$402,12,0)</f>
        <v>182.32959255022095</v>
      </c>
      <c r="N179" t="s">
        <v>12529</v>
      </c>
      <c r="O179">
        <f t="shared" si="5"/>
        <v>414.41460461151019</v>
      </c>
      <c r="T179">
        <v>3361</v>
      </c>
      <c r="U179">
        <v>62</v>
      </c>
    </row>
    <row r="180" spans="1:21">
      <c r="A180">
        <v>3361</v>
      </c>
      <c r="B180">
        <v>62</v>
      </c>
      <c r="C180" t="str">
        <f t="shared" si="4"/>
        <v>n62</v>
      </c>
      <c r="D180" t="str">
        <f>VLOOKUP(A180,'new demand to node'!$A$2:$B$402,2,0)</f>
        <v>d44</v>
      </c>
      <c r="I180" t="s">
        <v>12931</v>
      </c>
      <c r="J180" t="s">
        <v>12032</v>
      </c>
      <c r="K180">
        <f>VLOOKUP(J180,'new demand to node'!$B$2:$M$402,12,0)</f>
        <v>155.09344246172196</v>
      </c>
      <c r="N180" t="s">
        <v>12639</v>
      </c>
      <c r="O180">
        <f t="shared" si="5"/>
        <v>284.20216768437149</v>
      </c>
      <c r="T180">
        <v>3361</v>
      </c>
      <c r="U180">
        <v>464</v>
      </c>
    </row>
    <row r="181" spans="1:21">
      <c r="A181">
        <v>3361</v>
      </c>
      <c r="B181">
        <v>475</v>
      </c>
      <c r="C181" t="str">
        <f t="shared" si="4"/>
        <v>n475</v>
      </c>
      <c r="D181" t="str">
        <f>VLOOKUP(A181,'new demand to node'!$A$2:$B$402,2,0)</f>
        <v>d44</v>
      </c>
      <c r="I181" t="s">
        <v>12931</v>
      </c>
      <c r="J181" t="s">
        <v>12034</v>
      </c>
      <c r="K181">
        <f>VLOOKUP(J181,'new demand to node'!$B$2:$M$402,12,0)</f>
        <v>101.87257513415052</v>
      </c>
      <c r="N181" t="s">
        <v>12966</v>
      </c>
      <c r="O181">
        <f t="shared" si="5"/>
        <v>12471.131641592696</v>
      </c>
      <c r="T181">
        <v>3401</v>
      </c>
      <c r="U181">
        <v>59</v>
      </c>
    </row>
    <row r="182" spans="1:21">
      <c r="A182">
        <v>3401</v>
      </c>
      <c r="B182">
        <v>59</v>
      </c>
      <c r="C182" t="str">
        <f t="shared" si="4"/>
        <v>n59</v>
      </c>
      <c r="D182" t="str">
        <f>VLOOKUP(A182,'new demand to node'!$A$2:$B$402,2,0)</f>
        <v>d45</v>
      </c>
      <c r="I182" t="s">
        <v>12922</v>
      </c>
      <c r="J182" t="s">
        <v>12014</v>
      </c>
      <c r="K182">
        <f>VLOOKUP(J182,'new demand to node'!$B$2:$M$402,12,0)</f>
        <v>220.32549402435134</v>
      </c>
      <c r="N182" t="s">
        <v>12967</v>
      </c>
      <c r="O182">
        <f t="shared" si="5"/>
        <v>206.13043604935703</v>
      </c>
      <c r="T182">
        <v>3402</v>
      </c>
      <c r="U182">
        <v>266</v>
      </c>
    </row>
    <row r="183" spans="1:21">
      <c r="A183">
        <v>3402</v>
      </c>
      <c r="B183">
        <v>270</v>
      </c>
      <c r="C183" t="str">
        <f t="shared" si="4"/>
        <v>n270</v>
      </c>
      <c r="D183" t="str">
        <f>VLOOKUP(A183,'new demand to node'!$A$2:$B$402,2,0)</f>
        <v>d46</v>
      </c>
      <c r="I183" t="s">
        <v>12922</v>
      </c>
      <c r="J183" t="s">
        <v>12018</v>
      </c>
      <c r="K183">
        <f>VLOOKUP(J183,'new demand to node'!$B$2:$M$402,12,0)</f>
        <v>463.94166645531362</v>
      </c>
      <c r="N183" t="s">
        <v>12640</v>
      </c>
      <c r="O183">
        <f t="shared" si="5"/>
        <v>206.13043604935703</v>
      </c>
      <c r="T183">
        <v>3403</v>
      </c>
      <c r="U183">
        <v>157</v>
      </c>
    </row>
    <row r="184" spans="1:21">
      <c r="A184">
        <v>3403</v>
      </c>
      <c r="B184">
        <v>159</v>
      </c>
      <c r="C184" t="str">
        <f t="shared" si="4"/>
        <v>n159</v>
      </c>
      <c r="D184" t="str">
        <f>VLOOKUP(A184,'new demand to node'!$A$2:$B$402,2,0)</f>
        <v>d47</v>
      </c>
      <c r="I184" t="s">
        <v>12922</v>
      </c>
      <c r="J184" t="s">
        <v>12027</v>
      </c>
      <c r="K184">
        <f>VLOOKUP(J184,'new demand to node'!$B$2:$M$402,12,0)</f>
        <v>182.32959255022095</v>
      </c>
      <c r="N184" t="s">
        <v>12611</v>
      </c>
      <c r="O184">
        <f t="shared" si="5"/>
        <v>206.13043604935703</v>
      </c>
      <c r="T184">
        <v>3404</v>
      </c>
      <c r="U184">
        <v>261</v>
      </c>
    </row>
    <row r="185" spans="1:21">
      <c r="A185">
        <v>3404</v>
      </c>
      <c r="B185">
        <v>265</v>
      </c>
      <c r="C185" t="str">
        <f t="shared" si="4"/>
        <v>n265</v>
      </c>
      <c r="D185" t="str">
        <f>VLOOKUP(A185,'new demand to node'!$A$2:$B$402,2,0)</f>
        <v>d48</v>
      </c>
      <c r="I185" t="s">
        <v>12922</v>
      </c>
      <c r="J185" t="s">
        <v>12034</v>
      </c>
      <c r="K185">
        <f>VLOOKUP(J185,'new demand to node'!$B$2:$M$402,12,0)</f>
        <v>101.87257513415052</v>
      </c>
      <c r="N185" t="s">
        <v>12812</v>
      </c>
      <c r="O185">
        <f t="shared" si="5"/>
        <v>206.13043604935703</v>
      </c>
      <c r="T185">
        <v>3405</v>
      </c>
      <c r="U185">
        <v>34</v>
      </c>
    </row>
    <row r="186" spans="1:21">
      <c r="A186">
        <v>3405</v>
      </c>
      <c r="B186">
        <v>34</v>
      </c>
      <c r="C186" t="str">
        <f t="shared" si="4"/>
        <v>n34</v>
      </c>
      <c r="D186" t="str">
        <f>VLOOKUP(A186,'new demand to node'!$A$2:$B$402,2,0)</f>
        <v>d49</v>
      </c>
      <c r="I186" t="s">
        <v>12529</v>
      </c>
      <c r="J186" t="s">
        <v>12027</v>
      </c>
      <c r="K186">
        <f>VLOOKUP(J186,'new demand to node'!$B$2:$M$402,12,0)</f>
        <v>182.32959255022095</v>
      </c>
      <c r="N186" t="s">
        <v>12813</v>
      </c>
      <c r="O186">
        <f t="shared" si="5"/>
        <v>659.32288639826334</v>
      </c>
      <c r="T186">
        <v>3451</v>
      </c>
      <c r="U186">
        <v>159</v>
      </c>
    </row>
    <row r="187" spans="1:21">
      <c r="A187">
        <v>3451</v>
      </c>
      <c r="B187">
        <v>161</v>
      </c>
      <c r="C187" t="str">
        <f t="shared" si="4"/>
        <v>n161</v>
      </c>
      <c r="D187" t="str">
        <f>VLOOKUP(A187,'new demand to node'!$A$2:$B$402,2,0)</f>
        <v>d50</v>
      </c>
      <c r="I187" t="s">
        <v>12529</v>
      </c>
      <c r="J187" t="s">
        <v>12030</v>
      </c>
      <c r="K187">
        <f>VLOOKUP(J187,'new demand to node'!$B$2:$M$402,12,0)</f>
        <v>130.21243692713873</v>
      </c>
      <c r="N187" t="s">
        <v>12641</v>
      </c>
      <c r="O187">
        <f t="shared" si="5"/>
        <v>1723.3591780383319</v>
      </c>
      <c r="T187">
        <v>3451</v>
      </c>
      <c r="U187">
        <v>157</v>
      </c>
    </row>
    <row r="188" spans="1:21">
      <c r="A188">
        <v>3451</v>
      </c>
      <c r="B188">
        <v>159</v>
      </c>
      <c r="C188" t="str">
        <f t="shared" si="4"/>
        <v>n159</v>
      </c>
      <c r="D188" t="str">
        <f>VLOOKUP(A188,'new demand to node'!$A$2:$B$402,2,0)</f>
        <v>d50</v>
      </c>
      <c r="I188" t="s">
        <v>12529</v>
      </c>
      <c r="J188" t="s">
        <v>12034</v>
      </c>
      <c r="K188">
        <f>VLOOKUP(J188,'new demand to node'!$B$2:$M$402,12,0)</f>
        <v>101.87257513415052</v>
      </c>
      <c r="N188" t="s">
        <v>12925</v>
      </c>
      <c r="O188">
        <f t="shared" si="5"/>
        <v>2616.7324399511908</v>
      </c>
      <c r="T188">
        <v>3452</v>
      </c>
      <c r="U188">
        <v>266</v>
      </c>
    </row>
    <row r="189" spans="1:21">
      <c r="A189">
        <v>3452</v>
      </c>
      <c r="B189">
        <v>270</v>
      </c>
      <c r="C189" t="str">
        <f t="shared" si="4"/>
        <v>n270</v>
      </c>
      <c r="D189" t="str">
        <f>VLOOKUP(A189,'new demand to node'!$A$2:$B$402,2,0)</f>
        <v>d51</v>
      </c>
      <c r="I189" t="s">
        <v>12639</v>
      </c>
      <c r="J189" t="s">
        <v>12027</v>
      </c>
      <c r="K189">
        <f>VLOOKUP(J189,'new demand to node'!$B$2:$M$402,12,0)</f>
        <v>182.32959255022095</v>
      </c>
      <c r="N189" t="s">
        <v>12968</v>
      </c>
      <c r="O189">
        <f t="shared" si="5"/>
        <v>206.13043604935703</v>
      </c>
      <c r="T189">
        <v>3452</v>
      </c>
      <c r="U189">
        <v>267</v>
      </c>
    </row>
    <row r="190" spans="1:21">
      <c r="A190">
        <v>3452</v>
      </c>
      <c r="B190">
        <v>271</v>
      </c>
      <c r="C190" t="str">
        <f t="shared" si="4"/>
        <v>n271</v>
      </c>
      <c r="D190" t="str">
        <f>VLOOKUP(A190,'new demand to node'!$A$2:$B$402,2,0)</f>
        <v>d51</v>
      </c>
      <c r="I190" t="s">
        <v>12639</v>
      </c>
      <c r="J190" t="s">
        <v>12034</v>
      </c>
      <c r="K190">
        <f>VLOOKUP(J190,'new demand to node'!$B$2:$M$402,12,0)</f>
        <v>101.87257513415052</v>
      </c>
      <c r="N190" t="s">
        <v>12969</v>
      </c>
      <c r="O190">
        <f t="shared" si="5"/>
        <v>358.55544853922879</v>
      </c>
      <c r="T190">
        <v>3452</v>
      </c>
      <c r="U190">
        <v>159</v>
      </c>
    </row>
    <row r="191" spans="1:21">
      <c r="A191">
        <v>3452</v>
      </c>
      <c r="B191">
        <v>161</v>
      </c>
      <c r="C191" t="str">
        <f t="shared" si="4"/>
        <v>n161</v>
      </c>
      <c r="D191" t="str">
        <f>VLOOKUP(A191,'new demand to node'!$A$2:$B$402,2,0)</f>
        <v>d51</v>
      </c>
      <c r="I191" t="s">
        <v>12966</v>
      </c>
      <c r="J191" t="s">
        <v>11700</v>
      </c>
      <c r="K191">
        <f>VLOOKUP(J191,'new demand to node'!$B$2:$M$402,12,0)</f>
        <v>11806.882201386863</v>
      </c>
      <c r="N191" t="s">
        <v>12642</v>
      </c>
      <c r="O191">
        <f t="shared" si="5"/>
        <v>659.32288639826334</v>
      </c>
      <c r="T191">
        <v>3453</v>
      </c>
      <c r="U191">
        <v>159</v>
      </c>
    </row>
    <row r="192" spans="1:21">
      <c r="A192">
        <v>3453</v>
      </c>
      <c r="B192">
        <v>161</v>
      </c>
      <c r="C192" t="str">
        <f t="shared" si="4"/>
        <v>n161</v>
      </c>
      <c r="D192" t="str">
        <f>VLOOKUP(A192,'new demand to node'!$A$2:$B$402,2,0)</f>
        <v>d52</v>
      </c>
      <c r="I192" t="s">
        <v>12966</v>
      </c>
      <c r="J192" t="s">
        <v>11720</v>
      </c>
      <c r="K192">
        <f>VLOOKUP(J192,'new demand to node'!$B$2:$M$402,12,0)</f>
        <v>283.58653947147252</v>
      </c>
      <c r="N192" t="s">
        <v>12719</v>
      </c>
      <c r="O192">
        <f t="shared" si="5"/>
        <v>206.13043604935703</v>
      </c>
      <c r="T192">
        <v>3453</v>
      </c>
      <c r="U192">
        <v>280</v>
      </c>
    </row>
    <row r="193" spans="1:21">
      <c r="A193">
        <v>3453</v>
      </c>
      <c r="B193">
        <v>285</v>
      </c>
      <c r="C193" t="str">
        <f t="shared" si="4"/>
        <v>n285</v>
      </c>
      <c r="D193" t="str">
        <f>VLOOKUP(A193,'new demand to node'!$A$2:$B$402,2,0)</f>
        <v>d52</v>
      </c>
      <c r="I193" t="s">
        <v>12966</v>
      </c>
      <c r="J193" t="s">
        <v>11724</v>
      </c>
      <c r="K193">
        <f>VLOOKUP(J193,'new demand to node'!$B$2:$M$402,12,0)</f>
        <v>241.30196954515375</v>
      </c>
      <c r="N193" t="s">
        <v>12722</v>
      </c>
      <c r="O193">
        <f t="shared" si="5"/>
        <v>206.13043604935703</v>
      </c>
      <c r="T193">
        <v>3453</v>
      </c>
      <c r="U193">
        <v>218</v>
      </c>
    </row>
    <row r="194" spans="1:21">
      <c r="A194">
        <v>3453</v>
      </c>
      <c r="B194">
        <v>221</v>
      </c>
      <c r="C194" t="str">
        <f t="shared" ref="C194:C257" si="6">"n"&amp;B194</f>
        <v>n221</v>
      </c>
      <c r="D194" t="str">
        <f>VLOOKUP(A194,'new demand to node'!$A$2:$B$402,2,0)</f>
        <v>d52</v>
      </c>
      <c r="I194" t="s">
        <v>12966</v>
      </c>
      <c r="J194" t="s">
        <v>11725</v>
      </c>
      <c r="K194">
        <f>VLOOKUP(J194,'new demand to node'!$B$2:$M$402,12,0)</f>
        <v>139.36093118920715</v>
      </c>
      <c r="N194" t="s">
        <v>12612</v>
      </c>
      <c r="O194">
        <f t="shared" ref="O194:O257" si="7">SUMIF($I$1:$I$1340,N194,$K$1:$K$1340)</f>
        <v>617.17825823767487</v>
      </c>
      <c r="T194">
        <v>3454</v>
      </c>
      <c r="U194">
        <v>96</v>
      </c>
    </row>
    <row r="195" spans="1:21">
      <c r="A195">
        <v>3454</v>
      </c>
      <c r="B195">
        <v>96</v>
      </c>
      <c r="C195" t="str">
        <f t="shared" si="6"/>
        <v>n96</v>
      </c>
      <c r="D195" t="str">
        <f>VLOOKUP(A195,'new demand to node'!$A$2:$B$402,2,0)</f>
        <v>d53</v>
      </c>
      <c r="I195" t="s">
        <v>12967</v>
      </c>
      <c r="J195" t="s">
        <v>11762</v>
      </c>
      <c r="K195">
        <f>VLOOKUP(J195,'new demand to node'!$B$2:$M$402,12,0)</f>
        <v>206.13043604935703</v>
      </c>
      <c r="N195" t="s">
        <v>12578</v>
      </c>
      <c r="O195">
        <f t="shared" si="7"/>
        <v>220.98989486261769</v>
      </c>
      <c r="T195">
        <v>3454</v>
      </c>
      <c r="U195">
        <v>92</v>
      </c>
    </row>
    <row r="196" spans="1:21">
      <c r="A196">
        <v>3454</v>
      </c>
      <c r="B196">
        <v>92</v>
      </c>
      <c r="C196" t="str">
        <f t="shared" si="6"/>
        <v>n92</v>
      </c>
      <c r="D196" t="str">
        <f>VLOOKUP(A196,'new demand to node'!$A$2:$B$402,2,0)</f>
        <v>d53</v>
      </c>
      <c r="I196" t="s">
        <v>12640</v>
      </c>
      <c r="J196" t="s">
        <v>11762</v>
      </c>
      <c r="K196">
        <f>VLOOKUP(J196,'new demand to node'!$B$2:$M$402,12,0)</f>
        <v>206.13043604935703</v>
      </c>
      <c r="N196" t="s">
        <v>12594</v>
      </c>
      <c r="O196">
        <f t="shared" si="7"/>
        <v>209.24544278433018</v>
      </c>
      <c r="T196">
        <v>3454</v>
      </c>
      <c r="U196">
        <v>93</v>
      </c>
    </row>
    <row r="197" spans="1:21">
      <c r="A197">
        <v>3454</v>
      </c>
      <c r="B197">
        <v>93</v>
      </c>
      <c r="C197" t="str">
        <f t="shared" si="6"/>
        <v>n93</v>
      </c>
      <c r="D197" t="str">
        <f>VLOOKUP(A197,'new demand to node'!$A$2:$B$402,2,0)</f>
        <v>d53</v>
      </c>
      <c r="I197" t="s">
        <v>12611</v>
      </c>
      <c r="J197" t="s">
        <v>11762</v>
      </c>
      <c r="K197">
        <f>VLOOKUP(J197,'new demand to node'!$B$2:$M$402,12,0)</f>
        <v>206.13043604935703</v>
      </c>
      <c r="N197" t="s">
        <v>12601</v>
      </c>
      <c r="O197">
        <f t="shared" si="7"/>
        <v>659.32288639826334</v>
      </c>
      <c r="T197">
        <v>3454</v>
      </c>
      <c r="U197">
        <v>218</v>
      </c>
    </row>
    <row r="198" spans="1:21">
      <c r="A198">
        <v>3454</v>
      </c>
      <c r="B198">
        <v>221</v>
      </c>
      <c r="C198" t="str">
        <f t="shared" si="6"/>
        <v>n221</v>
      </c>
      <c r="D198" t="str">
        <f>VLOOKUP(A198,'new demand to node'!$A$2:$B$402,2,0)</f>
        <v>d53</v>
      </c>
      <c r="I198" t="s">
        <v>12812</v>
      </c>
      <c r="J198" t="s">
        <v>11762</v>
      </c>
      <c r="K198">
        <f>VLOOKUP(J198,'new demand to node'!$B$2:$M$402,12,0)</f>
        <v>206.13043604935703</v>
      </c>
      <c r="N198" t="s">
        <v>12667</v>
      </c>
      <c r="O198">
        <f t="shared" si="7"/>
        <v>580.83397202374522</v>
      </c>
      <c r="T198">
        <v>3454</v>
      </c>
      <c r="U198">
        <v>433</v>
      </c>
    </row>
    <row r="199" spans="1:21">
      <c r="A199">
        <v>3454</v>
      </c>
      <c r="B199">
        <v>444</v>
      </c>
      <c r="C199" t="str">
        <f t="shared" si="6"/>
        <v>n444</v>
      </c>
      <c r="D199" t="str">
        <f>VLOOKUP(A199,'new demand to node'!$A$2:$B$402,2,0)</f>
        <v>d53</v>
      </c>
      <c r="I199" t="s">
        <v>12813</v>
      </c>
      <c r="J199" t="s">
        <v>11749</v>
      </c>
      <c r="K199">
        <f>VLOOKUP(J199,'new demand to node'!$B$2:$M$402,12,0)</f>
        <v>659.32288639826334</v>
      </c>
      <c r="N199" t="s">
        <v>12706</v>
      </c>
      <c r="O199">
        <f t="shared" si="7"/>
        <v>204.39599503384878</v>
      </c>
      <c r="T199">
        <v>3454</v>
      </c>
      <c r="U199">
        <v>434</v>
      </c>
    </row>
    <row r="200" spans="1:21">
      <c r="A200">
        <v>3454</v>
      </c>
      <c r="B200">
        <v>445</v>
      </c>
      <c r="C200" t="str">
        <f t="shared" si="6"/>
        <v>n445</v>
      </c>
      <c r="D200" t="str">
        <f>VLOOKUP(A200,'new demand to node'!$A$2:$B$402,2,0)</f>
        <v>d53</v>
      </c>
      <c r="I200" t="s">
        <v>12641</v>
      </c>
      <c r="J200" t="s">
        <v>11887</v>
      </c>
      <c r="K200">
        <f>VLOOKUP(J200,'new demand to node'!$B$2:$M$402,12,0)</f>
        <v>130.76340250168246</v>
      </c>
      <c r="N200" t="s">
        <v>12970</v>
      </c>
      <c r="O200">
        <f t="shared" si="7"/>
        <v>526.18696470198734</v>
      </c>
      <c r="T200">
        <v>3454</v>
      </c>
      <c r="U200">
        <v>199</v>
      </c>
    </row>
    <row r="201" spans="1:21">
      <c r="A201">
        <v>3454</v>
      </c>
      <c r="B201">
        <v>202</v>
      </c>
      <c r="C201" t="str">
        <f t="shared" si="6"/>
        <v>n202</v>
      </c>
      <c r="D201" t="str">
        <f>VLOOKUP(A201,'new demand to node'!$A$2:$B$402,2,0)</f>
        <v>d53</v>
      </c>
      <c r="I201" t="s">
        <v>12641</v>
      </c>
      <c r="J201" t="s">
        <v>11891</v>
      </c>
      <c r="K201">
        <f>VLOOKUP(J201,'new demand to node'!$B$2:$M$402,12,0)</f>
        <v>599.33330514494196</v>
      </c>
      <c r="N201" t="s">
        <v>12679</v>
      </c>
      <c r="O201">
        <f t="shared" si="7"/>
        <v>1664.0646441674598</v>
      </c>
      <c r="T201">
        <v>3454</v>
      </c>
      <c r="U201">
        <v>280</v>
      </c>
    </row>
    <row r="202" spans="1:21">
      <c r="A202">
        <v>3454</v>
      </c>
      <c r="B202">
        <v>285</v>
      </c>
      <c r="C202" t="str">
        <f t="shared" si="6"/>
        <v>n285</v>
      </c>
      <c r="D202" t="str">
        <f>VLOOKUP(A202,'new demand to node'!$A$2:$B$402,2,0)</f>
        <v>d53</v>
      </c>
      <c r="I202" t="s">
        <v>12641</v>
      </c>
      <c r="J202" t="s">
        <v>11892</v>
      </c>
      <c r="K202">
        <f>VLOOKUP(J202,'new demand to node'!$B$2:$M$402,12,0)</f>
        <v>394.6774873197777</v>
      </c>
      <c r="N202" t="s">
        <v>12680</v>
      </c>
      <c r="O202">
        <f t="shared" si="7"/>
        <v>1421.0378708696051</v>
      </c>
      <c r="T202">
        <v>3454</v>
      </c>
      <c r="U202">
        <v>284</v>
      </c>
    </row>
    <row r="203" spans="1:21">
      <c r="A203">
        <v>3454</v>
      </c>
      <c r="B203">
        <v>289</v>
      </c>
      <c r="C203" t="str">
        <f t="shared" si="6"/>
        <v>n289</v>
      </c>
      <c r="D203" t="str">
        <f>VLOOKUP(A203,'new demand to node'!$A$2:$B$402,2,0)</f>
        <v>d53</v>
      </c>
      <c r="I203" t="s">
        <v>12641</v>
      </c>
      <c r="J203" t="s">
        <v>11893</v>
      </c>
      <c r="K203">
        <f>VLOOKUP(J203,'new demand to node'!$B$2:$M$402,12,0)</f>
        <v>392.08319196628804</v>
      </c>
      <c r="N203" t="s">
        <v>12556</v>
      </c>
      <c r="O203">
        <f t="shared" si="7"/>
        <v>276.3444555967925</v>
      </c>
      <c r="T203">
        <v>3455</v>
      </c>
      <c r="U203">
        <v>36</v>
      </c>
    </row>
    <row r="204" spans="1:21">
      <c r="A204">
        <v>3455</v>
      </c>
      <c r="B204">
        <v>36</v>
      </c>
      <c r="C204" t="str">
        <f t="shared" si="6"/>
        <v>n36</v>
      </c>
      <c r="D204" t="str">
        <f>VLOOKUP(A204,'new demand to node'!$A$2:$B$402,2,0)</f>
        <v>d54</v>
      </c>
      <c r="I204" t="s">
        <v>12641</v>
      </c>
      <c r="J204" t="s">
        <v>11894</v>
      </c>
      <c r="K204">
        <f>VLOOKUP(J204,'new demand to node'!$B$2:$M$402,12,0)</f>
        <v>206.50179110564176</v>
      </c>
      <c r="N204" t="s">
        <v>12561</v>
      </c>
      <c r="O204">
        <f t="shared" si="7"/>
        <v>468.59494198775866</v>
      </c>
      <c r="T204">
        <v>3455</v>
      </c>
      <c r="U204">
        <v>34</v>
      </c>
    </row>
    <row r="205" spans="1:21">
      <c r="A205">
        <v>3455</v>
      </c>
      <c r="B205">
        <v>34</v>
      </c>
      <c r="C205" t="str">
        <f t="shared" si="6"/>
        <v>n34</v>
      </c>
      <c r="D205" t="str">
        <f>VLOOKUP(A205,'new demand to node'!$A$2:$B$402,2,0)</f>
        <v>d54</v>
      </c>
      <c r="I205" t="s">
        <v>12842</v>
      </c>
      <c r="J205" t="s">
        <v>11912</v>
      </c>
      <c r="K205">
        <f>VLOOKUP(J205,'new demand to node'!$B$2:$M$402,12,0)</f>
        <v>160.3152061767577</v>
      </c>
      <c r="N205" t="s">
        <v>12761</v>
      </c>
      <c r="O205">
        <f t="shared" si="7"/>
        <v>463.80559575348462</v>
      </c>
      <c r="T205">
        <v>3455</v>
      </c>
      <c r="U205">
        <v>159</v>
      </c>
    </row>
    <row r="206" spans="1:21">
      <c r="A206">
        <v>3455</v>
      </c>
      <c r="B206">
        <v>161</v>
      </c>
      <c r="C206" t="str">
        <f t="shared" si="6"/>
        <v>n161</v>
      </c>
      <c r="D206" t="str">
        <f>VLOOKUP(A206,'new demand to node'!$A$2:$B$402,2,0)</f>
        <v>d54</v>
      </c>
      <c r="I206" t="s">
        <v>12842</v>
      </c>
      <c r="J206" t="s">
        <v>11918</v>
      </c>
      <c r="K206">
        <f>VLOOKUP(J206,'new demand to node'!$B$2:$M$402,12,0)</f>
        <v>269.70258665226987</v>
      </c>
      <c r="N206" t="s">
        <v>12762</v>
      </c>
      <c r="O206">
        <f t="shared" si="7"/>
        <v>562.00699341552956</v>
      </c>
      <c r="T206">
        <v>3455</v>
      </c>
      <c r="U206">
        <v>157</v>
      </c>
    </row>
    <row r="207" spans="1:21">
      <c r="A207">
        <v>3455</v>
      </c>
      <c r="B207">
        <v>159</v>
      </c>
      <c r="C207" t="str">
        <f t="shared" si="6"/>
        <v>n159</v>
      </c>
      <c r="D207" t="str">
        <f>VLOOKUP(A207,'new demand to node'!$A$2:$B$402,2,0)</f>
        <v>d54</v>
      </c>
      <c r="I207" t="s">
        <v>12842</v>
      </c>
      <c r="J207" t="s">
        <v>11920</v>
      </c>
      <c r="K207">
        <f>VLOOKUP(J207,'new demand to node'!$B$2:$M$402,12,0)</f>
        <v>311.67951592900221</v>
      </c>
      <c r="N207" t="s">
        <v>12724</v>
      </c>
      <c r="O207">
        <f t="shared" si="7"/>
        <v>221.86033886658817</v>
      </c>
      <c r="T207">
        <v>3456</v>
      </c>
      <c r="U207">
        <v>85</v>
      </c>
    </row>
    <row r="208" spans="1:21">
      <c r="A208">
        <v>3456</v>
      </c>
      <c r="B208">
        <v>85</v>
      </c>
      <c r="C208" t="str">
        <f t="shared" si="6"/>
        <v>n85</v>
      </c>
      <c r="D208" t="str">
        <f>VLOOKUP(A208,'new demand to node'!$A$2:$B$402,2,0)</f>
        <v>d55</v>
      </c>
      <c r="I208" t="s">
        <v>12842</v>
      </c>
      <c r="J208" t="s">
        <v>11923</v>
      </c>
      <c r="K208">
        <f>VLOOKUP(J208,'new demand to node'!$B$2:$M$402,12,0)</f>
        <v>639.79877879465698</v>
      </c>
      <c r="N208" t="s">
        <v>12810</v>
      </c>
      <c r="O208">
        <f t="shared" si="7"/>
        <v>2737.4939957571769</v>
      </c>
      <c r="T208">
        <v>3456</v>
      </c>
      <c r="U208">
        <v>92</v>
      </c>
    </row>
    <row r="209" spans="1:21">
      <c r="A209">
        <v>3456</v>
      </c>
      <c r="B209">
        <v>92</v>
      </c>
      <c r="C209" t="str">
        <f t="shared" si="6"/>
        <v>n92</v>
      </c>
      <c r="D209" t="str">
        <f>VLOOKUP(A209,'new demand to node'!$A$2:$B$402,2,0)</f>
        <v>d55</v>
      </c>
      <c r="I209" t="s">
        <v>12842</v>
      </c>
      <c r="J209" t="s">
        <v>11927</v>
      </c>
      <c r="K209">
        <f>VLOOKUP(J209,'new demand to node'!$B$2:$M$402,12,0)</f>
        <v>373.02702963826317</v>
      </c>
      <c r="N209" t="s">
        <v>12771</v>
      </c>
      <c r="O209">
        <f t="shared" si="7"/>
        <v>944.01788238570464</v>
      </c>
      <c r="T209">
        <v>3456</v>
      </c>
      <c r="U209">
        <v>200</v>
      </c>
    </row>
    <row r="210" spans="1:21">
      <c r="A210">
        <v>3456</v>
      </c>
      <c r="B210">
        <v>203</v>
      </c>
      <c r="C210" t="str">
        <f t="shared" si="6"/>
        <v>n203</v>
      </c>
      <c r="D210" t="str">
        <f>VLOOKUP(A210,'new demand to node'!$A$2:$B$402,2,0)</f>
        <v>d55</v>
      </c>
      <c r="I210" t="s">
        <v>12842</v>
      </c>
      <c r="J210" t="s">
        <v>11929</v>
      </c>
      <c r="K210">
        <f>VLOOKUP(J210,'new demand to node'!$B$2:$M$402,12,0)</f>
        <v>120.63772341285329</v>
      </c>
      <c r="N210" t="s">
        <v>12786</v>
      </c>
      <c r="O210">
        <f t="shared" si="7"/>
        <v>1716.069213282492</v>
      </c>
      <c r="T210">
        <v>3456</v>
      </c>
      <c r="U210">
        <v>91</v>
      </c>
    </row>
    <row r="211" spans="1:21">
      <c r="A211">
        <v>3456</v>
      </c>
      <c r="B211">
        <v>91</v>
      </c>
      <c r="C211" t="str">
        <f t="shared" si="6"/>
        <v>n91</v>
      </c>
      <c r="D211" t="str">
        <f>VLOOKUP(A211,'new demand to node'!$A$2:$B$402,2,0)</f>
        <v>d55</v>
      </c>
      <c r="I211" t="s">
        <v>12925</v>
      </c>
      <c r="J211" t="s">
        <v>11887</v>
      </c>
      <c r="K211">
        <f>VLOOKUP(J211,'new demand to node'!$B$2:$M$402,12,0)</f>
        <v>130.76340250168246</v>
      </c>
      <c r="N211" t="s">
        <v>12923</v>
      </c>
      <c r="O211">
        <f t="shared" si="7"/>
        <v>293.76547400510083</v>
      </c>
      <c r="T211">
        <v>3456</v>
      </c>
      <c r="U211">
        <v>86</v>
      </c>
    </row>
    <row r="212" spans="1:21">
      <c r="A212">
        <v>3456</v>
      </c>
      <c r="B212">
        <v>86</v>
      </c>
      <c r="C212" t="str">
        <f t="shared" si="6"/>
        <v>n86</v>
      </c>
      <c r="D212" t="str">
        <f>VLOOKUP(A212,'new demand to node'!$A$2:$B$402,2,0)</f>
        <v>d55</v>
      </c>
      <c r="I212" t="s">
        <v>12925</v>
      </c>
      <c r="J212" t="s">
        <v>11892</v>
      </c>
      <c r="K212">
        <f>VLOOKUP(J212,'new demand to node'!$B$2:$M$402,12,0)</f>
        <v>394.6774873197777</v>
      </c>
      <c r="N212" t="s">
        <v>12930</v>
      </c>
      <c r="O212">
        <f t="shared" si="7"/>
        <v>2074.5371198007147</v>
      </c>
      <c r="T212">
        <v>3456</v>
      </c>
      <c r="U212">
        <v>434</v>
      </c>
    </row>
    <row r="213" spans="1:21">
      <c r="A213">
        <v>3456</v>
      </c>
      <c r="B213">
        <v>445</v>
      </c>
      <c r="C213" t="str">
        <f t="shared" si="6"/>
        <v>n445</v>
      </c>
      <c r="D213" t="str">
        <f>VLOOKUP(A213,'new demand to node'!$A$2:$B$402,2,0)</f>
        <v>d55</v>
      </c>
      <c r="I213" t="s">
        <v>12925</v>
      </c>
      <c r="J213" t="s">
        <v>11894</v>
      </c>
      <c r="K213">
        <f>VLOOKUP(J213,'new demand to node'!$B$2:$M$402,12,0)</f>
        <v>206.50179110564176</v>
      </c>
      <c r="N213" t="s">
        <v>12694</v>
      </c>
      <c r="O213">
        <f t="shared" si="7"/>
        <v>391.34975010186025</v>
      </c>
      <c r="T213">
        <v>3456</v>
      </c>
      <c r="U213">
        <v>96</v>
      </c>
    </row>
    <row r="214" spans="1:21">
      <c r="A214">
        <v>3456</v>
      </c>
      <c r="B214">
        <v>96</v>
      </c>
      <c r="C214" t="str">
        <f t="shared" si="6"/>
        <v>n96</v>
      </c>
      <c r="D214" t="str">
        <f>VLOOKUP(A214,'new demand to node'!$A$2:$B$402,2,0)</f>
        <v>d55</v>
      </c>
      <c r="I214" t="s">
        <v>12925</v>
      </c>
      <c r="J214" t="s">
        <v>11898</v>
      </c>
      <c r="K214">
        <f>VLOOKUP(J214,'new demand to node'!$B$2:$M$402,12,0)</f>
        <v>318.25014243930383</v>
      </c>
      <c r="N214" t="s">
        <v>12699</v>
      </c>
      <c r="O214">
        <f t="shared" si="7"/>
        <v>900.1261324911012</v>
      </c>
      <c r="T214">
        <v>3457</v>
      </c>
      <c r="U214">
        <v>219</v>
      </c>
    </row>
    <row r="215" spans="1:21">
      <c r="A215">
        <v>3457</v>
      </c>
      <c r="B215">
        <v>222</v>
      </c>
      <c r="C215" t="str">
        <f t="shared" si="6"/>
        <v>n222</v>
      </c>
      <c r="D215" t="str">
        <f>VLOOKUP(A215,'new demand to node'!$A$2:$B$402,2,0)</f>
        <v>d56</v>
      </c>
      <c r="I215" t="s">
        <v>12925</v>
      </c>
      <c r="J215" t="s">
        <v>11899</v>
      </c>
      <c r="K215">
        <f>VLOOKUP(J215,'new demand to node'!$B$2:$M$402,12,0)</f>
        <v>305.3906495335724</v>
      </c>
      <c r="N215" t="s">
        <v>12589</v>
      </c>
      <c r="O215">
        <f t="shared" si="7"/>
        <v>261.96591826015697</v>
      </c>
      <c r="T215">
        <v>3457</v>
      </c>
      <c r="U215">
        <v>218</v>
      </c>
    </row>
    <row r="216" spans="1:21">
      <c r="A216">
        <v>3457</v>
      </c>
      <c r="B216">
        <v>221</v>
      </c>
      <c r="C216" t="str">
        <f t="shared" si="6"/>
        <v>n221</v>
      </c>
      <c r="D216" t="str">
        <f>VLOOKUP(A216,'new demand to node'!$A$2:$B$402,2,0)</f>
        <v>d56</v>
      </c>
      <c r="I216" t="s">
        <v>12925</v>
      </c>
      <c r="J216" t="s">
        <v>11900</v>
      </c>
      <c r="K216">
        <f>VLOOKUP(J216,'new demand to node'!$B$2:$M$402,12,0)</f>
        <v>1022.0972857305148</v>
      </c>
      <c r="N216" t="s">
        <v>12602</v>
      </c>
      <c r="O216">
        <f t="shared" si="7"/>
        <v>3390.3556776211999</v>
      </c>
      <c r="T216">
        <v>3457</v>
      </c>
      <c r="U216">
        <v>159</v>
      </c>
    </row>
    <row r="217" spans="1:21">
      <c r="A217">
        <v>3457</v>
      </c>
      <c r="B217">
        <v>161</v>
      </c>
      <c r="C217" t="str">
        <f t="shared" si="6"/>
        <v>n161</v>
      </c>
      <c r="D217" t="str">
        <f>VLOOKUP(A217,'new demand to node'!$A$2:$B$402,2,0)</f>
        <v>d56</v>
      </c>
      <c r="I217" t="s">
        <v>12925</v>
      </c>
      <c r="J217" t="s">
        <v>11906</v>
      </c>
      <c r="K217">
        <f>VLOOKUP(J217,'new demand to node'!$B$2:$M$402,12,0)</f>
        <v>239.05168132069764</v>
      </c>
      <c r="N217" t="s">
        <v>12772</v>
      </c>
      <c r="O217">
        <f t="shared" si="7"/>
        <v>442.39198017264073</v>
      </c>
      <c r="T217">
        <v>3458</v>
      </c>
      <c r="U217">
        <v>59</v>
      </c>
    </row>
    <row r="218" spans="1:21">
      <c r="A218">
        <v>3458</v>
      </c>
      <c r="B218">
        <v>59</v>
      </c>
      <c r="C218" t="str">
        <f t="shared" si="6"/>
        <v>n59</v>
      </c>
      <c r="D218" t="str">
        <f>VLOOKUP(A218,'new demand to node'!$A$2:$B$402,2,0)</f>
        <v>d57</v>
      </c>
      <c r="I218" t="s">
        <v>12968</v>
      </c>
      <c r="J218" t="s">
        <v>11762</v>
      </c>
      <c r="K218">
        <f>VLOOKUP(J218,'new demand to node'!$B$2:$M$402,12,0)</f>
        <v>206.13043604935703</v>
      </c>
      <c r="N218" t="s">
        <v>12773</v>
      </c>
      <c r="O218">
        <f t="shared" si="7"/>
        <v>735.67789455921866</v>
      </c>
      <c r="T218">
        <v>3458</v>
      </c>
      <c r="U218">
        <v>280</v>
      </c>
    </row>
    <row r="219" spans="1:21">
      <c r="A219">
        <v>3458</v>
      </c>
      <c r="B219">
        <v>285</v>
      </c>
      <c r="C219" t="str">
        <f t="shared" si="6"/>
        <v>n285</v>
      </c>
      <c r="D219" t="str">
        <f>VLOOKUP(A219,'new demand to node'!$A$2:$B$402,2,0)</f>
        <v>d57</v>
      </c>
      <c r="I219" t="s">
        <v>12969</v>
      </c>
      <c r="J219" t="s">
        <v>12030</v>
      </c>
      <c r="K219">
        <f>VLOOKUP(J219,'new demand to node'!$B$2:$M$402,12,0)</f>
        <v>130.21243692713873</v>
      </c>
      <c r="N219" t="s">
        <v>12759</v>
      </c>
      <c r="O219">
        <f t="shared" si="7"/>
        <v>192.2657194174794</v>
      </c>
      <c r="T219">
        <v>3458</v>
      </c>
      <c r="U219">
        <v>61</v>
      </c>
    </row>
    <row r="220" spans="1:21">
      <c r="A220">
        <v>3458</v>
      </c>
      <c r="B220">
        <v>61</v>
      </c>
      <c r="C220" t="str">
        <f t="shared" si="6"/>
        <v>n61</v>
      </c>
      <c r="D220" t="str">
        <f>VLOOKUP(A220,'new demand to node'!$A$2:$B$402,2,0)</f>
        <v>d57</v>
      </c>
      <c r="I220" t="s">
        <v>12969</v>
      </c>
      <c r="J220" t="s">
        <v>12031</v>
      </c>
      <c r="K220">
        <f>VLOOKUP(J220,'new demand to node'!$B$2:$M$402,12,0)</f>
        <v>106.87247579843503</v>
      </c>
      <c r="N220" t="s">
        <v>12563</v>
      </c>
      <c r="O220">
        <f t="shared" si="7"/>
        <v>1167.7573671037642</v>
      </c>
      <c r="T220">
        <v>3458</v>
      </c>
      <c r="U220">
        <v>295</v>
      </c>
    </row>
    <row r="221" spans="1:21">
      <c r="A221">
        <v>3458</v>
      </c>
      <c r="B221">
        <v>300</v>
      </c>
      <c r="C221" t="str">
        <f t="shared" si="6"/>
        <v>n300</v>
      </c>
      <c r="D221" t="str">
        <f>VLOOKUP(A221,'new demand to node'!$A$2:$B$402,2,0)</f>
        <v>d57</v>
      </c>
      <c r="I221" t="s">
        <v>12969</v>
      </c>
      <c r="J221" t="s">
        <v>12035</v>
      </c>
      <c r="K221">
        <f>VLOOKUP(J221,'new demand to node'!$B$2:$M$402,12,0)</f>
        <v>121.47053581365502</v>
      </c>
      <c r="N221" t="s">
        <v>12832</v>
      </c>
      <c r="O221">
        <f t="shared" si="7"/>
        <v>1171.7361716480614</v>
      </c>
      <c r="T221">
        <v>3459</v>
      </c>
      <c r="U221">
        <v>94</v>
      </c>
    </row>
    <row r="222" spans="1:21">
      <c r="A222">
        <v>3459</v>
      </c>
      <c r="B222">
        <v>94</v>
      </c>
      <c r="C222" t="str">
        <f t="shared" si="6"/>
        <v>n94</v>
      </c>
      <c r="D222" t="str">
        <f>VLOOKUP(A222,'new demand to node'!$A$2:$B$402,2,0)</f>
        <v>d58</v>
      </c>
      <c r="I222" t="s">
        <v>12642</v>
      </c>
      <c r="J222" t="s">
        <v>11749</v>
      </c>
      <c r="K222">
        <f>VLOOKUP(J222,'new demand to node'!$B$2:$M$402,12,0)</f>
        <v>659.32288639826334</v>
      </c>
      <c r="N222" t="s">
        <v>12729</v>
      </c>
      <c r="O222">
        <f t="shared" si="7"/>
        <v>2527.4058171625989</v>
      </c>
      <c r="T222">
        <v>3459</v>
      </c>
      <c r="U222">
        <v>261</v>
      </c>
    </row>
    <row r="223" spans="1:21">
      <c r="A223">
        <v>3459</v>
      </c>
      <c r="B223">
        <v>265</v>
      </c>
      <c r="C223" t="str">
        <f t="shared" si="6"/>
        <v>n265</v>
      </c>
      <c r="D223" t="str">
        <f>VLOOKUP(A223,'new demand to node'!$A$2:$B$402,2,0)</f>
        <v>d58</v>
      </c>
      <c r="I223" t="s">
        <v>12719</v>
      </c>
      <c r="J223" t="s">
        <v>11762</v>
      </c>
      <c r="K223">
        <f>VLOOKUP(J223,'new demand to node'!$B$2:$M$402,12,0)</f>
        <v>206.13043604935703</v>
      </c>
      <c r="N223" t="s">
        <v>12777</v>
      </c>
      <c r="O223">
        <f t="shared" si="7"/>
        <v>347.65578595225804</v>
      </c>
      <c r="T223">
        <v>3459</v>
      </c>
      <c r="U223">
        <v>95</v>
      </c>
    </row>
    <row r="224" spans="1:21">
      <c r="A224">
        <v>3459</v>
      </c>
      <c r="B224">
        <v>95</v>
      </c>
      <c r="C224" t="str">
        <f t="shared" si="6"/>
        <v>n95</v>
      </c>
      <c r="D224" t="str">
        <f>VLOOKUP(A224,'new demand to node'!$A$2:$B$402,2,0)</f>
        <v>d58</v>
      </c>
      <c r="I224" t="s">
        <v>12722</v>
      </c>
      <c r="J224" t="s">
        <v>11762</v>
      </c>
      <c r="K224">
        <f>VLOOKUP(J224,'new demand to node'!$B$2:$M$402,12,0)</f>
        <v>206.13043604935703</v>
      </c>
      <c r="N224" t="s">
        <v>12887</v>
      </c>
      <c r="O224">
        <f t="shared" si="7"/>
        <v>1382.6112848503356</v>
      </c>
      <c r="T224">
        <v>3459</v>
      </c>
      <c r="U224">
        <v>465</v>
      </c>
    </row>
    <row r="225" spans="1:21">
      <c r="A225">
        <v>3459</v>
      </c>
      <c r="B225">
        <v>476</v>
      </c>
      <c r="C225" t="str">
        <f t="shared" si="6"/>
        <v>n476</v>
      </c>
      <c r="D225" t="str">
        <f>VLOOKUP(A225,'new demand to node'!$A$2:$B$402,2,0)</f>
        <v>d58</v>
      </c>
      <c r="I225" t="s">
        <v>12612</v>
      </c>
      <c r="J225" t="s">
        <v>11762</v>
      </c>
      <c r="K225">
        <f>VLOOKUP(J225,'new demand to node'!$B$2:$M$402,12,0)</f>
        <v>206.13043604935703</v>
      </c>
      <c r="N225" t="s">
        <v>12822</v>
      </c>
      <c r="O225">
        <f t="shared" si="7"/>
        <v>501.81533973603325</v>
      </c>
      <c r="T225">
        <v>3459</v>
      </c>
      <c r="U225">
        <v>466</v>
      </c>
    </row>
    <row r="226" spans="1:21">
      <c r="A226">
        <v>3459</v>
      </c>
      <c r="B226">
        <v>477</v>
      </c>
      <c r="C226" t="str">
        <f t="shared" si="6"/>
        <v>n477</v>
      </c>
      <c r="D226" t="str">
        <f>VLOOKUP(A226,'new demand to node'!$A$2:$B$402,2,0)</f>
        <v>d58</v>
      </c>
      <c r="I226" t="s">
        <v>12612</v>
      </c>
      <c r="J226" t="s">
        <v>11777</v>
      </c>
      <c r="K226">
        <f>VLOOKUP(J226,'new demand to node'!$B$2:$M$402,12,0)</f>
        <v>411.04782218831787</v>
      </c>
      <c r="N226" t="s">
        <v>12833</v>
      </c>
      <c r="O226">
        <f t="shared" si="7"/>
        <v>2188.1484433496125</v>
      </c>
      <c r="T226">
        <v>3459</v>
      </c>
      <c r="U226">
        <v>280</v>
      </c>
    </row>
    <row r="227" spans="1:21">
      <c r="A227">
        <v>3459</v>
      </c>
      <c r="B227">
        <v>285</v>
      </c>
      <c r="C227" t="str">
        <f t="shared" si="6"/>
        <v>n285</v>
      </c>
      <c r="D227" t="str">
        <f>VLOOKUP(A227,'new demand to node'!$A$2:$B$402,2,0)</f>
        <v>d58</v>
      </c>
      <c r="I227" t="s">
        <v>12578</v>
      </c>
      <c r="J227" t="s">
        <v>11799</v>
      </c>
      <c r="K227">
        <f>VLOOKUP(J227,'new demand to node'!$B$2:$M$402,12,0)</f>
        <v>220.98989486261769</v>
      </c>
      <c r="N227" t="s">
        <v>12831</v>
      </c>
      <c r="O227">
        <f t="shared" si="7"/>
        <v>221.32227091960874</v>
      </c>
      <c r="T227">
        <v>3459</v>
      </c>
      <c r="U227">
        <v>282</v>
      </c>
    </row>
    <row r="228" spans="1:21">
      <c r="A228">
        <v>3459</v>
      </c>
      <c r="B228">
        <v>287</v>
      </c>
      <c r="C228" t="str">
        <f t="shared" si="6"/>
        <v>n287</v>
      </c>
      <c r="D228" t="str">
        <f>VLOOKUP(A228,'new demand to node'!$A$2:$B$402,2,0)</f>
        <v>d58</v>
      </c>
      <c r="I228" t="s">
        <v>12594</v>
      </c>
      <c r="J228" t="s">
        <v>11800</v>
      </c>
      <c r="K228">
        <f>VLOOKUP(J228,'new demand to node'!$B$2:$M$402,12,0)</f>
        <v>209.24544278433018</v>
      </c>
      <c r="N228" t="s">
        <v>12820</v>
      </c>
      <c r="O228">
        <f t="shared" si="7"/>
        <v>434.06767815144383</v>
      </c>
      <c r="T228">
        <v>3460</v>
      </c>
      <c r="U228">
        <v>280</v>
      </c>
    </row>
    <row r="229" spans="1:21">
      <c r="A229">
        <v>3460</v>
      </c>
      <c r="B229">
        <v>285</v>
      </c>
      <c r="C229" t="str">
        <f t="shared" si="6"/>
        <v>n285</v>
      </c>
      <c r="D229" t="str">
        <f>VLOOKUP(A229,'new demand to node'!$A$2:$B$402,2,0)</f>
        <v>d59</v>
      </c>
      <c r="I229" t="s">
        <v>12564</v>
      </c>
      <c r="J229" t="s">
        <v>11716</v>
      </c>
      <c r="K229">
        <f>VLOOKUP(J229,'new demand to node'!$B$2:$M$402,12,0)</f>
        <v>101.20730984790109</v>
      </c>
      <c r="N229" t="s">
        <v>12816</v>
      </c>
      <c r="O229">
        <f t="shared" si="7"/>
        <v>637.78299568311945</v>
      </c>
      <c r="T229">
        <v>3460</v>
      </c>
      <c r="U229">
        <v>94</v>
      </c>
    </row>
    <row r="230" spans="1:21">
      <c r="A230">
        <v>3460</v>
      </c>
      <c r="B230">
        <v>94</v>
      </c>
      <c r="C230" t="str">
        <f t="shared" si="6"/>
        <v>n94</v>
      </c>
      <c r="D230" t="str">
        <f>VLOOKUP(A230,'new demand to node'!$A$2:$B$402,2,0)</f>
        <v>d59</v>
      </c>
      <c r="I230" t="s">
        <v>12517</v>
      </c>
      <c r="J230" t="s">
        <v>11693</v>
      </c>
      <c r="K230">
        <f>VLOOKUP(J230,'new demand to node'!$B$2:$M$402,12,0)</f>
        <v>284.86499861026152</v>
      </c>
      <c r="N230" t="s">
        <v>12787</v>
      </c>
      <c r="O230">
        <f t="shared" si="7"/>
        <v>1545.0364443687902</v>
      </c>
      <c r="T230">
        <v>3460</v>
      </c>
      <c r="U230">
        <v>295</v>
      </c>
    </row>
    <row r="231" spans="1:21">
      <c r="A231">
        <v>3460</v>
      </c>
      <c r="B231">
        <v>300</v>
      </c>
      <c r="C231" t="str">
        <f t="shared" si="6"/>
        <v>n300</v>
      </c>
      <c r="D231" t="str">
        <f>VLOOKUP(A231,'new demand to node'!$A$2:$B$402,2,0)</f>
        <v>d59</v>
      </c>
      <c r="I231" t="s">
        <v>12517</v>
      </c>
      <c r="J231" t="s">
        <v>11697</v>
      </c>
      <c r="K231">
        <f>VLOOKUP(J231,'new demand to node'!$B$2:$M$402,12,0)</f>
        <v>252.55196767128822</v>
      </c>
      <c r="N231" t="s">
        <v>12764</v>
      </c>
      <c r="O231">
        <f t="shared" si="7"/>
        <v>1534.1812822720813</v>
      </c>
      <c r="T231">
        <v>3460</v>
      </c>
      <c r="U231">
        <v>261</v>
      </c>
    </row>
    <row r="232" spans="1:21">
      <c r="A232">
        <v>3460</v>
      </c>
      <c r="B232">
        <v>265</v>
      </c>
      <c r="C232" t="str">
        <f t="shared" si="6"/>
        <v>n265</v>
      </c>
      <c r="D232" t="str">
        <f>VLOOKUP(A232,'new demand to node'!$A$2:$B$402,2,0)</f>
        <v>d59</v>
      </c>
      <c r="I232" t="s">
        <v>12517</v>
      </c>
      <c r="J232" t="s">
        <v>11699</v>
      </c>
      <c r="K232">
        <f>VLOOKUP(J232,'new demand to node'!$B$2:$M$402,12,0)</f>
        <v>226.79404921020492</v>
      </c>
      <c r="N232" t="s">
        <v>12765</v>
      </c>
      <c r="O232">
        <f t="shared" si="7"/>
        <v>750.44493383377903</v>
      </c>
      <c r="T232">
        <v>3461</v>
      </c>
      <c r="U232">
        <v>61</v>
      </c>
    </row>
    <row r="233" spans="1:21">
      <c r="A233">
        <v>3461</v>
      </c>
      <c r="B233">
        <v>61</v>
      </c>
      <c r="C233" t="str">
        <f t="shared" si="6"/>
        <v>n61</v>
      </c>
      <c r="D233" t="str">
        <f>VLOOKUP(A233,'new demand to node'!$A$2:$B$402,2,0)</f>
        <v>d60</v>
      </c>
      <c r="I233" t="s">
        <v>12601</v>
      </c>
      <c r="J233" t="s">
        <v>11749</v>
      </c>
      <c r="K233">
        <f>VLOOKUP(J233,'new demand to node'!$B$2:$M$402,12,0)</f>
        <v>659.32288639826334</v>
      </c>
      <c r="N233" t="s">
        <v>12736</v>
      </c>
      <c r="O233">
        <f t="shared" si="7"/>
        <v>391.34975010186025</v>
      </c>
      <c r="T233">
        <v>3461</v>
      </c>
      <c r="U233">
        <v>158</v>
      </c>
    </row>
    <row r="234" spans="1:21">
      <c r="A234">
        <v>3461</v>
      </c>
      <c r="B234">
        <v>160</v>
      </c>
      <c r="C234" t="str">
        <f t="shared" si="6"/>
        <v>n160</v>
      </c>
      <c r="D234" t="str">
        <f>VLOOKUP(A234,'new demand to node'!$A$2:$B$402,2,0)</f>
        <v>d60</v>
      </c>
      <c r="I234" t="s">
        <v>12667</v>
      </c>
      <c r="J234" t="s">
        <v>11724</v>
      </c>
      <c r="K234">
        <f>VLOOKUP(J234,'new demand to node'!$B$2:$M$402,12,0)</f>
        <v>241.30196954515375</v>
      </c>
      <c r="N234" t="s">
        <v>12745</v>
      </c>
      <c r="O234">
        <f t="shared" si="7"/>
        <v>994.59922068143442</v>
      </c>
      <c r="T234">
        <v>3461</v>
      </c>
      <c r="U234">
        <v>60</v>
      </c>
    </row>
    <row r="235" spans="1:21">
      <c r="A235">
        <v>3461</v>
      </c>
      <c r="B235">
        <v>60</v>
      </c>
      <c r="C235" t="str">
        <f t="shared" si="6"/>
        <v>n60</v>
      </c>
      <c r="D235" t="str">
        <f>VLOOKUP(A235,'new demand to node'!$A$2:$B$402,2,0)</f>
        <v>d60</v>
      </c>
      <c r="I235" t="s">
        <v>12667</v>
      </c>
      <c r="J235" t="s">
        <v>11725</v>
      </c>
      <c r="K235">
        <f>VLOOKUP(J235,'new demand to node'!$B$2:$M$402,12,0)</f>
        <v>139.36093118920715</v>
      </c>
      <c r="N235" t="s">
        <v>12971</v>
      </c>
      <c r="O235">
        <f t="shared" si="7"/>
        <v>608.49027582991016</v>
      </c>
      <c r="T235">
        <v>3461</v>
      </c>
      <c r="U235">
        <v>157</v>
      </c>
    </row>
    <row r="236" spans="1:21">
      <c r="A236">
        <v>3461</v>
      </c>
      <c r="B236">
        <v>159</v>
      </c>
      <c r="C236" t="str">
        <f t="shared" si="6"/>
        <v>n159</v>
      </c>
      <c r="D236" t="str">
        <f>VLOOKUP(A236,'new demand to node'!$A$2:$B$402,2,0)</f>
        <v>d60</v>
      </c>
      <c r="I236" t="s">
        <v>12667</v>
      </c>
      <c r="J236" t="s">
        <v>11728</v>
      </c>
      <c r="K236">
        <f>VLOOKUP(J236,'new demand to node'!$B$2:$M$402,12,0)</f>
        <v>200.17107128938432</v>
      </c>
      <c r="N236" t="s">
        <v>12737</v>
      </c>
      <c r="O236">
        <f t="shared" si="7"/>
        <v>555.73422524420516</v>
      </c>
      <c r="T236">
        <v>3461</v>
      </c>
      <c r="U236">
        <v>67</v>
      </c>
    </row>
    <row r="237" spans="1:21">
      <c r="A237">
        <v>3461</v>
      </c>
      <c r="B237">
        <v>67</v>
      </c>
      <c r="C237" t="str">
        <f t="shared" si="6"/>
        <v>n67</v>
      </c>
      <c r="D237" t="str">
        <f>VLOOKUP(A237,'new demand to node'!$A$2:$B$402,2,0)</f>
        <v>d60</v>
      </c>
      <c r="I237" t="s">
        <v>12706</v>
      </c>
      <c r="J237" t="s">
        <v>11737</v>
      </c>
      <c r="K237">
        <f>VLOOKUP(J237,'new demand to node'!$B$2:$M$402,12,0)</f>
        <v>204.39599503384878</v>
      </c>
      <c r="N237" t="s">
        <v>12734</v>
      </c>
      <c r="O237">
        <f t="shared" si="7"/>
        <v>1047.3539241396477</v>
      </c>
      <c r="T237">
        <v>3462</v>
      </c>
      <c r="U237">
        <v>159</v>
      </c>
    </row>
    <row r="238" spans="1:21">
      <c r="A238">
        <v>3462</v>
      </c>
      <c r="B238">
        <v>161</v>
      </c>
      <c r="C238" t="str">
        <f t="shared" si="6"/>
        <v>n161</v>
      </c>
      <c r="D238" t="str">
        <f>VLOOKUP(A238,'new demand to node'!$A$2:$B$402,2,0)</f>
        <v>d61</v>
      </c>
      <c r="I238" t="s">
        <v>12970</v>
      </c>
      <c r="J238" t="s">
        <v>11739</v>
      </c>
      <c r="K238">
        <f>VLOOKUP(J238,'new demand to node'!$B$2:$M$402,12,0)</f>
        <v>115.13914251366946</v>
      </c>
      <c r="N238" t="s">
        <v>12739</v>
      </c>
      <c r="O238">
        <f t="shared" si="7"/>
        <v>1495.4647051600293</v>
      </c>
      <c r="T238">
        <v>3462</v>
      </c>
      <c r="U238">
        <v>266</v>
      </c>
    </row>
    <row r="239" spans="1:21">
      <c r="A239">
        <v>3462</v>
      </c>
      <c r="B239">
        <v>270</v>
      </c>
      <c r="C239" t="str">
        <f t="shared" si="6"/>
        <v>n270</v>
      </c>
      <c r="D239" t="str">
        <f>VLOOKUP(A239,'new demand to node'!$A$2:$B$402,2,0)</f>
        <v>d61</v>
      </c>
      <c r="I239" t="s">
        <v>12970</v>
      </c>
      <c r="J239" t="s">
        <v>11777</v>
      </c>
      <c r="K239">
        <f>VLOOKUP(J239,'new demand to node'!$B$2:$M$402,12,0)</f>
        <v>411.04782218831787</v>
      </c>
      <c r="N239" t="s">
        <v>12884</v>
      </c>
      <c r="O239">
        <f t="shared" si="7"/>
        <v>280.09792753972829</v>
      </c>
      <c r="T239">
        <v>3462</v>
      </c>
      <c r="U239">
        <v>36</v>
      </c>
    </row>
    <row r="240" spans="1:21">
      <c r="A240">
        <v>3462</v>
      </c>
      <c r="B240">
        <v>36</v>
      </c>
      <c r="C240" t="str">
        <f t="shared" si="6"/>
        <v>n36</v>
      </c>
      <c r="D240" t="str">
        <f>VLOOKUP(A240,'new demand to node'!$A$2:$B$402,2,0)</f>
        <v>d61</v>
      </c>
      <c r="I240" t="s">
        <v>12679</v>
      </c>
      <c r="J240" t="s">
        <v>11771</v>
      </c>
      <c r="K240">
        <f>VLOOKUP(J240,'new demand to node'!$B$2:$M$402,12,0)</f>
        <v>449.09123183399765</v>
      </c>
      <c r="N240" t="s">
        <v>12723</v>
      </c>
      <c r="O240">
        <f t="shared" si="7"/>
        <v>3266.7756208109458</v>
      </c>
      <c r="T240">
        <v>4011</v>
      </c>
      <c r="U240">
        <v>62</v>
      </c>
    </row>
    <row r="241" spans="1:21">
      <c r="A241">
        <v>4011</v>
      </c>
      <c r="B241">
        <v>62</v>
      </c>
      <c r="C241" t="str">
        <f t="shared" si="6"/>
        <v>n62</v>
      </c>
      <c r="D241" t="str">
        <f>VLOOKUP(A241,'new demand to node'!$A$2:$B$402,2,0)</f>
        <v>d62</v>
      </c>
      <c r="I241" t="s">
        <v>12679</v>
      </c>
      <c r="J241" t="s">
        <v>11796</v>
      </c>
      <c r="K241">
        <f>VLOOKUP(J241,'new demand to node'!$B$2:$M$402,12,0)</f>
        <v>910.29339158882885</v>
      </c>
      <c r="N241" t="s">
        <v>12972</v>
      </c>
      <c r="O241">
        <f t="shared" si="7"/>
        <v>1358.0642934440191</v>
      </c>
      <c r="T241">
        <v>4012</v>
      </c>
      <c r="U241">
        <v>158</v>
      </c>
    </row>
    <row r="242" spans="1:21">
      <c r="A242">
        <v>4012</v>
      </c>
      <c r="B242">
        <v>160</v>
      </c>
      <c r="C242" t="str">
        <f t="shared" si="6"/>
        <v>n160</v>
      </c>
      <c r="D242" t="str">
        <f>VLOOKUP(A242,'new demand to node'!$A$2:$B$402,2,0)</f>
        <v>d63</v>
      </c>
      <c r="I242" t="s">
        <v>12679</v>
      </c>
      <c r="J242" t="s">
        <v>11797</v>
      </c>
      <c r="K242">
        <f>VLOOKUP(J242,'new demand to node'!$B$2:$M$402,12,0)</f>
        <v>304.68002074463334</v>
      </c>
      <c r="N242" t="s">
        <v>12973</v>
      </c>
      <c r="O242">
        <f t="shared" si="7"/>
        <v>254.22285083833992</v>
      </c>
      <c r="T242">
        <v>5111</v>
      </c>
      <c r="U242">
        <v>444</v>
      </c>
    </row>
    <row r="243" spans="1:21">
      <c r="A243">
        <v>5111</v>
      </c>
      <c r="B243">
        <v>455</v>
      </c>
      <c r="C243" t="str">
        <f t="shared" si="6"/>
        <v>n455</v>
      </c>
      <c r="D243" t="str">
        <f>VLOOKUP(A243,'new demand to node'!$A$2:$B$402,2,0)</f>
        <v>d64</v>
      </c>
      <c r="I243" t="s">
        <v>12680</v>
      </c>
      <c r="J243" t="s">
        <v>11791</v>
      </c>
      <c r="K243">
        <f>VLOOKUP(J243,'new demand to node'!$B$2:$M$402,12,0)</f>
        <v>1233.7164786690323</v>
      </c>
      <c r="N243" t="s">
        <v>12974</v>
      </c>
      <c r="O243">
        <f t="shared" si="7"/>
        <v>1685.197979455013</v>
      </c>
      <c r="T243">
        <v>5112</v>
      </c>
      <c r="U243">
        <v>197</v>
      </c>
    </row>
    <row r="244" spans="1:21">
      <c r="A244">
        <v>5112</v>
      </c>
      <c r="B244">
        <v>200</v>
      </c>
      <c r="C244" t="str">
        <f t="shared" si="6"/>
        <v>n200</v>
      </c>
      <c r="D244" t="str">
        <f>VLOOKUP(A244,'new demand to node'!$A$2:$B$402,2,0)</f>
        <v>d65</v>
      </c>
      <c r="I244" t="s">
        <v>12680</v>
      </c>
      <c r="J244" t="s">
        <v>11794</v>
      </c>
      <c r="K244">
        <f>VLOOKUP(J244,'new demand to node'!$B$2:$M$402,12,0)</f>
        <v>187.32139220057272</v>
      </c>
      <c r="N244" t="s">
        <v>12975</v>
      </c>
      <c r="O244">
        <f t="shared" si="7"/>
        <v>209.24544278433018</v>
      </c>
      <c r="T244">
        <v>5113</v>
      </c>
      <c r="U244">
        <v>167</v>
      </c>
    </row>
    <row r="245" spans="1:21">
      <c r="A245">
        <v>5113</v>
      </c>
      <c r="B245">
        <v>169</v>
      </c>
      <c r="C245" t="str">
        <f t="shared" si="6"/>
        <v>n169</v>
      </c>
      <c r="D245" t="str">
        <f>VLOOKUP(A245,'new demand to node'!$A$2:$B$402,2,0)</f>
        <v>d66</v>
      </c>
      <c r="I245" t="s">
        <v>12556</v>
      </c>
      <c r="J245" t="s">
        <v>11760</v>
      </c>
      <c r="K245">
        <f>VLOOKUP(J245,'new demand to node'!$B$2:$M$402,12,0)</f>
        <v>276.3444555967925</v>
      </c>
      <c r="N245" t="s">
        <v>12720</v>
      </c>
      <c r="O245">
        <f t="shared" si="7"/>
        <v>209.24544278433018</v>
      </c>
      <c r="T245">
        <v>5114</v>
      </c>
      <c r="U245">
        <v>174</v>
      </c>
    </row>
    <row r="246" spans="1:21">
      <c r="A246">
        <v>5114</v>
      </c>
      <c r="B246">
        <v>176</v>
      </c>
      <c r="C246" t="str">
        <f t="shared" si="6"/>
        <v>n176</v>
      </c>
      <c r="D246" t="str">
        <f>VLOOKUP(A246,'new demand to node'!$A$2:$B$402,2,0)</f>
        <v>d67</v>
      </c>
      <c r="I246" t="s">
        <v>12561</v>
      </c>
      <c r="J246" t="s">
        <v>11778</v>
      </c>
      <c r="K246">
        <f>VLOOKUP(J246,'new demand to node'!$B$2:$M$402,12,0)</f>
        <v>172.8323489273638</v>
      </c>
      <c r="N246" t="s">
        <v>12746</v>
      </c>
      <c r="O246">
        <f t="shared" si="7"/>
        <v>209.24544278433018</v>
      </c>
      <c r="T246">
        <v>5116</v>
      </c>
      <c r="U246">
        <v>151</v>
      </c>
    </row>
    <row r="247" spans="1:21">
      <c r="A247">
        <v>5116</v>
      </c>
      <c r="B247">
        <v>153</v>
      </c>
      <c r="C247" t="str">
        <f t="shared" si="6"/>
        <v>n153</v>
      </c>
      <c r="D247" t="str">
        <f>VLOOKUP(A247,'new demand to node'!$A$2:$B$402,2,0)</f>
        <v>d68</v>
      </c>
      <c r="I247" t="s">
        <v>12561</v>
      </c>
      <c r="J247" t="s">
        <v>11781</v>
      </c>
      <c r="K247">
        <f>VLOOKUP(J247,'new demand to node'!$B$2:$M$402,12,0)</f>
        <v>295.76259306039486</v>
      </c>
      <c r="N247" t="s">
        <v>12757</v>
      </c>
      <c r="O247">
        <f t="shared" si="7"/>
        <v>209.24544278433018</v>
      </c>
      <c r="T247">
        <v>5117</v>
      </c>
      <c r="U247">
        <v>168</v>
      </c>
    </row>
    <row r="248" spans="1:21">
      <c r="A248">
        <v>5117</v>
      </c>
      <c r="B248">
        <v>170</v>
      </c>
      <c r="C248" t="str">
        <f t="shared" si="6"/>
        <v>n170</v>
      </c>
      <c r="D248" t="str">
        <f>VLOOKUP(A248,'new demand to node'!$A$2:$B$402,2,0)</f>
        <v>d69</v>
      </c>
      <c r="I248" t="s">
        <v>12761</v>
      </c>
      <c r="J248" t="s">
        <v>11778</v>
      </c>
      <c r="K248">
        <f>VLOOKUP(J248,'new demand to node'!$B$2:$M$402,12,0)</f>
        <v>172.8323489273638</v>
      </c>
      <c r="N248" t="s">
        <v>12893</v>
      </c>
      <c r="O248">
        <f t="shared" si="7"/>
        <v>209.24544278433018</v>
      </c>
      <c r="T248">
        <v>5119</v>
      </c>
      <c r="U248">
        <v>168</v>
      </c>
    </row>
    <row r="249" spans="1:21">
      <c r="A249">
        <v>5119</v>
      </c>
      <c r="B249">
        <v>170</v>
      </c>
      <c r="C249" t="str">
        <f t="shared" si="6"/>
        <v>n170</v>
      </c>
      <c r="D249" t="str">
        <f>VLOOKUP(A249,'new demand to node'!$A$2:$B$402,2,0)</f>
        <v>d70</v>
      </c>
      <c r="I249" t="s">
        <v>12761</v>
      </c>
      <c r="J249" t="s">
        <v>11779</v>
      </c>
      <c r="K249">
        <f>VLOOKUP(J249,'new demand to node'!$B$2:$M$402,12,0)</f>
        <v>290.97324682612083</v>
      </c>
      <c r="N249" t="s">
        <v>12730</v>
      </c>
      <c r="O249">
        <f t="shared" si="7"/>
        <v>220.98989486261769</v>
      </c>
      <c r="T249">
        <v>5120</v>
      </c>
      <c r="U249">
        <v>126</v>
      </c>
    </row>
    <row r="250" spans="1:21">
      <c r="A250">
        <v>5120</v>
      </c>
      <c r="B250">
        <v>126</v>
      </c>
      <c r="C250" t="str">
        <f t="shared" si="6"/>
        <v>n126</v>
      </c>
      <c r="D250" t="str">
        <f>VLOOKUP(A250,'new demand to node'!$A$2:$B$402,2,0)</f>
        <v>d71</v>
      </c>
      <c r="I250" t="s">
        <v>12762</v>
      </c>
      <c r="J250" t="s">
        <v>11712</v>
      </c>
      <c r="K250">
        <f>VLOOKUP(J250,'new demand to node'!$B$2:$M$402,12,0)</f>
        <v>157.75162293534962</v>
      </c>
      <c r="N250" t="s">
        <v>12546</v>
      </c>
      <c r="O250">
        <f t="shared" si="7"/>
        <v>1976.0403846436272</v>
      </c>
      <c r="T250">
        <v>5122</v>
      </c>
      <c r="U250">
        <v>129</v>
      </c>
    </row>
    <row r="251" spans="1:21">
      <c r="A251">
        <v>5122</v>
      </c>
      <c r="B251">
        <v>130</v>
      </c>
      <c r="C251" t="str">
        <f t="shared" si="6"/>
        <v>n130</v>
      </c>
      <c r="D251" t="str">
        <f>VLOOKUP(A251,'new demand to node'!$A$2:$B$402,2,0)</f>
        <v>d72</v>
      </c>
      <c r="I251" t="s">
        <v>12762</v>
      </c>
      <c r="J251" t="s">
        <v>11716</v>
      </c>
      <c r="K251">
        <f>VLOOKUP(J251,'new demand to node'!$B$2:$M$402,12,0)</f>
        <v>101.20730984790109</v>
      </c>
      <c r="N251" t="s">
        <v>12541</v>
      </c>
      <c r="O251">
        <f t="shared" si="7"/>
        <v>1154.0029004563928</v>
      </c>
      <c r="T251">
        <v>5124</v>
      </c>
      <c r="U251">
        <v>126</v>
      </c>
    </row>
    <row r="252" spans="1:21">
      <c r="A252">
        <v>5124</v>
      </c>
      <c r="B252">
        <v>126</v>
      </c>
      <c r="C252" t="str">
        <f t="shared" si="6"/>
        <v>n126</v>
      </c>
      <c r="D252" t="str">
        <f>VLOOKUP(A252,'new demand to node'!$A$2:$B$402,2,0)</f>
        <v>d73</v>
      </c>
      <c r="I252" t="s">
        <v>12762</v>
      </c>
      <c r="J252" t="s">
        <v>11787</v>
      </c>
      <c r="K252">
        <f>VLOOKUP(J252,'new demand to node'!$B$2:$M$402,12,0)</f>
        <v>303.04806063227886</v>
      </c>
      <c r="N252" t="s">
        <v>12779</v>
      </c>
      <c r="O252">
        <f t="shared" si="7"/>
        <v>298.78266885180221</v>
      </c>
      <c r="T252">
        <v>5154</v>
      </c>
      <c r="U252">
        <v>136</v>
      </c>
    </row>
    <row r="253" spans="1:21">
      <c r="A253">
        <v>5154</v>
      </c>
      <c r="B253">
        <v>137</v>
      </c>
      <c r="C253" t="str">
        <f t="shared" si="6"/>
        <v>n137</v>
      </c>
      <c r="D253" t="str">
        <f>VLOOKUP(A253,'new demand to node'!$A$2:$B$402,2,0)</f>
        <v>d74</v>
      </c>
      <c r="I253" t="s">
        <v>12514</v>
      </c>
      <c r="J253" t="s">
        <v>11691</v>
      </c>
      <c r="K253">
        <f>VLOOKUP(J253,'new demand to node'!$B$2:$M$402,12,0)</f>
        <v>212.34146065084408</v>
      </c>
      <c r="N253" t="s">
        <v>12780</v>
      </c>
      <c r="O253">
        <f t="shared" si="7"/>
        <v>1190.5636651272071</v>
      </c>
      <c r="T253">
        <v>5154</v>
      </c>
      <c r="U253">
        <v>457</v>
      </c>
    </row>
    <row r="254" spans="1:21">
      <c r="A254">
        <v>5154</v>
      </c>
      <c r="B254">
        <v>468</v>
      </c>
      <c r="C254" t="str">
        <f t="shared" si="6"/>
        <v>n468</v>
      </c>
      <c r="D254" t="str">
        <f>VLOOKUP(A254,'new demand to node'!$A$2:$B$402,2,0)</f>
        <v>d74</v>
      </c>
      <c r="I254" t="s">
        <v>12514</v>
      </c>
      <c r="J254" t="s">
        <v>11699</v>
      </c>
      <c r="K254">
        <f>VLOOKUP(J254,'new demand to node'!$B$2:$M$402,12,0)</f>
        <v>226.79404921020492</v>
      </c>
      <c r="N254" t="s">
        <v>12836</v>
      </c>
      <c r="O254">
        <f t="shared" si="7"/>
        <v>712.06343184386787</v>
      </c>
      <c r="T254">
        <v>5154</v>
      </c>
      <c r="U254">
        <v>452</v>
      </c>
    </row>
    <row r="255" spans="1:21">
      <c r="A255">
        <v>5154</v>
      </c>
      <c r="B255">
        <v>463</v>
      </c>
      <c r="C255" t="str">
        <f t="shared" si="6"/>
        <v>n463</v>
      </c>
      <c r="D255" t="str">
        <f>VLOOKUP(A255,'new demand to node'!$A$2:$B$402,2,0)</f>
        <v>d74</v>
      </c>
      <c r="I255" t="s">
        <v>12514</v>
      </c>
      <c r="J255" t="s">
        <v>11720</v>
      </c>
      <c r="K255">
        <f>VLOOKUP(J255,'new demand to node'!$B$2:$M$402,12,0)</f>
        <v>283.58653947147252</v>
      </c>
      <c r="N255" t="s">
        <v>12976</v>
      </c>
      <c r="O255">
        <f t="shared" si="7"/>
        <v>584.80853729246382</v>
      </c>
      <c r="T255">
        <v>5154</v>
      </c>
      <c r="U255">
        <v>151</v>
      </c>
    </row>
    <row r="256" spans="1:21">
      <c r="A256">
        <v>5154</v>
      </c>
      <c r="B256">
        <v>153</v>
      </c>
      <c r="C256" t="str">
        <f t="shared" si="6"/>
        <v>n153</v>
      </c>
      <c r="D256" t="str">
        <f>VLOOKUP(A256,'new demand to node'!$A$2:$B$402,2,0)</f>
        <v>d74</v>
      </c>
      <c r="I256" t="s">
        <v>12724</v>
      </c>
      <c r="J256" t="s">
        <v>11713</v>
      </c>
      <c r="K256">
        <f>VLOOKUP(J256,'new demand to node'!$B$2:$M$402,12,0)</f>
        <v>221.86033886658817</v>
      </c>
      <c r="N256" t="s">
        <v>12830</v>
      </c>
      <c r="O256">
        <f t="shared" si="7"/>
        <v>1540.9033906314448</v>
      </c>
      <c r="T256">
        <v>5158</v>
      </c>
      <c r="U256">
        <v>147</v>
      </c>
    </row>
    <row r="257" spans="1:21">
      <c r="A257">
        <v>5158</v>
      </c>
      <c r="B257">
        <v>148</v>
      </c>
      <c r="C257" t="str">
        <f t="shared" si="6"/>
        <v>n148</v>
      </c>
      <c r="D257" t="str">
        <f>VLOOKUP(A257,'new demand to node'!$A$2:$B$402,2,0)</f>
        <v>d75</v>
      </c>
      <c r="I257" t="s">
        <v>12810</v>
      </c>
      <c r="J257" t="s">
        <v>11831</v>
      </c>
      <c r="K257">
        <f>VLOOKUP(J257,'new demand to node'!$B$2:$M$402,12,0)</f>
        <v>78.956527073967081</v>
      </c>
      <c r="N257" t="s">
        <v>12582</v>
      </c>
      <c r="O257">
        <f t="shared" si="7"/>
        <v>2260.8800030391994</v>
      </c>
      <c r="T257">
        <v>5158</v>
      </c>
      <c r="U257">
        <v>131</v>
      </c>
    </row>
    <row r="258" spans="1:21">
      <c r="A258">
        <v>5158</v>
      </c>
      <c r="B258">
        <v>132</v>
      </c>
      <c r="C258" t="str">
        <f t="shared" ref="C258:C321" si="8">"n"&amp;B258</f>
        <v>n132</v>
      </c>
      <c r="D258" t="str">
        <f>VLOOKUP(A258,'new demand to node'!$A$2:$B$402,2,0)</f>
        <v>d75</v>
      </c>
      <c r="I258" t="s">
        <v>12810</v>
      </c>
      <c r="J258" t="s">
        <v>11852</v>
      </c>
      <c r="K258">
        <f>VLOOKUP(J258,'new demand to node'!$B$2:$M$402,12,0)</f>
        <v>230.19213280901005</v>
      </c>
      <c r="N258" t="s">
        <v>12839</v>
      </c>
      <c r="O258">
        <f t="shared" ref="O258:O321" si="9">SUMIF($I$1:$I$1340,N258,$K$1:$K$1340)</f>
        <v>1254.749670882908</v>
      </c>
      <c r="T258">
        <v>5158</v>
      </c>
      <c r="U258">
        <v>169</v>
      </c>
    </row>
    <row r="259" spans="1:21">
      <c r="A259">
        <v>5158</v>
      </c>
      <c r="B259">
        <v>171</v>
      </c>
      <c r="C259" t="str">
        <f t="shared" si="8"/>
        <v>n171</v>
      </c>
      <c r="D259" t="str">
        <f>VLOOKUP(A259,'new demand to node'!$A$2:$B$402,2,0)</f>
        <v>d75</v>
      </c>
      <c r="I259" t="s">
        <v>12810</v>
      </c>
      <c r="J259" t="s">
        <v>11857</v>
      </c>
      <c r="K259">
        <f>VLOOKUP(J259,'new demand to node'!$B$2:$M$402,12,0)</f>
        <v>289.77710718120215</v>
      </c>
      <c r="N259" t="s">
        <v>12636</v>
      </c>
      <c r="O259">
        <f t="shared" si="9"/>
        <v>0</v>
      </c>
      <c r="T259">
        <v>5158</v>
      </c>
      <c r="U259">
        <v>125</v>
      </c>
    </row>
    <row r="260" spans="1:21">
      <c r="A260">
        <v>5158</v>
      </c>
      <c r="B260">
        <v>125</v>
      </c>
      <c r="C260" t="str">
        <f t="shared" si="8"/>
        <v>n125</v>
      </c>
      <c r="D260" t="str">
        <f>VLOOKUP(A260,'new demand to node'!$A$2:$B$402,2,0)</f>
        <v>d75</v>
      </c>
      <c r="I260" t="s">
        <v>12810</v>
      </c>
      <c r="J260" t="s">
        <v>11858</v>
      </c>
      <c r="K260">
        <f>VLOOKUP(J260,'new demand to node'!$B$2:$M$402,12,0)</f>
        <v>125.27973042944211</v>
      </c>
      <c r="N260" t="s">
        <v>12714</v>
      </c>
      <c r="O260">
        <f t="shared" si="9"/>
        <v>1671.1248690777152</v>
      </c>
      <c r="T260">
        <v>5158</v>
      </c>
      <c r="U260">
        <v>144</v>
      </c>
    </row>
    <row r="261" spans="1:21">
      <c r="A261">
        <v>5158</v>
      </c>
      <c r="B261">
        <v>145</v>
      </c>
      <c r="C261" t="str">
        <f t="shared" si="8"/>
        <v>n145</v>
      </c>
      <c r="D261" t="str">
        <f>VLOOKUP(A261,'new demand to node'!$A$2:$B$402,2,0)</f>
        <v>d75</v>
      </c>
      <c r="I261" t="s">
        <v>12810</v>
      </c>
      <c r="J261" t="s">
        <v>11862</v>
      </c>
      <c r="K261">
        <f>VLOOKUP(J261,'new demand to node'!$B$2:$M$402,12,0)</f>
        <v>167.2686391150261</v>
      </c>
      <c r="N261" t="s">
        <v>12715</v>
      </c>
      <c r="O261">
        <f t="shared" si="9"/>
        <v>1615.3915110609507</v>
      </c>
      <c r="T261">
        <v>5158</v>
      </c>
      <c r="U261">
        <v>444</v>
      </c>
    </row>
    <row r="262" spans="1:21">
      <c r="A262">
        <v>5158</v>
      </c>
      <c r="B262">
        <v>455</v>
      </c>
      <c r="C262" t="str">
        <f t="shared" si="8"/>
        <v>n455</v>
      </c>
      <c r="D262" t="str">
        <f>VLOOKUP(A262,'new demand to node'!$A$2:$B$402,2,0)</f>
        <v>d75</v>
      </c>
      <c r="I262" t="s">
        <v>12810</v>
      </c>
      <c r="J262" t="s">
        <v>12005</v>
      </c>
      <c r="K262">
        <f>VLOOKUP(J262,'new demand to node'!$B$2:$M$402,12,0)</f>
        <v>480.05821618793243</v>
      </c>
      <c r="N262" t="s">
        <v>12580</v>
      </c>
      <c r="O262">
        <f t="shared" si="9"/>
        <v>1812.1733982843787</v>
      </c>
      <c r="T262">
        <v>5158</v>
      </c>
      <c r="U262">
        <v>438</v>
      </c>
    </row>
    <row r="263" spans="1:21">
      <c r="A263">
        <v>5158</v>
      </c>
      <c r="B263">
        <v>449</v>
      </c>
      <c r="C263" t="str">
        <f t="shared" si="8"/>
        <v>n449</v>
      </c>
      <c r="D263" t="str">
        <f>VLOOKUP(A263,'new demand to node'!$A$2:$B$402,2,0)</f>
        <v>d75</v>
      </c>
      <c r="I263" t="s">
        <v>12810</v>
      </c>
      <c r="J263" t="s">
        <v>12007</v>
      </c>
      <c r="K263">
        <f>VLOOKUP(J263,'new demand to node'!$B$2:$M$402,12,0)</f>
        <v>1146.7919634321495</v>
      </c>
      <c r="N263" t="s">
        <v>12588</v>
      </c>
      <c r="O263">
        <f t="shared" si="9"/>
        <v>0</v>
      </c>
      <c r="T263">
        <v>5162</v>
      </c>
      <c r="U263">
        <v>130</v>
      </c>
    </row>
    <row r="264" spans="1:21">
      <c r="A264">
        <v>5162</v>
      </c>
      <c r="B264">
        <v>131</v>
      </c>
      <c r="C264" t="str">
        <f t="shared" si="8"/>
        <v>n131</v>
      </c>
      <c r="D264" t="str">
        <f>VLOOKUP(A264,'new demand to node'!$A$2:$B$402,2,0)</f>
        <v>d76</v>
      </c>
      <c r="I264" t="s">
        <v>12810</v>
      </c>
      <c r="J264" t="s">
        <v>12008</v>
      </c>
      <c r="K264">
        <f>VLOOKUP(J264,'new demand to node'!$B$2:$M$402,12,0)</f>
        <v>219.1696795284474</v>
      </c>
      <c r="N264" t="s">
        <v>12506</v>
      </c>
      <c r="O264">
        <f t="shared" si="9"/>
        <v>900.53604685130017</v>
      </c>
      <c r="T264">
        <v>5162</v>
      </c>
      <c r="U264">
        <v>115</v>
      </c>
    </row>
    <row r="265" spans="1:21">
      <c r="A265">
        <v>5162</v>
      </c>
      <c r="B265">
        <v>115</v>
      </c>
      <c r="C265" t="str">
        <f t="shared" si="8"/>
        <v>n115</v>
      </c>
      <c r="D265" t="str">
        <f>VLOOKUP(A265,'new demand to node'!$A$2:$B$402,2,0)</f>
        <v>d76</v>
      </c>
      <c r="I265" t="s">
        <v>12771</v>
      </c>
      <c r="J265" t="s">
        <v>11831</v>
      </c>
      <c r="K265">
        <f>VLOOKUP(J265,'new demand to node'!$B$2:$M$402,12,0)</f>
        <v>78.956527073967081</v>
      </c>
      <c r="N265" t="s">
        <v>12977</v>
      </c>
      <c r="O265">
        <f t="shared" si="9"/>
        <v>1876.9124102766903</v>
      </c>
      <c r="T265">
        <v>5162</v>
      </c>
      <c r="U265">
        <v>171</v>
      </c>
    </row>
    <row r="266" spans="1:21">
      <c r="A266">
        <v>5162</v>
      </c>
      <c r="B266">
        <v>173</v>
      </c>
      <c r="C266" t="str">
        <f t="shared" si="8"/>
        <v>n173</v>
      </c>
      <c r="D266" t="str">
        <f>VLOOKUP(A266,'new demand to node'!$A$2:$B$402,2,0)</f>
        <v>d76</v>
      </c>
      <c r="I266" t="s">
        <v>12771</v>
      </c>
      <c r="J266" t="s">
        <v>11839</v>
      </c>
      <c r="K266">
        <f>VLOOKUP(J266,'new demand to node'!$B$2:$M$402,12,0)</f>
        <v>222.46160232218043</v>
      </c>
      <c r="N266" t="s">
        <v>12526</v>
      </c>
      <c r="O266">
        <f t="shared" si="9"/>
        <v>843.01355033721597</v>
      </c>
      <c r="T266">
        <v>5162</v>
      </c>
      <c r="U266">
        <v>174</v>
      </c>
    </row>
    <row r="267" spans="1:21">
      <c r="A267">
        <v>5162</v>
      </c>
      <c r="B267">
        <v>176</v>
      </c>
      <c r="C267" t="str">
        <f t="shared" si="8"/>
        <v>n176</v>
      </c>
      <c r="D267" t="str">
        <f>VLOOKUP(A267,'new demand to node'!$A$2:$B$402,2,0)</f>
        <v>d76</v>
      </c>
      <c r="I267" t="s">
        <v>12771</v>
      </c>
      <c r="J267" t="s">
        <v>11842</v>
      </c>
      <c r="K267">
        <f>VLOOKUP(J267,'new demand to node'!$B$2:$M$402,12,0)</f>
        <v>271.1699294149451</v>
      </c>
      <c r="N267" t="s">
        <v>12758</v>
      </c>
      <c r="O267">
        <f t="shared" si="9"/>
        <v>359.05928823913308</v>
      </c>
      <c r="T267">
        <v>5162</v>
      </c>
      <c r="U267">
        <v>128</v>
      </c>
    </row>
    <row r="268" spans="1:21">
      <c r="A268">
        <v>5162</v>
      </c>
      <c r="B268">
        <v>129</v>
      </c>
      <c r="C268" t="str">
        <f t="shared" si="8"/>
        <v>n129</v>
      </c>
      <c r="D268" t="str">
        <f>VLOOKUP(A268,'new demand to node'!$A$2:$B$402,2,0)</f>
        <v>d76</v>
      </c>
      <c r="I268" t="s">
        <v>12771</v>
      </c>
      <c r="J268" t="s">
        <v>12004</v>
      </c>
      <c r="K268">
        <f>VLOOKUP(J268,'new demand to node'!$B$2:$M$402,12,0)</f>
        <v>152.26014404616456</v>
      </c>
      <c r="N268" t="s">
        <v>12756</v>
      </c>
      <c r="O268">
        <f t="shared" si="9"/>
        <v>983.66535944000498</v>
      </c>
      <c r="T268">
        <v>5162</v>
      </c>
      <c r="U268">
        <v>123</v>
      </c>
    </row>
    <row r="269" spans="1:21">
      <c r="A269">
        <v>5162</v>
      </c>
      <c r="B269">
        <v>123</v>
      </c>
      <c r="C269" t="str">
        <f t="shared" si="8"/>
        <v>n123</v>
      </c>
      <c r="D269" t="str">
        <f>VLOOKUP(A269,'new demand to node'!$A$2:$B$402,2,0)</f>
        <v>d76</v>
      </c>
      <c r="I269" t="s">
        <v>12771</v>
      </c>
      <c r="J269" t="s">
        <v>12008</v>
      </c>
      <c r="K269">
        <f>VLOOKUP(J269,'new demand to node'!$B$2:$M$402,12,0)</f>
        <v>219.1696795284474</v>
      </c>
      <c r="N269" t="s">
        <v>12586</v>
      </c>
      <c r="O269">
        <f t="shared" si="9"/>
        <v>0</v>
      </c>
      <c r="T269">
        <v>5166</v>
      </c>
      <c r="U269">
        <v>151</v>
      </c>
    </row>
    <row r="270" spans="1:21">
      <c r="A270">
        <v>5166</v>
      </c>
      <c r="B270">
        <v>153</v>
      </c>
      <c r="C270" t="str">
        <f t="shared" si="8"/>
        <v>n153</v>
      </c>
      <c r="D270" t="str">
        <f>VLOOKUP(A270,'new demand to node'!$A$2:$B$402,2,0)</f>
        <v>d77</v>
      </c>
      <c r="I270" t="s">
        <v>12786</v>
      </c>
      <c r="J270" t="s">
        <v>11801</v>
      </c>
      <c r="K270">
        <f>VLOOKUP(J270,'new demand to node'!$B$2:$M$402,12,0)</f>
        <v>952.28512230735441</v>
      </c>
      <c r="N270" t="s">
        <v>12950</v>
      </c>
      <c r="O270">
        <f t="shared" si="9"/>
        <v>125.964836889548</v>
      </c>
      <c r="T270">
        <v>5166</v>
      </c>
      <c r="U270">
        <v>452</v>
      </c>
    </row>
    <row r="271" spans="1:21">
      <c r="A271">
        <v>5166</v>
      </c>
      <c r="B271">
        <v>463</v>
      </c>
      <c r="C271" t="str">
        <f t="shared" si="8"/>
        <v>n463</v>
      </c>
      <c r="D271" t="str">
        <f>VLOOKUP(A271,'new demand to node'!$A$2:$B$402,2,0)</f>
        <v>d77</v>
      </c>
      <c r="I271" t="s">
        <v>12786</v>
      </c>
      <c r="J271" t="s">
        <v>11805</v>
      </c>
      <c r="K271">
        <f>VLOOKUP(J271,'new demand to node'!$B$2:$M$402,12,0)</f>
        <v>208.04986573093245</v>
      </c>
      <c r="N271" t="s">
        <v>12935</v>
      </c>
      <c r="O271">
        <f t="shared" si="9"/>
        <v>1184.4707917092032</v>
      </c>
      <c r="T271">
        <v>5166</v>
      </c>
      <c r="U271">
        <v>174</v>
      </c>
    </row>
    <row r="272" spans="1:21">
      <c r="A272">
        <v>5166</v>
      </c>
      <c r="B272">
        <v>176</v>
      </c>
      <c r="C272" t="str">
        <f t="shared" si="8"/>
        <v>n176</v>
      </c>
      <c r="D272" t="str">
        <f>VLOOKUP(A272,'new demand to node'!$A$2:$B$402,2,0)</f>
        <v>d77</v>
      </c>
      <c r="I272" t="s">
        <v>12786</v>
      </c>
      <c r="J272" t="s">
        <v>11806</v>
      </c>
      <c r="K272">
        <f>VLOOKUP(J272,'new demand to node'!$B$2:$M$402,12,0)</f>
        <v>275.63629770447687</v>
      </c>
      <c r="N272" t="s">
        <v>12911</v>
      </c>
      <c r="O272">
        <f t="shared" si="9"/>
        <v>2154.3604426718744</v>
      </c>
      <c r="T272">
        <v>5170</v>
      </c>
      <c r="U272">
        <v>457</v>
      </c>
    </row>
    <row r="273" spans="1:21">
      <c r="A273">
        <v>5170</v>
      </c>
      <c r="B273">
        <v>468</v>
      </c>
      <c r="C273" t="str">
        <f t="shared" si="8"/>
        <v>n468</v>
      </c>
      <c r="D273" t="str">
        <f>VLOOKUP(A273,'new demand to node'!$A$2:$B$402,2,0)</f>
        <v>d78</v>
      </c>
      <c r="I273" t="s">
        <v>12786</v>
      </c>
      <c r="J273" t="s">
        <v>11807</v>
      </c>
      <c r="K273">
        <f>VLOOKUP(J273,'new demand to node'!$B$2:$M$402,12,0)</f>
        <v>280.09792753972829</v>
      </c>
      <c r="N273" t="s">
        <v>12941</v>
      </c>
      <c r="O273">
        <f t="shared" si="9"/>
        <v>119.28615951811909</v>
      </c>
      <c r="T273">
        <v>5170</v>
      </c>
      <c r="U273">
        <v>189</v>
      </c>
    </row>
    <row r="274" spans="1:21">
      <c r="A274">
        <v>5170</v>
      </c>
      <c r="B274">
        <v>191</v>
      </c>
      <c r="C274" t="str">
        <f t="shared" si="8"/>
        <v>n191</v>
      </c>
      <c r="D274" t="str">
        <f>VLOOKUP(A274,'new demand to node'!$A$2:$B$402,2,0)</f>
        <v>d78</v>
      </c>
      <c r="I274" t="s">
        <v>12923</v>
      </c>
      <c r="J274" t="s">
        <v>11883</v>
      </c>
      <c r="K274">
        <f>VLOOKUP(J274,'new demand to node'!$B$2:$M$402,12,0)</f>
        <v>293.76547400510083</v>
      </c>
      <c r="N274" t="s">
        <v>12946</v>
      </c>
      <c r="O274">
        <f t="shared" si="9"/>
        <v>2488.890151578702</v>
      </c>
      <c r="T274">
        <v>5170</v>
      </c>
      <c r="U274">
        <v>194</v>
      </c>
    </row>
    <row r="275" spans="1:21">
      <c r="A275">
        <v>5170</v>
      </c>
      <c r="B275">
        <v>197</v>
      </c>
      <c r="C275" t="str">
        <f t="shared" si="8"/>
        <v>n197</v>
      </c>
      <c r="D275" t="str">
        <f>VLOOKUP(A275,'new demand to node'!$A$2:$B$402,2,0)</f>
        <v>d78</v>
      </c>
      <c r="I275" t="s">
        <v>12930</v>
      </c>
      <c r="J275" t="s">
        <v>11843</v>
      </c>
      <c r="K275">
        <f>VLOOKUP(J275,'new demand to node'!$B$2:$M$402,12,0)</f>
        <v>294.24481752704867</v>
      </c>
      <c r="N275" t="s">
        <v>12748</v>
      </c>
      <c r="O275">
        <f t="shared" si="9"/>
        <v>1987.6960370993688</v>
      </c>
      <c r="T275">
        <v>5170</v>
      </c>
      <c r="U275">
        <v>105</v>
      </c>
    </row>
    <row r="276" spans="1:21">
      <c r="A276">
        <v>5170</v>
      </c>
      <c r="B276">
        <v>105</v>
      </c>
      <c r="C276" t="str">
        <f t="shared" si="8"/>
        <v>n105</v>
      </c>
      <c r="D276" t="str">
        <f>VLOOKUP(A276,'new demand to node'!$A$2:$B$402,2,0)</f>
        <v>d78</v>
      </c>
      <c r="I276" t="s">
        <v>12930</v>
      </c>
      <c r="J276" t="s">
        <v>11846</v>
      </c>
      <c r="K276">
        <f>VLOOKUP(J276,'new demand to node'!$B$2:$M$402,12,0)</f>
        <v>1385.4664699111622</v>
      </c>
      <c r="N276" t="s">
        <v>12590</v>
      </c>
      <c r="O276">
        <f t="shared" si="9"/>
        <v>1442.3260485954822</v>
      </c>
      <c r="T276">
        <v>5170</v>
      </c>
      <c r="U276">
        <v>183</v>
      </c>
    </row>
    <row r="277" spans="1:21">
      <c r="A277">
        <v>5170</v>
      </c>
      <c r="B277">
        <v>184</v>
      </c>
      <c r="C277" t="str">
        <f t="shared" si="8"/>
        <v>n184</v>
      </c>
      <c r="D277" t="str">
        <f>VLOOKUP(A277,'new demand to node'!$A$2:$B$402,2,0)</f>
        <v>d78</v>
      </c>
      <c r="I277" t="s">
        <v>12930</v>
      </c>
      <c r="J277" t="s">
        <v>11854</v>
      </c>
      <c r="K277">
        <f>VLOOKUP(J277,'new demand to node'!$B$2:$M$402,12,0)</f>
        <v>184.3182955953815</v>
      </c>
      <c r="N277" t="s">
        <v>12547</v>
      </c>
      <c r="O277">
        <f t="shared" si="9"/>
        <v>1920.1251673007848</v>
      </c>
      <c r="T277">
        <v>5170</v>
      </c>
      <c r="U277">
        <v>166</v>
      </c>
    </row>
    <row r="278" spans="1:21">
      <c r="A278">
        <v>5170</v>
      </c>
      <c r="B278">
        <v>168</v>
      </c>
      <c r="C278" t="str">
        <f t="shared" si="8"/>
        <v>n168</v>
      </c>
      <c r="D278" t="str">
        <f>VLOOKUP(A278,'new demand to node'!$A$2:$B$402,2,0)</f>
        <v>d78</v>
      </c>
      <c r="I278" t="s">
        <v>12930</v>
      </c>
      <c r="J278" t="s">
        <v>11860</v>
      </c>
      <c r="K278">
        <f>VLOOKUP(J278,'new demand to node'!$B$2:$M$402,12,0)</f>
        <v>210.50753676712228</v>
      </c>
      <c r="N278" t="s">
        <v>12604</v>
      </c>
      <c r="O278">
        <f t="shared" si="9"/>
        <v>655.80552570695988</v>
      </c>
      <c r="T278">
        <v>5170</v>
      </c>
      <c r="U278">
        <v>136</v>
      </c>
    </row>
    <row r="279" spans="1:21">
      <c r="A279">
        <v>5170</v>
      </c>
      <c r="B279">
        <v>137</v>
      </c>
      <c r="C279" t="str">
        <f t="shared" si="8"/>
        <v>n137</v>
      </c>
      <c r="D279" t="str">
        <f>VLOOKUP(A279,'new demand to node'!$A$2:$B$402,2,0)</f>
        <v>d78</v>
      </c>
      <c r="I279" t="s">
        <v>12694</v>
      </c>
      <c r="J279" t="s">
        <v>11867</v>
      </c>
      <c r="K279">
        <f>VLOOKUP(J279,'new demand to node'!$B$2:$M$402,12,0)</f>
        <v>391.34975010186025</v>
      </c>
      <c r="N279" t="s">
        <v>12595</v>
      </c>
      <c r="O279">
        <f t="shared" si="9"/>
        <v>2801.8650017921404</v>
      </c>
      <c r="T279">
        <v>5170</v>
      </c>
      <c r="U279">
        <v>485</v>
      </c>
    </row>
    <row r="280" spans="1:21">
      <c r="A280">
        <v>5170</v>
      </c>
      <c r="B280">
        <v>187</v>
      </c>
      <c r="C280" t="str">
        <f t="shared" si="8"/>
        <v>n187</v>
      </c>
      <c r="D280" t="str">
        <f>VLOOKUP(A280,'new demand to node'!$A$2:$B$402,2,0)</f>
        <v>d78</v>
      </c>
      <c r="I280" t="s">
        <v>12699</v>
      </c>
      <c r="J280" t="s">
        <v>12028</v>
      </c>
      <c r="K280">
        <f>VLOOKUP(J280,'new demand to node'!$B$2:$M$402,12,0)</f>
        <v>793.25365669266614</v>
      </c>
      <c r="N280" t="s">
        <v>12916</v>
      </c>
      <c r="O280">
        <f t="shared" si="9"/>
        <v>1252.0493066687086</v>
      </c>
      <c r="T280">
        <v>5314</v>
      </c>
      <c r="U280">
        <v>455</v>
      </c>
    </row>
    <row r="281" spans="1:21">
      <c r="A281">
        <v>5314</v>
      </c>
      <c r="B281">
        <v>466</v>
      </c>
      <c r="C281" t="str">
        <f t="shared" si="8"/>
        <v>n466</v>
      </c>
      <c r="D281" t="str">
        <f>VLOOKUP(A281,'new demand to node'!$A$2:$B$402,2,0)</f>
        <v>d79</v>
      </c>
      <c r="I281" t="s">
        <v>12699</v>
      </c>
      <c r="J281" t="s">
        <v>12031</v>
      </c>
      <c r="K281">
        <f>VLOOKUP(J281,'new demand to node'!$B$2:$M$402,12,0)</f>
        <v>106.87247579843503</v>
      </c>
      <c r="N281" t="s">
        <v>12920</v>
      </c>
      <c r="O281">
        <f t="shared" si="9"/>
        <v>729.58890873907865</v>
      </c>
      <c r="T281">
        <v>5315</v>
      </c>
      <c r="U281">
        <v>152</v>
      </c>
    </row>
    <row r="282" spans="1:21">
      <c r="A282">
        <v>5315</v>
      </c>
      <c r="B282">
        <v>154</v>
      </c>
      <c r="C282" t="str">
        <f t="shared" si="8"/>
        <v>n154</v>
      </c>
      <c r="D282" t="str">
        <f>VLOOKUP(A282,'new demand to node'!$A$2:$B$402,2,0)</f>
        <v>d80</v>
      </c>
      <c r="I282" t="s">
        <v>12589</v>
      </c>
      <c r="J282" t="s">
        <v>12031</v>
      </c>
      <c r="K282">
        <f>VLOOKUP(J282,'new demand to node'!$B$2:$M$402,12,0)</f>
        <v>106.87247579843503</v>
      </c>
      <c r="N282" t="s">
        <v>12954</v>
      </c>
      <c r="O282">
        <f t="shared" si="9"/>
        <v>779.02903357783271</v>
      </c>
      <c r="T282">
        <v>5316</v>
      </c>
      <c r="U282">
        <v>125</v>
      </c>
    </row>
    <row r="283" spans="1:21">
      <c r="A283">
        <v>5316</v>
      </c>
      <c r="B283">
        <v>364</v>
      </c>
      <c r="C283" t="str">
        <f t="shared" si="8"/>
        <v>n364</v>
      </c>
      <c r="D283" t="str">
        <f>VLOOKUP(A283,'new demand to node'!$A$2:$B$402,2,0)</f>
        <v>d81</v>
      </c>
      <c r="I283" t="s">
        <v>12589</v>
      </c>
      <c r="J283" t="s">
        <v>12032</v>
      </c>
      <c r="K283">
        <f>VLOOKUP(J283,'new demand to node'!$B$2:$M$402,12,0)</f>
        <v>155.09344246172196</v>
      </c>
      <c r="N283" t="s">
        <v>12878</v>
      </c>
      <c r="O283">
        <f t="shared" si="9"/>
        <v>599.33330514494196</v>
      </c>
      <c r="T283">
        <v>5334</v>
      </c>
      <c r="U283">
        <v>122</v>
      </c>
    </row>
    <row r="284" spans="1:21">
      <c r="A284">
        <v>5334</v>
      </c>
      <c r="B284">
        <v>122</v>
      </c>
      <c r="C284" t="str">
        <f t="shared" si="8"/>
        <v>n122</v>
      </c>
      <c r="D284" t="str">
        <f>VLOOKUP(A284,'new demand to node'!$A$2:$B$402,2,0)</f>
        <v>d82</v>
      </c>
      <c r="I284" t="s">
        <v>12602</v>
      </c>
      <c r="J284" t="s">
        <v>11782</v>
      </c>
      <c r="K284">
        <f>VLOOKUP(J284,'new demand to node'!$B$2:$M$402,12,0)</f>
        <v>2272.3572264981826</v>
      </c>
      <c r="N284" t="s">
        <v>12956</v>
      </c>
      <c r="O284">
        <f t="shared" si="9"/>
        <v>685.31768337223036</v>
      </c>
      <c r="T284">
        <v>5334</v>
      </c>
      <c r="U284">
        <v>420</v>
      </c>
    </row>
    <row r="285" spans="1:21">
      <c r="A285">
        <v>5334</v>
      </c>
      <c r="B285">
        <v>429</v>
      </c>
      <c r="C285" t="str">
        <f t="shared" si="8"/>
        <v>n429</v>
      </c>
      <c r="D285" t="str">
        <f>VLOOKUP(A285,'new demand to node'!$A$2:$B$402,2,0)</f>
        <v>d82</v>
      </c>
      <c r="I285" t="s">
        <v>12602</v>
      </c>
      <c r="J285" t="s">
        <v>11784</v>
      </c>
      <c r="K285">
        <f>VLOOKUP(J285,'new demand to node'!$B$2:$M$402,12,0)</f>
        <v>814.95039049073819</v>
      </c>
      <c r="N285" t="s">
        <v>12530</v>
      </c>
      <c r="O285">
        <f t="shared" si="9"/>
        <v>1255.8591608608936</v>
      </c>
      <c r="T285">
        <v>5334</v>
      </c>
      <c r="U285">
        <v>127</v>
      </c>
    </row>
    <row r="286" spans="1:21">
      <c r="A286">
        <v>5334</v>
      </c>
      <c r="B286">
        <v>127</v>
      </c>
      <c r="C286" t="str">
        <f t="shared" si="8"/>
        <v>n127</v>
      </c>
      <c r="D286" t="str">
        <f>VLOOKUP(A286,'new demand to node'!$A$2:$B$402,2,0)</f>
        <v>d82</v>
      </c>
      <c r="I286" t="s">
        <v>12602</v>
      </c>
      <c r="J286" t="s">
        <v>11787</v>
      </c>
      <c r="K286">
        <f>VLOOKUP(J286,'new demand to node'!$B$2:$M$402,12,0)</f>
        <v>303.04806063227886</v>
      </c>
      <c r="N286" t="s">
        <v>12557</v>
      </c>
      <c r="O286">
        <f t="shared" si="9"/>
        <v>885.51073311113441</v>
      </c>
      <c r="T286">
        <v>5358</v>
      </c>
      <c r="U286">
        <v>420</v>
      </c>
    </row>
    <row r="287" spans="1:21">
      <c r="A287">
        <v>5358</v>
      </c>
      <c r="B287">
        <v>429</v>
      </c>
      <c r="C287" t="str">
        <f t="shared" si="8"/>
        <v>n429</v>
      </c>
      <c r="D287" t="str">
        <f>VLOOKUP(A287,'new demand to node'!$A$2:$B$402,2,0)</f>
        <v>d83</v>
      </c>
      <c r="I287" t="s">
        <v>12510</v>
      </c>
      <c r="J287" t="s">
        <v>11687</v>
      </c>
      <c r="K287">
        <f>VLOOKUP(J287,'new demand to node'!$B$2:$M$402,12,0)</f>
        <v>155.5482684511145</v>
      </c>
      <c r="N287" t="s">
        <v>12978</v>
      </c>
      <c r="O287">
        <f t="shared" si="9"/>
        <v>583.87094740639702</v>
      </c>
      <c r="T287">
        <v>5358</v>
      </c>
      <c r="U287">
        <v>119</v>
      </c>
    </row>
    <row r="288" spans="1:21">
      <c r="A288">
        <v>5358</v>
      </c>
      <c r="B288">
        <v>119</v>
      </c>
      <c r="C288" t="str">
        <f t="shared" si="8"/>
        <v>n119</v>
      </c>
      <c r="D288" t="str">
        <f>VLOOKUP(A288,'new demand to node'!$A$2:$B$402,2,0)</f>
        <v>d83</v>
      </c>
      <c r="I288" t="s">
        <v>12510</v>
      </c>
      <c r="J288" t="s">
        <v>11692</v>
      </c>
      <c r="K288">
        <f>VLOOKUP(J288,'new demand to node'!$B$2:$M$402,12,0)</f>
        <v>257.72399621933556</v>
      </c>
      <c r="N288" t="s">
        <v>12979</v>
      </c>
      <c r="O288">
        <f t="shared" si="9"/>
        <v>537.76102671548551</v>
      </c>
      <c r="T288">
        <v>5358</v>
      </c>
      <c r="U288">
        <v>121</v>
      </c>
    </row>
    <row r="289" spans="1:21">
      <c r="A289">
        <v>5358</v>
      </c>
      <c r="B289">
        <v>121</v>
      </c>
      <c r="C289" t="str">
        <f t="shared" si="8"/>
        <v>n121</v>
      </c>
      <c r="D289" t="str">
        <f>VLOOKUP(A289,'new demand to node'!$A$2:$B$402,2,0)</f>
        <v>d83</v>
      </c>
      <c r="I289" t="s">
        <v>12510</v>
      </c>
      <c r="J289" t="s">
        <v>11698</v>
      </c>
      <c r="K289">
        <f>VLOOKUP(J289,'new demand to node'!$B$2:$M$402,12,0)</f>
        <v>66.357945795054619</v>
      </c>
      <c r="N289" t="s">
        <v>12544</v>
      </c>
      <c r="O289">
        <f t="shared" si="9"/>
        <v>1261.1014373223429</v>
      </c>
      <c r="T289">
        <v>5358</v>
      </c>
      <c r="U289">
        <v>422</v>
      </c>
    </row>
    <row r="290" spans="1:21">
      <c r="A290">
        <v>5358</v>
      </c>
      <c r="B290">
        <v>431</v>
      </c>
      <c r="C290" t="str">
        <f t="shared" si="8"/>
        <v>n431</v>
      </c>
      <c r="D290" t="str">
        <f>VLOOKUP(A290,'new demand to node'!$A$2:$B$402,2,0)</f>
        <v>d83</v>
      </c>
      <c r="I290" t="s">
        <v>12510</v>
      </c>
      <c r="J290" t="s">
        <v>11719</v>
      </c>
      <c r="K290">
        <f>VLOOKUP(J290,'new demand to node'!$B$2:$M$402,12,0)</f>
        <v>364.93220533621502</v>
      </c>
      <c r="N290" t="s">
        <v>12558</v>
      </c>
      <c r="O290">
        <f t="shared" si="9"/>
        <v>2272.0806737212192</v>
      </c>
      <c r="T290">
        <v>5358</v>
      </c>
      <c r="U290">
        <v>156</v>
      </c>
    </row>
    <row r="291" spans="1:21">
      <c r="A291">
        <v>5358</v>
      </c>
      <c r="B291">
        <v>158</v>
      </c>
      <c r="C291" t="str">
        <f t="shared" si="8"/>
        <v>n158</v>
      </c>
      <c r="D291" t="str">
        <f>VLOOKUP(A291,'new demand to node'!$A$2:$B$402,2,0)</f>
        <v>d83</v>
      </c>
      <c r="I291" t="s">
        <v>12510</v>
      </c>
      <c r="J291" t="s">
        <v>11726</v>
      </c>
      <c r="K291">
        <f>VLOOKUP(J291,'new demand to node'!$B$2:$M$402,12,0)</f>
        <v>169.47394140636041</v>
      </c>
      <c r="N291" t="s">
        <v>12545</v>
      </c>
      <c r="O291">
        <f t="shared" si="9"/>
        <v>258.9589327832507</v>
      </c>
      <c r="T291">
        <v>5358</v>
      </c>
      <c r="U291">
        <v>161</v>
      </c>
    </row>
    <row r="292" spans="1:21">
      <c r="A292">
        <v>5358</v>
      </c>
      <c r="B292">
        <v>163</v>
      </c>
      <c r="C292" t="str">
        <f t="shared" si="8"/>
        <v>n163</v>
      </c>
      <c r="D292" t="str">
        <f>VLOOKUP(A292,'new demand to node'!$A$2:$B$402,2,0)</f>
        <v>d83</v>
      </c>
      <c r="I292" t="s">
        <v>12772</v>
      </c>
      <c r="J292" t="s">
        <v>11786</v>
      </c>
      <c r="K292">
        <f>VLOOKUP(J292,'new demand to node'!$B$2:$M$402,12,0)</f>
        <v>442.39198017264073</v>
      </c>
      <c r="N292" t="s">
        <v>12752</v>
      </c>
      <c r="O292">
        <f t="shared" si="9"/>
        <v>358.27888024544194</v>
      </c>
      <c r="T292">
        <v>5362</v>
      </c>
      <c r="U292">
        <v>161</v>
      </c>
    </row>
    <row r="293" spans="1:21">
      <c r="A293">
        <v>5362</v>
      </c>
      <c r="B293">
        <v>163</v>
      </c>
      <c r="C293" t="str">
        <f t="shared" si="8"/>
        <v>n163</v>
      </c>
      <c r="D293" t="str">
        <f>VLOOKUP(A293,'new demand to node'!$A$2:$B$402,2,0)</f>
        <v>d84</v>
      </c>
      <c r="I293" t="s">
        <v>12773</v>
      </c>
      <c r="J293" t="s">
        <v>11736</v>
      </c>
      <c r="K293">
        <f>VLOOKUP(J293,'new demand to node'!$B$2:$M$402,12,0)</f>
        <v>339.01618010789042</v>
      </c>
      <c r="N293" t="s">
        <v>12542</v>
      </c>
      <c r="O293">
        <f t="shared" si="9"/>
        <v>147.61666200882252</v>
      </c>
      <c r="T293">
        <v>5362</v>
      </c>
      <c r="U293">
        <v>460</v>
      </c>
    </row>
    <row r="294" spans="1:21">
      <c r="A294">
        <v>5362</v>
      </c>
      <c r="B294">
        <v>471</v>
      </c>
      <c r="C294" t="str">
        <f t="shared" si="8"/>
        <v>n471</v>
      </c>
      <c r="D294" t="str">
        <f>VLOOKUP(A294,'new demand to node'!$A$2:$B$402,2,0)</f>
        <v>d84</v>
      </c>
      <c r="I294" t="s">
        <v>12773</v>
      </c>
      <c r="J294" t="s">
        <v>11737</v>
      </c>
      <c r="K294">
        <f>VLOOKUP(J294,'new demand to node'!$B$2:$M$402,12,0)</f>
        <v>204.39599503384878</v>
      </c>
      <c r="N294" t="s">
        <v>12740</v>
      </c>
      <c r="O294">
        <f t="shared" si="9"/>
        <v>585.73459303453546</v>
      </c>
      <c r="T294">
        <v>5362</v>
      </c>
      <c r="U294">
        <v>154</v>
      </c>
    </row>
    <row r="295" spans="1:21">
      <c r="A295">
        <v>5362</v>
      </c>
      <c r="B295">
        <v>156</v>
      </c>
      <c r="C295" t="str">
        <f t="shared" si="8"/>
        <v>n156</v>
      </c>
      <c r="D295" t="str">
        <f>VLOOKUP(A295,'new demand to node'!$A$2:$B$402,2,0)</f>
        <v>d84</v>
      </c>
      <c r="I295" t="s">
        <v>12773</v>
      </c>
      <c r="J295" t="s">
        <v>11740</v>
      </c>
      <c r="K295">
        <f>VLOOKUP(J295,'new demand to node'!$B$2:$M$402,12,0)</f>
        <v>192.2657194174794</v>
      </c>
      <c r="N295" t="s">
        <v>12788</v>
      </c>
      <c r="O295">
        <f t="shared" si="9"/>
        <v>871.32946985514673</v>
      </c>
      <c r="T295">
        <v>5362</v>
      </c>
      <c r="U295">
        <v>132</v>
      </c>
    </row>
    <row r="296" spans="1:21">
      <c r="A296">
        <v>5362</v>
      </c>
      <c r="B296">
        <v>133</v>
      </c>
      <c r="C296" t="str">
        <f t="shared" si="8"/>
        <v>n133</v>
      </c>
      <c r="D296" t="str">
        <f>VLOOKUP(A296,'new demand to node'!$A$2:$B$402,2,0)</f>
        <v>d84</v>
      </c>
      <c r="I296" t="s">
        <v>12759</v>
      </c>
      <c r="J296" t="s">
        <v>11740</v>
      </c>
      <c r="K296">
        <f>VLOOKUP(J296,'new demand to node'!$B$2:$M$402,12,0)</f>
        <v>192.2657194174794</v>
      </c>
      <c r="N296" t="s">
        <v>12789</v>
      </c>
      <c r="O296">
        <f t="shared" si="9"/>
        <v>2073.1708353198137</v>
      </c>
      <c r="T296">
        <v>5362</v>
      </c>
      <c r="U296">
        <v>133</v>
      </c>
    </row>
    <row r="297" spans="1:21">
      <c r="A297">
        <v>5362</v>
      </c>
      <c r="B297">
        <v>134</v>
      </c>
      <c r="C297" t="str">
        <f t="shared" si="8"/>
        <v>n134</v>
      </c>
      <c r="D297" t="str">
        <f>VLOOKUP(A297,'new demand to node'!$A$2:$B$402,2,0)</f>
        <v>d84</v>
      </c>
      <c r="I297" t="s">
        <v>12563</v>
      </c>
      <c r="J297" t="s">
        <v>11845</v>
      </c>
      <c r="K297">
        <f>VLOOKUP(J297,'new demand to node'!$B$2:$M$402,12,0)</f>
        <v>300.46057194134664</v>
      </c>
      <c r="N297" t="s">
        <v>12793</v>
      </c>
      <c r="O297">
        <f t="shared" si="9"/>
        <v>1564.8363420735379</v>
      </c>
      <c r="T297">
        <v>5362</v>
      </c>
      <c r="U297">
        <v>453</v>
      </c>
    </row>
    <row r="298" spans="1:21">
      <c r="A298">
        <v>5362</v>
      </c>
      <c r="B298">
        <v>464</v>
      </c>
      <c r="C298" t="str">
        <f t="shared" si="8"/>
        <v>n464</v>
      </c>
      <c r="D298" t="str">
        <f>VLOOKUP(A298,'new demand to node'!$A$2:$B$402,2,0)</f>
        <v>d84</v>
      </c>
      <c r="I298" t="s">
        <v>12563</v>
      </c>
      <c r="J298" t="s">
        <v>11856</v>
      </c>
      <c r="K298">
        <f>VLOOKUP(J298,'new demand to node'!$B$2:$M$402,12,0)</f>
        <v>159.93570306240665</v>
      </c>
      <c r="N298" t="s">
        <v>12880</v>
      </c>
      <c r="O298">
        <f t="shared" si="9"/>
        <v>641.50966368458171</v>
      </c>
      <c r="T298">
        <v>5366</v>
      </c>
      <c r="U298">
        <v>442</v>
      </c>
    </row>
    <row r="299" spans="1:21">
      <c r="A299">
        <v>5366</v>
      </c>
      <c r="B299">
        <v>453</v>
      </c>
      <c r="C299" t="str">
        <f t="shared" si="8"/>
        <v>n453</v>
      </c>
      <c r="D299" t="str">
        <f>VLOOKUP(A299,'new demand to node'!$A$2:$B$402,2,0)</f>
        <v>d85</v>
      </c>
      <c r="I299" t="s">
        <v>12563</v>
      </c>
      <c r="J299" t="s">
        <v>11859</v>
      </c>
      <c r="K299">
        <f>VLOOKUP(J299,'new demand to node'!$B$2:$M$402,12,0)</f>
        <v>212.68204849321333</v>
      </c>
      <c r="N299" t="s">
        <v>12795</v>
      </c>
      <c r="O299">
        <f t="shared" si="9"/>
        <v>1871.1245998724021</v>
      </c>
      <c r="T299">
        <v>5366</v>
      </c>
      <c r="U299">
        <v>154</v>
      </c>
    </row>
    <row r="300" spans="1:21">
      <c r="A300">
        <v>5366</v>
      </c>
      <c r="B300">
        <v>156</v>
      </c>
      <c r="C300" t="str">
        <f t="shared" si="8"/>
        <v>n156</v>
      </c>
      <c r="D300" t="str">
        <f>VLOOKUP(A300,'new demand to node'!$A$2:$B$402,2,0)</f>
        <v>d85</v>
      </c>
      <c r="I300" t="s">
        <v>12563</v>
      </c>
      <c r="J300" t="s">
        <v>11862</v>
      </c>
      <c r="K300">
        <f>VLOOKUP(J300,'new demand to node'!$B$2:$M$402,12,0)</f>
        <v>167.2686391150261</v>
      </c>
      <c r="N300" t="s">
        <v>12792</v>
      </c>
      <c r="O300">
        <f t="shared" si="9"/>
        <v>686.42852264715964</v>
      </c>
      <c r="T300">
        <v>5366</v>
      </c>
      <c r="U300">
        <v>156</v>
      </c>
    </row>
    <row r="301" spans="1:21">
      <c r="A301">
        <v>5366</v>
      </c>
      <c r="B301">
        <v>158</v>
      </c>
      <c r="C301" t="str">
        <f t="shared" si="8"/>
        <v>n158</v>
      </c>
      <c r="D301" t="str">
        <f>VLOOKUP(A301,'new demand to node'!$A$2:$B$402,2,0)</f>
        <v>d85</v>
      </c>
      <c r="I301" t="s">
        <v>12563</v>
      </c>
      <c r="J301" t="s">
        <v>11879</v>
      </c>
      <c r="K301">
        <f>VLOOKUP(J301,'new demand to node'!$B$2:$M$402,12,0)</f>
        <v>327.41040449177143</v>
      </c>
      <c r="N301" t="s">
        <v>12791</v>
      </c>
      <c r="O301">
        <f t="shared" si="9"/>
        <v>686.42852264715964</v>
      </c>
      <c r="T301">
        <v>5370</v>
      </c>
      <c r="U301">
        <v>151</v>
      </c>
    </row>
    <row r="302" spans="1:21">
      <c r="A302">
        <v>5370</v>
      </c>
      <c r="B302">
        <v>153</v>
      </c>
      <c r="C302" t="str">
        <f t="shared" si="8"/>
        <v>n153</v>
      </c>
      <c r="D302" t="str">
        <f>VLOOKUP(A302,'new demand to node'!$A$2:$B$402,2,0)</f>
        <v>d86</v>
      </c>
      <c r="I302" t="s">
        <v>12832</v>
      </c>
      <c r="J302" t="s">
        <v>11848</v>
      </c>
      <c r="K302">
        <f>VLOOKUP(J302,'new demand to node'!$B$2:$M$402,12,0)</f>
        <v>316.37482215919744</v>
      </c>
      <c r="N302" t="s">
        <v>12785</v>
      </c>
      <c r="O302">
        <f t="shared" si="9"/>
        <v>295.07877254529939</v>
      </c>
      <c r="T302">
        <v>5370</v>
      </c>
      <c r="U302">
        <v>421</v>
      </c>
    </row>
    <row r="303" spans="1:21">
      <c r="A303">
        <v>5370</v>
      </c>
      <c r="B303">
        <v>430</v>
      </c>
      <c r="C303" t="str">
        <f t="shared" si="8"/>
        <v>n430</v>
      </c>
      <c r="D303" t="str">
        <f>VLOOKUP(A303,'new demand to node'!$A$2:$B$402,2,0)</f>
        <v>d86</v>
      </c>
      <c r="I303" t="s">
        <v>12832</v>
      </c>
      <c r="J303" t="s">
        <v>11854</v>
      </c>
      <c r="K303">
        <f>VLOOKUP(J303,'new demand to node'!$B$2:$M$402,12,0)</f>
        <v>184.3182955953815</v>
      </c>
      <c r="N303" t="s">
        <v>12860</v>
      </c>
      <c r="O303">
        <f t="shared" si="9"/>
        <v>859.43654185451635</v>
      </c>
      <c r="T303">
        <v>5370</v>
      </c>
      <c r="U303">
        <v>422</v>
      </c>
    </row>
    <row r="304" spans="1:21">
      <c r="A304">
        <v>5370</v>
      </c>
      <c r="B304">
        <v>431</v>
      </c>
      <c r="C304" t="str">
        <f t="shared" si="8"/>
        <v>n431</v>
      </c>
      <c r="D304" t="str">
        <f>VLOOKUP(A304,'new demand to node'!$A$2:$B$402,2,0)</f>
        <v>d86</v>
      </c>
      <c r="I304" t="s">
        <v>12832</v>
      </c>
      <c r="J304" t="s">
        <v>11855</v>
      </c>
      <c r="K304">
        <f>VLOOKUP(J304,'new demand to node'!$B$2:$M$402,12,0)</f>
        <v>87.917765570740102</v>
      </c>
      <c r="N304" t="s">
        <v>12857</v>
      </c>
      <c r="O304">
        <f t="shared" si="9"/>
        <v>663.04593271882709</v>
      </c>
      <c r="T304">
        <v>5370</v>
      </c>
      <c r="U304">
        <v>420</v>
      </c>
    </row>
    <row r="305" spans="1:21">
      <c r="A305">
        <v>5370</v>
      </c>
      <c r="B305">
        <v>429</v>
      </c>
      <c r="C305" t="str">
        <f t="shared" si="8"/>
        <v>n429</v>
      </c>
      <c r="D305" t="str">
        <f>VLOOKUP(A305,'new demand to node'!$A$2:$B$402,2,0)</f>
        <v>d86</v>
      </c>
      <c r="I305" t="s">
        <v>12832</v>
      </c>
      <c r="J305" t="s">
        <v>11856</v>
      </c>
      <c r="K305">
        <f>VLOOKUP(J305,'new demand to node'!$B$2:$M$402,12,0)</f>
        <v>159.93570306240665</v>
      </c>
      <c r="N305" t="s">
        <v>12854</v>
      </c>
      <c r="O305">
        <f t="shared" si="9"/>
        <v>2690.1188834747718</v>
      </c>
      <c r="T305">
        <v>5374</v>
      </c>
      <c r="U305">
        <v>201</v>
      </c>
    </row>
    <row r="306" spans="1:21">
      <c r="A306">
        <v>5374</v>
      </c>
      <c r="B306">
        <v>204</v>
      </c>
      <c r="C306" t="str">
        <f t="shared" si="8"/>
        <v>n204</v>
      </c>
      <c r="D306" t="str">
        <f>VLOOKUP(A306,'new demand to node'!$A$2:$B$402,2,0)</f>
        <v>d87</v>
      </c>
      <c r="I306" t="s">
        <v>12832</v>
      </c>
      <c r="J306" t="s">
        <v>11859</v>
      </c>
      <c r="K306">
        <f>VLOOKUP(J306,'new demand to node'!$B$2:$M$402,12,0)</f>
        <v>212.68204849321333</v>
      </c>
      <c r="N306" t="s">
        <v>12980</v>
      </c>
      <c r="O306">
        <f t="shared" si="9"/>
        <v>2246.5236983929326</v>
      </c>
      <c r="T306">
        <v>5374</v>
      </c>
      <c r="U306">
        <v>148</v>
      </c>
    </row>
    <row r="307" spans="1:21">
      <c r="A307">
        <v>5374</v>
      </c>
      <c r="B307">
        <v>149</v>
      </c>
      <c r="C307" t="str">
        <f t="shared" si="8"/>
        <v>n149</v>
      </c>
      <c r="D307" t="str">
        <f>VLOOKUP(A307,'new demand to node'!$A$2:$B$402,2,0)</f>
        <v>d87</v>
      </c>
      <c r="I307" t="s">
        <v>12832</v>
      </c>
      <c r="J307" t="s">
        <v>11860</v>
      </c>
      <c r="K307">
        <f>VLOOKUP(J307,'new demand to node'!$B$2:$M$402,12,0)</f>
        <v>210.50753676712228</v>
      </c>
      <c r="N307" t="s">
        <v>12849</v>
      </c>
      <c r="O307">
        <f t="shared" si="9"/>
        <v>1667.0586445727467</v>
      </c>
      <c r="T307">
        <v>5374</v>
      </c>
      <c r="U307">
        <v>126</v>
      </c>
    </row>
    <row r="308" spans="1:21">
      <c r="A308">
        <v>5374</v>
      </c>
      <c r="B308">
        <v>126</v>
      </c>
      <c r="C308" t="str">
        <f t="shared" si="8"/>
        <v>n126</v>
      </c>
      <c r="D308" t="str">
        <f>VLOOKUP(A308,'new demand to node'!$A$2:$B$402,2,0)</f>
        <v>d87</v>
      </c>
      <c r="I308" t="s">
        <v>12729</v>
      </c>
      <c r="J308" t="s">
        <v>11830</v>
      </c>
      <c r="K308">
        <f>VLOOKUP(J308,'new demand to node'!$B$2:$M$402,12,0)</f>
        <v>465.0171814012557</v>
      </c>
      <c r="N308" t="s">
        <v>12782</v>
      </c>
      <c r="O308">
        <f t="shared" si="9"/>
        <v>623.8617112245696</v>
      </c>
      <c r="T308">
        <v>5374</v>
      </c>
      <c r="U308">
        <v>120</v>
      </c>
    </row>
    <row r="309" spans="1:21">
      <c r="A309">
        <v>5374</v>
      </c>
      <c r="B309">
        <v>120</v>
      </c>
      <c r="C309" t="str">
        <f t="shared" si="8"/>
        <v>n120</v>
      </c>
      <c r="D309" t="str">
        <f>VLOOKUP(A309,'new demand to node'!$A$2:$B$402,2,0)</f>
        <v>d87</v>
      </c>
      <c r="I309" t="s">
        <v>12729</v>
      </c>
      <c r="J309" t="s">
        <v>11831</v>
      </c>
      <c r="K309">
        <f>VLOOKUP(J309,'new demand to node'!$B$2:$M$402,12,0)</f>
        <v>78.956527073967081</v>
      </c>
      <c r="N309" t="s">
        <v>12817</v>
      </c>
      <c r="O309">
        <f t="shared" si="9"/>
        <v>1284.2573460978294</v>
      </c>
      <c r="T309">
        <v>5378</v>
      </c>
      <c r="U309">
        <v>152</v>
      </c>
    </row>
    <row r="310" spans="1:21">
      <c r="A310">
        <v>5378</v>
      </c>
      <c r="B310">
        <v>154</v>
      </c>
      <c r="C310" t="str">
        <f t="shared" si="8"/>
        <v>n154</v>
      </c>
      <c r="D310" t="str">
        <f>VLOOKUP(A310,'new demand to node'!$A$2:$B$402,2,0)</f>
        <v>d88</v>
      </c>
      <c r="I310" t="s">
        <v>12729</v>
      </c>
      <c r="J310" t="s">
        <v>11844</v>
      </c>
      <c r="K310">
        <f>VLOOKUP(J310,'new demand to node'!$B$2:$M$402,12,0)</f>
        <v>666.58113112492515</v>
      </c>
      <c r="N310" t="s">
        <v>12814</v>
      </c>
      <c r="O310">
        <f t="shared" si="9"/>
        <v>2417.3506338164525</v>
      </c>
      <c r="T310">
        <v>5378</v>
      </c>
      <c r="U310">
        <v>129</v>
      </c>
    </row>
    <row r="311" spans="1:21">
      <c r="A311">
        <v>5378</v>
      </c>
      <c r="B311">
        <v>130</v>
      </c>
      <c r="C311" t="str">
        <f t="shared" si="8"/>
        <v>n130</v>
      </c>
      <c r="D311" t="str">
        <f>VLOOKUP(A311,'new demand to node'!$A$2:$B$402,2,0)</f>
        <v>d88</v>
      </c>
      <c r="I311" t="s">
        <v>12729</v>
      </c>
      <c r="J311" t="s">
        <v>11849</v>
      </c>
      <c r="K311">
        <f>VLOOKUP(J311,'new demand to node'!$B$2:$M$402,12,0)</f>
        <v>249.60739117744606</v>
      </c>
      <c r="N311" t="s">
        <v>12936</v>
      </c>
      <c r="O311">
        <f t="shared" si="9"/>
        <v>122.0384360148164</v>
      </c>
      <c r="T311">
        <v>5378</v>
      </c>
      <c r="U311">
        <v>126</v>
      </c>
    </row>
    <row r="312" spans="1:21">
      <c r="A312">
        <v>5378</v>
      </c>
      <c r="B312">
        <v>126</v>
      </c>
      <c r="C312" t="str">
        <f t="shared" si="8"/>
        <v>n126</v>
      </c>
      <c r="D312" t="str">
        <f>VLOOKUP(A312,'new demand to node'!$A$2:$B$402,2,0)</f>
        <v>d88</v>
      </c>
      <c r="I312" t="s">
        <v>12729</v>
      </c>
      <c r="J312" t="s">
        <v>11854</v>
      </c>
      <c r="K312">
        <f>VLOOKUP(J312,'new demand to node'!$B$2:$M$402,12,0)</f>
        <v>184.3182955953815</v>
      </c>
      <c r="N312" t="s">
        <v>12944</v>
      </c>
      <c r="O312">
        <f t="shared" si="9"/>
        <v>1059.7788472318448</v>
      </c>
      <c r="T312">
        <v>5378</v>
      </c>
      <c r="U312">
        <v>125</v>
      </c>
    </row>
    <row r="313" spans="1:21">
      <c r="A313">
        <v>5378</v>
      </c>
      <c r="B313">
        <v>125</v>
      </c>
      <c r="C313" t="str">
        <f t="shared" si="8"/>
        <v>n125</v>
      </c>
      <c r="D313" t="str">
        <f>VLOOKUP(A313,'new demand to node'!$A$2:$B$402,2,0)</f>
        <v>d88</v>
      </c>
      <c r="I313" t="s">
        <v>12729</v>
      </c>
      <c r="J313" t="s">
        <v>11855</v>
      </c>
      <c r="K313">
        <f>VLOOKUP(J313,'new demand to node'!$B$2:$M$402,12,0)</f>
        <v>87.917765570740102</v>
      </c>
      <c r="N313" t="s">
        <v>12981</v>
      </c>
      <c r="O313">
        <f t="shared" si="9"/>
        <v>953.40444863006678</v>
      </c>
      <c r="T313">
        <v>5378</v>
      </c>
      <c r="U313">
        <v>148</v>
      </c>
    </row>
    <row r="314" spans="1:21">
      <c r="A314">
        <v>5378</v>
      </c>
      <c r="B314">
        <v>149</v>
      </c>
      <c r="C314" t="str">
        <f t="shared" si="8"/>
        <v>n149</v>
      </c>
      <c r="D314" t="str">
        <f>VLOOKUP(A314,'new demand to node'!$A$2:$B$402,2,0)</f>
        <v>d88</v>
      </c>
      <c r="I314" t="s">
        <v>12729</v>
      </c>
      <c r="J314" t="s">
        <v>11857</v>
      </c>
      <c r="K314">
        <f>VLOOKUP(J314,'new demand to node'!$B$2:$M$402,12,0)</f>
        <v>289.77710718120215</v>
      </c>
      <c r="N314" t="s">
        <v>12917</v>
      </c>
      <c r="O314">
        <f t="shared" si="9"/>
        <v>1374.2456139404244</v>
      </c>
      <c r="T314">
        <v>5382</v>
      </c>
      <c r="U314">
        <v>117</v>
      </c>
    </row>
    <row r="315" spans="1:21">
      <c r="A315">
        <v>5382</v>
      </c>
      <c r="B315">
        <v>117</v>
      </c>
      <c r="C315" t="str">
        <f t="shared" si="8"/>
        <v>n117</v>
      </c>
      <c r="D315" t="str">
        <f>VLOOKUP(A315,'new demand to node'!$A$2:$B$402,2,0)</f>
        <v>d89</v>
      </c>
      <c r="I315" t="s">
        <v>12729</v>
      </c>
      <c r="J315" t="s">
        <v>11858</v>
      </c>
      <c r="K315">
        <f>VLOOKUP(J315,'new demand to node'!$B$2:$M$402,12,0)</f>
        <v>125.27973042944211</v>
      </c>
      <c r="N315" t="s">
        <v>12937</v>
      </c>
      <c r="O315">
        <f t="shared" si="9"/>
        <v>671.7296883053906</v>
      </c>
      <c r="T315">
        <v>5382</v>
      </c>
      <c r="U315">
        <v>118</v>
      </c>
    </row>
    <row r="316" spans="1:21">
      <c r="A316">
        <v>5382</v>
      </c>
      <c r="B316">
        <v>118</v>
      </c>
      <c r="C316" t="str">
        <f t="shared" si="8"/>
        <v>n118</v>
      </c>
      <c r="D316" t="str">
        <f>VLOOKUP(A316,'new demand to node'!$A$2:$B$402,2,0)</f>
        <v>d89</v>
      </c>
      <c r="I316" t="s">
        <v>12729</v>
      </c>
      <c r="J316" t="s">
        <v>11859</v>
      </c>
      <c r="K316">
        <f>VLOOKUP(J316,'new demand to node'!$B$2:$M$402,12,0)</f>
        <v>212.68204849321333</v>
      </c>
      <c r="N316" t="s">
        <v>12865</v>
      </c>
      <c r="O316">
        <f t="shared" si="9"/>
        <v>1590.1092391634304</v>
      </c>
      <c r="T316">
        <v>5382</v>
      </c>
      <c r="U316">
        <v>148</v>
      </c>
    </row>
    <row r="317" spans="1:21">
      <c r="A317">
        <v>5382</v>
      </c>
      <c r="B317">
        <v>149</v>
      </c>
      <c r="C317" t="str">
        <f t="shared" si="8"/>
        <v>n149</v>
      </c>
      <c r="D317" t="str">
        <f>VLOOKUP(A317,'new demand to node'!$A$2:$B$402,2,0)</f>
        <v>d89</v>
      </c>
      <c r="I317" t="s">
        <v>12729</v>
      </c>
      <c r="J317" t="s">
        <v>11862</v>
      </c>
      <c r="K317">
        <f>VLOOKUP(J317,'new demand to node'!$B$2:$M$402,12,0)</f>
        <v>167.2686391150261</v>
      </c>
      <c r="N317" t="s">
        <v>12840</v>
      </c>
      <c r="O317">
        <f t="shared" si="9"/>
        <v>1766.1013941372514</v>
      </c>
      <c r="T317">
        <v>5382</v>
      </c>
      <c r="U317">
        <v>456</v>
      </c>
    </row>
    <row r="318" spans="1:21">
      <c r="A318">
        <v>5382</v>
      </c>
      <c r="B318">
        <v>467</v>
      </c>
      <c r="C318" t="str">
        <f t="shared" si="8"/>
        <v>n467</v>
      </c>
      <c r="D318" t="str">
        <f>VLOOKUP(A318,'new demand to node'!$A$2:$B$402,2,0)</f>
        <v>d89</v>
      </c>
      <c r="I318" t="s">
        <v>12777</v>
      </c>
      <c r="J318" t="s">
        <v>11714</v>
      </c>
      <c r="K318">
        <f>VLOOKUP(J318,'new demand to node'!$B$2:$M$402,12,0)</f>
        <v>264.85495782740941</v>
      </c>
      <c r="N318" t="s">
        <v>12852</v>
      </c>
      <c r="O318">
        <f t="shared" si="9"/>
        <v>339.66422503930931</v>
      </c>
      <c r="T318">
        <v>5382</v>
      </c>
      <c r="U318">
        <v>120</v>
      </c>
    </row>
    <row r="319" spans="1:21">
      <c r="A319">
        <v>5382</v>
      </c>
      <c r="B319">
        <v>120</v>
      </c>
      <c r="C319" t="str">
        <f t="shared" si="8"/>
        <v>n120</v>
      </c>
      <c r="D319" t="str">
        <f>VLOOKUP(A319,'new demand to node'!$A$2:$B$402,2,0)</f>
        <v>d89</v>
      </c>
      <c r="I319" t="s">
        <v>12777</v>
      </c>
      <c r="J319" t="s">
        <v>11715</v>
      </c>
      <c r="K319">
        <f>VLOOKUP(J319,'new demand to node'!$B$2:$M$402,12,0)</f>
        <v>82.800828124848607</v>
      </c>
      <c r="N319" t="s">
        <v>12841</v>
      </c>
      <c r="O319">
        <f t="shared" si="9"/>
        <v>0</v>
      </c>
      <c r="T319">
        <v>5512</v>
      </c>
      <c r="U319">
        <v>104</v>
      </c>
    </row>
    <row r="320" spans="1:21">
      <c r="A320">
        <v>5512</v>
      </c>
      <c r="B320">
        <v>104</v>
      </c>
      <c r="C320" t="str">
        <f t="shared" si="8"/>
        <v>n104</v>
      </c>
      <c r="D320" t="str">
        <f>VLOOKUP(A320,'new demand to node'!$A$2:$B$402,2,0)</f>
        <v>d90</v>
      </c>
      <c r="I320" t="s">
        <v>12887</v>
      </c>
      <c r="J320" t="s">
        <v>11902</v>
      </c>
      <c r="K320">
        <f>VLOOKUP(J320,'new demand to node'!$B$2:$M$402,12,0)</f>
        <v>173.55511594929456</v>
      </c>
      <c r="N320" t="s">
        <v>12862</v>
      </c>
      <c r="O320">
        <f t="shared" si="9"/>
        <v>4682.189783308304</v>
      </c>
      <c r="T320">
        <v>5513</v>
      </c>
      <c r="U320">
        <v>113</v>
      </c>
    </row>
    <row r="321" spans="1:21">
      <c r="A321">
        <v>5513</v>
      </c>
      <c r="B321">
        <v>113</v>
      </c>
      <c r="C321" t="str">
        <f t="shared" si="8"/>
        <v>n113</v>
      </c>
      <c r="D321" t="str">
        <f>VLOOKUP(A321,'new demand to node'!$A$2:$B$402,2,0)</f>
        <v>d91</v>
      </c>
      <c r="I321" t="s">
        <v>12887</v>
      </c>
      <c r="J321" t="s">
        <v>11903</v>
      </c>
      <c r="K321">
        <f>VLOOKUP(J321,'new demand to node'!$B$2:$M$402,12,0)</f>
        <v>297.20645047081916</v>
      </c>
      <c r="N321" t="s">
        <v>12516</v>
      </c>
      <c r="O321">
        <f t="shared" si="9"/>
        <v>1630.4509523724951</v>
      </c>
      <c r="T321">
        <v>5515</v>
      </c>
      <c r="U321">
        <v>367</v>
      </c>
    </row>
    <row r="322" spans="1:21">
      <c r="A322">
        <v>5515</v>
      </c>
      <c r="B322">
        <v>374</v>
      </c>
      <c r="C322" t="str">
        <f t="shared" ref="C322:C385" si="10">"n"&amp;B322</f>
        <v>n374</v>
      </c>
      <c r="D322" t="str">
        <f>VLOOKUP(A322,'new demand to node'!$A$2:$B$402,2,0)</f>
        <v>d92</v>
      </c>
      <c r="I322" t="s">
        <v>12887</v>
      </c>
      <c r="J322" t="s">
        <v>11905</v>
      </c>
      <c r="K322">
        <f>VLOOKUP(J322,'new demand to node'!$B$2:$M$402,12,0)</f>
        <v>324.27569598424907</v>
      </c>
      <c r="N322" t="s">
        <v>12875</v>
      </c>
      <c r="O322">
        <f t="shared" ref="O322:O385" si="11">SUMIF($I$1:$I$1340,N322,$K$1:$K$1340)</f>
        <v>204.34748974749428</v>
      </c>
      <c r="T322">
        <v>5554</v>
      </c>
      <c r="U322">
        <v>85</v>
      </c>
    </row>
    <row r="323" spans="1:21">
      <c r="A323">
        <v>5554</v>
      </c>
      <c r="B323">
        <v>85</v>
      </c>
      <c r="C323" t="str">
        <f t="shared" si="10"/>
        <v>n85</v>
      </c>
      <c r="D323" t="str">
        <f>VLOOKUP(A323,'new demand to node'!$A$2:$B$402,2,0)</f>
        <v>d93</v>
      </c>
      <c r="I323" t="s">
        <v>12887</v>
      </c>
      <c r="J323" t="s">
        <v>11992</v>
      </c>
      <c r="K323">
        <f>VLOOKUP(J323,'new demand to node'!$B$2:$M$402,12,0)</f>
        <v>261.38902556217596</v>
      </c>
      <c r="N323" t="s">
        <v>12871</v>
      </c>
      <c r="O323">
        <f t="shared" si="11"/>
        <v>433.80388180750225</v>
      </c>
      <c r="T323">
        <v>5554</v>
      </c>
      <c r="U323">
        <v>105</v>
      </c>
    </row>
    <row r="324" spans="1:21">
      <c r="A324">
        <v>5554</v>
      </c>
      <c r="B324">
        <v>105</v>
      </c>
      <c r="C324" t="str">
        <f t="shared" si="10"/>
        <v>n105</v>
      </c>
      <c r="D324" t="str">
        <f>VLOOKUP(A324,'new demand to node'!$A$2:$B$402,2,0)</f>
        <v>d93</v>
      </c>
      <c r="I324" t="s">
        <v>12887</v>
      </c>
      <c r="J324" t="s">
        <v>11997</v>
      </c>
      <c r="K324">
        <f>VLOOKUP(J324,'new demand to node'!$B$2:$M$402,12,0)</f>
        <v>230.99422759626239</v>
      </c>
      <c r="N324" t="s">
        <v>12870</v>
      </c>
      <c r="O324">
        <f t="shared" si="11"/>
        <v>821.10539214677385</v>
      </c>
      <c r="T324">
        <v>5554</v>
      </c>
      <c r="U324">
        <v>87</v>
      </c>
    </row>
    <row r="325" spans="1:21">
      <c r="A325">
        <v>5554</v>
      </c>
      <c r="B325">
        <v>87</v>
      </c>
      <c r="C325" t="str">
        <f t="shared" si="10"/>
        <v>n87</v>
      </c>
      <c r="D325" t="str">
        <f>VLOOKUP(A325,'new demand to node'!$A$2:$B$402,2,0)</f>
        <v>d93</v>
      </c>
      <c r="I325" t="s">
        <v>12887</v>
      </c>
      <c r="J325" t="s">
        <v>12000</v>
      </c>
      <c r="K325">
        <f>VLOOKUP(J325,'new demand to node'!$B$2:$M$402,12,0)</f>
        <v>95.190769287534621</v>
      </c>
      <c r="N325" t="s">
        <v>12859</v>
      </c>
      <c r="O325">
        <f t="shared" si="11"/>
        <v>1568.3976328233032</v>
      </c>
      <c r="T325">
        <v>5554</v>
      </c>
      <c r="U325">
        <v>194</v>
      </c>
    </row>
    <row r="326" spans="1:21">
      <c r="A326">
        <v>5554</v>
      </c>
      <c r="B326">
        <v>197</v>
      </c>
      <c r="C326" t="str">
        <f t="shared" si="10"/>
        <v>n197</v>
      </c>
      <c r="D326" t="str">
        <f>VLOOKUP(A326,'new demand to node'!$A$2:$B$402,2,0)</f>
        <v>d93</v>
      </c>
      <c r="I326" t="s">
        <v>12822</v>
      </c>
      <c r="J326" t="s">
        <v>11805</v>
      </c>
      <c r="K326">
        <f>VLOOKUP(J326,'new demand to node'!$B$2:$M$402,12,0)</f>
        <v>208.04986573093245</v>
      </c>
      <c r="N326" t="s">
        <v>12866</v>
      </c>
      <c r="O326">
        <f t="shared" si="11"/>
        <v>1953.3950647459878</v>
      </c>
      <c r="T326">
        <v>5554</v>
      </c>
      <c r="U326">
        <v>434</v>
      </c>
    </row>
    <row r="327" spans="1:21">
      <c r="A327">
        <v>5554</v>
      </c>
      <c r="B327">
        <v>445</v>
      </c>
      <c r="C327" t="str">
        <f t="shared" si="10"/>
        <v>n445</v>
      </c>
      <c r="D327" t="str">
        <f>VLOOKUP(A327,'new demand to node'!$A$2:$B$402,2,0)</f>
        <v>d93</v>
      </c>
      <c r="I327" t="s">
        <v>12822</v>
      </c>
      <c r="J327" t="s">
        <v>11883</v>
      </c>
      <c r="K327">
        <f>VLOOKUP(J327,'new demand to node'!$B$2:$M$402,12,0)</f>
        <v>293.76547400510083</v>
      </c>
      <c r="N327" t="s">
        <v>12731</v>
      </c>
      <c r="O327">
        <f t="shared" si="11"/>
        <v>383.68883310888356</v>
      </c>
      <c r="T327">
        <v>5554</v>
      </c>
      <c r="U327">
        <v>200</v>
      </c>
    </row>
    <row r="328" spans="1:21">
      <c r="A328">
        <v>5554</v>
      </c>
      <c r="B328">
        <v>203</v>
      </c>
      <c r="C328" t="str">
        <f t="shared" si="10"/>
        <v>n203</v>
      </c>
      <c r="D328" t="str">
        <f>VLOOKUP(A328,'new demand to node'!$A$2:$B$402,2,0)</f>
        <v>d93</v>
      </c>
      <c r="I328" t="s">
        <v>12833</v>
      </c>
      <c r="J328" t="s">
        <v>11860</v>
      </c>
      <c r="K328">
        <f>VLOOKUP(J328,'new demand to node'!$B$2:$M$402,12,0)</f>
        <v>210.50753676712228</v>
      </c>
      <c r="N328" t="s">
        <v>12947</v>
      </c>
      <c r="O328">
        <f t="shared" si="11"/>
        <v>1208.1234672081096</v>
      </c>
      <c r="T328">
        <v>5558</v>
      </c>
      <c r="U328">
        <v>204</v>
      </c>
    </row>
    <row r="329" spans="1:21">
      <c r="A329">
        <v>5558</v>
      </c>
      <c r="B329">
        <v>207</v>
      </c>
      <c r="C329" t="str">
        <f t="shared" si="10"/>
        <v>n207</v>
      </c>
      <c r="D329" t="str">
        <f>VLOOKUP(A329,'new demand to node'!$A$2:$B$402,2,0)</f>
        <v>d94</v>
      </c>
      <c r="I329" t="s">
        <v>12833</v>
      </c>
      <c r="J329" t="s">
        <v>11881</v>
      </c>
      <c r="K329">
        <f>VLOOKUP(J329,'new demand to node'!$B$2:$M$402,12,0)</f>
        <v>1977.6409065824903</v>
      </c>
      <c r="N329" t="s">
        <v>12535</v>
      </c>
      <c r="O329">
        <f t="shared" si="11"/>
        <v>1626.4656558810882</v>
      </c>
      <c r="T329">
        <v>5558</v>
      </c>
      <c r="U329">
        <v>434</v>
      </c>
    </row>
    <row r="330" spans="1:21">
      <c r="A330">
        <v>5558</v>
      </c>
      <c r="B330">
        <v>445</v>
      </c>
      <c r="C330" t="str">
        <f t="shared" si="10"/>
        <v>n445</v>
      </c>
      <c r="D330" t="str">
        <f>VLOOKUP(A330,'new demand to node'!$A$2:$B$402,2,0)</f>
        <v>d94</v>
      </c>
      <c r="I330" t="s">
        <v>12522</v>
      </c>
      <c r="J330" t="s">
        <v>11695</v>
      </c>
      <c r="K330">
        <f>VLOOKUP(J330,'new demand to node'!$B$2:$M$402,12,0)</f>
        <v>175.55569015561514</v>
      </c>
      <c r="N330" t="s">
        <v>12872</v>
      </c>
      <c r="O330">
        <f t="shared" si="11"/>
        <v>1956.8435340226717</v>
      </c>
      <c r="T330">
        <v>5558</v>
      </c>
      <c r="U330">
        <v>87</v>
      </c>
    </row>
    <row r="331" spans="1:21">
      <c r="A331">
        <v>5558</v>
      </c>
      <c r="B331">
        <v>87</v>
      </c>
      <c r="C331" t="str">
        <f t="shared" si="10"/>
        <v>n87</v>
      </c>
      <c r="D331" t="str">
        <f>VLOOKUP(A331,'new demand to node'!$A$2:$B$402,2,0)</f>
        <v>d94</v>
      </c>
      <c r="I331" t="s">
        <v>12522</v>
      </c>
      <c r="J331" t="s">
        <v>11697</v>
      </c>
      <c r="K331">
        <f>VLOOKUP(J331,'new demand to node'!$B$2:$M$402,12,0)</f>
        <v>252.55196767128822</v>
      </c>
      <c r="N331" t="s">
        <v>12933</v>
      </c>
      <c r="O331">
        <f t="shared" si="11"/>
        <v>1073.0405104209276</v>
      </c>
      <c r="T331">
        <v>5558</v>
      </c>
      <c r="U331">
        <v>162</v>
      </c>
    </row>
    <row r="332" spans="1:21">
      <c r="A332">
        <v>5558</v>
      </c>
      <c r="B332">
        <v>164</v>
      </c>
      <c r="C332" t="str">
        <f t="shared" si="10"/>
        <v>n164</v>
      </c>
      <c r="D332" t="str">
        <f>VLOOKUP(A332,'new demand to node'!$A$2:$B$402,2,0)</f>
        <v>d94</v>
      </c>
      <c r="I332" t="s">
        <v>12522</v>
      </c>
      <c r="J332" t="s">
        <v>11698</v>
      </c>
      <c r="K332">
        <f>VLOOKUP(J332,'new demand to node'!$B$2:$M$402,12,0)</f>
        <v>66.357945795054619</v>
      </c>
      <c r="N332" t="s">
        <v>12942</v>
      </c>
      <c r="O332">
        <f t="shared" si="11"/>
        <v>1455.844831819084</v>
      </c>
      <c r="T332">
        <v>5558</v>
      </c>
      <c r="U332">
        <v>90</v>
      </c>
    </row>
    <row r="333" spans="1:21">
      <c r="A333">
        <v>5558</v>
      </c>
      <c r="B333">
        <v>90</v>
      </c>
      <c r="C333" t="str">
        <f t="shared" si="10"/>
        <v>n90</v>
      </c>
      <c r="D333" t="str">
        <f>VLOOKUP(A333,'new demand to node'!$A$2:$B$402,2,0)</f>
        <v>d94</v>
      </c>
      <c r="I333" t="s">
        <v>12522</v>
      </c>
      <c r="J333" t="s">
        <v>11699</v>
      </c>
      <c r="K333">
        <f>VLOOKUP(J333,'new demand to node'!$B$2:$M$402,12,0)</f>
        <v>226.79404921020492</v>
      </c>
      <c r="N333" t="s">
        <v>12918</v>
      </c>
      <c r="O333">
        <f t="shared" si="11"/>
        <v>888.4397562874201</v>
      </c>
      <c r="T333">
        <v>5558</v>
      </c>
      <c r="U333">
        <v>205</v>
      </c>
    </row>
    <row r="334" spans="1:21">
      <c r="A334">
        <v>5558</v>
      </c>
      <c r="B334">
        <v>208</v>
      </c>
      <c r="C334" t="str">
        <f t="shared" si="10"/>
        <v>n208</v>
      </c>
      <c r="D334" t="str">
        <f>VLOOKUP(A334,'new demand to node'!$A$2:$B$402,2,0)</f>
        <v>d94</v>
      </c>
      <c r="I334" t="s">
        <v>12831</v>
      </c>
      <c r="J334" t="s">
        <v>11995</v>
      </c>
      <c r="K334">
        <f>VLOOKUP(J334,'new demand to node'!$B$2:$M$402,12,0)</f>
        <v>83.279388069580847</v>
      </c>
      <c r="N334" t="s">
        <v>12896</v>
      </c>
      <c r="O334">
        <f t="shared" si="11"/>
        <v>4683.2073266400148</v>
      </c>
      <c r="T334">
        <v>5558</v>
      </c>
      <c r="U334">
        <v>164</v>
      </c>
    </row>
    <row r="335" spans="1:21">
      <c r="A335">
        <v>5558</v>
      </c>
      <c r="B335">
        <v>166</v>
      </c>
      <c r="C335" t="str">
        <f t="shared" si="10"/>
        <v>n166</v>
      </c>
      <c r="D335" t="str">
        <f>VLOOKUP(A335,'new demand to node'!$A$2:$B$402,2,0)</f>
        <v>d94</v>
      </c>
      <c r="I335" t="s">
        <v>12831</v>
      </c>
      <c r="J335" t="s">
        <v>11996</v>
      </c>
      <c r="K335">
        <f>VLOOKUP(J335,'new demand to node'!$B$2:$M$402,12,0)</f>
        <v>138.04288285002789</v>
      </c>
      <c r="N335" t="s">
        <v>12850</v>
      </c>
      <c r="O335">
        <f t="shared" si="11"/>
        <v>2636.8797752448127</v>
      </c>
      <c r="T335">
        <v>5562</v>
      </c>
      <c r="U335">
        <v>142</v>
      </c>
    </row>
    <row r="336" spans="1:21">
      <c r="A336">
        <v>5558</v>
      </c>
      <c r="B336">
        <v>374</v>
      </c>
      <c r="C336" t="str">
        <f t="shared" si="10"/>
        <v>n374</v>
      </c>
      <c r="D336" t="str">
        <f>VLOOKUP(A336,'new demand to node'!$A$2:$B$402,2,0)</f>
        <v>d94</v>
      </c>
      <c r="I336" t="s">
        <v>12820</v>
      </c>
      <c r="J336" t="s">
        <v>11896</v>
      </c>
      <c r="K336">
        <f>VLOOKUP(J336,'new demand to node'!$B$2:$M$402,12,0)</f>
        <v>305.4925104335482</v>
      </c>
      <c r="N336" t="s">
        <v>12868</v>
      </c>
      <c r="O336">
        <f t="shared" si="11"/>
        <v>847.15019886112213</v>
      </c>
      <c r="T336">
        <v>5562</v>
      </c>
      <c r="U336">
        <v>162</v>
      </c>
    </row>
    <row r="337" spans="1:21">
      <c r="A337">
        <v>5562</v>
      </c>
      <c r="B337">
        <v>143</v>
      </c>
      <c r="C337" t="str">
        <f t="shared" si="10"/>
        <v>n143</v>
      </c>
      <c r="D337" t="str">
        <f>VLOOKUP(A337,'new demand to node'!$A$2:$B$402,2,0)</f>
        <v>d95</v>
      </c>
      <c r="I337" t="s">
        <v>12820</v>
      </c>
      <c r="J337" t="s">
        <v>11897</v>
      </c>
      <c r="K337">
        <f>VLOOKUP(J337,'new demand to node'!$B$2:$M$402,12,0)</f>
        <v>128.57516771789565</v>
      </c>
      <c r="N337" t="s">
        <v>12837</v>
      </c>
      <c r="O337">
        <f t="shared" si="11"/>
        <v>2368.6752012834349</v>
      </c>
      <c r="T337">
        <v>5562</v>
      </c>
      <c r="U337">
        <v>137</v>
      </c>
    </row>
    <row r="338" spans="1:21">
      <c r="A338">
        <v>5562</v>
      </c>
      <c r="B338">
        <v>164</v>
      </c>
      <c r="C338" t="str">
        <f t="shared" si="10"/>
        <v>n164</v>
      </c>
      <c r="D338" t="str">
        <f>VLOOKUP(A338,'new demand to node'!$A$2:$B$402,2,0)</f>
        <v>d95</v>
      </c>
      <c r="I338" t="s">
        <v>12816</v>
      </c>
      <c r="J338" t="s">
        <v>11902</v>
      </c>
      <c r="K338">
        <f>VLOOKUP(J338,'new demand to node'!$B$2:$M$402,12,0)</f>
        <v>173.55511594929456</v>
      </c>
      <c r="N338" t="s">
        <v>12853</v>
      </c>
      <c r="O338">
        <f t="shared" si="11"/>
        <v>695.24119975016981</v>
      </c>
      <c r="T338">
        <v>5562</v>
      </c>
      <c r="U338">
        <v>87</v>
      </c>
    </row>
    <row r="339" spans="1:21">
      <c r="A339">
        <v>5562</v>
      </c>
      <c r="B339">
        <v>138</v>
      </c>
      <c r="C339" t="str">
        <f t="shared" si="10"/>
        <v>n138</v>
      </c>
      <c r="D339" t="str">
        <f>VLOOKUP(A339,'new demand to node'!$A$2:$B$402,2,0)</f>
        <v>d95</v>
      </c>
      <c r="I339" t="s">
        <v>12816</v>
      </c>
      <c r="J339" t="s">
        <v>11996</v>
      </c>
      <c r="K339">
        <f>VLOOKUP(J339,'new demand to node'!$B$2:$M$402,12,0)</f>
        <v>138.04288285002789</v>
      </c>
      <c r="N339" t="s">
        <v>12851</v>
      </c>
      <c r="O339">
        <f t="shared" si="11"/>
        <v>265.50092449826019</v>
      </c>
      <c r="T339">
        <v>5562</v>
      </c>
      <c r="U339">
        <v>446</v>
      </c>
    </row>
    <row r="340" spans="1:21">
      <c r="A340">
        <v>5562</v>
      </c>
      <c r="B340">
        <v>87</v>
      </c>
      <c r="C340" t="str">
        <f t="shared" si="10"/>
        <v>n87</v>
      </c>
      <c r="D340" t="str">
        <f>VLOOKUP(A340,'new demand to node'!$A$2:$B$402,2,0)</f>
        <v>d95</v>
      </c>
      <c r="I340" t="s">
        <v>12816</v>
      </c>
      <c r="J340" t="s">
        <v>11997</v>
      </c>
      <c r="K340">
        <f>VLOOKUP(J340,'new demand to node'!$B$2:$M$402,12,0)</f>
        <v>230.99422759626239</v>
      </c>
      <c r="N340" t="s">
        <v>12838</v>
      </c>
      <c r="O340">
        <f t="shared" si="11"/>
        <v>793.96653323706437</v>
      </c>
      <c r="T340">
        <v>5562</v>
      </c>
      <c r="U340">
        <v>139</v>
      </c>
    </row>
    <row r="341" spans="1:21">
      <c r="A341">
        <v>5562</v>
      </c>
      <c r="B341">
        <v>457</v>
      </c>
      <c r="C341" t="str">
        <f t="shared" si="10"/>
        <v>n457</v>
      </c>
      <c r="D341" t="str">
        <f>VLOOKUP(A341,'new demand to node'!$A$2:$B$402,2,0)</f>
        <v>d95</v>
      </c>
      <c r="I341" t="s">
        <v>12816</v>
      </c>
      <c r="J341" t="s">
        <v>12000</v>
      </c>
      <c r="K341">
        <f>VLOOKUP(J341,'new demand to node'!$B$2:$M$402,12,0)</f>
        <v>95.190769287534621</v>
      </c>
      <c r="N341" t="s">
        <v>12767</v>
      </c>
      <c r="O341">
        <f t="shared" si="11"/>
        <v>5976.8433370220519</v>
      </c>
      <c r="T341">
        <v>5562</v>
      </c>
      <c r="U341">
        <v>141</v>
      </c>
    </row>
    <row r="342" spans="1:21">
      <c r="A342">
        <v>5562</v>
      </c>
      <c r="B342">
        <v>140</v>
      </c>
      <c r="C342" t="str">
        <f t="shared" si="10"/>
        <v>n140</v>
      </c>
      <c r="D342" t="str">
        <f>VLOOKUP(A342,'new demand to node'!$A$2:$B$402,2,0)</f>
        <v>d95</v>
      </c>
      <c r="I342" t="s">
        <v>12787</v>
      </c>
      <c r="J342" t="s">
        <v>11901</v>
      </c>
      <c r="K342">
        <f>VLOOKUP(J342,'new demand to node'!$B$2:$M$402,12,0)</f>
        <v>843.28065035241411</v>
      </c>
      <c r="N342" t="s">
        <v>12768</v>
      </c>
      <c r="O342">
        <f t="shared" si="11"/>
        <v>950.12646915652294</v>
      </c>
      <c r="T342">
        <v>5562</v>
      </c>
      <c r="U342">
        <v>205</v>
      </c>
    </row>
    <row r="343" spans="1:21">
      <c r="A343">
        <v>5562</v>
      </c>
      <c r="B343">
        <v>142</v>
      </c>
      <c r="C343" t="str">
        <f t="shared" si="10"/>
        <v>n142</v>
      </c>
      <c r="D343" t="str">
        <f>VLOOKUP(A343,'new demand to node'!$A$2:$B$402,2,0)</f>
        <v>d95</v>
      </c>
      <c r="I343" t="s">
        <v>12787</v>
      </c>
      <c r="J343" t="s">
        <v>11902</v>
      </c>
      <c r="K343">
        <f>VLOOKUP(J343,'new demand to node'!$B$2:$M$402,12,0)</f>
        <v>173.55511594929456</v>
      </c>
      <c r="N343" t="s">
        <v>12982</v>
      </c>
      <c r="O343">
        <f t="shared" si="11"/>
        <v>2171.3214636730481</v>
      </c>
      <c r="T343">
        <v>5566</v>
      </c>
      <c r="U343">
        <v>90</v>
      </c>
    </row>
    <row r="344" spans="1:21">
      <c r="A344">
        <v>5562</v>
      </c>
      <c r="B344">
        <v>208</v>
      </c>
      <c r="C344" t="str">
        <f t="shared" si="10"/>
        <v>n208</v>
      </c>
      <c r="D344" t="str">
        <f>VLOOKUP(A344,'new demand to node'!$A$2:$B$402,2,0)</f>
        <v>d95</v>
      </c>
      <c r="I344" t="s">
        <v>12787</v>
      </c>
      <c r="J344" t="s">
        <v>11903</v>
      </c>
      <c r="K344">
        <f>VLOOKUP(J344,'new demand to node'!$B$2:$M$402,12,0)</f>
        <v>297.20645047081916</v>
      </c>
      <c r="N344" t="s">
        <v>12983</v>
      </c>
      <c r="O344">
        <f t="shared" si="11"/>
        <v>1748.0362289306372</v>
      </c>
      <c r="T344">
        <v>5566</v>
      </c>
      <c r="U344">
        <v>434</v>
      </c>
    </row>
    <row r="345" spans="1:21">
      <c r="A345">
        <v>5566</v>
      </c>
      <c r="B345">
        <v>90</v>
      </c>
      <c r="C345" t="str">
        <f t="shared" si="10"/>
        <v>n90</v>
      </c>
      <c r="D345" t="str">
        <f>VLOOKUP(A345,'new demand to node'!$A$2:$B$402,2,0)</f>
        <v>d96</v>
      </c>
      <c r="I345" t="s">
        <v>12787</v>
      </c>
      <c r="J345" t="s">
        <v>11997</v>
      </c>
      <c r="K345">
        <f>VLOOKUP(J345,'new demand to node'!$B$2:$M$402,12,0)</f>
        <v>230.99422759626239</v>
      </c>
      <c r="N345" t="s">
        <v>12890</v>
      </c>
      <c r="O345">
        <f t="shared" si="11"/>
        <v>852.17934994501593</v>
      </c>
      <c r="T345">
        <v>5566</v>
      </c>
      <c r="U345">
        <v>284</v>
      </c>
    </row>
    <row r="346" spans="1:21">
      <c r="A346">
        <v>5566</v>
      </c>
      <c r="B346">
        <v>445</v>
      </c>
      <c r="C346" t="str">
        <f t="shared" si="10"/>
        <v>n445</v>
      </c>
      <c r="D346" t="str">
        <f>VLOOKUP(A346,'new demand to node'!$A$2:$B$402,2,0)</f>
        <v>d96</v>
      </c>
      <c r="I346" t="s">
        <v>12764</v>
      </c>
      <c r="J346" t="s">
        <v>11894</v>
      </c>
      <c r="K346">
        <f>VLOOKUP(J346,'new demand to node'!$B$2:$M$402,12,0)</f>
        <v>206.50179110564176</v>
      </c>
      <c r="N346" t="s">
        <v>12889</v>
      </c>
      <c r="O346">
        <f t="shared" si="11"/>
        <v>671.2401158420704</v>
      </c>
      <c r="T346">
        <v>5566</v>
      </c>
      <c r="U346">
        <v>95</v>
      </c>
    </row>
    <row r="347" spans="1:21">
      <c r="A347">
        <v>5566</v>
      </c>
      <c r="B347">
        <v>289</v>
      </c>
      <c r="C347" t="str">
        <f t="shared" si="10"/>
        <v>n289</v>
      </c>
      <c r="D347" t="str">
        <f>VLOOKUP(A347,'new demand to node'!$A$2:$B$402,2,0)</f>
        <v>d96</v>
      </c>
      <c r="I347" t="s">
        <v>12764</v>
      </c>
      <c r="J347" t="s">
        <v>11895</v>
      </c>
      <c r="K347">
        <f>VLOOKUP(J347,'new demand to node'!$B$2:$M$402,12,0)</f>
        <v>769.84202693239104</v>
      </c>
      <c r="N347" t="s">
        <v>12984</v>
      </c>
      <c r="O347">
        <f t="shared" si="11"/>
        <v>11092.879480932186</v>
      </c>
      <c r="T347">
        <v>5566</v>
      </c>
      <c r="U347">
        <v>282</v>
      </c>
    </row>
    <row r="348" spans="1:21">
      <c r="A348">
        <v>5566</v>
      </c>
      <c r="B348">
        <v>95</v>
      </c>
      <c r="C348" t="str">
        <f t="shared" si="10"/>
        <v>n95</v>
      </c>
      <c r="D348" t="str">
        <f>VLOOKUP(A348,'new demand to node'!$A$2:$B$402,2,0)</f>
        <v>d96</v>
      </c>
      <c r="I348" t="s">
        <v>12764</v>
      </c>
      <c r="J348" t="s">
        <v>11904</v>
      </c>
      <c r="K348">
        <f>VLOOKUP(J348,'new demand to node'!$B$2:$M$402,12,0)</f>
        <v>318.78578291335094</v>
      </c>
      <c r="N348" t="s">
        <v>12826</v>
      </c>
      <c r="O348">
        <f t="shared" si="11"/>
        <v>114.8587440927846</v>
      </c>
      <c r="T348">
        <v>5566</v>
      </c>
      <c r="U348">
        <v>85</v>
      </c>
    </row>
    <row r="349" spans="1:21">
      <c r="A349">
        <v>5566</v>
      </c>
      <c r="B349">
        <v>287</v>
      </c>
      <c r="C349" t="str">
        <f t="shared" si="10"/>
        <v>n287</v>
      </c>
      <c r="D349" t="str">
        <f>VLOOKUP(A349,'new demand to node'!$A$2:$B$402,2,0)</f>
        <v>d96</v>
      </c>
      <c r="I349" t="s">
        <v>12764</v>
      </c>
      <c r="J349" t="s">
        <v>11906</v>
      </c>
      <c r="K349">
        <f>VLOOKUP(J349,'new demand to node'!$B$2:$M$402,12,0)</f>
        <v>239.05168132069764</v>
      </c>
      <c r="N349" t="s">
        <v>12705</v>
      </c>
      <c r="O349">
        <f t="shared" si="11"/>
        <v>114.8587440927846</v>
      </c>
      <c r="T349">
        <v>5570</v>
      </c>
      <c r="U349">
        <v>462</v>
      </c>
    </row>
    <row r="350" spans="1:21">
      <c r="A350">
        <v>5566</v>
      </c>
      <c r="B350">
        <v>85</v>
      </c>
      <c r="C350" t="str">
        <f t="shared" si="10"/>
        <v>n85</v>
      </c>
      <c r="D350" t="str">
        <f>VLOOKUP(A350,'new demand to node'!$A$2:$B$402,2,0)</f>
        <v>d96</v>
      </c>
      <c r="I350" t="s">
        <v>12765</v>
      </c>
      <c r="J350" t="s">
        <v>11889</v>
      </c>
      <c r="K350">
        <f>VLOOKUP(J350,'new demand to node'!$B$2:$M$402,12,0)</f>
        <v>229.78657414959534</v>
      </c>
      <c r="N350" t="s">
        <v>12646</v>
      </c>
      <c r="O350">
        <f t="shared" si="11"/>
        <v>0</v>
      </c>
      <c r="T350">
        <v>5570</v>
      </c>
      <c r="U350">
        <v>461</v>
      </c>
    </row>
    <row r="351" spans="1:21">
      <c r="A351">
        <v>5570</v>
      </c>
      <c r="B351">
        <v>473</v>
      </c>
      <c r="C351" t="str">
        <f t="shared" si="10"/>
        <v>n473</v>
      </c>
      <c r="D351" t="str">
        <f>VLOOKUP(A351,'new demand to node'!$A$2:$B$402,2,0)</f>
        <v>d97</v>
      </c>
      <c r="I351" t="s">
        <v>12765</v>
      </c>
      <c r="J351" t="s">
        <v>11893</v>
      </c>
      <c r="K351">
        <f>VLOOKUP(J351,'new demand to node'!$B$2:$M$402,12,0)</f>
        <v>392.08319196628804</v>
      </c>
      <c r="N351" t="s">
        <v>12919</v>
      </c>
      <c r="O351">
        <f t="shared" si="11"/>
        <v>0</v>
      </c>
      <c r="T351">
        <v>5570</v>
      </c>
      <c r="U351">
        <v>459</v>
      </c>
    </row>
    <row r="352" spans="1:21">
      <c r="A352">
        <v>5570</v>
      </c>
      <c r="B352">
        <v>472</v>
      </c>
      <c r="C352" t="str">
        <f t="shared" si="10"/>
        <v>n472</v>
      </c>
      <c r="D352" t="str">
        <f>VLOOKUP(A352,'new demand to node'!$A$2:$B$402,2,0)</f>
        <v>d97</v>
      </c>
      <c r="I352" t="s">
        <v>12765</v>
      </c>
      <c r="J352" t="s">
        <v>11897</v>
      </c>
      <c r="K352">
        <f>VLOOKUP(J352,'new demand to node'!$B$2:$M$402,12,0)</f>
        <v>128.57516771789565</v>
      </c>
      <c r="N352" t="s">
        <v>12805</v>
      </c>
      <c r="O352">
        <f t="shared" si="11"/>
        <v>152.26014404616456</v>
      </c>
      <c r="T352">
        <v>5570</v>
      </c>
      <c r="U352">
        <v>95</v>
      </c>
    </row>
    <row r="353" spans="1:21">
      <c r="A353">
        <v>5570</v>
      </c>
      <c r="B353">
        <v>470</v>
      </c>
      <c r="C353" t="str">
        <f t="shared" si="10"/>
        <v>n470</v>
      </c>
      <c r="D353" t="str">
        <f>VLOOKUP(A353,'new demand to node'!$A$2:$B$402,2,0)</f>
        <v>d97</v>
      </c>
      <c r="I353" t="s">
        <v>12736</v>
      </c>
      <c r="J353" t="s">
        <v>11867</v>
      </c>
      <c r="K353">
        <f>VLOOKUP(J353,'new demand to node'!$B$2:$M$402,12,0)</f>
        <v>391.34975010186025</v>
      </c>
      <c r="N353" t="s">
        <v>12806</v>
      </c>
      <c r="O353">
        <f t="shared" si="11"/>
        <v>1669.927942732385</v>
      </c>
      <c r="T353">
        <v>5570</v>
      </c>
      <c r="U353">
        <v>204</v>
      </c>
    </row>
    <row r="354" spans="1:21">
      <c r="A354">
        <v>5570</v>
      </c>
      <c r="B354">
        <v>95</v>
      </c>
      <c r="C354" t="str">
        <f t="shared" si="10"/>
        <v>n95</v>
      </c>
      <c r="D354" t="str">
        <f>VLOOKUP(A354,'new demand to node'!$A$2:$B$402,2,0)</f>
        <v>d97</v>
      </c>
      <c r="I354" t="s">
        <v>12745</v>
      </c>
      <c r="J354" t="s">
        <v>11838</v>
      </c>
      <c r="K354">
        <f>VLOOKUP(J354,'new demand to node'!$B$2:$M$402,12,0)</f>
        <v>723.42929126648937</v>
      </c>
      <c r="N354" t="s">
        <v>12818</v>
      </c>
      <c r="O354">
        <f t="shared" si="11"/>
        <v>0</v>
      </c>
      <c r="T354">
        <v>5570</v>
      </c>
      <c r="U354">
        <v>155</v>
      </c>
    </row>
    <row r="355" spans="1:21">
      <c r="A355">
        <v>5570</v>
      </c>
      <c r="B355">
        <v>207</v>
      </c>
      <c r="C355" t="str">
        <f t="shared" si="10"/>
        <v>n207</v>
      </c>
      <c r="D355" t="str">
        <f>VLOOKUP(A355,'new demand to node'!$A$2:$B$402,2,0)</f>
        <v>d97</v>
      </c>
      <c r="I355" t="s">
        <v>12745</v>
      </c>
      <c r="J355" t="s">
        <v>11842</v>
      </c>
      <c r="K355">
        <f>VLOOKUP(J355,'new demand to node'!$B$2:$M$402,12,0)</f>
        <v>271.1699294149451</v>
      </c>
      <c r="N355" t="s">
        <v>12571</v>
      </c>
      <c r="O355">
        <f t="shared" si="11"/>
        <v>128.57516771789565</v>
      </c>
      <c r="T355">
        <v>5711</v>
      </c>
      <c r="U355">
        <v>216</v>
      </c>
    </row>
    <row r="356" spans="1:21">
      <c r="A356">
        <v>5570</v>
      </c>
      <c r="B356">
        <v>157</v>
      </c>
      <c r="C356" t="str">
        <f t="shared" si="10"/>
        <v>n157</v>
      </c>
      <c r="D356" t="str">
        <f>VLOOKUP(A356,'new demand to node'!$A$2:$B$402,2,0)</f>
        <v>d97</v>
      </c>
      <c r="I356" t="s">
        <v>12971</v>
      </c>
      <c r="J356" t="s">
        <v>11839</v>
      </c>
      <c r="K356">
        <f>VLOOKUP(J356,'new demand to node'!$B$2:$M$402,12,0)</f>
        <v>222.46160232218043</v>
      </c>
      <c r="N356" t="s">
        <v>12891</v>
      </c>
      <c r="O356">
        <f t="shared" si="11"/>
        <v>3936.831192903685</v>
      </c>
      <c r="T356">
        <v>5754</v>
      </c>
      <c r="U356">
        <v>465</v>
      </c>
    </row>
    <row r="357" spans="1:21">
      <c r="A357">
        <v>5711</v>
      </c>
      <c r="B357">
        <v>219</v>
      </c>
      <c r="C357" t="str">
        <f t="shared" si="10"/>
        <v>n219</v>
      </c>
      <c r="D357" t="str">
        <f>VLOOKUP(A357,'new demand to node'!$A$2:$B$402,2,0)</f>
        <v>d98</v>
      </c>
      <c r="I357" t="s">
        <v>12971</v>
      </c>
      <c r="J357" t="s">
        <v>11840</v>
      </c>
      <c r="K357">
        <f>VLOOKUP(J357,'new demand to node'!$B$2:$M$402,12,0)</f>
        <v>114.8587440927846</v>
      </c>
      <c r="N357" t="s">
        <v>12892</v>
      </c>
      <c r="O357">
        <f t="shared" si="11"/>
        <v>1186.9249632867086</v>
      </c>
      <c r="T357">
        <v>5754</v>
      </c>
      <c r="U357">
        <v>155</v>
      </c>
    </row>
    <row r="358" spans="1:21">
      <c r="A358">
        <v>5754</v>
      </c>
      <c r="B358">
        <v>476</v>
      </c>
      <c r="C358" t="str">
        <f t="shared" si="10"/>
        <v>n476</v>
      </c>
      <c r="D358" t="str">
        <f>VLOOKUP(A358,'new demand to node'!$A$2:$B$402,2,0)</f>
        <v>d99</v>
      </c>
      <c r="I358" t="s">
        <v>12971</v>
      </c>
      <c r="J358" t="s">
        <v>11842</v>
      </c>
      <c r="K358">
        <f>VLOOKUP(J358,'new demand to node'!$B$2:$M$402,12,0)</f>
        <v>271.1699294149451</v>
      </c>
      <c r="N358" t="s">
        <v>12894</v>
      </c>
      <c r="O358">
        <f t="shared" si="11"/>
        <v>265.50092449826019</v>
      </c>
      <c r="T358">
        <v>5754</v>
      </c>
      <c r="U358">
        <v>466</v>
      </c>
    </row>
    <row r="359" spans="1:21">
      <c r="A359">
        <v>5754</v>
      </c>
      <c r="B359">
        <v>157</v>
      </c>
      <c r="C359" t="str">
        <f t="shared" si="10"/>
        <v>n157</v>
      </c>
      <c r="D359" t="str">
        <f>VLOOKUP(A359,'new demand to node'!$A$2:$B$402,2,0)</f>
        <v>d99</v>
      </c>
      <c r="I359" t="s">
        <v>12523</v>
      </c>
      <c r="J359" t="s">
        <v>11695</v>
      </c>
      <c r="K359">
        <f>VLOOKUP(J359,'new demand to node'!$B$2:$M$402,12,0)</f>
        <v>175.55569015561514</v>
      </c>
      <c r="N359" t="s">
        <v>12864</v>
      </c>
      <c r="O359">
        <f t="shared" si="11"/>
        <v>221.09941844661532</v>
      </c>
      <c r="T359">
        <v>5754</v>
      </c>
      <c r="U359">
        <v>393</v>
      </c>
    </row>
    <row r="360" spans="1:21">
      <c r="A360">
        <v>5754</v>
      </c>
      <c r="B360">
        <v>477</v>
      </c>
      <c r="C360" t="str">
        <f t="shared" si="10"/>
        <v>n477</v>
      </c>
      <c r="D360" t="str">
        <f>VLOOKUP(A360,'new demand to node'!$A$2:$B$402,2,0)</f>
        <v>d99</v>
      </c>
      <c r="I360" t="s">
        <v>12523</v>
      </c>
      <c r="J360" t="s">
        <v>11696</v>
      </c>
      <c r="K360">
        <f>VLOOKUP(J360,'new demand to node'!$B$2:$M$402,12,0)</f>
        <v>125.964836889548</v>
      </c>
      <c r="N360" t="s">
        <v>12674</v>
      </c>
      <c r="O360">
        <f t="shared" si="11"/>
        <v>221.09941844661532</v>
      </c>
      <c r="T360">
        <v>5758</v>
      </c>
      <c r="U360">
        <v>216</v>
      </c>
    </row>
    <row r="361" spans="1:21">
      <c r="A361">
        <v>5754</v>
      </c>
      <c r="B361">
        <v>400</v>
      </c>
      <c r="C361" t="str">
        <f t="shared" si="10"/>
        <v>n400</v>
      </c>
      <c r="D361" t="str">
        <f>VLOOKUP(A361,'new demand to node'!$A$2:$B$402,2,0)</f>
        <v>d99</v>
      </c>
      <c r="I361" t="s">
        <v>12737</v>
      </c>
      <c r="J361" t="s">
        <v>11806</v>
      </c>
      <c r="K361">
        <f>VLOOKUP(J361,'new demand to node'!$B$2:$M$402,12,0)</f>
        <v>275.63629770447687</v>
      </c>
      <c r="N361" t="s">
        <v>12800</v>
      </c>
      <c r="O361">
        <f t="shared" si="11"/>
        <v>663.8542523010392</v>
      </c>
      <c r="T361">
        <v>5758</v>
      </c>
      <c r="U361">
        <v>380</v>
      </c>
    </row>
    <row r="362" spans="1:21">
      <c r="A362">
        <v>5758</v>
      </c>
      <c r="B362">
        <v>219</v>
      </c>
      <c r="C362" t="str">
        <f t="shared" si="10"/>
        <v>n219</v>
      </c>
      <c r="D362" t="str">
        <f>VLOOKUP(A362,'new demand to node'!$A$2:$B$402,2,0)</f>
        <v>d100</v>
      </c>
      <c r="I362" t="s">
        <v>12737</v>
      </c>
      <c r="J362" t="s">
        <v>11807</v>
      </c>
      <c r="K362">
        <f>VLOOKUP(J362,'new demand to node'!$B$2:$M$402,12,0)</f>
        <v>280.09792753972829</v>
      </c>
      <c r="N362" t="s">
        <v>12567</v>
      </c>
      <c r="O362">
        <f t="shared" si="11"/>
        <v>775.70811628772913</v>
      </c>
      <c r="T362">
        <v>5762</v>
      </c>
      <c r="U362">
        <v>478</v>
      </c>
    </row>
    <row r="363" spans="1:21">
      <c r="A363">
        <v>5758</v>
      </c>
      <c r="B363">
        <v>387</v>
      </c>
      <c r="C363" t="str">
        <f t="shared" si="10"/>
        <v>n387</v>
      </c>
      <c r="D363" t="str">
        <f>VLOOKUP(A363,'new demand to node'!$A$2:$B$402,2,0)</f>
        <v>d100</v>
      </c>
      <c r="I363" t="s">
        <v>12734</v>
      </c>
      <c r="J363" t="s">
        <v>11808</v>
      </c>
      <c r="K363">
        <f>VLOOKUP(J363,'new demand to node'!$B$2:$M$402,12,0)</f>
        <v>409.49166905616784</v>
      </c>
      <c r="N363" t="s">
        <v>12783</v>
      </c>
      <c r="O363">
        <f t="shared" si="11"/>
        <v>451.04281289796677</v>
      </c>
      <c r="T363">
        <v>5762</v>
      </c>
      <c r="U363">
        <v>298</v>
      </c>
    </row>
    <row r="364" spans="1:21">
      <c r="A364">
        <v>5762</v>
      </c>
      <c r="B364">
        <v>411</v>
      </c>
      <c r="C364" t="str">
        <f t="shared" si="10"/>
        <v>n411</v>
      </c>
      <c r="D364" t="str">
        <f>VLOOKUP(A364,'new demand to node'!$A$2:$B$402,2,0)</f>
        <v>d101</v>
      </c>
      <c r="I364" t="s">
        <v>12734</v>
      </c>
      <c r="J364" t="s">
        <v>11810</v>
      </c>
      <c r="K364">
        <f>VLOOKUP(J364,'new demand to node'!$B$2:$M$402,12,0)</f>
        <v>425.15013536051634</v>
      </c>
      <c r="N364" t="s">
        <v>12784</v>
      </c>
      <c r="O364">
        <f t="shared" si="11"/>
        <v>152.26014404616456</v>
      </c>
      <c r="T364">
        <v>5762</v>
      </c>
      <c r="U364">
        <v>479</v>
      </c>
    </row>
    <row r="365" spans="1:21">
      <c r="A365">
        <v>5762</v>
      </c>
      <c r="B365">
        <v>303</v>
      </c>
      <c r="C365" t="str">
        <f t="shared" si="10"/>
        <v>n303</v>
      </c>
      <c r="D365" t="str">
        <f>VLOOKUP(A365,'new demand to node'!$A$2:$B$402,2,0)</f>
        <v>d101</v>
      </c>
      <c r="I365" t="s">
        <v>12734</v>
      </c>
      <c r="J365" t="s">
        <v>11813</v>
      </c>
      <c r="K365">
        <f>VLOOKUP(J365,'new demand to node'!$B$2:$M$402,12,0)</f>
        <v>212.71211972296354</v>
      </c>
      <c r="N365" t="s">
        <v>12790</v>
      </c>
      <c r="O365">
        <f t="shared" si="11"/>
        <v>298.78266885180221</v>
      </c>
      <c r="T365">
        <v>5762</v>
      </c>
      <c r="U365">
        <v>77</v>
      </c>
    </row>
    <row r="366" spans="1:21">
      <c r="A366">
        <v>5762</v>
      </c>
      <c r="B366">
        <v>386</v>
      </c>
      <c r="C366" t="str">
        <f t="shared" si="10"/>
        <v>n386</v>
      </c>
      <c r="D366" t="str">
        <f>VLOOKUP(A366,'new demand to node'!$A$2:$B$402,2,0)</f>
        <v>d101</v>
      </c>
      <c r="I366" t="s">
        <v>12739</v>
      </c>
      <c r="J366" t="s">
        <v>11813</v>
      </c>
      <c r="K366">
        <f>VLOOKUP(J366,'new demand to node'!$B$2:$M$402,12,0)</f>
        <v>212.71211972296354</v>
      </c>
      <c r="N366" t="s">
        <v>12551</v>
      </c>
      <c r="O366">
        <f t="shared" si="11"/>
        <v>1813.4584622250784</v>
      </c>
      <c r="T366">
        <v>5766</v>
      </c>
      <c r="U366">
        <v>379</v>
      </c>
    </row>
    <row r="367" spans="1:21">
      <c r="A367">
        <v>5762</v>
      </c>
      <c r="B367">
        <v>77</v>
      </c>
      <c r="C367" t="str">
        <f t="shared" si="10"/>
        <v>n77</v>
      </c>
      <c r="D367" t="str">
        <f>VLOOKUP(A367,'new demand to node'!$A$2:$B$402,2,0)</f>
        <v>d101</v>
      </c>
      <c r="I367" t="s">
        <v>12739</v>
      </c>
      <c r="J367" t="s">
        <v>11817</v>
      </c>
      <c r="K367">
        <f>VLOOKUP(J367,'new demand to node'!$B$2:$M$402,12,0)</f>
        <v>805.00117627820305</v>
      </c>
      <c r="N367" t="s">
        <v>12808</v>
      </c>
      <c r="O367">
        <f t="shared" si="11"/>
        <v>2502.813185953793</v>
      </c>
      <c r="T367">
        <v>5766</v>
      </c>
      <c r="U367">
        <v>478</v>
      </c>
    </row>
    <row r="368" spans="1:21">
      <c r="A368">
        <v>5766</v>
      </c>
      <c r="B368">
        <v>386</v>
      </c>
      <c r="C368" t="str">
        <f t="shared" si="10"/>
        <v>n386</v>
      </c>
      <c r="D368" t="str">
        <f>VLOOKUP(A368,'new demand to node'!$A$2:$B$402,2,0)</f>
        <v>d102</v>
      </c>
      <c r="I368" t="s">
        <v>12739</v>
      </c>
      <c r="J368" t="s">
        <v>11836</v>
      </c>
      <c r="K368">
        <f>VLOOKUP(J368,'new demand to node'!$B$2:$M$402,12,0)</f>
        <v>233.72656497192736</v>
      </c>
      <c r="N368" t="s">
        <v>12882</v>
      </c>
      <c r="O368">
        <f t="shared" si="11"/>
        <v>2653.1930213593837</v>
      </c>
      <c r="T368">
        <v>5766</v>
      </c>
      <c r="U368">
        <v>380</v>
      </c>
    </row>
    <row r="369" spans="1:21">
      <c r="A369">
        <v>5766</v>
      </c>
      <c r="B369">
        <v>387</v>
      </c>
      <c r="C369" t="str">
        <f t="shared" si="10"/>
        <v>n387</v>
      </c>
      <c r="D369" t="str">
        <f>VLOOKUP(A369,'new demand to node'!$A$2:$B$402,2,0)</f>
        <v>d102</v>
      </c>
      <c r="I369" t="s">
        <v>12739</v>
      </c>
      <c r="J369" t="s">
        <v>11837</v>
      </c>
      <c r="K369">
        <f>VLOOKUP(J369,'new demand to node'!$B$2:$M$402,12,0)</f>
        <v>244.02484418693558</v>
      </c>
      <c r="N369" t="s">
        <v>12881</v>
      </c>
      <c r="O369">
        <f t="shared" si="11"/>
        <v>451.44161888854524</v>
      </c>
      <c r="T369">
        <v>5766</v>
      </c>
      <c r="U369">
        <v>217</v>
      </c>
    </row>
    <row r="370" spans="1:21">
      <c r="A370">
        <v>5766</v>
      </c>
      <c r="B370">
        <v>220</v>
      </c>
      <c r="C370" t="str">
        <f t="shared" si="10"/>
        <v>n220</v>
      </c>
      <c r="D370" t="str">
        <f>VLOOKUP(A370,'new demand to node'!$A$2:$B$402,2,0)</f>
        <v>d102</v>
      </c>
      <c r="I370" t="s">
        <v>12884</v>
      </c>
      <c r="J370" t="s">
        <v>11807</v>
      </c>
      <c r="K370">
        <f>VLOOKUP(J370,'new demand to node'!$B$2:$M$402,12,0)</f>
        <v>280.09792753972829</v>
      </c>
      <c r="N370" t="s">
        <v>12879</v>
      </c>
      <c r="O370">
        <f t="shared" si="11"/>
        <v>2382.6292413007823</v>
      </c>
      <c r="T370">
        <v>5766</v>
      </c>
      <c r="U370">
        <v>403</v>
      </c>
    </row>
    <row r="371" spans="1:21">
      <c r="A371">
        <v>5766</v>
      </c>
      <c r="B371">
        <v>3</v>
      </c>
      <c r="C371" t="str">
        <f t="shared" si="10"/>
        <v>n3</v>
      </c>
      <c r="D371" t="str">
        <f>VLOOKUP(A371,'new demand to node'!$A$2:$B$402,2,0)</f>
        <v>d102</v>
      </c>
      <c r="I371" t="s">
        <v>12723</v>
      </c>
      <c r="J371" t="s">
        <v>11802</v>
      </c>
      <c r="K371">
        <f>VLOOKUP(J371,'new demand to node'!$B$2:$M$402,12,0)</f>
        <v>2432.1338163942619</v>
      </c>
      <c r="N371" t="s">
        <v>12735</v>
      </c>
      <c r="O371">
        <f t="shared" si="11"/>
        <v>1068.8549644068519</v>
      </c>
      <c r="T371">
        <v>5770</v>
      </c>
      <c r="U371">
        <v>380</v>
      </c>
    </row>
    <row r="372" spans="1:21">
      <c r="A372">
        <v>5766</v>
      </c>
      <c r="B372">
        <v>411</v>
      </c>
      <c r="C372" t="str">
        <f t="shared" si="10"/>
        <v>n411</v>
      </c>
      <c r="D372" t="str">
        <f>VLOOKUP(A372,'new demand to node'!$A$2:$B$402,2,0)</f>
        <v>d102</v>
      </c>
      <c r="I372" t="s">
        <v>12723</v>
      </c>
      <c r="J372" t="s">
        <v>11808</v>
      </c>
      <c r="K372">
        <f>VLOOKUP(J372,'new demand to node'!$B$2:$M$402,12,0)</f>
        <v>409.49166905616784</v>
      </c>
      <c r="N372" t="s">
        <v>12700</v>
      </c>
      <c r="O372">
        <f t="shared" si="11"/>
        <v>967.08055167337443</v>
      </c>
      <c r="T372">
        <v>5770</v>
      </c>
      <c r="U372">
        <v>216</v>
      </c>
    </row>
    <row r="373" spans="1:21">
      <c r="A373">
        <v>5770</v>
      </c>
      <c r="B373">
        <v>387</v>
      </c>
      <c r="C373" t="str">
        <f t="shared" si="10"/>
        <v>n387</v>
      </c>
      <c r="D373" t="str">
        <f>VLOOKUP(A373,'new demand to node'!$A$2:$B$402,2,0)</f>
        <v>d103</v>
      </c>
      <c r="I373" t="s">
        <v>12723</v>
      </c>
      <c r="J373" t="s">
        <v>11810</v>
      </c>
      <c r="K373">
        <f>VLOOKUP(J373,'new demand to node'!$B$2:$M$402,12,0)</f>
        <v>425.15013536051634</v>
      </c>
      <c r="N373" t="s">
        <v>12568</v>
      </c>
      <c r="O373">
        <f t="shared" si="11"/>
        <v>1800.060146672789</v>
      </c>
      <c r="T373">
        <v>5770</v>
      </c>
      <c r="U373">
        <v>206</v>
      </c>
    </row>
    <row r="374" spans="1:21">
      <c r="A374">
        <v>5770</v>
      </c>
      <c r="B374">
        <v>219</v>
      </c>
      <c r="C374" t="str">
        <f t="shared" si="10"/>
        <v>n219</v>
      </c>
      <c r="D374" t="str">
        <f>VLOOKUP(A374,'new demand to node'!$A$2:$B$402,2,0)</f>
        <v>d103</v>
      </c>
      <c r="I374" t="s">
        <v>12972</v>
      </c>
      <c r="J374" t="s">
        <v>11806</v>
      </c>
      <c r="K374">
        <f>VLOOKUP(J374,'new demand to node'!$B$2:$M$402,12,0)</f>
        <v>275.63629770447687</v>
      </c>
      <c r="N374" t="s">
        <v>12569</v>
      </c>
      <c r="O374">
        <f t="shared" si="11"/>
        <v>547.36221997855603</v>
      </c>
      <c r="T374">
        <v>5770</v>
      </c>
      <c r="U374">
        <v>381</v>
      </c>
    </row>
    <row r="375" spans="1:21">
      <c r="A375">
        <v>5770</v>
      </c>
      <c r="B375">
        <v>209</v>
      </c>
      <c r="C375" t="str">
        <f t="shared" si="10"/>
        <v>n209</v>
      </c>
      <c r="D375" t="str">
        <f>VLOOKUP(A375,'new demand to node'!$A$2:$B$402,2,0)</f>
        <v>d103</v>
      </c>
      <c r="I375" t="s">
        <v>12972</v>
      </c>
      <c r="J375" t="s">
        <v>11809</v>
      </c>
      <c r="K375">
        <f>VLOOKUP(J375,'new demand to node'!$B$2:$M$402,12,0)</f>
        <v>254.22285083833992</v>
      </c>
      <c r="N375" t="s">
        <v>12741</v>
      </c>
      <c r="O375">
        <f t="shared" si="11"/>
        <v>1717.4761956398133</v>
      </c>
      <c r="T375">
        <v>5770</v>
      </c>
      <c r="U375">
        <v>369</v>
      </c>
    </row>
    <row r="376" spans="1:21">
      <c r="A376">
        <v>5770</v>
      </c>
      <c r="B376">
        <v>388</v>
      </c>
      <c r="C376" t="str">
        <f t="shared" si="10"/>
        <v>n388</v>
      </c>
      <c r="D376" t="str">
        <f>VLOOKUP(A376,'new demand to node'!$A$2:$B$402,2,0)</f>
        <v>d103</v>
      </c>
      <c r="I376" t="s">
        <v>12972</v>
      </c>
      <c r="J376" t="s">
        <v>11812</v>
      </c>
      <c r="K376">
        <f>VLOOKUP(J376,'new demand to node'!$B$2:$M$402,12,0)</f>
        <v>440.89060898865523</v>
      </c>
      <c r="N376" t="s">
        <v>12876</v>
      </c>
      <c r="O376">
        <f t="shared" si="11"/>
        <v>1166.9290299555369</v>
      </c>
      <c r="T376">
        <v>5770</v>
      </c>
      <c r="U376">
        <v>94</v>
      </c>
    </row>
    <row r="377" spans="1:21">
      <c r="A377">
        <v>5770</v>
      </c>
      <c r="B377">
        <v>376</v>
      </c>
      <c r="C377" t="str">
        <f t="shared" si="10"/>
        <v>n376</v>
      </c>
      <c r="D377" t="str">
        <f>VLOOKUP(A377,'new demand to node'!$A$2:$B$402,2,0)</f>
        <v>d103</v>
      </c>
      <c r="I377" t="s">
        <v>12972</v>
      </c>
      <c r="J377" t="s">
        <v>11814</v>
      </c>
      <c r="K377">
        <f>VLOOKUP(J377,'new demand to node'!$B$2:$M$402,12,0)</f>
        <v>238.78248254245671</v>
      </c>
      <c r="N377" t="s">
        <v>12742</v>
      </c>
      <c r="O377">
        <f t="shared" si="11"/>
        <v>1538.4493937461648</v>
      </c>
      <c r="T377">
        <v>5770</v>
      </c>
      <c r="U377">
        <v>295</v>
      </c>
    </row>
    <row r="378" spans="1:21">
      <c r="A378">
        <v>5770</v>
      </c>
      <c r="B378">
        <v>94</v>
      </c>
      <c r="C378" t="str">
        <f t="shared" si="10"/>
        <v>n94</v>
      </c>
      <c r="D378" t="str">
        <f>VLOOKUP(A378,'new demand to node'!$A$2:$B$402,2,0)</f>
        <v>d103</v>
      </c>
      <c r="I378" t="s">
        <v>12972</v>
      </c>
      <c r="J378" t="s">
        <v>11980</v>
      </c>
      <c r="K378">
        <f>VLOOKUP(J378,'new demand to node'!$B$2:$M$402,12,0)</f>
        <v>148.53205337009027</v>
      </c>
      <c r="N378" t="s">
        <v>12985</v>
      </c>
      <c r="O378">
        <f t="shared" si="11"/>
        <v>1510.6117785745646</v>
      </c>
      <c r="T378">
        <v>5774</v>
      </c>
      <c r="U378">
        <v>403</v>
      </c>
    </row>
    <row r="379" spans="1:21">
      <c r="A379">
        <v>5770</v>
      </c>
      <c r="B379">
        <v>300</v>
      </c>
      <c r="C379" t="str">
        <f t="shared" si="10"/>
        <v>n300</v>
      </c>
      <c r="D379" t="str">
        <f>VLOOKUP(A379,'new demand to node'!$A$2:$B$402,2,0)</f>
        <v>d103</v>
      </c>
      <c r="I379" t="s">
        <v>12973</v>
      </c>
      <c r="J379" t="s">
        <v>11809</v>
      </c>
      <c r="K379">
        <f>VLOOKUP(J379,'new demand to node'!$B$2:$M$402,12,0)</f>
        <v>254.22285083833992</v>
      </c>
      <c r="N379" t="s">
        <v>12796</v>
      </c>
      <c r="O379">
        <f t="shared" si="11"/>
        <v>589.12311248446144</v>
      </c>
      <c r="T379">
        <v>5774</v>
      </c>
      <c r="U379">
        <v>111</v>
      </c>
    </row>
    <row r="380" spans="1:21">
      <c r="A380">
        <v>5774</v>
      </c>
      <c r="B380">
        <v>411</v>
      </c>
      <c r="C380" t="str">
        <f t="shared" si="10"/>
        <v>n411</v>
      </c>
      <c r="D380" t="str">
        <f>VLOOKUP(A380,'new demand to node'!$A$2:$B$402,2,0)</f>
        <v>d104</v>
      </c>
      <c r="I380" t="s">
        <v>12974</v>
      </c>
      <c r="J380" t="s">
        <v>11905</v>
      </c>
      <c r="K380">
        <f>VLOOKUP(J380,'new demand to node'!$B$2:$M$402,12,0)</f>
        <v>324.27569598424907</v>
      </c>
      <c r="N380" t="s">
        <v>12797</v>
      </c>
      <c r="O380">
        <f t="shared" si="11"/>
        <v>1708.7839895519242</v>
      </c>
      <c r="T380">
        <v>5774</v>
      </c>
      <c r="U380">
        <v>76</v>
      </c>
    </row>
    <row r="381" spans="1:21">
      <c r="A381">
        <v>5774</v>
      </c>
      <c r="B381">
        <v>111</v>
      </c>
      <c r="C381" t="str">
        <f t="shared" si="10"/>
        <v>n111</v>
      </c>
      <c r="D381" t="str">
        <f>VLOOKUP(A381,'new demand to node'!$A$2:$B$402,2,0)</f>
        <v>d104</v>
      </c>
      <c r="I381" t="s">
        <v>12974</v>
      </c>
      <c r="J381" t="s">
        <v>11929</v>
      </c>
      <c r="K381">
        <f>VLOOKUP(J381,'new demand to node'!$B$2:$M$402,12,0)</f>
        <v>120.63772341285329</v>
      </c>
      <c r="N381" t="s">
        <v>12834</v>
      </c>
      <c r="O381">
        <f t="shared" si="11"/>
        <v>451.44161888854524</v>
      </c>
      <c r="T381">
        <v>5911</v>
      </c>
      <c r="U381">
        <v>143</v>
      </c>
    </row>
    <row r="382" spans="1:21">
      <c r="A382">
        <v>5774</v>
      </c>
      <c r="B382">
        <v>76</v>
      </c>
      <c r="C382" t="str">
        <f t="shared" si="10"/>
        <v>n76</v>
      </c>
      <c r="D382" t="str">
        <f>VLOOKUP(A382,'new demand to node'!$A$2:$B$402,2,0)</f>
        <v>d104</v>
      </c>
      <c r="I382" t="s">
        <v>12974</v>
      </c>
      <c r="J382" t="s">
        <v>11990</v>
      </c>
      <c r="K382">
        <f>VLOOKUP(J382,'new demand to node'!$B$2:$M$402,12,0)</f>
        <v>233.49714007947708</v>
      </c>
      <c r="N382" t="s">
        <v>12885</v>
      </c>
      <c r="O382">
        <f t="shared" si="11"/>
        <v>1223.5480340797399</v>
      </c>
      <c r="T382">
        <v>5913</v>
      </c>
      <c r="U382">
        <v>356</v>
      </c>
    </row>
    <row r="383" spans="1:21">
      <c r="A383">
        <v>5911</v>
      </c>
      <c r="B383">
        <v>144</v>
      </c>
      <c r="C383" t="str">
        <f t="shared" si="10"/>
        <v>n144</v>
      </c>
      <c r="D383" t="str">
        <f>VLOOKUP(A383,'new demand to node'!$A$2:$B$402,2,0)</f>
        <v>d105</v>
      </c>
      <c r="I383" t="s">
        <v>12974</v>
      </c>
      <c r="J383" t="s">
        <v>11991</v>
      </c>
      <c r="K383">
        <f>VLOOKUP(J383,'new demand to node'!$B$2:$M$402,12,0)</f>
        <v>392.68922351623519</v>
      </c>
      <c r="N383" t="s">
        <v>12743</v>
      </c>
      <c r="O383">
        <f t="shared" si="11"/>
        <v>5409.1414814396394</v>
      </c>
      <c r="T383">
        <v>5914</v>
      </c>
      <c r="U383">
        <v>202</v>
      </c>
    </row>
    <row r="384" spans="1:21">
      <c r="A384">
        <v>5913</v>
      </c>
      <c r="B384">
        <v>363</v>
      </c>
      <c r="C384" t="str">
        <f t="shared" si="10"/>
        <v>n363</v>
      </c>
      <c r="D384" t="str">
        <f>VLOOKUP(A384,'new demand to node'!$A$2:$B$402,2,0)</f>
        <v>d106</v>
      </c>
      <c r="I384" t="s">
        <v>12974</v>
      </c>
      <c r="J384" t="s">
        <v>11999</v>
      </c>
      <c r="K384">
        <f>VLOOKUP(J384,'new demand to node'!$B$2:$M$402,12,0)</f>
        <v>122.0384360148164</v>
      </c>
      <c r="N384" t="s">
        <v>12524</v>
      </c>
      <c r="O384">
        <f t="shared" si="11"/>
        <v>933.89594236945186</v>
      </c>
      <c r="T384">
        <v>5915</v>
      </c>
      <c r="U384">
        <v>459</v>
      </c>
    </row>
    <row r="385" spans="1:21">
      <c r="A385">
        <v>5914</v>
      </c>
      <c r="B385">
        <v>205</v>
      </c>
      <c r="C385" t="str">
        <f t="shared" si="10"/>
        <v>n205</v>
      </c>
      <c r="D385" t="str">
        <f>VLOOKUP(A385,'new demand to node'!$A$2:$B$402,2,0)</f>
        <v>d107</v>
      </c>
      <c r="I385" t="s">
        <v>12974</v>
      </c>
      <c r="J385" t="s">
        <v>12000</v>
      </c>
      <c r="K385">
        <f>VLOOKUP(J385,'new demand to node'!$B$2:$M$402,12,0)</f>
        <v>95.190769287534621</v>
      </c>
      <c r="N385" t="s">
        <v>12781</v>
      </c>
      <c r="O385">
        <f t="shared" si="11"/>
        <v>788.34083722991716</v>
      </c>
      <c r="T385">
        <v>5916</v>
      </c>
      <c r="U385">
        <v>141</v>
      </c>
    </row>
    <row r="386" spans="1:21">
      <c r="A386">
        <v>5915</v>
      </c>
      <c r="B386">
        <v>470</v>
      </c>
      <c r="C386" t="str">
        <f t="shared" ref="C386:C449" si="12">"n"&amp;B386</f>
        <v>n470</v>
      </c>
      <c r="D386" t="str">
        <f>VLOOKUP(A386,'new demand to node'!$A$2:$B$402,2,0)</f>
        <v>d108</v>
      </c>
      <c r="I386" t="s">
        <v>12974</v>
      </c>
      <c r="J386" t="s">
        <v>12002</v>
      </c>
      <c r="K386">
        <f>VLOOKUP(J386,'new demand to node'!$B$2:$M$402,12,0)</f>
        <v>396.8689911598475</v>
      </c>
      <c r="N386" t="s">
        <v>12695</v>
      </c>
      <c r="O386">
        <f t="shared" ref="O386:O449" si="13">SUMIF($I$1:$I$1340,N386,$K$1:$K$1340)</f>
        <v>866.14466736802376</v>
      </c>
      <c r="T386">
        <v>5954</v>
      </c>
      <c r="U386">
        <v>146</v>
      </c>
    </row>
    <row r="387" spans="1:21">
      <c r="A387">
        <v>5916</v>
      </c>
      <c r="B387">
        <v>142</v>
      </c>
      <c r="C387" t="str">
        <f t="shared" si="12"/>
        <v>n142</v>
      </c>
      <c r="D387" t="str">
        <f>VLOOKUP(A387,'new demand to node'!$A$2:$B$402,2,0)</f>
        <v>d109</v>
      </c>
      <c r="I387" t="s">
        <v>12975</v>
      </c>
      <c r="J387" t="s">
        <v>11800</v>
      </c>
      <c r="K387">
        <f>VLOOKUP(J387,'new demand to node'!$B$2:$M$402,12,0)</f>
        <v>209.24544278433018</v>
      </c>
      <c r="N387" t="s">
        <v>12525</v>
      </c>
      <c r="O387">
        <f t="shared" si="13"/>
        <v>1104.8206143047869</v>
      </c>
      <c r="T387">
        <v>5954</v>
      </c>
      <c r="U387">
        <v>202</v>
      </c>
    </row>
    <row r="388" spans="1:21">
      <c r="A388">
        <v>5954</v>
      </c>
      <c r="B388">
        <v>147</v>
      </c>
      <c r="C388" t="str">
        <f t="shared" si="12"/>
        <v>n147</v>
      </c>
      <c r="D388" t="str">
        <f>VLOOKUP(A388,'new demand to node'!$A$2:$B$402,2,0)</f>
        <v>d110</v>
      </c>
      <c r="I388" t="s">
        <v>12720</v>
      </c>
      <c r="J388" t="s">
        <v>11800</v>
      </c>
      <c r="K388">
        <f>VLOOKUP(J388,'new demand to node'!$B$2:$M$402,12,0)</f>
        <v>209.24544278433018</v>
      </c>
      <c r="N388" t="s">
        <v>12512</v>
      </c>
      <c r="O388">
        <f t="shared" si="13"/>
        <v>1155.0871301938796</v>
      </c>
      <c r="T388">
        <v>5954</v>
      </c>
      <c r="U388">
        <v>109</v>
      </c>
    </row>
    <row r="389" spans="1:21">
      <c r="A389">
        <v>5954</v>
      </c>
      <c r="B389">
        <v>205</v>
      </c>
      <c r="C389" t="str">
        <f t="shared" si="12"/>
        <v>n205</v>
      </c>
      <c r="D389" t="str">
        <f>VLOOKUP(A389,'new demand to node'!$A$2:$B$402,2,0)</f>
        <v>d110</v>
      </c>
      <c r="I389" t="s">
        <v>12511</v>
      </c>
      <c r="J389" t="s">
        <v>11687</v>
      </c>
      <c r="K389">
        <f>VLOOKUP(J389,'new demand to node'!$B$2:$M$402,12,0)</f>
        <v>155.5482684511145</v>
      </c>
      <c r="N389" t="s">
        <v>12827</v>
      </c>
      <c r="O389">
        <f t="shared" si="13"/>
        <v>646.70904591926092</v>
      </c>
      <c r="T389">
        <v>5954</v>
      </c>
      <c r="U389">
        <v>448</v>
      </c>
    </row>
    <row r="390" spans="1:21">
      <c r="A390">
        <v>5954</v>
      </c>
      <c r="B390">
        <v>109</v>
      </c>
      <c r="C390" t="str">
        <f t="shared" si="12"/>
        <v>n109</v>
      </c>
      <c r="D390" t="str">
        <f>VLOOKUP(A390,'new demand to node'!$A$2:$B$402,2,0)</f>
        <v>d110</v>
      </c>
      <c r="I390" t="s">
        <v>12511</v>
      </c>
      <c r="J390" t="s">
        <v>11698</v>
      </c>
      <c r="K390">
        <f>VLOOKUP(J390,'new demand to node'!$B$2:$M$402,12,0)</f>
        <v>66.357945795054619</v>
      </c>
      <c r="N390" t="s">
        <v>12986</v>
      </c>
      <c r="O390">
        <f t="shared" si="13"/>
        <v>2070.1303153526965</v>
      </c>
      <c r="T390">
        <v>5954</v>
      </c>
      <c r="U390">
        <v>126</v>
      </c>
    </row>
    <row r="391" spans="1:21">
      <c r="A391">
        <v>5954</v>
      </c>
      <c r="B391">
        <v>459</v>
      </c>
      <c r="C391" t="str">
        <f t="shared" si="12"/>
        <v>n459</v>
      </c>
      <c r="D391" t="str">
        <f>VLOOKUP(A391,'new demand to node'!$A$2:$B$402,2,0)</f>
        <v>d110</v>
      </c>
      <c r="I391" t="s">
        <v>12746</v>
      </c>
      <c r="J391" t="s">
        <v>11800</v>
      </c>
      <c r="K391">
        <f>VLOOKUP(J391,'new demand to node'!$B$2:$M$402,12,0)</f>
        <v>209.24544278433018</v>
      </c>
      <c r="N391" t="s">
        <v>12821</v>
      </c>
      <c r="O391">
        <f t="shared" si="13"/>
        <v>367.87847284021774</v>
      </c>
      <c r="T391">
        <v>5958</v>
      </c>
      <c r="U391">
        <v>114</v>
      </c>
    </row>
    <row r="392" spans="1:21">
      <c r="A392">
        <v>5954</v>
      </c>
      <c r="B392">
        <v>126</v>
      </c>
      <c r="C392" t="str">
        <f t="shared" si="12"/>
        <v>n126</v>
      </c>
      <c r="D392" t="str">
        <f>VLOOKUP(A392,'new demand to node'!$A$2:$B$402,2,0)</f>
        <v>d110</v>
      </c>
      <c r="I392" t="s">
        <v>12757</v>
      </c>
      <c r="J392" t="s">
        <v>11800</v>
      </c>
      <c r="K392">
        <f>VLOOKUP(J392,'new demand to node'!$B$2:$M$402,12,0)</f>
        <v>209.24544278433018</v>
      </c>
      <c r="N392" t="s">
        <v>12987</v>
      </c>
      <c r="O392">
        <f t="shared" si="13"/>
        <v>2276.1562178095523</v>
      </c>
      <c r="T392">
        <v>5958</v>
      </c>
      <c r="U392">
        <v>111</v>
      </c>
    </row>
    <row r="393" spans="1:21">
      <c r="A393">
        <v>5958</v>
      </c>
      <c r="B393">
        <v>114</v>
      </c>
      <c r="C393" t="str">
        <f t="shared" si="12"/>
        <v>n114</v>
      </c>
      <c r="D393" t="str">
        <f>VLOOKUP(A393,'new demand to node'!$A$2:$B$402,2,0)</f>
        <v>d111</v>
      </c>
      <c r="I393" t="s">
        <v>12893</v>
      </c>
      <c r="J393" t="s">
        <v>11800</v>
      </c>
      <c r="K393">
        <f>VLOOKUP(J393,'new demand to node'!$B$2:$M$402,12,0)</f>
        <v>209.24544278433018</v>
      </c>
      <c r="N393" t="s">
        <v>12515</v>
      </c>
      <c r="O393">
        <f t="shared" si="13"/>
        <v>649.17981701362703</v>
      </c>
      <c r="T393">
        <v>5958</v>
      </c>
      <c r="U393">
        <v>77</v>
      </c>
    </row>
    <row r="394" spans="1:21">
      <c r="A394">
        <v>5958</v>
      </c>
      <c r="B394">
        <v>111</v>
      </c>
      <c r="C394" t="str">
        <f t="shared" si="12"/>
        <v>n111</v>
      </c>
      <c r="D394" t="str">
        <f>VLOOKUP(A394,'new demand to node'!$A$2:$B$402,2,0)</f>
        <v>d111</v>
      </c>
      <c r="I394" t="s">
        <v>12730</v>
      </c>
      <c r="J394" t="s">
        <v>11799</v>
      </c>
      <c r="K394">
        <f>VLOOKUP(J394,'new demand to node'!$B$2:$M$402,12,0)</f>
        <v>220.98989486261769</v>
      </c>
      <c r="N394" t="s">
        <v>12778</v>
      </c>
      <c r="O394">
        <f t="shared" si="13"/>
        <v>301.52052704516313</v>
      </c>
      <c r="T394">
        <v>5962</v>
      </c>
      <c r="U394">
        <v>201</v>
      </c>
    </row>
    <row r="395" spans="1:21">
      <c r="A395">
        <v>5958</v>
      </c>
      <c r="B395">
        <v>77</v>
      </c>
      <c r="C395" t="str">
        <f t="shared" si="12"/>
        <v>n77</v>
      </c>
      <c r="D395" t="str">
        <f>VLOOKUP(A395,'new demand to node'!$A$2:$B$402,2,0)</f>
        <v>d111</v>
      </c>
      <c r="I395" t="s">
        <v>12546</v>
      </c>
      <c r="J395" t="s">
        <v>11813</v>
      </c>
      <c r="K395">
        <f>VLOOKUP(J395,'new demand to node'!$B$2:$M$402,12,0)</f>
        <v>212.71211972296354</v>
      </c>
      <c r="N395" t="s">
        <v>12888</v>
      </c>
      <c r="O395">
        <f t="shared" si="13"/>
        <v>523.42674129133229</v>
      </c>
      <c r="T395">
        <v>5962</v>
      </c>
      <c r="U395">
        <v>153</v>
      </c>
    </row>
    <row r="396" spans="1:21">
      <c r="A396">
        <v>5962</v>
      </c>
      <c r="B396">
        <v>204</v>
      </c>
      <c r="C396" t="str">
        <f t="shared" si="12"/>
        <v>n204</v>
      </c>
      <c r="D396" t="str">
        <f>VLOOKUP(A396,'new demand to node'!$A$2:$B$402,2,0)</f>
        <v>d112</v>
      </c>
      <c r="I396" t="s">
        <v>12546</v>
      </c>
      <c r="J396" t="s">
        <v>11830</v>
      </c>
      <c r="K396">
        <f>VLOOKUP(J396,'new demand to node'!$B$2:$M$402,12,0)</f>
        <v>465.0171814012557</v>
      </c>
      <c r="N396" t="s">
        <v>12701</v>
      </c>
      <c r="O396">
        <f t="shared" si="13"/>
        <v>128.57516771789565</v>
      </c>
      <c r="T396">
        <v>5962</v>
      </c>
      <c r="U396">
        <v>146</v>
      </c>
    </row>
    <row r="397" spans="1:21">
      <c r="A397">
        <v>5962</v>
      </c>
      <c r="B397">
        <v>155</v>
      </c>
      <c r="C397" t="str">
        <f t="shared" si="12"/>
        <v>n155</v>
      </c>
      <c r="D397" t="str">
        <f>VLOOKUP(A397,'new demand to node'!$A$2:$B$402,2,0)</f>
        <v>d112</v>
      </c>
      <c r="I397" t="s">
        <v>12546</v>
      </c>
      <c r="J397" t="s">
        <v>11831</v>
      </c>
      <c r="K397">
        <f>VLOOKUP(J397,'new demand to node'!$B$2:$M$402,12,0)</f>
        <v>78.956527073967081</v>
      </c>
      <c r="N397" t="s">
        <v>12508</v>
      </c>
      <c r="O397">
        <f t="shared" si="13"/>
        <v>128.57516771789565</v>
      </c>
      <c r="T397">
        <v>5966</v>
      </c>
      <c r="U397">
        <v>176</v>
      </c>
    </row>
    <row r="398" spans="1:21">
      <c r="A398">
        <v>5962</v>
      </c>
      <c r="B398">
        <v>147</v>
      </c>
      <c r="C398" t="str">
        <f t="shared" si="12"/>
        <v>n147</v>
      </c>
      <c r="D398" t="str">
        <f>VLOOKUP(A398,'new demand to node'!$A$2:$B$402,2,0)</f>
        <v>d112</v>
      </c>
      <c r="I398" t="s">
        <v>12546</v>
      </c>
      <c r="J398" t="s">
        <v>11835</v>
      </c>
      <c r="K398">
        <f>VLOOKUP(J398,'new demand to node'!$B$2:$M$402,12,0)</f>
        <v>157.93238918752508</v>
      </c>
      <c r="N398" t="s">
        <v>12579</v>
      </c>
      <c r="O398">
        <f t="shared" si="13"/>
        <v>976.34381803803285</v>
      </c>
      <c r="T398">
        <v>5966</v>
      </c>
      <c r="U398">
        <v>201</v>
      </c>
    </row>
    <row r="399" spans="1:21">
      <c r="A399">
        <v>5966</v>
      </c>
      <c r="B399">
        <v>178</v>
      </c>
      <c r="C399" t="str">
        <f t="shared" si="12"/>
        <v>n178</v>
      </c>
      <c r="D399" t="str">
        <f>VLOOKUP(A399,'new demand to node'!$A$2:$B$402,2,0)</f>
        <v>d113</v>
      </c>
      <c r="I399" t="s">
        <v>12546</v>
      </c>
      <c r="J399" t="s">
        <v>11836</v>
      </c>
      <c r="K399">
        <f>VLOOKUP(J399,'new demand to node'!$B$2:$M$402,12,0)</f>
        <v>233.72656497192736</v>
      </c>
      <c r="N399" t="s">
        <v>12521</v>
      </c>
      <c r="O399">
        <f t="shared" si="13"/>
        <v>0</v>
      </c>
      <c r="T399">
        <v>5966</v>
      </c>
      <c r="U399">
        <v>114</v>
      </c>
    </row>
    <row r="400" spans="1:21">
      <c r="A400">
        <v>5966</v>
      </c>
      <c r="B400">
        <v>204</v>
      </c>
      <c r="C400" t="str">
        <f t="shared" si="12"/>
        <v>n204</v>
      </c>
      <c r="D400" t="str">
        <f>VLOOKUP(A400,'new demand to node'!$A$2:$B$402,2,0)</f>
        <v>d113</v>
      </c>
      <c r="I400" t="s">
        <v>12546</v>
      </c>
      <c r="J400" t="s">
        <v>11853</v>
      </c>
      <c r="K400">
        <f>VLOOKUP(J400,'new demand to node'!$B$2:$M$402,12,0)</f>
        <v>184.1310523819983</v>
      </c>
      <c r="N400" t="s">
        <v>12819</v>
      </c>
      <c r="O400">
        <f t="shared" si="13"/>
        <v>955.43034258123146</v>
      </c>
      <c r="T400">
        <v>5970</v>
      </c>
      <c r="U400">
        <v>114</v>
      </c>
    </row>
    <row r="401" spans="1:21">
      <c r="A401">
        <v>5966</v>
      </c>
      <c r="B401">
        <v>114</v>
      </c>
      <c r="C401" t="str">
        <f t="shared" si="12"/>
        <v>n114</v>
      </c>
      <c r="D401" t="str">
        <f>VLOOKUP(A401,'new demand to node'!$A$2:$B$402,2,0)</f>
        <v>d113</v>
      </c>
      <c r="I401" t="s">
        <v>12546</v>
      </c>
      <c r="J401" t="s">
        <v>11855</v>
      </c>
      <c r="K401">
        <f>VLOOKUP(J401,'new demand to node'!$B$2:$M$402,12,0)</f>
        <v>87.917765570740102</v>
      </c>
      <c r="N401" t="s">
        <v>12861</v>
      </c>
      <c r="O401">
        <f t="shared" si="13"/>
        <v>5458.1517671832162</v>
      </c>
      <c r="T401">
        <v>5970</v>
      </c>
      <c r="U401">
        <v>264</v>
      </c>
    </row>
    <row r="402" spans="1:21">
      <c r="A402">
        <v>5970</v>
      </c>
      <c r="B402">
        <v>114</v>
      </c>
      <c r="C402" t="str">
        <f t="shared" si="12"/>
        <v>n114</v>
      </c>
      <c r="D402" t="str">
        <f>VLOOKUP(A402,'new demand to node'!$A$2:$B$402,2,0)</f>
        <v>d114</v>
      </c>
      <c r="I402" t="s">
        <v>12546</v>
      </c>
      <c r="J402" t="s">
        <v>11858</v>
      </c>
      <c r="K402">
        <f>VLOOKUP(J402,'new demand to node'!$B$2:$M$402,12,0)</f>
        <v>125.27973042944211</v>
      </c>
      <c r="N402" t="s">
        <v>12863</v>
      </c>
      <c r="O402">
        <f t="shared" si="13"/>
        <v>269.85313388167731</v>
      </c>
      <c r="T402">
        <v>5970</v>
      </c>
      <c r="U402">
        <v>176</v>
      </c>
    </row>
    <row r="403" spans="1:21">
      <c r="A403">
        <v>5970</v>
      </c>
      <c r="B403">
        <v>268</v>
      </c>
      <c r="C403" t="str">
        <f t="shared" si="12"/>
        <v>n268</v>
      </c>
      <c r="D403" t="str">
        <f>VLOOKUP(A403,'new demand to node'!$A$2:$B$402,2,0)</f>
        <v>d114</v>
      </c>
      <c r="I403" t="s">
        <v>12546</v>
      </c>
      <c r="J403" t="s">
        <v>11861</v>
      </c>
      <c r="K403">
        <f>VLOOKUP(J403,'new demand to node'!$B$2:$M$402,12,0)</f>
        <v>430.3670539038078</v>
      </c>
      <c r="N403" t="s">
        <v>12988</v>
      </c>
      <c r="O403">
        <f t="shared" si="13"/>
        <v>1264.4508618325967</v>
      </c>
      <c r="T403">
        <v>5970</v>
      </c>
      <c r="U403">
        <v>265</v>
      </c>
    </row>
    <row r="404" spans="1:21">
      <c r="A404">
        <v>5970</v>
      </c>
      <c r="B404">
        <v>178</v>
      </c>
      <c r="C404" t="str">
        <f t="shared" si="12"/>
        <v>n178</v>
      </c>
      <c r="D404" t="str">
        <f>VLOOKUP(A404,'new demand to node'!$A$2:$B$402,2,0)</f>
        <v>d114</v>
      </c>
      <c r="I404" t="s">
        <v>12541</v>
      </c>
      <c r="J404" t="s">
        <v>11828</v>
      </c>
      <c r="K404">
        <f>VLOOKUP(J404,'new demand to node'!$B$2:$M$402,12,0)</f>
        <v>186.2564702858113</v>
      </c>
      <c r="N404" t="s">
        <v>12989</v>
      </c>
      <c r="O404">
        <f t="shared" si="13"/>
        <v>2395.7833423153529</v>
      </c>
      <c r="T404">
        <v>5974</v>
      </c>
      <c r="U404">
        <v>111</v>
      </c>
    </row>
    <row r="405" spans="1:21">
      <c r="A405">
        <v>5970</v>
      </c>
      <c r="B405">
        <v>269</v>
      </c>
      <c r="C405" t="str">
        <f t="shared" si="12"/>
        <v>n269</v>
      </c>
      <c r="D405" t="str">
        <f>VLOOKUP(A405,'new demand to node'!$A$2:$B$402,2,0)</f>
        <v>d114</v>
      </c>
      <c r="I405" t="s">
        <v>12541</v>
      </c>
      <c r="J405" t="s">
        <v>11831</v>
      </c>
      <c r="K405">
        <f>VLOOKUP(J405,'new demand to node'!$B$2:$M$402,12,0)</f>
        <v>78.956527073967081</v>
      </c>
      <c r="N405" t="s">
        <v>12794</v>
      </c>
      <c r="O405">
        <f t="shared" si="13"/>
        <v>514.86489245171617</v>
      </c>
      <c r="T405">
        <v>5974</v>
      </c>
      <c r="U405">
        <v>110</v>
      </c>
    </row>
    <row r="406" spans="1:21">
      <c r="A406">
        <v>5974</v>
      </c>
      <c r="B406">
        <v>111</v>
      </c>
      <c r="C406" t="str">
        <f t="shared" si="12"/>
        <v>n111</v>
      </c>
      <c r="D406" t="str">
        <f>VLOOKUP(A406,'new demand to node'!$A$2:$B$402,2,0)</f>
        <v>d115</v>
      </c>
      <c r="I406" t="s">
        <v>12541</v>
      </c>
      <c r="J406" t="s">
        <v>11832</v>
      </c>
      <c r="K406">
        <f>VLOOKUP(J406,'new demand to node'!$B$2:$M$402,12,0)</f>
        <v>180.9491443041268</v>
      </c>
      <c r="N406" t="s">
        <v>12732</v>
      </c>
      <c r="O406">
        <f t="shared" si="13"/>
        <v>169.47394140636041</v>
      </c>
      <c r="T406">
        <v>5974</v>
      </c>
      <c r="U406">
        <v>249</v>
      </c>
    </row>
    <row r="407" spans="1:21">
      <c r="A407">
        <v>5974</v>
      </c>
      <c r="B407">
        <v>110</v>
      </c>
      <c r="C407" t="str">
        <f t="shared" si="12"/>
        <v>n110</v>
      </c>
      <c r="D407" t="str">
        <f>VLOOKUP(A407,'new demand to node'!$A$2:$B$402,2,0)</f>
        <v>d115</v>
      </c>
      <c r="I407" t="s">
        <v>12541</v>
      </c>
      <c r="J407" t="s">
        <v>11833</v>
      </c>
      <c r="K407">
        <f>VLOOKUP(J407,'new demand to node'!$B$2:$M$402,12,0)</f>
        <v>254.4471089234643</v>
      </c>
      <c r="N407" t="s">
        <v>12990</v>
      </c>
      <c r="O407">
        <f t="shared" si="13"/>
        <v>520.69688581167657</v>
      </c>
      <c r="T407">
        <v>5974</v>
      </c>
      <c r="U407">
        <v>155</v>
      </c>
    </row>
    <row r="408" spans="1:21">
      <c r="A408">
        <v>5974</v>
      </c>
      <c r="B408">
        <v>136</v>
      </c>
      <c r="C408" t="str">
        <f t="shared" si="12"/>
        <v>n136</v>
      </c>
      <c r="D408" t="str">
        <f>VLOOKUP(A408,'new demand to node'!$A$2:$B$402,2,0)</f>
        <v>d115</v>
      </c>
      <c r="I408" t="s">
        <v>12541</v>
      </c>
      <c r="J408" t="s">
        <v>11835</v>
      </c>
      <c r="K408">
        <f>VLOOKUP(J408,'new demand to node'!$B$2:$M$402,12,0)</f>
        <v>157.93238918752508</v>
      </c>
      <c r="N408" t="s">
        <v>12775</v>
      </c>
      <c r="O408">
        <f t="shared" si="13"/>
        <v>535.27908458314357</v>
      </c>
      <c r="T408">
        <v>5974</v>
      </c>
      <c r="U408">
        <v>76</v>
      </c>
    </row>
    <row r="409" spans="1:21">
      <c r="A409">
        <v>5974</v>
      </c>
      <c r="B409">
        <v>157</v>
      </c>
      <c r="C409" t="str">
        <f t="shared" si="12"/>
        <v>n157</v>
      </c>
      <c r="D409" t="str">
        <f>VLOOKUP(A409,'new demand to node'!$A$2:$B$402,2,0)</f>
        <v>d115</v>
      </c>
      <c r="I409" t="s">
        <v>12541</v>
      </c>
      <c r="J409" t="s">
        <v>11839</v>
      </c>
      <c r="K409">
        <f>VLOOKUP(J409,'new demand to node'!$B$2:$M$402,12,0)</f>
        <v>222.46160232218043</v>
      </c>
      <c r="N409" t="s">
        <v>12536</v>
      </c>
      <c r="O409">
        <f t="shared" si="13"/>
        <v>533.30835627100066</v>
      </c>
      <c r="T409">
        <v>5974</v>
      </c>
      <c r="U409">
        <v>195</v>
      </c>
    </row>
    <row r="410" spans="1:21">
      <c r="A410">
        <v>5974</v>
      </c>
      <c r="B410">
        <v>76</v>
      </c>
      <c r="C410" t="str">
        <f t="shared" si="12"/>
        <v>n76</v>
      </c>
      <c r="D410" t="str">
        <f>VLOOKUP(A410,'new demand to node'!$A$2:$B$402,2,0)</f>
        <v>d115</v>
      </c>
      <c r="I410" t="s">
        <v>12541</v>
      </c>
      <c r="J410" t="s">
        <v>11841</v>
      </c>
      <c r="K410">
        <f>VLOOKUP(J410,'new demand to node'!$B$2:$M$402,12,0)</f>
        <v>72.99965835931792</v>
      </c>
      <c r="N410" t="s">
        <v>12537</v>
      </c>
      <c r="O410">
        <f t="shared" si="13"/>
        <v>211.8185827369698</v>
      </c>
      <c r="T410">
        <v>5974</v>
      </c>
      <c r="U410">
        <v>135</v>
      </c>
    </row>
    <row r="411" spans="1:21">
      <c r="A411">
        <v>5974</v>
      </c>
      <c r="B411">
        <v>253</v>
      </c>
      <c r="C411" t="str">
        <f t="shared" si="12"/>
        <v>n253</v>
      </c>
      <c r="D411" t="str">
        <f>VLOOKUP(A411,'new demand to node'!$A$2:$B$402,2,0)</f>
        <v>d115</v>
      </c>
      <c r="I411" t="s">
        <v>12779</v>
      </c>
      <c r="J411" t="s">
        <v>12006</v>
      </c>
      <c r="K411">
        <f>VLOOKUP(J411,'new demand to node'!$B$2:$M$402,12,0)</f>
        <v>298.78266885180221</v>
      </c>
      <c r="N411" t="s">
        <v>12776</v>
      </c>
      <c r="O411">
        <f t="shared" si="13"/>
        <v>192.2657194174794</v>
      </c>
      <c r="T411">
        <v>5974</v>
      </c>
      <c r="U411">
        <v>134</v>
      </c>
    </row>
    <row r="412" spans="1:21">
      <c r="A412">
        <v>5974</v>
      </c>
      <c r="B412">
        <v>135</v>
      </c>
      <c r="C412" t="str">
        <f t="shared" si="12"/>
        <v>n135</v>
      </c>
      <c r="D412" t="str">
        <f>VLOOKUP(A412,'new demand to node'!$A$2:$B$402,2,0)</f>
        <v>d115</v>
      </c>
      <c r="I412" t="s">
        <v>12780</v>
      </c>
      <c r="J412" t="s">
        <v>11805</v>
      </c>
      <c r="K412">
        <f>VLOOKUP(J412,'new demand to node'!$B$2:$M$402,12,0)</f>
        <v>208.04986573093245</v>
      </c>
      <c r="N412" t="s">
        <v>12649</v>
      </c>
      <c r="O412">
        <f t="shared" si="13"/>
        <v>192.2657194174794</v>
      </c>
      <c r="T412">
        <v>5978</v>
      </c>
      <c r="U412">
        <v>164</v>
      </c>
    </row>
    <row r="413" spans="1:21">
      <c r="A413">
        <v>5978</v>
      </c>
      <c r="B413">
        <v>166</v>
      </c>
      <c r="C413" t="str">
        <f t="shared" si="12"/>
        <v>n166</v>
      </c>
      <c r="D413" t="str">
        <f>VLOOKUP(A413,'new demand to node'!$A$2:$B$402,2,0)</f>
        <v>d116</v>
      </c>
      <c r="I413" t="s">
        <v>12780</v>
      </c>
      <c r="J413" t="s">
        <v>11807</v>
      </c>
      <c r="K413">
        <f>VLOOKUP(J413,'new demand to node'!$B$2:$M$402,12,0)</f>
        <v>280.09792753972829</v>
      </c>
      <c r="N413" t="s">
        <v>12664</v>
      </c>
      <c r="O413">
        <f t="shared" si="13"/>
        <v>842.44099252385547</v>
      </c>
      <c r="T413">
        <v>5978</v>
      </c>
      <c r="U413">
        <v>134</v>
      </c>
    </row>
    <row r="414" spans="1:21">
      <c r="A414">
        <v>5978</v>
      </c>
      <c r="B414">
        <v>135</v>
      </c>
      <c r="C414" t="str">
        <f t="shared" si="12"/>
        <v>n135</v>
      </c>
      <c r="D414" t="str">
        <f>VLOOKUP(A414,'new demand to node'!$A$2:$B$402,2,0)</f>
        <v>d116</v>
      </c>
      <c r="I414" t="s">
        <v>12780</v>
      </c>
      <c r="J414" t="s">
        <v>11853</v>
      </c>
      <c r="K414">
        <f>VLOOKUP(J414,'new demand to node'!$B$2:$M$402,12,0)</f>
        <v>184.1310523819983</v>
      </c>
      <c r="N414" t="s">
        <v>12654</v>
      </c>
      <c r="O414">
        <f t="shared" si="13"/>
        <v>1477.8081137793383</v>
      </c>
      <c r="T414">
        <v>5978</v>
      </c>
      <c r="U414">
        <v>153</v>
      </c>
    </row>
    <row r="415" spans="1:21">
      <c r="A415">
        <v>5978</v>
      </c>
      <c r="B415">
        <v>155</v>
      </c>
      <c r="C415" t="str">
        <f t="shared" si="12"/>
        <v>n155</v>
      </c>
      <c r="D415" t="str">
        <f>VLOOKUP(A415,'new demand to node'!$A$2:$B$402,2,0)</f>
        <v>d116</v>
      </c>
      <c r="I415" t="s">
        <v>12780</v>
      </c>
      <c r="J415" t="s">
        <v>11855</v>
      </c>
      <c r="K415">
        <f>VLOOKUP(J415,'new demand to node'!$B$2:$M$402,12,0)</f>
        <v>87.917765570740102</v>
      </c>
      <c r="N415" t="s">
        <v>12855</v>
      </c>
      <c r="O415">
        <f t="shared" si="13"/>
        <v>434.06767815144383</v>
      </c>
      <c r="T415">
        <v>5978</v>
      </c>
      <c r="U415">
        <v>165</v>
      </c>
    </row>
    <row r="416" spans="1:21">
      <c r="A416">
        <v>5978</v>
      </c>
      <c r="B416">
        <v>167</v>
      </c>
      <c r="C416" t="str">
        <f t="shared" si="12"/>
        <v>n167</v>
      </c>
      <c r="D416" t="str">
        <f>VLOOKUP(A416,'new demand to node'!$A$2:$B$402,2,0)</f>
        <v>d116</v>
      </c>
      <c r="I416" t="s">
        <v>12780</v>
      </c>
      <c r="J416" t="s">
        <v>11861</v>
      </c>
      <c r="K416">
        <f>VLOOKUP(J416,'new demand to node'!$B$2:$M$402,12,0)</f>
        <v>430.3670539038078</v>
      </c>
      <c r="N416" t="s">
        <v>12843</v>
      </c>
      <c r="O416">
        <f t="shared" si="13"/>
        <v>381.03512150902196</v>
      </c>
      <c r="T416">
        <v>5978</v>
      </c>
      <c r="U416">
        <v>244</v>
      </c>
    </row>
    <row r="417" spans="1:21">
      <c r="A417">
        <v>5978</v>
      </c>
      <c r="B417">
        <v>248</v>
      </c>
      <c r="C417" t="str">
        <f t="shared" si="12"/>
        <v>n248</v>
      </c>
      <c r="D417" t="str">
        <f>VLOOKUP(A417,'new demand to node'!$A$2:$B$402,2,0)</f>
        <v>d116</v>
      </c>
      <c r="I417" t="s">
        <v>12836</v>
      </c>
      <c r="J417" t="s">
        <v>11710</v>
      </c>
      <c r="K417">
        <f>VLOOKUP(J417,'new demand to node'!$B$2:$M$402,12,0)</f>
        <v>394.22132456007489</v>
      </c>
      <c r="N417" t="s">
        <v>12844</v>
      </c>
      <c r="O417">
        <f t="shared" si="13"/>
        <v>627.58455908944052</v>
      </c>
      <c r="T417">
        <v>5978</v>
      </c>
      <c r="U417">
        <v>146</v>
      </c>
    </row>
    <row r="418" spans="1:21">
      <c r="A418">
        <v>5978</v>
      </c>
      <c r="B418">
        <v>147</v>
      </c>
      <c r="C418" t="str">
        <f t="shared" si="12"/>
        <v>n147</v>
      </c>
      <c r="D418" t="str">
        <f>VLOOKUP(A418,'new demand to node'!$A$2:$B$402,2,0)</f>
        <v>d116</v>
      </c>
      <c r="I418" t="s">
        <v>12836</v>
      </c>
      <c r="J418" t="s">
        <v>11826</v>
      </c>
      <c r="K418">
        <f>VLOOKUP(J418,'new demand to node'!$B$2:$M$402,12,0)</f>
        <v>113.97709366348033</v>
      </c>
      <c r="N418" t="s">
        <v>12991</v>
      </c>
      <c r="O418">
        <f t="shared" si="13"/>
        <v>266.69030834128228</v>
      </c>
      <c r="T418">
        <v>5978</v>
      </c>
      <c r="U418">
        <v>196</v>
      </c>
    </row>
    <row r="419" spans="1:21">
      <c r="A419">
        <v>5978</v>
      </c>
      <c r="B419">
        <v>199</v>
      </c>
      <c r="C419" t="str">
        <f t="shared" si="12"/>
        <v>n199</v>
      </c>
      <c r="D419" t="str">
        <f>VLOOKUP(A419,'new demand to node'!$A$2:$B$402,2,0)</f>
        <v>d116</v>
      </c>
      <c r="I419" t="s">
        <v>12836</v>
      </c>
      <c r="J419" t="s">
        <v>12069</v>
      </c>
      <c r="K419">
        <f>VLOOKUP(J419,'new demand to node'!$B$2:$M$402,12,0)</f>
        <v>203.86501362031268</v>
      </c>
      <c r="N419" t="s">
        <v>12799</v>
      </c>
      <c r="O419">
        <f t="shared" si="13"/>
        <v>159.93570306240665</v>
      </c>
      <c r="T419">
        <v>6411</v>
      </c>
      <c r="U419">
        <v>210</v>
      </c>
    </row>
    <row r="420" spans="1:21">
      <c r="A420">
        <v>6411</v>
      </c>
      <c r="B420">
        <v>213</v>
      </c>
      <c r="C420" t="str">
        <f t="shared" si="12"/>
        <v>n213</v>
      </c>
      <c r="D420" t="str">
        <f>VLOOKUP(A420,'new demand to node'!$A$2:$B$402,2,0)</f>
        <v>d117</v>
      </c>
      <c r="I420" t="s">
        <v>12976</v>
      </c>
      <c r="J420" t="s">
        <v>11707</v>
      </c>
      <c r="K420">
        <f>VLOOKUP(J420,'new demand to node'!$B$2:$M$402,12,0)</f>
        <v>190.58721273238899</v>
      </c>
      <c r="N420" t="s">
        <v>12528</v>
      </c>
      <c r="O420">
        <f t="shared" si="13"/>
        <v>1906.7061177312803</v>
      </c>
      <c r="T420">
        <v>6412</v>
      </c>
      <c r="U420">
        <v>492</v>
      </c>
    </row>
    <row r="421" spans="1:21">
      <c r="A421">
        <v>6412</v>
      </c>
      <c r="B421">
        <v>244</v>
      </c>
      <c r="C421" t="str">
        <f t="shared" si="12"/>
        <v>n244</v>
      </c>
      <c r="D421" t="str">
        <f>VLOOKUP(A421,'new demand to node'!$A$2:$B$402,2,0)</f>
        <v>d118</v>
      </c>
      <c r="I421" t="s">
        <v>12976</v>
      </c>
      <c r="J421" t="s">
        <v>11710</v>
      </c>
      <c r="K421">
        <f>VLOOKUP(J421,'new demand to node'!$B$2:$M$402,12,0)</f>
        <v>394.22132456007489</v>
      </c>
      <c r="N421" t="s">
        <v>12953</v>
      </c>
      <c r="O421">
        <f t="shared" si="13"/>
        <v>392.66942415329765</v>
      </c>
      <c r="T421">
        <v>6413</v>
      </c>
      <c r="U421">
        <v>483</v>
      </c>
    </row>
    <row r="422" spans="1:21">
      <c r="A422">
        <v>6413</v>
      </c>
      <c r="B422">
        <v>397</v>
      </c>
      <c r="C422" t="str">
        <f t="shared" si="12"/>
        <v>n397</v>
      </c>
      <c r="D422" t="str">
        <f>VLOOKUP(A422,'new demand to node'!$A$2:$B$402,2,0)</f>
        <v>d119</v>
      </c>
      <c r="I422" t="s">
        <v>12527</v>
      </c>
      <c r="J422" t="s">
        <v>11698</v>
      </c>
      <c r="K422">
        <f>VLOOKUP(J422,'new demand to node'!$B$2:$M$402,12,0)</f>
        <v>66.357945795054619</v>
      </c>
      <c r="N422" t="s">
        <v>12957</v>
      </c>
      <c r="O422">
        <f t="shared" si="13"/>
        <v>671.15762648764348</v>
      </c>
      <c r="T422">
        <v>6414</v>
      </c>
      <c r="U422">
        <v>70</v>
      </c>
    </row>
    <row r="423" spans="1:21">
      <c r="A423">
        <v>6414</v>
      </c>
      <c r="B423">
        <v>70</v>
      </c>
      <c r="C423" t="str">
        <f t="shared" si="12"/>
        <v>n70</v>
      </c>
      <c r="D423" t="str">
        <f>VLOOKUP(A423,'new demand to node'!$A$2:$B$402,2,0)</f>
        <v>d120</v>
      </c>
      <c r="I423" t="s">
        <v>12527</v>
      </c>
      <c r="J423" t="s">
        <v>11726</v>
      </c>
      <c r="K423">
        <f>VLOOKUP(J423,'new demand to node'!$B$2:$M$402,12,0)</f>
        <v>169.47394140636041</v>
      </c>
      <c r="N423" t="s">
        <v>12992</v>
      </c>
      <c r="O423">
        <f t="shared" si="13"/>
        <v>464.98496950800109</v>
      </c>
      <c r="T423">
        <v>6431</v>
      </c>
      <c r="U423">
        <v>225</v>
      </c>
    </row>
    <row r="424" spans="1:21">
      <c r="A424">
        <v>6431</v>
      </c>
      <c r="B424">
        <v>228</v>
      </c>
      <c r="C424" t="str">
        <f t="shared" si="12"/>
        <v>n228</v>
      </c>
      <c r="D424" t="str">
        <f>VLOOKUP(A424,'new demand to node'!$A$2:$B$402,2,0)</f>
        <v>d121</v>
      </c>
      <c r="I424" t="s">
        <v>12830</v>
      </c>
      <c r="J424" t="s">
        <v>11864</v>
      </c>
      <c r="K424">
        <f>VLOOKUP(J424,'new demand to node'!$B$2:$M$402,12,0)</f>
        <v>828.8109962065713</v>
      </c>
      <c r="N424" t="s">
        <v>12596</v>
      </c>
      <c r="O424">
        <f t="shared" si="13"/>
        <v>503.26173966994241</v>
      </c>
      <c r="T424">
        <v>6431</v>
      </c>
      <c r="U424">
        <v>253</v>
      </c>
    </row>
    <row r="425" spans="1:21">
      <c r="A425">
        <v>6431</v>
      </c>
      <c r="B425">
        <v>257</v>
      </c>
      <c r="C425" t="str">
        <f t="shared" si="12"/>
        <v>n257</v>
      </c>
      <c r="D425" t="str">
        <f>VLOOKUP(A425,'new demand to node'!$A$2:$B$402,2,0)</f>
        <v>d121</v>
      </c>
      <c r="I425" t="s">
        <v>12830</v>
      </c>
      <c r="J425" t="s">
        <v>11885</v>
      </c>
      <c r="K425">
        <f>VLOOKUP(J425,'new demand to node'!$B$2:$M$402,12,0)</f>
        <v>275.93834238961875</v>
      </c>
      <c r="N425" t="s">
        <v>12597</v>
      </c>
      <c r="O425">
        <f t="shared" si="13"/>
        <v>280.95292958961102</v>
      </c>
      <c r="T425">
        <v>6431</v>
      </c>
      <c r="U425">
        <v>69</v>
      </c>
    </row>
    <row r="426" spans="1:21">
      <c r="A426">
        <v>6431</v>
      </c>
      <c r="B426">
        <v>69</v>
      </c>
      <c r="C426" t="str">
        <f t="shared" si="12"/>
        <v>n69</v>
      </c>
      <c r="D426" t="str">
        <f>VLOOKUP(A426,'new demand to node'!$A$2:$B$402,2,0)</f>
        <v>d121</v>
      </c>
      <c r="I426" t="s">
        <v>12830</v>
      </c>
      <c r="J426" t="s">
        <v>11887</v>
      </c>
      <c r="K426">
        <f>VLOOKUP(J426,'new demand to node'!$B$2:$M$402,12,0)</f>
        <v>130.76340250168246</v>
      </c>
      <c r="N426" t="s">
        <v>12926</v>
      </c>
      <c r="O426">
        <f t="shared" si="13"/>
        <v>192.09309961610492</v>
      </c>
      <c r="T426">
        <v>6431</v>
      </c>
      <c r="U426">
        <v>333</v>
      </c>
    </row>
    <row r="427" spans="1:21">
      <c r="A427">
        <v>6431</v>
      </c>
      <c r="B427">
        <v>339</v>
      </c>
      <c r="C427" t="str">
        <f t="shared" si="12"/>
        <v>n339</v>
      </c>
      <c r="D427" t="str">
        <f>VLOOKUP(A427,'new demand to node'!$A$2:$B$402,2,0)</f>
        <v>d121</v>
      </c>
      <c r="I427" t="s">
        <v>12830</v>
      </c>
      <c r="J427" t="s">
        <v>11899</v>
      </c>
      <c r="K427">
        <f>VLOOKUP(J427,'new demand to node'!$B$2:$M$402,12,0)</f>
        <v>305.3906495335724</v>
      </c>
      <c r="N427" t="s">
        <v>12629</v>
      </c>
      <c r="O427">
        <f t="shared" si="13"/>
        <v>787.91880215072149</v>
      </c>
      <c r="T427">
        <v>6431</v>
      </c>
      <c r="U427">
        <v>210</v>
      </c>
    </row>
    <row r="428" spans="1:21">
      <c r="A428">
        <v>6431</v>
      </c>
      <c r="B428">
        <v>213</v>
      </c>
      <c r="C428" t="str">
        <f t="shared" si="12"/>
        <v>n213</v>
      </c>
      <c r="D428" t="str">
        <f>VLOOKUP(A428,'new demand to node'!$A$2:$B$402,2,0)</f>
        <v>d121</v>
      </c>
      <c r="I428" t="s">
        <v>12582</v>
      </c>
      <c r="J428" t="s">
        <v>11864</v>
      </c>
      <c r="K428">
        <f>VLOOKUP(J428,'new demand to node'!$B$2:$M$402,12,0)</f>
        <v>828.8109962065713</v>
      </c>
      <c r="N428" t="s">
        <v>12993</v>
      </c>
      <c r="O428">
        <f t="shared" si="13"/>
        <v>548.50982293838672</v>
      </c>
      <c r="T428">
        <v>6431</v>
      </c>
      <c r="U428">
        <v>414</v>
      </c>
    </row>
    <row r="429" spans="1:21">
      <c r="A429">
        <v>6431</v>
      </c>
      <c r="B429">
        <v>422</v>
      </c>
      <c r="C429" t="str">
        <f t="shared" si="12"/>
        <v>n422</v>
      </c>
      <c r="D429" t="str">
        <f>VLOOKUP(A429,'new demand to node'!$A$2:$B$402,2,0)</f>
        <v>d121</v>
      </c>
      <c r="I429" t="s">
        <v>12582</v>
      </c>
      <c r="J429" t="s">
        <v>11867</v>
      </c>
      <c r="K429">
        <f>VLOOKUP(J429,'new demand to node'!$B$2:$M$402,12,0)</f>
        <v>391.34975010186025</v>
      </c>
      <c r="N429" t="s">
        <v>12994</v>
      </c>
      <c r="O429">
        <f t="shared" si="13"/>
        <v>66.357945795054619</v>
      </c>
      <c r="T429">
        <v>6432</v>
      </c>
      <c r="U429">
        <v>210</v>
      </c>
    </row>
    <row r="430" spans="1:21">
      <c r="A430">
        <v>6432</v>
      </c>
      <c r="B430">
        <v>213</v>
      </c>
      <c r="C430" t="str">
        <f t="shared" si="12"/>
        <v>n213</v>
      </c>
      <c r="D430" t="str">
        <f>VLOOKUP(A430,'new demand to node'!$A$2:$B$402,2,0)</f>
        <v>d122</v>
      </c>
      <c r="I430" t="s">
        <v>12582</v>
      </c>
      <c r="J430" t="s">
        <v>11870</v>
      </c>
      <c r="K430">
        <f>VLOOKUP(J430,'new demand to node'!$B$2:$M$402,12,0)</f>
        <v>295.07877254529939</v>
      </c>
      <c r="N430" t="s">
        <v>12769</v>
      </c>
      <c r="O430">
        <f t="shared" si="13"/>
        <v>1509.5277754416063</v>
      </c>
      <c r="T430">
        <v>6432</v>
      </c>
      <c r="U430">
        <v>241</v>
      </c>
    </row>
    <row r="431" spans="1:21">
      <c r="A431">
        <v>6432</v>
      </c>
      <c r="B431">
        <v>245</v>
      </c>
      <c r="C431" t="str">
        <f t="shared" si="12"/>
        <v>n245</v>
      </c>
      <c r="D431" t="str">
        <f>VLOOKUP(A431,'new demand to node'!$A$2:$B$402,2,0)</f>
        <v>d122</v>
      </c>
      <c r="I431" t="s">
        <v>12582</v>
      </c>
      <c r="J431" t="s">
        <v>11878</v>
      </c>
      <c r="K431">
        <f>VLOOKUP(J431,'new demand to node'!$B$2:$M$402,12,0)</f>
        <v>221.09941844661532</v>
      </c>
      <c r="N431" t="s">
        <v>12663</v>
      </c>
      <c r="O431">
        <f t="shared" si="13"/>
        <v>676.80866160672247</v>
      </c>
      <c r="T431">
        <v>6432</v>
      </c>
      <c r="U431">
        <v>68</v>
      </c>
    </row>
    <row r="432" spans="1:21">
      <c r="A432">
        <v>6432</v>
      </c>
      <c r="B432">
        <v>68</v>
      </c>
      <c r="C432" t="str">
        <f t="shared" si="12"/>
        <v>n68</v>
      </c>
      <c r="D432" t="str">
        <f>VLOOKUP(A432,'new demand to node'!$A$2:$B$402,2,0)</f>
        <v>d122</v>
      </c>
      <c r="I432" t="s">
        <v>12582</v>
      </c>
      <c r="J432" t="s">
        <v>11886</v>
      </c>
      <c r="K432">
        <f>VLOOKUP(J432,'new demand to node'!$B$2:$M$402,12,0)</f>
        <v>524.54106573885315</v>
      </c>
      <c r="N432" t="s">
        <v>12659</v>
      </c>
      <c r="O432">
        <f t="shared" si="13"/>
        <v>204.39599503384878</v>
      </c>
      <c r="T432">
        <v>6432</v>
      </c>
      <c r="U432">
        <v>492</v>
      </c>
    </row>
    <row r="433" spans="1:21">
      <c r="A433">
        <v>6432</v>
      </c>
      <c r="B433">
        <v>240</v>
      </c>
      <c r="C433" t="str">
        <f t="shared" si="12"/>
        <v>n240</v>
      </c>
      <c r="D433" t="str">
        <f>VLOOKUP(A433,'new demand to node'!$A$2:$B$402,2,0)</f>
        <v>d122</v>
      </c>
      <c r="I433" t="s">
        <v>12839</v>
      </c>
      <c r="J433" t="s">
        <v>11904</v>
      </c>
      <c r="K433">
        <f>VLOOKUP(J433,'new demand to node'!$B$2:$M$402,12,0)</f>
        <v>318.78578291335094</v>
      </c>
      <c r="N433" t="s">
        <v>12609</v>
      </c>
      <c r="O433">
        <f t="shared" si="13"/>
        <v>204.39599503384878</v>
      </c>
      <c r="T433">
        <v>6432</v>
      </c>
      <c r="U433">
        <v>378</v>
      </c>
    </row>
    <row r="434" spans="1:21">
      <c r="A434">
        <v>6432</v>
      </c>
      <c r="B434">
        <v>385</v>
      </c>
      <c r="C434" t="str">
        <f t="shared" si="12"/>
        <v>n385</v>
      </c>
      <c r="D434" t="str">
        <f>VLOOKUP(A434,'new demand to node'!$A$2:$B$402,2,0)</f>
        <v>d122</v>
      </c>
      <c r="I434" t="s">
        <v>12839</v>
      </c>
      <c r="J434" t="s">
        <v>11905</v>
      </c>
      <c r="K434">
        <f>VLOOKUP(J434,'new demand to node'!$B$2:$M$402,12,0)</f>
        <v>324.27569598424907</v>
      </c>
      <c r="N434" t="s">
        <v>12995</v>
      </c>
      <c r="O434">
        <f t="shared" si="13"/>
        <v>1384.3369970015815</v>
      </c>
      <c r="T434">
        <v>6433</v>
      </c>
      <c r="U434">
        <v>253</v>
      </c>
    </row>
    <row r="435" spans="1:21">
      <c r="A435">
        <v>6433</v>
      </c>
      <c r="B435">
        <v>257</v>
      </c>
      <c r="C435" t="str">
        <f t="shared" si="12"/>
        <v>n257</v>
      </c>
      <c r="D435" t="str">
        <f>VLOOKUP(A435,'new demand to node'!$A$2:$B$402,2,0)</f>
        <v>d123</v>
      </c>
      <c r="I435" t="s">
        <v>12839</v>
      </c>
      <c r="J435" t="s">
        <v>11998</v>
      </c>
      <c r="K435">
        <f>VLOOKUP(J435,'new demand to node'!$B$2:$M$402,12,0)</f>
        <v>214.81920082546043</v>
      </c>
      <c r="N435" t="s">
        <v>12687</v>
      </c>
      <c r="O435">
        <f t="shared" si="13"/>
        <v>232.08501206128926</v>
      </c>
      <c r="T435">
        <v>6433</v>
      </c>
      <c r="U435">
        <v>70</v>
      </c>
    </row>
    <row r="436" spans="1:21">
      <c r="A436">
        <v>6433</v>
      </c>
      <c r="B436">
        <v>70</v>
      </c>
      <c r="C436" t="str">
        <f t="shared" si="12"/>
        <v>n70</v>
      </c>
      <c r="D436" t="str">
        <f>VLOOKUP(A436,'new demand to node'!$A$2:$B$402,2,0)</f>
        <v>d123</v>
      </c>
      <c r="I436" t="s">
        <v>12839</v>
      </c>
      <c r="J436" t="s">
        <v>12002</v>
      </c>
      <c r="K436">
        <f>VLOOKUP(J436,'new demand to node'!$B$2:$M$402,12,0)</f>
        <v>396.8689911598475</v>
      </c>
      <c r="N436" t="s">
        <v>12996</v>
      </c>
      <c r="O436">
        <f t="shared" si="13"/>
        <v>232.08501206128926</v>
      </c>
      <c r="T436">
        <v>6433</v>
      </c>
      <c r="U436">
        <v>210</v>
      </c>
    </row>
    <row r="437" spans="1:21">
      <c r="A437">
        <v>6433</v>
      </c>
      <c r="B437">
        <v>213</v>
      </c>
      <c r="C437" t="str">
        <f t="shared" si="12"/>
        <v>n213</v>
      </c>
      <c r="D437" t="str">
        <f>VLOOKUP(A437,'new demand to node'!$A$2:$B$402,2,0)</f>
        <v>d123</v>
      </c>
      <c r="I437" t="s">
        <v>12714</v>
      </c>
      <c r="J437" t="s">
        <v>11898</v>
      </c>
      <c r="K437">
        <f>VLOOKUP(J437,'new demand to node'!$B$2:$M$402,12,0)</f>
        <v>318.25014243930383</v>
      </c>
      <c r="N437" t="s">
        <v>12710</v>
      </c>
      <c r="O437">
        <f t="shared" si="13"/>
        <v>187.32139220057272</v>
      </c>
      <c r="T437">
        <v>6433</v>
      </c>
      <c r="U437">
        <v>236</v>
      </c>
    </row>
    <row r="438" spans="1:21">
      <c r="A438">
        <v>6433</v>
      </c>
      <c r="B438">
        <v>240</v>
      </c>
      <c r="C438" t="str">
        <f t="shared" si="12"/>
        <v>n240</v>
      </c>
      <c r="D438" t="str">
        <f>VLOOKUP(A438,'new demand to node'!$A$2:$B$402,2,0)</f>
        <v>d123</v>
      </c>
      <c r="I438" t="s">
        <v>12714</v>
      </c>
      <c r="J438" t="s">
        <v>11902</v>
      </c>
      <c r="K438">
        <f>VLOOKUP(J438,'new demand to node'!$B$2:$M$402,12,0)</f>
        <v>173.55511594929456</v>
      </c>
      <c r="N438" t="s">
        <v>12997</v>
      </c>
      <c r="O438">
        <f t="shared" si="13"/>
        <v>470.6420940443025</v>
      </c>
      <c r="T438">
        <v>6434</v>
      </c>
      <c r="U438">
        <v>492</v>
      </c>
    </row>
    <row r="439" spans="1:21">
      <c r="A439">
        <v>6434</v>
      </c>
      <c r="B439">
        <v>244</v>
      </c>
      <c r="C439" t="str">
        <f t="shared" si="12"/>
        <v>n244</v>
      </c>
      <c r="D439" t="str">
        <f>VLOOKUP(A439,'new demand to node'!$A$2:$B$402,2,0)</f>
        <v>d124</v>
      </c>
      <c r="I439" t="s">
        <v>12714</v>
      </c>
      <c r="J439" t="s">
        <v>11903</v>
      </c>
      <c r="K439">
        <f>VLOOKUP(J439,'new demand to node'!$B$2:$M$402,12,0)</f>
        <v>297.20645047081916</v>
      </c>
      <c r="N439" t="s">
        <v>12688</v>
      </c>
      <c r="O439">
        <f t="shared" si="13"/>
        <v>187.32139220057272</v>
      </c>
      <c r="T439">
        <v>6434</v>
      </c>
      <c r="U439">
        <v>481</v>
      </c>
    </row>
    <row r="440" spans="1:21">
      <c r="A440">
        <v>6434</v>
      </c>
      <c r="B440">
        <v>397</v>
      </c>
      <c r="C440" t="str">
        <f t="shared" si="12"/>
        <v>n397</v>
      </c>
      <c r="D440" t="str">
        <f>VLOOKUP(A440,'new demand to node'!$A$2:$B$402,2,0)</f>
        <v>d124</v>
      </c>
      <c r="I440" t="s">
        <v>12714</v>
      </c>
      <c r="J440" t="s">
        <v>11904</v>
      </c>
      <c r="K440">
        <f>VLOOKUP(J440,'new demand to node'!$B$2:$M$402,12,0)</f>
        <v>318.78578291335094</v>
      </c>
      <c r="N440" t="s">
        <v>12689</v>
      </c>
      <c r="O440">
        <f t="shared" si="13"/>
        <v>187.32139220057272</v>
      </c>
      <c r="T440">
        <v>6434</v>
      </c>
      <c r="U440">
        <v>237</v>
      </c>
    </row>
    <row r="441" spans="1:21">
      <c r="A441">
        <v>6434</v>
      </c>
      <c r="B441">
        <v>241</v>
      </c>
      <c r="C441" t="str">
        <f t="shared" si="12"/>
        <v>n241</v>
      </c>
      <c r="D441" t="str">
        <f>VLOOKUP(A441,'new demand to node'!$A$2:$B$402,2,0)</f>
        <v>d124</v>
      </c>
      <c r="I441" t="s">
        <v>12714</v>
      </c>
      <c r="J441" t="s">
        <v>11905</v>
      </c>
      <c r="K441">
        <f>VLOOKUP(J441,'new demand to node'!$B$2:$M$402,12,0)</f>
        <v>324.27569598424907</v>
      </c>
      <c r="N441" t="s">
        <v>12622</v>
      </c>
      <c r="O441">
        <f t="shared" si="13"/>
        <v>187.85840245210252</v>
      </c>
      <c r="T441">
        <v>6434</v>
      </c>
      <c r="U441">
        <v>240</v>
      </c>
    </row>
    <row r="442" spans="1:21">
      <c r="A442">
        <v>6435</v>
      </c>
      <c r="B442">
        <v>385</v>
      </c>
      <c r="C442" t="str">
        <f t="shared" si="12"/>
        <v>n385</v>
      </c>
      <c r="D442" t="str">
        <f>VLOOKUP(A442,'new demand to node'!$A$2:$B$402,2,0)</f>
        <v>d125</v>
      </c>
      <c r="I442" t="s">
        <v>12714</v>
      </c>
      <c r="J442" t="s">
        <v>11906</v>
      </c>
      <c r="K442">
        <f>VLOOKUP(J442,'new demand to node'!$B$2:$M$402,12,0)</f>
        <v>239.05168132069764</v>
      </c>
      <c r="N442" t="s">
        <v>12660</v>
      </c>
      <c r="O442">
        <f t="shared" si="13"/>
        <v>661.93408231476496</v>
      </c>
      <c r="T442">
        <v>6435</v>
      </c>
      <c r="U442">
        <v>378</v>
      </c>
    </row>
    <row r="443" spans="1:21">
      <c r="A443">
        <v>6435</v>
      </c>
      <c r="B443">
        <v>245</v>
      </c>
      <c r="C443" t="str">
        <f t="shared" si="12"/>
        <v>n245</v>
      </c>
      <c r="D443" t="str">
        <f>VLOOKUP(A443,'new demand to node'!$A$2:$B$402,2,0)</f>
        <v>d125</v>
      </c>
      <c r="I443" t="s">
        <v>12715</v>
      </c>
      <c r="J443" t="s">
        <v>11732</v>
      </c>
      <c r="K443">
        <f>VLOOKUP(J443,'new demand to node'!$B$2:$M$402,12,0)</f>
        <v>1089.2423855467653</v>
      </c>
      <c r="N443" t="s">
        <v>12661</v>
      </c>
      <c r="O443">
        <f t="shared" si="13"/>
        <v>307.19227523943903</v>
      </c>
      <c r="T443">
        <v>6435</v>
      </c>
      <c r="U443">
        <v>241</v>
      </c>
    </row>
    <row r="444" spans="1:21">
      <c r="A444">
        <v>6435</v>
      </c>
      <c r="B444">
        <v>391</v>
      </c>
      <c r="C444" t="str">
        <f t="shared" si="12"/>
        <v>n391</v>
      </c>
      <c r="D444" t="str">
        <f>VLOOKUP(A444,'new demand to node'!$A$2:$B$402,2,0)</f>
        <v>d125</v>
      </c>
      <c r="I444" t="s">
        <v>12715</v>
      </c>
      <c r="J444" t="s">
        <v>11742</v>
      </c>
      <c r="K444">
        <f>VLOOKUP(J444,'new demand to node'!$B$2:$M$402,12,0)</f>
        <v>298.10734523945115</v>
      </c>
      <c r="N444" t="s">
        <v>12645</v>
      </c>
      <c r="O444">
        <f t="shared" si="13"/>
        <v>3116.7198249267785</v>
      </c>
      <c r="T444">
        <v>6435</v>
      </c>
      <c r="U444">
        <v>482</v>
      </c>
    </row>
    <row r="445" spans="1:21">
      <c r="A445">
        <v>6435</v>
      </c>
      <c r="B445">
        <v>389</v>
      </c>
      <c r="C445" t="str">
        <f t="shared" si="12"/>
        <v>n389</v>
      </c>
      <c r="D445" t="str">
        <f>VLOOKUP(A445,'new demand to node'!$A$2:$B$402,2,0)</f>
        <v>d125</v>
      </c>
      <c r="I445" t="s">
        <v>12715</v>
      </c>
      <c r="J445" t="s">
        <v>11743</v>
      </c>
      <c r="K445">
        <f>VLOOKUP(J445,'new demand to node'!$B$2:$M$402,12,0)</f>
        <v>228.04178027473426</v>
      </c>
      <c r="N445" t="s">
        <v>12670</v>
      </c>
      <c r="O445">
        <f t="shared" si="13"/>
        <v>276.3444555967925</v>
      </c>
      <c r="T445">
        <v>6435</v>
      </c>
      <c r="U445">
        <v>384</v>
      </c>
    </row>
    <row r="446" spans="1:21">
      <c r="A446">
        <v>6435</v>
      </c>
      <c r="B446">
        <v>246</v>
      </c>
      <c r="C446" t="str">
        <f t="shared" si="12"/>
        <v>n246</v>
      </c>
      <c r="D446" t="str">
        <f>VLOOKUP(A446,'new demand to node'!$A$2:$B$402,2,0)</f>
        <v>d125</v>
      </c>
      <c r="I446" t="s">
        <v>12580</v>
      </c>
      <c r="J446" t="s">
        <v>11909</v>
      </c>
      <c r="K446">
        <f>VLOOKUP(J446,'new demand to node'!$B$2:$M$402,12,0)</f>
        <v>357.77930441808769</v>
      </c>
      <c r="N446" t="s">
        <v>12623</v>
      </c>
      <c r="O446">
        <f t="shared" si="13"/>
        <v>290.97324682612083</v>
      </c>
      <c r="T446">
        <v>6435</v>
      </c>
      <c r="U446">
        <v>382</v>
      </c>
    </row>
    <row r="447" spans="1:21">
      <c r="A447">
        <v>6435</v>
      </c>
      <c r="B447">
        <v>397</v>
      </c>
      <c r="C447" t="str">
        <f t="shared" si="12"/>
        <v>n397</v>
      </c>
      <c r="D447" t="str">
        <f>VLOOKUP(A447,'new demand to node'!$A$2:$B$402,2,0)</f>
        <v>d125</v>
      </c>
      <c r="I447" t="s">
        <v>12580</v>
      </c>
      <c r="J447" t="s">
        <v>11914</v>
      </c>
      <c r="K447">
        <f>VLOOKUP(J447,'new demand to node'!$B$2:$M$402,12,0)</f>
        <v>243.99222279524031</v>
      </c>
      <c r="N447" t="s">
        <v>12643</v>
      </c>
      <c r="O447">
        <f t="shared" si="13"/>
        <v>187.32139220057272</v>
      </c>
      <c r="T447">
        <v>6435</v>
      </c>
      <c r="U447">
        <v>242</v>
      </c>
    </row>
    <row r="448" spans="1:21">
      <c r="A448">
        <v>6435</v>
      </c>
      <c r="B448">
        <v>304</v>
      </c>
      <c r="C448" t="str">
        <f t="shared" si="12"/>
        <v>n304</v>
      </c>
      <c r="D448" t="str">
        <f>VLOOKUP(A448,'new demand to node'!$A$2:$B$402,2,0)</f>
        <v>d125</v>
      </c>
      <c r="I448" t="s">
        <v>12580</v>
      </c>
      <c r="J448" t="s">
        <v>11921</v>
      </c>
      <c r="K448">
        <f>VLOOKUP(J448,'new demand to node'!$B$2:$M$402,12,0)</f>
        <v>260.1570896046307</v>
      </c>
      <c r="N448" t="s">
        <v>12691</v>
      </c>
      <c r="O448">
        <f t="shared" si="13"/>
        <v>187.32139220057272</v>
      </c>
      <c r="T448">
        <v>6435</v>
      </c>
      <c r="U448">
        <v>390</v>
      </c>
    </row>
    <row r="449" spans="1:21">
      <c r="A449">
        <v>6436</v>
      </c>
      <c r="B449">
        <v>241</v>
      </c>
      <c r="C449" t="str">
        <f t="shared" si="12"/>
        <v>n241</v>
      </c>
      <c r="D449" t="str">
        <f>VLOOKUP(A449,'new demand to node'!$A$2:$B$402,2,0)</f>
        <v>d126</v>
      </c>
      <c r="I449" t="s">
        <v>12580</v>
      </c>
      <c r="J449" t="s">
        <v>11922</v>
      </c>
      <c r="K449">
        <f>VLOOKUP(J449,'new demand to node'!$B$2:$M$402,12,0)</f>
        <v>119.27525260475784</v>
      </c>
      <c r="N449" t="s">
        <v>12662</v>
      </c>
      <c r="O449">
        <f t="shared" si="13"/>
        <v>187.32139220057272</v>
      </c>
      <c r="T449">
        <v>6435</v>
      </c>
      <c r="U449">
        <v>299</v>
      </c>
    </row>
    <row r="450" spans="1:21">
      <c r="A450">
        <v>6436</v>
      </c>
      <c r="B450">
        <v>244</v>
      </c>
      <c r="C450" t="str">
        <f t="shared" ref="C450:C513" si="14">"n"&amp;B450</f>
        <v>n244</v>
      </c>
      <c r="D450" t="str">
        <f>VLOOKUP(A450,'new demand to node'!$A$2:$B$402,2,0)</f>
        <v>d126</v>
      </c>
      <c r="I450" t="s">
        <v>12580</v>
      </c>
      <c r="J450" t="s">
        <v>11926</v>
      </c>
      <c r="K450">
        <f>VLOOKUP(J450,'new demand to node'!$B$2:$M$402,12,0)</f>
        <v>357.77930441808769</v>
      </c>
      <c r="N450" t="s">
        <v>12692</v>
      </c>
      <c r="O450">
        <f t="shared" ref="O450:O511" si="15">SUMIF($I$1:$I$1340,N450,$K$1:$K$1340)</f>
        <v>290.97324682612083</v>
      </c>
      <c r="T450">
        <v>6436</v>
      </c>
      <c r="U450">
        <v>237</v>
      </c>
    </row>
    <row r="451" spans="1:21">
      <c r="A451">
        <v>6436</v>
      </c>
      <c r="B451">
        <v>70</v>
      </c>
      <c r="C451" t="str">
        <f t="shared" si="14"/>
        <v>n70</v>
      </c>
      <c r="D451" t="str">
        <f>VLOOKUP(A451,'new demand to node'!$A$2:$B$402,2,0)</f>
        <v>d126</v>
      </c>
      <c r="I451" t="s">
        <v>12580</v>
      </c>
      <c r="J451" t="s">
        <v>11928</v>
      </c>
      <c r="K451">
        <f>VLOOKUP(J451,'new demand to node'!$B$2:$M$402,12,0)</f>
        <v>473.19022444357432</v>
      </c>
      <c r="N451" t="s">
        <v>12693</v>
      </c>
      <c r="O451">
        <f t="shared" si="15"/>
        <v>290.97324682612083</v>
      </c>
      <c r="T451">
        <v>6436</v>
      </c>
      <c r="U451">
        <v>240</v>
      </c>
    </row>
    <row r="452" spans="1:21">
      <c r="A452">
        <v>6437</v>
      </c>
      <c r="B452">
        <v>339</v>
      </c>
      <c r="C452" t="str">
        <f t="shared" si="14"/>
        <v>n339</v>
      </c>
      <c r="D452" t="str">
        <f>VLOOKUP(A452,'new demand to node'!$A$2:$B$402,2,0)</f>
        <v>d127</v>
      </c>
      <c r="I452" t="s">
        <v>12506</v>
      </c>
      <c r="J452" t="s">
        <v>11798</v>
      </c>
      <c r="K452">
        <f>VLOOKUP(J452,'new demand to node'!$B$2:$M$402,12,0)</f>
        <v>470.92992491966481</v>
      </c>
      <c r="N452" t="s">
        <v>12566</v>
      </c>
      <c r="O452">
        <f t="shared" si="15"/>
        <v>1121.6783242270017</v>
      </c>
      <c r="T452">
        <v>6436</v>
      </c>
      <c r="U452">
        <v>70</v>
      </c>
    </row>
    <row r="453" spans="1:21">
      <c r="A453">
        <v>6437</v>
      </c>
      <c r="B453">
        <v>385</v>
      </c>
      <c r="C453" t="str">
        <f t="shared" si="14"/>
        <v>n385</v>
      </c>
      <c r="D453" t="str">
        <f>VLOOKUP(A453,'new demand to node'!$A$2:$B$402,2,0)</f>
        <v>d127</v>
      </c>
      <c r="I453" t="s">
        <v>12506</v>
      </c>
      <c r="J453" t="s">
        <v>11829</v>
      </c>
      <c r="K453">
        <f>VLOOKUP(J453,'new demand to node'!$B$2:$M$402,12,0)</f>
        <v>185.58127774469975</v>
      </c>
      <c r="N453" t="s">
        <v>12559</v>
      </c>
      <c r="O453">
        <f t="shared" si="15"/>
        <v>307.19227523943903</v>
      </c>
      <c r="T453">
        <v>6437</v>
      </c>
      <c r="U453">
        <v>333</v>
      </c>
    </row>
    <row r="454" spans="1:21">
      <c r="A454">
        <v>6438</v>
      </c>
      <c r="B454">
        <v>68</v>
      </c>
      <c r="C454" t="str">
        <f t="shared" si="14"/>
        <v>n68</v>
      </c>
      <c r="D454" t="str">
        <f>VLOOKUP(A454,'new demand to node'!$A$2:$B$402,2,0)</f>
        <v>d128</v>
      </c>
      <c r="I454" t="s">
        <v>12506</v>
      </c>
      <c r="J454" t="s">
        <v>11837</v>
      </c>
      <c r="K454">
        <f>VLOOKUP(J454,'new demand to node'!$B$2:$M$402,12,0)</f>
        <v>244.02484418693558</v>
      </c>
      <c r="N454" t="s">
        <v>12605</v>
      </c>
      <c r="O454">
        <f t="shared" si="15"/>
        <v>307.19227523943903</v>
      </c>
      <c r="T454">
        <v>6437</v>
      </c>
      <c r="U454">
        <v>378</v>
      </c>
    </row>
    <row r="455" spans="1:21">
      <c r="A455">
        <v>6438</v>
      </c>
      <c r="B455">
        <v>391</v>
      </c>
      <c r="C455" t="str">
        <f t="shared" si="14"/>
        <v>n391</v>
      </c>
      <c r="D455" t="str">
        <f>VLOOKUP(A455,'new demand to node'!$A$2:$B$402,2,0)</f>
        <v>d128</v>
      </c>
      <c r="I455" t="s">
        <v>12977</v>
      </c>
      <c r="J455" t="s">
        <v>11798</v>
      </c>
      <c r="K455">
        <f>VLOOKUP(J455,'new demand to node'!$B$2:$M$402,12,0)</f>
        <v>470.92992491966481</v>
      </c>
      <c r="N455" t="s">
        <v>12606</v>
      </c>
      <c r="O455">
        <f t="shared" si="15"/>
        <v>2782.9682323839497</v>
      </c>
      <c r="T455">
        <v>6438</v>
      </c>
      <c r="U455">
        <v>68</v>
      </c>
    </row>
    <row r="456" spans="1:21">
      <c r="A456">
        <v>6438</v>
      </c>
      <c r="B456">
        <v>245</v>
      </c>
      <c r="C456" t="str">
        <f t="shared" si="14"/>
        <v>n245</v>
      </c>
      <c r="D456" t="str">
        <f>VLOOKUP(A456,'new demand to node'!$A$2:$B$402,2,0)</f>
        <v>d128</v>
      </c>
      <c r="I456" t="s">
        <v>12977</v>
      </c>
      <c r="J456" t="s">
        <v>11816</v>
      </c>
      <c r="K456">
        <f>VLOOKUP(J456,'new demand to node'!$B$2:$M$402,12,0)</f>
        <v>606.4713015190722</v>
      </c>
      <c r="N456" t="s">
        <v>12998</v>
      </c>
      <c r="O456">
        <f t="shared" si="15"/>
        <v>625.74614288137582</v>
      </c>
      <c r="T456">
        <v>6438</v>
      </c>
      <c r="U456">
        <v>384</v>
      </c>
    </row>
    <row r="457" spans="1:21">
      <c r="A457">
        <v>6438</v>
      </c>
      <c r="B457">
        <v>397</v>
      </c>
      <c r="C457" t="str">
        <f t="shared" si="14"/>
        <v>n397</v>
      </c>
      <c r="D457" t="str">
        <f>VLOOKUP(A457,'new demand to node'!$A$2:$B$402,2,0)</f>
        <v>d128</v>
      </c>
      <c r="I457" t="s">
        <v>12977</v>
      </c>
      <c r="J457" t="s">
        <v>11818</v>
      </c>
      <c r="K457">
        <f>VLOOKUP(J457,'new demand to node'!$B$2:$M$402,12,0)</f>
        <v>402.94458610613952</v>
      </c>
      <c r="N457" t="s">
        <v>12538</v>
      </c>
      <c r="O457">
        <f t="shared" si="15"/>
        <v>703.14748863429145</v>
      </c>
      <c r="T457">
        <v>6438</v>
      </c>
      <c r="U457">
        <v>241</v>
      </c>
    </row>
    <row r="458" spans="1:21">
      <c r="A458">
        <v>6439</v>
      </c>
      <c r="B458">
        <v>242</v>
      </c>
      <c r="C458" t="str">
        <f t="shared" si="14"/>
        <v>n242</v>
      </c>
      <c r="D458" t="str">
        <f>VLOOKUP(A458,'new demand to node'!$A$2:$B$402,2,0)</f>
        <v>d129</v>
      </c>
      <c r="I458" t="s">
        <v>12977</v>
      </c>
      <c r="J458" t="s">
        <v>11825</v>
      </c>
      <c r="K458">
        <f>VLOOKUP(J458,'new demand to node'!$B$2:$M$402,12,0)</f>
        <v>152.54175354487825</v>
      </c>
      <c r="N458" t="s">
        <v>12543</v>
      </c>
      <c r="O458">
        <f t="shared" si="15"/>
        <v>206.13043604935703</v>
      </c>
      <c r="T458">
        <v>6438</v>
      </c>
      <c r="U458">
        <v>482</v>
      </c>
    </row>
    <row r="459" spans="1:21">
      <c r="A459">
        <v>6439</v>
      </c>
      <c r="B459">
        <v>70</v>
      </c>
      <c r="C459" t="str">
        <f t="shared" si="14"/>
        <v>n70</v>
      </c>
      <c r="D459" t="str">
        <f>VLOOKUP(A459,'new demand to node'!$A$2:$B$402,2,0)</f>
        <v>d129</v>
      </c>
      <c r="I459" t="s">
        <v>12977</v>
      </c>
      <c r="J459" t="s">
        <v>11837</v>
      </c>
      <c r="K459">
        <f>VLOOKUP(J459,'new demand to node'!$B$2:$M$402,12,0)</f>
        <v>244.02484418693558</v>
      </c>
      <c r="N459" t="s">
        <v>12562</v>
      </c>
      <c r="O459">
        <f t="shared" si="15"/>
        <v>1431.9469650302178</v>
      </c>
      <c r="T459">
        <v>6438</v>
      </c>
      <c r="U459">
        <v>492</v>
      </c>
    </row>
    <row r="460" spans="1:21">
      <c r="A460">
        <v>6439</v>
      </c>
      <c r="B460">
        <v>254</v>
      </c>
      <c r="C460" t="str">
        <f t="shared" si="14"/>
        <v>n254</v>
      </c>
      <c r="D460" t="str">
        <f>VLOOKUP(A460,'new demand to node'!$A$2:$B$402,2,0)</f>
        <v>d129</v>
      </c>
      <c r="I460" t="s">
        <v>12518</v>
      </c>
      <c r="J460" t="s">
        <v>11693</v>
      </c>
      <c r="K460">
        <f>VLOOKUP(J460,'new demand to node'!$B$2:$M$402,12,0)</f>
        <v>284.86499861026152</v>
      </c>
      <c r="N460" t="s">
        <v>12531</v>
      </c>
      <c r="O460">
        <f t="shared" si="15"/>
        <v>307.19227523943903</v>
      </c>
      <c r="T460">
        <v>6439</v>
      </c>
      <c r="U460">
        <v>238</v>
      </c>
    </row>
    <row r="461" spans="1:21">
      <c r="A461">
        <v>6439</v>
      </c>
      <c r="B461">
        <v>241</v>
      </c>
      <c r="C461" t="str">
        <f t="shared" si="14"/>
        <v>n241</v>
      </c>
      <c r="D461" t="str">
        <f>VLOOKUP(A461,'new demand to node'!$A$2:$B$402,2,0)</f>
        <v>d129</v>
      </c>
      <c r="I461" t="s">
        <v>12518</v>
      </c>
      <c r="J461" t="s">
        <v>11726</v>
      </c>
      <c r="K461">
        <f>VLOOKUP(J461,'new demand to node'!$B$2:$M$402,12,0)</f>
        <v>169.47394140636041</v>
      </c>
      <c r="N461" t="s">
        <v>12883</v>
      </c>
      <c r="O461">
        <f t="shared" si="15"/>
        <v>295.76259306039486</v>
      </c>
      <c r="T461">
        <v>6439</v>
      </c>
      <c r="U461">
        <v>70</v>
      </c>
    </row>
    <row r="462" spans="1:21">
      <c r="A462">
        <v>6440</v>
      </c>
      <c r="B462">
        <v>397</v>
      </c>
      <c r="C462" t="str">
        <f t="shared" si="14"/>
        <v>n397</v>
      </c>
      <c r="D462" t="str">
        <f>VLOOKUP(A462,'new demand to node'!$A$2:$B$402,2,0)</f>
        <v>d130</v>
      </c>
      <c r="I462" t="s">
        <v>12526</v>
      </c>
      <c r="J462" t="s">
        <v>11730</v>
      </c>
      <c r="K462">
        <f>VLOOKUP(J462,'new demand to node'!$B$2:$M$402,12,0)</f>
        <v>377.05431883685048</v>
      </c>
      <c r="N462" t="s">
        <v>12856</v>
      </c>
      <c r="O462">
        <f t="shared" si="15"/>
        <v>295.76259306039486</v>
      </c>
      <c r="T462">
        <v>6439</v>
      </c>
      <c r="U462">
        <v>250</v>
      </c>
    </row>
    <row r="463" spans="1:21">
      <c r="A463">
        <v>6440</v>
      </c>
      <c r="B463">
        <v>391</v>
      </c>
      <c r="C463" t="str">
        <f t="shared" si="14"/>
        <v>n391</v>
      </c>
      <c r="D463" t="str">
        <f>VLOOKUP(A463,'new demand to node'!$A$2:$B$402,2,0)</f>
        <v>d130</v>
      </c>
      <c r="I463" t="s">
        <v>12526</v>
      </c>
      <c r="J463" t="s">
        <v>11735</v>
      </c>
      <c r="K463">
        <f>VLOOKUP(J463,'new demand to node'!$B$2:$M$402,12,0)</f>
        <v>359.05928823913308</v>
      </c>
      <c r="N463" t="s">
        <v>12835</v>
      </c>
      <c r="O463">
        <f t="shared" si="15"/>
        <v>440.73931232649255</v>
      </c>
      <c r="T463">
        <v>6439</v>
      </c>
      <c r="U463">
        <v>237</v>
      </c>
    </row>
    <row r="464" spans="1:21">
      <c r="A464">
        <v>6440</v>
      </c>
      <c r="B464">
        <v>284</v>
      </c>
      <c r="C464" t="str">
        <f t="shared" si="14"/>
        <v>n284</v>
      </c>
      <c r="D464" t="str">
        <f>VLOOKUP(A464,'new demand to node'!$A$2:$B$402,2,0)</f>
        <v>d130</v>
      </c>
      <c r="I464" t="s">
        <v>12526</v>
      </c>
      <c r="J464" t="s">
        <v>11745</v>
      </c>
      <c r="K464">
        <f>VLOOKUP(J464,'new demand to node'!$B$2:$M$402,12,0)</f>
        <v>106.89994326123251</v>
      </c>
      <c r="N464" t="s">
        <v>12886</v>
      </c>
      <c r="O464">
        <f t="shared" si="15"/>
        <v>459.13000407263502</v>
      </c>
      <c r="T464">
        <v>6440</v>
      </c>
      <c r="U464">
        <v>390</v>
      </c>
    </row>
    <row r="465" spans="1:21">
      <c r="A465">
        <v>6440</v>
      </c>
      <c r="B465">
        <v>245</v>
      </c>
      <c r="C465" t="str">
        <f t="shared" si="14"/>
        <v>n245</v>
      </c>
      <c r="D465" t="str">
        <f>VLOOKUP(A465,'new demand to node'!$A$2:$B$402,2,0)</f>
        <v>d130</v>
      </c>
      <c r="I465" t="s">
        <v>12758</v>
      </c>
      <c r="J465" t="s">
        <v>11735</v>
      </c>
      <c r="K465">
        <f>VLOOKUP(J465,'new demand to node'!$B$2:$M$402,12,0)</f>
        <v>359.05928823913308</v>
      </c>
      <c r="N465" t="s">
        <v>12858</v>
      </c>
      <c r="O465">
        <f t="shared" si="15"/>
        <v>947.28716225307812</v>
      </c>
      <c r="T465">
        <v>6440</v>
      </c>
      <c r="U465">
        <v>483</v>
      </c>
    </row>
    <row r="466" spans="1:21">
      <c r="A466">
        <v>6531</v>
      </c>
      <c r="B466">
        <v>284</v>
      </c>
      <c r="C466" t="str">
        <f t="shared" si="14"/>
        <v>n284</v>
      </c>
      <c r="D466" t="str">
        <f>VLOOKUP(A466,'new demand to node'!$A$2:$B$402,2,0)</f>
        <v>d131</v>
      </c>
      <c r="I466" t="s">
        <v>12756</v>
      </c>
      <c r="J466" t="s">
        <v>11685</v>
      </c>
      <c r="K466">
        <f>VLOOKUP(J466,'new demand to node'!$B$2:$M$402,12,0)</f>
        <v>444.42825788000687</v>
      </c>
      <c r="N466" t="s">
        <v>12811</v>
      </c>
      <c r="O466">
        <f t="shared" si="15"/>
        <v>947.28716225307812</v>
      </c>
      <c r="T466">
        <v>6440</v>
      </c>
      <c r="U466">
        <v>384</v>
      </c>
    </row>
    <row r="467" spans="1:21">
      <c r="A467">
        <v>6532</v>
      </c>
      <c r="B467">
        <v>284</v>
      </c>
      <c r="C467" t="str">
        <f t="shared" si="14"/>
        <v>n284</v>
      </c>
      <c r="D467" t="str">
        <f>VLOOKUP(A467,'new demand to node'!$A$2:$B$402,2,0)</f>
        <v>d132</v>
      </c>
      <c r="I467" t="s">
        <v>12756</v>
      </c>
      <c r="J467" t="s">
        <v>11687</v>
      </c>
      <c r="K467">
        <f>VLOOKUP(J467,'new demand to node'!$B$2:$M$402,12,0)</f>
        <v>155.5482684511145</v>
      </c>
      <c r="N467" t="s">
        <v>12697</v>
      </c>
      <c r="O467">
        <f t="shared" si="15"/>
        <v>220.98989486261769</v>
      </c>
      <c r="T467">
        <v>6440</v>
      </c>
      <c r="U467">
        <v>279</v>
      </c>
    </row>
    <row r="468" spans="1:21">
      <c r="A468">
        <v>6532</v>
      </c>
      <c r="B468">
        <v>269</v>
      </c>
      <c r="C468" t="str">
        <f t="shared" si="14"/>
        <v>n269</v>
      </c>
      <c r="D468" t="str">
        <f>VLOOKUP(A468,'new demand to node'!$A$2:$B$402,2,0)</f>
        <v>d132</v>
      </c>
      <c r="I468" t="s">
        <v>12756</v>
      </c>
      <c r="J468" t="s">
        <v>11692</v>
      </c>
      <c r="K468">
        <f>VLOOKUP(J468,'new demand to node'!$B$2:$M$402,12,0)</f>
        <v>257.72399621933556</v>
      </c>
      <c r="N468" t="s">
        <v>12698</v>
      </c>
      <c r="O468">
        <f t="shared" si="15"/>
        <v>1008.1781217770078</v>
      </c>
      <c r="T468">
        <v>6440</v>
      </c>
      <c r="U468">
        <v>241</v>
      </c>
    </row>
    <row r="469" spans="1:21">
      <c r="A469">
        <v>6533</v>
      </c>
      <c r="B469">
        <v>242</v>
      </c>
      <c r="C469" t="str">
        <f t="shared" si="14"/>
        <v>n242</v>
      </c>
      <c r="D469" t="str">
        <f>VLOOKUP(A469,'new demand to node'!$A$2:$B$402,2,0)</f>
        <v>d133</v>
      </c>
      <c r="I469" t="s">
        <v>12756</v>
      </c>
      <c r="J469" t="s">
        <v>11696</v>
      </c>
      <c r="K469">
        <f>VLOOKUP(J469,'new demand to node'!$B$2:$M$402,12,0)</f>
        <v>125.964836889548</v>
      </c>
      <c r="N469" t="s">
        <v>12798</v>
      </c>
      <c r="O469">
        <f t="shared" si="15"/>
        <v>273.38804085723757</v>
      </c>
      <c r="T469">
        <v>6440</v>
      </c>
      <c r="U469">
        <v>482</v>
      </c>
    </row>
    <row r="470" spans="1:21">
      <c r="A470">
        <v>6534</v>
      </c>
      <c r="B470">
        <v>284</v>
      </c>
      <c r="C470" t="str">
        <f t="shared" si="14"/>
        <v>n284</v>
      </c>
      <c r="D470" t="str">
        <f>VLOOKUP(A470,'new demand to node'!$A$2:$B$402,2,0)</f>
        <v>d134</v>
      </c>
      <c r="I470" t="s">
        <v>12950</v>
      </c>
      <c r="J470" t="s">
        <v>11696</v>
      </c>
      <c r="K470">
        <f>VLOOKUP(J470,'new demand to node'!$B$2:$M$402,12,0)</f>
        <v>125.964836889548</v>
      </c>
      <c r="N470" t="s">
        <v>12738</v>
      </c>
      <c r="O470">
        <f t="shared" si="15"/>
        <v>304.66116699143674</v>
      </c>
      <c r="T470">
        <v>6531</v>
      </c>
      <c r="U470">
        <v>279</v>
      </c>
    </row>
    <row r="471" spans="1:21">
      <c r="A471">
        <v>6534</v>
      </c>
      <c r="B471">
        <v>269</v>
      </c>
      <c r="C471" t="str">
        <f t="shared" si="14"/>
        <v>n269</v>
      </c>
      <c r="D471" t="str">
        <f>VLOOKUP(A471,'new demand to node'!$A$2:$B$402,2,0)</f>
        <v>d134</v>
      </c>
      <c r="I471" t="s">
        <v>12935</v>
      </c>
      <c r="J471" t="s">
        <v>11828</v>
      </c>
      <c r="K471">
        <f>VLOOKUP(J471,'new demand to node'!$B$2:$M$402,12,0)</f>
        <v>186.2564702858113</v>
      </c>
      <c r="N471" t="s">
        <v>12744</v>
      </c>
      <c r="O471">
        <f t="shared" si="15"/>
        <v>1037.4408084229563</v>
      </c>
      <c r="T471">
        <v>6532</v>
      </c>
      <c r="U471">
        <v>279</v>
      </c>
    </row>
    <row r="472" spans="1:21">
      <c r="A472">
        <v>6534</v>
      </c>
      <c r="B472">
        <v>51</v>
      </c>
      <c r="C472" t="str">
        <f t="shared" si="14"/>
        <v>n51</v>
      </c>
      <c r="D472" t="str">
        <f>VLOOKUP(A472,'new demand to node'!$A$2:$B$402,2,0)</f>
        <v>d134</v>
      </c>
      <c r="I472" t="s">
        <v>12935</v>
      </c>
      <c r="J472" t="s">
        <v>11829</v>
      </c>
      <c r="K472">
        <f>VLOOKUP(J472,'new demand to node'!$B$2:$M$402,12,0)</f>
        <v>185.58127774469975</v>
      </c>
      <c r="N472" t="s">
        <v>12726</v>
      </c>
      <c r="O472">
        <f t="shared" si="15"/>
        <v>122.0384360148164</v>
      </c>
      <c r="T472">
        <v>6532</v>
      </c>
      <c r="U472">
        <v>265</v>
      </c>
    </row>
    <row r="473" spans="1:21">
      <c r="A473">
        <v>6535</v>
      </c>
      <c r="B473">
        <v>51</v>
      </c>
      <c r="C473" t="str">
        <f t="shared" si="14"/>
        <v>n51</v>
      </c>
      <c r="D473" t="str">
        <f>VLOOKUP(A473,'new demand to node'!$A$2:$B$402,2,0)</f>
        <v>d135</v>
      </c>
      <c r="I473" t="s">
        <v>12935</v>
      </c>
      <c r="J473" t="s">
        <v>11832</v>
      </c>
      <c r="K473">
        <f>VLOOKUP(J473,'new demand to node'!$B$2:$M$402,12,0)</f>
        <v>180.9491443041268</v>
      </c>
      <c r="N473" t="s">
        <v>12763</v>
      </c>
      <c r="O473">
        <f t="shared" si="15"/>
        <v>122.0384360148164</v>
      </c>
      <c r="T473">
        <v>6533</v>
      </c>
      <c r="U473">
        <v>238</v>
      </c>
    </row>
    <row r="474" spans="1:21">
      <c r="A474">
        <v>6535</v>
      </c>
      <c r="B474">
        <v>304</v>
      </c>
      <c r="C474" t="str">
        <f t="shared" si="14"/>
        <v>n304</v>
      </c>
      <c r="D474" t="str">
        <f>VLOOKUP(A474,'new demand to node'!$A$2:$B$402,2,0)</f>
        <v>d135</v>
      </c>
      <c r="I474" t="s">
        <v>12935</v>
      </c>
      <c r="J474" t="s">
        <v>11833</v>
      </c>
      <c r="K474">
        <f>VLOOKUP(J474,'new demand to node'!$B$2:$M$402,12,0)</f>
        <v>254.4471089234643</v>
      </c>
      <c r="N474" t="s">
        <v>12644</v>
      </c>
      <c r="O474">
        <f t="shared" si="15"/>
        <v>95.190769287534621</v>
      </c>
      <c r="T474">
        <v>6534</v>
      </c>
      <c r="U474">
        <v>279</v>
      </c>
    </row>
    <row r="475" spans="1:21">
      <c r="A475">
        <v>6535</v>
      </c>
      <c r="B475">
        <v>284</v>
      </c>
      <c r="C475" t="str">
        <f t="shared" si="14"/>
        <v>n284</v>
      </c>
      <c r="D475" t="str">
        <f>VLOOKUP(A475,'new demand to node'!$A$2:$B$402,2,0)</f>
        <v>d135</v>
      </c>
      <c r="I475" t="s">
        <v>12935</v>
      </c>
      <c r="J475" t="s">
        <v>11834</v>
      </c>
      <c r="K475">
        <f>VLOOKUP(J475,'new demand to node'!$B$2:$M$402,12,0)</f>
        <v>219.30440126357598</v>
      </c>
      <c r="N475" t="s">
        <v>12770</v>
      </c>
      <c r="O475">
        <f t="shared" si="15"/>
        <v>95.190769287534621</v>
      </c>
      <c r="T475">
        <v>6534</v>
      </c>
      <c r="U475">
        <v>265</v>
      </c>
    </row>
    <row r="476" spans="1:21">
      <c r="A476">
        <v>6535</v>
      </c>
      <c r="B476">
        <v>31</v>
      </c>
      <c r="C476" t="str">
        <f t="shared" si="14"/>
        <v>n31</v>
      </c>
      <c r="D476" t="str">
        <f>VLOOKUP(A476,'new demand to node'!$A$2:$B$402,2,0)</f>
        <v>d135</v>
      </c>
      <c r="I476" t="s">
        <v>12935</v>
      </c>
      <c r="J476" t="s">
        <v>11835</v>
      </c>
      <c r="K476">
        <f>VLOOKUP(J476,'new demand to node'!$B$2:$M$402,12,0)</f>
        <v>157.93238918752508</v>
      </c>
      <c r="N476" t="s">
        <v>12999</v>
      </c>
      <c r="O476">
        <f t="shared" si="15"/>
        <v>95.190769287534621</v>
      </c>
      <c r="T476">
        <v>6534</v>
      </c>
      <c r="U476">
        <v>506</v>
      </c>
    </row>
    <row r="477" spans="1:21">
      <c r="A477">
        <v>6535</v>
      </c>
      <c r="B477">
        <v>397</v>
      </c>
      <c r="C477" t="str">
        <f t="shared" si="14"/>
        <v>n397</v>
      </c>
      <c r="D477" t="str">
        <f>VLOOKUP(A477,'new demand to node'!$A$2:$B$402,2,0)</f>
        <v>d135</v>
      </c>
      <c r="I477" t="s">
        <v>12911</v>
      </c>
      <c r="J477" t="s">
        <v>11827</v>
      </c>
      <c r="K477">
        <f>VLOOKUP(J477,'new demand to node'!$B$2:$M$402,12,0)</f>
        <v>859.34385639374591</v>
      </c>
      <c r="N477" t="s">
        <v>12945</v>
      </c>
      <c r="O477">
        <f t="shared" si="15"/>
        <v>293.76547400510083</v>
      </c>
      <c r="T477">
        <v>6534</v>
      </c>
      <c r="U477">
        <v>503</v>
      </c>
    </row>
    <row r="478" spans="1:21">
      <c r="A478">
        <v>6611</v>
      </c>
      <c r="B478">
        <v>302</v>
      </c>
      <c r="C478" t="str">
        <f t="shared" si="14"/>
        <v>n302</v>
      </c>
      <c r="D478" t="str">
        <f>VLOOKUP(A478,'new demand to node'!$A$2:$B$402,2,0)</f>
        <v>d136</v>
      </c>
      <c r="I478" t="s">
        <v>12911</v>
      </c>
      <c r="J478" t="s">
        <v>11829</v>
      </c>
      <c r="K478">
        <f>VLOOKUP(J478,'new demand to node'!$B$2:$M$402,12,0)</f>
        <v>185.58127774469975</v>
      </c>
      <c r="N478" t="s">
        <v>12823</v>
      </c>
      <c r="O478">
        <f t="shared" si="15"/>
        <v>146.73113231182077</v>
      </c>
      <c r="T478">
        <v>6535</v>
      </c>
      <c r="U478">
        <v>506</v>
      </c>
    </row>
    <row r="479" spans="1:21">
      <c r="A479">
        <v>6631</v>
      </c>
      <c r="B479">
        <v>304</v>
      </c>
      <c r="C479" t="str">
        <f t="shared" si="14"/>
        <v>n304</v>
      </c>
      <c r="D479" t="str">
        <f>VLOOKUP(A479,'new demand to node'!$A$2:$B$402,2,0)</f>
        <v>d137</v>
      </c>
      <c r="I479" t="s">
        <v>12911</v>
      </c>
      <c r="J479" t="s">
        <v>11833</v>
      </c>
      <c r="K479">
        <f>VLOOKUP(J479,'new demand to node'!$B$2:$M$402,12,0)</f>
        <v>254.4471089234643</v>
      </c>
      <c r="N479" t="s">
        <v>12873</v>
      </c>
      <c r="O479">
        <f t="shared" si="15"/>
        <v>146.73113231182077</v>
      </c>
      <c r="T479">
        <v>6535</v>
      </c>
      <c r="U479">
        <v>299</v>
      </c>
    </row>
    <row r="480" spans="1:21">
      <c r="A480">
        <v>6631</v>
      </c>
      <c r="B480">
        <v>31</v>
      </c>
      <c r="C480" t="str">
        <f t="shared" si="14"/>
        <v>n31</v>
      </c>
      <c r="D480" t="str">
        <f>VLOOKUP(A480,'new demand to node'!$A$2:$B$402,2,0)</f>
        <v>d137</v>
      </c>
      <c r="I480" t="s">
        <v>12911</v>
      </c>
      <c r="J480" t="s">
        <v>11834</v>
      </c>
      <c r="K480">
        <f>VLOOKUP(J480,'new demand to node'!$B$2:$M$402,12,0)</f>
        <v>219.30440126357598</v>
      </c>
      <c r="N480" t="s">
        <v>12874</v>
      </c>
      <c r="O480">
        <f t="shared" si="15"/>
        <v>240.27305290285804</v>
      </c>
      <c r="T480">
        <v>6535</v>
      </c>
      <c r="U480">
        <v>279</v>
      </c>
    </row>
    <row r="481" spans="1:21">
      <c r="A481">
        <v>6632</v>
      </c>
      <c r="B481">
        <v>31</v>
      </c>
      <c r="C481" t="str">
        <f t="shared" si="14"/>
        <v>n31</v>
      </c>
      <c r="D481" t="str">
        <f>VLOOKUP(A481,'new demand to node'!$A$2:$B$402,2,0)</f>
        <v>d138</v>
      </c>
      <c r="I481" t="s">
        <v>12911</v>
      </c>
      <c r="J481" t="s">
        <v>11835</v>
      </c>
      <c r="K481">
        <f>VLOOKUP(J481,'new demand to node'!$B$2:$M$402,12,0)</f>
        <v>157.93238918752508</v>
      </c>
      <c r="N481" t="s">
        <v>12725</v>
      </c>
      <c r="O481">
        <f t="shared" si="15"/>
        <v>238.78248254245671</v>
      </c>
      <c r="T481">
        <v>6535</v>
      </c>
      <c r="U481">
        <v>31</v>
      </c>
    </row>
    <row r="482" spans="1:21">
      <c r="A482">
        <v>6633</v>
      </c>
      <c r="B482">
        <v>302</v>
      </c>
      <c r="C482" t="str">
        <f t="shared" si="14"/>
        <v>n302</v>
      </c>
      <c r="D482" t="str">
        <f>VLOOKUP(A482,'new demand to node'!$A$2:$B$402,2,0)</f>
        <v>d139</v>
      </c>
      <c r="I482" t="s">
        <v>12911</v>
      </c>
      <c r="J482" t="s">
        <v>11836</v>
      </c>
      <c r="K482">
        <f>VLOOKUP(J482,'new demand to node'!$B$2:$M$402,12,0)</f>
        <v>233.72656497192736</v>
      </c>
      <c r="N482" t="s">
        <v>13000</v>
      </c>
      <c r="O482">
        <f t="shared" si="15"/>
        <v>254.22285083833992</v>
      </c>
      <c r="T482">
        <v>6535</v>
      </c>
      <c r="U482">
        <v>390</v>
      </c>
    </row>
    <row r="483" spans="1:21">
      <c r="A483">
        <v>6633</v>
      </c>
      <c r="B483">
        <v>303</v>
      </c>
      <c r="C483" t="str">
        <f t="shared" si="14"/>
        <v>n303</v>
      </c>
      <c r="D483" t="str">
        <f>VLOOKUP(A483,'new demand to node'!$A$2:$B$402,2,0)</f>
        <v>d139</v>
      </c>
      <c r="I483" t="s">
        <v>12911</v>
      </c>
      <c r="J483" t="s">
        <v>11837</v>
      </c>
      <c r="K483">
        <f>VLOOKUP(J483,'new demand to node'!$B$2:$M$402,12,0)</f>
        <v>244.02484418693558</v>
      </c>
      <c r="N483" t="s">
        <v>12828</v>
      </c>
      <c r="O483">
        <f t="shared" si="15"/>
        <v>238.78248254245671</v>
      </c>
      <c r="T483">
        <v>6611</v>
      </c>
      <c r="U483">
        <v>297</v>
      </c>
    </row>
    <row r="484" spans="1:21">
      <c r="A484">
        <v>6633</v>
      </c>
      <c r="B484">
        <v>77</v>
      </c>
      <c r="C484" t="str">
        <f t="shared" si="14"/>
        <v>n77</v>
      </c>
      <c r="D484" t="str">
        <f>VLOOKUP(A484,'new demand to node'!$A$2:$B$402,2,0)</f>
        <v>d139</v>
      </c>
      <c r="I484" t="s">
        <v>12941</v>
      </c>
      <c r="J484" t="s">
        <v>11733</v>
      </c>
      <c r="K484">
        <f>VLOOKUP(J484,'new demand to node'!$B$2:$M$402,12,0)</f>
        <v>119.28615951811909</v>
      </c>
      <c r="N484" t="s">
        <v>12829</v>
      </c>
      <c r="O484">
        <f t="shared" si="15"/>
        <v>254.4471089234643</v>
      </c>
      <c r="T484">
        <v>6631</v>
      </c>
      <c r="U484">
        <v>299</v>
      </c>
    </row>
    <row r="485" spans="1:21">
      <c r="A485">
        <v>6633</v>
      </c>
      <c r="B485">
        <v>286</v>
      </c>
      <c r="C485" t="str">
        <f t="shared" si="14"/>
        <v>n286</v>
      </c>
      <c r="D485" t="str">
        <f>VLOOKUP(A485,'new demand to node'!$A$2:$B$402,2,0)</f>
        <v>d139</v>
      </c>
      <c r="I485" t="s">
        <v>12946</v>
      </c>
      <c r="J485" t="s">
        <v>12051</v>
      </c>
      <c r="K485">
        <f>VLOOKUP(J485,'new demand to node'!$B$2:$M$402,12,0)</f>
        <v>1758.5519149010536</v>
      </c>
      <c r="N485" t="s">
        <v>12824</v>
      </c>
      <c r="O485">
        <f t="shared" si="15"/>
        <v>206.13043604935703</v>
      </c>
      <c r="T485">
        <v>6631</v>
      </c>
      <c r="U485">
        <v>31</v>
      </c>
    </row>
    <row r="486" spans="1:21">
      <c r="A486">
        <v>6633</v>
      </c>
      <c r="B486">
        <v>51</v>
      </c>
      <c r="C486" t="str">
        <f t="shared" si="14"/>
        <v>n51</v>
      </c>
      <c r="D486" t="str">
        <f>VLOOKUP(A486,'new demand to node'!$A$2:$B$402,2,0)</f>
        <v>d139</v>
      </c>
      <c r="I486" t="s">
        <v>12946</v>
      </c>
      <c r="J486" t="s">
        <v>12054</v>
      </c>
      <c r="K486">
        <f>VLOOKUP(J486,'new demand to node'!$B$2:$M$402,12,0)</f>
        <v>299.98233938763906</v>
      </c>
      <c r="N486" t="s">
        <v>13001</v>
      </c>
      <c r="O486">
        <f t="shared" si="15"/>
        <v>0</v>
      </c>
      <c r="T486">
        <v>6632</v>
      </c>
      <c r="U486">
        <v>31</v>
      </c>
    </row>
    <row r="487" spans="1:21">
      <c r="A487">
        <v>6634</v>
      </c>
      <c r="B487">
        <v>51</v>
      </c>
      <c r="C487" t="str">
        <f t="shared" si="14"/>
        <v>n51</v>
      </c>
      <c r="D487" t="str">
        <f>VLOOKUP(A487,'new demand to node'!$A$2:$B$402,2,0)</f>
        <v>d140</v>
      </c>
      <c r="I487" t="s">
        <v>12946</v>
      </c>
      <c r="J487" t="s">
        <v>12060</v>
      </c>
      <c r="K487">
        <f>VLOOKUP(J487,'new demand to node'!$B$2:$M$402,12,0)</f>
        <v>430.35589729000918</v>
      </c>
      <c r="N487" t="s">
        <v>12825</v>
      </c>
      <c r="O487">
        <f t="shared" si="15"/>
        <v>0</v>
      </c>
      <c r="T487">
        <v>6633</v>
      </c>
      <c r="U487">
        <v>297</v>
      </c>
    </row>
    <row r="488" spans="1:21">
      <c r="A488">
        <v>6634</v>
      </c>
      <c r="B488">
        <v>302</v>
      </c>
      <c r="C488" t="str">
        <f t="shared" si="14"/>
        <v>n302</v>
      </c>
      <c r="D488" t="str">
        <f>VLOOKUP(A488,'new demand to node'!$A$2:$B$402,2,0)</f>
        <v>d140</v>
      </c>
      <c r="I488" t="s">
        <v>12748</v>
      </c>
      <c r="J488" t="s">
        <v>12037</v>
      </c>
      <c r="K488">
        <f>VLOOKUP(J488,'new demand to node'!$B$2:$M$402,12,0)</f>
        <v>352.30049708475383</v>
      </c>
      <c r="N488" t="s">
        <v>13002</v>
      </c>
      <c r="O488">
        <f t="shared" si="15"/>
        <v>345.18366451614486</v>
      </c>
      <c r="T488">
        <v>6633</v>
      </c>
      <c r="U488">
        <v>298</v>
      </c>
    </row>
    <row r="489" spans="1:21">
      <c r="A489">
        <v>6634</v>
      </c>
      <c r="B489">
        <v>31</v>
      </c>
      <c r="C489" t="str">
        <f t="shared" si="14"/>
        <v>n31</v>
      </c>
      <c r="D489" t="str">
        <f>VLOOKUP(A489,'new demand to node'!$A$2:$B$402,2,0)</f>
        <v>d140</v>
      </c>
      <c r="I489" t="s">
        <v>12748</v>
      </c>
      <c r="J489" t="s">
        <v>12038</v>
      </c>
      <c r="K489">
        <f>VLOOKUP(J489,'new demand to node'!$B$2:$M$402,12,0)</f>
        <v>411.27974593394077</v>
      </c>
      <c r="N489" t="s">
        <v>13003</v>
      </c>
      <c r="O489">
        <f t="shared" si="15"/>
        <v>0</v>
      </c>
      <c r="T489">
        <v>6633</v>
      </c>
      <c r="U489">
        <v>77</v>
      </c>
    </row>
    <row r="490" spans="1:21">
      <c r="A490">
        <v>6635</v>
      </c>
      <c r="B490">
        <v>111</v>
      </c>
      <c r="C490" t="str">
        <f t="shared" si="14"/>
        <v>n111</v>
      </c>
      <c r="D490" t="str">
        <f>VLOOKUP(A490,'new demand to node'!$A$2:$B$402,2,0)</f>
        <v>d141</v>
      </c>
      <c r="I490" t="s">
        <v>12748</v>
      </c>
      <c r="J490" t="s">
        <v>12040</v>
      </c>
      <c r="K490">
        <f>VLOOKUP(J490,'new demand to node'!$B$2:$M$402,12,0)</f>
        <v>878.9321295645293</v>
      </c>
      <c r="N490" t="s">
        <v>13004</v>
      </c>
      <c r="O490">
        <f t="shared" si="15"/>
        <v>143.16958406401886</v>
      </c>
      <c r="T490">
        <v>6633</v>
      </c>
      <c r="U490">
        <v>281</v>
      </c>
    </row>
    <row r="491" spans="1:21">
      <c r="A491">
        <v>6635</v>
      </c>
      <c r="B491">
        <v>77</v>
      </c>
      <c r="C491" t="str">
        <f t="shared" si="14"/>
        <v>n77</v>
      </c>
      <c r="D491" t="str">
        <f>VLOOKUP(A491,'new demand to node'!$A$2:$B$402,2,0)</f>
        <v>d141</v>
      </c>
      <c r="I491" t="s">
        <v>12748</v>
      </c>
      <c r="J491" t="s">
        <v>12047</v>
      </c>
      <c r="K491">
        <f>VLOOKUP(J491,'new demand to node'!$B$2:$M$402,12,0)</f>
        <v>345.18366451614486</v>
      </c>
      <c r="N491" t="s">
        <v>12749</v>
      </c>
      <c r="O491">
        <f t="shared" si="15"/>
        <v>115.98377435683618</v>
      </c>
      <c r="T491">
        <v>6633</v>
      </c>
      <c r="U491">
        <v>51</v>
      </c>
    </row>
    <row r="492" spans="1:21">
      <c r="A492">
        <v>6635</v>
      </c>
      <c r="B492">
        <v>51</v>
      </c>
      <c r="C492" t="str">
        <f t="shared" si="14"/>
        <v>n51</v>
      </c>
      <c r="D492" t="str">
        <f>VLOOKUP(A492,'new demand to node'!$A$2:$B$402,2,0)</f>
        <v>d141</v>
      </c>
      <c r="I492" t="s">
        <v>12519</v>
      </c>
      <c r="J492" t="s">
        <v>11693</v>
      </c>
      <c r="K492">
        <f>VLOOKUP(J492,'new demand to node'!$B$2:$M$402,12,0)</f>
        <v>284.86499861026152</v>
      </c>
      <c r="N492" t="s">
        <v>12754</v>
      </c>
      <c r="O492">
        <f t="shared" si="15"/>
        <v>2432.1338163942619</v>
      </c>
      <c r="T492">
        <v>6633</v>
      </c>
      <c r="U492">
        <v>504</v>
      </c>
    </row>
    <row r="493" spans="1:21">
      <c r="A493">
        <v>6635</v>
      </c>
      <c r="B493">
        <v>284</v>
      </c>
      <c r="C493" t="str">
        <f t="shared" si="14"/>
        <v>n284</v>
      </c>
      <c r="D493" t="str">
        <f>VLOOKUP(A493,'new demand to node'!$A$2:$B$402,2,0)</f>
        <v>d141</v>
      </c>
      <c r="I493" t="s">
        <v>12519</v>
      </c>
      <c r="J493" t="s">
        <v>11697</v>
      </c>
      <c r="K493">
        <f>VLOOKUP(J493,'new demand to node'!$B$2:$M$402,12,0)</f>
        <v>252.55196767128822</v>
      </c>
      <c r="N493" t="s">
        <v>12747</v>
      </c>
      <c r="O493">
        <f t="shared" si="15"/>
        <v>0</v>
      </c>
      <c r="T493">
        <v>6634</v>
      </c>
      <c r="U493">
        <v>51</v>
      </c>
    </row>
    <row r="494" spans="1:21">
      <c r="A494">
        <v>6635</v>
      </c>
      <c r="B494">
        <v>269</v>
      </c>
      <c r="C494" t="str">
        <f t="shared" si="14"/>
        <v>n269</v>
      </c>
      <c r="D494" t="str">
        <f>VLOOKUP(A494,'new demand to node'!$A$2:$B$402,2,0)</f>
        <v>d141</v>
      </c>
      <c r="I494" t="s">
        <v>12519</v>
      </c>
      <c r="J494" t="s">
        <v>11698</v>
      </c>
      <c r="K494">
        <f>VLOOKUP(J494,'new demand to node'!$B$2:$M$402,12,0)</f>
        <v>66.357945795054619</v>
      </c>
      <c r="N494" t="s">
        <v>12750</v>
      </c>
      <c r="O494">
        <f t="shared" si="15"/>
        <v>128.57516771789565</v>
      </c>
      <c r="T494">
        <v>6634</v>
      </c>
      <c r="U494">
        <v>297</v>
      </c>
    </row>
    <row r="495" spans="1:21">
      <c r="A495">
        <v>6636</v>
      </c>
      <c r="B495">
        <v>258</v>
      </c>
      <c r="C495" t="str">
        <f t="shared" si="14"/>
        <v>n258</v>
      </c>
      <c r="D495" t="str">
        <f>VLOOKUP(A495,'new demand to node'!$A$2:$B$402,2,0)</f>
        <v>d142</v>
      </c>
      <c r="I495" t="s">
        <v>12590</v>
      </c>
      <c r="J495" t="s">
        <v>12016</v>
      </c>
      <c r="K495">
        <f>VLOOKUP(J495,'new demand to node'!$B$2:$M$402,12,0)</f>
        <v>249.62284460167302</v>
      </c>
      <c r="N495" t="s">
        <v>12938</v>
      </c>
      <c r="O495">
        <f t="shared" si="15"/>
        <v>128.57516771789565</v>
      </c>
      <c r="T495">
        <v>6634</v>
      </c>
      <c r="U495">
        <v>504</v>
      </c>
    </row>
    <row r="496" spans="1:21">
      <c r="A496">
        <v>6636</v>
      </c>
      <c r="B496">
        <v>286</v>
      </c>
      <c r="C496" t="str">
        <f t="shared" si="14"/>
        <v>n286</v>
      </c>
      <c r="D496" t="str">
        <f>VLOOKUP(A496,'new demand to node'!$A$2:$B$402,2,0)</f>
        <v>d142</v>
      </c>
      <c r="I496" t="s">
        <v>12590</v>
      </c>
      <c r="J496" t="s">
        <v>12020</v>
      </c>
      <c r="K496">
        <f>VLOOKUP(J496,'new demand to node'!$B$2:$M$402,12,0)</f>
        <v>165.25070707070307</v>
      </c>
      <c r="N496" t="s">
        <v>12939</v>
      </c>
      <c r="O496">
        <f t="shared" si="15"/>
        <v>128.57516771789565</v>
      </c>
      <c r="T496">
        <v>6634</v>
      </c>
      <c r="U496">
        <v>506</v>
      </c>
    </row>
    <row r="497" spans="1:21">
      <c r="A497">
        <v>6636</v>
      </c>
      <c r="B497">
        <v>33</v>
      </c>
      <c r="C497" t="str">
        <f t="shared" si="14"/>
        <v>n33</v>
      </c>
      <c r="D497" t="str">
        <f>VLOOKUP(A497,'new demand to node'!$A$2:$B$402,2,0)</f>
        <v>d142</v>
      </c>
      <c r="I497" t="s">
        <v>12590</v>
      </c>
      <c r="J497" t="s">
        <v>12038</v>
      </c>
      <c r="K497">
        <f>VLOOKUP(J497,'new demand to node'!$B$2:$M$402,12,0)</f>
        <v>411.27974593394077</v>
      </c>
      <c r="N497" t="s">
        <v>12940</v>
      </c>
      <c r="O497">
        <f t="shared" si="15"/>
        <v>0</v>
      </c>
      <c r="T497">
        <v>6634</v>
      </c>
      <c r="U497">
        <v>31</v>
      </c>
    </row>
    <row r="498" spans="1:21">
      <c r="A498">
        <v>6636</v>
      </c>
      <c r="B498">
        <v>31</v>
      </c>
      <c r="C498" t="str">
        <f t="shared" si="14"/>
        <v>n31</v>
      </c>
      <c r="D498" t="str">
        <f>VLOOKUP(A498,'new demand to node'!$A$2:$B$402,2,0)</f>
        <v>d142</v>
      </c>
      <c r="I498" t="s">
        <v>12590</v>
      </c>
      <c r="J498" t="s">
        <v>12044</v>
      </c>
      <c r="K498">
        <f>VLOOKUP(J498,'new demand to node'!$B$2:$M$402,12,0)</f>
        <v>437.87004034682127</v>
      </c>
      <c r="N498" t="s">
        <v>12899</v>
      </c>
      <c r="O498">
        <f t="shared" si="15"/>
        <v>305.4925104335482</v>
      </c>
      <c r="T498">
        <v>6635</v>
      </c>
      <c r="U498">
        <v>111</v>
      </c>
    </row>
    <row r="499" spans="1:21">
      <c r="A499">
        <v>7111</v>
      </c>
      <c r="B499">
        <v>276</v>
      </c>
      <c r="C499" t="str">
        <f t="shared" si="14"/>
        <v>n276</v>
      </c>
      <c r="D499" t="str">
        <f>VLOOKUP(A499,'new demand to node'!$A$2:$B$402,2,0)</f>
        <v>d143</v>
      </c>
      <c r="I499" t="s">
        <v>12590</v>
      </c>
      <c r="J499" t="s">
        <v>12048</v>
      </c>
      <c r="K499">
        <f>VLOOKUP(J499,'new demand to node'!$B$2:$M$402,12,0)</f>
        <v>178.30271064234407</v>
      </c>
      <c r="N499" t="s">
        <v>12913</v>
      </c>
      <c r="O499">
        <f t="shared" si="15"/>
        <v>305.4925104335482</v>
      </c>
      <c r="T499">
        <v>6635</v>
      </c>
      <c r="U499">
        <v>77</v>
      </c>
    </row>
    <row r="500" spans="1:21">
      <c r="A500">
        <v>7131</v>
      </c>
      <c r="B500">
        <v>118</v>
      </c>
      <c r="C500" t="str">
        <f t="shared" si="14"/>
        <v>n118</v>
      </c>
      <c r="D500" t="str">
        <f>VLOOKUP(A500,'new demand to node'!$A$2:$B$402,2,0)</f>
        <v>d144</v>
      </c>
      <c r="I500" t="s">
        <v>12547</v>
      </c>
      <c r="J500" t="s">
        <v>12039</v>
      </c>
      <c r="K500">
        <f>VLOOKUP(J500,'new demand to node'!$B$2:$M$402,12,0)</f>
        <v>402.54961693949758</v>
      </c>
      <c r="N500" t="s">
        <v>13010</v>
      </c>
      <c r="O500">
        <f t="shared" si="15"/>
        <v>0</v>
      </c>
      <c r="T500">
        <v>6635</v>
      </c>
      <c r="U500">
        <v>504</v>
      </c>
    </row>
    <row r="501" spans="1:21">
      <c r="A501">
        <v>7131</v>
      </c>
      <c r="B501">
        <v>453</v>
      </c>
      <c r="C501" t="str">
        <f t="shared" si="14"/>
        <v>n453</v>
      </c>
      <c r="D501" t="str">
        <f>VLOOKUP(A501,'new demand to node'!$A$2:$B$402,2,0)</f>
        <v>d144</v>
      </c>
      <c r="I501" t="s">
        <v>12547</v>
      </c>
      <c r="J501" t="s">
        <v>12055</v>
      </c>
      <c r="K501">
        <f>VLOOKUP(J501,'new demand to node'!$B$2:$M$402,12,0)</f>
        <v>244.73785322601915</v>
      </c>
      <c r="N501" t="s">
        <v>13011</v>
      </c>
      <c r="O501">
        <f t="shared" si="15"/>
        <v>0</v>
      </c>
      <c r="T501">
        <v>6635</v>
      </c>
      <c r="U501">
        <v>279</v>
      </c>
    </row>
    <row r="502" spans="1:21">
      <c r="A502">
        <v>7131</v>
      </c>
      <c r="B502">
        <v>255</v>
      </c>
      <c r="C502" t="str">
        <f t="shared" si="14"/>
        <v>n255</v>
      </c>
      <c r="D502" t="str">
        <f>VLOOKUP(A502,'new demand to node'!$A$2:$B$402,2,0)</f>
        <v>d144</v>
      </c>
      <c r="I502" t="s">
        <v>12547</v>
      </c>
      <c r="J502" t="s">
        <v>12064</v>
      </c>
      <c r="K502">
        <f>VLOOKUP(J502,'new demand to node'!$B$2:$M$402,12,0)</f>
        <v>583.1190058331789</v>
      </c>
      <c r="N502" t="s">
        <v>13012</v>
      </c>
      <c r="O502">
        <f t="shared" si="15"/>
        <v>128.57516771789565</v>
      </c>
      <c r="T502">
        <v>6635</v>
      </c>
      <c r="U502">
        <v>503</v>
      </c>
    </row>
    <row r="503" spans="1:21">
      <c r="A503">
        <v>7131</v>
      </c>
      <c r="B503">
        <v>275</v>
      </c>
      <c r="C503" t="str">
        <f t="shared" si="14"/>
        <v>n275</v>
      </c>
      <c r="D503" t="str">
        <f>VLOOKUP(A503,'new demand to node'!$A$2:$B$402,2,0)</f>
        <v>d144</v>
      </c>
      <c r="I503" t="s">
        <v>12547</v>
      </c>
      <c r="J503" t="s">
        <v>12082</v>
      </c>
      <c r="K503">
        <f>VLOOKUP(J503,'new demand to node'!$B$2:$M$402,12,0)</f>
        <v>98.851283402277133</v>
      </c>
      <c r="N503" t="s">
        <v>13013</v>
      </c>
      <c r="O503">
        <f t="shared" si="15"/>
        <v>152.54175354487825</v>
      </c>
      <c r="T503">
        <v>6635</v>
      </c>
      <c r="U503">
        <v>265</v>
      </c>
    </row>
    <row r="504" spans="1:21">
      <c r="A504">
        <v>7132</v>
      </c>
      <c r="B504">
        <v>268</v>
      </c>
      <c r="C504" t="str">
        <f t="shared" si="14"/>
        <v>n268</v>
      </c>
      <c r="D504" t="str">
        <f>VLOOKUP(A504,'new demand to node'!$A$2:$B$402,2,0)</f>
        <v>d145</v>
      </c>
      <c r="I504" t="s">
        <v>12547</v>
      </c>
      <c r="J504" t="s">
        <v>12083</v>
      </c>
      <c r="K504">
        <f>VLOOKUP(J504,'new demand to node'!$B$2:$M$402,12,0)</f>
        <v>165.85667454066899</v>
      </c>
      <c r="N504" t="s">
        <v>13014</v>
      </c>
      <c r="O504">
        <f t="shared" si="15"/>
        <v>152.54175354487825</v>
      </c>
      <c r="T504">
        <v>6636</v>
      </c>
      <c r="U504">
        <v>254</v>
      </c>
    </row>
    <row r="505" spans="1:21">
      <c r="A505">
        <v>7132</v>
      </c>
      <c r="B505">
        <v>120</v>
      </c>
      <c r="C505" t="str">
        <f t="shared" si="14"/>
        <v>n120</v>
      </c>
      <c r="D505" t="str">
        <f>VLOOKUP(A505,'new demand to node'!$A$2:$B$402,2,0)</f>
        <v>d145</v>
      </c>
      <c r="I505" t="s">
        <v>12547</v>
      </c>
      <c r="J505" t="s">
        <v>12084</v>
      </c>
      <c r="K505">
        <f>VLOOKUP(J505,'new demand to node'!$B$2:$M$402,12,0)</f>
        <v>292.69158281067223</v>
      </c>
      <c r="N505" t="s">
        <v>13015</v>
      </c>
      <c r="O505">
        <f t="shared" si="15"/>
        <v>1304.1075615749842</v>
      </c>
      <c r="T505">
        <v>6636</v>
      </c>
      <c r="U505">
        <v>281</v>
      </c>
    </row>
    <row r="506" spans="1:21">
      <c r="A506">
        <v>7132</v>
      </c>
      <c r="B506">
        <v>275</v>
      </c>
      <c r="C506" t="str">
        <f t="shared" si="14"/>
        <v>n275</v>
      </c>
      <c r="D506" t="str">
        <f>VLOOKUP(A506,'new demand to node'!$A$2:$B$402,2,0)</f>
        <v>d145</v>
      </c>
      <c r="I506" t="s">
        <v>12547</v>
      </c>
      <c r="J506" t="s">
        <v>12085</v>
      </c>
      <c r="K506">
        <f>VLOOKUP(J506,'new demand to node'!$B$2:$M$402,12,0)</f>
        <v>132.3191505484709</v>
      </c>
      <c r="N506" t="s">
        <v>13016</v>
      </c>
      <c r="O506">
        <f t="shared" si="15"/>
        <v>281.08340914686505</v>
      </c>
      <c r="T506">
        <v>6636</v>
      </c>
      <c r="U506">
        <v>33</v>
      </c>
    </row>
    <row r="507" spans="1:21">
      <c r="A507">
        <v>7132</v>
      </c>
      <c r="B507">
        <v>276</v>
      </c>
      <c r="C507" t="str">
        <f t="shared" si="14"/>
        <v>n276</v>
      </c>
      <c r="D507" t="str">
        <f>VLOOKUP(A507,'new demand to node'!$A$2:$B$402,2,0)</f>
        <v>d145</v>
      </c>
      <c r="I507" t="s">
        <v>12604</v>
      </c>
      <c r="J507" t="s">
        <v>12047</v>
      </c>
      <c r="K507">
        <f>VLOOKUP(J507,'new demand to node'!$B$2:$M$402,12,0)</f>
        <v>345.18366451614486</v>
      </c>
      <c r="N507" t="s">
        <v>13017</v>
      </c>
      <c r="O507">
        <f t="shared" si="15"/>
        <v>352.30049708475383</v>
      </c>
      <c r="T507">
        <v>6636</v>
      </c>
      <c r="U507">
        <v>31</v>
      </c>
    </row>
    <row r="508" spans="1:21">
      <c r="A508">
        <v>7133</v>
      </c>
      <c r="B508">
        <v>254</v>
      </c>
      <c r="C508" t="str">
        <f t="shared" si="14"/>
        <v>n254</v>
      </c>
      <c r="D508" t="str">
        <f>VLOOKUP(A508,'new demand to node'!$A$2:$B$402,2,0)</f>
        <v>d146</v>
      </c>
      <c r="I508" t="s">
        <v>12604</v>
      </c>
      <c r="J508" t="s">
        <v>12048</v>
      </c>
      <c r="K508">
        <f>VLOOKUP(J508,'new demand to node'!$B$2:$M$402,12,0)</f>
        <v>178.30271064234407</v>
      </c>
      <c r="N508" t="s">
        <v>13018</v>
      </c>
      <c r="O508">
        <f t="shared" si="15"/>
        <v>352.30049708475383</v>
      </c>
      <c r="T508">
        <v>7111</v>
      </c>
      <c r="U508">
        <v>272</v>
      </c>
    </row>
    <row r="509" spans="1:21">
      <c r="A509">
        <v>7133</v>
      </c>
      <c r="B509">
        <v>225</v>
      </c>
      <c r="C509" t="str">
        <f t="shared" si="14"/>
        <v>n225</v>
      </c>
      <c r="D509" t="str">
        <f>VLOOKUP(A509,'new demand to node'!$A$2:$B$402,2,0)</f>
        <v>d146</v>
      </c>
      <c r="I509" t="s">
        <v>12604</v>
      </c>
      <c r="J509" t="s">
        <v>12085</v>
      </c>
      <c r="K509">
        <f>VLOOKUP(J509,'new demand to node'!$B$2:$M$402,12,0)</f>
        <v>132.3191505484709</v>
      </c>
      <c r="N509" t="s">
        <v>13019</v>
      </c>
      <c r="O509">
        <f t="shared" si="15"/>
        <v>352.30049708475383</v>
      </c>
      <c r="T509">
        <v>7131</v>
      </c>
      <c r="U509">
        <v>118</v>
      </c>
    </row>
    <row r="510" spans="1:21">
      <c r="A510">
        <v>7134</v>
      </c>
      <c r="B510">
        <v>211</v>
      </c>
      <c r="C510" t="str">
        <f t="shared" si="14"/>
        <v>n211</v>
      </c>
      <c r="D510" t="str">
        <f>VLOOKUP(A510,'new demand to node'!$A$2:$B$402,2,0)</f>
        <v>d147</v>
      </c>
      <c r="I510" t="s">
        <v>12595</v>
      </c>
      <c r="J510" t="s">
        <v>11814</v>
      </c>
      <c r="K510">
        <f>VLOOKUP(J510,'new demand to node'!$B$2:$M$402,12,0)</f>
        <v>238.78248254245671</v>
      </c>
      <c r="N510" t="s">
        <v>13020</v>
      </c>
      <c r="O510">
        <f t="shared" si="15"/>
        <v>442.17613057943919</v>
      </c>
      <c r="T510">
        <v>7131</v>
      </c>
      <c r="U510">
        <v>442</v>
      </c>
    </row>
    <row r="511" spans="1:21">
      <c r="A511">
        <v>7134</v>
      </c>
      <c r="B511">
        <v>99</v>
      </c>
      <c r="C511" t="str">
        <f t="shared" si="14"/>
        <v>n99</v>
      </c>
      <c r="D511" t="str">
        <f>VLOOKUP(A511,'new demand to node'!$A$2:$B$402,2,0)</f>
        <v>d147</v>
      </c>
      <c r="I511" t="s">
        <v>12595</v>
      </c>
      <c r="J511" t="s">
        <v>11815</v>
      </c>
      <c r="K511">
        <f>VLOOKUP(J511,'new demand to node'!$B$2:$M$402,12,0)</f>
        <v>1304.1075615749842</v>
      </c>
      <c r="N511" t="s">
        <v>13021</v>
      </c>
      <c r="O511">
        <f t="shared" si="15"/>
        <v>442.17613057943919</v>
      </c>
      <c r="T511">
        <v>7131</v>
      </c>
      <c r="U511">
        <v>251</v>
      </c>
    </row>
    <row r="512" spans="1:21">
      <c r="A512">
        <v>7134</v>
      </c>
      <c r="B512">
        <v>212</v>
      </c>
      <c r="C512" t="str">
        <f t="shared" si="14"/>
        <v>n212</v>
      </c>
      <c r="D512" t="str">
        <f>VLOOKUP(A512,'new demand to node'!$A$2:$B$402,2,0)</f>
        <v>d147</v>
      </c>
      <c r="I512" t="s">
        <v>12595</v>
      </c>
      <c r="J512" t="s">
        <v>11816</v>
      </c>
      <c r="K512">
        <f>VLOOKUP(J512,'new demand to node'!$B$2:$M$402,12,0)</f>
        <v>606.4713015190722</v>
      </c>
      <c r="T512">
        <v>7131</v>
      </c>
      <c r="U512">
        <v>271</v>
      </c>
    </row>
    <row r="513" spans="1:21">
      <c r="A513">
        <v>7134</v>
      </c>
      <c r="B513">
        <v>255</v>
      </c>
      <c r="C513" t="str">
        <f t="shared" si="14"/>
        <v>n255</v>
      </c>
      <c r="D513" t="str">
        <f>VLOOKUP(A513,'new demand to node'!$A$2:$B$402,2,0)</f>
        <v>d147</v>
      </c>
      <c r="I513" t="s">
        <v>12595</v>
      </c>
      <c r="J513" t="s">
        <v>11818</v>
      </c>
      <c r="K513">
        <f>VLOOKUP(J513,'new demand to node'!$B$2:$M$402,12,0)</f>
        <v>402.94458610613952</v>
      </c>
      <c r="T513">
        <v>7132</v>
      </c>
      <c r="U513">
        <v>264</v>
      </c>
    </row>
    <row r="514" spans="1:21">
      <c r="A514">
        <v>7134</v>
      </c>
      <c r="B514">
        <v>254</v>
      </c>
      <c r="C514" t="str">
        <f t="shared" ref="C514:C577" si="16">"n"&amp;B514</f>
        <v>n254</v>
      </c>
      <c r="D514" t="str">
        <f>VLOOKUP(A514,'new demand to node'!$A$2:$B$402,2,0)</f>
        <v>d147</v>
      </c>
      <c r="I514" t="s">
        <v>12595</v>
      </c>
      <c r="J514" t="s">
        <v>11819</v>
      </c>
      <c r="K514">
        <f>VLOOKUP(J514,'new demand to node'!$B$2:$M$402,12,0)</f>
        <v>97.017316504609497</v>
      </c>
      <c r="T514">
        <v>7132</v>
      </c>
      <c r="U514">
        <v>120</v>
      </c>
    </row>
    <row r="515" spans="1:21">
      <c r="A515">
        <v>7134</v>
      </c>
      <c r="B515">
        <v>225</v>
      </c>
      <c r="C515" t="str">
        <f t="shared" si="16"/>
        <v>n225</v>
      </c>
      <c r="D515" t="str">
        <f>VLOOKUP(A515,'new demand to node'!$A$2:$B$402,2,0)</f>
        <v>d147</v>
      </c>
      <c r="I515" t="s">
        <v>12595</v>
      </c>
      <c r="J515" t="s">
        <v>11825</v>
      </c>
      <c r="K515">
        <f>VLOOKUP(J515,'new demand to node'!$B$2:$M$402,12,0)</f>
        <v>152.54175354487825</v>
      </c>
      <c r="T515">
        <v>7132</v>
      </c>
      <c r="U515">
        <v>271</v>
      </c>
    </row>
    <row r="516" spans="1:21">
      <c r="A516">
        <v>7135</v>
      </c>
      <c r="B516">
        <v>255</v>
      </c>
      <c r="C516" t="str">
        <f t="shared" si="16"/>
        <v>n255</v>
      </c>
      <c r="D516" t="str">
        <f>VLOOKUP(A516,'new demand to node'!$A$2:$B$402,2,0)</f>
        <v>d148</v>
      </c>
      <c r="I516" t="s">
        <v>12916</v>
      </c>
      <c r="J516" t="s">
        <v>11736</v>
      </c>
      <c r="K516">
        <f>VLOOKUP(J516,'new demand to node'!$B$2:$M$402,12,0)</f>
        <v>339.01618010789042</v>
      </c>
      <c r="T516">
        <v>7132</v>
      </c>
      <c r="U516">
        <v>272</v>
      </c>
    </row>
    <row r="517" spans="1:21">
      <c r="A517">
        <v>7135</v>
      </c>
      <c r="B517">
        <v>275</v>
      </c>
      <c r="C517" t="str">
        <f t="shared" si="16"/>
        <v>n275</v>
      </c>
      <c r="D517" t="str">
        <f>VLOOKUP(A517,'new demand to node'!$A$2:$B$402,2,0)</f>
        <v>d148</v>
      </c>
      <c r="I517" t="s">
        <v>12916</v>
      </c>
      <c r="J517" t="s">
        <v>11737</v>
      </c>
      <c r="K517">
        <f>VLOOKUP(J517,'new demand to node'!$B$2:$M$402,12,0)</f>
        <v>204.39599503384878</v>
      </c>
      <c r="T517">
        <v>7133</v>
      </c>
      <c r="U517">
        <v>250</v>
      </c>
    </row>
    <row r="518" spans="1:21">
      <c r="A518">
        <v>7137</v>
      </c>
      <c r="B518">
        <v>275</v>
      </c>
      <c r="C518" t="str">
        <f t="shared" si="16"/>
        <v>n275</v>
      </c>
      <c r="D518" t="str">
        <f>VLOOKUP(A518,'new demand to node'!$A$2:$B$402,2,0)</f>
        <v>d149</v>
      </c>
      <c r="I518" t="s">
        <v>12916</v>
      </c>
      <c r="J518" t="s">
        <v>11741</v>
      </c>
      <c r="K518">
        <f>VLOOKUP(J518,'new demand to node'!$B$2:$M$402,12,0)</f>
        <v>182.48800601278401</v>
      </c>
      <c r="T518">
        <v>7134</v>
      </c>
      <c r="U518">
        <v>208</v>
      </c>
    </row>
    <row r="519" spans="1:21">
      <c r="A519">
        <v>7137</v>
      </c>
      <c r="B519">
        <v>276</v>
      </c>
      <c r="C519" t="str">
        <f t="shared" si="16"/>
        <v>n276</v>
      </c>
      <c r="D519" t="str">
        <f>VLOOKUP(A519,'new demand to node'!$A$2:$B$402,2,0)</f>
        <v>d149</v>
      </c>
      <c r="I519" t="s">
        <v>12916</v>
      </c>
      <c r="J519" t="s">
        <v>11742</v>
      </c>
      <c r="K519">
        <f>VLOOKUP(J519,'new demand to node'!$B$2:$M$402,12,0)</f>
        <v>298.10734523945115</v>
      </c>
      <c r="T519">
        <v>7134</v>
      </c>
      <c r="U519">
        <v>99</v>
      </c>
    </row>
    <row r="520" spans="1:21">
      <c r="A520">
        <v>7137</v>
      </c>
      <c r="B520">
        <v>118</v>
      </c>
      <c r="C520" t="str">
        <f t="shared" si="16"/>
        <v>n118</v>
      </c>
      <c r="D520" t="str">
        <f>VLOOKUP(A520,'new demand to node'!$A$2:$B$402,2,0)</f>
        <v>d149</v>
      </c>
      <c r="I520" t="s">
        <v>12916</v>
      </c>
      <c r="J520" t="s">
        <v>11743</v>
      </c>
      <c r="K520">
        <f>VLOOKUP(J520,'new demand to node'!$B$2:$M$402,12,0)</f>
        <v>228.04178027473426</v>
      </c>
      <c r="T520">
        <v>7134</v>
      </c>
      <c r="U520">
        <v>209</v>
      </c>
    </row>
    <row r="521" spans="1:21">
      <c r="A521">
        <v>7137</v>
      </c>
      <c r="B521">
        <v>255</v>
      </c>
      <c r="C521" t="str">
        <f t="shared" si="16"/>
        <v>n255</v>
      </c>
      <c r="D521" t="str">
        <f>VLOOKUP(A521,'new demand to node'!$A$2:$B$402,2,0)</f>
        <v>d149</v>
      </c>
      <c r="I521" t="s">
        <v>12920</v>
      </c>
      <c r="J521" t="s">
        <v>11710</v>
      </c>
      <c r="K521">
        <f>VLOOKUP(J521,'new demand to node'!$B$2:$M$402,12,0)</f>
        <v>394.22132456007489</v>
      </c>
      <c r="T521">
        <v>7134</v>
      </c>
      <c r="U521">
        <v>251</v>
      </c>
    </row>
    <row r="522" spans="1:21">
      <c r="A522">
        <v>7138</v>
      </c>
      <c r="B522">
        <v>275</v>
      </c>
      <c r="C522" t="str">
        <f t="shared" si="16"/>
        <v>n275</v>
      </c>
      <c r="D522" t="str">
        <f>VLOOKUP(A522,'new demand to node'!$A$2:$B$402,2,0)</f>
        <v>d150</v>
      </c>
      <c r="I522" t="s">
        <v>12920</v>
      </c>
      <c r="J522" t="s">
        <v>11823</v>
      </c>
      <c r="K522">
        <f>VLOOKUP(J522,'new demand to node'!$B$2:$M$402,12,0)</f>
        <v>221.39049051552337</v>
      </c>
      <c r="T522">
        <v>7134</v>
      </c>
      <c r="U522">
        <v>250</v>
      </c>
    </row>
    <row r="523" spans="1:21">
      <c r="A523">
        <v>7138</v>
      </c>
      <c r="B523">
        <v>118</v>
      </c>
      <c r="C523" t="str">
        <f t="shared" si="16"/>
        <v>n118</v>
      </c>
      <c r="D523" t="str">
        <f>VLOOKUP(A523,'new demand to node'!$A$2:$B$402,2,0)</f>
        <v>d150</v>
      </c>
      <c r="I523" t="s">
        <v>12920</v>
      </c>
      <c r="J523" t="s">
        <v>11826</v>
      </c>
      <c r="K523">
        <f>VLOOKUP(J523,'new demand to node'!$B$2:$M$402,12,0)</f>
        <v>113.97709366348033</v>
      </c>
      <c r="T523">
        <v>7135</v>
      </c>
      <c r="U523">
        <v>251</v>
      </c>
    </row>
    <row r="524" spans="1:21">
      <c r="A524">
        <v>7138</v>
      </c>
      <c r="B524">
        <v>149</v>
      </c>
      <c r="C524" t="str">
        <f t="shared" si="16"/>
        <v>n149</v>
      </c>
      <c r="D524" t="str">
        <f>VLOOKUP(A524,'new demand to node'!$A$2:$B$402,2,0)</f>
        <v>d150</v>
      </c>
      <c r="I524" t="s">
        <v>12954</v>
      </c>
      <c r="J524" t="s">
        <v>11742</v>
      </c>
      <c r="K524">
        <f>VLOOKUP(J524,'new demand to node'!$B$2:$M$402,12,0)</f>
        <v>298.10734523945115</v>
      </c>
      <c r="T524">
        <v>7135</v>
      </c>
      <c r="U524">
        <v>484</v>
      </c>
    </row>
    <row r="525" spans="1:21">
      <c r="A525">
        <v>7138</v>
      </c>
      <c r="B525">
        <v>276</v>
      </c>
      <c r="C525" t="str">
        <f t="shared" si="16"/>
        <v>n276</v>
      </c>
      <c r="D525" t="str">
        <f>VLOOKUP(A525,'new demand to node'!$A$2:$B$402,2,0)</f>
        <v>d150</v>
      </c>
      <c r="I525" t="s">
        <v>12954</v>
      </c>
      <c r="J525" t="s">
        <v>11780</v>
      </c>
      <c r="K525">
        <f>VLOOKUP(J525,'new demand to node'!$B$2:$M$402,12,0)</f>
        <v>480.92168833838156</v>
      </c>
      <c r="T525">
        <v>7137</v>
      </c>
      <c r="U525">
        <v>271</v>
      </c>
    </row>
    <row r="526" spans="1:21">
      <c r="A526">
        <v>7138</v>
      </c>
      <c r="B526">
        <v>120</v>
      </c>
      <c r="C526" t="str">
        <f t="shared" si="16"/>
        <v>n120</v>
      </c>
      <c r="D526" t="str">
        <f>VLOOKUP(A526,'new demand to node'!$A$2:$B$402,2,0)</f>
        <v>d150</v>
      </c>
      <c r="I526" t="s">
        <v>12878</v>
      </c>
      <c r="J526" t="s">
        <v>11891</v>
      </c>
      <c r="K526">
        <f>VLOOKUP(J526,'new demand to node'!$B$2:$M$402,12,0)</f>
        <v>599.33330514494196</v>
      </c>
      <c r="T526">
        <v>7137</v>
      </c>
      <c r="U526">
        <v>272</v>
      </c>
    </row>
    <row r="527" spans="1:21">
      <c r="A527">
        <v>7140</v>
      </c>
      <c r="B527">
        <v>276</v>
      </c>
      <c r="C527" t="str">
        <f t="shared" si="16"/>
        <v>n276</v>
      </c>
      <c r="D527" t="str">
        <f>VLOOKUP(A527,'new demand to node'!$A$2:$B$402,2,0)</f>
        <v>d151</v>
      </c>
      <c r="I527" t="s">
        <v>12956</v>
      </c>
      <c r="J527" t="s">
        <v>11737</v>
      </c>
      <c r="K527">
        <f>VLOOKUP(J527,'new demand to node'!$B$2:$M$402,12,0)</f>
        <v>204.39599503384878</v>
      </c>
      <c r="T527">
        <v>7137</v>
      </c>
      <c r="U527">
        <v>484</v>
      </c>
    </row>
    <row r="528" spans="1:21">
      <c r="A528">
        <v>7140</v>
      </c>
      <c r="B528">
        <v>275</v>
      </c>
      <c r="C528" t="str">
        <f t="shared" si="16"/>
        <v>n275</v>
      </c>
      <c r="D528" t="str">
        <f>VLOOKUP(A528,'new demand to node'!$A$2:$B$402,2,0)</f>
        <v>d151</v>
      </c>
      <c r="I528" t="s">
        <v>12956</v>
      </c>
      <c r="J528" t="s">
        <v>11780</v>
      </c>
      <c r="K528">
        <f>VLOOKUP(J528,'new demand to node'!$B$2:$M$402,12,0)</f>
        <v>480.92168833838156</v>
      </c>
      <c r="T528">
        <v>7137</v>
      </c>
      <c r="U528">
        <v>118</v>
      </c>
    </row>
    <row r="529" spans="1:21">
      <c r="A529">
        <v>7140</v>
      </c>
      <c r="B529">
        <v>255</v>
      </c>
      <c r="C529" t="str">
        <f t="shared" si="16"/>
        <v>n255</v>
      </c>
      <c r="D529" t="str">
        <f>VLOOKUP(A529,'new demand to node'!$A$2:$B$402,2,0)</f>
        <v>d151</v>
      </c>
      <c r="I529" t="s">
        <v>12534</v>
      </c>
      <c r="J529" t="s">
        <v>11704</v>
      </c>
      <c r="K529">
        <f>VLOOKUP(J529,'new demand to node'!$B$2:$M$402,12,0)</f>
        <v>240.136457617833</v>
      </c>
      <c r="T529">
        <v>7137</v>
      </c>
      <c r="U529">
        <v>251</v>
      </c>
    </row>
    <row r="530" spans="1:21">
      <c r="A530">
        <v>7140</v>
      </c>
      <c r="B530">
        <v>254</v>
      </c>
      <c r="C530" t="str">
        <f t="shared" si="16"/>
        <v>n254</v>
      </c>
      <c r="D530" t="str">
        <f>VLOOKUP(A530,'new demand to node'!$A$2:$B$402,2,0)</f>
        <v>d151</v>
      </c>
      <c r="I530" t="s">
        <v>12534</v>
      </c>
      <c r="J530" t="s">
        <v>11718</v>
      </c>
      <c r="K530">
        <f>VLOOKUP(J530,'new demand to node'!$B$2:$M$402,12,0)</f>
        <v>173.26297319830351</v>
      </c>
      <c r="T530">
        <v>7138</v>
      </c>
      <c r="U530">
        <v>271</v>
      </c>
    </row>
    <row r="531" spans="1:21">
      <c r="A531">
        <v>7141</v>
      </c>
      <c r="B531">
        <v>276</v>
      </c>
      <c r="C531" t="str">
        <f t="shared" si="16"/>
        <v>n276</v>
      </c>
      <c r="D531" t="str">
        <f>VLOOKUP(A531,'new demand to node'!$A$2:$B$402,2,0)</f>
        <v>d152</v>
      </c>
      <c r="I531" t="s">
        <v>12534</v>
      </c>
      <c r="J531" t="s">
        <v>11721</v>
      </c>
      <c r="K531">
        <f>VLOOKUP(J531,'new demand to node'!$B$2:$M$402,12,0)</f>
        <v>39.115342626447202</v>
      </c>
      <c r="T531">
        <v>7138</v>
      </c>
      <c r="U531">
        <v>118</v>
      </c>
    </row>
    <row r="532" spans="1:21">
      <c r="A532">
        <v>7141</v>
      </c>
      <c r="B532">
        <v>242</v>
      </c>
      <c r="C532" t="str">
        <f t="shared" si="16"/>
        <v>n242</v>
      </c>
      <c r="D532" t="str">
        <f>VLOOKUP(A532,'new demand to node'!$A$2:$B$402,2,0)</f>
        <v>d152</v>
      </c>
      <c r="I532" t="s">
        <v>12534</v>
      </c>
      <c r="J532" t="s">
        <v>11725</v>
      </c>
      <c r="K532">
        <f>VLOOKUP(J532,'new demand to node'!$B$2:$M$402,12,0)</f>
        <v>139.36093118920715</v>
      </c>
      <c r="T532">
        <v>7138</v>
      </c>
      <c r="U532">
        <v>148</v>
      </c>
    </row>
    <row r="533" spans="1:21">
      <c r="A533">
        <v>7141</v>
      </c>
      <c r="B533">
        <v>254</v>
      </c>
      <c r="C533" t="str">
        <f t="shared" si="16"/>
        <v>n254</v>
      </c>
      <c r="D533" t="str">
        <f>VLOOKUP(A533,'new demand to node'!$A$2:$B$402,2,0)</f>
        <v>d152</v>
      </c>
      <c r="I533" t="s">
        <v>12534</v>
      </c>
      <c r="J533" t="s">
        <v>11727</v>
      </c>
      <c r="K533">
        <f>VLOOKUP(J533,'new demand to node'!$B$2:$M$402,12,0)</f>
        <v>264.38778551851112</v>
      </c>
      <c r="T533">
        <v>7138</v>
      </c>
      <c r="U533">
        <v>272</v>
      </c>
    </row>
    <row r="534" spans="1:21">
      <c r="A534">
        <v>7143</v>
      </c>
      <c r="B534">
        <v>120</v>
      </c>
      <c r="C534" t="str">
        <f t="shared" si="16"/>
        <v>n120</v>
      </c>
      <c r="D534" t="str">
        <f>VLOOKUP(A534,'new demand to node'!$A$2:$B$402,2,0)</f>
        <v>d153</v>
      </c>
      <c r="I534" t="s">
        <v>12530</v>
      </c>
      <c r="J534" t="s">
        <v>12020</v>
      </c>
      <c r="K534">
        <f>VLOOKUP(J534,'new demand to node'!$B$2:$M$402,12,0)</f>
        <v>165.25070707070307</v>
      </c>
      <c r="T534">
        <v>7138</v>
      </c>
      <c r="U534">
        <v>120</v>
      </c>
    </row>
    <row r="535" spans="1:21">
      <c r="A535">
        <v>7143</v>
      </c>
      <c r="B535">
        <v>268</v>
      </c>
      <c r="C535" t="str">
        <f t="shared" si="16"/>
        <v>n268</v>
      </c>
      <c r="D535" t="str">
        <f>VLOOKUP(A535,'new demand to node'!$A$2:$B$402,2,0)</f>
        <v>d153</v>
      </c>
      <c r="I535" t="s">
        <v>12530</v>
      </c>
      <c r="J535" t="s">
        <v>12042</v>
      </c>
      <c r="K535">
        <f>VLOOKUP(J535,'new demand to node'!$B$2:$M$402,12,0)</f>
        <v>321.94355974390191</v>
      </c>
      <c r="T535">
        <v>7140</v>
      </c>
      <c r="U535">
        <v>272</v>
      </c>
    </row>
    <row r="536" spans="1:21">
      <c r="A536">
        <v>7143</v>
      </c>
      <c r="B536">
        <v>276</v>
      </c>
      <c r="C536" t="str">
        <f t="shared" si="16"/>
        <v>n276</v>
      </c>
      <c r="D536" t="str">
        <f>VLOOKUP(A536,'new demand to node'!$A$2:$B$402,2,0)</f>
        <v>d153</v>
      </c>
      <c r="I536" t="s">
        <v>12530</v>
      </c>
      <c r="J536" t="s">
        <v>12043</v>
      </c>
      <c r="K536">
        <f>VLOOKUP(J536,'new demand to node'!$B$2:$M$402,12,0)</f>
        <v>339.66422503930931</v>
      </c>
      <c r="T536">
        <v>7140</v>
      </c>
      <c r="U536">
        <v>484</v>
      </c>
    </row>
    <row r="537" spans="1:21">
      <c r="A537">
        <v>7143</v>
      </c>
      <c r="B537">
        <v>242</v>
      </c>
      <c r="C537" t="str">
        <f t="shared" si="16"/>
        <v>n242</v>
      </c>
      <c r="D537" t="str">
        <f>VLOOKUP(A537,'new demand to node'!$A$2:$B$402,2,0)</f>
        <v>d153</v>
      </c>
      <c r="I537" t="s">
        <v>12530</v>
      </c>
      <c r="J537" t="s">
        <v>12045</v>
      </c>
      <c r="K537">
        <f>VLOOKUP(J537,'new demand to node'!$B$2:$M$402,12,0)</f>
        <v>429.00066900697919</v>
      </c>
      <c r="T537">
        <v>7140</v>
      </c>
      <c r="U537">
        <v>251</v>
      </c>
    </row>
    <row r="538" spans="1:21">
      <c r="A538">
        <v>7143</v>
      </c>
      <c r="B538">
        <v>269</v>
      </c>
      <c r="C538" t="str">
        <f t="shared" si="16"/>
        <v>n269</v>
      </c>
      <c r="D538" t="str">
        <f>VLOOKUP(A538,'new demand to node'!$A$2:$B$402,2,0)</f>
        <v>d153</v>
      </c>
      <c r="I538" t="s">
        <v>12557</v>
      </c>
      <c r="J538" t="s">
        <v>12025</v>
      </c>
      <c r="K538">
        <f>VLOOKUP(J538,'new demand to node'!$B$2:$M$402,12,0)</f>
        <v>223.90294832792327</v>
      </c>
      <c r="T538">
        <v>7140</v>
      </c>
      <c r="U538">
        <v>250</v>
      </c>
    </row>
    <row r="539" spans="1:21">
      <c r="A539">
        <v>7211</v>
      </c>
      <c r="B539">
        <v>238</v>
      </c>
      <c r="C539" t="str">
        <f t="shared" si="16"/>
        <v>n238</v>
      </c>
      <c r="D539" t="str">
        <f>VLOOKUP(A539,'new demand to node'!$A$2:$B$402,2,0)</f>
        <v>d154</v>
      </c>
      <c r="I539" t="s">
        <v>12557</v>
      </c>
      <c r="J539" t="s">
        <v>12042</v>
      </c>
      <c r="K539">
        <f>VLOOKUP(J539,'new demand to node'!$B$2:$M$402,12,0)</f>
        <v>321.94355974390191</v>
      </c>
      <c r="T539">
        <v>7141</v>
      </c>
      <c r="U539">
        <v>272</v>
      </c>
    </row>
    <row r="540" spans="1:21">
      <c r="A540">
        <v>7231</v>
      </c>
      <c r="B540">
        <v>255</v>
      </c>
      <c r="C540" t="str">
        <f t="shared" si="16"/>
        <v>n255</v>
      </c>
      <c r="D540" t="str">
        <f>VLOOKUP(A540,'new demand to node'!$A$2:$B$402,2,0)</f>
        <v>d155</v>
      </c>
      <c r="I540" t="s">
        <v>12557</v>
      </c>
      <c r="J540" t="s">
        <v>12043</v>
      </c>
      <c r="K540">
        <f>VLOOKUP(J540,'new demand to node'!$B$2:$M$402,12,0)</f>
        <v>339.66422503930931</v>
      </c>
      <c r="T540">
        <v>7141</v>
      </c>
      <c r="U540">
        <v>238</v>
      </c>
    </row>
    <row r="541" spans="1:21">
      <c r="A541">
        <v>7231</v>
      </c>
      <c r="B541">
        <v>212</v>
      </c>
      <c r="C541" t="str">
        <f t="shared" si="16"/>
        <v>n212</v>
      </c>
      <c r="D541" t="str">
        <f>VLOOKUP(A541,'new demand to node'!$A$2:$B$402,2,0)</f>
        <v>d155</v>
      </c>
      <c r="I541" t="s">
        <v>12978</v>
      </c>
      <c r="J541" t="s">
        <v>12057</v>
      </c>
      <c r="K541">
        <f>VLOOKUP(J541,'new demand to node'!$B$2:$M$402,12,0)</f>
        <v>153.51505011638784</v>
      </c>
      <c r="T541">
        <v>7141</v>
      </c>
      <c r="U541">
        <v>250</v>
      </c>
    </row>
    <row r="542" spans="1:21">
      <c r="A542">
        <v>7231</v>
      </c>
      <c r="B542">
        <v>239</v>
      </c>
      <c r="C542" t="str">
        <f t="shared" si="16"/>
        <v>n239</v>
      </c>
      <c r="D542" t="str">
        <f>VLOOKUP(A542,'new demand to node'!$A$2:$B$402,2,0)</f>
        <v>d155</v>
      </c>
      <c r="I542" t="s">
        <v>12978</v>
      </c>
      <c r="J542" t="s">
        <v>12060</v>
      </c>
      <c r="K542">
        <f>VLOOKUP(J542,'new demand to node'!$B$2:$M$402,12,0)</f>
        <v>430.35589729000918</v>
      </c>
      <c r="T542">
        <v>7143</v>
      </c>
      <c r="U542">
        <v>120</v>
      </c>
    </row>
    <row r="543" spans="1:21">
      <c r="A543">
        <v>7232</v>
      </c>
      <c r="B543">
        <v>100</v>
      </c>
      <c r="C543" t="str">
        <f t="shared" si="16"/>
        <v>n100</v>
      </c>
      <c r="D543" t="str">
        <f>VLOOKUP(A543,'new demand to node'!$A$2:$B$402,2,0)</f>
        <v>d156</v>
      </c>
      <c r="I543" t="s">
        <v>12979</v>
      </c>
      <c r="J543" t="s">
        <v>11961</v>
      </c>
      <c r="K543">
        <f>VLOOKUP(J543,'new demand to node'!$B$2:$M$402,12,0)</f>
        <v>113.81840658475033</v>
      </c>
      <c r="T543">
        <v>7143</v>
      </c>
      <c r="U543">
        <v>264</v>
      </c>
    </row>
    <row r="544" spans="1:21">
      <c r="A544">
        <v>7232</v>
      </c>
      <c r="B544">
        <v>356</v>
      </c>
      <c r="C544" t="str">
        <f t="shared" si="16"/>
        <v>n356</v>
      </c>
      <c r="D544" t="str">
        <f>VLOOKUP(A544,'new demand to node'!$A$2:$B$402,2,0)</f>
        <v>d156</v>
      </c>
      <c r="I544" t="s">
        <v>12979</v>
      </c>
      <c r="J544" t="s">
        <v>12081</v>
      </c>
      <c r="K544">
        <f>VLOOKUP(J544,'new demand to node'!$B$2:$M$402,12,0)</f>
        <v>159.23466218778901</v>
      </c>
      <c r="T544">
        <v>7143</v>
      </c>
      <c r="U544">
        <v>272</v>
      </c>
    </row>
    <row r="545" spans="1:21">
      <c r="A545">
        <v>7232</v>
      </c>
      <c r="B545">
        <v>355</v>
      </c>
      <c r="C545" t="str">
        <f t="shared" si="16"/>
        <v>n355</v>
      </c>
      <c r="D545" t="str">
        <f>VLOOKUP(A545,'new demand to node'!$A$2:$B$402,2,0)</f>
        <v>d156</v>
      </c>
      <c r="I545" t="s">
        <v>12979</v>
      </c>
      <c r="J545" t="s">
        <v>12082</v>
      </c>
      <c r="K545">
        <f>VLOOKUP(J545,'new demand to node'!$B$2:$M$402,12,0)</f>
        <v>98.851283402277133</v>
      </c>
      <c r="T545">
        <v>7143</v>
      </c>
      <c r="U545">
        <v>238</v>
      </c>
    </row>
    <row r="546" spans="1:21">
      <c r="A546">
        <v>7232</v>
      </c>
      <c r="B546">
        <v>452</v>
      </c>
      <c r="C546" t="str">
        <f t="shared" si="16"/>
        <v>n452</v>
      </c>
      <c r="D546" t="str">
        <f>VLOOKUP(A546,'new demand to node'!$A$2:$B$402,2,0)</f>
        <v>d156</v>
      </c>
      <c r="I546" t="s">
        <v>12979</v>
      </c>
      <c r="J546" t="s">
        <v>12083</v>
      </c>
      <c r="K546">
        <f>VLOOKUP(J546,'new demand to node'!$B$2:$M$402,12,0)</f>
        <v>165.85667454066899</v>
      </c>
      <c r="T546">
        <v>7143</v>
      </c>
      <c r="U546">
        <v>265</v>
      </c>
    </row>
    <row r="547" spans="1:21">
      <c r="A547">
        <v>7232</v>
      </c>
      <c r="B547">
        <v>239</v>
      </c>
      <c r="C547" t="str">
        <f t="shared" si="16"/>
        <v>n239</v>
      </c>
      <c r="D547" t="str">
        <f>VLOOKUP(A547,'new demand to node'!$A$2:$B$402,2,0)</f>
        <v>d156</v>
      </c>
      <c r="I547" t="s">
        <v>12544</v>
      </c>
      <c r="J547" t="s">
        <v>12066</v>
      </c>
      <c r="K547">
        <f>VLOOKUP(J547,'new demand to node'!$B$2:$M$402,12,0)</f>
        <v>238.2645278405875</v>
      </c>
      <c r="T547">
        <v>7211</v>
      </c>
      <c r="U547">
        <v>234</v>
      </c>
    </row>
    <row r="548" spans="1:21">
      <c r="A548">
        <v>7233</v>
      </c>
      <c r="B548">
        <v>452</v>
      </c>
      <c r="C548" t="str">
        <f t="shared" si="16"/>
        <v>n452</v>
      </c>
      <c r="D548" t="str">
        <f>VLOOKUP(A548,'new demand to node'!$A$2:$B$402,2,0)</f>
        <v>d157</v>
      </c>
      <c r="I548" t="s">
        <v>12544</v>
      </c>
      <c r="J548" t="s">
        <v>12074</v>
      </c>
      <c r="K548">
        <f>VLOOKUP(J548,'new demand to node'!$B$2:$M$402,12,0)</f>
        <v>193.26507838723325</v>
      </c>
      <c r="T548">
        <v>7231</v>
      </c>
      <c r="U548">
        <v>251</v>
      </c>
    </row>
    <row r="549" spans="1:21">
      <c r="A549">
        <v>7233</v>
      </c>
      <c r="B549">
        <v>255</v>
      </c>
      <c r="C549" t="str">
        <f t="shared" si="16"/>
        <v>n255</v>
      </c>
      <c r="D549" t="str">
        <f>VLOOKUP(A549,'new demand to node'!$A$2:$B$402,2,0)</f>
        <v>d157</v>
      </c>
      <c r="I549" t="s">
        <v>12544</v>
      </c>
      <c r="J549" t="s">
        <v>12075</v>
      </c>
      <c r="K549">
        <f>VLOOKUP(J549,'new demand to node'!$B$2:$M$402,12,0)</f>
        <v>209.9190571062544</v>
      </c>
      <c r="T549">
        <v>7231</v>
      </c>
      <c r="U549">
        <v>209</v>
      </c>
    </row>
    <row r="550" spans="1:21">
      <c r="A550">
        <v>7233</v>
      </c>
      <c r="B550">
        <v>453</v>
      </c>
      <c r="C550" t="str">
        <f t="shared" si="16"/>
        <v>n453</v>
      </c>
      <c r="D550" t="str">
        <f>VLOOKUP(A550,'new demand to node'!$A$2:$B$402,2,0)</f>
        <v>d157</v>
      </c>
      <c r="I550" t="s">
        <v>12544</v>
      </c>
      <c r="J550" t="s">
        <v>12077</v>
      </c>
      <c r="K550">
        <f>VLOOKUP(J550,'new demand to node'!$B$2:$M$402,12,0)</f>
        <v>125.64448604471538</v>
      </c>
      <c r="T550">
        <v>7231</v>
      </c>
      <c r="U550">
        <v>235</v>
      </c>
    </row>
    <row r="551" spans="1:21">
      <c r="A551">
        <v>7233</v>
      </c>
      <c r="B551">
        <v>118</v>
      </c>
      <c r="C551" t="str">
        <f t="shared" si="16"/>
        <v>n118</v>
      </c>
      <c r="D551" t="str">
        <f>VLOOKUP(A551,'new demand to node'!$A$2:$B$402,2,0)</f>
        <v>d157</v>
      </c>
      <c r="I551" t="s">
        <v>12544</v>
      </c>
      <c r="J551" t="s">
        <v>12078</v>
      </c>
      <c r="K551">
        <f>VLOOKUP(J551,'new demand to node'!$B$2:$M$402,12,0)</f>
        <v>334.77362575576319</v>
      </c>
      <c r="T551">
        <v>7232</v>
      </c>
      <c r="U551">
        <v>100</v>
      </c>
    </row>
    <row r="552" spans="1:21">
      <c r="A552">
        <v>7233</v>
      </c>
      <c r="B552">
        <v>100</v>
      </c>
      <c r="C552" t="str">
        <f t="shared" si="16"/>
        <v>n100</v>
      </c>
      <c r="D552" t="str">
        <f>VLOOKUP(A552,'new demand to node'!$A$2:$B$402,2,0)</f>
        <v>d157</v>
      </c>
      <c r="I552" t="s">
        <v>12544</v>
      </c>
      <c r="J552" t="s">
        <v>12081</v>
      </c>
      <c r="K552">
        <f>VLOOKUP(J552,'new demand to node'!$B$2:$M$402,12,0)</f>
        <v>159.23466218778901</v>
      </c>
      <c r="T552">
        <v>7232</v>
      </c>
      <c r="U552">
        <v>349</v>
      </c>
    </row>
    <row r="553" spans="1:21">
      <c r="A553">
        <v>7235</v>
      </c>
      <c r="B553">
        <v>212</v>
      </c>
      <c r="C553" t="str">
        <f t="shared" si="16"/>
        <v>n212</v>
      </c>
      <c r="D553" t="str">
        <f>VLOOKUP(A553,'new demand to node'!$A$2:$B$402,2,0)</f>
        <v>d158</v>
      </c>
      <c r="I553" t="s">
        <v>12558</v>
      </c>
      <c r="J553" t="s">
        <v>11701</v>
      </c>
      <c r="K553">
        <f>VLOOKUP(J553,'new demand to node'!$B$2:$M$402,12,0)</f>
        <v>1923.7685344192387</v>
      </c>
      <c r="T553">
        <v>7232</v>
      </c>
      <c r="U553">
        <v>348</v>
      </c>
    </row>
    <row r="554" spans="1:21">
      <c r="A554">
        <v>7235</v>
      </c>
      <c r="B554">
        <v>238</v>
      </c>
      <c r="C554" t="str">
        <f t="shared" si="16"/>
        <v>n238</v>
      </c>
      <c r="D554" t="str">
        <f>VLOOKUP(A554,'new demand to node'!$A$2:$B$402,2,0)</f>
        <v>d158</v>
      </c>
      <c r="I554" t="s">
        <v>12558</v>
      </c>
      <c r="J554" t="s">
        <v>11704</v>
      </c>
      <c r="K554">
        <f>VLOOKUP(J554,'new demand to node'!$B$2:$M$402,12,0)</f>
        <v>240.136457617833</v>
      </c>
      <c r="T554">
        <v>7232</v>
      </c>
      <c r="U554">
        <v>441</v>
      </c>
    </row>
    <row r="555" spans="1:21">
      <c r="A555">
        <v>7235</v>
      </c>
      <c r="B555">
        <v>239</v>
      </c>
      <c r="C555" t="str">
        <f t="shared" si="16"/>
        <v>n239</v>
      </c>
      <c r="D555" t="str">
        <f>VLOOKUP(A555,'new demand to node'!$A$2:$B$402,2,0)</f>
        <v>d158</v>
      </c>
      <c r="I555" t="s">
        <v>12558</v>
      </c>
      <c r="J555" t="s">
        <v>11709</v>
      </c>
      <c r="K555">
        <f>VLOOKUP(J555,'new demand to node'!$B$2:$M$402,12,0)</f>
        <v>108.17568168414776</v>
      </c>
      <c r="T555">
        <v>7232</v>
      </c>
      <c r="U555">
        <v>235</v>
      </c>
    </row>
    <row r="556" spans="1:21">
      <c r="A556">
        <v>7311</v>
      </c>
      <c r="B556">
        <v>215</v>
      </c>
      <c r="C556" t="str">
        <f t="shared" si="16"/>
        <v>n215</v>
      </c>
      <c r="D556" t="str">
        <f>VLOOKUP(A556,'new demand to node'!$A$2:$B$402,2,0)</f>
        <v>d159</v>
      </c>
      <c r="I556" t="s">
        <v>12545</v>
      </c>
      <c r="J556" t="s">
        <v>11712</v>
      </c>
      <c r="K556">
        <f>VLOOKUP(J556,'new demand to node'!$B$2:$M$402,12,0)</f>
        <v>157.75162293534962</v>
      </c>
      <c r="T556">
        <v>7233</v>
      </c>
      <c r="U556">
        <v>441</v>
      </c>
    </row>
    <row r="557" spans="1:21">
      <c r="A557">
        <v>7312</v>
      </c>
      <c r="B557">
        <v>225</v>
      </c>
      <c r="C557" t="str">
        <f t="shared" si="16"/>
        <v>n225</v>
      </c>
      <c r="D557" t="str">
        <f>VLOOKUP(A557,'new demand to node'!$A$2:$B$402,2,0)</f>
        <v>d160</v>
      </c>
      <c r="I557" t="s">
        <v>12545</v>
      </c>
      <c r="J557" t="s">
        <v>11716</v>
      </c>
      <c r="K557">
        <f>VLOOKUP(J557,'new demand to node'!$B$2:$M$402,12,0)</f>
        <v>101.20730984790109</v>
      </c>
      <c r="T557">
        <v>7233</v>
      </c>
      <c r="U557">
        <v>251</v>
      </c>
    </row>
    <row r="558" spans="1:21">
      <c r="A558">
        <v>7313</v>
      </c>
      <c r="B558">
        <v>223</v>
      </c>
      <c r="C558" t="str">
        <f t="shared" si="16"/>
        <v>n223</v>
      </c>
      <c r="D558" t="str">
        <f>VLOOKUP(A558,'new demand to node'!$A$2:$B$402,2,0)</f>
        <v>d161</v>
      </c>
      <c r="I558" t="s">
        <v>12752</v>
      </c>
      <c r="J558" t="s">
        <v>11702</v>
      </c>
      <c r="K558">
        <f>VLOOKUP(J558,'new demand to node'!$B$2:$M$402,12,0)</f>
        <v>358.27888024544194</v>
      </c>
      <c r="T558">
        <v>7233</v>
      </c>
      <c r="U558">
        <v>442</v>
      </c>
    </row>
    <row r="559" spans="1:21">
      <c r="A559">
        <v>7314</v>
      </c>
      <c r="B559">
        <v>215</v>
      </c>
      <c r="C559" t="str">
        <f t="shared" si="16"/>
        <v>n215</v>
      </c>
      <c r="D559" t="str">
        <f>VLOOKUP(A559,'new demand to node'!$A$2:$B$402,2,0)</f>
        <v>d162</v>
      </c>
      <c r="I559" t="s">
        <v>12542</v>
      </c>
      <c r="J559" t="s">
        <v>11708</v>
      </c>
      <c r="K559">
        <f>VLOOKUP(J559,'new demand to node'!$B$2:$M$402,12,0)</f>
        <v>147.61666200882252</v>
      </c>
      <c r="T559">
        <v>7233</v>
      </c>
      <c r="U559">
        <v>118</v>
      </c>
    </row>
    <row r="560" spans="1:21">
      <c r="A560">
        <v>7315</v>
      </c>
      <c r="B560">
        <v>70</v>
      </c>
      <c r="C560" t="str">
        <f t="shared" si="16"/>
        <v>n70</v>
      </c>
      <c r="D560" t="str">
        <f>VLOOKUP(A560,'new demand to node'!$A$2:$B$402,2,0)</f>
        <v>d163</v>
      </c>
      <c r="I560" t="s">
        <v>12740</v>
      </c>
      <c r="J560" t="s">
        <v>11708</v>
      </c>
      <c r="K560">
        <f>VLOOKUP(J560,'new demand to node'!$B$2:$M$402,12,0)</f>
        <v>147.61666200882252</v>
      </c>
      <c r="T560">
        <v>7233</v>
      </c>
      <c r="U560">
        <v>100</v>
      </c>
    </row>
    <row r="561" spans="1:21">
      <c r="A561">
        <v>7316</v>
      </c>
      <c r="B561">
        <v>224</v>
      </c>
      <c r="C561" t="str">
        <f t="shared" si="16"/>
        <v>n224</v>
      </c>
      <c r="D561" t="str">
        <f>VLOOKUP(A561,'new demand to node'!$A$2:$B$402,2,0)</f>
        <v>d164</v>
      </c>
      <c r="I561" t="s">
        <v>12740</v>
      </c>
      <c r="J561" t="s">
        <v>11714</v>
      </c>
      <c r="K561">
        <f>VLOOKUP(J561,'new demand to node'!$B$2:$M$402,12,0)</f>
        <v>264.85495782740941</v>
      </c>
      <c r="T561">
        <v>7235</v>
      </c>
      <c r="U561">
        <v>209</v>
      </c>
    </row>
    <row r="562" spans="1:21">
      <c r="A562">
        <v>7317</v>
      </c>
      <c r="B562">
        <v>225</v>
      </c>
      <c r="C562" t="str">
        <f t="shared" si="16"/>
        <v>n225</v>
      </c>
      <c r="D562" t="str">
        <f>VLOOKUP(A562,'new demand to node'!$A$2:$B$402,2,0)</f>
        <v>d165</v>
      </c>
      <c r="I562" t="s">
        <v>12740</v>
      </c>
      <c r="J562" t="s">
        <v>11718</v>
      </c>
      <c r="K562">
        <f>VLOOKUP(J562,'new demand to node'!$B$2:$M$402,12,0)</f>
        <v>173.26297319830351</v>
      </c>
      <c r="T562">
        <v>7235</v>
      </c>
      <c r="U562">
        <v>234</v>
      </c>
    </row>
    <row r="563" spans="1:21">
      <c r="A563">
        <v>7318</v>
      </c>
      <c r="B563">
        <v>54</v>
      </c>
      <c r="C563" t="str">
        <f t="shared" si="16"/>
        <v>n54</v>
      </c>
      <c r="D563" t="str">
        <f>VLOOKUP(A563,'new demand to node'!$A$2:$B$402,2,0)</f>
        <v>d166</v>
      </c>
      <c r="I563" t="s">
        <v>12560</v>
      </c>
      <c r="J563" t="s">
        <v>11713</v>
      </c>
      <c r="K563">
        <f>VLOOKUP(J563,'new demand to node'!$B$2:$M$402,12,0)</f>
        <v>221.86033886658817</v>
      </c>
      <c r="T563">
        <v>7235</v>
      </c>
      <c r="U563">
        <v>235</v>
      </c>
    </row>
    <row r="564" spans="1:21">
      <c r="A564">
        <v>7319</v>
      </c>
      <c r="B564">
        <v>69</v>
      </c>
      <c r="C564" t="str">
        <f t="shared" si="16"/>
        <v>n69</v>
      </c>
      <c r="D564" t="str">
        <f>VLOOKUP(A564,'new demand to node'!$A$2:$B$402,2,0)</f>
        <v>d167</v>
      </c>
      <c r="I564" t="s">
        <v>12560</v>
      </c>
      <c r="J564" t="s">
        <v>11715</v>
      </c>
      <c r="K564">
        <f>VLOOKUP(J564,'new demand to node'!$B$2:$M$402,12,0)</f>
        <v>82.800828124848607</v>
      </c>
      <c r="T564">
        <v>7235</v>
      </c>
      <c r="U564">
        <v>486</v>
      </c>
    </row>
    <row r="565" spans="1:21">
      <c r="A565">
        <v>7320</v>
      </c>
      <c r="B565">
        <v>211</v>
      </c>
      <c r="C565" t="str">
        <f t="shared" si="16"/>
        <v>n211</v>
      </c>
      <c r="D565" t="str">
        <f>VLOOKUP(A565,'new demand to node'!$A$2:$B$402,2,0)</f>
        <v>d168</v>
      </c>
      <c r="I565" t="s">
        <v>12560</v>
      </c>
      <c r="J565" t="s">
        <v>11717</v>
      </c>
      <c r="K565">
        <f>VLOOKUP(J565,'new demand to node'!$B$2:$M$402,12,0)</f>
        <v>148.3935582562664</v>
      </c>
      <c r="T565">
        <v>7311</v>
      </c>
      <c r="U565">
        <v>212</v>
      </c>
    </row>
    <row r="566" spans="1:21">
      <c r="A566">
        <v>7331</v>
      </c>
      <c r="B566">
        <v>257</v>
      </c>
      <c r="C566" t="str">
        <f t="shared" si="16"/>
        <v>n257</v>
      </c>
      <c r="D566" t="str">
        <f>VLOOKUP(A566,'new demand to node'!$A$2:$B$402,2,0)</f>
        <v>d169</v>
      </c>
      <c r="I566" t="s">
        <v>12560</v>
      </c>
      <c r="J566" t="s">
        <v>11786</v>
      </c>
      <c r="K566">
        <f>VLOOKUP(J566,'new demand to node'!$B$2:$M$402,12,0)</f>
        <v>442.39198017264073</v>
      </c>
      <c r="T566">
        <v>7312</v>
      </c>
      <c r="U566">
        <v>250</v>
      </c>
    </row>
    <row r="567" spans="1:21">
      <c r="A567">
        <v>7331</v>
      </c>
      <c r="B567">
        <v>254</v>
      </c>
      <c r="C567" t="str">
        <f t="shared" si="16"/>
        <v>n254</v>
      </c>
      <c r="D567" t="str">
        <f>VLOOKUP(A567,'new demand to node'!$A$2:$B$402,2,0)</f>
        <v>d169</v>
      </c>
      <c r="I567" t="s">
        <v>12573</v>
      </c>
      <c r="J567" t="s">
        <v>11720</v>
      </c>
      <c r="K567">
        <f>VLOOKUP(J567,'new demand to node'!$B$2:$M$402,12,0)</f>
        <v>283.58653947147252</v>
      </c>
      <c r="T567">
        <v>7313</v>
      </c>
      <c r="U567">
        <v>220</v>
      </c>
    </row>
    <row r="568" spans="1:21">
      <c r="A568">
        <v>7331</v>
      </c>
      <c r="B568">
        <v>69</v>
      </c>
      <c r="C568" t="str">
        <f t="shared" si="16"/>
        <v>n69</v>
      </c>
      <c r="D568" t="str">
        <f>VLOOKUP(A568,'new demand to node'!$A$2:$B$402,2,0)</f>
        <v>d169</v>
      </c>
      <c r="I568" t="s">
        <v>12573</v>
      </c>
      <c r="J568" t="s">
        <v>11724</v>
      </c>
      <c r="K568">
        <f>VLOOKUP(J568,'new demand to node'!$B$2:$M$402,12,0)</f>
        <v>241.30196954515375</v>
      </c>
      <c r="T568">
        <v>7314</v>
      </c>
      <c r="U568">
        <v>212</v>
      </c>
    </row>
    <row r="569" spans="1:21">
      <c r="A569">
        <v>7331</v>
      </c>
      <c r="B569">
        <v>70</v>
      </c>
      <c r="C569" t="str">
        <f t="shared" si="16"/>
        <v>n70</v>
      </c>
      <c r="D569" t="str">
        <f>VLOOKUP(A569,'new demand to node'!$A$2:$B$402,2,0)</f>
        <v>d169</v>
      </c>
      <c r="I569" t="s">
        <v>12573</v>
      </c>
      <c r="J569" t="s">
        <v>11726</v>
      </c>
      <c r="K569">
        <f>VLOOKUP(J569,'new demand to node'!$B$2:$M$402,12,0)</f>
        <v>169.47394140636041</v>
      </c>
      <c r="T569">
        <v>7315</v>
      </c>
      <c r="U569">
        <v>70</v>
      </c>
    </row>
    <row r="570" spans="1:21">
      <c r="A570">
        <v>7332</v>
      </c>
      <c r="B570">
        <v>224</v>
      </c>
      <c r="C570" t="str">
        <f t="shared" si="16"/>
        <v>n224</v>
      </c>
      <c r="D570" t="str">
        <f>VLOOKUP(A570,'new demand to node'!$A$2:$B$402,2,0)</f>
        <v>d170</v>
      </c>
      <c r="I570" t="s">
        <v>12788</v>
      </c>
      <c r="J570" t="s">
        <v>11712</v>
      </c>
      <c r="K570">
        <f>VLOOKUP(J570,'new demand to node'!$B$2:$M$402,12,0)</f>
        <v>157.75162293534962</v>
      </c>
      <c r="T570">
        <v>7316</v>
      </c>
      <c r="U570">
        <v>221</v>
      </c>
    </row>
    <row r="571" spans="1:21">
      <c r="A571">
        <v>7332</v>
      </c>
      <c r="B571">
        <v>225</v>
      </c>
      <c r="C571" t="str">
        <f t="shared" si="16"/>
        <v>n225</v>
      </c>
      <c r="D571" t="str">
        <f>VLOOKUP(A571,'new demand to node'!$A$2:$B$402,2,0)</f>
        <v>d170</v>
      </c>
      <c r="I571" t="s">
        <v>12788</v>
      </c>
      <c r="J571" t="s">
        <v>11741</v>
      </c>
      <c r="K571">
        <f>VLOOKUP(J571,'new demand to node'!$B$2:$M$402,12,0)</f>
        <v>182.48800601278401</v>
      </c>
      <c r="T571">
        <v>7317</v>
      </c>
      <c r="U571">
        <v>208</v>
      </c>
    </row>
    <row r="572" spans="1:21">
      <c r="A572">
        <v>7332</v>
      </c>
      <c r="B572">
        <v>69</v>
      </c>
      <c r="C572" t="str">
        <f t="shared" si="16"/>
        <v>n69</v>
      </c>
      <c r="D572" t="str">
        <f>VLOOKUP(A572,'new demand to node'!$A$2:$B$402,2,0)</f>
        <v>d170</v>
      </c>
      <c r="I572" t="s">
        <v>12788</v>
      </c>
      <c r="J572" t="s">
        <v>11743</v>
      </c>
      <c r="K572">
        <f>VLOOKUP(J572,'new demand to node'!$B$2:$M$402,12,0)</f>
        <v>228.04178027473426</v>
      </c>
      <c r="T572">
        <v>7318</v>
      </c>
      <c r="U572">
        <v>54</v>
      </c>
    </row>
    <row r="573" spans="1:21">
      <c r="A573">
        <v>7332</v>
      </c>
      <c r="B573">
        <v>215</v>
      </c>
      <c r="C573" t="str">
        <f t="shared" si="16"/>
        <v>n215</v>
      </c>
      <c r="D573" t="str">
        <f>VLOOKUP(A573,'new demand to node'!$A$2:$B$402,2,0)</f>
        <v>d170</v>
      </c>
      <c r="I573" t="s">
        <v>12788</v>
      </c>
      <c r="J573" t="s">
        <v>11787</v>
      </c>
      <c r="K573">
        <f>VLOOKUP(J573,'new demand to node'!$B$2:$M$402,12,0)</f>
        <v>303.04806063227886</v>
      </c>
      <c r="T573">
        <v>7319</v>
      </c>
      <c r="U573">
        <v>69</v>
      </c>
    </row>
    <row r="574" spans="1:21">
      <c r="A574">
        <v>7333</v>
      </c>
      <c r="B574">
        <v>224</v>
      </c>
      <c r="C574" t="str">
        <f t="shared" si="16"/>
        <v>n224</v>
      </c>
      <c r="D574" t="str">
        <f>VLOOKUP(A574,'new demand to node'!$A$2:$B$402,2,0)</f>
        <v>d171</v>
      </c>
      <c r="I574" t="s">
        <v>12789</v>
      </c>
      <c r="J574" t="s">
        <v>11708</v>
      </c>
      <c r="K574">
        <f>VLOOKUP(J574,'new demand to node'!$B$2:$M$402,12,0)</f>
        <v>147.61666200882252</v>
      </c>
      <c r="T574">
        <v>7320</v>
      </c>
      <c r="U574">
        <v>208</v>
      </c>
    </row>
    <row r="575" spans="1:21">
      <c r="A575">
        <v>7333</v>
      </c>
      <c r="B575">
        <v>225</v>
      </c>
      <c r="C575" t="str">
        <f t="shared" si="16"/>
        <v>n225</v>
      </c>
      <c r="D575" t="str">
        <f>VLOOKUP(A575,'new demand to node'!$A$2:$B$402,2,0)</f>
        <v>d171</v>
      </c>
      <c r="I575" t="s">
        <v>12789</v>
      </c>
      <c r="J575" t="s">
        <v>11711</v>
      </c>
      <c r="K575">
        <f>VLOOKUP(J575,'new demand to node'!$B$2:$M$402,12,0)</f>
        <v>1487.4362422852782</v>
      </c>
      <c r="T575">
        <v>7331</v>
      </c>
      <c r="U575">
        <v>253</v>
      </c>
    </row>
    <row r="576" spans="1:21">
      <c r="A576">
        <v>7333</v>
      </c>
      <c r="B576">
        <v>69</v>
      </c>
      <c r="C576" t="str">
        <f t="shared" si="16"/>
        <v>n69</v>
      </c>
      <c r="D576" t="str">
        <f>VLOOKUP(A576,'new demand to node'!$A$2:$B$402,2,0)</f>
        <v>d171</v>
      </c>
      <c r="I576" t="s">
        <v>12789</v>
      </c>
      <c r="J576" t="s">
        <v>11714</v>
      </c>
      <c r="K576">
        <f>VLOOKUP(J576,'new demand to node'!$B$2:$M$402,12,0)</f>
        <v>264.85495782740941</v>
      </c>
      <c r="T576">
        <v>7331</v>
      </c>
      <c r="U576">
        <v>250</v>
      </c>
    </row>
    <row r="577" spans="1:21">
      <c r="A577">
        <v>7333</v>
      </c>
      <c r="B577">
        <v>254</v>
      </c>
      <c r="C577" t="str">
        <f t="shared" si="16"/>
        <v>n254</v>
      </c>
      <c r="D577" t="str">
        <f>VLOOKUP(A577,'new demand to node'!$A$2:$B$402,2,0)</f>
        <v>d171</v>
      </c>
      <c r="I577" t="s">
        <v>12789</v>
      </c>
      <c r="J577" t="s">
        <v>11718</v>
      </c>
      <c r="K577">
        <f>VLOOKUP(J577,'new demand to node'!$B$2:$M$402,12,0)</f>
        <v>173.26297319830351</v>
      </c>
      <c r="T577">
        <v>7331</v>
      </c>
      <c r="U577">
        <v>69</v>
      </c>
    </row>
    <row r="578" spans="1:21">
      <c r="A578">
        <v>7333</v>
      </c>
      <c r="B578">
        <v>257</v>
      </c>
      <c r="C578" t="str">
        <f t="shared" ref="C578:C641" si="17">"n"&amp;B578</f>
        <v>n257</v>
      </c>
      <c r="D578" t="str">
        <f>VLOOKUP(A578,'new demand to node'!$A$2:$B$402,2,0)</f>
        <v>d171</v>
      </c>
      <c r="I578" t="s">
        <v>12793</v>
      </c>
      <c r="J578" t="s">
        <v>11820</v>
      </c>
      <c r="K578">
        <f>VLOOKUP(J578,'new demand to node'!$B$2:$M$402,12,0)</f>
        <v>1062.3624424111495</v>
      </c>
      <c r="T578">
        <v>7331</v>
      </c>
      <c r="U578">
        <v>70</v>
      </c>
    </row>
    <row r="579" spans="1:21">
      <c r="A579">
        <v>7334</v>
      </c>
      <c r="B579">
        <v>54</v>
      </c>
      <c r="C579" t="str">
        <f t="shared" si="17"/>
        <v>n54</v>
      </c>
      <c r="D579" t="str">
        <f>VLOOKUP(A579,'new demand to node'!$A$2:$B$402,2,0)</f>
        <v>d172</v>
      </c>
      <c r="I579" t="s">
        <v>12793</v>
      </c>
      <c r="J579" t="s">
        <v>11823</v>
      </c>
      <c r="K579">
        <f>VLOOKUP(J579,'new demand to node'!$B$2:$M$402,12,0)</f>
        <v>221.39049051552337</v>
      </c>
      <c r="T579">
        <v>7332</v>
      </c>
      <c r="U579">
        <v>221</v>
      </c>
    </row>
    <row r="580" spans="1:21">
      <c r="A580">
        <v>7334</v>
      </c>
      <c r="B580">
        <v>223</v>
      </c>
      <c r="C580" t="str">
        <f t="shared" si="17"/>
        <v>n223</v>
      </c>
      <c r="D580" t="str">
        <f>VLOOKUP(A580,'new demand to node'!$A$2:$B$402,2,0)</f>
        <v>d172</v>
      </c>
      <c r="I580" t="s">
        <v>12793</v>
      </c>
      <c r="J580" t="s">
        <v>11824</v>
      </c>
      <c r="K580">
        <f>VLOOKUP(J580,'new demand to node'!$B$2:$M$402,12,0)</f>
        <v>281.08340914686505</v>
      </c>
      <c r="T580">
        <v>7332</v>
      </c>
      <c r="U580">
        <v>69</v>
      </c>
    </row>
    <row r="581" spans="1:21">
      <c r="A581">
        <v>7334</v>
      </c>
      <c r="B581">
        <v>224</v>
      </c>
      <c r="C581" t="str">
        <f t="shared" si="17"/>
        <v>n224</v>
      </c>
      <c r="D581" t="str">
        <f>VLOOKUP(A581,'new demand to node'!$A$2:$B$402,2,0)</f>
        <v>d172</v>
      </c>
      <c r="I581" t="s">
        <v>12880</v>
      </c>
      <c r="J581" t="s">
        <v>11707</v>
      </c>
      <c r="K581">
        <f>VLOOKUP(J581,'new demand to node'!$B$2:$M$402,12,0)</f>
        <v>190.58721273238899</v>
      </c>
      <c r="T581">
        <v>7332</v>
      </c>
      <c r="U581">
        <v>212</v>
      </c>
    </row>
    <row r="582" spans="1:21">
      <c r="A582">
        <v>7334</v>
      </c>
      <c r="B582">
        <v>424</v>
      </c>
      <c r="C582" t="str">
        <f t="shared" si="17"/>
        <v>n424</v>
      </c>
      <c r="D582" t="str">
        <f>VLOOKUP(A582,'new demand to node'!$A$2:$B$402,2,0)</f>
        <v>d172</v>
      </c>
      <c r="I582" t="s">
        <v>12880</v>
      </c>
      <c r="J582" t="s">
        <v>11715</v>
      </c>
      <c r="K582">
        <f>VLOOKUP(J582,'new demand to node'!$B$2:$M$402,12,0)</f>
        <v>82.800828124848607</v>
      </c>
      <c r="T582">
        <v>7333</v>
      </c>
      <c r="U582">
        <v>221</v>
      </c>
    </row>
    <row r="583" spans="1:21">
      <c r="A583">
        <v>7335</v>
      </c>
      <c r="B583">
        <v>211</v>
      </c>
      <c r="C583" t="str">
        <f t="shared" si="17"/>
        <v>n211</v>
      </c>
      <c r="D583" t="str">
        <f>VLOOKUP(A583,'new demand to node'!$A$2:$B$402,2,0)</f>
        <v>d173</v>
      </c>
      <c r="I583" t="s">
        <v>12880</v>
      </c>
      <c r="J583" t="s">
        <v>11785</v>
      </c>
      <c r="K583">
        <f>VLOOKUP(J583,'new demand to node'!$B$2:$M$402,12,0)</f>
        <v>146.73113231182077</v>
      </c>
      <c r="T583">
        <v>7333</v>
      </c>
      <c r="U583">
        <v>250</v>
      </c>
    </row>
    <row r="584" spans="1:21">
      <c r="A584">
        <v>7335</v>
      </c>
      <c r="B584">
        <v>225</v>
      </c>
      <c r="C584" t="str">
        <f t="shared" si="17"/>
        <v>n225</v>
      </c>
      <c r="D584" t="str">
        <f>VLOOKUP(A584,'new demand to node'!$A$2:$B$402,2,0)</f>
        <v>d173</v>
      </c>
      <c r="I584" t="s">
        <v>12880</v>
      </c>
      <c r="J584" t="s">
        <v>11823</v>
      </c>
      <c r="K584">
        <f>VLOOKUP(J584,'new demand to node'!$B$2:$M$402,12,0)</f>
        <v>221.39049051552337</v>
      </c>
      <c r="T584">
        <v>7333</v>
      </c>
      <c r="U584">
        <v>69</v>
      </c>
    </row>
    <row r="585" spans="1:21">
      <c r="A585">
        <v>7336</v>
      </c>
      <c r="B585">
        <v>225</v>
      </c>
      <c r="C585" t="str">
        <f t="shared" si="17"/>
        <v>n225</v>
      </c>
      <c r="D585" t="str">
        <f>VLOOKUP(A585,'new demand to node'!$A$2:$B$402,2,0)</f>
        <v>d174</v>
      </c>
      <c r="I585" t="s">
        <v>12795</v>
      </c>
      <c r="J585" t="s">
        <v>11809</v>
      </c>
      <c r="K585">
        <f>VLOOKUP(J585,'new demand to node'!$B$2:$M$402,12,0)</f>
        <v>254.22285083833992</v>
      </c>
      <c r="T585">
        <v>7333</v>
      </c>
      <c r="U585">
        <v>253</v>
      </c>
    </row>
    <row r="586" spans="1:21">
      <c r="A586">
        <v>7336</v>
      </c>
      <c r="B586">
        <v>254</v>
      </c>
      <c r="C586" t="str">
        <f t="shared" si="17"/>
        <v>n254</v>
      </c>
      <c r="D586" t="str">
        <f>VLOOKUP(A586,'new demand to node'!$A$2:$B$402,2,0)</f>
        <v>d174</v>
      </c>
      <c r="I586" t="s">
        <v>12795</v>
      </c>
      <c r="J586" t="s">
        <v>11819</v>
      </c>
      <c r="K586">
        <f>VLOOKUP(J586,'new demand to node'!$B$2:$M$402,12,0)</f>
        <v>97.017316504609497</v>
      </c>
      <c r="T586">
        <v>7334</v>
      </c>
      <c r="U586">
        <v>54</v>
      </c>
    </row>
    <row r="587" spans="1:21">
      <c r="A587">
        <v>7336</v>
      </c>
      <c r="B587">
        <v>211</v>
      </c>
      <c r="C587" t="str">
        <f t="shared" si="17"/>
        <v>n211</v>
      </c>
      <c r="D587" t="str">
        <f>VLOOKUP(A587,'new demand to node'!$A$2:$B$402,2,0)</f>
        <v>d174</v>
      </c>
      <c r="I587" t="s">
        <v>12795</v>
      </c>
      <c r="J587" t="s">
        <v>11821</v>
      </c>
      <c r="K587">
        <f>VLOOKUP(J587,'new demand to node'!$B$2:$M$402,12,0)</f>
        <v>543.51174870262491</v>
      </c>
      <c r="T587">
        <v>7334</v>
      </c>
      <c r="U587">
        <v>220</v>
      </c>
    </row>
    <row r="588" spans="1:21">
      <c r="A588">
        <v>7337</v>
      </c>
      <c r="B588">
        <v>223</v>
      </c>
      <c r="C588" t="str">
        <f t="shared" si="17"/>
        <v>n223</v>
      </c>
      <c r="D588" t="str">
        <f>VLOOKUP(A588,'new demand to node'!$A$2:$B$402,2,0)</f>
        <v>d175</v>
      </c>
      <c r="I588" t="s">
        <v>12795</v>
      </c>
      <c r="J588" t="s">
        <v>11981</v>
      </c>
      <c r="K588">
        <f>VLOOKUP(J588,'new demand to node'!$B$2:$M$402,12,0)</f>
        <v>175.41084815852972</v>
      </c>
      <c r="T588">
        <v>7334</v>
      </c>
      <c r="U588">
        <v>221</v>
      </c>
    </row>
    <row r="589" spans="1:21">
      <c r="A589">
        <v>7337</v>
      </c>
      <c r="B589">
        <v>225</v>
      </c>
      <c r="C589" t="str">
        <f t="shared" si="17"/>
        <v>n225</v>
      </c>
      <c r="D589" t="str">
        <f>VLOOKUP(A589,'new demand to node'!$A$2:$B$402,2,0)</f>
        <v>d175</v>
      </c>
      <c r="I589" t="s">
        <v>12795</v>
      </c>
      <c r="J589" t="s">
        <v>11982</v>
      </c>
      <c r="K589">
        <f>VLOOKUP(J589,'new demand to node'!$B$2:$M$402,12,0)</f>
        <v>141.3625876308669</v>
      </c>
      <c r="T589">
        <v>7334</v>
      </c>
      <c r="U589">
        <v>419</v>
      </c>
    </row>
    <row r="590" spans="1:21">
      <c r="A590">
        <v>7337</v>
      </c>
      <c r="B590">
        <v>224</v>
      </c>
      <c r="C590" t="str">
        <f t="shared" si="17"/>
        <v>n224</v>
      </c>
      <c r="D590" t="str">
        <f>VLOOKUP(A590,'new demand to node'!$A$2:$B$402,2,0)</f>
        <v>d175</v>
      </c>
      <c r="I590" t="s">
        <v>12795</v>
      </c>
      <c r="J590" t="s">
        <v>11986</v>
      </c>
      <c r="K590">
        <f>VLOOKUP(J590,'new demand to node'!$B$2:$M$402,12,0)</f>
        <v>219.71798687037131</v>
      </c>
      <c r="T590">
        <v>7335</v>
      </c>
      <c r="U590">
        <v>208</v>
      </c>
    </row>
    <row r="591" spans="1:21">
      <c r="A591">
        <v>7338</v>
      </c>
      <c r="B591">
        <v>215</v>
      </c>
      <c r="C591" t="str">
        <f t="shared" si="17"/>
        <v>n215</v>
      </c>
      <c r="D591" t="str">
        <f>VLOOKUP(A591,'new demand to node'!$A$2:$B$402,2,0)</f>
        <v>d176</v>
      </c>
      <c r="I591" t="s">
        <v>12795</v>
      </c>
      <c r="J591" t="s">
        <v>12071</v>
      </c>
      <c r="K591">
        <f>VLOOKUP(J591,'new demand to node'!$B$2:$M$402,12,0)</f>
        <v>246.61618277982654</v>
      </c>
      <c r="T591">
        <v>7335</v>
      </c>
      <c r="U591">
        <v>250</v>
      </c>
    </row>
    <row r="592" spans="1:21">
      <c r="A592">
        <v>7338</v>
      </c>
      <c r="B592">
        <v>224</v>
      </c>
      <c r="C592" t="str">
        <f t="shared" si="17"/>
        <v>n224</v>
      </c>
      <c r="D592" t="str">
        <f>VLOOKUP(A592,'new demand to node'!$A$2:$B$402,2,0)</f>
        <v>d176</v>
      </c>
      <c r="I592" t="s">
        <v>12795</v>
      </c>
      <c r="J592" t="s">
        <v>12074</v>
      </c>
      <c r="K592">
        <f>VLOOKUP(J592,'new demand to node'!$B$2:$M$402,12,0)</f>
        <v>193.26507838723325</v>
      </c>
      <c r="T592">
        <v>7335</v>
      </c>
      <c r="U592">
        <v>221</v>
      </c>
    </row>
    <row r="593" spans="1:21">
      <c r="A593">
        <v>7338</v>
      </c>
      <c r="B593">
        <v>54</v>
      </c>
      <c r="C593" t="str">
        <f t="shared" si="17"/>
        <v>n54</v>
      </c>
      <c r="D593" t="str">
        <f>VLOOKUP(A593,'new demand to node'!$A$2:$B$402,2,0)</f>
        <v>d176</v>
      </c>
      <c r="I593" t="s">
        <v>12792</v>
      </c>
      <c r="J593" t="s">
        <v>11867</v>
      </c>
      <c r="K593">
        <f>VLOOKUP(J593,'new demand to node'!$B$2:$M$402,12,0)</f>
        <v>391.34975010186025</v>
      </c>
      <c r="T593">
        <v>7336</v>
      </c>
      <c r="U593">
        <v>250</v>
      </c>
    </row>
    <row r="594" spans="1:21">
      <c r="A594">
        <v>7338</v>
      </c>
      <c r="B594">
        <v>229</v>
      </c>
      <c r="C594" t="str">
        <f t="shared" si="17"/>
        <v>n229</v>
      </c>
      <c r="D594" t="str">
        <f>VLOOKUP(A594,'new demand to node'!$A$2:$B$402,2,0)</f>
        <v>d176</v>
      </c>
      <c r="I594" t="s">
        <v>12792</v>
      </c>
      <c r="J594" t="s">
        <v>11870</v>
      </c>
      <c r="K594">
        <f>VLOOKUP(J594,'new demand to node'!$B$2:$M$402,12,0)</f>
        <v>295.07877254529939</v>
      </c>
      <c r="T594">
        <v>7336</v>
      </c>
      <c r="U594">
        <v>208</v>
      </c>
    </row>
    <row r="595" spans="1:21">
      <c r="A595">
        <v>7339</v>
      </c>
      <c r="B595">
        <v>254</v>
      </c>
      <c r="C595" t="str">
        <f t="shared" si="17"/>
        <v>n254</v>
      </c>
      <c r="D595" t="str">
        <f>VLOOKUP(A595,'new demand to node'!$A$2:$B$402,2,0)</f>
        <v>d177</v>
      </c>
      <c r="I595" t="s">
        <v>12791</v>
      </c>
      <c r="J595" t="s">
        <v>11867</v>
      </c>
      <c r="K595">
        <f>VLOOKUP(J595,'new demand to node'!$B$2:$M$402,12,0)</f>
        <v>391.34975010186025</v>
      </c>
      <c r="T595">
        <v>7337</v>
      </c>
      <c r="U595">
        <v>220</v>
      </c>
    </row>
    <row r="596" spans="1:21">
      <c r="A596">
        <v>7339</v>
      </c>
      <c r="B596">
        <v>70</v>
      </c>
      <c r="C596" t="str">
        <f t="shared" si="17"/>
        <v>n70</v>
      </c>
      <c r="D596" t="str">
        <f>VLOOKUP(A596,'new demand to node'!$A$2:$B$402,2,0)</f>
        <v>d177</v>
      </c>
      <c r="I596" t="s">
        <v>12791</v>
      </c>
      <c r="J596" t="s">
        <v>11870</v>
      </c>
      <c r="K596">
        <f>VLOOKUP(J596,'new demand to node'!$B$2:$M$402,12,0)</f>
        <v>295.07877254529939</v>
      </c>
      <c r="T596">
        <v>7337</v>
      </c>
      <c r="U596">
        <v>221</v>
      </c>
    </row>
    <row r="597" spans="1:21">
      <c r="A597">
        <v>7339</v>
      </c>
      <c r="B597">
        <v>257</v>
      </c>
      <c r="C597" t="str">
        <f t="shared" si="17"/>
        <v>n257</v>
      </c>
      <c r="D597" t="str">
        <f>VLOOKUP(A597,'new demand to node'!$A$2:$B$402,2,0)</f>
        <v>d177</v>
      </c>
      <c r="I597" t="s">
        <v>12785</v>
      </c>
      <c r="J597" t="s">
        <v>11870</v>
      </c>
      <c r="K597">
        <f>VLOOKUP(J597,'new demand to node'!$B$2:$M$402,12,0)</f>
        <v>295.07877254529939</v>
      </c>
      <c r="T597">
        <v>7338</v>
      </c>
      <c r="U597">
        <v>212</v>
      </c>
    </row>
    <row r="598" spans="1:21">
      <c r="A598">
        <v>7340</v>
      </c>
      <c r="B598">
        <v>223</v>
      </c>
      <c r="C598" t="str">
        <f t="shared" si="17"/>
        <v>n223</v>
      </c>
      <c r="D598" t="str">
        <f>VLOOKUP(A598,'new demand to node'!$A$2:$B$402,2,0)</f>
        <v>d178</v>
      </c>
      <c r="I598" t="s">
        <v>12860</v>
      </c>
      <c r="J598" t="s">
        <v>11956</v>
      </c>
      <c r="K598">
        <f>VLOOKUP(J598,'new demand to node'!$B$2:$M$402,12,0)</f>
        <v>115.98377435683618</v>
      </c>
      <c r="T598">
        <v>7338</v>
      </c>
      <c r="U598">
        <v>221</v>
      </c>
    </row>
    <row r="599" spans="1:21">
      <c r="A599">
        <v>7340</v>
      </c>
      <c r="B599">
        <v>225</v>
      </c>
      <c r="C599" t="str">
        <f t="shared" si="17"/>
        <v>n225</v>
      </c>
      <c r="D599" t="str">
        <f>VLOOKUP(A599,'new demand to node'!$A$2:$B$402,2,0)</f>
        <v>d178</v>
      </c>
      <c r="I599" t="s">
        <v>12860</v>
      </c>
      <c r="J599" t="s">
        <v>11970</v>
      </c>
      <c r="K599">
        <f>VLOOKUP(J599,'new demand to node'!$B$2:$M$402,12,0)</f>
        <v>60.9139088575524</v>
      </c>
      <c r="T599">
        <v>7338</v>
      </c>
      <c r="U599">
        <v>54</v>
      </c>
    </row>
    <row r="600" spans="1:21">
      <c r="A600">
        <v>7340</v>
      </c>
      <c r="B600">
        <v>211</v>
      </c>
      <c r="C600" t="str">
        <f t="shared" si="17"/>
        <v>n211</v>
      </c>
      <c r="D600" t="str">
        <f>VLOOKUP(A600,'new demand to node'!$A$2:$B$402,2,0)</f>
        <v>d178</v>
      </c>
      <c r="I600" t="s">
        <v>12860</v>
      </c>
      <c r="J600" t="s">
        <v>11974</v>
      </c>
      <c r="K600">
        <f>VLOOKUP(J600,'new demand to node'!$B$2:$M$402,12,0)</f>
        <v>126.69532305148098</v>
      </c>
      <c r="T600">
        <v>7338</v>
      </c>
      <c r="U600">
        <v>226</v>
      </c>
    </row>
    <row r="601" spans="1:21">
      <c r="A601">
        <v>8111</v>
      </c>
      <c r="B601">
        <v>409</v>
      </c>
      <c r="C601" t="str">
        <f t="shared" si="17"/>
        <v>n409</v>
      </c>
      <c r="D601" t="str">
        <f>VLOOKUP(A601,'new demand to node'!$A$2:$B$402,2,0)</f>
        <v>d179</v>
      </c>
      <c r="I601" t="s">
        <v>12860</v>
      </c>
      <c r="J601" t="s">
        <v>11984</v>
      </c>
      <c r="K601">
        <f>VLOOKUP(J601,'new demand to node'!$B$2:$M$402,12,0)</f>
        <v>235.78734640435835</v>
      </c>
      <c r="T601">
        <v>7339</v>
      </c>
      <c r="U601">
        <v>250</v>
      </c>
    </row>
    <row r="602" spans="1:21">
      <c r="A602">
        <v>8115</v>
      </c>
      <c r="B602">
        <v>399</v>
      </c>
      <c r="C602" t="str">
        <f t="shared" si="17"/>
        <v>n399</v>
      </c>
      <c r="D602" t="str">
        <f>VLOOKUP(A602,'new demand to node'!$A$2:$B$402,2,0)</f>
        <v>d180</v>
      </c>
      <c r="I602" t="s">
        <v>12860</v>
      </c>
      <c r="J602" t="s">
        <v>11987</v>
      </c>
      <c r="K602">
        <f>VLOOKUP(J602,'new demand to node'!$B$2:$M$402,12,0)</f>
        <v>128.43023292872206</v>
      </c>
      <c r="T602">
        <v>7339</v>
      </c>
      <c r="U602">
        <v>70</v>
      </c>
    </row>
    <row r="603" spans="1:21">
      <c r="A603">
        <v>8115</v>
      </c>
      <c r="B603">
        <v>261</v>
      </c>
      <c r="C603" t="str">
        <f t="shared" si="17"/>
        <v>n261</v>
      </c>
      <c r="D603" t="str">
        <f>VLOOKUP(A603,'new demand to node'!$A$2:$B$402,2,0)</f>
        <v>d180</v>
      </c>
      <c r="I603" t="s">
        <v>12860</v>
      </c>
      <c r="J603" t="s">
        <v>11988</v>
      </c>
      <c r="K603">
        <f>VLOOKUP(J603,'new demand to node'!$B$2:$M$402,12,0)</f>
        <v>191.62595625556639</v>
      </c>
      <c r="T603">
        <v>7339</v>
      </c>
      <c r="U603">
        <v>253</v>
      </c>
    </row>
    <row r="604" spans="1:21">
      <c r="A604">
        <v>8115</v>
      </c>
      <c r="B604">
        <v>260</v>
      </c>
      <c r="C604" t="str">
        <f t="shared" si="17"/>
        <v>n260</v>
      </c>
      <c r="D604" t="str">
        <f>VLOOKUP(A604,'new demand to node'!$A$2:$B$402,2,0)</f>
        <v>d180</v>
      </c>
      <c r="I604" t="s">
        <v>12857</v>
      </c>
      <c r="J604" t="s">
        <v>11873</v>
      </c>
      <c r="K604">
        <f>VLOOKUP(J604,'new demand to node'!$B$2:$M$402,12,0)</f>
        <v>243.83443809714913</v>
      </c>
      <c r="T604">
        <v>7340</v>
      </c>
      <c r="U604">
        <v>220</v>
      </c>
    </row>
    <row r="605" spans="1:21">
      <c r="A605">
        <v>8116</v>
      </c>
      <c r="B605">
        <v>378</v>
      </c>
      <c r="C605" t="str">
        <f t="shared" si="17"/>
        <v>n378</v>
      </c>
      <c r="D605" t="str">
        <f>VLOOKUP(A605,'new demand to node'!$A$2:$B$402,2,0)</f>
        <v>d181</v>
      </c>
      <c r="I605" t="s">
        <v>12857</v>
      </c>
      <c r="J605" t="s">
        <v>11882</v>
      </c>
      <c r="K605">
        <f>VLOOKUP(J605,'new demand to node'!$B$2:$M$402,12,0)</f>
        <v>253.5967459734552</v>
      </c>
      <c r="T605">
        <v>7340</v>
      </c>
      <c r="U605">
        <v>208</v>
      </c>
    </row>
    <row r="606" spans="1:21">
      <c r="A606">
        <v>8116</v>
      </c>
      <c r="B606">
        <v>320</v>
      </c>
      <c r="C606" t="str">
        <f t="shared" si="17"/>
        <v>n320</v>
      </c>
      <c r="D606" t="str">
        <f>VLOOKUP(A606,'new demand to node'!$A$2:$B$402,2,0)</f>
        <v>d181</v>
      </c>
      <c r="I606" t="s">
        <v>12857</v>
      </c>
      <c r="J606" t="s">
        <v>11985</v>
      </c>
      <c r="K606">
        <f>VLOOKUP(J606,'new demand to node'!$B$2:$M$402,12,0)</f>
        <v>165.61474864822281</v>
      </c>
      <c r="T606">
        <v>7340</v>
      </c>
      <c r="U606">
        <v>63</v>
      </c>
    </row>
    <row r="607" spans="1:21">
      <c r="A607">
        <v>8116</v>
      </c>
      <c r="B607">
        <v>399</v>
      </c>
      <c r="C607" t="str">
        <f t="shared" si="17"/>
        <v>n399</v>
      </c>
      <c r="D607" t="str">
        <f>VLOOKUP(A607,'new demand to node'!$A$2:$B$402,2,0)</f>
        <v>d181</v>
      </c>
      <c r="I607" t="s">
        <v>12751</v>
      </c>
      <c r="J607" t="s">
        <v>11819</v>
      </c>
      <c r="K607">
        <f>VLOOKUP(J607,'new demand to node'!$B$2:$M$402,12,0)</f>
        <v>97.017316504609497</v>
      </c>
      <c r="T607">
        <v>7340</v>
      </c>
      <c r="U607">
        <v>250</v>
      </c>
    </row>
    <row r="608" spans="1:21">
      <c r="A608">
        <v>8116</v>
      </c>
      <c r="B608">
        <v>377</v>
      </c>
      <c r="C608" t="str">
        <f t="shared" si="17"/>
        <v>n377</v>
      </c>
      <c r="D608" t="str">
        <f>VLOOKUP(A608,'new demand to node'!$A$2:$B$402,2,0)</f>
        <v>d181</v>
      </c>
      <c r="I608" t="s">
        <v>12751</v>
      </c>
      <c r="J608" t="s">
        <v>11821</v>
      </c>
      <c r="K608">
        <f>VLOOKUP(J608,'new demand to node'!$B$2:$M$402,12,0)</f>
        <v>543.51174870262491</v>
      </c>
      <c r="T608">
        <v>8111</v>
      </c>
      <c r="U608">
        <v>401</v>
      </c>
    </row>
    <row r="609" spans="1:21">
      <c r="A609">
        <v>8117</v>
      </c>
      <c r="B609">
        <v>312</v>
      </c>
      <c r="C609" t="str">
        <f t="shared" si="17"/>
        <v>n312</v>
      </c>
      <c r="D609" t="str">
        <f>VLOOKUP(A609,'new demand to node'!$A$2:$B$402,2,0)</f>
        <v>d182</v>
      </c>
      <c r="I609" t="s">
        <v>12751</v>
      </c>
      <c r="J609" t="s">
        <v>11822</v>
      </c>
      <c r="K609">
        <f>VLOOKUP(J609,'new demand to node'!$B$2:$M$402,12,0)</f>
        <v>585.04679434808418</v>
      </c>
      <c r="T609">
        <v>8115</v>
      </c>
      <c r="U609">
        <v>392</v>
      </c>
    </row>
    <row r="610" spans="1:21">
      <c r="A610">
        <v>8117</v>
      </c>
      <c r="B610">
        <v>319</v>
      </c>
      <c r="C610" t="str">
        <f t="shared" si="17"/>
        <v>n319</v>
      </c>
      <c r="D610" t="str">
        <f>VLOOKUP(A610,'new demand to node'!$A$2:$B$402,2,0)</f>
        <v>d182</v>
      </c>
      <c r="I610" t="s">
        <v>12751</v>
      </c>
      <c r="J610" t="s">
        <v>11824</v>
      </c>
      <c r="K610">
        <f>VLOOKUP(J610,'new demand to node'!$B$2:$M$402,12,0)</f>
        <v>281.08340914686505</v>
      </c>
      <c r="T610">
        <v>8115</v>
      </c>
      <c r="U610">
        <v>257</v>
      </c>
    </row>
    <row r="611" spans="1:21">
      <c r="A611">
        <v>8117</v>
      </c>
      <c r="B611">
        <v>377</v>
      </c>
      <c r="C611" t="str">
        <f t="shared" si="17"/>
        <v>n377</v>
      </c>
      <c r="D611" t="str">
        <f>VLOOKUP(A611,'new demand to node'!$A$2:$B$402,2,0)</f>
        <v>d182</v>
      </c>
      <c r="I611" t="s">
        <v>12751</v>
      </c>
      <c r="J611" t="s">
        <v>11826</v>
      </c>
      <c r="K611">
        <f>VLOOKUP(J611,'new demand to node'!$B$2:$M$402,12,0)</f>
        <v>113.97709366348033</v>
      </c>
      <c r="T611">
        <v>8115</v>
      </c>
      <c r="U611">
        <v>256</v>
      </c>
    </row>
    <row r="612" spans="1:21">
      <c r="A612">
        <v>8118</v>
      </c>
      <c r="B612">
        <v>216</v>
      </c>
      <c r="C612" t="str">
        <f t="shared" si="17"/>
        <v>n216</v>
      </c>
      <c r="D612" t="str">
        <f>VLOOKUP(A612,'new demand to node'!$A$2:$B$402,2,0)</f>
        <v>d183</v>
      </c>
      <c r="I612" t="s">
        <v>12751</v>
      </c>
      <c r="J612" t="s">
        <v>12071</v>
      </c>
      <c r="K612">
        <f>VLOOKUP(J612,'new demand to node'!$B$2:$M$402,12,0)</f>
        <v>246.61618277982654</v>
      </c>
      <c r="T612">
        <v>8116</v>
      </c>
      <c r="U612">
        <v>371</v>
      </c>
    </row>
    <row r="613" spans="1:21">
      <c r="A613">
        <v>8118</v>
      </c>
      <c r="B613">
        <v>399</v>
      </c>
      <c r="C613" t="str">
        <f t="shared" si="17"/>
        <v>n399</v>
      </c>
      <c r="D613" t="str">
        <f>VLOOKUP(A613,'new demand to node'!$A$2:$B$402,2,0)</f>
        <v>d183</v>
      </c>
      <c r="I613" t="s">
        <v>12854</v>
      </c>
      <c r="J613" t="s">
        <v>11869</v>
      </c>
      <c r="K613">
        <f>VLOOKUP(J613,'new demand to node'!$B$2:$M$402,12,0)</f>
        <v>2065.5514078170959</v>
      </c>
      <c r="T613">
        <v>8116</v>
      </c>
      <c r="U613">
        <v>314</v>
      </c>
    </row>
    <row r="614" spans="1:21">
      <c r="A614">
        <v>8118</v>
      </c>
      <c r="B614">
        <v>305</v>
      </c>
      <c r="C614" t="str">
        <f t="shared" si="17"/>
        <v>n305</v>
      </c>
      <c r="D614" t="str">
        <f>VLOOKUP(A614,'new demand to node'!$A$2:$B$402,2,0)</f>
        <v>d183</v>
      </c>
      <c r="I614" t="s">
        <v>12854</v>
      </c>
      <c r="J614" t="s">
        <v>11870</v>
      </c>
      <c r="K614">
        <f>VLOOKUP(J614,'new demand to node'!$B$2:$M$402,12,0)</f>
        <v>295.07877254529939</v>
      </c>
      <c r="T614">
        <v>8116</v>
      </c>
      <c r="U614">
        <v>392</v>
      </c>
    </row>
    <row r="615" spans="1:21">
      <c r="A615">
        <v>8118</v>
      </c>
      <c r="B615">
        <v>409</v>
      </c>
      <c r="C615" t="str">
        <f t="shared" si="17"/>
        <v>n409</v>
      </c>
      <c r="D615" t="str">
        <f>VLOOKUP(A615,'new demand to node'!$A$2:$B$402,2,0)</f>
        <v>d183</v>
      </c>
      <c r="I615" t="s">
        <v>12854</v>
      </c>
      <c r="J615" t="s">
        <v>11871</v>
      </c>
      <c r="K615">
        <f>VLOOKUP(J615,'new demand to node'!$B$2:$M$402,12,0)</f>
        <v>329.48870311237653</v>
      </c>
      <c r="T615">
        <v>8116</v>
      </c>
      <c r="U615">
        <v>370</v>
      </c>
    </row>
    <row r="616" spans="1:21">
      <c r="A616">
        <v>8118</v>
      </c>
      <c r="B616">
        <v>236</v>
      </c>
      <c r="C616" t="str">
        <f t="shared" si="17"/>
        <v>n236</v>
      </c>
      <c r="D616" t="str">
        <f>VLOOKUP(A616,'new demand to node'!$A$2:$B$402,2,0)</f>
        <v>d183</v>
      </c>
      <c r="I616" t="s">
        <v>12980</v>
      </c>
      <c r="J616" t="s">
        <v>11868</v>
      </c>
      <c r="K616">
        <f>VLOOKUP(J616,'new demand to node'!$B$2:$M$402,12,0)</f>
        <v>575.73080157151423</v>
      </c>
      <c r="T616">
        <v>8117</v>
      </c>
      <c r="U616">
        <v>307</v>
      </c>
    </row>
    <row r="617" spans="1:21">
      <c r="A617">
        <v>8118</v>
      </c>
      <c r="B617">
        <v>261</v>
      </c>
      <c r="C617" t="str">
        <f t="shared" si="17"/>
        <v>n261</v>
      </c>
      <c r="D617" t="str">
        <f>VLOOKUP(A617,'new demand to node'!$A$2:$B$402,2,0)</f>
        <v>d183</v>
      </c>
      <c r="I617" t="s">
        <v>12980</v>
      </c>
      <c r="J617" t="s">
        <v>11870</v>
      </c>
      <c r="K617">
        <f>VLOOKUP(J617,'new demand to node'!$B$2:$M$402,12,0)</f>
        <v>295.07877254529939</v>
      </c>
      <c r="T617">
        <v>8117</v>
      </c>
      <c r="U617">
        <v>313</v>
      </c>
    </row>
    <row r="618" spans="1:21">
      <c r="A618">
        <v>8118</v>
      </c>
      <c r="B618">
        <v>306</v>
      </c>
      <c r="C618" t="str">
        <f t="shared" si="17"/>
        <v>n306</v>
      </c>
      <c r="D618" t="str">
        <f>VLOOKUP(A618,'new demand to node'!$A$2:$B$402,2,0)</f>
        <v>d183</v>
      </c>
      <c r="I618" t="s">
        <v>12980</v>
      </c>
      <c r="J618" t="s">
        <v>11871</v>
      </c>
      <c r="K618">
        <f>VLOOKUP(J618,'new demand to node'!$B$2:$M$402,12,0)</f>
        <v>329.48870311237653</v>
      </c>
      <c r="T618">
        <v>8117</v>
      </c>
      <c r="U618">
        <v>370</v>
      </c>
    </row>
    <row r="619" spans="1:21">
      <c r="A619">
        <v>8118</v>
      </c>
      <c r="B619">
        <v>379</v>
      </c>
      <c r="C619" t="str">
        <f t="shared" si="17"/>
        <v>n379</v>
      </c>
      <c r="D619" t="str">
        <f>VLOOKUP(A619,'new demand to node'!$A$2:$B$402,2,0)</f>
        <v>d183</v>
      </c>
      <c r="I619" t="s">
        <v>12980</v>
      </c>
      <c r="J619" t="s">
        <v>11872</v>
      </c>
      <c r="K619">
        <f>VLOOKUP(J619,'new demand to node'!$B$2:$M$402,12,0)</f>
        <v>549.85111795347439</v>
      </c>
      <c r="T619">
        <v>8118</v>
      </c>
      <c r="U619">
        <v>213</v>
      </c>
    </row>
    <row r="620" spans="1:21">
      <c r="A620">
        <v>8119</v>
      </c>
      <c r="B620">
        <v>377</v>
      </c>
      <c r="C620" t="str">
        <f t="shared" si="17"/>
        <v>n377</v>
      </c>
      <c r="D620" t="str">
        <f>VLOOKUP(A620,'new demand to node'!$A$2:$B$402,2,0)</f>
        <v>d184</v>
      </c>
      <c r="I620" t="s">
        <v>12980</v>
      </c>
      <c r="J620" t="s">
        <v>11873</v>
      </c>
      <c r="K620">
        <f>VLOOKUP(J620,'new demand to node'!$B$2:$M$402,12,0)</f>
        <v>243.83443809714913</v>
      </c>
      <c r="T620">
        <v>8118</v>
      </c>
      <c r="U620">
        <v>392</v>
      </c>
    </row>
    <row r="621" spans="1:21">
      <c r="A621">
        <v>8119</v>
      </c>
      <c r="B621">
        <v>409</v>
      </c>
      <c r="C621" t="str">
        <f t="shared" si="17"/>
        <v>n409</v>
      </c>
      <c r="D621" t="str">
        <f>VLOOKUP(A621,'new demand to node'!$A$2:$B$402,2,0)</f>
        <v>d184</v>
      </c>
      <c r="I621" t="s">
        <v>12980</v>
      </c>
      <c r="J621" t="s">
        <v>11970</v>
      </c>
      <c r="K621">
        <f>VLOOKUP(J621,'new demand to node'!$B$2:$M$402,12,0)</f>
        <v>60.9139088575524</v>
      </c>
      <c r="T621">
        <v>8118</v>
      </c>
      <c r="U621">
        <v>300</v>
      </c>
    </row>
    <row r="622" spans="1:21">
      <c r="A622">
        <v>8119</v>
      </c>
      <c r="B622">
        <v>379</v>
      </c>
      <c r="C622" t="str">
        <f t="shared" si="17"/>
        <v>n379</v>
      </c>
      <c r="D622" t="str">
        <f>VLOOKUP(A622,'new demand to node'!$A$2:$B$402,2,0)</f>
        <v>d184</v>
      </c>
      <c r="I622" t="s">
        <v>12980</v>
      </c>
      <c r="J622" t="s">
        <v>11988</v>
      </c>
      <c r="K622">
        <f>VLOOKUP(J622,'new demand to node'!$B$2:$M$402,12,0)</f>
        <v>191.62595625556639</v>
      </c>
      <c r="T622">
        <v>8118</v>
      </c>
      <c r="U622">
        <v>401</v>
      </c>
    </row>
    <row r="623" spans="1:21">
      <c r="A623">
        <v>8119</v>
      </c>
      <c r="B623">
        <v>311</v>
      </c>
      <c r="C623" t="str">
        <f t="shared" si="17"/>
        <v>n311</v>
      </c>
      <c r="D623" t="str">
        <f>VLOOKUP(A623,'new demand to node'!$A$2:$B$402,2,0)</f>
        <v>d184</v>
      </c>
      <c r="I623" t="s">
        <v>12849</v>
      </c>
      <c r="J623" t="s">
        <v>11866</v>
      </c>
      <c r="K623">
        <f>VLOOKUP(J623,'new demand to node'!$B$2:$M$402,12,0)</f>
        <v>461.59919024146842</v>
      </c>
      <c r="T623">
        <v>8118</v>
      </c>
      <c r="U623">
        <v>233</v>
      </c>
    </row>
    <row r="624" spans="1:21">
      <c r="A624">
        <v>8121</v>
      </c>
      <c r="B624">
        <v>310</v>
      </c>
      <c r="C624" t="str">
        <f t="shared" si="17"/>
        <v>n310</v>
      </c>
      <c r="D624" t="str">
        <f>VLOOKUP(A624,'new demand to node'!$A$2:$B$402,2,0)</f>
        <v>d185</v>
      </c>
      <c r="I624" t="s">
        <v>12849</v>
      </c>
      <c r="J624" t="s">
        <v>11872</v>
      </c>
      <c r="K624">
        <f>VLOOKUP(J624,'new demand to node'!$B$2:$M$402,12,0)</f>
        <v>549.85111795347439</v>
      </c>
      <c r="T624">
        <v>8118</v>
      </c>
      <c r="U624">
        <v>257</v>
      </c>
    </row>
    <row r="625" spans="1:21">
      <c r="A625">
        <v>8125</v>
      </c>
      <c r="B625">
        <v>310</v>
      </c>
      <c r="C625" t="str">
        <f t="shared" si="17"/>
        <v>n310</v>
      </c>
      <c r="D625" t="str">
        <f>VLOOKUP(A625,'new demand to node'!$A$2:$B$402,2,0)</f>
        <v>d186</v>
      </c>
      <c r="I625" t="s">
        <v>12849</v>
      </c>
      <c r="J625" t="s">
        <v>11875</v>
      </c>
      <c r="K625">
        <f>VLOOKUP(J625,'new demand to node'!$B$2:$M$402,12,0)</f>
        <v>594.69442752025157</v>
      </c>
      <c r="T625">
        <v>8118</v>
      </c>
      <c r="U625">
        <v>301</v>
      </c>
    </row>
    <row r="626" spans="1:21">
      <c r="A626">
        <v>8125</v>
      </c>
      <c r="B626">
        <v>421</v>
      </c>
      <c r="C626" t="str">
        <f t="shared" si="17"/>
        <v>n421</v>
      </c>
      <c r="D626" t="str">
        <f>VLOOKUP(A626,'new demand to node'!$A$2:$B$402,2,0)</f>
        <v>d186</v>
      </c>
      <c r="I626" t="s">
        <v>12849</v>
      </c>
      <c r="J626" t="s">
        <v>11970</v>
      </c>
      <c r="K626">
        <f>VLOOKUP(J626,'new demand to node'!$B$2:$M$402,12,0)</f>
        <v>60.9139088575524</v>
      </c>
      <c r="T626">
        <v>8118</v>
      </c>
      <c r="U626">
        <v>372</v>
      </c>
    </row>
    <row r="627" spans="1:21">
      <c r="A627">
        <v>8125</v>
      </c>
      <c r="B627">
        <v>307</v>
      </c>
      <c r="C627" t="str">
        <f t="shared" si="17"/>
        <v>n307</v>
      </c>
      <c r="D627" t="str">
        <f>VLOOKUP(A627,'new demand to node'!$A$2:$B$402,2,0)</f>
        <v>d186</v>
      </c>
      <c r="I627" t="s">
        <v>12782</v>
      </c>
      <c r="J627" t="s">
        <v>11924</v>
      </c>
      <c r="K627">
        <f>VLOOKUP(J627,'new demand to node'!$B$2:$M$402,12,0)</f>
        <v>127.19369262097447</v>
      </c>
      <c r="T627">
        <v>8119</v>
      </c>
      <c r="U627">
        <v>370</v>
      </c>
    </row>
    <row r="628" spans="1:21">
      <c r="A628">
        <v>8125</v>
      </c>
      <c r="B628">
        <v>261</v>
      </c>
      <c r="C628" t="str">
        <f t="shared" si="17"/>
        <v>n261</v>
      </c>
      <c r="D628" t="str">
        <f>VLOOKUP(A628,'new demand to node'!$A$2:$B$402,2,0)</f>
        <v>d186</v>
      </c>
      <c r="I628" t="s">
        <v>12782</v>
      </c>
      <c r="J628" t="s">
        <v>11993</v>
      </c>
      <c r="K628">
        <f>VLOOKUP(J628,'new demand to node'!$B$2:$M$402,12,0)</f>
        <v>166.47201289147762</v>
      </c>
      <c r="T628">
        <v>8119</v>
      </c>
      <c r="U628">
        <v>401</v>
      </c>
    </row>
    <row r="629" spans="1:21">
      <c r="A629">
        <v>8125</v>
      </c>
      <c r="B629">
        <v>306</v>
      </c>
      <c r="C629" t="str">
        <f t="shared" si="17"/>
        <v>n306</v>
      </c>
      <c r="D629" t="str">
        <f>VLOOKUP(A629,'new demand to node'!$A$2:$B$402,2,0)</f>
        <v>d186</v>
      </c>
      <c r="I629" t="s">
        <v>12782</v>
      </c>
      <c r="J629" t="s">
        <v>11994</v>
      </c>
      <c r="K629">
        <f>VLOOKUP(J629,'new demand to node'!$B$2:$M$402,12,0)</f>
        <v>330.19600571211754</v>
      </c>
      <c r="T629">
        <v>8119</v>
      </c>
      <c r="U629">
        <v>372</v>
      </c>
    </row>
    <row r="630" spans="1:21">
      <c r="A630">
        <v>8125</v>
      </c>
      <c r="B630">
        <v>311</v>
      </c>
      <c r="C630" t="str">
        <f t="shared" si="17"/>
        <v>n311</v>
      </c>
      <c r="D630" t="str">
        <f>VLOOKUP(A630,'new demand to node'!$A$2:$B$402,2,0)</f>
        <v>d186</v>
      </c>
      <c r="I630" t="s">
        <v>12817</v>
      </c>
      <c r="J630" t="s">
        <v>11920</v>
      </c>
      <c r="K630">
        <f>VLOOKUP(J630,'new demand to node'!$B$2:$M$402,12,0)</f>
        <v>311.67951592900221</v>
      </c>
      <c r="T630">
        <v>8119</v>
      </c>
      <c r="U630">
        <v>306</v>
      </c>
    </row>
    <row r="631" spans="1:21">
      <c r="A631">
        <v>8125</v>
      </c>
      <c r="B631">
        <v>305</v>
      </c>
      <c r="C631" t="str">
        <f t="shared" si="17"/>
        <v>n305</v>
      </c>
      <c r="D631" t="str">
        <f>VLOOKUP(A631,'new demand to node'!$A$2:$B$402,2,0)</f>
        <v>d186</v>
      </c>
      <c r="I631" t="s">
        <v>12817</v>
      </c>
      <c r="J631" t="s">
        <v>11929</v>
      </c>
      <c r="K631">
        <f>VLOOKUP(J631,'new demand to node'!$B$2:$M$402,12,0)</f>
        <v>120.63772341285329</v>
      </c>
      <c r="T631">
        <v>8121</v>
      </c>
      <c r="U631">
        <v>305</v>
      </c>
    </row>
    <row r="632" spans="1:21">
      <c r="A632">
        <v>8126</v>
      </c>
      <c r="B632">
        <v>310</v>
      </c>
      <c r="C632" t="str">
        <f t="shared" si="17"/>
        <v>n310</v>
      </c>
      <c r="D632" t="str">
        <f>VLOOKUP(A632,'new demand to node'!$A$2:$B$402,2,0)</f>
        <v>d187</v>
      </c>
      <c r="I632" t="s">
        <v>12817</v>
      </c>
      <c r="J632" t="s">
        <v>11993</v>
      </c>
      <c r="K632">
        <f>VLOOKUP(J632,'new demand to node'!$B$2:$M$402,12,0)</f>
        <v>166.47201289147762</v>
      </c>
      <c r="T632">
        <v>8125</v>
      </c>
      <c r="U632">
        <v>305</v>
      </c>
    </row>
    <row r="633" spans="1:21">
      <c r="A633">
        <v>8126</v>
      </c>
      <c r="B633">
        <v>311</v>
      </c>
      <c r="C633" t="str">
        <f t="shared" si="17"/>
        <v>n311</v>
      </c>
      <c r="D633" t="str">
        <f>VLOOKUP(A633,'new demand to node'!$A$2:$B$402,2,0)</f>
        <v>d187</v>
      </c>
      <c r="I633" t="s">
        <v>12817</v>
      </c>
      <c r="J633" t="s">
        <v>11994</v>
      </c>
      <c r="K633">
        <f>VLOOKUP(J633,'new demand to node'!$B$2:$M$402,12,0)</f>
        <v>330.19600571211754</v>
      </c>
      <c r="T633">
        <v>8125</v>
      </c>
      <c r="U633">
        <v>413</v>
      </c>
    </row>
    <row r="634" spans="1:21">
      <c r="A634">
        <v>8127</v>
      </c>
      <c r="B634">
        <v>311</v>
      </c>
      <c r="C634" t="str">
        <f t="shared" si="17"/>
        <v>n311</v>
      </c>
      <c r="D634" t="str">
        <f>VLOOKUP(A634,'new demand to node'!$A$2:$B$402,2,0)</f>
        <v>d188</v>
      </c>
      <c r="I634" t="s">
        <v>12817</v>
      </c>
      <c r="J634" t="s">
        <v>11996</v>
      </c>
      <c r="K634">
        <f>VLOOKUP(J634,'new demand to node'!$B$2:$M$402,12,0)</f>
        <v>138.04288285002789</v>
      </c>
      <c r="T634">
        <v>8125</v>
      </c>
      <c r="U634">
        <v>302</v>
      </c>
    </row>
    <row r="635" spans="1:21">
      <c r="A635">
        <v>8127</v>
      </c>
      <c r="B635">
        <v>312</v>
      </c>
      <c r="C635" t="str">
        <f t="shared" si="17"/>
        <v>n312</v>
      </c>
      <c r="D635" t="str">
        <f>VLOOKUP(A635,'new demand to node'!$A$2:$B$402,2,0)</f>
        <v>d188</v>
      </c>
      <c r="I635" t="s">
        <v>12817</v>
      </c>
      <c r="J635" t="s">
        <v>11999</v>
      </c>
      <c r="K635">
        <f>VLOOKUP(J635,'new demand to node'!$B$2:$M$402,12,0)</f>
        <v>122.0384360148164</v>
      </c>
      <c r="T635">
        <v>8125</v>
      </c>
      <c r="U635">
        <v>257</v>
      </c>
    </row>
    <row r="636" spans="1:21">
      <c r="A636">
        <v>8128</v>
      </c>
      <c r="B636">
        <v>311</v>
      </c>
      <c r="C636" t="str">
        <f t="shared" si="17"/>
        <v>n311</v>
      </c>
      <c r="D636" t="str">
        <f>VLOOKUP(A636,'new demand to node'!$A$2:$B$402,2,0)</f>
        <v>d189</v>
      </c>
      <c r="I636" t="s">
        <v>12817</v>
      </c>
      <c r="J636" t="s">
        <v>12000</v>
      </c>
      <c r="K636">
        <f>VLOOKUP(J636,'new demand to node'!$B$2:$M$402,12,0)</f>
        <v>95.190769287534621</v>
      </c>
      <c r="T636">
        <v>8125</v>
      </c>
      <c r="U636">
        <v>301</v>
      </c>
    </row>
    <row r="637" spans="1:21">
      <c r="A637">
        <v>8128</v>
      </c>
      <c r="B637">
        <v>309</v>
      </c>
      <c r="C637" t="str">
        <f t="shared" si="17"/>
        <v>n309</v>
      </c>
      <c r="D637" t="str">
        <f>VLOOKUP(A637,'new demand to node'!$A$2:$B$402,2,0)</f>
        <v>d189</v>
      </c>
      <c r="I637" t="s">
        <v>12814</v>
      </c>
      <c r="J637" t="s">
        <v>11918</v>
      </c>
      <c r="K637">
        <f>VLOOKUP(J637,'new demand to node'!$B$2:$M$402,12,0)</f>
        <v>269.70258665226987</v>
      </c>
      <c r="T637">
        <v>8125</v>
      </c>
      <c r="U637">
        <v>306</v>
      </c>
    </row>
    <row r="638" spans="1:21">
      <c r="A638">
        <v>8128</v>
      </c>
      <c r="B638">
        <v>389</v>
      </c>
      <c r="C638" t="str">
        <f t="shared" si="17"/>
        <v>n389</v>
      </c>
      <c r="D638" t="str">
        <f>VLOOKUP(A638,'new demand to node'!$A$2:$B$402,2,0)</f>
        <v>d189</v>
      </c>
      <c r="I638" t="s">
        <v>12814</v>
      </c>
      <c r="J638" t="s">
        <v>11989</v>
      </c>
      <c r="K638">
        <f>VLOOKUP(J638,'new demand to node'!$B$2:$M$402,12,0)</f>
        <v>1650.9800285605877</v>
      </c>
      <c r="T638">
        <v>8125</v>
      </c>
      <c r="U638">
        <v>300</v>
      </c>
    </row>
    <row r="639" spans="1:21">
      <c r="A639">
        <v>8135</v>
      </c>
      <c r="B639">
        <v>394</v>
      </c>
      <c r="C639" t="str">
        <f t="shared" si="17"/>
        <v>n394</v>
      </c>
      <c r="D639" t="str">
        <f>VLOOKUP(A639,'new demand to node'!$A$2:$B$402,2,0)</f>
        <v>d190</v>
      </c>
      <c r="I639" t="s">
        <v>12814</v>
      </c>
      <c r="J639" t="s">
        <v>11993</v>
      </c>
      <c r="K639">
        <f>VLOOKUP(J639,'new demand to node'!$B$2:$M$402,12,0)</f>
        <v>166.47201289147762</v>
      </c>
      <c r="T639">
        <v>8126</v>
      </c>
      <c r="U639">
        <v>305</v>
      </c>
    </row>
    <row r="640" spans="1:21">
      <c r="A640">
        <v>8135</v>
      </c>
      <c r="B640">
        <v>393</v>
      </c>
      <c r="C640" t="str">
        <f t="shared" si="17"/>
        <v>n393</v>
      </c>
      <c r="D640" t="str">
        <f>VLOOKUP(A640,'new demand to node'!$A$2:$B$402,2,0)</f>
        <v>d190</v>
      </c>
      <c r="I640" t="s">
        <v>12814</v>
      </c>
      <c r="J640" t="s">
        <v>11994</v>
      </c>
      <c r="K640">
        <f>VLOOKUP(J640,'new demand to node'!$B$2:$M$402,12,0)</f>
        <v>330.19600571211754</v>
      </c>
      <c r="T640">
        <v>8126</v>
      </c>
      <c r="U640">
        <v>306</v>
      </c>
    </row>
    <row r="641" spans="1:21">
      <c r="A641">
        <v>8136</v>
      </c>
      <c r="B641">
        <v>312</v>
      </c>
      <c r="C641" t="str">
        <f t="shared" si="17"/>
        <v>n312</v>
      </c>
      <c r="D641" t="str">
        <f>VLOOKUP(A641,'new demand to node'!$A$2:$B$402,2,0)</f>
        <v>d191</v>
      </c>
      <c r="I641" t="s">
        <v>12936</v>
      </c>
      <c r="J641" t="s">
        <v>11999</v>
      </c>
      <c r="K641">
        <f>VLOOKUP(J641,'new demand to node'!$B$2:$M$402,12,0)</f>
        <v>122.0384360148164</v>
      </c>
      <c r="T641">
        <v>8127</v>
      </c>
      <c r="U641">
        <v>306</v>
      </c>
    </row>
    <row r="642" spans="1:21">
      <c r="A642">
        <v>8136</v>
      </c>
      <c r="B642">
        <v>377</v>
      </c>
      <c r="C642" t="str">
        <f t="shared" ref="C642:C705" si="18">"n"&amp;B642</f>
        <v>n377</v>
      </c>
      <c r="D642" t="str">
        <f>VLOOKUP(A642,'new demand to node'!$A$2:$B$402,2,0)</f>
        <v>d191</v>
      </c>
      <c r="I642" t="s">
        <v>12944</v>
      </c>
      <c r="J642" t="s">
        <v>11915</v>
      </c>
      <c r="K642">
        <f>VLOOKUP(J642,'new demand to node'!$B$2:$M$402,12,0)</f>
        <v>172.27073454029045</v>
      </c>
      <c r="T642">
        <v>8127</v>
      </c>
      <c r="U642">
        <v>307</v>
      </c>
    </row>
    <row r="643" spans="1:21">
      <c r="A643">
        <v>8136</v>
      </c>
      <c r="B643">
        <v>394</v>
      </c>
      <c r="C643" t="str">
        <f t="shared" si="18"/>
        <v>n394</v>
      </c>
      <c r="D643" t="str">
        <f>VLOOKUP(A643,'new demand to node'!$A$2:$B$402,2,0)</f>
        <v>d191</v>
      </c>
      <c r="I643" t="s">
        <v>12944</v>
      </c>
      <c r="J643" t="s">
        <v>11924</v>
      </c>
      <c r="K643">
        <f>VLOOKUP(J643,'new demand to node'!$B$2:$M$402,12,0)</f>
        <v>127.19369262097447</v>
      </c>
      <c r="T643">
        <v>8128</v>
      </c>
      <c r="U643">
        <v>306</v>
      </c>
    </row>
    <row r="644" spans="1:21">
      <c r="A644">
        <v>8211</v>
      </c>
      <c r="B644">
        <v>438</v>
      </c>
      <c r="C644" t="str">
        <f t="shared" si="18"/>
        <v>n438</v>
      </c>
      <c r="D644" t="str">
        <f>VLOOKUP(A644,'new demand to node'!$A$2:$B$402,2,0)</f>
        <v>d192</v>
      </c>
      <c r="I644" t="s">
        <v>12944</v>
      </c>
      <c r="J644" t="s">
        <v>11976</v>
      </c>
      <c r="K644">
        <f>VLOOKUP(J644,'new demand to node'!$B$2:$M$402,12,0)</f>
        <v>160.26528047678508</v>
      </c>
      <c r="T644">
        <v>8128</v>
      </c>
      <c r="U644">
        <v>304</v>
      </c>
    </row>
    <row r="645" spans="1:21">
      <c r="A645">
        <v>8212</v>
      </c>
      <c r="B645">
        <v>375</v>
      </c>
      <c r="C645" t="str">
        <f t="shared" si="18"/>
        <v>n375</v>
      </c>
      <c r="D645" t="str">
        <f>VLOOKUP(A645,'new demand to node'!$A$2:$B$402,2,0)</f>
        <v>d193</v>
      </c>
      <c r="I645" t="s">
        <v>12944</v>
      </c>
      <c r="J645" t="s">
        <v>11994</v>
      </c>
      <c r="K645">
        <f>VLOOKUP(J645,'new demand to node'!$B$2:$M$402,12,0)</f>
        <v>330.19600571211754</v>
      </c>
      <c r="T645">
        <v>8128</v>
      </c>
      <c r="U645">
        <v>382</v>
      </c>
    </row>
    <row r="646" spans="1:21">
      <c r="A646">
        <v>8215</v>
      </c>
      <c r="B646">
        <v>57</v>
      </c>
      <c r="C646" t="str">
        <f t="shared" si="18"/>
        <v>n57</v>
      </c>
      <c r="D646" t="str">
        <f>VLOOKUP(A646,'new demand to node'!$A$2:$B$402,2,0)</f>
        <v>d194</v>
      </c>
      <c r="I646" t="s">
        <v>12944</v>
      </c>
      <c r="J646" t="s">
        <v>11995</v>
      </c>
      <c r="K646">
        <f>VLOOKUP(J646,'new demand to node'!$B$2:$M$402,12,0)</f>
        <v>83.279388069580847</v>
      </c>
      <c r="T646">
        <v>8135</v>
      </c>
      <c r="U646">
        <v>387</v>
      </c>
    </row>
    <row r="647" spans="1:21">
      <c r="A647">
        <v>8215</v>
      </c>
      <c r="B647">
        <v>439</v>
      </c>
      <c r="C647" t="str">
        <f t="shared" si="18"/>
        <v>n439</v>
      </c>
      <c r="D647" t="str">
        <f>VLOOKUP(A647,'new demand to node'!$A$2:$B$402,2,0)</f>
        <v>d194</v>
      </c>
      <c r="I647" t="s">
        <v>12944</v>
      </c>
      <c r="J647" t="s">
        <v>12001</v>
      </c>
      <c r="K647">
        <f>VLOOKUP(J647,'new demand to node'!$B$2:$M$402,12,0)</f>
        <v>186.57374581209649</v>
      </c>
      <c r="T647">
        <v>8135</v>
      </c>
      <c r="U647">
        <v>386</v>
      </c>
    </row>
    <row r="648" spans="1:21">
      <c r="A648">
        <v>8215</v>
      </c>
      <c r="B648">
        <v>413</v>
      </c>
      <c r="C648" t="str">
        <f t="shared" si="18"/>
        <v>n413</v>
      </c>
      <c r="D648" t="str">
        <f>VLOOKUP(A648,'new demand to node'!$A$2:$B$402,2,0)</f>
        <v>d194</v>
      </c>
      <c r="I648" t="s">
        <v>12981</v>
      </c>
      <c r="J648" t="s">
        <v>11866</v>
      </c>
      <c r="K648">
        <f>VLOOKUP(J648,'new demand to node'!$B$2:$M$402,12,0)</f>
        <v>461.59919024146842</v>
      </c>
      <c r="T648">
        <v>8135</v>
      </c>
      <c r="U648">
        <v>480</v>
      </c>
    </row>
    <row r="649" spans="1:21">
      <c r="A649">
        <v>8215</v>
      </c>
      <c r="B649">
        <v>366</v>
      </c>
      <c r="C649" t="str">
        <f t="shared" si="18"/>
        <v>n366</v>
      </c>
      <c r="D649" t="str">
        <f>VLOOKUP(A649,'new demand to node'!$A$2:$B$402,2,0)</f>
        <v>d194</v>
      </c>
      <c r="I649" t="s">
        <v>12981</v>
      </c>
      <c r="J649" t="s">
        <v>11898</v>
      </c>
      <c r="K649">
        <f>VLOOKUP(J649,'new demand to node'!$B$2:$M$402,12,0)</f>
        <v>318.25014243930383</v>
      </c>
      <c r="T649">
        <v>8136</v>
      </c>
      <c r="U649">
        <v>307</v>
      </c>
    </row>
    <row r="650" spans="1:21">
      <c r="A650">
        <v>8215</v>
      </c>
      <c r="B650">
        <v>58</v>
      </c>
      <c r="C650" t="str">
        <f t="shared" si="18"/>
        <v>n58</v>
      </c>
      <c r="D650" t="str">
        <f>VLOOKUP(A650,'new demand to node'!$A$2:$B$402,2,0)</f>
        <v>d194</v>
      </c>
      <c r="I650" t="s">
        <v>12981</v>
      </c>
      <c r="J650" t="s">
        <v>11902</v>
      </c>
      <c r="K650">
        <f>VLOOKUP(J650,'new demand to node'!$B$2:$M$402,12,0)</f>
        <v>173.55511594929456</v>
      </c>
      <c r="T650">
        <v>8136</v>
      </c>
      <c r="U650">
        <v>370</v>
      </c>
    </row>
    <row r="651" spans="1:21">
      <c r="A651">
        <v>8215</v>
      </c>
      <c r="B651">
        <v>375</v>
      </c>
      <c r="C651" t="str">
        <f t="shared" si="18"/>
        <v>n375</v>
      </c>
      <c r="D651" t="str">
        <f>VLOOKUP(A651,'new demand to node'!$A$2:$B$402,2,0)</f>
        <v>d194</v>
      </c>
      <c r="I651" t="s">
        <v>12955</v>
      </c>
      <c r="J651" t="s">
        <v>12063</v>
      </c>
      <c r="K651">
        <f>VLOOKUP(J651,'new demand to node'!$B$2:$M$402,12,0)</f>
        <v>1458.8945291301973</v>
      </c>
      <c r="T651">
        <v>8136</v>
      </c>
      <c r="U651">
        <v>387</v>
      </c>
    </row>
    <row r="652" spans="1:21">
      <c r="A652">
        <v>8215</v>
      </c>
      <c r="B652">
        <v>424</v>
      </c>
      <c r="C652" t="str">
        <f t="shared" si="18"/>
        <v>n424</v>
      </c>
      <c r="D652" t="str">
        <f>VLOOKUP(A652,'new demand to node'!$A$2:$B$402,2,0)</f>
        <v>d194</v>
      </c>
      <c r="I652" t="s">
        <v>12955</v>
      </c>
      <c r="J652" t="s">
        <v>12072</v>
      </c>
      <c r="K652">
        <f>VLOOKUP(J652,'new demand to node'!$B$2:$M$402,12,0)</f>
        <v>206.46104543262155</v>
      </c>
      <c r="T652">
        <v>8211</v>
      </c>
      <c r="U652">
        <v>427</v>
      </c>
    </row>
    <row r="653" spans="1:21">
      <c r="A653">
        <v>8215</v>
      </c>
      <c r="B653">
        <v>55</v>
      </c>
      <c r="C653" t="str">
        <f t="shared" si="18"/>
        <v>n55</v>
      </c>
      <c r="D653" t="str">
        <f>VLOOKUP(A653,'new demand to node'!$A$2:$B$402,2,0)</f>
        <v>d194</v>
      </c>
      <c r="I653" t="s">
        <v>12955</v>
      </c>
      <c r="J653" t="s">
        <v>12073</v>
      </c>
      <c r="K653">
        <f>VLOOKUP(J653,'new demand to node'!$B$2:$M$402,12,0)</f>
        <v>146.58345272017195</v>
      </c>
      <c r="T653">
        <v>8212</v>
      </c>
      <c r="U653">
        <v>368</v>
      </c>
    </row>
    <row r="654" spans="1:21">
      <c r="A654">
        <v>8215</v>
      </c>
      <c r="B654">
        <v>52</v>
      </c>
      <c r="C654" t="str">
        <f t="shared" si="18"/>
        <v>n52</v>
      </c>
      <c r="D654" t="str">
        <f>VLOOKUP(A654,'new demand to node'!$A$2:$B$402,2,0)</f>
        <v>d194</v>
      </c>
      <c r="I654" t="s">
        <v>12955</v>
      </c>
      <c r="J654" t="s">
        <v>12075</v>
      </c>
      <c r="K654">
        <f>VLOOKUP(J654,'new demand to node'!$B$2:$M$402,12,0)</f>
        <v>209.9190571062544</v>
      </c>
      <c r="T654">
        <v>8215</v>
      </c>
      <c r="U654">
        <v>57</v>
      </c>
    </row>
    <row r="655" spans="1:21">
      <c r="A655">
        <v>8215</v>
      </c>
      <c r="B655">
        <v>367</v>
      </c>
      <c r="C655" t="str">
        <f t="shared" si="18"/>
        <v>n367</v>
      </c>
      <c r="D655" t="str">
        <f>VLOOKUP(A655,'new demand to node'!$A$2:$B$402,2,0)</f>
        <v>d194</v>
      </c>
      <c r="I655" t="s">
        <v>12955</v>
      </c>
      <c r="J655" t="s">
        <v>12076</v>
      </c>
      <c r="K655">
        <f>VLOOKUP(J655,'new demand to node'!$B$2:$M$402,12,0)</f>
        <v>211.14846595355775</v>
      </c>
      <c r="T655">
        <v>8215</v>
      </c>
      <c r="U655">
        <v>428</v>
      </c>
    </row>
    <row r="656" spans="1:21">
      <c r="A656">
        <v>8215</v>
      </c>
      <c r="B656">
        <v>261</v>
      </c>
      <c r="C656" t="str">
        <f t="shared" si="18"/>
        <v>n261</v>
      </c>
      <c r="D656" t="str">
        <f>VLOOKUP(A656,'new demand to node'!$A$2:$B$402,2,0)</f>
        <v>d194</v>
      </c>
      <c r="I656" t="s">
        <v>12955</v>
      </c>
      <c r="J656" t="s">
        <v>12078</v>
      </c>
      <c r="K656">
        <f>VLOOKUP(J656,'new demand to node'!$B$2:$M$402,12,0)</f>
        <v>334.77362575576319</v>
      </c>
      <c r="T656">
        <v>8215</v>
      </c>
      <c r="U656">
        <v>405</v>
      </c>
    </row>
    <row r="657" spans="1:21">
      <c r="A657">
        <v>8216</v>
      </c>
      <c r="B657">
        <v>63</v>
      </c>
      <c r="C657" t="str">
        <f t="shared" si="18"/>
        <v>n63</v>
      </c>
      <c r="D657" t="str">
        <f>VLOOKUP(A657,'new demand to node'!$A$2:$B$402,2,0)</f>
        <v>d195</v>
      </c>
      <c r="I657" t="s">
        <v>12955</v>
      </c>
      <c r="J657" t="s">
        <v>12079</v>
      </c>
      <c r="K657">
        <f>VLOOKUP(J657,'new demand to node'!$B$2:$M$402,12,0)</f>
        <v>164.90586657455401</v>
      </c>
      <c r="T657">
        <v>8215</v>
      </c>
      <c r="U657">
        <v>58</v>
      </c>
    </row>
    <row r="658" spans="1:21">
      <c r="A658">
        <v>8216</v>
      </c>
      <c r="B658">
        <v>438</v>
      </c>
      <c r="C658" t="str">
        <f t="shared" si="18"/>
        <v>n438</v>
      </c>
      <c r="D658" t="str">
        <f>VLOOKUP(A658,'new demand to node'!$A$2:$B$402,2,0)</f>
        <v>d195</v>
      </c>
      <c r="I658" t="s">
        <v>12917</v>
      </c>
      <c r="J658" t="s">
        <v>11865</v>
      </c>
      <c r="K658">
        <f>VLOOKUP(J658,'new demand to node'!$B$2:$M$402,12,0)</f>
        <v>750.60482196754811</v>
      </c>
      <c r="T658">
        <v>8215</v>
      </c>
      <c r="U658">
        <v>368</v>
      </c>
    </row>
    <row r="659" spans="1:21">
      <c r="A659">
        <v>8216</v>
      </c>
      <c r="B659">
        <v>439</v>
      </c>
      <c r="C659" t="str">
        <f t="shared" si="18"/>
        <v>n439</v>
      </c>
      <c r="D659" t="str">
        <f>VLOOKUP(A659,'new demand to node'!$A$2:$B$402,2,0)</f>
        <v>d195</v>
      </c>
      <c r="I659" t="s">
        <v>12917</v>
      </c>
      <c r="J659" t="s">
        <v>11898</v>
      </c>
      <c r="K659">
        <f>VLOOKUP(J659,'new demand to node'!$B$2:$M$402,12,0)</f>
        <v>318.25014243930383</v>
      </c>
      <c r="T659">
        <v>8215</v>
      </c>
      <c r="U659">
        <v>55</v>
      </c>
    </row>
    <row r="660" spans="1:21">
      <c r="A660">
        <v>8216</v>
      </c>
      <c r="B660">
        <v>223</v>
      </c>
      <c r="C660" t="str">
        <f t="shared" si="18"/>
        <v>n223</v>
      </c>
      <c r="D660" t="str">
        <f>VLOOKUP(A660,'new demand to node'!$A$2:$B$402,2,0)</f>
        <v>d195</v>
      </c>
      <c r="I660" t="s">
        <v>12917</v>
      </c>
      <c r="J660" t="s">
        <v>11899</v>
      </c>
      <c r="K660">
        <f>VLOOKUP(J660,'new demand to node'!$B$2:$M$402,12,0)</f>
        <v>305.3906495335724</v>
      </c>
      <c r="T660">
        <v>8215</v>
      </c>
      <c r="U660">
        <v>52</v>
      </c>
    </row>
    <row r="661" spans="1:21">
      <c r="A661">
        <v>8221</v>
      </c>
      <c r="B661">
        <v>422</v>
      </c>
      <c r="C661" t="str">
        <f t="shared" si="18"/>
        <v>n422</v>
      </c>
      <c r="D661" t="str">
        <f>VLOOKUP(A661,'new demand to node'!$A$2:$B$402,2,0)</f>
        <v>d196</v>
      </c>
      <c r="I661" t="s">
        <v>12937</v>
      </c>
      <c r="J661" t="s">
        <v>11889</v>
      </c>
      <c r="K661">
        <f>VLOOKUP(J661,'new demand to node'!$B$2:$M$402,12,0)</f>
        <v>229.78657414959534</v>
      </c>
      <c r="T661">
        <v>8215</v>
      </c>
      <c r="U661">
        <v>360</v>
      </c>
    </row>
    <row r="662" spans="1:21">
      <c r="A662">
        <v>8222</v>
      </c>
      <c r="B662">
        <v>229</v>
      </c>
      <c r="C662" t="str">
        <f t="shared" si="18"/>
        <v>n229</v>
      </c>
      <c r="D662" t="str">
        <f>VLOOKUP(A662,'new demand to node'!$A$2:$B$402,2,0)</f>
        <v>d197</v>
      </c>
      <c r="I662" t="s">
        <v>12937</v>
      </c>
      <c r="J662" t="s">
        <v>11890</v>
      </c>
      <c r="K662">
        <f>VLOOKUP(J662,'new demand to node'!$B$2:$M$402,12,0)</f>
        <v>441.94311415579523</v>
      </c>
      <c r="T662">
        <v>8215</v>
      </c>
      <c r="U662">
        <v>257</v>
      </c>
    </row>
    <row r="663" spans="1:21">
      <c r="A663">
        <v>8225</v>
      </c>
      <c r="B663">
        <v>309</v>
      </c>
      <c r="C663" t="str">
        <f t="shared" si="18"/>
        <v>n309</v>
      </c>
      <c r="D663" t="str">
        <f>VLOOKUP(A663,'new demand to node'!$A$2:$B$402,2,0)</f>
        <v>d198</v>
      </c>
      <c r="I663" t="s">
        <v>12865</v>
      </c>
      <c r="J663" t="s">
        <v>11888</v>
      </c>
      <c r="K663">
        <f>VLOOKUP(J663,'new demand to node'!$B$2:$M$402,12,0)</f>
        <v>1360.3226650138351</v>
      </c>
      <c r="T663">
        <v>8216</v>
      </c>
      <c r="U663">
        <v>63</v>
      </c>
    </row>
    <row r="664" spans="1:21">
      <c r="A664">
        <v>8225</v>
      </c>
      <c r="B664">
        <v>381</v>
      </c>
      <c r="C664" t="str">
        <f t="shared" si="18"/>
        <v>n381</v>
      </c>
      <c r="D664" t="str">
        <f>VLOOKUP(A664,'new demand to node'!$A$2:$B$402,2,0)</f>
        <v>d198</v>
      </c>
      <c r="I664" t="s">
        <v>12865</v>
      </c>
      <c r="J664" t="s">
        <v>11889</v>
      </c>
      <c r="K664">
        <f>VLOOKUP(J664,'new demand to node'!$B$2:$M$402,12,0)</f>
        <v>229.78657414959534</v>
      </c>
      <c r="T664">
        <v>8216</v>
      </c>
      <c r="U664">
        <v>427</v>
      </c>
    </row>
    <row r="665" spans="1:21">
      <c r="A665">
        <v>8225</v>
      </c>
      <c r="B665">
        <v>421</v>
      </c>
      <c r="C665" t="str">
        <f t="shared" si="18"/>
        <v>n421</v>
      </c>
      <c r="D665" t="str">
        <f>VLOOKUP(A665,'new demand to node'!$A$2:$B$402,2,0)</f>
        <v>d198</v>
      </c>
      <c r="I665" t="s">
        <v>12840</v>
      </c>
      <c r="J665" t="s">
        <v>12037</v>
      </c>
      <c r="K665">
        <f>VLOOKUP(J665,'new demand to node'!$B$2:$M$402,12,0)</f>
        <v>352.30049708475383</v>
      </c>
      <c r="T665">
        <v>8216</v>
      </c>
      <c r="U665">
        <v>428</v>
      </c>
    </row>
    <row r="666" spans="1:21">
      <c r="A666">
        <v>8226</v>
      </c>
      <c r="B666">
        <v>214</v>
      </c>
      <c r="C666" t="str">
        <f t="shared" si="18"/>
        <v>n214</v>
      </c>
      <c r="D666" t="str">
        <f>VLOOKUP(A666,'new demand to node'!$A$2:$B$402,2,0)</f>
        <v>d199</v>
      </c>
      <c r="I666" t="s">
        <v>12840</v>
      </c>
      <c r="J666" t="s">
        <v>12039</v>
      </c>
      <c r="K666">
        <f>VLOOKUP(J666,'new demand to node'!$B$2:$M$402,12,0)</f>
        <v>402.54961693949758</v>
      </c>
      <c r="T666">
        <v>8216</v>
      </c>
      <c r="U666">
        <v>220</v>
      </c>
    </row>
    <row r="667" spans="1:21">
      <c r="A667">
        <v>8226</v>
      </c>
      <c r="B667">
        <v>422</v>
      </c>
      <c r="C667" t="str">
        <f t="shared" si="18"/>
        <v>n422</v>
      </c>
      <c r="D667" t="str">
        <f>VLOOKUP(A667,'new demand to node'!$A$2:$B$402,2,0)</f>
        <v>d199</v>
      </c>
      <c r="I667" t="s">
        <v>12840</v>
      </c>
      <c r="J667" t="s">
        <v>12040</v>
      </c>
      <c r="K667">
        <f>VLOOKUP(J667,'new demand to node'!$B$2:$M$402,12,0)</f>
        <v>878.9321295645293</v>
      </c>
      <c r="T667">
        <v>8221</v>
      </c>
      <c r="U667">
        <v>414</v>
      </c>
    </row>
    <row r="668" spans="1:21">
      <c r="A668">
        <v>8226</v>
      </c>
      <c r="B668">
        <v>56</v>
      </c>
      <c r="C668" t="str">
        <f t="shared" si="18"/>
        <v>n56</v>
      </c>
      <c r="D668" t="str">
        <f>VLOOKUP(A668,'new demand to node'!$A$2:$B$402,2,0)</f>
        <v>d199</v>
      </c>
      <c r="I668" t="s">
        <v>12840</v>
      </c>
      <c r="J668" t="s">
        <v>12085</v>
      </c>
      <c r="K668">
        <f>VLOOKUP(J668,'new demand to node'!$B$2:$M$402,12,0)</f>
        <v>132.3191505484709</v>
      </c>
      <c r="T668">
        <v>8222</v>
      </c>
      <c r="U668">
        <v>226</v>
      </c>
    </row>
    <row r="669" spans="1:21">
      <c r="A669">
        <v>8226</v>
      </c>
      <c r="B669">
        <v>228</v>
      </c>
      <c r="C669" t="str">
        <f t="shared" si="18"/>
        <v>n228</v>
      </c>
      <c r="D669" t="str">
        <f>VLOOKUP(A669,'new demand to node'!$A$2:$B$402,2,0)</f>
        <v>d199</v>
      </c>
      <c r="I669" t="s">
        <v>12852</v>
      </c>
      <c r="J669" t="s">
        <v>12043</v>
      </c>
      <c r="K669">
        <f>VLOOKUP(J669,'new demand to node'!$B$2:$M$402,12,0)</f>
        <v>339.66422503930931</v>
      </c>
      <c r="T669">
        <v>8225</v>
      </c>
      <c r="U669">
        <v>304</v>
      </c>
    </row>
    <row r="670" spans="1:21">
      <c r="A670">
        <v>8226</v>
      </c>
      <c r="B670">
        <v>55</v>
      </c>
      <c r="C670" t="str">
        <f t="shared" si="18"/>
        <v>n55</v>
      </c>
      <c r="D670" t="str">
        <f>VLOOKUP(A670,'new demand to node'!$A$2:$B$402,2,0)</f>
        <v>d199</v>
      </c>
      <c r="I670" t="s">
        <v>12862</v>
      </c>
      <c r="J670" t="s">
        <v>12020</v>
      </c>
      <c r="K670">
        <f>VLOOKUP(J670,'new demand to node'!$B$2:$M$402,12,0)</f>
        <v>165.25070707070307</v>
      </c>
      <c r="T670">
        <v>8225</v>
      </c>
      <c r="U670">
        <v>374</v>
      </c>
    </row>
    <row r="671" spans="1:21">
      <c r="A671">
        <v>8226</v>
      </c>
      <c r="B671">
        <v>413</v>
      </c>
      <c r="C671" t="str">
        <f t="shared" si="18"/>
        <v>n413</v>
      </c>
      <c r="D671" t="str">
        <f>VLOOKUP(A671,'new demand to node'!$A$2:$B$402,2,0)</f>
        <v>d199</v>
      </c>
      <c r="I671" t="s">
        <v>12862</v>
      </c>
      <c r="J671" t="s">
        <v>12041</v>
      </c>
      <c r="K671">
        <f>VLOOKUP(J671,'new demand to node'!$B$2:$M$402,12,0)</f>
        <v>3328.1248071398986</v>
      </c>
      <c r="T671">
        <v>8225</v>
      </c>
      <c r="U671">
        <v>413</v>
      </c>
    </row>
    <row r="672" spans="1:21">
      <c r="A672">
        <v>8226</v>
      </c>
      <c r="B672">
        <v>339</v>
      </c>
      <c r="C672" t="str">
        <f t="shared" si="18"/>
        <v>n339</v>
      </c>
      <c r="D672" t="str">
        <f>VLOOKUP(A672,'new demand to node'!$A$2:$B$402,2,0)</f>
        <v>d199</v>
      </c>
      <c r="I672" t="s">
        <v>12862</v>
      </c>
      <c r="J672" t="s">
        <v>12042</v>
      </c>
      <c r="K672">
        <f>VLOOKUP(J672,'new demand to node'!$B$2:$M$402,12,0)</f>
        <v>321.94355974390191</v>
      </c>
      <c r="T672">
        <v>8226</v>
      </c>
      <c r="U672">
        <v>211</v>
      </c>
    </row>
    <row r="673" spans="1:21">
      <c r="A673">
        <v>8226</v>
      </c>
      <c r="B673">
        <v>381</v>
      </c>
      <c r="C673" t="str">
        <f t="shared" si="18"/>
        <v>n381</v>
      </c>
      <c r="D673" t="str">
        <f>VLOOKUP(A673,'new demand to node'!$A$2:$B$402,2,0)</f>
        <v>d199</v>
      </c>
      <c r="I673" t="s">
        <v>12862</v>
      </c>
      <c r="J673" t="s">
        <v>12044</v>
      </c>
      <c r="K673">
        <f>VLOOKUP(J673,'new demand to node'!$B$2:$M$402,12,0)</f>
        <v>437.87004034682127</v>
      </c>
      <c r="T673">
        <v>8226</v>
      </c>
      <c r="U673">
        <v>414</v>
      </c>
    </row>
    <row r="674" spans="1:21">
      <c r="A674">
        <v>8226</v>
      </c>
      <c r="B674">
        <v>421</v>
      </c>
      <c r="C674" t="str">
        <f t="shared" si="18"/>
        <v>n421</v>
      </c>
      <c r="D674" t="str">
        <f>VLOOKUP(A674,'new demand to node'!$A$2:$B$402,2,0)</f>
        <v>d199</v>
      </c>
      <c r="I674" t="s">
        <v>12862</v>
      </c>
      <c r="J674" t="s">
        <v>12045</v>
      </c>
      <c r="K674">
        <f>VLOOKUP(J674,'new demand to node'!$B$2:$M$402,12,0)</f>
        <v>429.00066900697919</v>
      </c>
      <c r="T674">
        <v>8226</v>
      </c>
      <c r="U674">
        <v>56</v>
      </c>
    </row>
    <row r="675" spans="1:21">
      <c r="A675">
        <v>8231</v>
      </c>
      <c r="B675">
        <v>58</v>
      </c>
      <c r="C675" t="str">
        <f t="shared" si="18"/>
        <v>n58</v>
      </c>
      <c r="D675" t="str">
        <f>VLOOKUP(A675,'new demand to node'!$A$2:$B$402,2,0)</f>
        <v>d200</v>
      </c>
      <c r="I675" t="s">
        <v>12516</v>
      </c>
      <c r="J675" t="s">
        <v>12037</v>
      </c>
      <c r="K675">
        <f>VLOOKUP(J675,'new demand to node'!$B$2:$M$402,12,0)</f>
        <v>352.30049708475383</v>
      </c>
      <c r="T675">
        <v>8226</v>
      </c>
      <c r="U675">
        <v>225</v>
      </c>
    </row>
    <row r="676" spans="1:21">
      <c r="A676">
        <v>8235</v>
      </c>
      <c r="B676">
        <v>58</v>
      </c>
      <c r="C676" t="str">
        <f t="shared" si="18"/>
        <v>n58</v>
      </c>
      <c r="D676" t="str">
        <f>VLOOKUP(A676,'new demand to node'!$A$2:$B$402,2,0)</f>
        <v>d201</v>
      </c>
      <c r="I676" t="s">
        <v>12516</v>
      </c>
      <c r="J676" t="s">
        <v>12038</v>
      </c>
      <c r="K676">
        <f>VLOOKUP(J676,'new demand to node'!$B$2:$M$402,12,0)</f>
        <v>411.27974593394077</v>
      </c>
      <c r="T676">
        <v>8226</v>
      </c>
      <c r="U676">
        <v>55</v>
      </c>
    </row>
    <row r="677" spans="1:21">
      <c r="A677">
        <v>8235</v>
      </c>
      <c r="B677">
        <v>260</v>
      </c>
      <c r="C677" t="str">
        <f t="shared" si="18"/>
        <v>n260</v>
      </c>
      <c r="D677" t="str">
        <f>VLOOKUP(A677,'new demand to node'!$A$2:$B$402,2,0)</f>
        <v>d201</v>
      </c>
      <c r="I677" t="s">
        <v>12516</v>
      </c>
      <c r="J677" t="s">
        <v>12044</v>
      </c>
      <c r="K677">
        <f>VLOOKUP(J677,'new demand to node'!$B$2:$M$402,12,0)</f>
        <v>437.87004034682127</v>
      </c>
      <c r="T677">
        <v>8226</v>
      </c>
      <c r="U677">
        <v>477</v>
      </c>
    </row>
    <row r="678" spans="1:21">
      <c r="A678">
        <v>8235</v>
      </c>
      <c r="B678">
        <v>57</v>
      </c>
      <c r="C678" t="str">
        <f t="shared" si="18"/>
        <v>n57</v>
      </c>
      <c r="D678" t="str">
        <f>VLOOKUP(A678,'new demand to node'!$A$2:$B$402,2,0)</f>
        <v>d201</v>
      </c>
      <c r="I678" t="s">
        <v>12516</v>
      </c>
      <c r="J678" t="s">
        <v>12045</v>
      </c>
      <c r="K678">
        <f>VLOOKUP(J678,'new demand to node'!$B$2:$M$402,12,0)</f>
        <v>429.00066900697919</v>
      </c>
      <c r="T678">
        <v>8226</v>
      </c>
      <c r="U678">
        <v>405</v>
      </c>
    </row>
    <row r="679" spans="1:21">
      <c r="A679">
        <v>8236</v>
      </c>
      <c r="B679">
        <v>58</v>
      </c>
      <c r="C679" t="str">
        <f t="shared" si="18"/>
        <v>n58</v>
      </c>
      <c r="D679" t="str">
        <f>VLOOKUP(A679,'new demand to node'!$A$2:$B$402,2,0)</f>
        <v>d202</v>
      </c>
      <c r="I679" t="s">
        <v>12875</v>
      </c>
      <c r="J679" t="s">
        <v>11937</v>
      </c>
      <c r="K679">
        <f>VLOOKUP(J679,'new demand to node'!$B$2:$M$402,12,0)</f>
        <v>80.372443383507701</v>
      </c>
      <c r="T679">
        <v>8226</v>
      </c>
      <c r="U679">
        <v>333</v>
      </c>
    </row>
    <row r="680" spans="1:21">
      <c r="A680">
        <v>8236</v>
      </c>
      <c r="B680">
        <v>261</v>
      </c>
      <c r="C680" t="str">
        <f t="shared" si="18"/>
        <v>n261</v>
      </c>
      <c r="D680" t="str">
        <f>VLOOKUP(A680,'new demand to node'!$A$2:$B$402,2,0)</f>
        <v>d202</v>
      </c>
      <c r="I680" t="s">
        <v>12875</v>
      </c>
      <c r="J680" t="s">
        <v>11939</v>
      </c>
      <c r="K680">
        <f>VLOOKUP(J680,'new demand to node'!$B$2:$M$402,12,0)</f>
        <v>123.97504636398658</v>
      </c>
      <c r="T680">
        <v>8226</v>
      </c>
      <c r="U680">
        <v>374</v>
      </c>
    </row>
    <row r="681" spans="1:21">
      <c r="A681">
        <v>8237</v>
      </c>
      <c r="B681">
        <v>189</v>
      </c>
      <c r="C681" t="str">
        <f t="shared" si="18"/>
        <v>n189</v>
      </c>
      <c r="D681" t="str">
        <f>VLOOKUP(A681,'new demand to node'!$A$2:$B$402,2,0)</f>
        <v>d203</v>
      </c>
      <c r="I681" t="s">
        <v>12871</v>
      </c>
      <c r="J681" t="s">
        <v>11910</v>
      </c>
      <c r="K681">
        <f>VLOOKUP(J681,'new demand to node'!$B$2:$M$402,12,0)</f>
        <v>309.82883544351569</v>
      </c>
      <c r="T681">
        <v>8226</v>
      </c>
      <c r="U681">
        <v>413</v>
      </c>
    </row>
    <row r="682" spans="1:21">
      <c r="A682">
        <v>8237</v>
      </c>
      <c r="B682">
        <v>63</v>
      </c>
      <c r="C682" t="str">
        <f t="shared" si="18"/>
        <v>n63</v>
      </c>
      <c r="D682" t="str">
        <f>VLOOKUP(A682,'new demand to node'!$A$2:$B$402,2,0)</f>
        <v>d203</v>
      </c>
      <c r="I682" t="s">
        <v>12871</v>
      </c>
      <c r="J682" t="s">
        <v>11939</v>
      </c>
      <c r="K682">
        <f>VLOOKUP(J682,'new demand to node'!$B$2:$M$402,12,0)</f>
        <v>123.97504636398658</v>
      </c>
      <c r="T682">
        <v>8231</v>
      </c>
      <c r="U682">
        <v>58</v>
      </c>
    </row>
    <row r="683" spans="1:21">
      <c r="A683">
        <v>8237</v>
      </c>
      <c r="B683">
        <v>260</v>
      </c>
      <c r="C683" t="str">
        <f t="shared" si="18"/>
        <v>n260</v>
      </c>
      <c r="D683" t="str">
        <f>VLOOKUP(A683,'new demand to node'!$A$2:$B$402,2,0)</f>
        <v>d203</v>
      </c>
      <c r="I683" t="s">
        <v>12755</v>
      </c>
      <c r="J683" t="s">
        <v>11826</v>
      </c>
      <c r="K683">
        <f>VLOOKUP(J683,'new demand to node'!$B$2:$M$402,12,0)</f>
        <v>113.97709366348033</v>
      </c>
      <c r="T683">
        <v>8235</v>
      </c>
      <c r="U683">
        <v>58</v>
      </c>
    </row>
    <row r="684" spans="1:21">
      <c r="A684">
        <v>8237</v>
      </c>
      <c r="B684">
        <v>438</v>
      </c>
      <c r="C684" t="str">
        <f t="shared" si="18"/>
        <v>n438</v>
      </c>
      <c r="D684" t="str">
        <f>VLOOKUP(A684,'new demand to node'!$A$2:$B$402,2,0)</f>
        <v>d203</v>
      </c>
      <c r="I684" t="s">
        <v>12755</v>
      </c>
      <c r="J684" t="s">
        <v>12068</v>
      </c>
      <c r="K684">
        <f>VLOOKUP(J684,'new demand to node'!$B$2:$M$402,12,0)</f>
        <v>288.22446531981893</v>
      </c>
      <c r="T684">
        <v>8235</v>
      </c>
      <c r="U684">
        <v>256</v>
      </c>
    </row>
    <row r="685" spans="1:21">
      <c r="A685">
        <v>8237</v>
      </c>
      <c r="B685">
        <v>190</v>
      </c>
      <c r="C685" t="str">
        <f t="shared" si="18"/>
        <v>n190</v>
      </c>
      <c r="D685" t="str">
        <f>VLOOKUP(A685,'new demand to node'!$A$2:$B$402,2,0)</f>
        <v>d203</v>
      </c>
      <c r="I685" t="s">
        <v>12755</v>
      </c>
      <c r="J685" t="s">
        <v>12069</v>
      </c>
      <c r="K685">
        <f>VLOOKUP(J685,'new demand to node'!$B$2:$M$402,12,0)</f>
        <v>203.86501362031268</v>
      </c>
      <c r="T685">
        <v>8235</v>
      </c>
      <c r="U685">
        <v>57</v>
      </c>
    </row>
    <row r="686" spans="1:21">
      <c r="A686">
        <v>8311</v>
      </c>
      <c r="B686">
        <v>322</v>
      </c>
      <c r="C686" t="str">
        <f t="shared" si="18"/>
        <v>n322</v>
      </c>
      <c r="D686" t="str">
        <f>VLOOKUP(A686,'new demand to node'!$A$2:$B$402,2,0)</f>
        <v>d204</v>
      </c>
      <c r="I686" t="s">
        <v>12755</v>
      </c>
      <c r="J686" t="s">
        <v>12071</v>
      </c>
      <c r="K686">
        <f>VLOOKUP(J686,'new demand to node'!$B$2:$M$402,12,0)</f>
        <v>246.61618277982654</v>
      </c>
      <c r="T686">
        <v>8236</v>
      </c>
      <c r="U686">
        <v>58</v>
      </c>
    </row>
    <row r="687" spans="1:21">
      <c r="A687">
        <v>8315</v>
      </c>
      <c r="B687">
        <v>235</v>
      </c>
      <c r="C687" t="str">
        <f t="shared" si="18"/>
        <v>n235</v>
      </c>
      <c r="D687" t="str">
        <f>VLOOKUP(A687,'new demand to node'!$A$2:$B$402,2,0)</f>
        <v>d205</v>
      </c>
      <c r="I687" t="s">
        <v>12755</v>
      </c>
      <c r="J687" t="s">
        <v>12072</v>
      </c>
      <c r="K687">
        <f>VLOOKUP(J687,'new demand to node'!$B$2:$M$402,12,0)</f>
        <v>206.46104543262155</v>
      </c>
      <c r="T687">
        <v>8236</v>
      </c>
      <c r="U687">
        <v>257</v>
      </c>
    </row>
    <row r="688" spans="1:21">
      <c r="A688">
        <v>8315</v>
      </c>
      <c r="B688">
        <v>416</v>
      </c>
      <c r="C688" t="str">
        <f t="shared" si="18"/>
        <v>n416</v>
      </c>
      <c r="D688" t="str">
        <f>VLOOKUP(A688,'new demand to node'!$A$2:$B$402,2,0)</f>
        <v>d205</v>
      </c>
      <c r="I688" t="s">
        <v>12755</v>
      </c>
      <c r="J688" t="s">
        <v>12074</v>
      </c>
      <c r="K688">
        <f>VLOOKUP(J688,'new demand to node'!$B$2:$M$402,12,0)</f>
        <v>193.26507838723325</v>
      </c>
      <c r="T688">
        <v>8237</v>
      </c>
      <c r="U688">
        <v>187</v>
      </c>
    </row>
    <row r="689" spans="1:21">
      <c r="A689">
        <v>8315</v>
      </c>
      <c r="B689">
        <v>321</v>
      </c>
      <c r="C689" t="str">
        <f t="shared" si="18"/>
        <v>n321</v>
      </c>
      <c r="D689" t="str">
        <f>VLOOKUP(A689,'new demand to node'!$A$2:$B$402,2,0)</f>
        <v>d205</v>
      </c>
      <c r="I689" t="s">
        <v>12755</v>
      </c>
      <c r="J689" t="s">
        <v>12075</v>
      </c>
      <c r="K689">
        <f>VLOOKUP(J689,'new demand to node'!$B$2:$M$402,12,0)</f>
        <v>209.9190571062544</v>
      </c>
      <c r="T689">
        <v>8237</v>
      </c>
      <c r="U689">
        <v>63</v>
      </c>
    </row>
    <row r="690" spans="1:21">
      <c r="A690">
        <v>8315</v>
      </c>
      <c r="B690">
        <v>322</v>
      </c>
      <c r="C690" t="str">
        <f t="shared" si="18"/>
        <v>n322</v>
      </c>
      <c r="D690" t="str">
        <f>VLOOKUP(A690,'new demand to node'!$A$2:$B$402,2,0)</f>
        <v>d205</v>
      </c>
      <c r="I690" t="s">
        <v>12870</v>
      </c>
      <c r="J690" t="s">
        <v>11916</v>
      </c>
      <c r="K690">
        <f>VLOOKUP(J690,'new demand to node'!$B$2:$M$402,12,0)</f>
        <v>174.06827462597008</v>
      </c>
      <c r="T690">
        <v>8237</v>
      </c>
      <c r="U690">
        <v>256</v>
      </c>
    </row>
    <row r="691" spans="1:21">
      <c r="A691">
        <v>8315</v>
      </c>
      <c r="B691">
        <v>53</v>
      </c>
      <c r="C691" t="str">
        <f t="shared" si="18"/>
        <v>n53</v>
      </c>
      <c r="D691" t="str">
        <f>VLOOKUP(A691,'new demand to node'!$A$2:$B$402,2,0)</f>
        <v>d205</v>
      </c>
      <c r="I691" t="s">
        <v>12870</v>
      </c>
      <c r="J691" t="s">
        <v>11922</v>
      </c>
      <c r="K691">
        <f>VLOOKUP(J691,'new demand to node'!$B$2:$M$402,12,0)</f>
        <v>119.27525260475784</v>
      </c>
      <c r="T691">
        <v>8237</v>
      </c>
      <c r="U691">
        <v>427</v>
      </c>
    </row>
    <row r="692" spans="1:21">
      <c r="A692">
        <v>8315</v>
      </c>
      <c r="B692">
        <v>368</v>
      </c>
      <c r="C692" t="str">
        <f t="shared" si="18"/>
        <v>n368</v>
      </c>
      <c r="D692" t="str">
        <f>VLOOKUP(A692,'new demand to node'!$A$2:$B$402,2,0)</f>
        <v>d205</v>
      </c>
      <c r="I692" t="s">
        <v>12870</v>
      </c>
      <c r="J692" t="s">
        <v>11930</v>
      </c>
      <c r="K692">
        <f>VLOOKUP(J692,'new demand to node'!$B$2:$M$402,12,0)</f>
        <v>422.20949193283678</v>
      </c>
      <c r="T692">
        <v>8237</v>
      </c>
      <c r="U692">
        <v>188</v>
      </c>
    </row>
    <row r="693" spans="1:21">
      <c r="A693">
        <v>8316</v>
      </c>
      <c r="B693">
        <v>53</v>
      </c>
      <c r="C693" t="str">
        <f t="shared" si="18"/>
        <v>n53</v>
      </c>
      <c r="D693" t="str">
        <f>VLOOKUP(A693,'new demand to node'!$A$2:$B$402,2,0)</f>
        <v>d206</v>
      </c>
      <c r="I693" t="s">
        <v>12870</v>
      </c>
      <c r="J693" t="s">
        <v>11936</v>
      </c>
      <c r="K693">
        <f>VLOOKUP(J693,'new demand to node'!$B$2:$M$402,12,0)</f>
        <v>105.5523729832092</v>
      </c>
      <c r="T693">
        <v>8311</v>
      </c>
      <c r="U693">
        <v>316</v>
      </c>
    </row>
    <row r="694" spans="1:21">
      <c r="A694">
        <v>8316</v>
      </c>
      <c r="B694">
        <v>321</v>
      </c>
      <c r="C694" t="str">
        <f t="shared" si="18"/>
        <v>n321</v>
      </c>
      <c r="D694" t="str">
        <f>VLOOKUP(A694,'new demand to node'!$A$2:$B$402,2,0)</f>
        <v>d206</v>
      </c>
      <c r="I694" t="s">
        <v>12859</v>
      </c>
      <c r="J694" t="s">
        <v>11910</v>
      </c>
      <c r="K694">
        <f>VLOOKUP(J694,'new demand to node'!$B$2:$M$402,12,0)</f>
        <v>309.82883544351569</v>
      </c>
      <c r="T694">
        <v>8315</v>
      </c>
      <c r="U694">
        <v>232</v>
      </c>
    </row>
    <row r="695" spans="1:21">
      <c r="A695">
        <v>8317</v>
      </c>
      <c r="B695">
        <v>288</v>
      </c>
      <c r="C695" t="str">
        <f t="shared" si="18"/>
        <v>n288</v>
      </c>
      <c r="D695" t="str">
        <f>VLOOKUP(A695,'new demand to node'!$A$2:$B$402,2,0)</f>
        <v>d207</v>
      </c>
      <c r="I695" t="s">
        <v>12859</v>
      </c>
      <c r="J695" t="s">
        <v>11911</v>
      </c>
      <c r="K695">
        <f>VLOOKUP(J695,'new demand to node'!$B$2:$M$402,12,0)</f>
        <v>542.12827396746877</v>
      </c>
      <c r="T695">
        <v>8315</v>
      </c>
      <c r="U695">
        <v>408</v>
      </c>
    </row>
    <row r="696" spans="1:21">
      <c r="A696">
        <v>8317</v>
      </c>
      <c r="B696">
        <v>189</v>
      </c>
      <c r="C696" t="str">
        <f t="shared" si="18"/>
        <v>n189</v>
      </c>
      <c r="D696" t="str">
        <f>VLOOKUP(A696,'new demand to node'!$A$2:$B$402,2,0)</f>
        <v>d207</v>
      </c>
      <c r="I696" t="s">
        <v>12859</v>
      </c>
      <c r="J696" t="s">
        <v>11922</v>
      </c>
      <c r="K696">
        <f>VLOOKUP(J696,'new demand to node'!$B$2:$M$402,12,0)</f>
        <v>119.27525260475784</v>
      </c>
      <c r="T696">
        <v>8315</v>
      </c>
      <c r="U696">
        <v>315</v>
      </c>
    </row>
    <row r="697" spans="1:21">
      <c r="A697">
        <v>8317</v>
      </c>
      <c r="B697">
        <v>63</v>
      </c>
      <c r="C697" t="str">
        <f t="shared" si="18"/>
        <v>n63</v>
      </c>
      <c r="D697" t="str">
        <f>VLOOKUP(A697,'new demand to node'!$A$2:$B$402,2,0)</f>
        <v>d207</v>
      </c>
      <c r="I697" t="s">
        <v>12859</v>
      </c>
      <c r="J697" t="s">
        <v>11928</v>
      </c>
      <c r="K697">
        <f>VLOOKUP(J697,'new demand to node'!$B$2:$M$402,12,0)</f>
        <v>473.19022444357432</v>
      </c>
      <c r="T697">
        <v>8315</v>
      </c>
      <c r="U697">
        <v>316</v>
      </c>
    </row>
    <row r="698" spans="1:21">
      <c r="A698">
        <v>8317</v>
      </c>
      <c r="B698">
        <v>53</v>
      </c>
      <c r="C698" t="str">
        <f t="shared" si="18"/>
        <v>n53</v>
      </c>
      <c r="D698" t="str">
        <f>VLOOKUP(A698,'new demand to node'!$A$2:$B$402,2,0)</f>
        <v>d207</v>
      </c>
      <c r="I698" t="s">
        <v>12859</v>
      </c>
      <c r="J698" t="s">
        <v>11939</v>
      </c>
      <c r="K698">
        <f>VLOOKUP(J698,'new demand to node'!$B$2:$M$402,12,0)</f>
        <v>123.97504636398658</v>
      </c>
      <c r="T698">
        <v>8315</v>
      </c>
      <c r="U698">
        <v>53</v>
      </c>
    </row>
    <row r="699" spans="1:21">
      <c r="A699">
        <v>8325</v>
      </c>
      <c r="B699">
        <v>189</v>
      </c>
      <c r="C699" t="str">
        <f t="shared" si="18"/>
        <v>n189</v>
      </c>
      <c r="D699" t="str">
        <f>VLOOKUP(A699,'new demand to node'!$A$2:$B$402,2,0)</f>
        <v>d208</v>
      </c>
      <c r="I699" t="s">
        <v>12866</v>
      </c>
      <c r="J699" t="s">
        <v>11933</v>
      </c>
      <c r="K699">
        <f>VLOOKUP(J699,'new demand to node'!$B$2:$M$402,12,0)</f>
        <v>635.75917350607119</v>
      </c>
      <c r="T699">
        <v>8316</v>
      </c>
      <c r="U699">
        <v>53</v>
      </c>
    </row>
    <row r="700" spans="1:21">
      <c r="A700">
        <v>8325</v>
      </c>
      <c r="B700">
        <v>190</v>
      </c>
      <c r="C700" t="str">
        <f t="shared" si="18"/>
        <v>n190</v>
      </c>
      <c r="D700" t="str">
        <f>VLOOKUP(A700,'new demand to node'!$A$2:$B$402,2,0)</f>
        <v>d208</v>
      </c>
      <c r="I700" t="s">
        <v>12866</v>
      </c>
      <c r="J700" t="s">
        <v>11934</v>
      </c>
      <c r="K700">
        <f>VLOOKUP(J700,'new demand to node'!$B$2:$M$402,12,0)</f>
        <v>131.44613935346209</v>
      </c>
      <c r="T700">
        <v>8316</v>
      </c>
      <c r="U700">
        <v>315</v>
      </c>
    </row>
    <row r="701" spans="1:21">
      <c r="A701">
        <v>8326</v>
      </c>
      <c r="B701">
        <v>189</v>
      </c>
      <c r="C701" t="str">
        <f t="shared" si="18"/>
        <v>n189</v>
      </c>
      <c r="D701" t="str">
        <f>VLOOKUP(A701,'new demand to node'!$A$2:$B$402,2,0)</f>
        <v>d209</v>
      </c>
      <c r="I701" t="s">
        <v>12866</v>
      </c>
      <c r="J701" t="s">
        <v>11937</v>
      </c>
      <c r="K701">
        <f>VLOOKUP(J701,'new demand to node'!$B$2:$M$402,12,0)</f>
        <v>80.372443383507701</v>
      </c>
      <c r="T701">
        <v>8317</v>
      </c>
      <c r="U701">
        <v>283</v>
      </c>
    </row>
    <row r="702" spans="1:21">
      <c r="A702">
        <v>8326</v>
      </c>
      <c r="B702">
        <v>235</v>
      </c>
      <c r="C702" t="str">
        <f t="shared" si="18"/>
        <v>n235</v>
      </c>
      <c r="D702" t="str">
        <f>VLOOKUP(A702,'new demand to node'!$A$2:$B$402,2,0)</f>
        <v>d209</v>
      </c>
      <c r="I702" t="s">
        <v>12866</v>
      </c>
      <c r="J702" t="s">
        <v>11938</v>
      </c>
      <c r="K702">
        <f>VLOOKUP(J702,'new demand to node'!$B$2:$M$402,12,0)</f>
        <v>394.81388578664684</v>
      </c>
      <c r="T702">
        <v>8317</v>
      </c>
      <c r="U702">
        <v>187</v>
      </c>
    </row>
    <row r="703" spans="1:21">
      <c r="A703">
        <v>8326</v>
      </c>
      <c r="B703">
        <v>53</v>
      </c>
      <c r="C703" t="str">
        <f t="shared" si="18"/>
        <v>n53</v>
      </c>
      <c r="D703" t="str">
        <f>VLOOKUP(A703,'new demand to node'!$A$2:$B$402,2,0)</f>
        <v>d209</v>
      </c>
      <c r="I703" t="s">
        <v>12866</v>
      </c>
      <c r="J703" t="s">
        <v>11939</v>
      </c>
      <c r="K703">
        <f>VLOOKUP(J703,'new demand to node'!$B$2:$M$402,12,0)</f>
        <v>123.97504636398658</v>
      </c>
      <c r="T703">
        <v>8317</v>
      </c>
      <c r="U703">
        <v>63</v>
      </c>
    </row>
    <row r="704" spans="1:21">
      <c r="A704">
        <v>8327</v>
      </c>
      <c r="B704">
        <v>190</v>
      </c>
      <c r="C704" t="str">
        <f t="shared" si="18"/>
        <v>n190</v>
      </c>
      <c r="D704" t="str">
        <f>VLOOKUP(A704,'new demand to node'!$A$2:$B$402,2,0)</f>
        <v>d210</v>
      </c>
      <c r="I704" t="s">
        <v>12866</v>
      </c>
      <c r="J704" t="s">
        <v>11940</v>
      </c>
      <c r="K704">
        <f>VLOOKUP(J704,'new demand to node'!$B$2:$M$402,12,0)</f>
        <v>167.4621675439075</v>
      </c>
      <c r="T704">
        <v>8317</v>
      </c>
      <c r="U704">
        <v>53</v>
      </c>
    </row>
    <row r="705" spans="1:21">
      <c r="A705">
        <v>8327</v>
      </c>
      <c r="B705">
        <v>234</v>
      </c>
      <c r="C705" t="str">
        <f t="shared" si="18"/>
        <v>n234</v>
      </c>
      <c r="D705" t="str">
        <f>VLOOKUP(A705,'new demand to node'!$A$2:$B$402,2,0)</f>
        <v>d210</v>
      </c>
      <c r="I705" t="s">
        <v>12866</v>
      </c>
      <c r="J705" t="s">
        <v>11941</v>
      </c>
      <c r="K705">
        <f>VLOOKUP(J705,'new demand to node'!$B$2:$M$402,12,0)</f>
        <v>285.40742188161107</v>
      </c>
      <c r="T705">
        <v>8325</v>
      </c>
      <c r="U705">
        <v>187</v>
      </c>
    </row>
    <row r="706" spans="1:21">
      <c r="A706">
        <v>8327</v>
      </c>
      <c r="B706">
        <v>189</v>
      </c>
      <c r="C706" t="str">
        <f t="shared" ref="C706:C769" si="19">"n"&amp;B706</f>
        <v>n189</v>
      </c>
      <c r="D706" t="str">
        <f>VLOOKUP(A706,'new demand to node'!$A$2:$B$402,2,0)</f>
        <v>d210</v>
      </c>
      <c r="I706" t="s">
        <v>12866</v>
      </c>
      <c r="J706" t="s">
        <v>11946</v>
      </c>
      <c r="K706">
        <f>VLOOKUP(J706,'new demand to node'!$B$2:$M$402,12,0)</f>
        <v>134.1587869267949</v>
      </c>
      <c r="T706">
        <v>8325</v>
      </c>
      <c r="U706">
        <v>188</v>
      </c>
    </row>
    <row r="707" spans="1:21">
      <c r="A707">
        <v>8327</v>
      </c>
      <c r="B707">
        <v>406</v>
      </c>
      <c r="C707" t="str">
        <f t="shared" si="19"/>
        <v>n406</v>
      </c>
      <c r="D707" t="str">
        <f>VLOOKUP(A707,'new demand to node'!$A$2:$B$402,2,0)</f>
        <v>d210</v>
      </c>
      <c r="I707" t="s">
        <v>12731</v>
      </c>
      <c r="J707" t="s">
        <v>11692</v>
      </c>
      <c r="K707">
        <f>VLOOKUP(J707,'new demand to node'!$B$2:$M$402,12,0)</f>
        <v>257.72399621933556</v>
      </c>
      <c r="T707">
        <v>8326</v>
      </c>
      <c r="U707">
        <v>187</v>
      </c>
    </row>
    <row r="708" spans="1:21">
      <c r="A708">
        <v>8335</v>
      </c>
      <c r="B708">
        <v>406</v>
      </c>
      <c r="C708" t="str">
        <f t="shared" si="19"/>
        <v>n406</v>
      </c>
      <c r="D708" t="str">
        <f>VLOOKUP(A708,'new demand to node'!$A$2:$B$402,2,0)</f>
        <v>d211</v>
      </c>
      <c r="I708" t="s">
        <v>12731</v>
      </c>
      <c r="J708" t="s">
        <v>11696</v>
      </c>
      <c r="K708">
        <f>VLOOKUP(J708,'new demand to node'!$B$2:$M$402,12,0)</f>
        <v>125.964836889548</v>
      </c>
      <c r="T708">
        <v>8326</v>
      </c>
      <c r="U708">
        <v>232</v>
      </c>
    </row>
    <row r="709" spans="1:21">
      <c r="A709">
        <v>8335</v>
      </c>
      <c r="B709">
        <v>234</v>
      </c>
      <c r="C709" t="str">
        <f t="shared" si="19"/>
        <v>n234</v>
      </c>
      <c r="D709" t="str">
        <f>VLOOKUP(A709,'new demand to node'!$A$2:$B$402,2,0)</f>
        <v>d211</v>
      </c>
      <c r="I709" t="s">
        <v>12947</v>
      </c>
      <c r="J709" t="s">
        <v>11956</v>
      </c>
      <c r="K709">
        <f>VLOOKUP(J709,'new demand to node'!$B$2:$M$402,12,0)</f>
        <v>115.98377435683618</v>
      </c>
      <c r="T709">
        <v>8326</v>
      </c>
      <c r="U709">
        <v>53</v>
      </c>
    </row>
    <row r="710" spans="1:21">
      <c r="A710">
        <v>8336</v>
      </c>
      <c r="B710">
        <v>416</v>
      </c>
      <c r="C710" t="str">
        <f t="shared" si="19"/>
        <v>n416</v>
      </c>
      <c r="D710" t="str">
        <f>VLOOKUP(A710,'new demand to node'!$A$2:$B$402,2,0)</f>
        <v>d212</v>
      </c>
      <c r="I710" t="s">
        <v>12947</v>
      </c>
      <c r="J710" t="s">
        <v>11957</v>
      </c>
      <c r="K710">
        <f>VLOOKUP(J710,'new demand to node'!$B$2:$M$402,12,0)</f>
        <v>149.18833538727625</v>
      </c>
      <c r="T710">
        <v>8327</v>
      </c>
      <c r="U710">
        <v>188</v>
      </c>
    </row>
    <row r="711" spans="1:21">
      <c r="A711">
        <v>8336</v>
      </c>
      <c r="B711">
        <v>368</v>
      </c>
      <c r="C711" t="str">
        <f t="shared" si="19"/>
        <v>n368</v>
      </c>
      <c r="D711" t="str">
        <f>VLOOKUP(A711,'new demand to node'!$A$2:$B$402,2,0)</f>
        <v>d212</v>
      </c>
      <c r="I711" t="s">
        <v>12947</v>
      </c>
      <c r="J711" t="s">
        <v>11958</v>
      </c>
      <c r="K711">
        <f>VLOOKUP(J711,'new demand to node'!$B$2:$M$402,12,0)</f>
        <v>95.664141194461379</v>
      </c>
      <c r="T711">
        <v>8327</v>
      </c>
      <c r="U711">
        <v>231</v>
      </c>
    </row>
    <row r="712" spans="1:21">
      <c r="A712">
        <v>8336</v>
      </c>
      <c r="B712">
        <v>423</v>
      </c>
      <c r="C712" t="str">
        <f t="shared" si="19"/>
        <v>n423</v>
      </c>
      <c r="D712" t="str">
        <f>VLOOKUP(A712,'new demand to node'!$A$2:$B$402,2,0)</f>
        <v>d212</v>
      </c>
      <c r="I712" t="s">
        <v>12947</v>
      </c>
      <c r="J712" t="s">
        <v>11959</v>
      </c>
      <c r="K712">
        <f>VLOOKUP(J712,'new demand to node'!$B$2:$M$402,12,0)</f>
        <v>194.93844866510366</v>
      </c>
      <c r="T712">
        <v>8327</v>
      </c>
      <c r="U712">
        <v>187</v>
      </c>
    </row>
    <row r="713" spans="1:21">
      <c r="A713">
        <v>8336</v>
      </c>
      <c r="B713">
        <v>231</v>
      </c>
      <c r="C713" t="str">
        <f t="shared" si="19"/>
        <v>n231</v>
      </c>
      <c r="D713" t="str">
        <f>VLOOKUP(A713,'new demand to node'!$A$2:$B$402,2,0)</f>
        <v>d212</v>
      </c>
      <c r="I713" t="s">
        <v>12947</v>
      </c>
      <c r="J713" t="s">
        <v>11961</v>
      </c>
      <c r="K713">
        <f>VLOOKUP(J713,'new demand to node'!$B$2:$M$402,12,0)</f>
        <v>113.81840658475033</v>
      </c>
      <c r="T713">
        <v>8327</v>
      </c>
      <c r="U713">
        <v>398</v>
      </c>
    </row>
    <row r="714" spans="1:21">
      <c r="A714">
        <v>8337</v>
      </c>
      <c r="B714">
        <v>362</v>
      </c>
      <c r="C714" t="str">
        <f t="shared" si="19"/>
        <v>n362</v>
      </c>
      <c r="D714" t="str">
        <f>VLOOKUP(A714,'new demand to node'!$A$2:$B$402,2,0)</f>
        <v>d213</v>
      </c>
      <c r="I714" t="s">
        <v>12947</v>
      </c>
      <c r="J714" t="s">
        <v>11962</v>
      </c>
      <c r="K714">
        <f>VLOOKUP(J714,'new demand to node'!$B$2:$M$402,12,0)</f>
        <v>185.32517651274085</v>
      </c>
      <c r="T714">
        <v>8335</v>
      </c>
      <c r="U714">
        <v>398</v>
      </c>
    </row>
    <row r="715" spans="1:21">
      <c r="A715">
        <v>8337</v>
      </c>
      <c r="B715">
        <v>403</v>
      </c>
      <c r="C715" t="str">
        <f t="shared" si="19"/>
        <v>n403</v>
      </c>
      <c r="D715" t="str">
        <f>VLOOKUP(A715,'new demand to node'!$A$2:$B$402,2,0)</f>
        <v>d213</v>
      </c>
      <c r="I715" t="s">
        <v>12947</v>
      </c>
      <c r="J715" t="s">
        <v>11963</v>
      </c>
      <c r="K715">
        <f>VLOOKUP(J715,'new demand to node'!$B$2:$M$402,12,0)</f>
        <v>173.59069865616851</v>
      </c>
      <c r="T715">
        <v>8335</v>
      </c>
      <c r="U715">
        <v>231</v>
      </c>
    </row>
    <row r="716" spans="1:21">
      <c r="A716">
        <v>8337</v>
      </c>
      <c r="B716">
        <v>368</v>
      </c>
      <c r="C716" t="str">
        <f t="shared" si="19"/>
        <v>n368</v>
      </c>
      <c r="D716" t="str">
        <f>VLOOKUP(A716,'new demand to node'!$A$2:$B$402,2,0)</f>
        <v>d213</v>
      </c>
      <c r="I716" t="s">
        <v>12947</v>
      </c>
      <c r="J716" t="s">
        <v>12080</v>
      </c>
      <c r="K716">
        <f>VLOOKUP(J716,'new demand to node'!$B$2:$M$402,12,0)</f>
        <v>179.61448585077224</v>
      </c>
      <c r="T716">
        <v>8336</v>
      </c>
      <c r="U716">
        <v>408</v>
      </c>
    </row>
    <row r="717" spans="1:21">
      <c r="A717">
        <v>8337</v>
      </c>
      <c r="B717">
        <v>235</v>
      </c>
      <c r="C717" t="str">
        <f t="shared" si="19"/>
        <v>n235</v>
      </c>
      <c r="D717" t="str">
        <f>VLOOKUP(A717,'new demand to node'!$A$2:$B$402,2,0)</f>
        <v>d213</v>
      </c>
      <c r="I717" t="s">
        <v>12535</v>
      </c>
      <c r="J717" t="s">
        <v>11952</v>
      </c>
      <c r="K717">
        <f>VLOOKUP(J717,'new demand to node'!$B$2:$M$402,12,0)</f>
        <v>463.93509742734472</v>
      </c>
      <c r="T717">
        <v>8336</v>
      </c>
      <c r="U717">
        <v>489</v>
      </c>
    </row>
    <row r="718" spans="1:21">
      <c r="A718">
        <v>8337</v>
      </c>
      <c r="B718">
        <v>231</v>
      </c>
      <c r="C718" t="str">
        <f t="shared" si="19"/>
        <v>n231</v>
      </c>
      <c r="D718" t="str">
        <f>VLOOKUP(A718,'new demand to node'!$A$2:$B$402,2,0)</f>
        <v>d213</v>
      </c>
      <c r="I718" t="s">
        <v>12535</v>
      </c>
      <c r="J718" t="s">
        <v>11956</v>
      </c>
      <c r="K718">
        <f>VLOOKUP(J718,'new demand to node'!$B$2:$M$402,12,0)</f>
        <v>115.98377435683618</v>
      </c>
      <c r="T718">
        <v>8336</v>
      </c>
      <c r="U718">
        <v>228</v>
      </c>
    </row>
    <row r="719" spans="1:21">
      <c r="A719">
        <v>8337</v>
      </c>
      <c r="B719">
        <v>423</v>
      </c>
      <c r="C719" t="str">
        <f t="shared" si="19"/>
        <v>n423</v>
      </c>
      <c r="D719" t="str">
        <f>VLOOKUP(A719,'new demand to node'!$A$2:$B$402,2,0)</f>
        <v>d213</v>
      </c>
      <c r="I719" t="s">
        <v>12535</v>
      </c>
      <c r="J719" t="s">
        <v>11958</v>
      </c>
      <c r="K719">
        <f>VLOOKUP(J719,'new demand to node'!$B$2:$M$402,12,0)</f>
        <v>95.664141194461379</v>
      </c>
      <c r="T719">
        <v>8336</v>
      </c>
      <c r="U719">
        <v>497</v>
      </c>
    </row>
    <row r="720" spans="1:21">
      <c r="A720">
        <v>8337</v>
      </c>
      <c r="B720">
        <v>404</v>
      </c>
      <c r="C720" t="str">
        <f t="shared" si="19"/>
        <v>n404</v>
      </c>
      <c r="D720" t="str">
        <f>VLOOKUP(A720,'new demand to node'!$A$2:$B$402,2,0)</f>
        <v>d213</v>
      </c>
      <c r="I720" t="s">
        <v>12535</v>
      </c>
      <c r="J720" t="s">
        <v>11963</v>
      </c>
      <c r="K720">
        <f>VLOOKUP(J720,'new demand to node'!$B$2:$M$402,12,0)</f>
        <v>173.59069865616851</v>
      </c>
      <c r="T720">
        <v>8337</v>
      </c>
      <c r="U720">
        <v>494</v>
      </c>
    </row>
    <row r="721" spans="1:21">
      <c r="A721">
        <v>8415</v>
      </c>
      <c r="B721">
        <v>320</v>
      </c>
      <c r="C721" t="str">
        <f t="shared" si="19"/>
        <v>n320</v>
      </c>
      <c r="D721" t="str">
        <f>VLOOKUP(A721,'new demand to node'!$A$2:$B$402,2,0)</f>
        <v>d214</v>
      </c>
      <c r="I721" t="s">
        <v>12535</v>
      </c>
      <c r="J721" t="s">
        <v>11971</v>
      </c>
      <c r="K721">
        <f>VLOOKUP(J721,'new demand to node'!$B$2:$M$402,12,0)</f>
        <v>240.41996345519522</v>
      </c>
      <c r="T721">
        <v>8337</v>
      </c>
      <c r="U721">
        <v>495</v>
      </c>
    </row>
    <row r="722" spans="1:21">
      <c r="A722">
        <v>8415</v>
      </c>
      <c r="B722">
        <v>264</v>
      </c>
      <c r="C722" t="str">
        <f t="shared" si="19"/>
        <v>n264</v>
      </c>
      <c r="D722" t="str">
        <f>VLOOKUP(A722,'new demand to node'!$A$2:$B$402,2,0)</f>
        <v>d214</v>
      </c>
      <c r="I722" t="s">
        <v>12535</v>
      </c>
      <c r="J722" t="s">
        <v>11974</v>
      </c>
      <c r="K722">
        <f>VLOOKUP(J722,'new demand to node'!$B$2:$M$402,12,0)</f>
        <v>126.69532305148098</v>
      </c>
      <c r="T722">
        <v>8337</v>
      </c>
      <c r="U722">
        <v>396</v>
      </c>
    </row>
    <row r="723" spans="1:21">
      <c r="A723">
        <v>8415</v>
      </c>
      <c r="B723">
        <v>190</v>
      </c>
      <c r="C723" t="str">
        <f t="shared" si="19"/>
        <v>n190</v>
      </c>
      <c r="D723" t="str">
        <f>VLOOKUP(A723,'new demand to node'!$A$2:$B$402,2,0)</f>
        <v>d214</v>
      </c>
      <c r="I723" t="s">
        <v>12535</v>
      </c>
      <c r="J723" t="s">
        <v>11982</v>
      </c>
      <c r="K723">
        <f>VLOOKUP(J723,'new demand to node'!$B$2:$M$402,12,0)</f>
        <v>141.3625876308669</v>
      </c>
      <c r="T723">
        <v>8337</v>
      </c>
      <c r="U723">
        <v>496</v>
      </c>
    </row>
    <row r="724" spans="1:21">
      <c r="A724">
        <v>8415</v>
      </c>
      <c r="B724">
        <v>319</v>
      </c>
      <c r="C724" t="str">
        <f t="shared" si="19"/>
        <v>n319</v>
      </c>
      <c r="D724" t="str">
        <f>VLOOKUP(A724,'new demand to node'!$A$2:$B$402,2,0)</f>
        <v>d214</v>
      </c>
      <c r="I724" t="s">
        <v>12535</v>
      </c>
      <c r="J724" t="s">
        <v>11983</v>
      </c>
      <c r="K724">
        <f>VLOOKUP(J724,'new demand to node'!$B$2:$M$402,12,0)</f>
        <v>143.16958406401886</v>
      </c>
      <c r="T724">
        <v>8337</v>
      </c>
      <c r="U724">
        <v>228</v>
      </c>
    </row>
    <row r="725" spans="1:21">
      <c r="A725">
        <v>8415</v>
      </c>
      <c r="B725">
        <v>378</v>
      </c>
      <c r="C725" t="str">
        <f t="shared" si="19"/>
        <v>n378</v>
      </c>
      <c r="D725" t="str">
        <f>VLOOKUP(A725,'new demand to node'!$A$2:$B$402,2,0)</f>
        <v>d214</v>
      </c>
      <c r="I725" t="s">
        <v>12535</v>
      </c>
      <c r="J725" t="s">
        <v>12077</v>
      </c>
      <c r="K725">
        <f>VLOOKUP(J725,'new demand to node'!$B$2:$M$402,12,0)</f>
        <v>125.64448604471538</v>
      </c>
      <c r="T725">
        <v>8337</v>
      </c>
      <c r="U725">
        <v>232</v>
      </c>
    </row>
    <row r="726" spans="1:21">
      <c r="A726">
        <v>8416</v>
      </c>
      <c r="B726">
        <v>399</v>
      </c>
      <c r="C726" t="str">
        <f t="shared" si="19"/>
        <v>n399</v>
      </c>
      <c r="D726" t="str">
        <f>VLOOKUP(A726,'new demand to node'!$A$2:$B$402,2,0)</f>
        <v>d215</v>
      </c>
      <c r="I726" t="s">
        <v>12872</v>
      </c>
      <c r="J726" t="s">
        <v>11948</v>
      </c>
      <c r="K726">
        <f>VLOOKUP(J726,'new demand to node'!$B$2:$M$402,12,0)</f>
        <v>240.03483662436824</v>
      </c>
      <c r="T726">
        <v>8415</v>
      </c>
      <c r="U726">
        <v>314</v>
      </c>
    </row>
    <row r="727" spans="1:21">
      <c r="A727">
        <v>8416</v>
      </c>
      <c r="B727">
        <v>320</v>
      </c>
      <c r="C727" t="str">
        <f t="shared" si="19"/>
        <v>n320</v>
      </c>
      <c r="D727" t="str">
        <f>VLOOKUP(A727,'new demand to node'!$A$2:$B$402,2,0)</f>
        <v>d215</v>
      </c>
      <c r="I727" t="s">
        <v>12872</v>
      </c>
      <c r="J727" t="s">
        <v>11951</v>
      </c>
      <c r="K727">
        <f>VLOOKUP(J727,'new demand to node'!$B$2:$M$402,12,0)</f>
        <v>187.80138350747254</v>
      </c>
      <c r="T727">
        <v>8415</v>
      </c>
      <c r="U727">
        <v>260</v>
      </c>
    </row>
    <row r="728" spans="1:21">
      <c r="A728">
        <v>8416</v>
      </c>
      <c r="B728">
        <v>260</v>
      </c>
      <c r="C728" t="str">
        <f t="shared" si="19"/>
        <v>n260</v>
      </c>
      <c r="D728" t="str">
        <f>VLOOKUP(A728,'new demand to node'!$A$2:$B$402,2,0)</f>
        <v>d215</v>
      </c>
      <c r="I728" t="s">
        <v>12872</v>
      </c>
      <c r="J728" t="s">
        <v>11953</v>
      </c>
      <c r="K728">
        <f>VLOOKUP(J728,'new demand to node'!$B$2:$M$402,12,0)</f>
        <v>447.56500616182876</v>
      </c>
      <c r="T728">
        <v>8415</v>
      </c>
      <c r="U728">
        <v>188</v>
      </c>
    </row>
    <row r="729" spans="1:21">
      <c r="A729">
        <v>8416</v>
      </c>
      <c r="B729">
        <v>190</v>
      </c>
      <c r="C729" t="str">
        <f t="shared" si="19"/>
        <v>n190</v>
      </c>
      <c r="D729" t="str">
        <f>VLOOKUP(A729,'new demand to node'!$A$2:$B$402,2,0)</f>
        <v>d215</v>
      </c>
      <c r="I729" t="s">
        <v>12872</v>
      </c>
      <c r="J729" t="s">
        <v>11955</v>
      </c>
      <c r="K729">
        <f>VLOOKUP(J729,'new demand to node'!$B$2:$M$402,12,0)</f>
        <v>247.48635625897091</v>
      </c>
      <c r="T729">
        <v>8415</v>
      </c>
      <c r="U729">
        <v>313</v>
      </c>
    </row>
    <row r="730" spans="1:21">
      <c r="A730">
        <v>8417</v>
      </c>
      <c r="B730">
        <v>190</v>
      </c>
      <c r="C730" t="str">
        <f t="shared" si="19"/>
        <v>n190</v>
      </c>
      <c r="D730" t="str">
        <f>VLOOKUP(A730,'new demand to node'!$A$2:$B$402,2,0)</f>
        <v>d216</v>
      </c>
      <c r="I730" t="s">
        <v>12872</v>
      </c>
      <c r="J730" t="s">
        <v>11957</v>
      </c>
      <c r="K730">
        <f>VLOOKUP(J730,'new demand to node'!$B$2:$M$402,12,0)</f>
        <v>149.18833538727625</v>
      </c>
      <c r="T730">
        <v>8415</v>
      </c>
      <c r="U730">
        <v>371</v>
      </c>
    </row>
    <row r="731" spans="1:21">
      <c r="A731">
        <v>8421</v>
      </c>
      <c r="B731">
        <v>233</v>
      </c>
      <c r="C731" t="str">
        <f t="shared" si="19"/>
        <v>n233</v>
      </c>
      <c r="D731" t="str">
        <f>VLOOKUP(A731,'new demand to node'!$A$2:$B$402,2,0)</f>
        <v>d217</v>
      </c>
      <c r="I731" t="s">
        <v>12872</v>
      </c>
      <c r="J731" t="s">
        <v>11960</v>
      </c>
      <c r="K731">
        <f>VLOOKUP(J731,'new demand to node'!$B$2:$M$402,12,0)</f>
        <v>123.74317812948546</v>
      </c>
      <c r="T731">
        <v>8416</v>
      </c>
      <c r="U731" s="100">
        <v>392</v>
      </c>
    </row>
    <row r="732" spans="1:21">
      <c r="A732">
        <v>8425</v>
      </c>
      <c r="B732">
        <v>233</v>
      </c>
      <c r="C732" t="str">
        <f t="shared" si="19"/>
        <v>n233</v>
      </c>
      <c r="D732" t="str">
        <f>VLOOKUP(A732,'new demand to node'!$A$2:$B$402,2,0)</f>
        <v>d218</v>
      </c>
      <c r="I732" t="s">
        <v>12872</v>
      </c>
      <c r="J732" t="s">
        <v>11962</v>
      </c>
      <c r="K732">
        <f>VLOOKUP(J732,'new demand to node'!$B$2:$M$402,12,0)</f>
        <v>185.32517651274085</v>
      </c>
      <c r="T732">
        <v>8416</v>
      </c>
      <c r="U732">
        <v>314</v>
      </c>
    </row>
    <row r="733" spans="1:21">
      <c r="A733">
        <v>8425</v>
      </c>
      <c r="B733">
        <v>319</v>
      </c>
      <c r="C733" t="str">
        <f t="shared" si="19"/>
        <v>n319</v>
      </c>
      <c r="D733" t="str">
        <f>VLOOKUP(A733,'new demand to node'!$A$2:$B$402,2,0)</f>
        <v>d218</v>
      </c>
      <c r="I733" t="s">
        <v>12872</v>
      </c>
      <c r="J733" t="s">
        <v>11964</v>
      </c>
      <c r="K733">
        <f>VLOOKUP(J733,'new demand to node'!$B$2:$M$402,12,0)</f>
        <v>375.69926144052869</v>
      </c>
      <c r="T733">
        <v>8416</v>
      </c>
      <c r="U733">
        <v>256</v>
      </c>
    </row>
    <row r="734" spans="1:21">
      <c r="A734">
        <v>8425</v>
      </c>
      <c r="B734">
        <v>227</v>
      </c>
      <c r="C734" t="str">
        <f t="shared" si="19"/>
        <v>n227</v>
      </c>
      <c r="D734" t="str">
        <f>VLOOKUP(A734,'new demand to node'!$A$2:$B$402,2,0)</f>
        <v>d218</v>
      </c>
      <c r="I734" t="s">
        <v>12933</v>
      </c>
      <c r="J734" t="s">
        <v>11922</v>
      </c>
      <c r="K734">
        <f>VLOOKUP(J734,'new demand to node'!$B$2:$M$402,12,0)</f>
        <v>119.27525260475784</v>
      </c>
      <c r="T734">
        <v>8416</v>
      </c>
      <c r="U734">
        <v>188</v>
      </c>
    </row>
    <row r="735" spans="1:21">
      <c r="A735">
        <v>8425</v>
      </c>
      <c r="B735">
        <v>232</v>
      </c>
      <c r="C735" t="str">
        <f t="shared" si="19"/>
        <v>n232</v>
      </c>
      <c r="D735" t="str">
        <f>VLOOKUP(A735,'new demand to node'!$A$2:$B$402,2,0)</f>
        <v>d218</v>
      </c>
      <c r="I735" t="s">
        <v>12933</v>
      </c>
      <c r="J735" t="s">
        <v>11932</v>
      </c>
      <c r="K735">
        <f>VLOOKUP(J735,'new demand to node'!$B$2:$M$402,12,0)</f>
        <v>271.36824904345542</v>
      </c>
      <c r="T735">
        <v>8417</v>
      </c>
      <c r="U735">
        <v>188</v>
      </c>
    </row>
    <row r="736" spans="1:21">
      <c r="A736">
        <v>8425</v>
      </c>
      <c r="B736">
        <v>393</v>
      </c>
      <c r="C736" t="str">
        <f t="shared" si="19"/>
        <v>n393</v>
      </c>
      <c r="D736" t="str">
        <f>VLOOKUP(A736,'new demand to node'!$A$2:$B$402,2,0)</f>
        <v>d218</v>
      </c>
      <c r="I736" t="s">
        <v>12933</v>
      </c>
      <c r="J736" t="s">
        <v>11936</v>
      </c>
      <c r="K736">
        <f>VLOOKUP(J736,'new demand to node'!$B$2:$M$402,12,0)</f>
        <v>105.5523729832092</v>
      </c>
      <c r="T736">
        <v>8421</v>
      </c>
      <c r="U736">
        <v>230</v>
      </c>
    </row>
    <row r="737" spans="1:21">
      <c r="A737">
        <v>8425</v>
      </c>
      <c r="B737">
        <v>264</v>
      </c>
      <c r="C737" t="str">
        <f t="shared" si="19"/>
        <v>n264</v>
      </c>
      <c r="D737" t="str">
        <f>VLOOKUP(A737,'new demand to node'!$A$2:$B$402,2,0)</f>
        <v>d218</v>
      </c>
      <c r="I737" t="s">
        <v>12933</v>
      </c>
      <c r="J737" t="s">
        <v>11939</v>
      </c>
      <c r="K737">
        <f>VLOOKUP(J737,'new demand to node'!$B$2:$M$402,12,0)</f>
        <v>123.97504636398658</v>
      </c>
      <c r="T737">
        <v>8425</v>
      </c>
      <c r="U737">
        <v>230</v>
      </c>
    </row>
    <row r="738" spans="1:21">
      <c r="A738">
        <v>8426</v>
      </c>
      <c r="B738">
        <v>233</v>
      </c>
      <c r="C738" t="str">
        <f t="shared" si="19"/>
        <v>n233</v>
      </c>
      <c r="D738" t="str">
        <f>VLOOKUP(A738,'new demand to node'!$A$2:$B$402,2,0)</f>
        <v>d219</v>
      </c>
      <c r="I738" t="s">
        <v>12933</v>
      </c>
      <c r="J738" t="s">
        <v>11940</v>
      </c>
      <c r="K738">
        <f>VLOOKUP(J738,'new demand to node'!$B$2:$M$402,12,0)</f>
        <v>167.4621675439075</v>
      </c>
      <c r="T738">
        <v>8425</v>
      </c>
      <c r="U738">
        <v>313</v>
      </c>
    </row>
    <row r="739" spans="1:21">
      <c r="A739">
        <v>8426</v>
      </c>
      <c r="B739">
        <v>264</v>
      </c>
      <c r="C739" t="str">
        <f t="shared" si="19"/>
        <v>n264</v>
      </c>
      <c r="D739" t="str">
        <f>VLOOKUP(A739,'new demand to node'!$A$2:$B$402,2,0)</f>
        <v>d219</v>
      </c>
      <c r="I739" t="s">
        <v>12933</v>
      </c>
      <c r="J739" t="s">
        <v>11941</v>
      </c>
      <c r="K739">
        <f>VLOOKUP(J739,'new demand to node'!$B$2:$M$402,12,0)</f>
        <v>285.40742188161107</v>
      </c>
      <c r="T739">
        <v>8425</v>
      </c>
      <c r="U739">
        <v>224</v>
      </c>
    </row>
    <row r="740" spans="1:21">
      <c r="A740">
        <v>8426</v>
      </c>
      <c r="B740">
        <v>395</v>
      </c>
      <c r="C740" t="str">
        <f t="shared" si="19"/>
        <v>n395</v>
      </c>
      <c r="D740" t="str">
        <f>VLOOKUP(A740,'new demand to node'!$A$2:$B$402,2,0)</f>
        <v>d219</v>
      </c>
      <c r="I740" t="s">
        <v>12942</v>
      </c>
      <c r="J740" t="s">
        <v>11942</v>
      </c>
      <c r="K740">
        <f>VLOOKUP(J740,'new demand to node'!$B$2:$M$402,12,0)</f>
        <v>250.06604429046877</v>
      </c>
      <c r="T740">
        <v>8425</v>
      </c>
      <c r="U740">
        <v>229</v>
      </c>
    </row>
    <row r="741" spans="1:21">
      <c r="A741">
        <v>8426</v>
      </c>
      <c r="B741">
        <v>227</v>
      </c>
      <c r="C741" t="str">
        <f t="shared" si="19"/>
        <v>n227</v>
      </c>
      <c r="D741" t="str">
        <f>VLOOKUP(A741,'new demand to node'!$A$2:$B$402,2,0)</f>
        <v>d219</v>
      </c>
      <c r="I741" t="s">
        <v>12942</v>
      </c>
      <c r="J741" t="s">
        <v>11945</v>
      </c>
      <c r="K741">
        <f>VLOOKUP(J741,'new demand to node'!$B$2:$M$402,12,0)</f>
        <v>170.23563926706257</v>
      </c>
      <c r="T741">
        <v>8425</v>
      </c>
      <c r="U741">
        <v>386</v>
      </c>
    </row>
    <row r="742" spans="1:21">
      <c r="A742">
        <v>8435</v>
      </c>
      <c r="B742">
        <v>395</v>
      </c>
      <c r="C742" t="str">
        <f t="shared" si="19"/>
        <v>n395</v>
      </c>
      <c r="D742" t="str">
        <f>VLOOKUP(A742,'new demand to node'!$A$2:$B$402,2,0)</f>
        <v>d220</v>
      </c>
      <c r="I742" t="s">
        <v>12942</v>
      </c>
      <c r="J742" t="s">
        <v>11946</v>
      </c>
      <c r="K742">
        <f>VLOOKUP(J742,'new demand to node'!$B$2:$M$402,12,0)</f>
        <v>134.1587869267949</v>
      </c>
      <c r="T742">
        <v>8425</v>
      </c>
      <c r="U742">
        <v>260</v>
      </c>
    </row>
    <row r="743" spans="1:21">
      <c r="A743">
        <v>8435</v>
      </c>
      <c r="B743">
        <v>234</v>
      </c>
      <c r="C743" t="str">
        <f t="shared" si="19"/>
        <v>n234</v>
      </c>
      <c r="D743" t="str">
        <f>VLOOKUP(A743,'new demand to node'!$A$2:$B$402,2,0)</f>
        <v>d220</v>
      </c>
      <c r="I743" t="s">
        <v>12942</v>
      </c>
      <c r="J743" t="s">
        <v>11947</v>
      </c>
      <c r="K743">
        <f>VLOOKUP(J743,'new demand to node'!$B$2:$M$402,12,0)</f>
        <v>177.54313336056259</v>
      </c>
      <c r="T743">
        <v>8426</v>
      </c>
      <c r="U743">
        <v>230</v>
      </c>
    </row>
    <row r="744" spans="1:21">
      <c r="A744">
        <v>8435</v>
      </c>
      <c r="B744">
        <v>264</v>
      </c>
      <c r="C744" t="str">
        <f t="shared" si="19"/>
        <v>n264</v>
      </c>
      <c r="D744" t="str">
        <f>VLOOKUP(A744,'new demand to node'!$A$2:$B$402,2,0)</f>
        <v>d220</v>
      </c>
      <c r="I744" t="s">
        <v>12942</v>
      </c>
      <c r="J744" t="s">
        <v>11949</v>
      </c>
      <c r="K744">
        <f>VLOOKUP(J744,'new demand to node'!$B$2:$M$402,12,0)</f>
        <v>339.02575982730519</v>
      </c>
      <c r="T744">
        <v>8426</v>
      </c>
      <c r="U744">
        <v>260</v>
      </c>
    </row>
    <row r="745" spans="1:21">
      <c r="A745">
        <v>8435</v>
      </c>
      <c r="B745">
        <v>262</v>
      </c>
      <c r="C745" t="str">
        <f t="shared" si="19"/>
        <v>n262</v>
      </c>
      <c r="D745" t="str">
        <f>VLOOKUP(A745,'new demand to node'!$A$2:$B$402,2,0)</f>
        <v>d220</v>
      </c>
      <c r="I745" t="s">
        <v>12942</v>
      </c>
      <c r="J745" t="s">
        <v>11950</v>
      </c>
      <c r="K745">
        <f>VLOOKUP(J745,'new demand to node'!$B$2:$M$402,12,0)</f>
        <v>384.81546814689</v>
      </c>
      <c r="T745">
        <v>8426</v>
      </c>
      <c r="U745">
        <v>388</v>
      </c>
    </row>
    <row r="746" spans="1:21">
      <c r="A746">
        <v>8436</v>
      </c>
      <c r="B746">
        <v>395</v>
      </c>
      <c r="C746" t="str">
        <f t="shared" si="19"/>
        <v>n395</v>
      </c>
      <c r="D746" t="str">
        <f>VLOOKUP(A746,'new demand to node'!$A$2:$B$402,2,0)</f>
        <v>d221</v>
      </c>
      <c r="I746" t="s">
        <v>12918</v>
      </c>
      <c r="J746" t="s">
        <v>11805</v>
      </c>
      <c r="K746">
        <f>VLOOKUP(J746,'new demand to node'!$B$2:$M$402,12,0)</f>
        <v>208.04986573093245</v>
      </c>
      <c r="T746">
        <v>8426</v>
      </c>
      <c r="U746">
        <v>474</v>
      </c>
    </row>
    <row r="747" spans="1:21">
      <c r="A747">
        <v>8436</v>
      </c>
      <c r="B747">
        <v>262</v>
      </c>
      <c r="C747" t="str">
        <f t="shared" si="19"/>
        <v>n262</v>
      </c>
      <c r="D747" t="str">
        <f>VLOOKUP(A747,'new demand to node'!$A$2:$B$402,2,0)</f>
        <v>d221</v>
      </c>
      <c r="I747" t="s">
        <v>12918</v>
      </c>
      <c r="J747" t="s">
        <v>11811</v>
      </c>
      <c r="K747">
        <f>VLOOKUP(J747,'new demand to node'!$B$2:$M$402,12,0)</f>
        <v>221.00966790316397</v>
      </c>
      <c r="T747">
        <v>8426</v>
      </c>
      <c r="U747">
        <v>224</v>
      </c>
    </row>
    <row r="748" spans="1:21">
      <c r="A748">
        <v>8436</v>
      </c>
      <c r="B748">
        <v>264</v>
      </c>
      <c r="C748" t="str">
        <f t="shared" si="19"/>
        <v>n264</v>
      </c>
      <c r="D748" t="str">
        <f>VLOOKUP(A748,'new demand to node'!$A$2:$B$402,2,0)</f>
        <v>d221</v>
      </c>
      <c r="I748" t="s">
        <v>12918</v>
      </c>
      <c r="J748" t="s">
        <v>11883</v>
      </c>
      <c r="K748">
        <f>VLOOKUP(J748,'new demand to node'!$B$2:$M$402,12,0)</f>
        <v>293.76547400510083</v>
      </c>
      <c r="T748">
        <v>8435</v>
      </c>
      <c r="U748">
        <v>388</v>
      </c>
    </row>
    <row r="749" spans="1:21">
      <c r="A749">
        <v>8436</v>
      </c>
      <c r="B749">
        <v>247</v>
      </c>
      <c r="C749" t="str">
        <f t="shared" si="19"/>
        <v>n247</v>
      </c>
      <c r="D749" t="str">
        <f>VLOOKUP(A749,'new demand to node'!$A$2:$B$402,2,0)</f>
        <v>d221</v>
      </c>
      <c r="I749" t="s">
        <v>12918</v>
      </c>
      <c r="J749" t="s">
        <v>11985</v>
      </c>
      <c r="K749">
        <f>VLOOKUP(J749,'new demand to node'!$B$2:$M$402,12,0)</f>
        <v>165.61474864822281</v>
      </c>
      <c r="T749">
        <v>8435</v>
      </c>
      <c r="U749">
        <v>231</v>
      </c>
    </row>
    <row r="750" spans="1:21">
      <c r="A750">
        <v>8436</v>
      </c>
      <c r="B750">
        <v>227</v>
      </c>
      <c r="C750" t="str">
        <f t="shared" si="19"/>
        <v>n227</v>
      </c>
      <c r="D750" t="str">
        <f>VLOOKUP(A750,'new demand to node'!$A$2:$B$402,2,0)</f>
        <v>d221</v>
      </c>
      <c r="I750" t="s">
        <v>12583</v>
      </c>
      <c r="J750" t="s">
        <v>11733</v>
      </c>
      <c r="K750">
        <f>VLOOKUP(J750,'new demand to node'!$B$2:$M$402,12,0)</f>
        <v>119.28615951811909</v>
      </c>
      <c r="T750">
        <v>8435</v>
      </c>
      <c r="U750">
        <v>260</v>
      </c>
    </row>
    <row r="751" spans="1:21">
      <c r="A751">
        <v>8437</v>
      </c>
      <c r="B751">
        <v>264</v>
      </c>
      <c r="C751" t="str">
        <f t="shared" si="19"/>
        <v>n264</v>
      </c>
      <c r="D751" t="str">
        <f>VLOOKUP(A751,'new demand to node'!$A$2:$B$402,2,0)</f>
        <v>d222</v>
      </c>
      <c r="I751" t="s">
        <v>12583</v>
      </c>
      <c r="J751" t="s">
        <v>11738</v>
      </c>
      <c r="K751">
        <f>VLOOKUP(J751,'new demand to node'!$B$2:$M$402,12,0)</f>
        <v>140.77256512347481</v>
      </c>
      <c r="T751">
        <v>8435</v>
      </c>
      <c r="U751">
        <v>258</v>
      </c>
    </row>
    <row r="752" spans="1:21">
      <c r="A752">
        <v>8437</v>
      </c>
      <c r="B752">
        <v>234</v>
      </c>
      <c r="C752" t="str">
        <f t="shared" si="19"/>
        <v>n234</v>
      </c>
      <c r="D752" t="str">
        <f>VLOOKUP(A752,'new demand to node'!$A$2:$B$402,2,0)</f>
        <v>d222</v>
      </c>
      <c r="I752" t="s">
        <v>12896</v>
      </c>
      <c r="J752" t="s">
        <v>12046</v>
      </c>
      <c r="K752">
        <f>VLOOKUP(J752,'new demand to node'!$B$2:$M$402,12,0)</f>
        <v>3440.4577500408082</v>
      </c>
      <c r="T752">
        <v>8436</v>
      </c>
      <c r="U752">
        <v>388</v>
      </c>
    </row>
    <row r="753" spans="1:21">
      <c r="A753">
        <v>8437</v>
      </c>
      <c r="B753">
        <v>190</v>
      </c>
      <c r="C753" t="str">
        <f t="shared" si="19"/>
        <v>n190</v>
      </c>
      <c r="D753" t="str">
        <f>VLOOKUP(A753,'new demand to node'!$A$2:$B$402,2,0)</f>
        <v>d222</v>
      </c>
      <c r="I753" t="s">
        <v>12896</v>
      </c>
      <c r="J753" t="s">
        <v>12047</v>
      </c>
      <c r="K753">
        <f>VLOOKUP(J753,'new demand to node'!$B$2:$M$402,12,0)</f>
        <v>345.18366451614486</v>
      </c>
      <c r="T753">
        <v>8436</v>
      </c>
      <c r="U753">
        <v>258</v>
      </c>
    </row>
    <row r="754" spans="1:21">
      <c r="A754">
        <v>9161</v>
      </c>
      <c r="B754">
        <v>351</v>
      </c>
      <c r="C754" t="str">
        <f t="shared" si="19"/>
        <v>n351</v>
      </c>
      <c r="D754" t="str">
        <f>VLOOKUP(A754,'new demand to node'!$A$2:$B$402,2,0)</f>
        <v>d223</v>
      </c>
      <c r="I754" t="s">
        <v>12896</v>
      </c>
      <c r="J754" t="s">
        <v>12048</v>
      </c>
      <c r="K754">
        <f>VLOOKUP(J754,'new demand to node'!$B$2:$M$402,12,0)</f>
        <v>178.30271064234407</v>
      </c>
      <c r="T754">
        <v>8436</v>
      </c>
      <c r="U754">
        <v>260</v>
      </c>
    </row>
    <row r="755" spans="1:21">
      <c r="A755">
        <v>9162</v>
      </c>
      <c r="B755">
        <v>354</v>
      </c>
      <c r="C755" t="str">
        <f t="shared" si="19"/>
        <v>n354</v>
      </c>
      <c r="D755" t="str">
        <f>VLOOKUP(A755,'new demand to node'!$A$2:$B$402,2,0)</f>
        <v>d224</v>
      </c>
      <c r="I755" t="s">
        <v>12896</v>
      </c>
      <c r="J755" t="s">
        <v>12055</v>
      </c>
      <c r="K755">
        <f>VLOOKUP(J755,'new demand to node'!$B$2:$M$402,12,0)</f>
        <v>244.73785322601915</v>
      </c>
      <c r="T755">
        <v>8436</v>
      </c>
      <c r="U755">
        <v>474</v>
      </c>
    </row>
    <row r="756" spans="1:21">
      <c r="A756">
        <v>9163</v>
      </c>
      <c r="B756">
        <v>266</v>
      </c>
      <c r="C756" t="str">
        <f t="shared" si="19"/>
        <v>n266</v>
      </c>
      <c r="D756" t="str">
        <f>VLOOKUP(A756,'new demand to node'!$A$2:$B$402,2,0)</f>
        <v>d225</v>
      </c>
      <c r="I756" t="s">
        <v>12896</v>
      </c>
      <c r="J756" t="s">
        <v>12059</v>
      </c>
      <c r="K756">
        <f>VLOOKUP(J756,'new demand to node'!$B$2:$M$402,12,0)</f>
        <v>342.20619766622724</v>
      </c>
      <c r="T756">
        <v>8437</v>
      </c>
      <c r="U756">
        <v>260</v>
      </c>
    </row>
    <row r="757" spans="1:21">
      <c r="A757">
        <v>9171</v>
      </c>
      <c r="B757">
        <v>331</v>
      </c>
      <c r="C757" t="str">
        <f t="shared" si="19"/>
        <v>n331</v>
      </c>
      <c r="D757" t="str">
        <f>VLOOKUP(A757,'new demand to node'!$A$2:$B$402,2,0)</f>
        <v>d226</v>
      </c>
      <c r="I757" t="s">
        <v>12896</v>
      </c>
      <c r="J757" t="s">
        <v>12085</v>
      </c>
      <c r="K757">
        <f>VLOOKUP(J757,'new demand to node'!$B$2:$M$402,12,0)</f>
        <v>132.3191505484709</v>
      </c>
      <c r="T757">
        <v>8437</v>
      </c>
      <c r="U757">
        <v>231</v>
      </c>
    </row>
    <row r="758" spans="1:21">
      <c r="A758">
        <v>9171</v>
      </c>
      <c r="B758">
        <v>329</v>
      </c>
      <c r="C758" t="str">
        <f t="shared" si="19"/>
        <v>n329</v>
      </c>
      <c r="D758" t="str">
        <f>VLOOKUP(A758,'new demand to node'!$A$2:$B$402,2,0)</f>
        <v>d226</v>
      </c>
      <c r="I758" t="s">
        <v>12850</v>
      </c>
      <c r="J758" t="s">
        <v>11705</v>
      </c>
      <c r="K758">
        <f>VLOOKUP(J758,'new demand to node'!$B$2:$M$402,12,0)</f>
        <v>158.51462665713453</v>
      </c>
      <c r="T758">
        <v>8437</v>
      </c>
      <c r="U758">
        <v>188</v>
      </c>
    </row>
    <row r="759" spans="1:21">
      <c r="A759">
        <v>9172</v>
      </c>
      <c r="B759">
        <v>331</v>
      </c>
      <c r="C759" t="str">
        <f t="shared" si="19"/>
        <v>n331</v>
      </c>
      <c r="D759" t="str">
        <f>VLOOKUP(A759,'new demand to node'!$A$2:$B$402,2,0)</f>
        <v>d227</v>
      </c>
      <c r="I759" t="s">
        <v>12850</v>
      </c>
      <c r="J759" t="s">
        <v>11710</v>
      </c>
      <c r="K759">
        <f>VLOOKUP(J759,'new demand to node'!$B$2:$M$402,12,0)</f>
        <v>394.22132456007489</v>
      </c>
      <c r="T759">
        <v>9161</v>
      </c>
      <c r="U759">
        <v>344</v>
      </c>
    </row>
    <row r="760" spans="1:21">
      <c r="A760">
        <v>9173</v>
      </c>
      <c r="B760">
        <v>434</v>
      </c>
      <c r="C760" t="str">
        <f t="shared" si="19"/>
        <v>n434</v>
      </c>
      <c r="D760" t="str">
        <f>VLOOKUP(A760,'new demand to node'!$A$2:$B$402,2,0)</f>
        <v>d228</v>
      </c>
      <c r="I760" t="s">
        <v>12850</v>
      </c>
      <c r="J760" t="s">
        <v>12056</v>
      </c>
      <c r="K760">
        <f>VLOOKUP(J760,'new demand to node'!$B$2:$M$402,12,0)</f>
        <v>360.89425074815824</v>
      </c>
      <c r="T760">
        <v>9162</v>
      </c>
      <c r="U760">
        <v>347</v>
      </c>
    </row>
    <row r="761" spans="1:21">
      <c r="A761">
        <v>9173</v>
      </c>
      <c r="B761">
        <v>354</v>
      </c>
      <c r="C761" t="str">
        <f t="shared" si="19"/>
        <v>n354</v>
      </c>
      <c r="D761" t="str">
        <f>VLOOKUP(A761,'new demand to node'!$A$2:$B$402,2,0)</f>
        <v>d228</v>
      </c>
      <c r="I761" t="s">
        <v>12850</v>
      </c>
      <c r="J761" t="s">
        <v>12058</v>
      </c>
      <c r="K761">
        <f>VLOOKUP(J761,'new demand to node'!$B$2:$M$402,12,0)</f>
        <v>443.44235891139897</v>
      </c>
      <c r="T761">
        <v>9163</v>
      </c>
      <c r="U761">
        <v>262</v>
      </c>
    </row>
    <row r="762" spans="1:21">
      <c r="A762">
        <v>9173</v>
      </c>
      <c r="B762">
        <v>19</v>
      </c>
      <c r="C762" t="str">
        <f t="shared" si="19"/>
        <v>n19</v>
      </c>
      <c r="D762" t="str">
        <f>VLOOKUP(A762,'new demand to node'!$A$2:$B$402,2,0)</f>
        <v>d228</v>
      </c>
      <c r="I762" t="s">
        <v>12850</v>
      </c>
      <c r="J762" t="s">
        <v>12069</v>
      </c>
      <c r="K762">
        <f>VLOOKUP(J762,'new demand to node'!$B$2:$M$402,12,0)</f>
        <v>203.86501362031268</v>
      </c>
      <c r="T762">
        <v>9171</v>
      </c>
      <c r="U762">
        <v>323</v>
      </c>
    </row>
    <row r="763" spans="1:21">
      <c r="A763">
        <v>9173</v>
      </c>
      <c r="B763">
        <v>433</v>
      </c>
      <c r="C763" t="str">
        <f t="shared" si="19"/>
        <v>n433</v>
      </c>
      <c r="D763" t="str">
        <f>VLOOKUP(A763,'new demand to node'!$A$2:$B$402,2,0)</f>
        <v>d228</v>
      </c>
      <c r="I763" t="s">
        <v>12850</v>
      </c>
      <c r="J763" t="s">
        <v>12070</v>
      </c>
      <c r="K763">
        <f>VLOOKUP(J763,'new demand to node'!$B$2:$M$402,12,0)</f>
        <v>512.97864548868529</v>
      </c>
      <c r="T763">
        <v>9172</v>
      </c>
      <c r="U763">
        <v>323</v>
      </c>
    </row>
    <row r="764" spans="1:21">
      <c r="A764">
        <v>9174</v>
      </c>
      <c r="B764">
        <v>13</v>
      </c>
      <c r="C764" t="str">
        <f t="shared" si="19"/>
        <v>n13</v>
      </c>
      <c r="D764" t="str">
        <f>VLOOKUP(A764,'new demand to node'!$A$2:$B$402,2,0)</f>
        <v>d229</v>
      </c>
      <c r="I764" t="s">
        <v>12850</v>
      </c>
      <c r="J764" t="s">
        <v>12072</v>
      </c>
      <c r="K764">
        <f>VLOOKUP(J764,'new demand to node'!$B$2:$M$402,12,0)</f>
        <v>206.46104543262155</v>
      </c>
      <c r="T764">
        <v>9172</v>
      </c>
      <c r="U764">
        <v>322</v>
      </c>
    </row>
    <row r="765" spans="1:21">
      <c r="A765">
        <v>9174</v>
      </c>
      <c r="B765">
        <v>354</v>
      </c>
      <c r="C765" t="str">
        <f t="shared" si="19"/>
        <v>n354</v>
      </c>
      <c r="D765" t="str">
        <f>VLOOKUP(A765,'new demand to node'!$A$2:$B$402,2,0)</f>
        <v>d229</v>
      </c>
      <c r="I765" t="s">
        <v>12850</v>
      </c>
      <c r="J765" t="s">
        <v>12073</v>
      </c>
      <c r="K765">
        <f>VLOOKUP(J765,'new demand to node'!$B$2:$M$402,12,0)</f>
        <v>146.58345272017195</v>
      </c>
      <c r="T765">
        <v>9173</v>
      </c>
      <c r="U765">
        <v>425</v>
      </c>
    </row>
    <row r="766" spans="1:21">
      <c r="A766">
        <v>9174</v>
      </c>
      <c r="B766">
        <v>64</v>
      </c>
      <c r="C766" t="str">
        <f t="shared" si="19"/>
        <v>n64</v>
      </c>
      <c r="D766" t="str">
        <f>VLOOKUP(A766,'new demand to node'!$A$2:$B$402,2,0)</f>
        <v>d229</v>
      </c>
      <c r="I766" t="s">
        <v>12850</v>
      </c>
      <c r="J766" t="s">
        <v>12075</v>
      </c>
      <c r="K766">
        <f>VLOOKUP(J766,'new demand to node'!$B$2:$M$402,12,0)</f>
        <v>209.9190571062544</v>
      </c>
      <c r="T766">
        <v>9173</v>
      </c>
      <c r="U766">
        <v>347</v>
      </c>
    </row>
    <row r="767" spans="1:21">
      <c r="A767">
        <v>9175</v>
      </c>
      <c r="B767">
        <v>15</v>
      </c>
      <c r="C767" t="str">
        <f t="shared" si="19"/>
        <v>n15</v>
      </c>
      <c r="D767" t="str">
        <f>VLOOKUP(A767,'new demand to node'!$A$2:$B$402,2,0)</f>
        <v>d230</v>
      </c>
      <c r="I767" t="s">
        <v>12868</v>
      </c>
      <c r="J767" t="s">
        <v>11954</v>
      </c>
      <c r="K767">
        <f>VLOOKUP(J767,'new demand to node'!$B$2:$M$402,12,0)</f>
        <v>286.99242358338415</v>
      </c>
      <c r="T767">
        <v>9173</v>
      </c>
      <c r="U767">
        <v>19</v>
      </c>
    </row>
    <row r="768" spans="1:21">
      <c r="A768">
        <v>9175</v>
      </c>
      <c r="B768">
        <v>14</v>
      </c>
      <c r="C768" t="str">
        <f t="shared" si="19"/>
        <v>n14</v>
      </c>
      <c r="D768" t="str">
        <f>VLOOKUP(A768,'new demand to node'!$A$2:$B$402,2,0)</f>
        <v>d230</v>
      </c>
      <c r="I768" t="s">
        <v>12868</v>
      </c>
      <c r="J768" t="s">
        <v>11958</v>
      </c>
      <c r="K768">
        <f>VLOOKUP(J768,'new demand to node'!$B$2:$M$402,12,0)</f>
        <v>95.664141194461379</v>
      </c>
      <c r="T768">
        <v>9173</v>
      </c>
      <c r="U768">
        <v>424</v>
      </c>
    </row>
    <row r="769" spans="1:21">
      <c r="A769">
        <v>9175</v>
      </c>
      <c r="B769">
        <v>266</v>
      </c>
      <c r="C769" t="str">
        <f t="shared" si="19"/>
        <v>n266</v>
      </c>
      <c r="D769" t="str">
        <f>VLOOKUP(A769,'new demand to node'!$A$2:$B$402,2,0)</f>
        <v>d230</v>
      </c>
      <c r="I769" t="s">
        <v>12868</v>
      </c>
      <c r="J769" t="s">
        <v>12077</v>
      </c>
      <c r="K769">
        <f>VLOOKUP(J769,'new demand to node'!$B$2:$M$402,12,0)</f>
        <v>125.64448604471538</v>
      </c>
      <c r="T769">
        <v>9174</v>
      </c>
      <c r="U769">
        <v>13</v>
      </c>
    </row>
    <row r="770" spans="1:21">
      <c r="A770">
        <v>9176</v>
      </c>
      <c r="B770">
        <v>353</v>
      </c>
      <c r="C770" t="str">
        <f t="shared" ref="C770:C833" si="20">"n"&amp;B770</f>
        <v>n353</v>
      </c>
      <c r="D770" t="str">
        <f>VLOOKUP(A770,'new demand to node'!$A$2:$B$402,2,0)</f>
        <v>d231</v>
      </c>
      <c r="I770" t="s">
        <v>12868</v>
      </c>
      <c r="J770" t="s">
        <v>12080</v>
      </c>
      <c r="K770">
        <f>VLOOKUP(J770,'new demand to node'!$B$2:$M$402,12,0)</f>
        <v>179.61448585077224</v>
      </c>
      <c r="T770">
        <v>9174</v>
      </c>
      <c r="U770">
        <v>347</v>
      </c>
    </row>
    <row r="771" spans="1:21">
      <c r="A771">
        <v>9176</v>
      </c>
      <c r="B771">
        <v>351</v>
      </c>
      <c r="C771" t="str">
        <f t="shared" si="20"/>
        <v>n351</v>
      </c>
      <c r="D771" t="str">
        <f>VLOOKUP(A771,'new demand to node'!$A$2:$B$402,2,0)</f>
        <v>d231</v>
      </c>
      <c r="I771" t="s">
        <v>12868</v>
      </c>
      <c r="J771" t="s">
        <v>12081</v>
      </c>
      <c r="K771">
        <f>VLOOKUP(J771,'new demand to node'!$B$2:$M$402,12,0)</f>
        <v>159.23466218778901</v>
      </c>
      <c r="T771">
        <v>9174</v>
      </c>
      <c r="U771">
        <v>64</v>
      </c>
    </row>
    <row r="772" spans="1:21">
      <c r="A772">
        <v>9176</v>
      </c>
      <c r="B772">
        <v>318</v>
      </c>
      <c r="C772" t="str">
        <f t="shared" si="20"/>
        <v>n318</v>
      </c>
      <c r="D772" t="str">
        <f>VLOOKUP(A772,'new demand to node'!$A$2:$B$402,2,0)</f>
        <v>d231</v>
      </c>
      <c r="I772" t="s">
        <v>12837</v>
      </c>
      <c r="J772" t="s">
        <v>12036</v>
      </c>
      <c r="K772">
        <f>VLOOKUP(J772,'new demand to node'!$B$2:$M$402,12,0)</f>
        <v>1426.792247622396</v>
      </c>
      <c r="T772">
        <v>9175</v>
      </c>
      <c r="U772">
        <v>15</v>
      </c>
    </row>
    <row r="773" spans="1:21">
      <c r="A773">
        <v>9176</v>
      </c>
      <c r="B773">
        <v>349</v>
      </c>
      <c r="C773" t="str">
        <f t="shared" si="20"/>
        <v>n349</v>
      </c>
      <c r="D773" t="str">
        <f>VLOOKUP(A773,'new demand to node'!$A$2:$B$402,2,0)</f>
        <v>d231</v>
      </c>
      <c r="I773" t="s">
        <v>12837</v>
      </c>
      <c r="J773" t="s">
        <v>12037</v>
      </c>
      <c r="K773">
        <f>VLOOKUP(J773,'new demand to node'!$B$2:$M$402,12,0)</f>
        <v>352.30049708475383</v>
      </c>
      <c r="T773">
        <v>9175</v>
      </c>
      <c r="U773">
        <v>14</v>
      </c>
    </row>
    <row r="774" spans="1:21">
      <c r="A774">
        <v>9177</v>
      </c>
      <c r="B774">
        <v>15</v>
      </c>
      <c r="C774" t="str">
        <f t="shared" si="20"/>
        <v>n15</v>
      </c>
      <c r="D774" t="str">
        <f>VLOOKUP(A774,'new demand to node'!$A$2:$B$402,2,0)</f>
        <v>d232</v>
      </c>
      <c r="I774" t="s">
        <v>12837</v>
      </c>
      <c r="J774" t="s">
        <v>12038</v>
      </c>
      <c r="K774">
        <f>VLOOKUP(J774,'new demand to node'!$B$2:$M$402,12,0)</f>
        <v>411.27974593394077</v>
      </c>
      <c r="T774">
        <v>9175</v>
      </c>
      <c r="U774">
        <v>262</v>
      </c>
    </row>
    <row r="775" spans="1:21">
      <c r="A775">
        <v>9177</v>
      </c>
      <c r="B775">
        <v>14</v>
      </c>
      <c r="C775" t="str">
        <f t="shared" si="20"/>
        <v>n14</v>
      </c>
      <c r="D775" t="str">
        <f>VLOOKUP(A775,'new demand to node'!$A$2:$B$402,2,0)</f>
        <v>d232</v>
      </c>
      <c r="I775" t="s">
        <v>12837</v>
      </c>
      <c r="J775" t="s">
        <v>12048</v>
      </c>
      <c r="K775">
        <f>VLOOKUP(J775,'new demand to node'!$B$2:$M$402,12,0)</f>
        <v>178.30271064234407</v>
      </c>
      <c r="T775">
        <v>9176</v>
      </c>
      <c r="U775">
        <v>346</v>
      </c>
    </row>
    <row r="776" spans="1:21">
      <c r="A776">
        <v>9177</v>
      </c>
      <c r="B776">
        <v>330</v>
      </c>
      <c r="C776" t="str">
        <f t="shared" si="20"/>
        <v>n330</v>
      </c>
      <c r="D776" t="str">
        <f>VLOOKUP(A776,'new demand to node'!$A$2:$B$402,2,0)</f>
        <v>d232</v>
      </c>
      <c r="I776" t="s">
        <v>12853</v>
      </c>
      <c r="J776" t="s">
        <v>12039</v>
      </c>
      <c r="K776">
        <f>VLOOKUP(J776,'new demand to node'!$B$2:$M$402,12,0)</f>
        <v>402.54961693949758</v>
      </c>
      <c r="T776">
        <v>9176</v>
      </c>
      <c r="U776">
        <v>344</v>
      </c>
    </row>
    <row r="777" spans="1:21">
      <c r="A777">
        <v>9177</v>
      </c>
      <c r="B777">
        <v>352</v>
      </c>
      <c r="C777" t="str">
        <f t="shared" si="20"/>
        <v>n352</v>
      </c>
      <c r="D777" t="str">
        <f>VLOOKUP(A777,'new demand to node'!$A$2:$B$402,2,0)</f>
        <v>d232</v>
      </c>
      <c r="I777" t="s">
        <v>12853</v>
      </c>
      <c r="J777" t="s">
        <v>12084</v>
      </c>
      <c r="K777">
        <f>VLOOKUP(J777,'new demand to node'!$B$2:$M$402,12,0)</f>
        <v>292.69158281067223</v>
      </c>
      <c r="T777">
        <v>9176</v>
      </c>
      <c r="U777">
        <v>312</v>
      </c>
    </row>
    <row r="778" spans="1:21">
      <c r="A778">
        <v>9178</v>
      </c>
      <c r="B778">
        <v>352</v>
      </c>
      <c r="C778" t="str">
        <f t="shared" si="20"/>
        <v>n352</v>
      </c>
      <c r="D778" t="str">
        <f>VLOOKUP(A778,'new demand to node'!$A$2:$B$402,2,0)</f>
        <v>d233</v>
      </c>
      <c r="I778" t="s">
        <v>12851</v>
      </c>
      <c r="J778" t="s">
        <v>12023</v>
      </c>
      <c r="K778">
        <f>VLOOKUP(J778,'new demand to node'!$B$2:$M$402,12,0)</f>
        <v>265.50092449826019</v>
      </c>
      <c r="T778">
        <v>9176</v>
      </c>
      <c r="U778">
        <v>342</v>
      </c>
    </row>
    <row r="779" spans="1:21">
      <c r="A779">
        <v>9178</v>
      </c>
      <c r="B779">
        <v>354</v>
      </c>
      <c r="C779" t="str">
        <f t="shared" si="20"/>
        <v>n354</v>
      </c>
      <c r="D779" t="str">
        <f>VLOOKUP(A779,'new demand to node'!$A$2:$B$402,2,0)</f>
        <v>d233</v>
      </c>
      <c r="I779" t="s">
        <v>12838</v>
      </c>
      <c r="J779" t="s">
        <v>12019</v>
      </c>
      <c r="K779">
        <f>VLOOKUP(J779,'new demand to node'!$B$2:$M$402,12,0)</f>
        <v>528.46560873880412</v>
      </c>
      <c r="T779">
        <v>9177</v>
      </c>
      <c r="U779">
        <v>15</v>
      </c>
    </row>
    <row r="780" spans="1:21">
      <c r="A780">
        <v>9178</v>
      </c>
      <c r="B780">
        <v>14</v>
      </c>
      <c r="C780" t="str">
        <f t="shared" si="20"/>
        <v>n14</v>
      </c>
      <c r="D780" t="str">
        <f>VLOOKUP(A780,'new demand to node'!$A$2:$B$402,2,0)</f>
        <v>d233</v>
      </c>
      <c r="I780" t="s">
        <v>12838</v>
      </c>
      <c r="J780" t="s">
        <v>12023</v>
      </c>
      <c r="K780">
        <f>VLOOKUP(J780,'new demand to node'!$B$2:$M$402,12,0)</f>
        <v>265.50092449826019</v>
      </c>
      <c r="T780">
        <v>9177</v>
      </c>
      <c r="U780">
        <v>14</v>
      </c>
    </row>
    <row r="781" spans="1:21">
      <c r="A781">
        <v>9178</v>
      </c>
      <c r="B781">
        <v>13</v>
      </c>
      <c r="C781" t="str">
        <f t="shared" si="20"/>
        <v>n13</v>
      </c>
      <c r="D781" t="str">
        <f>VLOOKUP(A781,'new demand to node'!$A$2:$B$402,2,0)</f>
        <v>d233</v>
      </c>
      <c r="I781" t="s">
        <v>12767</v>
      </c>
      <c r="J781" t="s">
        <v>12009</v>
      </c>
      <c r="K781">
        <f>VLOOKUP(J781,'new demand to node'!$B$2:$M$402,12,0)</f>
        <v>5976.8433370220519</v>
      </c>
      <c r="T781">
        <v>9177</v>
      </c>
      <c r="U781">
        <v>324</v>
      </c>
    </row>
    <row r="782" spans="1:21">
      <c r="A782">
        <v>9179</v>
      </c>
      <c r="B782">
        <v>19</v>
      </c>
      <c r="C782" t="str">
        <f t="shared" si="20"/>
        <v>n19</v>
      </c>
      <c r="D782" t="str">
        <f>VLOOKUP(A782,'new demand to node'!$A$2:$B$402,2,0)</f>
        <v>d234</v>
      </c>
      <c r="I782" t="s">
        <v>12768</v>
      </c>
      <c r="J782" t="s">
        <v>11915</v>
      </c>
      <c r="K782">
        <f>VLOOKUP(J782,'new demand to node'!$B$2:$M$402,12,0)</f>
        <v>172.27073454029045</v>
      </c>
      <c r="T782">
        <v>9177</v>
      </c>
      <c r="U782">
        <v>345</v>
      </c>
    </row>
    <row r="783" spans="1:21">
      <c r="A783">
        <v>9179</v>
      </c>
      <c r="B783">
        <v>13</v>
      </c>
      <c r="C783" t="str">
        <f t="shared" si="20"/>
        <v>n13</v>
      </c>
      <c r="D783" t="str">
        <f>VLOOKUP(A783,'new demand to node'!$A$2:$B$402,2,0)</f>
        <v>d234</v>
      </c>
      <c r="I783" t="s">
        <v>12768</v>
      </c>
      <c r="J783" t="s">
        <v>11935</v>
      </c>
      <c r="K783">
        <f>VLOOKUP(J783,'new demand to node'!$B$2:$M$402,12,0)</f>
        <v>155.73446844515547</v>
      </c>
      <c r="T783">
        <v>9178</v>
      </c>
      <c r="U783">
        <v>345</v>
      </c>
    </row>
    <row r="784" spans="1:21">
      <c r="A784">
        <v>9179</v>
      </c>
      <c r="B784">
        <v>64</v>
      </c>
      <c r="C784" t="str">
        <f t="shared" si="20"/>
        <v>n64</v>
      </c>
      <c r="D784" t="str">
        <f>VLOOKUP(A784,'new demand to node'!$A$2:$B$402,2,0)</f>
        <v>d234</v>
      </c>
      <c r="I784" t="s">
        <v>12768</v>
      </c>
      <c r="J784" t="s">
        <v>11936</v>
      </c>
      <c r="K784">
        <f>VLOOKUP(J784,'new demand to node'!$B$2:$M$402,12,0)</f>
        <v>105.5523729832092</v>
      </c>
      <c r="T784">
        <v>9178</v>
      </c>
      <c r="U784">
        <v>347</v>
      </c>
    </row>
    <row r="785" spans="1:21">
      <c r="A785">
        <v>9179</v>
      </c>
      <c r="B785">
        <v>316</v>
      </c>
      <c r="C785" t="str">
        <f t="shared" si="20"/>
        <v>n316</v>
      </c>
      <c r="D785" t="str">
        <f>VLOOKUP(A785,'new demand to node'!$A$2:$B$402,2,0)</f>
        <v>d234</v>
      </c>
      <c r="I785" t="s">
        <v>12768</v>
      </c>
      <c r="J785" t="s">
        <v>11947</v>
      </c>
      <c r="K785">
        <f>VLOOKUP(J785,'new demand to node'!$B$2:$M$402,12,0)</f>
        <v>177.54313336056259</v>
      </c>
      <c r="T785">
        <v>9178</v>
      </c>
      <c r="U785">
        <v>14</v>
      </c>
    </row>
    <row r="786" spans="1:21">
      <c r="A786">
        <v>9180</v>
      </c>
      <c r="B786">
        <v>433</v>
      </c>
      <c r="C786" t="str">
        <f t="shared" si="20"/>
        <v>n433</v>
      </c>
      <c r="D786" t="str">
        <f>VLOOKUP(A786,'new demand to node'!$A$2:$B$402,2,0)</f>
        <v>d235</v>
      </c>
      <c r="I786" t="s">
        <v>12768</v>
      </c>
      <c r="J786" t="s">
        <v>11949</v>
      </c>
      <c r="K786">
        <f>VLOOKUP(J786,'new demand to node'!$B$2:$M$402,12,0)</f>
        <v>339.02575982730519</v>
      </c>
      <c r="T786">
        <v>9178</v>
      </c>
      <c r="U786">
        <v>13</v>
      </c>
    </row>
    <row r="787" spans="1:21">
      <c r="A787">
        <v>9180</v>
      </c>
      <c r="B787">
        <v>432</v>
      </c>
      <c r="C787" t="str">
        <f t="shared" si="20"/>
        <v>n432</v>
      </c>
      <c r="D787" t="str">
        <f>VLOOKUP(A787,'new demand to node'!$A$2:$B$402,2,0)</f>
        <v>d235</v>
      </c>
      <c r="I787" t="s">
        <v>12584</v>
      </c>
      <c r="J787" t="s">
        <v>11733</v>
      </c>
      <c r="K787">
        <f>VLOOKUP(J787,'new demand to node'!$B$2:$M$402,12,0)</f>
        <v>119.28615951811909</v>
      </c>
      <c r="T787">
        <v>9179</v>
      </c>
      <c r="U787">
        <v>19</v>
      </c>
    </row>
    <row r="788" spans="1:21">
      <c r="A788">
        <v>9181</v>
      </c>
      <c r="B788">
        <v>315</v>
      </c>
      <c r="C788" t="str">
        <f t="shared" si="20"/>
        <v>n315</v>
      </c>
      <c r="D788" t="str">
        <f>VLOOKUP(A788,'new demand to node'!$A$2:$B$402,2,0)</f>
        <v>d236</v>
      </c>
      <c r="I788" t="s">
        <v>12982</v>
      </c>
      <c r="J788" t="s">
        <v>11945</v>
      </c>
      <c r="K788">
        <f>VLOOKUP(J788,'new demand to node'!$B$2:$M$402,12,0)</f>
        <v>170.23563926706257</v>
      </c>
      <c r="T788">
        <v>9179</v>
      </c>
      <c r="U788">
        <v>13</v>
      </c>
    </row>
    <row r="789" spans="1:21">
      <c r="A789">
        <v>9181</v>
      </c>
      <c r="B789">
        <v>19</v>
      </c>
      <c r="C789" t="str">
        <f t="shared" si="20"/>
        <v>n19</v>
      </c>
      <c r="D789" t="str">
        <f>VLOOKUP(A789,'new demand to node'!$A$2:$B$402,2,0)</f>
        <v>d236</v>
      </c>
      <c r="I789" t="s">
        <v>12982</v>
      </c>
      <c r="J789" t="s">
        <v>11947</v>
      </c>
      <c r="K789">
        <f>VLOOKUP(J789,'new demand to node'!$B$2:$M$402,12,0)</f>
        <v>177.54313336056259</v>
      </c>
      <c r="T789">
        <v>9179</v>
      </c>
      <c r="U789">
        <v>64</v>
      </c>
    </row>
    <row r="790" spans="1:21">
      <c r="A790">
        <v>9182</v>
      </c>
      <c r="B790">
        <v>266</v>
      </c>
      <c r="C790" t="str">
        <f t="shared" si="20"/>
        <v>n266</v>
      </c>
      <c r="D790" t="str">
        <f>VLOOKUP(A790,'new demand to node'!$A$2:$B$402,2,0)</f>
        <v>d237</v>
      </c>
      <c r="I790" t="s">
        <v>12982</v>
      </c>
      <c r="J790" t="s">
        <v>11957</v>
      </c>
      <c r="K790">
        <f>VLOOKUP(J790,'new demand to node'!$B$2:$M$402,12,0)</f>
        <v>149.18833538727625</v>
      </c>
      <c r="T790">
        <v>9179</v>
      </c>
      <c r="U790">
        <v>309</v>
      </c>
    </row>
    <row r="791" spans="1:21">
      <c r="A791">
        <v>9182</v>
      </c>
      <c r="B791">
        <v>354</v>
      </c>
      <c r="C791" t="str">
        <f t="shared" si="20"/>
        <v>n354</v>
      </c>
      <c r="D791" t="str">
        <f>VLOOKUP(A791,'new demand to node'!$A$2:$B$402,2,0)</f>
        <v>d237</v>
      </c>
      <c r="I791" t="s">
        <v>12982</v>
      </c>
      <c r="J791" t="s">
        <v>11959</v>
      </c>
      <c r="K791">
        <f>VLOOKUP(J791,'new demand to node'!$B$2:$M$402,12,0)</f>
        <v>194.93844866510366</v>
      </c>
      <c r="T791">
        <v>9180</v>
      </c>
      <c r="U791">
        <v>424</v>
      </c>
    </row>
    <row r="792" spans="1:21">
      <c r="A792">
        <v>9183</v>
      </c>
      <c r="B792">
        <v>331</v>
      </c>
      <c r="C792" t="str">
        <f t="shared" si="20"/>
        <v>n331</v>
      </c>
      <c r="D792" t="str">
        <f>VLOOKUP(A792,'new demand to node'!$A$2:$B$402,2,0)</f>
        <v>d238</v>
      </c>
      <c r="I792" t="s">
        <v>12982</v>
      </c>
      <c r="J792" t="s">
        <v>11971</v>
      </c>
      <c r="K792">
        <f>VLOOKUP(J792,'new demand to node'!$B$2:$M$402,12,0)</f>
        <v>240.41996345519522</v>
      </c>
      <c r="T792">
        <v>9180</v>
      </c>
      <c r="U792">
        <v>423</v>
      </c>
    </row>
    <row r="793" spans="1:21">
      <c r="A793">
        <v>9183</v>
      </c>
      <c r="B793">
        <v>266</v>
      </c>
      <c r="C793" t="str">
        <f t="shared" si="20"/>
        <v>n266</v>
      </c>
      <c r="D793" t="str">
        <f>VLOOKUP(A793,'new demand to node'!$A$2:$B$402,2,0)</f>
        <v>d238</v>
      </c>
      <c r="I793" t="s">
        <v>12982</v>
      </c>
      <c r="J793" t="s">
        <v>11973</v>
      </c>
      <c r="K793">
        <f>VLOOKUP(J793,'new demand to node'!$B$2:$M$402,12,0)</f>
        <v>867.0536872524325</v>
      </c>
      <c r="T793">
        <v>9180</v>
      </c>
      <c r="U793">
        <v>473</v>
      </c>
    </row>
    <row r="794" spans="1:21">
      <c r="A794">
        <v>9183</v>
      </c>
      <c r="B794">
        <v>330</v>
      </c>
      <c r="C794" t="str">
        <f t="shared" si="20"/>
        <v>n330</v>
      </c>
      <c r="D794" t="str">
        <f>VLOOKUP(A794,'new demand to node'!$A$2:$B$402,2,0)</f>
        <v>d238</v>
      </c>
      <c r="I794" t="s">
        <v>12982</v>
      </c>
      <c r="J794" t="s">
        <v>11975</v>
      </c>
      <c r="K794">
        <f>VLOOKUP(J794,'new demand to node'!$B$2:$M$402,12,0)</f>
        <v>211.6769758086302</v>
      </c>
      <c r="T794">
        <v>9181</v>
      </c>
      <c r="U794">
        <v>473</v>
      </c>
    </row>
    <row r="795" spans="1:21">
      <c r="A795">
        <v>9183</v>
      </c>
      <c r="B795">
        <v>337</v>
      </c>
      <c r="C795" t="str">
        <f t="shared" si="20"/>
        <v>n337</v>
      </c>
      <c r="D795" t="str">
        <f>VLOOKUP(A795,'new demand to node'!$A$2:$B$402,2,0)</f>
        <v>d238</v>
      </c>
      <c r="I795" t="s">
        <v>12982</v>
      </c>
      <c r="J795" t="s">
        <v>11976</v>
      </c>
      <c r="K795">
        <f>VLOOKUP(J795,'new demand to node'!$B$2:$M$402,12,0)</f>
        <v>160.26528047678508</v>
      </c>
      <c r="T795">
        <v>9181</v>
      </c>
      <c r="U795">
        <v>19</v>
      </c>
    </row>
    <row r="796" spans="1:21">
      <c r="A796">
        <v>9183</v>
      </c>
      <c r="B796">
        <v>15</v>
      </c>
      <c r="C796" t="str">
        <f t="shared" si="20"/>
        <v>n15</v>
      </c>
      <c r="D796" t="str">
        <f>VLOOKUP(A796,'new demand to node'!$A$2:$B$402,2,0)</f>
        <v>d238</v>
      </c>
      <c r="I796" t="s">
        <v>12983</v>
      </c>
      <c r="J796" t="s">
        <v>11907</v>
      </c>
      <c r="K796">
        <f>VLOOKUP(J796,'new demand to node'!$B$2:$M$402,12,0)</f>
        <v>1071.2030464646803</v>
      </c>
      <c r="T796">
        <v>9181</v>
      </c>
      <c r="U796">
        <v>309</v>
      </c>
    </row>
    <row r="797" spans="1:21">
      <c r="A797">
        <v>9184</v>
      </c>
      <c r="B797">
        <v>354</v>
      </c>
      <c r="C797" t="str">
        <f t="shared" si="20"/>
        <v>n354</v>
      </c>
      <c r="D797" t="str">
        <f>VLOOKUP(A797,'new demand to node'!$A$2:$B$402,2,0)</f>
        <v>d239</v>
      </c>
      <c r="I797" t="s">
        <v>12983</v>
      </c>
      <c r="J797" t="s">
        <v>11915</v>
      </c>
      <c r="K797">
        <f>VLOOKUP(J797,'new demand to node'!$B$2:$M$402,12,0)</f>
        <v>172.27073454029045</v>
      </c>
      <c r="T797">
        <v>9181</v>
      </c>
      <c r="U797">
        <v>476</v>
      </c>
    </row>
    <row r="798" spans="1:21">
      <c r="A798">
        <v>9184</v>
      </c>
      <c r="B798">
        <v>64</v>
      </c>
      <c r="C798" t="str">
        <f t="shared" si="20"/>
        <v>n64</v>
      </c>
      <c r="D798" t="str">
        <f>VLOOKUP(A798,'new demand to node'!$A$2:$B$402,2,0)</f>
        <v>d239</v>
      </c>
      <c r="I798" t="s">
        <v>12983</v>
      </c>
      <c r="J798" t="s">
        <v>11924</v>
      </c>
      <c r="K798">
        <f>VLOOKUP(J798,'new demand to node'!$B$2:$M$402,12,0)</f>
        <v>127.19369262097447</v>
      </c>
      <c r="T798">
        <v>9182</v>
      </c>
      <c r="U798">
        <v>262</v>
      </c>
    </row>
    <row r="799" spans="1:21">
      <c r="A799">
        <v>9184</v>
      </c>
      <c r="B799">
        <v>14</v>
      </c>
      <c r="C799" t="str">
        <f t="shared" si="20"/>
        <v>n14</v>
      </c>
      <c r="D799" t="str">
        <f>VLOOKUP(A799,'new demand to node'!$A$2:$B$402,2,0)</f>
        <v>d239</v>
      </c>
      <c r="I799" t="s">
        <v>12983</v>
      </c>
      <c r="J799" t="s">
        <v>11925</v>
      </c>
      <c r="K799">
        <f>VLOOKUP(J799,'new demand to node'!$B$2:$M$402,12,0)</f>
        <v>165.69177949606186</v>
      </c>
      <c r="T799">
        <v>9182</v>
      </c>
      <c r="U799">
        <v>347</v>
      </c>
    </row>
    <row r="800" spans="1:21">
      <c r="A800">
        <v>9184</v>
      </c>
      <c r="B800">
        <v>19</v>
      </c>
      <c r="C800" t="str">
        <f t="shared" si="20"/>
        <v>n19</v>
      </c>
      <c r="D800" t="str">
        <f>VLOOKUP(A800,'new demand to node'!$A$2:$B$402,2,0)</f>
        <v>d239</v>
      </c>
      <c r="I800" t="s">
        <v>12983</v>
      </c>
      <c r="J800" t="s">
        <v>11975</v>
      </c>
      <c r="K800">
        <f>VLOOKUP(J800,'new demand to node'!$B$2:$M$402,12,0)</f>
        <v>211.6769758086302</v>
      </c>
      <c r="T800">
        <v>9183</v>
      </c>
      <c r="U800">
        <v>331</v>
      </c>
    </row>
    <row r="801" spans="1:21">
      <c r="A801">
        <v>9185</v>
      </c>
      <c r="B801">
        <v>13</v>
      </c>
      <c r="C801" t="str">
        <f t="shared" si="20"/>
        <v>n13</v>
      </c>
      <c r="D801" t="str">
        <f>VLOOKUP(A801,'new demand to node'!$A$2:$B$402,2,0)</f>
        <v>d240</v>
      </c>
      <c r="I801" t="s">
        <v>12890</v>
      </c>
      <c r="J801" t="s">
        <v>11916</v>
      </c>
      <c r="K801">
        <f>VLOOKUP(J801,'new demand to node'!$B$2:$M$402,12,0)</f>
        <v>174.06827462597008</v>
      </c>
      <c r="T801">
        <v>9183</v>
      </c>
      <c r="U801">
        <v>262</v>
      </c>
    </row>
    <row r="802" spans="1:21">
      <c r="A802">
        <v>9185</v>
      </c>
      <c r="B802">
        <v>318</v>
      </c>
      <c r="C802" t="str">
        <f t="shared" si="20"/>
        <v>n318</v>
      </c>
      <c r="D802" t="str">
        <f>VLOOKUP(A802,'new demand to node'!$A$2:$B$402,2,0)</f>
        <v>d240</v>
      </c>
      <c r="I802" t="s">
        <v>12890</v>
      </c>
      <c r="J802" t="s">
        <v>11917</v>
      </c>
      <c r="K802">
        <f>VLOOKUP(J802,'new demand to node'!$B$2:$M$402,12,0)</f>
        <v>251.13245439461926</v>
      </c>
      <c r="T802">
        <v>9183</v>
      </c>
      <c r="U802">
        <v>324</v>
      </c>
    </row>
    <row r="803" spans="1:21">
      <c r="A803">
        <v>9185</v>
      </c>
      <c r="B803">
        <v>314</v>
      </c>
      <c r="C803" t="str">
        <f t="shared" si="20"/>
        <v>n314</v>
      </c>
      <c r="D803" t="str">
        <f>VLOOKUP(A803,'new demand to node'!$A$2:$B$402,2,0)</f>
        <v>d240</v>
      </c>
      <c r="I803" t="s">
        <v>12890</v>
      </c>
      <c r="J803" t="s">
        <v>11925</v>
      </c>
      <c r="K803">
        <f>VLOOKUP(J803,'new demand to node'!$B$2:$M$402,12,0)</f>
        <v>165.69177949606186</v>
      </c>
      <c r="T803">
        <v>9183</v>
      </c>
      <c r="U803">
        <v>323</v>
      </c>
    </row>
    <row r="804" spans="1:21">
      <c r="A804">
        <v>9185</v>
      </c>
      <c r="B804">
        <v>351</v>
      </c>
      <c r="C804" t="str">
        <f t="shared" si="20"/>
        <v>n351</v>
      </c>
      <c r="D804" t="str">
        <f>VLOOKUP(A804,'new demand to node'!$A$2:$B$402,2,0)</f>
        <v>d240</v>
      </c>
      <c r="I804" t="s">
        <v>12890</v>
      </c>
      <c r="J804" t="s">
        <v>11935</v>
      </c>
      <c r="K804">
        <f>VLOOKUP(J804,'new demand to node'!$B$2:$M$402,12,0)</f>
        <v>155.73446844515547</v>
      </c>
      <c r="T804">
        <v>9183</v>
      </c>
      <c r="U804">
        <v>15</v>
      </c>
    </row>
    <row r="805" spans="1:21">
      <c r="A805">
        <v>9186</v>
      </c>
      <c r="B805">
        <v>351</v>
      </c>
      <c r="C805" t="str">
        <f t="shared" si="20"/>
        <v>n351</v>
      </c>
      <c r="D805" t="str">
        <f>VLOOKUP(A805,'new demand to node'!$A$2:$B$402,2,0)</f>
        <v>d241</v>
      </c>
      <c r="I805" t="s">
        <v>12890</v>
      </c>
      <c r="J805" t="s">
        <v>11936</v>
      </c>
      <c r="K805">
        <f>VLOOKUP(J805,'new demand to node'!$B$2:$M$402,12,0)</f>
        <v>105.5523729832092</v>
      </c>
      <c r="T805">
        <v>9184</v>
      </c>
      <c r="U805">
        <v>347</v>
      </c>
    </row>
    <row r="806" spans="1:21">
      <c r="A806">
        <v>9186</v>
      </c>
      <c r="B806">
        <v>13</v>
      </c>
      <c r="C806" t="str">
        <f t="shared" si="20"/>
        <v>n13</v>
      </c>
      <c r="D806" t="str">
        <f>VLOOKUP(A806,'new demand to node'!$A$2:$B$402,2,0)</f>
        <v>d241</v>
      </c>
      <c r="I806" t="s">
        <v>12889</v>
      </c>
      <c r="J806" t="s">
        <v>11915</v>
      </c>
      <c r="K806">
        <f>VLOOKUP(J806,'new demand to node'!$B$2:$M$402,12,0)</f>
        <v>172.27073454029045</v>
      </c>
      <c r="T806">
        <v>9184</v>
      </c>
      <c r="U806">
        <v>64</v>
      </c>
    </row>
    <row r="807" spans="1:21">
      <c r="A807">
        <v>9186</v>
      </c>
      <c r="B807">
        <v>353</v>
      </c>
      <c r="C807" t="str">
        <f t="shared" si="20"/>
        <v>n353</v>
      </c>
      <c r="D807" t="str">
        <f>VLOOKUP(A807,'new demand to node'!$A$2:$B$402,2,0)</f>
        <v>d241</v>
      </c>
      <c r="I807" t="s">
        <v>12889</v>
      </c>
      <c r="J807" t="s">
        <v>11925</v>
      </c>
      <c r="K807">
        <f>VLOOKUP(J807,'new demand to node'!$B$2:$M$402,12,0)</f>
        <v>165.69177949606186</v>
      </c>
      <c r="T807">
        <v>9184</v>
      </c>
      <c r="U807">
        <v>14</v>
      </c>
    </row>
    <row r="808" spans="1:21">
      <c r="A808">
        <v>9186</v>
      </c>
      <c r="B808">
        <v>352</v>
      </c>
      <c r="C808" t="str">
        <f t="shared" si="20"/>
        <v>n352</v>
      </c>
      <c r="D808" t="str">
        <f>VLOOKUP(A808,'new demand to node'!$A$2:$B$402,2,0)</f>
        <v>d241</v>
      </c>
      <c r="I808" t="s">
        <v>12889</v>
      </c>
      <c r="J808" t="s">
        <v>11935</v>
      </c>
      <c r="K808">
        <f>VLOOKUP(J808,'new demand to node'!$B$2:$M$402,12,0)</f>
        <v>155.73446844515547</v>
      </c>
      <c r="T808">
        <v>9184</v>
      </c>
      <c r="U808">
        <v>19</v>
      </c>
    </row>
    <row r="809" spans="1:21">
      <c r="A809">
        <v>9187</v>
      </c>
      <c r="B809">
        <v>266</v>
      </c>
      <c r="C809" t="str">
        <f t="shared" si="20"/>
        <v>n266</v>
      </c>
      <c r="D809" t="str">
        <f>VLOOKUP(A809,'new demand to node'!$A$2:$B$402,2,0)</f>
        <v>d242</v>
      </c>
      <c r="I809" t="s">
        <v>12889</v>
      </c>
      <c r="J809" t="s">
        <v>11947</v>
      </c>
      <c r="K809">
        <f>VLOOKUP(J809,'new demand to node'!$B$2:$M$402,12,0)</f>
        <v>177.54313336056259</v>
      </c>
      <c r="T809">
        <v>9185</v>
      </c>
      <c r="U809">
        <v>13</v>
      </c>
    </row>
    <row r="810" spans="1:21">
      <c r="A810">
        <v>9188</v>
      </c>
      <c r="B810">
        <v>19</v>
      </c>
      <c r="C810" t="str">
        <f t="shared" si="20"/>
        <v>n19</v>
      </c>
      <c r="D810" t="str">
        <f>VLOOKUP(A810,'new demand to node'!$A$2:$B$402,2,0)</f>
        <v>d243</v>
      </c>
      <c r="I810" t="s">
        <v>12984</v>
      </c>
      <c r="J810" t="s">
        <v>11908</v>
      </c>
      <c r="K810">
        <f>VLOOKUP(J810,'new demand to node'!$B$2:$M$402,12,0)</f>
        <v>9523.9135552765401</v>
      </c>
      <c r="T810">
        <v>9185</v>
      </c>
      <c r="U810">
        <v>312</v>
      </c>
    </row>
    <row r="811" spans="1:21">
      <c r="A811">
        <v>9188</v>
      </c>
      <c r="B811">
        <v>64</v>
      </c>
      <c r="C811" t="str">
        <f t="shared" si="20"/>
        <v>n64</v>
      </c>
      <c r="D811" t="str">
        <f>VLOOKUP(A811,'new demand to node'!$A$2:$B$402,2,0)</f>
        <v>d243</v>
      </c>
      <c r="I811" t="s">
        <v>12984</v>
      </c>
      <c r="J811" t="s">
        <v>11912</v>
      </c>
      <c r="K811">
        <f>VLOOKUP(J811,'new demand to node'!$B$2:$M$402,12,0)</f>
        <v>160.3152061767577</v>
      </c>
      <c r="T811">
        <v>9185</v>
      </c>
      <c r="U811">
        <v>308</v>
      </c>
    </row>
    <row r="812" spans="1:21">
      <c r="A812">
        <v>9189</v>
      </c>
      <c r="B812">
        <v>331</v>
      </c>
      <c r="C812" t="str">
        <f t="shared" si="20"/>
        <v>n331</v>
      </c>
      <c r="D812" t="str">
        <f>VLOOKUP(A812,'new demand to node'!$A$2:$B$402,2,0)</f>
        <v>d244</v>
      </c>
      <c r="I812" t="s">
        <v>12984</v>
      </c>
      <c r="J812" t="s">
        <v>11913</v>
      </c>
      <c r="K812">
        <f>VLOOKUP(J812,'new demand to node'!$B$2:$M$402,12,0)</f>
        <v>257.5623966849825</v>
      </c>
      <c r="T812">
        <v>9185</v>
      </c>
      <c r="U812">
        <v>344</v>
      </c>
    </row>
    <row r="813" spans="1:21">
      <c r="A813">
        <v>9189</v>
      </c>
      <c r="B813">
        <v>266</v>
      </c>
      <c r="C813" t="str">
        <f t="shared" si="20"/>
        <v>n266</v>
      </c>
      <c r="D813" t="str">
        <f>VLOOKUP(A813,'new demand to node'!$A$2:$B$402,2,0)</f>
        <v>d244</v>
      </c>
      <c r="I813" t="s">
        <v>12984</v>
      </c>
      <c r="J813" t="s">
        <v>11917</v>
      </c>
      <c r="K813">
        <f>VLOOKUP(J813,'new demand to node'!$B$2:$M$402,12,0)</f>
        <v>251.13245439461926</v>
      </c>
      <c r="T813">
        <v>9186</v>
      </c>
      <c r="U813">
        <v>344</v>
      </c>
    </row>
    <row r="814" spans="1:21">
      <c r="A814">
        <v>9190</v>
      </c>
      <c r="B814">
        <v>19</v>
      </c>
      <c r="C814" t="str">
        <f t="shared" si="20"/>
        <v>n19</v>
      </c>
      <c r="D814" t="str">
        <f>VLOOKUP(A814,'new demand to node'!$A$2:$B$402,2,0)</f>
        <v>d245</v>
      </c>
      <c r="I814" t="s">
        <v>12984</v>
      </c>
      <c r="J814" t="s">
        <v>11921</v>
      </c>
      <c r="K814">
        <f>VLOOKUP(J814,'new demand to node'!$B$2:$M$402,12,0)</f>
        <v>260.1570896046307</v>
      </c>
      <c r="T814">
        <v>9186</v>
      </c>
      <c r="U814">
        <v>13</v>
      </c>
    </row>
    <row r="815" spans="1:21">
      <c r="A815">
        <v>9190</v>
      </c>
      <c r="B815">
        <v>434</v>
      </c>
      <c r="C815" t="str">
        <f t="shared" si="20"/>
        <v>n434</v>
      </c>
      <c r="D815" t="str">
        <f>VLOOKUP(A815,'new demand to node'!$A$2:$B$402,2,0)</f>
        <v>d245</v>
      </c>
      <c r="I815" t="s">
        <v>12984</v>
      </c>
      <c r="J815" t="s">
        <v>11923</v>
      </c>
      <c r="K815">
        <f>VLOOKUP(J815,'new demand to node'!$B$2:$M$402,12,0)</f>
        <v>639.79877879465698</v>
      </c>
      <c r="T815">
        <v>9186</v>
      </c>
      <c r="U815">
        <v>346</v>
      </c>
    </row>
    <row r="816" spans="1:21">
      <c r="A816">
        <v>9190</v>
      </c>
      <c r="B816">
        <v>315</v>
      </c>
      <c r="C816" t="str">
        <f t="shared" si="20"/>
        <v>n315</v>
      </c>
      <c r="D816" t="str">
        <f>VLOOKUP(A816,'new demand to node'!$A$2:$B$402,2,0)</f>
        <v>d245</v>
      </c>
      <c r="I816" t="s">
        <v>12826</v>
      </c>
      <c r="J816" t="s">
        <v>11840</v>
      </c>
      <c r="K816">
        <f>VLOOKUP(J816,'new demand to node'!$B$2:$M$402,12,0)</f>
        <v>114.8587440927846</v>
      </c>
      <c r="T816">
        <v>9186</v>
      </c>
      <c r="U816">
        <v>345</v>
      </c>
    </row>
    <row r="817" spans="1:21">
      <c r="A817">
        <v>9190</v>
      </c>
      <c r="B817">
        <v>247</v>
      </c>
      <c r="C817" t="str">
        <f t="shared" si="20"/>
        <v>n247</v>
      </c>
      <c r="D817" t="str">
        <f>VLOOKUP(A817,'new demand to node'!$A$2:$B$402,2,0)</f>
        <v>d245</v>
      </c>
      <c r="I817" t="s">
        <v>12705</v>
      </c>
      <c r="J817" t="s">
        <v>11840</v>
      </c>
      <c r="K817">
        <f>VLOOKUP(J817,'new demand to node'!$B$2:$M$402,12,0)</f>
        <v>114.8587440927846</v>
      </c>
      <c r="T817">
        <v>9187</v>
      </c>
      <c r="U817">
        <v>262</v>
      </c>
    </row>
    <row r="818" spans="1:21">
      <c r="A818">
        <v>9190</v>
      </c>
      <c r="B818">
        <v>433</v>
      </c>
      <c r="C818" t="str">
        <f t="shared" si="20"/>
        <v>n433</v>
      </c>
      <c r="D818" t="str">
        <f>VLOOKUP(A818,'new demand to node'!$A$2:$B$402,2,0)</f>
        <v>d245</v>
      </c>
      <c r="I818" t="s">
        <v>12805</v>
      </c>
      <c r="J818" t="s">
        <v>12004</v>
      </c>
      <c r="K818">
        <f>VLOOKUP(J818,'new demand to node'!$B$2:$M$402,12,0)</f>
        <v>152.26014404616456</v>
      </c>
      <c r="T818">
        <v>9188</v>
      </c>
      <c r="U818">
        <v>19</v>
      </c>
    </row>
    <row r="819" spans="1:21">
      <c r="A819">
        <v>9190</v>
      </c>
      <c r="B819">
        <v>432</v>
      </c>
      <c r="C819" t="str">
        <f t="shared" si="20"/>
        <v>n432</v>
      </c>
      <c r="D819" t="str">
        <f>VLOOKUP(A819,'new demand to node'!$A$2:$B$402,2,0)</f>
        <v>d245</v>
      </c>
      <c r="I819" t="s">
        <v>12520</v>
      </c>
      <c r="J819" t="s">
        <v>11693</v>
      </c>
      <c r="K819">
        <f>VLOOKUP(J819,'new demand to node'!$B$2:$M$402,12,0)</f>
        <v>284.86499861026152</v>
      </c>
      <c r="T819">
        <v>9188</v>
      </c>
      <c r="U819">
        <v>64</v>
      </c>
    </row>
    <row r="820" spans="1:21">
      <c r="A820">
        <v>9261</v>
      </c>
      <c r="B820">
        <v>330</v>
      </c>
      <c r="C820" t="str">
        <f t="shared" si="20"/>
        <v>n330</v>
      </c>
      <c r="D820" t="str">
        <f>VLOOKUP(A820,'new demand to node'!$A$2:$B$402,2,0)</f>
        <v>d246</v>
      </c>
      <c r="I820" t="s">
        <v>12520</v>
      </c>
      <c r="J820" t="s">
        <v>11738</v>
      </c>
      <c r="K820">
        <f>VLOOKUP(J820,'new demand to node'!$B$2:$M$402,12,0)</f>
        <v>140.77256512347481</v>
      </c>
      <c r="T820">
        <v>9189</v>
      </c>
      <c r="U820">
        <v>262</v>
      </c>
    </row>
    <row r="821" spans="1:21">
      <c r="A821">
        <v>9262</v>
      </c>
      <c r="B821">
        <v>417</v>
      </c>
      <c r="C821" t="str">
        <f t="shared" si="20"/>
        <v>n417</v>
      </c>
      <c r="D821" t="str">
        <f>VLOOKUP(A821,'new demand to node'!$A$2:$B$402,2,0)</f>
        <v>d247</v>
      </c>
      <c r="I821" t="s">
        <v>12520</v>
      </c>
      <c r="J821" t="s">
        <v>11745</v>
      </c>
      <c r="K821">
        <f>VLOOKUP(J821,'new demand to node'!$B$2:$M$402,12,0)</f>
        <v>106.89994326123251</v>
      </c>
      <c r="T821">
        <v>9189</v>
      </c>
      <c r="U821">
        <v>323</v>
      </c>
    </row>
    <row r="822" spans="1:21">
      <c r="A822">
        <v>9263</v>
      </c>
      <c r="B822">
        <v>337</v>
      </c>
      <c r="C822" t="str">
        <f t="shared" si="20"/>
        <v>n337</v>
      </c>
      <c r="D822" t="str">
        <f>VLOOKUP(A822,'new demand to node'!$A$2:$B$402,2,0)</f>
        <v>d248</v>
      </c>
      <c r="I822" t="s">
        <v>12806</v>
      </c>
      <c r="J822" t="s">
        <v>12003</v>
      </c>
      <c r="K822">
        <f>VLOOKUP(J822,'new demand to node'!$B$2:$M$402,12,0)</f>
        <v>1371.1452738805829</v>
      </c>
      <c r="T822">
        <v>9190</v>
      </c>
      <c r="U822">
        <v>19</v>
      </c>
    </row>
    <row r="823" spans="1:21">
      <c r="A823">
        <v>9271</v>
      </c>
      <c r="B823">
        <v>332</v>
      </c>
      <c r="C823" t="str">
        <f t="shared" si="20"/>
        <v>n332</v>
      </c>
      <c r="D823" t="str">
        <f>VLOOKUP(A823,'new demand to node'!$A$2:$B$402,2,0)</f>
        <v>d249</v>
      </c>
      <c r="I823" t="s">
        <v>12806</v>
      </c>
      <c r="J823" t="s">
        <v>12006</v>
      </c>
      <c r="K823">
        <f>VLOOKUP(J823,'new demand to node'!$B$2:$M$402,12,0)</f>
        <v>298.78266885180221</v>
      </c>
      <c r="T823">
        <v>9190</v>
      </c>
      <c r="U823">
        <v>473</v>
      </c>
    </row>
    <row r="824" spans="1:21">
      <c r="A824">
        <v>9272</v>
      </c>
      <c r="B824">
        <v>418</v>
      </c>
      <c r="C824" t="str">
        <f t="shared" si="20"/>
        <v>n418</v>
      </c>
      <c r="D824" t="str">
        <f>VLOOKUP(A824,'new demand to node'!$A$2:$B$402,2,0)</f>
        <v>d250</v>
      </c>
      <c r="I824" t="s">
        <v>12571</v>
      </c>
      <c r="J824" t="s">
        <v>11897</v>
      </c>
      <c r="K824">
        <f>VLOOKUP(J824,'new demand to node'!$B$2:$M$402,12,0)</f>
        <v>128.57516771789565</v>
      </c>
      <c r="T824">
        <v>9190</v>
      </c>
      <c r="U824">
        <v>425</v>
      </c>
    </row>
    <row r="825" spans="1:21">
      <c r="A825">
        <v>9272</v>
      </c>
      <c r="B825">
        <v>332</v>
      </c>
      <c r="C825" t="str">
        <f t="shared" si="20"/>
        <v>n332</v>
      </c>
      <c r="D825" t="str">
        <f>VLOOKUP(A825,'new demand to node'!$A$2:$B$402,2,0)</f>
        <v>d250</v>
      </c>
      <c r="I825" t="s">
        <v>12891</v>
      </c>
      <c r="J825" t="s">
        <v>11790</v>
      </c>
      <c r="K825">
        <f>VLOOKUP(J825,'new demand to node'!$B$2:$M$402,12,0)</f>
        <v>3936.831192903685</v>
      </c>
      <c r="T825">
        <v>9190</v>
      </c>
      <c r="U825">
        <v>424</v>
      </c>
    </row>
    <row r="826" spans="1:21">
      <c r="A826">
        <v>9272</v>
      </c>
      <c r="B826">
        <v>417</v>
      </c>
      <c r="C826" t="str">
        <f t="shared" si="20"/>
        <v>n417</v>
      </c>
      <c r="D826" t="str">
        <f>VLOOKUP(A826,'new demand to node'!$A$2:$B$402,2,0)</f>
        <v>d250</v>
      </c>
      <c r="I826" t="s">
        <v>12892</v>
      </c>
      <c r="J826" t="s">
        <v>11765</v>
      </c>
      <c r="K826">
        <f>VLOOKUP(J826,'new demand to node'!$B$2:$M$402,12,0)</f>
        <v>1186.9249632867086</v>
      </c>
      <c r="T826">
        <v>9261</v>
      </c>
      <c r="U826">
        <v>324</v>
      </c>
    </row>
    <row r="827" spans="1:21">
      <c r="A827">
        <v>9273</v>
      </c>
      <c r="B827">
        <v>349</v>
      </c>
      <c r="C827" t="str">
        <f t="shared" si="20"/>
        <v>n349</v>
      </c>
      <c r="D827" t="str">
        <f>VLOOKUP(A827,'new demand to node'!$A$2:$B$402,2,0)</f>
        <v>d251</v>
      </c>
      <c r="I827" t="s">
        <v>12894</v>
      </c>
      <c r="J827" t="s">
        <v>12023</v>
      </c>
      <c r="K827">
        <f>VLOOKUP(J827,'new demand to node'!$B$2:$M$402,12,0)</f>
        <v>265.50092449826019</v>
      </c>
      <c r="T827">
        <v>9262</v>
      </c>
      <c r="U827">
        <v>409</v>
      </c>
    </row>
    <row r="828" spans="1:21">
      <c r="A828">
        <v>9273</v>
      </c>
      <c r="B828">
        <v>373</v>
      </c>
      <c r="C828" t="str">
        <f t="shared" si="20"/>
        <v>n373</v>
      </c>
      <c r="D828" t="str">
        <f>VLOOKUP(A828,'new demand to node'!$A$2:$B$402,2,0)</f>
        <v>d251</v>
      </c>
      <c r="I828" t="s">
        <v>12864</v>
      </c>
      <c r="J828" t="s">
        <v>11878</v>
      </c>
      <c r="K828">
        <f>VLOOKUP(J828,'new demand to node'!$B$2:$M$402,12,0)</f>
        <v>221.09941844661532</v>
      </c>
      <c r="T828">
        <v>9263</v>
      </c>
      <c r="U828">
        <v>331</v>
      </c>
    </row>
    <row r="829" spans="1:21">
      <c r="A829">
        <v>9273</v>
      </c>
      <c r="B829">
        <v>352</v>
      </c>
      <c r="C829" t="str">
        <f t="shared" si="20"/>
        <v>n352</v>
      </c>
      <c r="D829" t="str">
        <f>VLOOKUP(A829,'new demand to node'!$A$2:$B$402,2,0)</f>
        <v>d251</v>
      </c>
      <c r="I829" t="s">
        <v>12674</v>
      </c>
      <c r="J829" t="s">
        <v>11878</v>
      </c>
      <c r="K829">
        <f>VLOOKUP(J829,'new demand to node'!$B$2:$M$402,12,0)</f>
        <v>221.09941844661532</v>
      </c>
      <c r="T829">
        <v>9271</v>
      </c>
      <c r="U829">
        <v>326</v>
      </c>
    </row>
    <row r="830" spans="1:21">
      <c r="A830">
        <v>9273</v>
      </c>
      <c r="B830">
        <v>353</v>
      </c>
      <c r="C830" t="str">
        <f t="shared" si="20"/>
        <v>n353</v>
      </c>
      <c r="D830" t="str">
        <f>VLOOKUP(A830,'new demand to node'!$A$2:$B$402,2,0)</f>
        <v>d251</v>
      </c>
      <c r="I830" t="s">
        <v>12800</v>
      </c>
      <c r="J830" t="s">
        <v>11889</v>
      </c>
      <c r="K830">
        <f>VLOOKUP(J830,'new demand to node'!$B$2:$M$402,12,0)</f>
        <v>229.78657414959534</v>
      </c>
      <c r="T830">
        <v>9272</v>
      </c>
      <c r="U830">
        <v>410</v>
      </c>
    </row>
    <row r="831" spans="1:21">
      <c r="A831">
        <v>9274</v>
      </c>
      <c r="B831">
        <v>330</v>
      </c>
      <c r="C831" t="str">
        <f t="shared" si="20"/>
        <v>n330</v>
      </c>
      <c r="D831" t="str">
        <f>VLOOKUP(A831,'new demand to node'!$A$2:$B$402,2,0)</f>
        <v>d252</v>
      </c>
      <c r="I831" t="s">
        <v>12800</v>
      </c>
      <c r="J831" t="s">
        <v>11896</v>
      </c>
      <c r="K831">
        <f>VLOOKUP(J831,'new demand to node'!$B$2:$M$402,12,0)</f>
        <v>305.4925104335482</v>
      </c>
      <c r="T831">
        <v>9272</v>
      </c>
      <c r="U831">
        <v>326</v>
      </c>
    </row>
    <row r="832" spans="1:21">
      <c r="A832">
        <v>9274</v>
      </c>
      <c r="B832">
        <v>337</v>
      </c>
      <c r="C832" t="str">
        <f t="shared" si="20"/>
        <v>n337</v>
      </c>
      <c r="D832" t="str">
        <f>VLOOKUP(A832,'new demand to node'!$A$2:$B$402,2,0)</f>
        <v>d252</v>
      </c>
      <c r="I832" t="s">
        <v>12800</v>
      </c>
      <c r="J832" t="s">
        <v>11897</v>
      </c>
      <c r="K832">
        <f>VLOOKUP(J832,'new demand to node'!$B$2:$M$402,12,0)</f>
        <v>128.57516771789565</v>
      </c>
      <c r="T832">
        <v>9272</v>
      </c>
      <c r="U832">
        <v>409</v>
      </c>
    </row>
    <row r="833" spans="1:21">
      <c r="A833">
        <v>9274</v>
      </c>
      <c r="B833">
        <v>352</v>
      </c>
      <c r="C833" t="str">
        <f t="shared" si="20"/>
        <v>n352</v>
      </c>
      <c r="D833" t="str">
        <f>VLOOKUP(A833,'new demand to node'!$A$2:$B$402,2,0)</f>
        <v>d252</v>
      </c>
      <c r="I833" t="s">
        <v>12567</v>
      </c>
      <c r="J833" t="s">
        <v>11719</v>
      </c>
      <c r="K833">
        <f>VLOOKUP(J833,'new demand to node'!$B$2:$M$402,12,0)</f>
        <v>364.93220533621502</v>
      </c>
      <c r="T833">
        <v>9273</v>
      </c>
      <c r="U833">
        <v>342</v>
      </c>
    </row>
    <row r="834" spans="1:21">
      <c r="A834">
        <v>9274</v>
      </c>
      <c r="B834">
        <v>349</v>
      </c>
      <c r="C834" t="str">
        <f t="shared" ref="C834:C897" si="21">"n"&amp;B834</f>
        <v>n349</v>
      </c>
      <c r="D834" t="str">
        <f>VLOOKUP(A834,'new demand to node'!$A$2:$B$402,2,0)</f>
        <v>d252</v>
      </c>
      <c r="I834" t="s">
        <v>12567</v>
      </c>
      <c r="J834" t="s">
        <v>11724</v>
      </c>
      <c r="K834">
        <f>VLOOKUP(J834,'new demand to node'!$B$2:$M$402,12,0)</f>
        <v>241.30196954515375</v>
      </c>
      <c r="T834">
        <v>9273</v>
      </c>
      <c r="U834">
        <v>366</v>
      </c>
    </row>
    <row r="835" spans="1:21">
      <c r="A835">
        <v>9275</v>
      </c>
      <c r="B835">
        <v>332</v>
      </c>
      <c r="C835" t="str">
        <f t="shared" si="21"/>
        <v>n332</v>
      </c>
      <c r="D835" t="str">
        <f>VLOOKUP(A835,'new demand to node'!$A$2:$B$402,2,0)</f>
        <v>d253</v>
      </c>
      <c r="I835" t="s">
        <v>12567</v>
      </c>
      <c r="J835" t="s">
        <v>11726</v>
      </c>
      <c r="K835">
        <f>VLOOKUP(J835,'new demand to node'!$B$2:$M$402,12,0)</f>
        <v>169.47394140636041</v>
      </c>
      <c r="T835">
        <v>9273</v>
      </c>
      <c r="U835">
        <v>345</v>
      </c>
    </row>
    <row r="836" spans="1:21">
      <c r="A836">
        <v>9275</v>
      </c>
      <c r="B836">
        <v>417</v>
      </c>
      <c r="C836" t="str">
        <f t="shared" si="21"/>
        <v>n417</v>
      </c>
      <c r="D836" t="str">
        <f>VLOOKUP(A836,'new demand to node'!$A$2:$B$402,2,0)</f>
        <v>d253</v>
      </c>
      <c r="I836" t="s">
        <v>12951</v>
      </c>
      <c r="J836" t="s">
        <v>12054</v>
      </c>
      <c r="K836">
        <f>VLOOKUP(J836,'new demand to node'!$B$2:$M$402,12,0)</f>
        <v>299.98233938763906</v>
      </c>
      <c r="T836">
        <v>9273</v>
      </c>
      <c r="U836">
        <v>346</v>
      </c>
    </row>
    <row r="837" spans="1:21">
      <c r="A837">
        <v>9275</v>
      </c>
      <c r="B837">
        <v>418</v>
      </c>
      <c r="C837" t="str">
        <f t="shared" si="21"/>
        <v>n418</v>
      </c>
      <c r="D837" t="str">
        <f>VLOOKUP(A837,'new demand to node'!$A$2:$B$402,2,0)</f>
        <v>d253</v>
      </c>
      <c r="I837" t="s">
        <v>12951</v>
      </c>
      <c r="J837" t="s">
        <v>12057</v>
      </c>
      <c r="K837">
        <f>VLOOKUP(J837,'new demand to node'!$B$2:$M$402,12,0)</f>
        <v>153.51505011638784</v>
      </c>
      <c r="T837">
        <v>9274</v>
      </c>
      <c r="U837">
        <v>324</v>
      </c>
    </row>
    <row r="838" spans="1:21">
      <c r="A838">
        <v>9275</v>
      </c>
      <c r="B838">
        <v>328</v>
      </c>
      <c r="C838" t="str">
        <f t="shared" si="21"/>
        <v>n328</v>
      </c>
      <c r="D838" t="str">
        <f>VLOOKUP(A838,'new demand to node'!$A$2:$B$402,2,0)</f>
        <v>d253</v>
      </c>
      <c r="I838" t="s">
        <v>12783</v>
      </c>
      <c r="J838" t="s">
        <v>12004</v>
      </c>
      <c r="K838">
        <f>VLOOKUP(J838,'new demand to node'!$B$2:$M$402,12,0)</f>
        <v>152.26014404616456</v>
      </c>
      <c r="T838">
        <v>9274</v>
      </c>
      <c r="U838">
        <v>331</v>
      </c>
    </row>
    <row r="839" spans="1:21">
      <c r="A839">
        <v>9276</v>
      </c>
      <c r="B839">
        <v>332</v>
      </c>
      <c r="C839" t="str">
        <f t="shared" si="21"/>
        <v>n332</v>
      </c>
      <c r="D839" t="str">
        <f>VLOOKUP(A839,'new demand to node'!$A$2:$B$402,2,0)</f>
        <v>d254</v>
      </c>
      <c r="I839" t="s">
        <v>12783</v>
      </c>
      <c r="J839" t="s">
        <v>12006</v>
      </c>
      <c r="K839">
        <f>VLOOKUP(J839,'new demand to node'!$B$2:$M$402,12,0)</f>
        <v>298.78266885180221</v>
      </c>
      <c r="T839">
        <v>9274</v>
      </c>
      <c r="U839">
        <v>345</v>
      </c>
    </row>
    <row r="840" spans="1:21">
      <c r="A840">
        <v>9277</v>
      </c>
      <c r="B840">
        <v>332</v>
      </c>
      <c r="C840" t="str">
        <f t="shared" si="21"/>
        <v>n332</v>
      </c>
      <c r="D840" t="str">
        <f>VLOOKUP(A840,'new demand to node'!$A$2:$B$402,2,0)</f>
        <v>d255</v>
      </c>
      <c r="I840" t="s">
        <v>12784</v>
      </c>
      <c r="J840" t="s">
        <v>12004</v>
      </c>
      <c r="K840">
        <f>VLOOKUP(J840,'new demand to node'!$B$2:$M$402,12,0)</f>
        <v>152.26014404616456</v>
      </c>
      <c r="T840">
        <v>9274</v>
      </c>
      <c r="U840">
        <v>342</v>
      </c>
    </row>
    <row r="841" spans="1:21">
      <c r="A841">
        <v>9277</v>
      </c>
      <c r="B841">
        <v>331</v>
      </c>
      <c r="C841" t="str">
        <f t="shared" si="21"/>
        <v>n331</v>
      </c>
      <c r="D841" t="str">
        <f>VLOOKUP(A841,'new demand to node'!$A$2:$B$402,2,0)</f>
        <v>d255</v>
      </c>
      <c r="I841" t="s">
        <v>12790</v>
      </c>
      <c r="J841" t="s">
        <v>12006</v>
      </c>
      <c r="K841">
        <f>VLOOKUP(J841,'new demand to node'!$B$2:$M$402,12,0)</f>
        <v>298.78266885180221</v>
      </c>
      <c r="T841">
        <v>9275</v>
      </c>
      <c r="U841">
        <v>326</v>
      </c>
    </row>
    <row r="842" spans="1:21">
      <c r="A842">
        <v>9277</v>
      </c>
      <c r="B842">
        <v>337</v>
      </c>
      <c r="C842" t="str">
        <f t="shared" si="21"/>
        <v>n337</v>
      </c>
      <c r="D842" t="str">
        <f>VLOOKUP(A842,'new demand to node'!$A$2:$B$402,2,0)</f>
        <v>d255</v>
      </c>
      <c r="I842" t="s">
        <v>12551</v>
      </c>
      <c r="J842" t="s">
        <v>11935</v>
      </c>
      <c r="K842">
        <f>VLOOKUP(J842,'new demand to node'!$B$2:$M$402,12,0)</f>
        <v>155.73446844515547</v>
      </c>
      <c r="T842">
        <v>9275</v>
      </c>
      <c r="U842">
        <v>409</v>
      </c>
    </row>
    <row r="843" spans="1:21">
      <c r="A843">
        <v>9277</v>
      </c>
      <c r="B843">
        <v>329</v>
      </c>
      <c r="C843" t="str">
        <f t="shared" si="21"/>
        <v>n329</v>
      </c>
      <c r="D843" t="str">
        <f>VLOOKUP(A843,'new demand to node'!$A$2:$B$402,2,0)</f>
        <v>d255</v>
      </c>
      <c r="I843" t="s">
        <v>12551</v>
      </c>
      <c r="J843" t="s">
        <v>11940</v>
      </c>
      <c r="K843">
        <f>VLOOKUP(J843,'new demand to node'!$B$2:$M$402,12,0)</f>
        <v>167.4621675439075</v>
      </c>
      <c r="T843">
        <v>9275</v>
      </c>
      <c r="U843">
        <v>410</v>
      </c>
    </row>
    <row r="844" spans="1:21">
      <c r="A844">
        <v>9277</v>
      </c>
      <c r="B844">
        <v>328</v>
      </c>
      <c r="C844" t="str">
        <f t="shared" si="21"/>
        <v>n328</v>
      </c>
      <c r="D844" t="str">
        <f>VLOOKUP(A844,'new demand to node'!$A$2:$B$402,2,0)</f>
        <v>d255</v>
      </c>
      <c r="I844" t="s">
        <v>12551</v>
      </c>
      <c r="J844" t="s">
        <v>11943</v>
      </c>
      <c r="K844">
        <f>VLOOKUP(J844,'new demand to node'!$B$2:$M$402,12,0)</f>
        <v>1017.0772794819155</v>
      </c>
      <c r="T844">
        <v>9275</v>
      </c>
      <c r="U844">
        <v>322</v>
      </c>
    </row>
    <row r="845" spans="1:21">
      <c r="A845">
        <v>9278</v>
      </c>
      <c r="B845">
        <v>332</v>
      </c>
      <c r="C845" t="str">
        <f t="shared" si="21"/>
        <v>n332</v>
      </c>
      <c r="D845" t="str">
        <f>VLOOKUP(A845,'new demand to node'!$A$2:$B$402,2,0)</f>
        <v>d256</v>
      </c>
      <c r="I845" t="s">
        <v>12551</v>
      </c>
      <c r="J845" t="s">
        <v>11946</v>
      </c>
      <c r="K845">
        <f>VLOOKUP(J845,'new demand to node'!$B$2:$M$402,12,0)</f>
        <v>134.1587869267949</v>
      </c>
      <c r="T845">
        <v>9276</v>
      </c>
      <c r="U845">
        <v>326</v>
      </c>
    </row>
    <row r="846" spans="1:21">
      <c r="A846">
        <v>9278</v>
      </c>
      <c r="B846">
        <v>337</v>
      </c>
      <c r="C846" t="str">
        <f t="shared" si="21"/>
        <v>n337</v>
      </c>
      <c r="D846" t="str">
        <f>VLOOKUP(A846,'new demand to node'!$A$2:$B$402,2,0)</f>
        <v>d256</v>
      </c>
      <c r="I846" t="s">
        <v>12551</v>
      </c>
      <c r="J846" t="s">
        <v>11949</v>
      </c>
      <c r="K846">
        <f>VLOOKUP(J846,'new demand to node'!$B$2:$M$402,12,0)</f>
        <v>339.02575982730519</v>
      </c>
      <c r="T846">
        <v>9277</v>
      </c>
      <c r="U846">
        <v>326</v>
      </c>
    </row>
    <row r="847" spans="1:21">
      <c r="A847">
        <v>9278</v>
      </c>
      <c r="B847">
        <v>373</v>
      </c>
      <c r="C847" t="str">
        <f t="shared" si="21"/>
        <v>n373</v>
      </c>
      <c r="D847" t="str">
        <f>VLOOKUP(A847,'new demand to node'!$A$2:$B$402,2,0)</f>
        <v>d256</v>
      </c>
      <c r="I847" t="s">
        <v>12808</v>
      </c>
      <c r="J847" t="s">
        <v>11776</v>
      </c>
      <c r="K847">
        <f>VLOOKUP(J847,'new demand to node'!$B$2:$M$402,12,0)</f>
        <v>2329.9808370264291</v>
      </c>
      <c r="T847">
        <v>9277</v>
      </c>
      <c r="U847">
        <v>323</v>
      </c>
    </row>
    <row r="848" spans="1:21">
      <c r="A848">
        <v>9279</v>
      </c>
      <c r="B848">
        <v>337</v>
      </c>
      <c r="C848" t="str">
        <f t="shared" si="21"/>
        <v>n337</v>
      </c>
      <c r="D848" t="str">
        <f>VLOOKUP(A848,'new demand to node'!$A$2:$B$402,2,0)</f>
        <v>d257</v>
      </c>
      <c r="I848" t="s">
        <v>12808</v>
      </c>
      <c r="J848" t="s">
        <v>11778</v>
      </c>
      <c r="K848">
        <f>VLOOKUP(J848,'new demand to node'!$B$2:$M$402,12,0)</f>
        <v>172.8323489273638</v>
      </c>
      <c r="T848">
        <v>9277</v>
      </c>
      <c r="U848">
        <v>331</v>
      </c>
    </row>
    <row r="849" spans="1:21">
      <c r="A849">
        <v>9279</v>
      </c>
      <c r="B849">
        <v>332</v>
      </c>
      <c r="C849" t="str">
        <f t="shared" si="21"/>
        <v>n332</v>
      </c>
      <c r="D849" t="str">
        <f>VLOOKUP(A849,'new demand to node'!$A$2:$B$402,2,0)</f>
        <v>d257</v>
      </c>
      <c r="I849" t="s">
        <v>12882</v>
      </c>
      <c r="J849" t="s">
        <v>11877</v>
      </c>
      <c r="K849">
        <f>VLOOKUP(J849,'new demand to node'!$B$2:$M$402,12,0)</f>
        <v>2432.0936029127683</v>
      </c>
      <c r="T849">
        <v>9277</v>
      </c>
      <c r="U849">
        <v>322</v>
      </c>
    </row>
    <row r="850" spans="1:21">
      <c r="A850">
        <v>9361</v>
      </c>
      <c r="B850">
        <v>338</v>
      </c>
      <c r="C850" t="str">
        <f t="shared" si="21"/>
        <v>n338</v>
      </c>
      <c r="D850" t="str">
        <f>VLOOKUP(A850,'new demand to node'!$A$2:$B$402,2,0)</f>
        <v>d258</v>
      </c>
      <c r="I850" t="s">
        <v>12882</v>
      </c>
      <c r="J850" t="s">
        <v>11878</v>
      </c>
      <c r="K850">
        <f>VLOOKUP(J850,'new demand to node'!$B$2:$M$402,12,0)</f>
        <v>221.09941844661532</v>
      </c>
      <c r="T850">
        <v>9278</v>
      </c>
      <c r="U850">
        <v>326</v>
      </c>
    </row>
    <row r="851" spans="1:21">
      <c r="A851">
        <v>9362</v>
      </c>
      <c r="B851">
        <v>373</v>
      </c>
      <c r="C851" t="str">
        <f t="shared" si="21"/>
        <v>n373</v>
      </c>
      <c r="D851" t="str">
        <f>VLOOKUP(A851,'new demand to node'!$A$2:$B$402,2,0)</f>
        <v>d259</v>
      </c>
      <c r="I851" t="s">
        <v>12881</v>
      </c>
      <c r="J851" t="s">
        <v>11717</v>
      </c>
      <c r="K851">
        <f>VLOOKUP(J851,'new demand to node'!$B$2:$M$402,12,0)</f>
        <v>148.3935582562664</v>
      </c>
      <c r="T851">
        <v>9278</v>
      </c>
      <c r="U851">
        <v>331</v>
      </c>
    </row>
    <row r="852" spans="1:21">
      <c r="A852">
        <v>9363</v>
      </c>
      <c r="B852">
        <v>66</v>
      </c>
      <c r="C852" t="str">
        <f t="shared" si="21"/>
        <v>n66</v>
      </c>
      <c r="D852" t="str">
        <f>VLOOKUP(A852,'new demand to node'!$A$2:$B$402,2,0)</f>
        <v>d260</v>
      </c>
      <c r="I852" t="s">
        <v>12881</v>
      </c>
      <c r="J852" t="s">
        <v>11787</v>
      </c>
      <c r="K852">
        <f>VLOOKUP(J852,'new demand to node'!$B$2:$M$402,12,0)</f>
        <v>303.04806063227886</v>
      </c>
      <c r="T852">
        <v>9278</v>
      </c>
      <c r="U852">
        <v>366</v>
      </c>
    </row>
    <row r="853" spans="1:21">
      <c r="A853">
        <v>9371</v>
      </c>
      <c r="B853">
        <v>338</v>
      </c>
      <c r="C853" t="str">
        <f t="shared" si="21"/>
        <v>n338</v>
      </c>
      <c r="D853" t="str">
        <f>VLOOKUP(A853,'new demand to node'!$A$2:$B$402,2,0)</f>
        <v>d261</v>
      </c>
      <c r="I853" t="s">
        <v>12879</v>
      </c>
      <c r="J853" t="s">
        <v>11865</v>
      </c>
      <c r="K853">
        <f>VLOOKUP(J853,'new demand to node'!$B$2:$M$402,12,0)</f>
        <v>750.60482196754811</v>
      </c>
      <c r="T853">
        <v>9279</v>
      </c>
      <c r="U853">
        <v>331</v>
      </c>
    </row>
    <row r="854" spans="1:21">
      <c r="A854">
        <v>9371</v>
      </c>
      <c r="B854">
        <v>350</v>
      </c>
      <c r="C854" t="str">
        <f t="shared" si="21"/>
        <v>n350</v>
      </c>
      <c r="D854" t="str">
        <f>VLOOKUP(A854,'new demand to node'!$A$2:$B$402,2,0)</f>
        <v>d261</v>
      </c>
      <c r="I854" t="s">
        <v>12879</v>
      </c>
      <c r="J854" t="s">
        <v>11866</v>
      </c>
      <c r="K854">
        <f>VLOOKUP(J854,'new demand to node'!$B$2:$M$402,12,0)</f>
        <v>461.59919024146842</v>
      </c>
      <c r="T854">
        <v>9279</v>
      </c>
      <c r="U854">
        <v>326</v>
      </c>
    </row>
    <row r="855" spans="1:21">
      <c r="A855">
        <v>9371</v>
      </c>
      <c r="B855">
        <v>66</v>
      </c>
      <c r="C855" t="str">
        <f t="shared" si="21"/>
        <v>n66</v>
      </c>
      <c r="D855" t="str">
        <f>VLOOKUP(A855,'new demand to node'!$A$2:$B$402,2,0)</f>
        <v>d261</v>
      </c>
      <c r="I855" t="s">
        <v>12879</v>
      </c>
      <c r="J855" t="s">
        <v>11868</v>
      </c>
      <c r="K855">
        <f>VLOOKUP(J855,'new demand to node'!$B$2:$M$402,12,0)</f>
        <v>575.73080157151423</v>
      </c>
      <c r="T855">
        <v>9361</v>
      </c>
      <c r="U855">
        <v>332</v>
      </c>
    </row>
    <row r="856" spans="1:21">
      <c r="A856">
        <v>9372</v>
      </c>
      <c r="B856">
        <v>97</v>
      </c>
      <c r="C856" t="str">
        <f t="shared" si="21"/>
        <v>n97</v>
      </c>
      <c r="D856" t="str">
        <f>VLOOKUP(A856,'new demand to node'!$A$2:$B$402,2,0)</f>
        <v>d262</v>
      </c>
      <c r="I856" t="s">
        <v>12879</v>
      </c>
      <c r="J856" t="s">
        <v>11875</v>
      </c>
      <c r="K856">
        <f>VLOOKUP(J856,'new demand to node'!$B$2:$M$402,12,0)</f>
        <v>594.69442752025157</v>
      </c>
      <c r="T856">
        <v>9362</v>
      </c>
      <c r="U856">
        <v>366</v>
      </c>
    </row>
    <row r="857" spans="1:21">
      <c r="A857">
        <v>9372</v>
      </c>
      <c r="B857">
        <v>332</v>
      </c>
      <c r="C857" t="str">
        <f t="shared" si="21"/>
        <v>n332</v>
      </c>
      <c r="D857" t="str">
        <f>VLOOKUP(A857,'new demand to node'!$A$2:$B$402,2,0)</f>
        <v>d262</v>
      </c>
      <c r="I857" t="s">
        <v>12735</v>
      </c>
      <c r="J857" t="s">
        <v>11865</v>
      </c>
      <c r="K857">
        <f>VLOOKUP(J857,'new demand to node'!$B$2:$M$402,12,0)</f>
        <v>750.60482196754811</v>
      </c>
      <c r="T857">
        <v>9363</v>
      </c>
      <c r="U857">
        <v>66</v>
      </c>
    </row>
    <row r="858" spans="1:21">
      <c r="A858">
        <v>9372</v>
      </c>
      <c r="B858">
        <v>373</v>
      </c>
      <c r="C858" t="str">
        <f t="shared" si="21"/>
        <v>n373</v>
      </c>
      <c r="D858" t="str">
        <f>VLOOKUP(A858,'new demand to node'!$A$2:$B$402,2,0)</f>
        <v>d262</v>
      </c>
      <c r="I858" t="s">
        <v>12735</v>
      </c>
      <c r="J858" t="s">
        <v>11898</v>
      </c>
      <c r="K858">
        <f>VLOOKUP(J858,'new demand to node'!$B$2:$M$402,12,0)</f>
        <v>318.25014243930383</v>
      </c>
      <c r="T858">
        <v>9371</v>
      </c>
      <c r="U858">
        <v>332</v>
      </c>
    </row>
    <row r="859" spans="1:21">
      <c r="A859">
        <v>9372</v>
      </c>
      <c r="B859">
        <v>338</v>
      </c>
      <c r="C859" t="str">
        <f t="shared" si="21"/>
        <v>n338</v>
      </c>
      <c r="D859" t="str">
        <f>VLOOKUP(A859,'new demand to node'!$A$2:$B$402,2,0)</f>
        <v>d262</v>
      </c>
      <c r="I859" t="s">
        <v>12700</v>
      </c>
      <c r="J859" t="s">
        <v>11867</v>
      </c>
      <c r="K859">
        <f>VLOOKUP(J859,'new demand to node'!$B$2:$M$402,12,0)</f>
        <v>391.34975010186025</v>
      </c>
      <c r="T859">
        <v>9371</v>
      </c>
      <c r="U859">
        <v>343</v>
      </c>
    </row>
    <row r="860" spans="1:21">
      <c r="A860">
        <v>9372</v>
      </c>
      <c r="B860">
        <v>66</v>
      </c>
      <c r="C860" t="str">
        <f t="shared" si="21"/>
        <v>n66</v>
      </c>
      <c r="D860" t="str">
        <f>VLOOKUP(A860,'new demand to node'!$A$2:$B$402,2,0)</f>
        <v>d262</v>
      </c>
      <c r="I860" t="s">
        <v>12700</v>
      </c>
      <c r="J860" t="s">
        <v>11868</v>
      </c>
      <c r="K860">
        <f>VLOOKUP(J860,'new demand to node'!$B$2:$M$402,12,0)</f>
        <v>575.73080157151423</v>
      </c>
      <c r="T860">
        <v>9371</v>
      </c>
      <c r="U860">
        <v>66</v>
      </c>
    </row>
    <row r="861" spans="1:21">
      <c r="A861">
        <v>9373</v>
      </c>
      <c r="B861">
        <v>350</v>
      </c>
      <c r="C861" t="str">
        <f t="shared" si="21"/>
        <v>n350</v>
      </c>
      <c r="D861" t="str">
        <f>VLOOKUP(A861,'new demand to node'!$A$2:$B$402,2,0)</f>
        <v>d263</v>
      </c>
      <c r="I861" t="s">
        <v>12912</v>
      </c>
      <c r="J861" t="s">
        <v>12017</v>
      </c>
      <c r="K861">
        <f>VLOOKUP(J861,'new demand to node'!$B$2:$M$402,12,0)</f>
        <v>384.71428843022568</v>
      </c>
      <c r="T861">
        <v>9372</v>
      </c>
      <c r="U861">
        <v>326</v>
      </c>
    </row>
    <row r="862" spans="1:21">
      <c r="A862">
        <v>9373</v>
      </c>
      <c r="B862">
        <v>349</v>
      </c>
      <c r="C862" t="str">
        <f t="shared" si="21"/>
        <v>n349</v>
      </c>
      <c r="D862" t="str">
        <f>VLOOKUP(A862,'new demand to node'!$A$2:$B$402,2,0)</f>
        <v>d263</v>
      </c>
      <c r="I862" t="s">
        <v>12568</v>
      </c>
      <c r="J862" t="s">
        <v>11711</v>
      </c>
      <c r="K862">
        <f>VLOOKUP(J862,'new demand to node'!$B$2:$M$402,12,0)</f>
        <v>1487.4362422852782</v>
      </c>
      <c r="T862">
        <v>9372</v>
      </c>
      <c r="U862">
        <v>366</v>
      </c>
    </row>
    <row r="863" spans="1:21">
      <c r="A863">
        <v>9373</v>
      </c>
      <c r="B863">
        <v>353</v>
      </c>
      <c r="C863" t="str">
        <f t="shared" si="21"/>
        <v>n353</v>
      </c>
      <c r="D863" t="str">
        <f>VLOOKUP(A863,'new demand to node'!$A$2:$B$402,2,0)</f>
        <v>d263</v>
      </c>
      <c r="I863" t="s">
        <v>12568</v>
      </c>
      <c r="J863" t="s">
        <v>11718</v>
      </c>
      <c r="K863">
        <f>VLOOKUP(J863,'new demand to node'!$B$2:$M$402,12,0)</f>
        <v>173.26297319830351</v>
      </c>
      <c r="T863">
        <v>9372</v>
      </c>
      <c r="U863">
        <v>332</v>
      </c>
    </row>
    <row r="864" spans="1:21">
      <c r="A864">
        <v>9373</v>
      </c>
      <c r="B864">
        <v>338</v>
      </c>
      <c r="C864" t="str">
        <f t="shared" si="21"/>
        <v>n338</v>
      </c>
      <c r="D864" t="str">
        <f>VLOOKUP(A864,'new demand to node'!$A$2:$B$402,2,0)</f>
        <v>d263</v>
      </c>
      <c r="I864" t="s">
        <v>12568</v>
      </c>
      <c r="J864" t="s">
        <v>11725</v>
      </c>
      <c r="K864">
        <f>VLOOKUP(J864,'new demand to node'!$B$2:$M$402,12,0)</f>
        <v>139.36093118920715</v>
      </c>
      <c r="T864">
        <v>9372</v>
      </c>
      <c r="U864">
        <v>66</v>
      </c>
    </row>
    <row r="865" spans="1:21">
      <c r="A865">
        <v>9374</v>
      </c>
      <c r="B865">
        <v>66</v>
      </c>
      <c r="C865" t="str">
        <f t="shared" si="21"/>
        <v>n66</v>
      </c>
      <c r="D865" t="str">
        <f>VLOOKUP(A865,'new demand to node'!$A$2:$B$402,2,0)</f>
        <v>d264</v>
      </c>
      <c r="I865" t="s">
        <v>12569</v>
      </c>
      <c r="J865" t="s">
        <v>11882</v>
      </c>
      <c r="K865">
        <f>VLOOKUP(J865,'new demand to node'!$B$2:$M$402,12,0)</f>
        <v>253.5967459734552</v>
      </c>
      <c r="T865">
        <v>9373</v>
      </c>
      <c r="U865">
        <v>343</v>
      </c>
    </row>
    <row r="866" spans="1:21">
      <c r="A866">
        <v>9374</v>
      </c>
      <c r="B866">
        <v>336</v>
      </c>
      <c r="C866" t="str">
        <f t="shared" si="21"/>
        <v>n336</v>
      </c>
      <c r="D866" t="str">
        <f>VLOOKUP(A866,'new demand to node'!$A$2:$B$402,2,0)</f>
        <v>d264</v>
      </c>
      <c r="I866" t="s">
        <v>12569</v>
      </c>
      <c r="J866" t="s">
        <v>11883</v>
      </c>
      <c r="K866">
        <f>VLOOKUP(J866,'new demand to node'!$B$2:$M$402,12,0)</f>
        <v>293.76547400510083</v>
      </c>
      <c r="T866">
        <v>9373</v>
      </c>
      <c r="U866">
        <v>342</v>
      </c>
    </row>
    <row r="867" spans="1:21">
      <c r="A867">
        <v>9375</v>
      </c>
      <c r="B867">
        <v>373</v>
      </c>
      <c r="C867" t="str">
        <f t="shared" si="21"/>
        <v>n373</v>
      </c>
      <c r="D867" t="str">
        <f>VLOOKUP(A867,'new demand to node'!$A$2:$B$402,2,0)</f>
        <v>d265</v>
      </c>
      <c r="I867" t="s">
        <v>12741</v>
      </c>
      <c r="J867" t="s">
        <v>11979</v>
      </c>
      <c r="K867">
        <f>VLOOKUP(J867,'new demand to node'!$B$2:$M$402,12,0)</f>
        <v>766.50382502226557</v>
      </c>
      <c r="T867">
        <v>9373</v>
      </c>
      <c r="U867">
        <v>346</v>
      </c>
    </row>
    <row r="868" spans="1:21">
      <c r="A868">
        <v>9375</v>
      </c>
      <c r="B868">
        <v>349</v>
      </c>
      <c r="C868" t="str">
        <f t="shared" si="21"/>
        <v>n349</v>
      </c>
      <c r="D868" t="str">
        <f>VLOOKUP(A868,'new demand to node'!$A$2:$B$402,2,0)</f>
        <v>d265</v>
      </c>
      <c r="I868" t="s">
        <v>12741</v>
      </c>
      <c r="J868" t="s">
        <v>11981</v>
      </c>
      <c r="K868">
        <f>VLOOKUP(J868,'new demand to node'!$B$2:$M$402,12,0)</f>
        <v>175.41084815852972</v>
      </c>
      <c r="T868">
        <v>9373</v>
      </c>
      <c r="U868">
        <v>332</v>
      </c>
    </row>
    <row r="869" spans="1:21">
      <c r="A869">
        <v>9375</v>
      </c>
      <c r="B869">
        <v>338</v>
      </c>
      <c r="C869" t="str">
        <f t="shared" si="21"/>
        <v>n338</v>
      </c>
      <c r="D869" t="str">
        <f>VLOOKUP(A869,'new demand to node'!$A$2:$B$402,2,0)</f>
        <v>d265</v>
      </c>
      <c r="I869" t="s">
        <v>12741</v>
      </c>
      <c r="J869" t="s">
        <v>11984</v>
      </c>
      <c r="K869">
        <f>VLOOKUP(J869,'new demand to node'!$B$2:$M$402,12,0)</f>
        <v>235.78734640435835</v>
      </c>
      <c r="T869">
        <v>9374</v>
      </c>
      <c r="U869">
        <v>66</v>
      </c>
    </row>
    <row r="870" spans="1:21">
      <c r="A870">
        <v>9376</v>
      </c>
      <c r="B870">
        <v>338</v>
      </c>
      <c r="C870" t="str">
        <f t="shared" si="21"/>
        <v>n338</v>
      </c>
      <c r="D870" t="str">
        <f>VLOOKUP(A870,'new demand to node'!$A$2:$B$402,2,0)</f>
        <v>d266</v>
      </c>
      <c r="I870" t="s">
        <v>12741</v>
      </c>
      <c r="J870" t="s">
        <v>11986</v>
      </c>
      <c r="K870">
        <f>VLOOKUP(J870,'new demand to node'!$B$2:$M$402,12,0)</f>
        <v>219.71798687037131</v>
      </c>
      <c r="T870">
        <v>9374</v>
      </c>
      <c r="U870">
        <v>330</v>
      </c>
    </row>
    <row r="871" spans="1:21">
      <c r="A871">
        <v>9376</v>
      </c>
      <c r="B871">
        <v>66</v>
      </c>
      <c r="C871" t="str">
        <f t="shared" si="21"/>
        <v>n66</v>
      </c>
      <c r="D871" t="str">
        <f>VLOOKUP(A871,'new demand to node'!$A$2:$B$402,2,0)</f>
        <v>d266</v>
      </c>
      <c r="I871" t="s">
        <v>12741</v>
      </c>
      <c r="J871" t="s">
        <v>11987</v>
      </c>
      <c r="K871">
        <f>VLOOKUP(J871,'new demand to node'!$B$2:$M$402,12,0)</f>
        <v>128.43023292872206</v>
      </c>
      <c r="T871">
        <v>9375</v>
      </c>
      <c r="U871">
        <v>366</v>
      </c>
    </row>
    <row r="872" spans="1:21">
      <c r="A872">
        <v>9377</v>
      </c>
      <c r="B872">
        <v>66</v>
      </c>
      <c r="C872" t="str">
        <f t="shared" si="21"/>
        <v>n66</v>
      </c>
      <c r="D872" t="str">
        <f>VLOOKUP(A872,'new demand to node'!$A$2:$B$402,2,0)</f>
        <v>d267</v>
      </c>
      <c r="I872" t="s">
        <v>12741</v>
      </c>
      <c r="J872" t="s">
        <v>11988</v>
      </c>
      <c r="K872">
        <f>VLOOKUP(J872,'new demand to node'!$B$2:$M$402,12,0)</f>
        <v>191.62595625556639</v>
      </c>
      <c r="T872">
        <v>9375</v>
      </c>
      <c r="U872">
        <v>342</v>
      </c>
    </row>
    <row r="873" spans="1:21">
      <c r="A873">
        <v>9377</v>
      </c>
      <c r="B873">
        <v>336</v>
      </c>
      <c r="C873" t="str">
        <f t="shared" si="21"/>
        <v>n336</v>
      </c>
      <c r="D873" t="str">
        <f>VLOOKUP(A873,'new demand to node'!$A$2:$B$402,2,0)</f>
        <v>d267</v>
      </c>
      <c r="I873" t="s">
        <v>12876</v>
      </c>
      <c r="J873" t="s">
        <v>11978</v>
      </c>
      <c r="K873">
        <f>VLOOKUP(J873,'new demand to node'!$B$2:$M$402,12,0)</f>
        <v>385.29069878616622</v>
      </c>
      <c r="T873">
        <v>9375</v>
      </c>
      <c r="U873">
        <v>332</v>
      </c>
    </row>
    <row r="874" spans="1:21">
      <c r="A874">
        <v>9461</v>
      </c>
      <c r="B874">
        <v>335</v>
      </c>
      <c r="C874" t="str">
        <f t="shared" si="21"/>
        <v>n335</v>
      </c>
      <c r="D874" t="str">
        <f>VLOOKUP(A874,'new demand to node'!$A$2:$B$402,2,0)</f>
        <v>d268</v>
      </c>
      <c r="I874" t="s">
        <v>12876</v>
      </c>
      <c r="J874" t="s">
        <v>11981</v>
      </c>
      <c r="K874">
        <f>VLOOKUP(J874,'new demand to node'!$B$2:$M$402,12,0)</f>
        <v>175.41084815852972</v>
      </c>
      <c r="T874">
        <v>9376</v>
      </c>
      <c r="U874">
        <v>332</v>
      </c>
    </row>
    <row r="875" spans="1:21">
      <c r="A875">
        <v>9462</v>
      </c>
      <c r="B875">
        <v>336</v>
      </c>
      <c r="C875" t="str">
        <f t="shared" si="21"/>
        <v>n336</v>
      </c>
      <c r="D875" t="str">
        <f>VLOOKUP(A875,'new demand to node'!$A$2:$B$402,2,0)</f>
        <v>d269</v>
      </c>
      <c r="I875" t="s">
        <v>12876</v>
      </c>
      <c r="J875" t="s">
        <v>11982</v>
      </c>
      <c r="K875">
        <f>VLOOKUP(J875,'new demand to node'!$B$2:$M$402,12,0)</f>
        <v>141.3625876308669</v>
      </c>
      <c r="T875">
        <v>9376</v>
      </c>
      <c r="U875">
        <v>66</v>
      </c>
    </row>
    <row r="876" spans="1:21">
      <c r="A876">
        <v>9463</v>
      </c>
      <c r="B876">
        <v>343</v>
      </c>
      <c r="C876" t="str">
        <f t="shared" si="21"/>
        <v>n343</v>
      </c>
      <c r="D876" t="str">
        <f>VLOOKUP(A876,'new demand to node'!$A$2:$B$402,2,0)</f>
        <v>d270</v>
      </c>
      <c r="I876" t="s">
        <v>12876</v>
      </c>
      <c r="J876" t="s">
        <v>11983</v>
      </c>
      <c r="K876">
        <f>VLOOKUP(J876,'new demand to node'!$B$2:$M$402,12,0)</f>
        <v>143.16958406401886</v>
      </c>
      <c r="T876">
        <v>9377</v>
      </c>
      <c r="U876">
        <v>66</v>
      </c>
    </row>
    <row r="877" spans="1:21">
      <c r="A877">
        <v>9464</v>
      </c>
      <c r="B877">
        <v>336</v>
      </c>
      <c r="C877" t="str">
        <f t="shared" si="21"/>
        <v>n336</v>
      </c>
      <c r="D877" t="str">
        <f>VLOOKUP(A877,'new demand to node'!$A$2:$B$402,2,0)</f>
        <v>d271</v>
      </c>
      <c r="I877" t="s">
        <v>12876</v>
      </c>
      <c r="J877" t="s">
        <v>11987</v>
      </c>
      <c r="K877">
        <f>VLOOKUP(J877,'new demand to node'!$B$2:$M$402,12,0)</f>
        <v>128.43023292872206</v>
      </c>
      <c r="T877">
        <v>9377</v>
      </c>
      <c r="U877">
        <v>330</v>
      </c>
    </row>
    <row r="878" spans="1:21">
      <c r="A878">
        <v>9471</v>
      </c>
      <c r="B878">
        <v>335</v>
      </c>
      <c r="C878" t="str">
        <f t="shared" si="21"/>
        <v>n335</v>
      </c>
      <c r="D878" t="str">
        <f>VLOOKUP(A878,'new demand to node'!$A$2:$B$402,2,0)</f>
        <v>d272</v>
      </c>
      <c r="I878" t="s">
        <v>12876</v>
      </c>
      <c r="J878" t="s">
        <v>12074</v>
      </c>
      <c r="K878">
        <f>VLOOKUP(J878,'new demand to node'!$B$2:$M$402,12,0)</f>
        <v>193.26507838723325</v>
      </c>
      <c r="T878">
        <v>9461</v>
      </c>
      <c r="U878">
        <v>329</v>
      </c>
    </row>
    <row r="879" spans="1:21">
      <c r="A879">
        <v>9471</v>
      </c>
      <c r="B879">
        <v>334</v>
      </c>
      <c r="C879" t="str">
        <f t="shared" si="21"/>
        <v>n334</v>
      </c>
      <c r="D879" t="str">
        <f>VLOOKUP(A879,'new demand to node'!$A$2:$B$402,2,0)</f>
        <v>d272</v>
      </c>
      <c r="I879" t="s">
        <v>12742</v>
      </c>
      <c r="J879" t="s">
        <v>11965</v>
      </c>
      <c r="K879">
        <f>VLOOKUP(J879,'new demand to node'!$B$2:$M$402,12,0)</f>
        <v>243.6556354302096</v>
      </c>
      <c r="T879">
        <v>9462</v>
      </c>
      <c r="U879">
        <v>330</v>
      </c>
    </row>
    <row r="880" spans="1:21">
      <c r="A880">
        <v>9471</v>
      </c>
      <c r="B880">
        <v>308</v>
      </c>
      <c r="C880" t="str">
        <f t="shared" si="21"/>
        <v>n308</v>
      </c>
      <c r="D880" t="str">
        <f>VLOOKUP(A880,'new demand to node'!$A$2:$B$402,2,0)</f>
        <v>d272</v>
      </c>
      <c r="I880" t="s">
        <v>12742</v>
      </c>
      <c r="J880" t="s">
        <v>11969</v>
      </c>
      <c r="K880">
        <f>VLOOKUP(J880,'new demand to node'!$B$2:$M$402,12,0)</f>
        <v>212.73077023350928</v>
      </c>
      <c r="T880">
        <v>9463</v>
      </c>
      <c r="U880">
        <v>336</v>
      </c>
    </row>
    <row r="881" spans="1:21">
      <c r="A881">
        <v>9472</v>
      </c>
      <c r="B881">
        <v>334</v>
      </c>
      <c r="C881" t="str">
        <f t="shared" si="21"/>
        <v>n334</v>
      </c>
      <c r="D881" t="str">
        <f>VLOOKUP(A881,'new demand to node'!$A$2:$B$402,2,0)</f>
        <v>d273</v>
      </c>
      <c r="I881" t="s">
        <v>12742</v>
      </c>
      <c r="J881" t="s">
        <v>11970</v>
      </c>
      <c r="K881">
        <f>VLOOKUP(J881,'new demand to node'!$B$2:$M$402,12,0)</f>
        <v>60.9139088575524</v>
      </c>
      <c r="T881">
        <v>9464</v>
      </c>
      <c r="U881">
        <v>330</v>
      </c>
    </row>
    <row r="882" spans="1:21">
      <c r="A882">
        <v>9472</v>
      </c>
      <c r="B882">
        <v>336</v>
      </c>
      <c r="C882" t="str">
        <f t="shared" si="21"/>
        <v>n336</v>
      </c>
      <c r="D882" t="str">
        <f>VLOOKUP(A882,'new demand to node'!$A$2:$B$402,2,0)</f>
        <v>d273</v>
      </c>
      <c r="I882" t="s">
        <v>12742</v>
      </c>
      <c r="J882" t="s">
        <v>11972</v>
      </c>
      <c r="K882">
        <f>VLOOKUP(J882,'new demand to node'!$B$2:$M$402,12,0)</f>
        <v>335.93775407590067</v>
      </c>
      <c r="T882">
        <v>9471</v>
      </c>
      <c r="U882">
        <v>491</v>
      </c>
    </row>
    <row r="883" spans="1:21">
      <c r="A883">
        <v>9472</v>
      </c>
      <c r="B883">
        <v>350</v>
      </c>
      <c r="C883" t="str">
        <f t="shared" si="21"/>
        <v>n350</v>
      </c>
      <c r="D883" t="str">
        <f>VLOOKUP(A883,'new demand to node'!$A$2:$B$402,2,0)</f>
        <v>d273</v>
      </c>
      <c r="I883" t="s">
        <v>12742</v>
      </c>
      <c r="J883" t="s">
        <v>11974</v>
      </c>
      <c r="K883">
        <f>VLOOKUP(J883,'new demand to node'!$B$2:$M$402,12,0)</f>
        <v>126.69532305148098</v>
      </c>
      <c r="T883">
        <v>9471</v>
      </c>
      <c r="U883">
        <v>329</v>
      </c>
    </row>
    <row r="884" spans="1:21">
      <c r="A884">
        <v>9473</v>
      </c>
      <c r="B884">
        <v>334</v>
      </c>
      <c r="C884" t="str">
        <f t="shared" si="21"/>
        <v>n334</v>
      </c>
      <c r="D884" t="str">
        <f>VLOOKUP(A884,'new demand to node'!$A$2:$B$402,2,0)</f>
        <v>d274</v>
      </c>
      <c r="I884" t="s">
        <v>12742</v>
      </c>
      <c r="J884" t="s">
        <v>11975</v>
      </c>
      <c r="K884">
        <f>VLOOKUP(J884,'new demand to node'!$B$2:$M$402,12,0)</f>
        <v>211.6769758086302</v>
      </c>
      <c r="T884">
        <v>9471</v>
      </c>
      <c r="U884">
        <v>490</v>
      </c>
    </row>
    <row r="885" spans="1:21">
      <c r="A885">
        <v>9473</v>
      </c>
      <c r="B885">
        <v>343</v>
      </c>
      <c r="C885" t="str">
        <f t="shared" si="21"/>
        <v>n343</v>
      </c>
      <c r="D885" t="str">
        <f>VLOOKUP(A885,'new demand to node'!$A$2:$B$402,2,0)</f>
        <v>d274</v>
      </c>
      <c r="I885" t="s">
        <v>12742</v>
      </c>
      <c r="J885" t="s">
        <v>11976</v>
      </c>
      <c r="K885">
        <f>VLOOKUP(J885,'new demand to node'!$B$2:$M$402,12,0)</f>
        <v>160.26528047678508</v>
      </c>
      <c r="T885">
        <v>9472</v>
      </c>
      <c r="U885">
        <v>491</v>
      </c>
    </row>
    <row r="886" spans="1:21">
      <c r="A886">
        <v>9473</v>
      </c>
      <c r="B886">
        <v>335</v>
      </c>
      <c r="C886" t="str">
        <f t="shared" si="21"/>
        <v>n335</v>
      </c>
      <c r="D886" t="str">
        <f>VLOOKUP(A886,'new demand to node'!$A$2:$B$402,2,0)</f>
        <v>d274</v>
      </c>
      <c r="I886" t="s">
        <v>12742</v>
      </c>
      <c r="J886" t="s">
        <v>12001</v>
      </c>
      <c r="K886">
        <f>VLOOKUP(J886,'new demand to node'!$B$2:$M$402,12,0)</f>
        <v>186.57374581209649</v>
      </c>
      <c r="T886">
        <v>9472</v>
      </c>
      <c r="U886">
        <v>330</v>
      </c>
    </row>
    <row r="887" spans="1:21">
      <c r="A887">
        <v>9474</v>
      </c>
      <c r="B887">
        <v>390</v>
      </c>
      <c r="C887" t="str">
        <f t="shared" si="21"/>
        <v>n390</v>
      </c>
      <c r="D887" t="str">
        <f>VLOOKUP(A887,'new demand to node'!$A$2:$B$402,2,0)</f>
        <v>d275</v>
      </c>
      <c r="I887" t="s">
        <v>12985</v>
      </c>
      <c r="J887" t="s">
        <v>11806</v>
      </c>
      <c r="K887">
        <f>VLOOKUP(J887,'new demand to node'!$B$2:$M$402,12,0)</f>
        <v>275.63629770447687</v>
      </c>
      <c r="T887">
        <v>9472</v>
      </c>
      <c r="U887">
        <v>343</v>
      </c>
    </row>
    <row r="888" spans="1:21">
      <c r="A888">
        <v>9474</v>
      </c>
      <c r="B888">
        <v>350</v>
      </c>
      <c r="C888" t="str">
        <f t="shared" si="21"/>
        <v>n350</v>
      </c>
      <c r="D888" t="str">
        <f>VLOOKUP(A888,'new demand to node'!$A$2:$B$402,2,0)</f>
        <v>d275</v>
      </c>
      <c r="I888" t="s">
        <v>12985</v>
      </c>
      <c r="J888" t="s">
        <v>11809</v>
      </c>
      <c r="K888">
        <f>VLOOKUP(J888,'new demand to node'!$B$2:$M$402,12,0)</f>
        <v>254.22285083833992</v>
      </c>
      <c r="T888">
        <v>9473</v>
      </c>
      <c r="U888">
        <v>336</v>
      </c>
    </row>
    <row r="889" spans="1:21">
      <c r="A889">
        <v>9474</v>
      </c>
      <c r="B889">
        <v>334</v>
      </c>
      <c r="C889" t="str">
        <f t="shared" si="21"/>
        <v>n334</v>
      </c>
      <c r="D889" t="str">
        <f>VLOOKUP(A889,'new demand to node'!$A$2:$B$402,2,0)</f>
        <v>d275</v>
      </c>
      <c r="I889" t="s">
        <v>12985</v>
      </c>
      <c r="J889" t="s">
        <v>11811</v>
      </c>
      <c r="K889">
        <f>VLOOKUP(J889,'new demand to node'!$B$2:$M$402,12,0)</f>
        <v>221.00966790316397</v>
      </c>
      <c r="T889">
        <v>9473</v>
      </c>
      <c r="U889">
        <v>491</v>
      </c>
    </row>
    <row r="890" spans="1:21">
      <c r="A890">
        <v>9475</v>
      </c>
      <c r="B890">
        <v>78</v>
      </c>
      <c r="C890" t="str">
        <f t="shared" si="21"/>
        <v>n78</v>
      </c>
      <c r="D890" t="str">
        <f>VLOOKUP(A890,'new demand to node'!$A$2:$B$402,2,0)</f>
        <v>d276</v>
      </c>
      <c r="I890" t="s">
        <v>12985</v>
      </c>
      <c r="J890" t="s">
        <v>11977</v>
      </c>
      <c r="K890">
        <f>VLOOKUP(J890,'new demand to node'!$B$2:$M$402,12,0)</f>
        <v>445.59616011027077</v>
      </c>
      <c r="T890">
        <v>9473</v>
      </c>
      <c r="U890">
        <v>329</v>
      </c>
    </row>
    <row r="891" spans="1:21">
      <c r="A891">
        <v>9475</v>
      </c>
      <c r="B891">
        <v>336</v>
      </c>
      <c r="C891" t="str">
        <f t="shared" si="21"/>
        <v>n336</v>
      </c>
      <c r="D891" t="str">
        <f>VLOOKUP(A891,'new demand to node'!$A$2:$B$402,2,0)</f>
        <v>d276</v>
      </c>
      <c r="I891" t="s">
        <v>12985</v>
      </c>
      <c r="J891" t="s">
        <v>11980</v>
      </c>
      <c r="K891">
        <f>VLOOKUP(J891,'new demand to node'!$B$2:$M$402,12,0)</f>
        <v>148.53205337009027</v>
      </c>
      <c r="T891">
        <v>9474</v>
      </c>
      <c r="U891">
        <v>491</v>
      </c>
    </row>
    <row r="892" spans="1:21">
      <c r="A892">
        <v>9476</v>
      </c>
      <c r="B892">
        <v>334</v>
      </c>
      <c r="C892" t="str">
        <f t="shared" si="21"/>
        <v>n334</v>
      </c>
      <c r="D892" t="str">
        <f>VLOOKUP(A892,'new demand to node'!$A$2:$B$402,2,0)</f>
        <v>d277</v>
      </c>
      <c r="I892" t="s">
        <v>12985</v>
      </c>
      <c r="J892" t="s">
        <v>11985</v>
      </c>
      <c r="K892">
        <f>VLOOKUP(J892,'new demand to node'!$B$2:$M$402,12,0)</f>
        <v>165.61474864822281</v>
      </c>
      <c r="T892">
        <v>9474</v>
      </c>
      <c r="U892">
        <v>343</v>
      </c>
    </row>
    <row r="893" spans="1:21">
      <c r="A893">
        <v>9476</v>
      </c>
      <c r="B893">
        <v>293</v>
      </c>
      <c r="C893" t="str">
        <f t="shared" si="21"/>
        <v>n293</v>
      </c>
      <c r="D893" t="str">
        <f>VLOOKUP(A893,'new demand to node'!$A$2:$B$402,2,0)</f>
        <v>d277</v>
      </c>
      <c r="I893" t="s">
        <v>12796</v>
      </c>
      <c r="J893" t="s">
        <v>11785</v>
      </c>
      <c r="K893">
        <f>VLOOKUP(J893,'new demand to node'!$B$2:$M$402,12,0)</f>
        <v>146.73113231182077</v>
      </c>
      <c r="T893">
        <v>9474</v>
      </c>
      <c r="U893">
        <v>383</v>
      </c>
    </row>
    <row r="894" spans="1:21">
      <c r="A894">
        <v>9476</v>
      </c>
      <c r="B894">
        <v>78</v>
      </c>
      <c r="C894" t="str">
        <f t="shared" si="21"/>
        <v>n78</v>
      </c>
      <c r="D894" t="str">
        <f>VLOOKUP(A894,'new demand to node'!$A$2:$B$402,2,0)</f>
        <v>d277</v>
      </c>
      <c r="I894" t="s">
        <v>12796</v>
      </c>
      <c r="J894" t="s">
        <v>11786</v>
      </c>
      <c r="K894">
        <f>VLOOKUP(J894,'new demand to node'!$B$2:$M$402,12,0)</f>
        <v>442.39198017264073</v>
      </c>
      <c r="T894">
        <v>9475</v>
      </c>
      <c r="U894">
        <v>78</v>
      </c>
    </row>
    <row r="895" spans="1:21">
      <c r="A895">
        <v>9477</v>
      </c>
      <c r="B895">
        <v>336</v>
      </c>
      <c r="C895" t="str">
        <f t="shared" si="21"/>
        <v>n336</v>
      </c>
      <c r="D895" t="str">
        <f>VLOOKUP(A895,'new demand to node'!$A$2:$B$402,2,0)</f>
        <v>d278</v>
      </c>
      <c r="I895" t="s">
        <v>12797</v>
      </c>
      <c r="J895" t="s">
        <v>11717</v>
      </c>
      <c r="K895">
        <f>VLOOKUP(J895,'new demand to node'!$B$2:$M$402,12,0)</f>
        <v>148.3935582562664</v>
      </c>
      <c r="T895">
        <v>9475</v>
      </c>
      <c r="U895">
        <v>330</v>
      </c>
    </row>
    <row r="896" spans="1:21">
      <c r="A896">
        <v>9477</v>
      </c>
      <c r="B896">
        <v>334</v>
      </c>
      <c r="C896" t="str">
        <f t="shared" si="21"/>
        <v>n334</v>
      </c>
      <c r="D896" t="str">
        <f>VLOOKUP(A896,'new demand to node'!$A$2:$B$402,2,0)</f>
        <v>d278</v>
      </c>
      <c r="I896" t="s">
        <v>12797</v>
      </c>
      <c r="J896" t="s">
        <v>11784</v>
      </c>
      <c r="K896">
        <f>VLOOKUP(J896,'new demand to node'!$B$2:$M$402,12,0)</f>
        <v>814.95039049073819</v>
      </c>
      <c r="T896">
        <v>9476</v>
      </c>
      <c r="U896">
        <v>491</v>
      </c>
    </row>
    <row r="897" spans="1:21">
      <c r="A897">
        <v>9478</v>
      </c>
      <c r="B897">
        <v>334</v>
      </c>
      <c r="C897" t="str">
        <f t="shared" si="21"/>
        <v>n334</v>
      </c>
      <c r="D897" t="str">
        <f>VLOOKUP(A897,'new demand to node'!$A$2:$B$402,2,0)</f>
        <v>d279</v>
      </c>
      <c r="I897" t="s">
        <v>12797</v>
      </c>
      <c r="J897" t="s">
        <v>11786</v>
      </c>
      <c r="K897">
        <f>VLOOKUP(J897,'new demand to node'!$B$2:$M$402,12,0)</f>
        <v>442.39198017264073</v>
      </c>
      <c r="T897">
        <v>9476</v>
      </c>
      <c r="U897">
        <v>288</v>
      </c>
    </row>
    <row r="898" spans="1:21">
      <c r="A898">
        <v>9478</v>
      </c>
      <c r="B898">
        <v>335</v>
      </c>
      <c r="C898" t="str">
        <f t="shared" ref="C898:C961" si="22">"n"&amp;B898</f>
        <v>n335</v>
      </c>
      <c r="D898" t="str">
        <f>VLOOKUP(A898,'new demand to node'!$A$2:$B$402,2,0)</f>
        <v>d279</v>
      </c>
      <c r="I898" t="s">
        <v>12797</v>
      </c>
      <c r="J898" t="s">
        <v>11787</v>
      </c>
      <c r="K898">
        <f>VLOOKUP(J898,'new demand to node'!$B$2:$M$402,12,0)</f>
        <v>303.04806063227886</v>
      </c>
      <c r="T898">
        <v>9476</v>
      </c>
      <c r="U898">
        <v>78</v>
      </c>
    </row>
    <row r="899" spans="1:21">
      <c r="A899">
        <v>9479</v>
      </c>
      <c r="B899">
        <v>336</v>
      </c>
      <c r="C899" t="str">
        <f t="shared" si="22"/>
        <v>n336</v>
      </c>
      <c r="D899" t="str">
        <f>VLOOKUP(A899,'new demand to node'!$A$2:$B$402,2,0)</f>
        <v>d280</v>
      </c>
      <c r="I899" t="s">
        <v>12834</v>
      </c>
      <c r="J899" t="s">
        <v>11717</v>
      </c>
      <c r="K899">
        <f>VLOOKUP(J899,'new demand to node'!$B$2:$M$402,12,0)</f>
        <v>148.3935582562664</v>
      </c>
      <c r="T899">
        <v>9476</v>
      </c>
      <c r="U899">
        <v>336</v>
      </c>
    </row>
    <row r="900" spans="1:21">
      <c r="A900">
        <v>9561</v>
      </c>
      <c r="B900">
        <v>384</v>
      </c>
      <c r="C900" t="str">
        <f t="shared" si="22"/>
        <v>n384</v>
      </c>
      <c r="D900" t="str">
        <f>VLOOKUP(A900,'new demand to node'!$A$2:$B$402,2,0)</f>
        <v>d281</v>
      </c>
      <c r="I900" t="s">
        <v>12834</v>
      </c>
      <c r="J900" t="s">
        <v>11787</v>
      </c>
      <c r="K900">
        <f>VLOOKUP(J900,'new demand to node'!$B$2:$M$402,12,0)</f>
        <v>303.04806063227886</v>
      </c>
      <c r="T900">
        <v>9477</v>
      </c>
      <c r="U900">
        <v>330</v>
      </c>
    </row>
    <row r="901" spans="1:21">
      <c r="A901">
        <v>9562</v>
      </c>
      <c r="B901">
        <v>390</v>
      </c>
      <c r="C901" t="str">
        <f t="shared" si="22"/>
        <v>n390</v>
      </c>
      <c r="D901" t="str">
        <f>VLOOKUP(A901,'new demand to node'!$A$2:$B$402,2,0)</f>
        <v>d282</v>
      </c>
      <c r="I901" t="s">
        <v>12885</v>
      </c>
      <c r="J901" t="s">
        <v>11809</v>
      </c>
      <c r="K901">
        <f>VLOOKUP(J901,'new demand to node'!$B$2:$M$402,12,0)</f>
        <v>254.22285083833992</v>
      </c>
      <c r="T901">
        <v>9477</v>
      </c>
      <c r="U901">
        <v>491</v>
      </c>
    </row>
    <row r="902" spans="1:21">
      <c r="A902">
        <v>9563</v>
      </c>
      <c r="B902">
        <v>390</v>
      </c>
      <c r="C902" t="str">
        <f t="shared" si="22"/>
        <v>n390</v>
      </c>
      <c r="D902" t="str">
        <f>VLOOKUP(A902,'new demand to node'!$A$2:$B$402,2,0)</f>
        <v>d283</v>
      </c>
      <c r="I902" t="s">
        <v>12885</v>
      </c>
      <c r="J902" t="s">
        <v>11873</v>
      </c>
      <c r="K902">
        <f>VLOOKUP(J902,'new demand to node'!$B$2:$M$402,12,0)</f>
        <v>243.83443809714913</v>
      </c>
      <c r="T902">
        <v>9478</v>
      </c>
      <c r="U902">
        <v>491</v>
      </c>
    </row>
    <row r="903" spans="1:21">
      <c r="A903">
        <v>9564</v>
      </c>
      <c r="B903">
        <v>390</v>
      </c>
      <c r="C903" t="str">
        <f t="shared" si="22"/>
        <v>n390</v>
      </c>
      <c r="D903" t="str">
        <f>VLOOKUP(A903,'new demand to node'!$A$2:$B$402,2,0)</f>
        <v>d284</v>
      </c>
      <c r="I903" t="s">
        <v>12885</v>
      </c>
      <c r="J903" t="s">
        <v>11980</v>
      </c>
      <c r="K903">
        <f>VLOOKUP(J903,'new demand to node'!$B$2:$M$402,12,0)</f>
        <v>148.53205337009027</v>
      </c>
      <c r="T903">
        <v>9479</v>
      </c>
      <c r="U903">
        <v>330</v>
      </c>
    </row>
    <row r="904" spans="1:21">
      <c r="A904">
        <v>9565</v>
      </c>
      <c r="B904">
        <v>384</v>
      </c>
      <c r="C904" t="str">
        <f t="shared" si="22"/>
        <v>n384</v>
      </c>
      <c r="D904" t="str">
        <f>VLOOKUP(A904,'new demand to node'!$A$2:$B$402,2,0)</f>
        <v>d285</v>
      </c>
      <c r="I904" t="s">
        <v>12885</v>
      </c>
      <c r="J904" t="s">
        <v>11985</v>
      </c>
      <c r="K904">
        <f>VLOOKUP(J904,'new demand to node'!$B$2:$M$402,12,0)</f>
        <v>165.61474864822281</v>
      </c>
      <c r="T904">
        <v>9561</v>
      </c>
      <c r="U904">
        <v>377</v>
      </c>
    </row>
    <row r="905" spans="1:21">
      <c r="A905">
        <v>9571</v>
      </c>
      <c r="B905">
        <v>384</v>
      </c>
      <c r="C905" t="str">
        <f t="shared" si="22"/>
        <v>n384</v>
      </c>
      <c r="D905" t="str">
        <f>VLOOKUP(A905,'new demand to node'!$A$2:$B$402,2,0)</f>
        <v>d286</v>
      </c>
      <c r="I905" t="s">
        <v>12885</v>
      </c>
      <c r="J905" t="s">
        <v>11986</v>
      </c>
      <c r="K905">
        <f>VLOOKUP(J905,'new demand to node'!$B$2:$M$402,12,0)</f>
        <v>219.71798687037131</v>
      </c>
      <c r="T905">
        <v>9562</v>
      </c>
      <c r="U905">
        <v>383</v>
      </c>
    </row>
    <row r="906" spans="1:21">
      <c r="A906">
        <v>9571</v>
      </c>
      <c r="B906">
        <v>312</v>
      </c>
      <c r="C906" t="str">
        <f t="shared" si="22"/>
        <v>n312</v>
      </c>
      <c r="D906" t="str">
        <f>VLOOKUP(A906,'new demand to node'!$A$2:$B$402,2,0)</f>
        <v>d286</v>
      </c>
      <c r="I906" t="s">
        <v>12885</v>
      </c>
      <c r="J906" t="s">
        <v>11988</v>
      </c>
      <c r="K906">
        <f>VLOOKUP(J906,'new demand to node'!$B$2:$M$402,12,0)</f>
        <v>191.62595625556639</v>
      </c>
      <c r="T906">
        <v>9563</v>
      </c>
      <c r="U906">
        <v>383</v>
      </c>
    </row>
    <row r="907" spans="1:21">
      <c r="A907">
        <v>9571</v>
      </c>
      <c r="B907">
        <v>311</v>
      </c>
      <c r="C907" t="str">
        <f t="shared" si="22"/>
        <v>n311</v>
      </c>
      <c r="D907" t="str">
        <f>VLOOKUP(A907,'new demand to node'!$A$2:$B$402,2,0)</f>
        <v>d286</v>
      </c>
      <c r="I907" t="s">
        <v>12574</v>
      </c>
      <c r="J907" t="s">
        <v>11721</v>
      </c>
      <c r="K907">
        <f>VLOOKUP(J907,'new demand to node'!$B$2:$M$402,12,0)</f>
        <v>39.115342626447202</v>
      </c>
      <c r="T907">
        <v>9564</v>
      </c>
      <c r="U907">
        <v>383</v>
      </c>
    </row>
    <row r="908" spans="1:21">
      <c r="A908">
        <v>9571</v>
      </c>
      <c r="B908">
        <v>308</v>
      </c>
      <c r="C908" t="str">
        <f t="shared" si="22"/>
        <v>n308</v>
      </c>
      <c r="D908" t="str">
        <f>VLOOKUP(A908,'new demand to node'!$A$2:$B$402,2,0)</f>
        <v>d286</v>
      </c>
      <c r="I908" t="s">
        <v>12574</v>
      </c>
      <c r="J908" t="s">
        <v>12052</v>
      </c>
      <c r="K908">
        <f>VLOOKUP(J908,'new demand to node'!$B$2:$M$402,12,0)</f>
        <v>187.34535101989721</v>
      </c>
      <c r="T908">
        <v>9565</v>
      </c>
      <c r="U908">
        <v>377</v>
      </c>
    </row>
    <row r="909" spans="1:21">
      <c r="A909">
        <v>9572</v>
      </c>
      <c r="B909">
        <v>390</v>
      </c>
      <c r="C909" t="str">
        <f t="shared" si="22"/>
        <v>n390</v>
      </c>
      <c r="D909" t="str">
        <f>VLOOKUP(A909,'new demand to node'!$A$2:$B$402,2,0)</f>
        <v>d287</v>
      </c>
      <c r="I909" t="s">
        <v>12574</v>
      </c>
      <c r="J909" t="s">
        <v>12057</v>
      </c>
      <c r="K909">
        <f>VLOOKUP(J909,'new demand to node'!$B$2:$M$402,12,0)</f>
        <v>153.51505011638784</v>
      </c>
      <c r="T909">
        <v>9571</v>
      </c>
      <c r="U909">
        <v>377</v>
      </c>
    </row>
    <row r="910" spans="1:21">
      <c r="A910">
        <v>9572</v>
      </c>
      <c r="B910">
        <v>350</v>
      </c>
      <c r="C910" t="str">
        <f t="shared" si="22"/>
        <v>n350</v>
      </c>
      <c r="D910" t="str">
        <f>VLOOKUP(A910,'new demand to node'!$A$2:$B$402,2,0)</f>
        <v>d287</v>
      </c>
      <c r="I910" t="s">
        <v>12574</v>
      </c>
      <c r="J910" t="s">
        <v>12061</v>
      </c>
      <c r="K910">
        <f>VLOOKUP(J910,'new demand to node'!$B$2:$M$402,12,0)</f>
        <v>255.02271761966699</v>
      </c>
      <c r="T910">
        <v>9571</v>
      </c>
      <c r="U910">
        <v>307</v>
      </c>
    </row>
    <row r="911" spans="1:21">
      <c r="A911">
        <v>9572</v>
      </c>
      <c r="B911">
        <v>335</v>
      </c>
      <c r="C911" t="str">
        <f t="shared" si="22"/>
        <v>n335</v>
      </c>
      <c r="D911" t="str">
        <f>VLOOKUP(A911,'new demand to node'!$A$2:$B$402,2,0)</f>
        <v>d287</v>
      </c>
      <c r="I911" t="s">
        <v>12743</v>
      </c>
      <c r="J911" t="s">
        <v>11959</v>
      </c>
      <c r="K911">
        <f>VLOOKUP(J911,'new demand to node'!$B$2:$M$402,12,0)</f>
        <v>194.93844866510366</v>
      </c>
      <c r="T911">
        <v>9571</v>
      </c>
      <c r="U911">
        <v>306</v>
      </c>
    </row>
    <row r="912" spans="1:21">
      <c r="A912">
        <v>9573</v>
      </c>
      <c r="B912">
        <v>384</v>
      </c>
      <c r="C912" t="str">
        <f t="shared" si="22"/>
        <v>n384</v>
      </c>
      <c r="D912" t="str">
        <f>VLOOKUP(A912,'new demand to node'!$A$2:$B$402,2,0)</f>
        <v>d288</v>
      </c>
      <c r="I912" t="s">
        <v>12743</v>
      </c>
      <c r="J912" t="s">
        <v>11966</v>
      </c>
      <c r="K912">
        <f>VLOOKUP(J912,'new demand to node'!$B$2:$M$402,12,0)</f>
        <v>782.19585127720507</v>
      </c>
      <c r="T912">
        <v>9571</v>
      </c>
      <c r="U912">
        <v>303</v>
      </c>
    </row>
    <row r="913" spans="1:21">
      <c r="A913">
        <v>9573</v>
      </c>
      <c r="B913">
        <v>390</v>
      </c>
      <c r="C913" t="str">
        <f t="shared" si="22"/>
        <v>n390</v>
      </c>
      <c r="D913" t="str">
        <f>VLOOKUP(A913,'new demand to node'!$A$2:$B$402,2,0)</f>
        <v>d288</v>
      </c>
      <c r="I913" t="s">
        <v>12743</v>
      </c>
      <c r="J913" t="s">
        <v>11967</v>
      </c>
      <c r="K913">
        <f>VLOOKUP(J913,'new demand to node'!$B$2:$M$402,12,0)</f>
        <v>671.87550815180134</v>
      </c>
      <c r="T913">
        <v>9572</v>
      </c>
      <c r="U913">
        <v>383</v>
      </c>
    </row>
    <row r="914" spans="1:21">
      <c r="A914">
        <v>9574</v>
      </c>
      <c r="B914">
        <v>350</v>
      </c>
      <c r="C914" t="str">
        <f t="shared" si="22"/>
        <v>n350</v>
      </c>
      <c r="D914" t="str">
        <f>VLOOKUP(A914,'new demand to node'!$A$2:$B$402,2,0)</f>
        <v>d289</v>
      </c>
      <c r="I914" t="s">
        <v>12743</v>
      </c>
      <c r="J914" t="s">
        <v>11968</v>
      </c>
      <c r="K914">
        <f>VLOOKUP(J914,'new demand to node'!$B$2:$M$402,12,0)</f>
        <v>3057.0786327629526</v>
      </c>
      <c r="T914">
        <v>9572</v>
      </c>
      <c r="U914">
        <v>343</v>
      </c>
    </row>
    <row r="915" spans="1:21">
      <c r="A915">
        <v>9575</v>
      </c>
      <c r="B915">
        <v>384</v>
      </c>
      <c r="C915" t="str">
        <f t="shared" si="22"/>
        <v>n384</v>
      </c>
      <c r="D915" t="str">
        <f>VLOOKUP(A915,'new demand to node'!$A$2:$B$402,2,0)</f>
        <v>d290</v>
      </c>
      <c r="I915" t="s">
        <v>12743</v>
      </c>
      <c r="J915" t="s">
        <v>11971</v>
      </c>
      <c r="K915">
        <f>VLOOKUP(J915,'new demand to node'!$B$2:$M$402,12,0)</f>
        <v>240.41996345519522</v>
      </c>
      <c r="T915">
        <v>9572</v>
      </c>
      <c r="U915">
        <v>329</v>
      </c>
    </row>
    <row r="916" spans="1:21">
      <c r="A916">
        <v>9575</v>
      </c>
      <c r="B916">
        <v>335</v>
      </c>
      <c r="C916" t="str">
        <f t="shared" si="22"/>
        <v>n335</v>
      </c>
      <c r="D916" t="str">
        <f>VLOOKUP(A916,'new demand to node'!$A$2:$B$402,2,0)</f>
        <v>d290</v>
      </c>
      <c r="I916" t="s">
        <v>12743</v>
      </c>
      <c r="J916" t="s">
        <v>11972</v>
      </c>
      <c r="K916">
        <f>VLOOKUP(J916,'new demand to node'!$B$2:$M$402,12,0)</f>
        <v>335.93775407590067</v>
      </c>
      <c r="T916">
        <v>9572</v>
      </c>
      <c r="U916">
        <v>490</v>
      </c>
    </row>
    <row r="917" spans="1:21">
      <c r="A917">
        <v>9575</v>
      </c>
      <c r="B917">
        <v>308</v>
      </c>
      <c r="C917" t="str">
        <f t="shared" si="22"/>
        <v>n308</v>
      </c>
      <c r="D917" t="str">
        <f>VLOOKUP(A917,'new demand to node'!$A$2:$B$402,2,0)</f>
        <v>d290</v>
      </c>
      <c r="I917" t="s">
        <v>12743</v>
      </c>
      <c r="J917" t="s">
        <v>11974</v>
      </c>
      <c r="K917">
        <f>VLOOKUP(J917,'new demand to node'!$B$2:$M$402,12,0)</f>
        <v>126.69532305148098</v>
      </c>
      <c r="T917">
        <v>9573</v>
      </c>
      <c r="U917">
        <v>377</v>
      </c>
    </row>
    <row r="918" spans="1:21">
      <c r="A918">
        <v>9575</v>
      </c>
      <c r="B918">
        <v>390</v>
      </c>
      <c r="C918" t="str">
        <f t="shared" si="22"/>
        <v>n390</v>
      </c>
      <c r="D918" t="str">
        <f>VLOOKUP(A918,'new demand to node'!$A$2:$B$402,2,0)</f>
        <v>d290</v>
      </c>
      <c r="I918" t="s">
        <v>12524</v>
      </c>
      <c r="J918" t="s">
        <v>11809</v>
      </c>
      <c r="K918">
        <f>VLOOKUP(J918,'new demand to node'!$B$2:$M$402,12,0)</f>
        <v>254.22285083833992</v>
      </c>
      <c r="T918">
        <v>9573</v>
      </c>
      <c r="U918">
        <v>383</v>
      </c>
    </row>
    <row r="919" spans="1:21">
      <c r="A919">
        <v>9576</v>
      </c>
      <c r="B919">
        <v>384</v>
      </c>
      <c r="C919" t="str">
        <f t="shared" si="22"/>
        <v>n384</v>
      </c>
      <c r="D919" t="str">
        <f>VLOOKUP(A919,'new demand to node'!$A$2:$B$402,2,0)</f>
        <v>d291</v>
      </c>
      <c r="I919" t="s">
        <v>12524</v>
      </c>
      <c r="J919" t="s">
        <v>11812</v>
      </c>
      <c r="K919">
        <f>VLOOKUP(J919,'new demand to node'!$B$2:$M$402,12,0)</f>
        <v>440.89060898865523</v>
      </c>
      <c r="T919">
        <v>9574</v>
      </c>
      <c r="U919">
        <v>343</v>
      </c>
    </row>
    <row r="920" spans="1:21">
      <c r="A920">
        <v>9576</v>
      </c>
      <c r="B920">
        <v>350</v>
      </c>
      <c r="C920" t="str">
        <f t="shared" si="22"/>
        <v>n350</v>
      </c>
      <c r="D920" t="str">
        <f>VLOOKUP(A920,'new demand to node'!$A$2:$B$402,2,0)</f>
        <v>d291</v>
      </c>
      <c r="I920" t="s">
        <v>12524</v>
      </c>
      <c r="J920" t="s">
        <v>11814</v>
      </c>
      <c r="K920">
        <f>VLOOKUP(J920,'new demand to node'!$B$2:$M$402,12,0)</f>
        <v>238.78248254245671</v>
      </c>
      <c r="T920">
        <v>9575</v>
      </c>
      <c r="U920">
        <v>377</v>
      </c>
    </row>
    <row r="921" spans="1:21">
      <c r="A921">
        <v>9576</v>
      </c>
      <c r="B921">
        <v>351</v>
      </c>
      <c r="C921" t="str">
        <f t="shared" si="22"/>
        <v>n351</v>
      </c>
      <c r="D921" t="str">
        <f>VLOOKUP(A921,'new demand to node'!$A$2:$B$402,2,0)</f>
        <v>d291</v>
      </c>
      <c r="I921" t="s">
        <v>12781</v>
      </c>
      <c r="J921" t="s">
        <v>11789</v>
      </c>
      <c r="K921">
        <f>VLOOKUP(J921,'new demand to node'!$B$2:$M$402,12,0)</f>
        <v>788.34083722991716</v>
      </c>
      <c r="T921">
        <v>9575</v>
      </c>
      <c r="U921">
        <v>490</v>
      </c>
    </row>
    <row r="922" spans="1:21">
      <c r="A922">
        <v>9577</v>
      </c>
      <c r="B922">
        <v>384</v>
      </c>
      <c r="C922" t="str">
        <f t="shared" si="22"/>
        <v>n384</v>
      </c>
      <c r="D922" t="str">
        <f>VLOOKUP(A922,'new demand to node'!$A$2:$B$402,2,0)</f>
        <v>d292</v>
      </c>
      <c r="I922" t="s">
        <v>12695</v>
      </c>
      <c r="J922" t="s">
        <v>11874</v>
      </c>
      <c r="K922">
        <f>VLOOKUP(J922,'new demand to node'!$B$2:$M$402,12,0)</f>
        <v>240.27305290285804</v>
      </c>
      <c r="T922">
        <v>9575</v>
      </c>
      <c r="U922">
        <v>303</v>
      </c>
    </row>
    <row r="923" spans="1:21">
      <c r="A923">
        <v>9577</v>
      </c>
      <c r="B923">
        <v>318</v>
      </c>
      <c r="C923" t="str">
        <f t="shared" si="22"/>
        <v>n318</v>
      </c>
      <c r="D923" t="str">
        <f>VLOOKUP(A923,'new demand to node'!$A$2:$B$402,2,0)</f>
        <v>d292</v>
      </c>
      <c r="I923" t="s">
        <v>12695</v>
      </c>
      <c r="J923" t="s">
        <v>11902</v>
      </c>
      <c r="K923">
        <f>VLOOKUP(J923,'new demand to node'!$B$2:$M$402,12,0)</f>
        <v>173.55511594929456</v>
      </c>
      <c r="T923">
        <v>9575</v>
      </c>
      <c r="U923">
        <v>383</v>
      </c>
    </row>
    <row r="924" spans="1:21">
      <c r="A924">
        <v>9577</v>
      </c>
      <c r="B924">
        <v>350</v>
      </c>
      <c r="C924" t="str">
        <f t="shared" si="22"/>
        <v>n350</v>
      </c>
      <c r="D924" t="str">
        <f>VLOOKUP(A924,'new demand to node'!$A$2:$B$402,2,0)</f>
        <v>d292</v>
      </c>
      <c r="I924" t="s">
        <v>12695</v>
      </c>
      <c r="J924" t="s">
        <v>11995</v>
      </c>
      <c r="K924">
        <f>VLOOKUP(J924,'new demand to node'!$B$2:$M$402,12,0)</f>
        <v>83.279388069580847</v>
      </c>
      <c r="T924">
        <v>9576</v>
      </c>
      <c r="U924">
        <v>377</v>
      </c>
    </row>
    <row r="925" spans="1:21">
      <c r="A925">
        <v>9661</v>
      </c>
      <c r="B925">
        <v>385</v>
      </c>
      <c r="C925" t="str">
        <f t="shared" si="22"/>
        <v>n385</v>
      </c>
      <c r="D925" t="str">
        <f>VLOOKUP(A925,'new demand to node'!$A$2:$B$402,2,0)</f>
        <v>d293</v>
      </c>
      <c r="I925" t="s">
        <v>12695</v>
      </c>
      <c r="J925" t="s">
        <v>11996</v>
      </c>
      <c r="K925">
        <f>VLOOKUP(J925,'new demand to node'!$B$2:$M$402,12,0)</f>
        <v>138.04288285002789</v>
      </c>
      <c r="T925">
        <v>9576</v>
      </c>
      <c r="U925">
        <v>343</v>
      </c>
    </row>
    <row r="926" spans="1:21">
      <c r="A926">
        <v>9662</v>
      </c>
      <c r="B926">
        <v>383</v>
      </c>
      <c r="C926" t="str">
        <f t="shared" si="22"/>
        <v>n383</v>
      </c>
      <c r="D926" t="str">
        <f>VLOOKUP(A926,'new demand to node'!$A$2:$B$402,2,0)</f>
        <v>d294</v>
      </c>
      <c r="I926" t="s">
        <v>12695</v>
      </c>
      <c r="J926" t="s">
        <v>11997</v>
      </c>
      <c r="K926">
        <f>VLOOKUP(J926,'new demand to node'!$B$2:$M$402,12,0)</f>
        <v>230.99422759626239</v>
      </c>
      <c r="T926">
        <v>9576</v>
      </c>
      <c r="U926">
        <v>344</v>
      </c>
    </row>
    <row r="927" spans="1:21">
      <c r="A927">
        <v>9663</v>
      </c>
      <c r="B927">
        <v>382</v>
      </c>
      <c r="C927" t="str">
        <f t="shared" si="22"/>
        <v>n382</v>
      </c>
      <c r="D927" t="str">
        <f>VLOOKUP(A927,'new demand to node'!$A$2:$B$402,2,0)</f>
        <v>d295</v>
      </c>
      <c r="I927" t="s">
        <v>12525</v>
      </c>
      <c r="J927" t="s">
        <v>11874</v>
      </c>
      <c r="K927">
        <f>VLOOKUP(J927,'new demand to node'!$B$2:$M$402,12,0)</f>
        <v>240.27305290285804</v>
      </c>
      <c r="T927">
        <v>9577</v>
      </c>
      <c r="U927">
        <v>377</v>
      </c>
    </row>
    <row r="928" spans="1:21">
      <c r="A928">
        <v>9671</v>
      </c>
      <c r="B928">
        <v>245</v>
      </c>
      <c r="C928" t="str">
        <f t="shared" si="22"/>
        <v>n245</v>
      </c>
      <c r="D928" t="str">
        <f>VLOOKUP(A928,'new demand to node'!$A$2:$B$402,2,0)</f>
        <v>d296</v>
      </c>
      <c r="I928" t="s">
        <v>12525</v>
      </c>
      <c r="J928" t="s">
        <v>11875</v>
      </c>
      <c r="K928">
        <f>VLOOKUP(J928,'new demand to node'!$B$2:$M$402,12,0)</f>
        <v>594.69442752025157</v>
      </c>
      <c r="T928">
        <v>9577</v>
      </c>
      <c r="U928">
        <v>312</v>
      </c>
    </row>
    <row r="929" spans="1:21">
      <c r="A929">
        <v>9671</v>
      </c>
      <c r="B929">
        <v>385</v>
      </c>
      <c r="C929" t="str">
        <f t="shared" si="22"/>
        <v>n385</v>
      </c>
      <c r="D929" t="str">
        <f>VLOOKUP(A929,'new demand to node'!$A$2:$B$402,2,0)</f>
        <v>d296</v>
      </c>
      <c r="I929" t="s">
        <v>12525</v>
      </c>
      <c r="J929" t="s">
        <v>11995</v>
      </c>
      <c r="K929">
        <f>VLOOKUP(J929,'new demand to node'!$B$2:$M$402,12,0)</f>
        <v>83.279388069580847</v>
      </c>
      <c r="T929">
        <v>9577</v>
      </c>
      <c r="U929">
        <v>343</v>
      </c>
    </row>
    <row r="930" spans="1:21">
      <c r="A930">
        <v>9671</v>
      </c>
      <c r="B930">
        <v>389</v>
      </c>
      <c r="C930" t="str">
        <f t="shared" si="22"/>
        <v>n389</v>
      </c>
      <c r="D930" t="str">
        <f>VLOOKUP(A930,'new demand to node'!$A$2:$B$402,2,0)</f>
        <v>d296</v>
      </c>
      <c r="I930" t="s">
        <v>12525</v>
      </c>
      <c r="J930" t="s">
        <v>12001</v>
      </c>
      <c r="K930">
        <f>VLOOKUP(J930,'new demand to node'!$B$2:$M$402,12,0)</f>
        <v>186.57374581209649</v>
      </c>
      <c r="T930">
        <v>9661</v>
      </c>
      <c r="U930">
        <v>378</v>
      </c>
    </row>
    <row r="931" spans="1:21">
      <c r="A931">
        <v>9672</v>
      </c>
      <c r="B931">
        <v>383</v>
      </c>
      <c r="C931" t="str">
        <f t="shared" si="22"/>
        <v>n383</v>
      </c>
      <c r="D931" t="str">
        <f>VLOOKUP(A931,'new demand to node'!$A$2:$B$402,2,0)</f>
        <v>d297</v>
      </c>
      <c r="I931" t="s">
        <v>12512</v>
      </c>
      <c r="J931" t="s">
        <v>11903</v>
      </c>
      <c r="K931">
        <f>VLOOKUP(J931,'new demand to node'!$B$2:$M$402,12,0)</f>
        <v>297.20645047081916</v>
      </c>
      <c r="T931">
        <v>9662</v>
      </c>
      <c r="U931">
        <v>376</v>
      </c>
    </row>
    <row r="932" spans="1:21">
      <c r="A932">
        <v>9672</v>
      </c>
      <c r="B932">
        <v>304</v>
      </c>
      <c r="C932" t="str">
        <f t="shared" si="22"/>
        <v>n304</v>
      </c>
      <c r="D932" t="str">
        <f>VLOOKUP(A932,'new demand to node'!$A$2:$B$402,2,0)</f>
        <v>d297</v>
      </c>
      <c r="I932" t="s">
        <v>12512</v>
      </c>
      <c r="J932" t="s">
        <v>11904</v>
      </c>
      <c r="K932">
        <f>VLOOKUP(J932,'new demand to node'!$B$2:$M$402,12,0)</f>
        <v>318.78578291335094</v>
      </c>
      <c r="T932">
        <v>9663</v>
      </c>
      <c r="U932">
        <v>375</v>
      </c>
    </row>
    <row r="933" spans="1:21">
      <c r="A933">
        <v>9672</v>
      </c>
      <c r="B933">
        <v>382</v>
      </c>
      <c r="C933" t="str">
        <f t="shared" si="22"/>
        <v>n382</v>
      </c>
      <c r="D933" t="str">
        <f>VLOOKUP(A933,'new demand to node'!$A$2:$B$402,2,0)</f>
        <v>d297</v>
      </c>
      <c r="I933" t="s">
        <v>12512</v>
      </c>
      <c r="J933" t="s">
        <v>11905</v>
      </c>
      <c r="K933">
        <f>VLOOKUP(J933,'new demand to node'!$B$2:$M$402,12,0)</f>
        <v>324.27569598424907</v>
      </c>
      <c r="T933">
        <v>9671</v>
      </c>
      <c r="U933">
        <v>241</v>
      </c>
    </row>
    <row r="934" spans="1:21">
      <c r="A934">
        <v>9673</v>
      </c>
      <c r="B934">
        <v>383</v>
      </c>
      <c r="C934" t="str">
        <f t="shared" si="22"/>
        <v>n383</v>
      </c>
      <c r="D934" t="str">
        <f>VLOOKUP(A934,'new demand to node'!$A$2:$B$402,2,0)</f>
        <v>d298</v>
      </c>
      <c r="I934" t="s">
        <v>12512</v>
      </c>
      <c r="J934" t="s">
        <v>11998</v>
      </c>
      <c r="K934">
        <f>VLOOKUP(J934,'new demand to node'!$B$2:$M$402,12,0)</f>
        <v>214.81920082546043</v>
      </c>
      <c r="T934">
        <v>9671</v>
      </c>
      <c r="U934">
        <v>378</v>
      </c>
    </row>
    <row r="935" spans="1:21">
      <c r="A935">
        <v>9673</v>
      </c>
      <c r="B935">
        <v>304</v>
      </c>
      <c r="C935" t="str">
        <f t="shared" si="22"/>
        <v>n304</v>
      </c>
      <c r="D935" t="str">
        <f>VLOOKUP(A935,'new demand to node'!$A$2:$B$402,2,0)</f>
        <v>d298</v>
      </c>
      <c r="I935" t="s">
        <v>12827</v>
      </c>
      <c r="J935" t="s">
        <v>11994</v>
      </c>
      <c r="K935">
        <f>VLOOKUP(J935,'new demand to node'!$B$2:$M$402,12,0)</f>
        <v>330.19600571211754</v>
      </c>
      <c r="T935">
        <v>9671</v>
      </c>
      <c r="U935">
        <v>382</v>
      </c>
    </row>
    <row r="936" spans="1:21">
      <c r="A936">
        <v>9673</v>
      </c>
      <c r="B936">
        <v>335</v>
      </c>
      <c r="C936" t="str">
        <f t="shared" si="22"/>
        <v>n335</v>
      </c>
      <c r="D936" t="str">
        <f>VLOOKUP(A936,'new demand to node'!$A$2:$B$402,2,0)</f>
        <v>d298</v>
      </c>
      <c r="I936" t="s">
        <v>12827</v>
      </c>
      <c r="J936" t="s">
        <v>11995</v>
      </c>
      <c r="K936">
        <f>VLOOKUP(J936,'new demand to node'!$B$2:$M$402,12,0)</f>
        <v>83.279388069580847</v>
      </c>
      <c r="T936">
        <v>9672</v>
      </c>
      <c r="U936">
        <v>376</v>
      </c>
    </row>
    <row r="937" spans="1:21">
      <c r="A937">
        <v>9674</v>
      </c>
      <c r="B937">
        <v>335</v>
      </c>
      <c r="C937" t="str">
        <f t="shared" si="22"/>
        <v>n335</v>
      </c>
      <c r="D937" t="str">
        <f>VLOOKUP(A937,'new demand to node'!$A$2:$B$402,2,0)</f>
        <v>d299</v>
      </c>
      <c r="I937" t="s">
        <v>12827</v>
      </c>
      <c r="J937" t="s">
        <v>11996</v>
      </c>
      <c r="K937">
        <f>VLOOKUP(J937,'new demand to node'!$B$2:$M$402,12,0)</f>
        <v>138.04288285002789</v>
      </c>
      <c r="T937">
        <v>9672</v>
      </c>
      <c r="U937">
        <v>299</v>
      </c>
    </row>
    <row r="938" spans="1:21">
      <c r="A938">
        <v>9674</v>
      </c>
      <c r="B938">
        <v>383</v>
      </c>
      <c r="C938" t="str">
        <f t="shared" si="22"/>
        <v>n383</v>
      </c>
      <c r="D938" t="str">
        <f>VLOOKUP(A938,'new demand to node'!$A$2:$B$402,2,0)</f>
        <v>d299</v>
      </c>
      <c r="I938" t="s">
        <v>12827</v>
      </c>
      <c r="J938" t="s">
        <v>12000</v>
      </c>
      <c r="K938">
        <f>VLOOKUP(J938,'new demand to node'!$B$2:$M$402,12,0)</f>
        <v>95.190769287534621</v>
      </c>
      <c r="T938">
        <v>9672</v>
      </c>
      <c r="U938">
        <v>375</v>
      </c>
    </row>
    <row r="939" spans="1:21">
      <c r="A939">
        <v>9675</v>
      </c>
      <c r="B939">
        <v>308</v>
      </c>
      <c r="C939" t="str">
        <f t="shared" si="22"/>
        <v>n308</v>
      </c>
      <c r="D939" t="str">
        <f>VLOOKUP(A939,'new demand to node'!$A$2:$B$402,2,0)</f>
        <v>d300</v>
      </c>
      <c r="I939" t="s">
        <v>12986</v>
      </c>
      <c r="J939" t="s">
        <v>11803</v>
      </c>
      <c r="K939">
        <f>VLOOKUP(J939,'new demand to node'!$B$2:$M$402,12,0)</f>
        <v>629.72538742246763</v>
      </c>
      <c r="T939">
        <v>9673</v>
      </c>
      <c r="U939">
        <v>376</v>
      </c>
    </row>
    <row r="940" spans="1:21">
      <c r="A940">
        <v>9675</v>
      </c>
      <c r="B940">
        <v>382</v>
      </c>
      <c r="C940" t="str">
        <f t="shared" si="22"/>
        <v>n382</v>
      </c>
      <c r="D940" t="str">
        <f>VLOOKUP(A940,'new demand to node'!$A$2:$B$402,2,0)</f>
        <v>d300</v>
      </c>
      <c r="I940" t="s">
        <v>12986</v>
      </c>
      <c r="J940" t="s">
        <v>11808</v>
      </c>
      <c r="K940">
        <f>VLOOKUP(J940,'new demand to node'!$B$2:$M$402,12,0)</f>
        <v>409.49166905616784</v>
      </c>
      <c r="T940">
        <v>9673</v>
      </c>
      <c r="U940">
        <v>299</v>
      </c>
    </row>
    <row r="941" spans="1:21">
      <c r="A941">
        <v>9676</v>
      </c>
      <c r="B941">
        <v>309</v>
      </c>
      <c r="C941" t="str">
        <f t="shared" si="22"/>
        <v>n309</v>
      </c>
      <c r="D941" t="str">
        <f>VLOOKUP(A941,'new demand to node'!$A$2:$B$402,2,0)</f>
        <v>d301</v>
      </c>
      <c r="I941" t="s">
        <v>12986</v>
      </c>
      <c r="J941" t="s">
        <v>11809</v>
      </c>
      <c r="K941">
        <f>VLOOKUP(J941,'new demand to node'!$B$2:$M$402,12,0)</f>
        <v>254.22285083833992</v>
      </c>
      <c r="T941">
        <v>9673</v>
      </c>
      <c r="U941">
        <v>490</v>
      </c>
    </row>
    <row r="942" spans="1:21">
      <c r="A942">
        <v>9676</v>
      </c>
      <c r="B942">
        <v>385</v>
      </c>
      <c r="C942" t="str">
        <f t="shared" si="22"/>
        <v>n385</v>
      </c>
      <c r="D942" t="str">
        <f>VLOOKUP(A942,'new demand to node'!$A$2:$B$402,2,0)</f>
        <v>d301</v>
      </c>
      <c r="I942" t="s">
        <v>12986</v>
      </c>
      <c r="J942" t="s">
        <v>11812</v>
      </c>
      <c r="K942">
        <f>VLOOKUP(J942,'new demand to node'!$B$2:$M$402,12,0)</f>
        <v>440.89060898865523</v>
      </c>
      <c r="T942">
        <v>9674</v>
      </c>
      <c r="U942">
        <v>490</v>
      </c>
    </row>
    <row r="943" spans="1:21">
      <c r="A943">
        <v>9676</v>
      </c>
      <c r="B943">
        <v>389</v>
      </c>
      <c r="C943" t="str">
        <f t="shared" si="22"/>
        <v>n389</v>
      </c>
      <c r="D943" t="str">
        <f>VLOOKUP(A943,'new demand to node'!$A$2:$B$402,2,0)</f>
        <v>d301</v>
      </c>
      <c r="I943" t="s">
        <v>12986</v>
      </c>
      <c r="J943" t="s">
        <v>11814</v>
      </c>
      <c r="K943">
        <f>VLOOKUP(J943,'new demand to node'!$B$2:$M$402,12,0)</f>
        <v>238.78248254245671</v>
      </c>
      <c r="T943">
        <v>9674</v>
      </c>
      <c r="U943">
        <v>329</v>
      </c>
    </row>
    <row r="944" spans="1:21">
      <c r="A944">
        <v>9676</v>
      </c>
      <c r="B944">
        <v>339</v>
      </c>
      <c r="C944" t="str">
        <f t="shared" si="22"/>
        <v>n339</v>
      </c>
      <c r="D944" t="str">
        <f>VLOOKUP(A944,'new demand to node'!$A$2:$B$402,2,0)</f>
        <v>d301</v>
      </c>
      <c r="I944" t="s">
        <v>12986</v>
      </c>
      <c r="J944" t="s">
        <v>11819</v>
      </c>
      <c r="K944">
        <f>VLOOKUP(J944,'new demand to node'!$B$2:$M$402,12,0)</f>
        <v>97.017316504609497</v>
      </c>
      <c r="T944">
        <v>9674</v>
      </c>
      <c r="U944">
        <v>376</v>
      </c>
    </row>
    <row r="945" spans="1:21">
      <c r="A945">
        <v>9677</v>
      </c>
      <c r="B945">
        <v>382</v>
      </c>
      <c r="C945" t="str">
        <f t="shared" si="22"/>
        <v>n382</v>
      </c>
      <c r="D945" t="str">
        <f>VLOOKUP(A945,'new demand to node'!$A$2:$B$402,2,0)</f>
        <v>d302</v>
      </c>
      <c r="I945" t="s">
        <v>12821</v>
      </c>
      <c r="J945" t="s">
        <v>11695</v>
      </c>
      <c r="K945">
        <f>VLOOKUP(J945,'new demand to node'!$B$2:$M$402,12,0)</f>
        <v>175.55569015561514</v>
      </c>
      <c r="T945">
        <v>9675</v>
      </c>
      <c r="U945">
        <v>303</v>
      </c>
    </row>
    <row r="946" spans="1:21">
      <c r="A946">
        <v>9677</v>
      </c>
      <c r="B946">
        <v>389</v>
      </c>
      <c r="C946" t="str">
        <f t="shared" si="22"/>
        <v>n389</v>
      </c>
      <c r="D946" t="str">
        <f>VLOOKUP(A946,'new demand to node'!$A$2:$B$402,2,0)</f>
        <v>d302</v>
      </c>
      <c r="I946" t="s">
        <v>12821</v>
      </c>
      <c r="J946" t="s">
        <v>11696</v>
      </c>
      <c r="K946">
        <f>VLOOKUP(J946,'new demand to node'!$B$2:$M$402,12,0)</f>
        <v>125.964836889548</v>
      </c>
      <c r="T946">
        <v>9675</v>
      </c>
      <c r="U946">
        <v>490</v>
      </c>
    </row>
    <row r="947" spans="1:21">
      <c r="A947">
        <v>9677</v>
      </c>
      <c r="B947">
        <v>304</v>
      </c>
      <c r="C947" t="str">
        <f t="shared" si="22"/>
        <v>n304</v>
      </c>
      <c r="D947" t="str">
        <f>VLOOKUP(A947,'new demand to node'!$A$2:$B$402,2,0)</f>
        <v>d302</v>
      </c>
      <c r="I947" t="s">
        <v>12821</v>
      </c>
      <c r="J947" t="s">
        <v>11698</v>
      </c>
      <c r="K947">
        <f>VLOOKUP(J947,'new demand to node'!$B$2:$M$402,12,0)</f>
        <v>66.357945795054619</v>
      </c>
      <c r="T947">
        <v>9675</v>
      </c>
      <c r="U947">
        <v>375</v>
      </c>
    </row>
    <row r="948" spans="1:21">
      <c r="A948">
        <v>9678</v>
      </c>
      <c r="B948">
        <v>308</v>
      </c>
      <c r="C948" t="str">
        <f t="shared" si="22"/>
        <v>n308</v>
      </c>
      <c r="D948" t="str">
        <f>VLOOKUP(A948,'new demand to node'!$A$2:$B$402,2,0)</f>
        <v>d303</v>
      </c>
      <c r="I948" t="s">
        <v>12987</v>
      </c>
      <c r="J948" t="s">
        <v>11864</v>
      </c>
      <c r="K948">
        <f>VLOOKUP(J948,'new demand to node'!$B$2:$M$402,12,0)</f>
        <v>828.8109962065713</v>
      </c>
      <c r="T948">
        <v>9676</v>
      </c>
      <c r="U948">
        <v>304</v>
      </c>
    </row>
    <row r="949" spans="1:21">
      <c r="A949">
        <v>9678</v>
      </c>
      <c r="B949">
        <v>383</v>
      </c>
      <c r="C949" t="str">
        <f t="shared" si="22"/>
        <v>n383</v>
      </c>
      <c r="D949" t="str">
        <f>VLOOKUP(A949,'new demand to node'!$A$2:$B$402,2,0)</f>
        <v>d303</v>
      </c>
      <c r="I949" t="s">
        <v>12987</v>
      </c>
      <c r="J949" t="s">
        <v>11865</v>
      </c>
      <c r="K949">
        <f>VLOOKUP(J949,'new demand to node'!$B$2:$M$402,12,0)</f>
        <v>750.60482196754811</v>
      </c>
      <c r="T949">
        <v>9676</v>
      </c>
      <c r="U949">
        <v>378</v>
      </c>
    </row>
    <row r="950" spans="1:21">
      <c r="A950">
        <v>9678</v>
      </c>
      <c r="B950">
        <v>382</v>
      </c>
      <c r="C950" t="str">
        <f t="shared" si="22"/>
        <v>n382</v>
      </c>
      <c r="D950" t="str">
        <f>VLOOKUP(A950,'new demand to node'!$A$2:$B$402,2,0)</f>
        <v>d303</v>
      </c>
      <c r="I950" t="s">
        <v>12987</v>
      </c>
      <c r="J950" t="s">
        <v>11867</v>
      </c>
      <c r="K950">
        <f>VLOOKUP(J950,'new demand to node'!$B$2:$M$402,12,0)</f>
        <v>391.34975010186025</v>
      </c>
      <c r="T950">
        <v>9676</v>
      </c>
      <c r="U950">
        <v>382</v>
      </c>
    </row>
    <row r="951" spans="1:21">
      <c r="A951">
        <v>9679</v>
      </c>
      <c r="B951">
        <v>389</v>
      </c>
      <c r="C951" t="str">
        <f t="shared" si="22"/>
        <v>n389</v>
      </c>
      <c r="D951" t="str">
        <f>VLOOKUP(A951,'new demand to node'!$A$2:$B$402,2,0)</f>
        <v>d304</v>
      </c>
      <c r="I951" t="s">
        <v>12987</v>
      </c>
      <c r="J951" t="s">
        <v>11899</v>
      </c>
      <c r="K951">
        <f>VLOOKUP(J951,'new demand to node'!$B$2:$M$402,12,0)</f>
        <v>305.3906495335724</v>
      </c>
      <c r="T951">
        <v>9676</v>
      </c>
      <c r="U951">
        <v>333</v>
      </c>
    </row>
    <row r="952" spans="1:21">
      <c r="A952">
        <v>9679</v>
      </c>
      <c r="B952">
        <v>382</v>
      </c>
      <c r="C952" t="str">
        <f t="shared" si="22"/>
        <v>n382</v>
      </c>
      <c r="D952" t="str">
        <f>VLOOKUP(A952,'new demand to node'!$A$2:$B$402,2,0)</f>
        <v>d304</v>
      </c>
      <c r="I952" t="s">
        <v>12565</v>
      </c>
      <c r="J952" t="s">
        <v>11716</v>
      </c>
      <c r="K952">
        <f>VLOOKUP(J952,'new demand to node'!$B$2:$M$402,12,0)</f>
        <v>101.20730984790109</v>
      </c>
      <c r="T952">
        <v>9677</v>
      </c>
      <c r="U952">
        <v>375</v>
      </c>
    </row>
    <row r="953" spans="1:21">
      <c r="A953">
        <v>9679</v>
      </c>
      <c r="B953">
        <v>308</v>
      </c>
      <c r="C953" t="str">
        <f t="shared" si="22"/>
        <v>n308</v>
      </c>
      <c r="D953" t="str">
        <f>VLOOKUP(A953,'new demand to node'!$A$2:$B$402,2,0)</f>
        <v>d304</v>
      </c>
      <c r="I953" t="s">
        <v>12565</v>
      </c>
      <c r="J953" t="s">
        <v>11717</v>
      </c>
      <c r="K953">
        <f>VLOOKUP(J953,'new demand to node'!$B$2:$M$402,12,0)</f>
        <v>148.3935582562664</v>
      </c>
      <c r="T953">
        <v>9677</v>
      </c>
      <c r="U953">
        <v>382</v>
      </c>
    </row>
    <row r="954" spans="1:21">
      <c r="A954">
        <v>9679</v>
      </c>
      <c r="B954">
        <v>311</v>
      </c>
      <c r="C954" t="str">
        <f t="shared" si="22"/>
        <v>n311</v>
      </c>
      <c r="D954" t="str">
        <f>VLOOKUP(A954,'new demand to node'!$A$2:$B$402,2,0)</f>
        <v>d304</v>
      </c>
      <c r="I954" t="s">
        <v>12924</v>
      </c>
      <c r="J954" t="s">
        <v>12030</v>
      </c>
      <c r="K954">
        <f>VLOOKUP(J954,'new demand to node'!$B$2:$M$402,12,0)</f>
        <v>130.21243692713873</v>
      </c>
      <c r="T954">
        <v>9677</v>
      </c>
      <c r="U954">
        <v>299</v>
      </c>
    </row>
    <row r="955" spans="1:21">
      <c r="A955">
        <v>9761</v>
      </c>
      <c r="B955">
        <v>316</v>
      </c>
      <c r="C955" t="str">
        <f t="shared" si="22"/>
        <v>n316</v>
      </c>
      <c r="D955" t="str">
        <f>VLOOKUP(A955,'new demand to node'!$A$2:$B$402,2,0)</f>
        <v>d305</v>
      </c>
      <c r="I955" t="s">
        <v>12924</v>
      </c>
      <c r="J955" t="s">
        <v>12031</v>
      </c>
      <c r="K955">
        <f>VLOOKUP(J955,'new demand to node'!$B$2:$M$402,12,0)</f>
        <v>106.87247579843503</v>
      </c>
      <c r="T955">
        <v>9678</v>
      </c>
      <c r="U955">
        <v>303</v>
      </c>
    </row>
    <row r="956" spans="1:21">
      <c r="A956">
        <v>9762</v>
      </c>
      <c r="B956">
        <v>247</v>
      </c>
      <c r="C956" t="str">
        <f t="shared" si="22"/>
        <v>n247</v>
      </c>
      <c r="D956" t="str">
        <f>VLOOKUP(A956,'new demand to node'!$A$2:$B$402,2,0)</f>
        <v>d306</v>
      </c>
      <c r="I956" t="s">
        <v>12924</v>
      </c>
      <c r="J956" t="s">
        <v>12032</v>
      </c>
      <c r="K956">
        <f>VLOOKUP(J956,'new demand to node'!$B$2:$M$402,12,0)</f>
        <v>155.09344246172196</v>
      </c>
      <c r="T956">
        <v>9678</v>
      </c>
      <c r="U956">
        <v>376</v>
      </c>
    </row>
    <row r="957" spans="1:21">
      <c r="A957">
        <v>9763</v>
      </c>
      <c r="B957">
        <v>247</v>
      </c>
      <c r="C957" t="str">
        <f t="shared" si="22"/>
        <v>n247</v>
      </c>
      <c r="D957" t="str">
        <f>VLOOKUP(A957,'new demand to node'!$A$2:$B$402,2,0)</f>
        <v>d307</v>
      </c>
      <c r="I957" t="s">
        <v>12924</v>
      </c>
      <c r="J957" t="s">
        <v>12034</v>
      </c>
      <c r="K957">
        <f>VLOOKUP(J957,'new demand to node'!$B$2:$M$402,12,0)</f>
        <v>101.87257513415052</v>
      </c>
      <c r="T957">
        <v>9678</v>
      </c>
      <c r="U957">
        <v>375</v>
      </c>
    </row>
    <row r="958" spans="1:21">
      <c r="A958">
        <v>9764</v>
      </c>
      <c r="B958">
        <v>227</v>
      </c>
      <c r="C958" t="str">
        <f t="shared" si="22"/>
        <v>n227</v>
      </c>
      <c r="D958" t="str">
        <f>VLOOKUP(A958,'new demand to node'!$A$2:$B$402,2,0)</f>
        <v>d308</v>
      </c>
      <c r="I958" t="s">
        <v>12515</v>
      </c>
      <c r="J958" t="s">
        <v>11783</v>
      </c>
      <c r="K958">
        <f>VLOOKUP(J958,'new demand to node'!$B$2:$M$402,12,0)</f>
        <v>649.17981701362703</v>
      </c>
      <c r="T958">
        <v>9678</v>
      </c>
      <c r="U958">
        <v>490</v>
      </c>
    </row>
    <row r="959" spans="1:21">
      <c r="A959">
        <v>9771</v>
      </c>
      <c r="B959">
        <v>316</v>
      </c>
      <c r="C959" t="str">
        <f t="shared" si="22"/>
        <v>n316</v>
      </c>
      <c r="D959" t="str">
        <f>VLOOKUP(A959,'new demand to node'!$A$2:$B$402,2,0)</f>
        <v>d309</v>
      </c>
      <c r="I959" t="s">
        <v>12778</v>
      </c>
      <c r="J959" t="s">
        <v>11695</v>
      </c>
      <c r="K959">
        <f>VLOOKUP(J959,'new demand to node'!$B$2:$M$402,12,0)</f>
        <v>175.55569015561514</v>
      </c>
      <c r="T959">
        <v>9679</v>
      </c>
      <c r="U959">
        <v>382</v>
      </c>
    </row>
    <row r="960" spans="1:21">
      <c r="A960">
        <v>9771</v>
      </c>
      <c r="B960">
        <v>315</v>
      </c>
      <c r="C960" t="str">
        <f t="shared" si="22"/>
        <v>n315</v>
      </c>
      <c r="D960" t="str">
        <f>VLOOKUP(A960,'new demand to node'!$A$2:$B$402,2,0)</f>
        <v>d309</v>
      </c>
      <c r="I960" t="s">
        <v>12778</v>
      </c>
      <c r="J960" t="s">
        <v>11696</v>
      </c>
      <c r="K960">
        <f>VLOOKUP(J960,'new demand to node'!$B$2:$M$402,12,0)</f>
        <v>125.964836889548</v>
      </c>
      <c r="T960">
        <v>9679</v>
      </c>
      <c r="U960">
        <v>375</v>
      </c>
    </row>
    <row r="961" spans="1:21">
      <c r="A961">
        <v>9771</v>
      </c>
      <c r="B961">
        <v>314</v>
      </c>
      <c r="C961" t="str">
        <f t="shared" si="22"/>
        <v>n314</v>
      </c>
      <c r="D961" t="str">
        <f>VLOOKUP(A961,'new demand to node'!$A$2:$B$402,2,0)</f>
        <v>d309</v>
      </c>
      <c r="I961" t="s">
        <v>12888</v>
      </c>
      <c r="J961" t="s">
        <v>11687</v>
      </c>
      <c r="K961">
        <f>VLOOKUP(J961,'new demand to node'!$B$2:$M$402,12,0)</f>
        <v>155.5482684511145</v>
      </c>
      <c r="T961">
        <v>9679</v>
      </c>
      <c r="U961">
        <v>303</v>
      </c>
    </row>
    <row r="962" spans="1:21">
      <c r="A962">
        <v>9771</v>
      </c>
      <c r="B962">
        <v>13</v>
      </c>
      <c r="C962" t="str">
        <f t="shared" ref="C962:C1025" si="23">"n"&amp;B962</f>
        <v>n13</v>
      </c>
      <c r="D962" t="str">
        <f>VLOOKUP(A962,'new demand to node'!$A$2:$B$402,2,0)</f>
        <v>d309</v>
      </c>
      <c r="I962" t="s">
        <v>12888</v>
      </c>
      <c r="J962" t="s">
        <v>11695</v>
      </c>
      <c r="K962">
        <f>VLOOKUP(J962,'new demand to node'!$B$2:$M$402,12,0)</f>
        <v>175.55569015561514</v>
      </c>
      <c r="T962">
        <v>9679</v>
      </c>
      <c r="U962">
        <v>306</v>
      </c>
    </row>
    <row r="963" spans="1:21">
      <c r="A963">
        <v>9772</v>
      </c>
      <c r="B963">
        <v>314</v>
      </c>
      <c r="C963" t="str">
        <f t="shared" si="23"/>
        <v>n314</v>
      </c>
      <c r="D963" t="str">
        <f>VLOOKUP(A963,'new demand to node'!$A$2:$B$402,2,0)</f>
        <v>d310</v>
      </c>
      <c r="I963" t="s">
        <v>12888</v>
      </c>
      <c r="J963" t="s">
        <v>11696</v>
      </c>
      <c r="K963">
        <f>VLOOKUP(J963,'new demand to node'!$B$2:$M$402,12,0)</f>
        <v>125.964836889548</v>
      </c>
      <c r="T963">
        <v>9761</v>
      </c>
      <c r="U963">
        <v>309</v>
      </c>
    </row>
    <row r="964" spans="1:21">
      <c r="A964">
        <v>9772</v>
      </c>
      <c r="B964">
        <v>396</v>
      </c>
      <c r="C964" t="str">
        <f t="shared" si="23"/>
        <v>n396</v>
      </c>
      <c r="D964" t="str">
        <f>VLOOKUP(A964,'new demand to node'!$A$2:$B$402,2,0)</f>
        <v>d310</v>
      </c>
      <c r="I964" t="s">
        <v>12888</v>
      </c>
      <c r="J964" t="s">
        <v>11698</v>
      </c>
      <c r="K964">
        <f>VLOOKUP(J964,'new demand to node'!$B$2:$M$402,12,0)</f>
        <v>66.357945795054619</v>
      </c>
      <c r="T964">
        <v>9762</v>
      </c>
      <c r="U964">
        <v>472</v>
      </c>
    </row>
    <row r="965" spans="1:21">
      <c r="A965">
        <v>9772</v>
      </c>
      <c r="B965">
        <v>316</v>
      </c>
      <c r="C965" t="str">
        <f t="shared" si="23"/>
        <v>n316</v>
      </c>
      <c r="D965" t="str">
        <f>VLOOKUP(A965,'new demand to node'!$A$2:$B$402,2,0)</f>
        <v>d310</v>
      </c>
      <c r="I965" t="s">
        <v>12701</v>
      </c>
      <c r="J965" t="s">
        <v>11897</v>
      </c>
      <c r="K965">
        <f>VLOOKUP(J965,'new demand to node'!$B$2:$M$402,12,0)</f>
        <v>128.57516771789565</v>
      </c>
      <c r="T965">
        <v>9763</v>
      </c>
      <c r="U965">
        <v>243</v>
      </c>
    </row>
    <row r="966" spans="1:21">
      <c r="A966">
        <v>9772</v>
      </c>
      <c r="B966">
        <v>318</v>
      </c>
      <c r="C966" t="str">
        <f t="shared" si="23"/>
        <v>n318</v>
      </c>
      <c r="D966" t="str">
        <f>VLOOKUP(A966,'new demand to node'!$A$2:$B$402,2,0)</f>
        <v>d310</v>
      </c>
      <c r="I966" t="s">
        <v>12508</v>
      </c>
      <c r="J966" t="s">
        <v>11897</v>
      </c>
      <c r="K966">
        <f>VLOOKUP(J966,'new demand to node'!$B$2:$M$402,12,0)</f>
        <v>128.57516771789565</v>
      </c>
      <c r="T966">
        <v>9764</v>
      </c>
      <c r="U966">
        <v>474</v>
      </c>
    </row>
    <row r="967" spans="1:21">
      <c r="A967">
        <v>9772</v>
      </c>
      <c r="B967">
        <v>315</v>
      </c>
      <c r="C967" t="str">
        <f t="shared" si="23"/>
        <v>n315</v>
      </c>
      <c r="D967" t="str">
        <f>VLOOKUP(A967,'new demand to node'!$A$2:$B$402,2,0)</f>
        <v>d310</v>
      </c>
      <c r="I967" t="s">
        <v>12579</v>
      </c>
      <c r="J967" t="s">
        <v>11894</v>
      </c>
      <c r="K967">
        <f>VLOOKUP(J967,'new demand to node'!$B$2:$M$402,12,0)</f>
        <v>206.50179110564176</v>
      </c>
      <c r="T967">
        <v>9771</v>
      </c>
      <c r="U967">
        <v>308</v>
      </c>
    </row>
    <row r="968" spans="1:21">
      <c r="A968">
        <v>9773</v>
      </c>
      <c r="B968">
        <v>410</v>
      </c>
      <c r="C968" t="str">
        <f t="shared" si="23"/>
        <v>n410</v>
      </c>
      <c r="D968" t="str">
        <f>VLOOKUP(A968,'new demand to node'!$A$2:$B$402,2,0)</f>
        <v>d311</v>
      </c>
      <c r="I968" t="s">
        <v>12579</v>
      </c>
      <c r="J968" t="s">
        <v>11895</v>
      </c>
      <c r="K968">
        <f>VLOOKUP(J968,'new demand to node'!$B$2:$M$402,12,0)</f>
        <v>769.84202693239104</v>
      </c>
      <c r="T968">
        <v>9771</v>
      </c>
      <c r="U968">
        <v>309</v>
      </c>
    </row>
    <row r="969" spans="1:21">
      <c r="A969">
        <v>9773</v>
      </c>
      <c r="B969">
        <v>318</v>
      </c>
      <c r="C969" t="str">
        <f t="shared" si="23"/>
        <v>n318</v>
      </c>
      <c r="D969" t="str">
        <f>VLOOKUP(A969,'new demand to node'!$A$2:$B$402,2,0)</f>
        <v>d311</v>
      </c>
      <c r="I969" t="s">
        <v>12819</v>
      </c>
      <c r="J969" t="s">
        <v>11691</v>
      </c>
      <c r="K969">
        <f>VLOOKUP(J969,'new demand to node'!$B$2:$M$402,12,0)</f>
        <v>212.34146065084408</v>
      </c>
      <c r="T969">
        <v>9771</v>
      </c>
      <c r="U969">
        <v>13</v>
      </c>
    </row>
    <row r="970" spans="1:21">
      <c r="A970">
        <v>9773</v>
      </c>
      <c r="B970">
        <v>393</v>
      </c>
      <c r="C970" t="str">
        <f t="shared" si="23"/>
        <v>n393</v>
      </c>
      <c r="D970" t="str">
        <f>VLOOKUP(A970,'new demand to node'!$A$2:$B$402,2,0)</f>
        <v>d311</v>
      </c>
      <c r="I970" t="s">
        <v>12819</v>
      </c>
      <c r="J970" t="s">
        <v>11686</v>
      </c>
      <c r="K970">
        <f>VLOOKUP(J970,'new demand to node'!$B$2:$M$402,12,0)</f>
        <v>442.68426445261196</v>
      </c>
      <c r="T970">
        <v>9772</v>
      </c>
      <c r="U970">
        <v>308</v>
      </c>
    </row>
    <row r="971" spans="1:21">
      <c r="A971">
        <v>9773</v>
      </c>
      <c r="B971">
        <v>230</v>
      </c>
      <c r="C971" t="str">
        <f t="shared" si="23"/>
        <v>n230</v>
      </c>
      <c r="D971" t="str">
        <f>VLOOKUP(A971,'new demand to node'!$A$2:$B$402,2,0)</f>
        <v>d311</v>
      </c>
      <c r="I971" t="s">
        <v>12819</v>
      </c>
      <c r="J971" t="s">
        <v>12033</v>
      </c>
      <c r="K971">
        <f>VLOOKUP(J971,'new demand to node'!$B$2:$M$402,12,0)</f>
        <v>178.93408166412044</v>
      </c>
      <c r="T971">
        <v>9772</v>
      </c>
      <c r="U971">
        <v>389</v>
      </c>
    </row>
    <row r="972" spans="1:21">
      <c r="A972">
        <v>9773</v>
      </c>
      <c r="B972">
        <v>394</v>
      </c>
      <c r="C972" t="str">
        <f t="shared" si="23"/>
        <v>n394</v>
      </c>
      <c r="D972" t="str">
        <f>VLOOKUP(A972,'new demand to node'!$A$2:$B$402,2,0)</f>
        <v>d311</v>
      </c>
      <c r="I972" t="s">
        <v>12819</v>
      </c>
      <c r="J972" t="s">
        <v>12035</v>
      </c>
      <c r="K972">
        <f>VLOOKUP(J972,'new demand to node'!$B$2:$M$402,12,0)</f>
        <v>121.47053581365502</v>
      </c>
      <c r="T972">
        <v>9772</v>
      </c>
      <c r="U972">
        <v>312</v>
      </c>
    </row>
    <row r="973" spans="1:21">
      <c r="A973">
        <v>9773</v>
      </c>
      <c r="B973">
        <v>396</v>
      </c>
      <c r="C973" t="str">
        <f t="shared" si="23"/>
        <v>n396</v>
      </c>
      <c r="D973" t="str">
        <f>VLOOKUP(A973,'new demand to node'!$A$2:$B$402,2,0)</f>
        <v>d311</v>
      </c>
      <c r="I973" t="s">
        <v>12861</v>
      </c>
      <c r="J973" t="s">
        <v>11863</v>
      </c>
      <c r="K973">
        <f>VLOOKUP(J973,'new demand to node'!$B$2:$M$402,12,0)</f>
        <v>4491.0712155098417</v>
      </c>
      <c r="T973">
        <v>9772</v>
      </c>
      <c r="U973">
        <v>309</v>
      </c>
    </row>
    <row r="974" spans="1:21">
      <c r="A974">
        <v>9774</v>
      </c>
      <c r="B974">
        <v>396</v>
      </c>
      <c r="C974" t="str">
        <f t="shared" si="23"/>
        <v>n396</v>
      </c>
      <c r="D974" t="str">
        <f>VLOOKUP(A974,'new demand to node'!$A$2:$B$402,2,0)</f>
        <v>d312</v>
      </c>
      <c r="I974" t="s">
        <v>12861</v>
      </c>
      <c r="J974" t="s">
        <v>11867</v>
      </c>
      <c r="K974">
        <f>VLOOKUP(J974,'new demand to node'!$B$2:$M$402,12,0)</f>
        <v>391.34975010186025</v>
      </c>
      <c r="T974">
        <v>9772</v>
      </c>
      <c r="U974">
        <v>475</v>
      </c>
    </row>
    <row r="975" spans="1:21">
      <c r="A975">
        <v>9774</v>
      </c>
      <c r="B975">
        <v>393</v>
      </c>
      <c r="C975" t="str">
        <f t="shared" si="23"/>
        <v>n393</v>
      </c>
      <c r="D975" t="str">
        <f>VLOOKUP(A975,'new demand to node'!$A$2:$B$402,2,0)</f>
        <v>d312</v>
      </c>
      <c r="I975" t="s">
        <v>12861</v>
      </c>
      <c r="J975" t="s">
        <v>11868</v>
      </c>
      <c r="K975">
        <f>VLOOKUP(J975,'new demand to node'!$B$2:$M$402,12,0)</f>
        <v>575.73080157151423</v>
      </c>
      <c r="T975">
        <v>9773</v>
      </c>
      <c r="U975">
        <v>402</v>
      </c>
    </row>
    <row r="976" spans="1:21">
      <c r="A976">
        <v>9774</v>
      </c>
      <c r="B976">
        <v>230</v>
      </c>
      <c r="C976" t="str">
        <f t="shared" si="23"/>
        <v>n230</v>
      </c>
      <c r="D976" t="str">
        <f>VLOOKUP(A976,'new demand to node'!$A$2:$B$402,2,0)</f>
        <v>d312</v>
      </c>
      <c r="I976" t="s">
        <v>12575</v>
      </c>
      <c r="J976" t="s">
        <v>11721</v>
      </c>
      <c r="K976">
        <f>VLOOKUP(J976,'new demand to node'!$B$2:$M$402,12,0)</f>
        <v>39.115342626447202</v>
      </c>
      <c r="T976">
        <v>9773</v>
      </c>
      <c r="U976">
        <v>312</v>
      </c>
    </row>
    <row r="977" spans="1:21">
      <c r="A977">
        <v>9774</v>
      </c>
      <c r="B977">
        <v>232</v>
      </c>
      <c r="C977" t="str">
        <f t="shared" si="23"/>
        <v>n232</v>
      </c>
      <c r="D977" t="str">
        <f>VLOOKUP(A977,'new demand to node'!$A$2:$B$402,2,0)</f>
        <v>d312</v>
      </c>
      <c r="I977" t="s">
        <v>12575</v>
      </c>
      <c r="J977" t="s">
        <v>12022</v>
      </c>
      <c r="K977">
        <f>VLOOKUP(J977,'new demand to node'!$B$2:$M$402,12,0)</f>
        <v>184.45392049928972</v>
      </c>
      <c r="T977">
        <v>9773</v>
      </c>
      <c r="U977">
        <v>480</v>
      </c>
    </row>
    <row r="978" spans="1:21">
      <c r="A978">
        <v>9774</v>
      </c>
      <c r="B978">
        <v>315</v>
      </c>
      <c r="C978" t="str">
        <f t="shared" si="23"/>
        <v>n315</v>
      </c>
      <c r="D978" t="str">
        <f>VLOOKUP(A978,'new demand to node'!$A$2:$B$402,2,0)</f>
        <v>d312</v>
      </c>
      <c r="I978" t="s">
        <v>12575</v>
      </c>
      <c r="J978" t="s">
        <v>12024</v>
      </c>
      <c r="K978">
        <f>VLOOKUP(J978,'new demand to node'!$B$2:$M$402,12,0)</f>
        <v>569.08366749816514</v>
      </c>
      <c r="T978">
        <v>9773</v>
      </c>
      <c r="U978">
        <v>227</v>
      </c>
    </row>
    <row r="979" spans="1:21">
      <c r="A979">
        <v>9775</v>
      </c>
      <c r="B979">
        <v>227</v>
      </c>
      <c r="C979" t="str">
        <f t="shared" si="23"/>
        <v>n227</v>
      </c>
      <c r="D979" t="str">
        <f>VLOOKUP(A979,'new demand to node'!$A$2:$B$402,2,0)</f>
        <v>d313</v>
      </c>
      <c r="I979" t="s">
        <v>12575</v>
      </c>
      <c r="J979" t="s">
        <v>12035</v>
      </c>
      <c r="K979">
        <f>VLOOKUP(J979,'new demand to node'!$B$2:$M$402,12,0)</f>
        <v>121.47053581365502</v>
      </c>
      <c r="T979">
        <v>9773</v>
      </c>
      <c r="U979">
        <v>387</v>
      </c>
    </row>
    <row r="980" spans="1:21">
      <c r="A980">
        <v>9775</v>
      </c>
      <c r="B980">
        <v>393</v>
      </c>
      <c r="C980" t="str">
        <f t="shared" si="23"/>
        <v>n393</v>
      </c>
      <c r="D980" t="str">
        <f>VLOOKUP(A980,'new demand to node'!$A$2:$B$402,2,0)</f>
        <v>d313</v>
      </c>
      <c r="I980" t="s">
        <v>12575</v>
      </c>
      <c r="J980" t="s">
        <v>12061</v>
      </c>
      <c r="K980">
        <f>VLOOKUP(J980,'new demand to node'!$B$2:$M$402,12,0)</f>
        <v>255.02271761966699</v>
      </c>
      <c r="T980">
        <v>9773</v>
      </c>
      <c r="U980">
        <v>389</v>
      </c>
    </row>
    <row r="981" spans="1:21">
      <c r="A981">
        <v>9775</v>
      </c>
      <c r="B981">
        <v>233</v>
      </c>
      <c r="C981" t="str">
        <f t="shared" si="23"/>
        <v>n233</v>
      </c>
      <c r="D981" t="str">
        <f>VLOOKUP(A981,'new demand to node'!$A$2:$B$402,2,0)</f>
        <v>d313</v>
      </c>
      <c r="I981" t="s">
        <v>12863</v>
      </c>
      <c r="J981" t="s">
        <v>11995</v>
      </c>
      <c r="K981">
        <f>VLOOKUP(J981,'new demand to node'!$B$2:$M$402,12,0)</f>
        <v>83.279388069580847</v>
      </c>
      <c r="T981">
        <v>9774</v>
      </c>
      <c r="U981">
        <v>389</v>
      </c>
    </row>
    <row r="982" spans="1:21">
      <c r="A982">
        <v>9775</v>
      </c>
      <c r="B982">
        <v>232</v>
      </c>
      <c r="C982" t="str">
        <f t="shared" si="23"/>
        <v>n232</v>
      </c>
      <c r="D982" t="str">
        <f>VLOOKUP(A982,'new demand to node'!$A$2:$B$402,2,0)</f>
        <v>d313</v>
      </c>
      <c r="I982" t="s">
        <v>12863</v>
      </c>
      <c r="J982" t="s">
        <v>12001</v>
      </c>
      <c r="K982">
        <f>VLOOKUP(J982,'new demand to node'!$B$2:$M$402,12,0)</f>
        <v>186.57374581209649</v>
      </c>
      <c r="T982">
        <v>9774</v>
      </c>
      <c r="U982">
        <v>386</v>
      </c>
    </row>
    <row r="983" spans="1:21">
      <c r="A983">
        <v>9776</v>
      </c>
      <c r="B983">
        <v>262</v>
      </c>
      <c r="C983" t="str">
        <f t="shared" si="23"/>
        <v>n262</v>
      </c>
      <c r="D983" t="str">
        <f>VLOOKUP(A983,'new demand to node'!$A$2:$B$402,2,0)</f>
        <v>d314</v>
      </c>
      <c r="I983" t="s">
        <v>12988</v>
      </c>
      <c r="J983" t="s">
        <v>11785</v>
      </c>
      <c r="K983">
        <f>VLOOKUP(J983,'new demand to node'!$B$2:$M$402,12,0)</f>
        <v>146.73113231182077</v>
      </c>
      <c r="T983">
        <v>9774</v>
      </c>
      <c r="U983">
        <v>480</v>
      </c>
    </row>
    <row r="984" spans="1:21">
      <c r="A984">
        <v>9776</v>
      </c>
      <c r="B984">
        <v>395</v>
      </c>
      <c r="C984" t="str">
        <f t="shared" si="23"/>
        <v>n395</v>
      </c>
      <c r="D984" t="str">
        <f>VLOOKUP(A984,'new demand to node'!$A$2:$B$402,2,0)</f>
        <v>d314</v>
      </c>
      <c r="I984" t="s">
        <v>12988</v>
      </c>
      <c r="J984" t="s">
        <v>11786</v>
      </c>
      <c r="K984">
        <f>VLOOKUP(J984,'new demand to node'!$B$2:$M$402,12,0)</f>
        <v>442.39198017264073</v>
      </c>
      <c r="T984">
        <v>9774</v>
      </c>
      <c r="U984">
        <v>227</v>
      </c>
    </row>
    <row r="985" spans="1:21">
      <c r="A985">
        <v>9777</v>
      </c>
      <c r="B985">
        <v>317</v>
      </c>
      <c r="C985" t="str">
        <f t="shared" si="23"/>
        <v>n317</v>
      </c>
      <c r="D985" t="str">
        <f>VLOOKUP(A985,'new demand to node'!$A$2:$B$402,2,0)</f>
        <v>d315</v>
      </c>
      <c r="I985" t="s">
        <v>12988</v>
      </c>
      <c r="J985" t="s">
        <v>11788</v>
      </c>
      <c r="K985">
        <f>VLOOKUP(J985,'new demand to node'!$B$2:$M$402,12,0)</f>
        <v>675.32774934813517</v>
      </c>
      <c r="T985">
        <v>9774</v>
      </c>
      <c r="U985">
        <v>474</v>
      </c>
    </row>
    <row r="986" spans="1:21">
      <c r="A986">
        <v>9777</v>
      </c>
      <c r="B986">
        <v>247</v>
      </c>
      <c r="C986" t="str">
        <f t="shared" si="23"/>
        <v>n247</v>
      </c>
      <c r="D986" t="str">
        <f>VLOOKUP(A986,'new demand to node'!$A$2:$B$402,2,0)</f>
        <v>d315</v>
      </c>
      <c r="I986" t="s">
        <v>12989</v>
      </c>
      <c r="J986" t="s">
        <v>11689</v>
      </c>
      <c r="K986">
        <f>VLOOKUP(J986,'new demand to node'!$B$2:$M$402,12,0)</f>
        <v>1082.1932852238338</v>
      </c>
      <c r="T986">
        <v>9774</v>
      </c>
      <c r="U986">
        <v>229</v>
      </c>
    </row>
    <row r="987" spans="1:21">
      <c r="A987">
        <v>9777</v>
      </c>
      <c r="B987">
        <v>432</v>
      </c>
      <c r="C987" t="str">
        <f t="shared" si="23"/>
        <v>n432</v>
      </c>
      <c r="D987" t="str">
        <f>VLOOKUP(A987,'new demand to node'!$A$2:$B$402,2,0)</f>
        <v>d315</v>
      </c>
      <c r="I987" t="s">
        <v>12989</v>
      </c>
      <c r="J987" t="s">
        <v>11691</v>
      </c>
      <c r="K987">
        <f>VLOOKUP(J987,'new demand to node'!$B$2:$M$402,12,0)</f>
        <v>212.34146065084408</v>
      </c>
      <c r="T987">
        <v>9774</v>
      </c>
      <c r="U987">
        <v>475</v>
      </c>
    </row>
    <row r="988" spans="1:21">
      <c r="A988">
        <v>9777</v>
      </c>
      <c r="B988">
        <v>315</v>
      </c>
      <c r="C988" t="str">
        <f t="shared" si="23"/>
        <v>n315</v>
      </c>
      <c r="D988" t="str">
        <f>VLOOKUP(A988,'new demand to node'!$A$2:$B$402,2,0)</f>
        <v>d315</v>
      </c>
      <c r="I988" t="s">
        <v>12989</v>
      </c>
      <c r="J988" t="s">
        <v>11686</v>
      </c>
      <c r="K988">
        <f>VLOOKUP(J988,'new demand to node'!$B$2:$M$402,12,0)</f>
        <v>442.68426445261196</v>
      </c>
      <c r="T988">
        <v>9775</v>
      </c>
      <c r="U988">
        <v>224</v>
      </c>
    </row>
    <row r="989" spans="1:21">
      <c r="A989">
        <v>9778</v>
      </c>
      <c r="B989">
        <v>315</v>
      </c>
      <c r="C989" t="str">
        <f t="shared" si="23"/>
        <v>n315</v>
      </c>
      <c r="D989" t="str">
        <f>VLOOKUP(A989,'new demand to node'!$A$2:$B$402,2,0)</f>
        <v>d316</v>
      </c>
      <c r="I989" t="s">
        <v>12989</v>
      </c>
      <c r="J989" t="s">
        <v>11694</v>
      </c>
      <c r="K989">
        <f>VLOOKUP(J989,'new demand to node'!$B$2:$M$402,12,0)</f>
        <v>179.21831510657037</v>
      </c>
      <c r="T989">
        <v>9775</v>
      </c>
      <c r="U989">
        <v>386</v>
      </c>
    </row>
    <row r="990" spans="1:21">
      <c r="A990">
        <v>9778</v>
      </c>
      <c r="B990">
        <v>227</v>
      </c>
      <c r="C990" t="str">
        <f t="shared" si="23"/>
        <v>n227</v>
      </c>
      <c r="D990" t="str">
        <f>VLOOKUP(A990,'new demand to node'!$A$2:$B$402,2,0)</f>
        <v>d316</v>
      </c>
      <c r="I990" t="s">
        <v>12989</v>
      </c>
      <c r="J990" t="s">
        <v>11697</v>
      </c>
      <c r="K990">
        <f>VLOOKUP(J990,'new demand to node'!$B$2:$M$402,12,0)</f>
        <v>252.55196767128822</v>
      </c>
      <c r="T990">
        <v>9775</v>
      </c>
      <c r="U990">
        <v>230</v>
      </c>
    </row>
    <row r="991" spans="1:21">
      <c r="A991">
        <v>9778</v>
      </c>
      <c r="B991">
        <v>247</v>
      </c>
      <c r="C991" t="str">
        <f t="shared" si="23"/>
        <v>n247</v>
      </c>
      <c r="D991" t="str">
        <f>VLOOKUP(A991,'new demand to node'!$A$2:$B$402,2,0)</f>
        <v>d316</v>
      </c>
      <c r="I991" t="s">
        <v>12989</v>
      </c>
      <c r="J991" t="s">
        <v>11699</v>
      </c>
      <c r="K991">
        <f>VLOOKUP(J991,'new demand to node'!$B$2:$M$402,12,0)</f>
        <v>226.79404921020492</v>
      </c>
      <c r="T991">
        <v>9775</v>
      </c>
      <c r="U991">
        <v>229</v>
      </c>
    </row>
    <row r="992" spans="1:21">
      <c r="A992">
        <v>9778</v>
      </c>
      <c r="B992">
        <v>232</v>
      </c>
      <c r="C992" t="str">
        <f t="shared" si="23"/>
        <v>n232</v>
      </c>
      <c r="D992" t="str">
        <f>VLOOKUP(A992,'new demand to node'!$A$2:$B$402,2,0)</f>
        <v>d316</v>
      </c>
      <c r="I992" t="s">
        <v>12794</v>
      </c>
      <c r="J992" t="s">
        <v>11878</v>
      </c>
      <c r="K992">
        <f>VLOOKUP(J992,'new demand to node'!$B$2:$M$402,12,0)</f>
        <v>221.09941844661532</v>
      </c>
      <c r="T992">
        <v>9776</v>
      </c>
      <c r="U992">
        <v>258</v>
      </c>
    </row>
    <row r="993" spans="1:21">
      <c r="A993">
        <v>9778</v>
      </c>
      <c r="B993">
        <v>396</v>
      </c>
      <c r="C993" t="str">
        <f t="shared" si="23"/>
        <v>n396</v>
      </c>
      <c r="D993" t="str">
        <f>VLOOKUP(A993,'new demand to node'!$A$2:$B$402,2,0)</f>
        <v>d316</v>
      </c>
      <c r="I993" t="s">
        <v>12794</v>
      </c>
      <c r="J993" t="s">
        <v>11883</v>
      </c>
      <c r="K993">
        <f>VLOOKUP(J993,'new demand to node'!$B$2:$M$402,12,0)</f>
        <v>293.76547400510083</v>
      </c>
      <c r="T993">
        <v>9776</v>
      </c>
      <c r="U993">
        <v>388</v>
      </c>
    </row>
    <row r="994" spans="1:21">
      <c r="A994">
        <v>9779</v>
      </c>
      <c r="B994">
        <v>318</v>
      </c>
      <c r="C994" t="str">
        <f t="shared" si="23"/>
        <v>n318</v>
      </c>
      <c r="D994" t="str">
        <f>VLOOKUP(A994,'new demand to node'!$A$2:$B$402,2,0)</f>
        <v>d317</v>
      </c>
      <c r="I994" t="s">
        <v>12732</v>
      </c>
      <c r="J994" t="s">
        <v>11726</v>
      </c>
      <c r="K994">
        <f>VLOOKUP(J994,'new demand to node'!$B$2:$M$402,12,0)</f>
        <v>169.47394140636041</v>
      </c>
      <c r="T994">
        <v>9777</v>
      </c>
      <c r="U994">
        <v>473</v>
      </c>
    </row>
    <row r="995" spans="1:21">
      <c r="A995">
        <v>9779</v>
      </c>
      <c r="B995">
        <v>394</v>
      </c>
      <c r="C995" t="str">
        <f t="shared" si="23"/>
        <v>n394</v>
      </c>
      <c r="D995" t="str">
        <f>VLOOKUP(A995,'new demand to node'!$A$2:$B$402,2,0)</f>
        <v>d317</v>
      </c>
      <c r="I995" t="s">
        <v>12990</v>
      </c>
      <c r="J995" t="s">
        <v>11693</v>
      </c>
      <c r="K995">
        <f>VLOOKUP(J995,'new demand to node'!$B$2:$M$402,12,0)</f>
        <v>284.86499861026152</v>
      </c>
      <c r="T995">
        <v>9777</v>
      </c>
      <c r="U995">
        <v>472</v>
      </c>
    </row>
    <row r="996" spans="1:21">
      <c r="A996">
        <v>9779</v>
      </c>
      <c r="B996">
        <v>410</v>
      </c>
      <c r="C996" t="str">
        <f t="shared" si="23"/>
        <v>n410</v>
      </c>
      <c r="D996" t="str">
        <f>VLOOKUP(A996,'new demand to node'!$A$2:$B$402,2,0)</f>
        <v>d317</v>
      </c>
      <c r="I996" t="s">
        <v>12990</v>
      </c>
      <c r="J996" t="s">
        <v>11698</v>
      </c>
      <c r="K996">
        <f>VLOOKUP(J996,'new demand to node'!$B$2:$M$402,12,0)</f>
        <v>66.357945795054619</v>
      </c>
      <c r="T996">
        <v>9777</v>
      </c>
      <c r="U996">
        <v>243</v>
      </c>
    </row>
    <row r="997" spans="1:21">
      <c r="A997">
        <v>9779</v>
      </c>
      <c r="B997">
        <v>384</v>
      </c>
      <c r="C997" t="str">
        <f t="shared" si="23"/>
        <v>n384</v>
      </c>
      <c r="D997" t="str">
        <f>VLOOKUP(A997,'new demand to node'!$A$2:$B$402,2,0)</f>
        <v>d317</v>
      </c>
      <c r="I997" t="s">
        <v>12990</v>
      </c>
      <c r="J997" t="s">
        <v>11726</v>
      </c>
      <c r="K997">
        <f>VLOOKUP(J997,'new demand to node'!$B$2:$M$402,12,0)</f>
        <v>169.47394140636041</v>
      </c>
      <c r="T997">
        <v>9777</v>
      </c>
      <c r="U997">
        <v>476</v>
      </c>
    </row>
    <row r="998" spans="1:21">
      <c r="A998">
        <v>9780</v>
      </c>
      <c r="B998">
        <v>247</v>
      </c>
      <c r="C998" t="str">
        <f t="shared" si="23"/>
        <v>n247</v>
      </c>
      <c r="D998" t="str">
        <f>VLOOKUP(A998,'new demand to node'!$A$2:$B$402,2,0)</f>
        <v>d318</v>
      </c>
      <c r="I998" t="s">
        <v>12775</v>
      </c>
      <c r="J998" t="s">
        <v>11889</v>
      </c>
      <c r="K998">
        <f>VLOOKUP(J998,'new demand to node'!$B$2:$M$402,12,0)</f>
        <v>229.78657414959534</v>
      </c>
      <c r="T998">
        <v>9777</v>
      </c>
      <c r="U998">
        <v>475</v>
      </c>
    </row>
    <row r="999" spans="1:21">
      <c r="A999">
        <v>9780</v>
      </c>
      <c r="B999">
        <v>262</v>
      </c>
      <c r="C999" t="str">
        <f t="shared" si="23"/>
        <v>n262</v>
      </c>
      <c r="D999" t="str">
        <f>VLOOKUP(A999,'new demand to node'!$A$2:$B$402,2,0)</f>
        <v>d318</v>
      </c>
      <c r="I999" t="s">
        <v>12775</v>
      </c>
      <c r="J999" t="s">
        <v>11896</v>
      </c>
      <c r="K999">
        <f>VLOOKUP(J999,'new demand to node'!$B$2:$M$402,12,0)</f>
        <v>305.4925104335482</v>
      </c>
      <c r="T999">
        <v>9778</v>
      </c>
      <c r="U999">
        <v>476</v>
      </c>
    </row>
    <row r="1000" spans="1:21">
      <c r="A1000">
        <v>10041</v>
      </c>
      <c r="B1000">
        <v>99</v>
      </c>
      <c r="C1000" t="str">
        <f t="shared" si="23"/>
        <v>n99</v>
      </c>
      <c r="D1000" t="str">
        <f>VLOOKUP(A1000,'new demand to node'!$A$2:$B$402,2,0)</f>
        <v>d319</v>
      </c>
      <c r="I1000" t="s">
        <v>12536</v>
      </c>
      <c r="J1000" t="s">
        <v>11931</v>
      </c>
      <c r="K1000">
        <f>VLOOKUP(J1000,'new demand to node'!$B$2:$M$402,12,0)</f>
        <v>321.4897735340308</v>
      </c>
      <c r="T1000">
        <v>9778</v>
      </c>
      <c r="U1000">
        <v>474</v>
      </c>
    </row>
    <row r="1001" spans="1:21">
      <c r="A1001">
        <v>10041</v>
      </c>
      <c r="B1001">
        <v>360</v>
      </c>
      <c r="C1001" t="str">
        <f t="shared" si="23"/>
        <v>n360</v>
      </c>
      <c r="D1001" t="str">
        <f>VLOOKUP(A1001,'new demand to node'!$A$2:$B$402,2,0)</f>
        <v>d319</v>
      </c>
      <c r="I1001" t="s">
        <v>12536</v>
      </c>
      <c r="J1001" t="s">
        <v>11934</v>
      </c>
      <c r="K1001">
        <f>VLOOKUP(J1001,'new demand to node'!$B$2:$M$402,12,0)</f>
        <v>131.44613935346209</v>
      </c>
      <c r="T1001">
        <v>9778</v>
      </c>
      <c r="U1001">
        <v>475</v>
      </c>
    </row>
    <row r="1002" spans="1:21">
      <c r="A1002">
        <v>10042</v>
      </c>
      <c r="B1002">
        <v>370</v>
      </c>
      <c r="C1002" t="str">
        <f t="shared" si="23"/>
        <v>n370</v>
      </c>
      <c r="D1002" t="str">
        <f>VLOOKUP(A1002,'new demand to node'!$A$2:$B$402,2,0)</f>
        <v>d320</v>
      </c>
      <c r="I1002" t="s">
        <v>12536</v>
      </c>
      <c r="J1002" t="s">
        <v>11937</v>
      </c>
      <c r="K1002">
        <f>VLOOKUP(J1002,'new demand to node'!$B$2:$M$402,12,0)</f>
        <v>80.372443383507701</v>
      </c>
      <c r="T1002">
        <v>9778</v>
      </c>
      <c r="U1002">
        <v>229</v>
      </c>
    </row>
    <row r="1003" spans="1:21">
      <c r="A1003">
        <v>10042</v>
      </c>
      <c r="B1003">
        <v>371</v>
      </c>
      <c r="C1003" t="str">
        <f t="shared" si="23"/>
        <v>n371</v>
      </c>
      <c r="D1003" t="str">
        <f>VLOOKUP(A1003,'new demand to node'!$A$2:$B$402,2,0)</f>
        <v>d320</v>
      </c>
      <c r="I1003" t="s">
        <v>12537</v>
      </c>
      <c r="J1003" t="s">
        <v>11934</v>
      </c>
      <c r="K1003">
        <f>VLOOKUP(J1003,'new demand to node'!$B$2:$M$402,12,0)</f>
        <v>131.44613935346209</v>
      </c>
      <c r="T1003">
        <v>9779</v>
      </c>
      <c r="U1003">
        <v>312</v>
      </c>
    </row>
    <row r="1004" spans="1:21">
      <c r="A1004">
        <v>10042</v>
      </c>
      <c r="B1004">
        <v>359</v>
      </c>
      <c r="C1004" t="str">
        <f t="shared" si="23"/>
        <v>n359</v>
      </c>
      <c r="D1004" t="str">
        <f>VLOOKUP(A1004,'new demand to node'!$A$2:$B$402,2,0)</f>
        <v>d320</v>
      </c>
      <c r="I1004" t="s">
        <v>12537</v>
      </c>
      <c r="J1004" t="s">
        <v>11937</v>
      </c>
      <c r="K1004">
        <f>VLOOKUP(J1004,'new demand to node'!$B$2:$M$402,12,0)</f>
        <v>80.372443383507701</v>
      </c>
      <c r="T1004">
        <v>9779</v>
      </c>
      <c r="U1004">
        <v>387</v>
      </c>
    </row>
    <row r="1005" spans="1:21">
      <c r="A1005">
        <v>10042</v>
      </c>
      <c r="B1005">
        <v>99</v>
      </c>
      <c r="C1005" t="str">
        <f t="shared" si="23"/>
        <v>n99</v>
      </c>
      <c r="D1005" t="str">
        <f>VLOOKUP(A1005,'new demand to node'!$A$2:$B$402,2,0)</f>
        <v>d320</v>
      </c>
      <c r="I1005" t="s">
        <v>12776</v>
      </c>
      <c r="J1005" t="s">
        <v>11740</v>
      </c>
      <c r="K1005">
        <f>VLOOKUP(J1005,'new demand to node'!$B$2:$M$402,12,0)</f>
        <v>192.2657194174794</v>
      </c>
      <c r="T1005">
        <v>9779</v>
      </c>
      <c r="U1005">
        <v>402</v>
      </c>
    </row>
    <row r="1006" spans="1:21">
      <c r="A1006">
        <v>10042</v>
      </c>
      <c r="B1006">
        <v>212</v>
      </c>
      <c r="C1006" t="str">
        <f t="shared" si="23"/>
        <v>n212</v>
      </c>
      <c r="D1006" t="str">
        <f>VLOOKUP(A1006,'new demand to node'!$A$2:$B$402,2,0)</f>
        <v>d320</v>
      </c>
      <c r="I1006" t="s">
        <v>12927</v>
      </c>
      <c r="J1006" t="s">
        <v>12031</v>
      </c>
      <c r="K1006">
        <f>VLOOKUP(J1006,'new demand to node'!$B$2:$M$402,12,0)</f>
        <v>106.87247579843503</v>
      </c>
      <c r="T1006">
        <v>9779</v>
      </c>
      <c r="U1006">
        <v>377</v>
      </c>
    </row>
    <row r="1007" spans="1:21">
      <c r="A1007">
        <v>10043</v>
      </c>
      <c r="B1007">
        <v>99</v>
      </c>
      <c r="C1007" t="str">
        <f t="shared" si="23"/>
        <v>n99</v>
      </c>
      <c r="D1007" t="str">
        <f>VLOOKUP(A1007,'new demand to node'!$A$2:$B$402,2,0)</f>
        <v>d321</v>
      </c>
      <c r="I1007" t="s">
        <v>12649</v>
      </c>
      <c r="J1007" t="s">
        <v>11740</v>
      </c>
      <c r="K1007">
        <f>VLOOKUP(J1007,'new demand to node'!$B$2:$M$402,12,0)</f>
        <v>192.2657194174794</v>
      </c>
      <c r="T1007">
        <v>9780</v>
      </c>
      <c r="U1007">
        <v>243</v>
      </c>
    </row>
    <row r="1008" spans="1:21">
      <c r="A1008">
        <v>10043</v>
      </c>
      <c r="B1008">
        <v>211</v>
      </c>
      <c r="C1008" t="str">
        <f t="shared" si="23"/>
        <v>n211</v>
      </c>
      <c r="D1008" t="str">
        <f>VLOOKUP(A1008,'new demand to node'!$A$2:$B$402,2,0)</f>
        <v>d321</v>
      </c>
      <c r="I1008" t="s">
        <v>12664</v>
      </c>
      <c r="J1008" t="s">
        <v>11870</v>
      </c>
      <c r="K1008">
        <f>VLOOKUP(J1008,'new demand to node'!$B$2:$M$402,12,0)</f>
        <v>295.07877254529939</v>
      </c>
      <c r="T1008">
        <v>9780</v>
      </c>
      <c r="U1008">
        <v>258</v>
      </c>
    </row>
    <row r="1009" spans="1:21">
      <c r="A1009">
        <v>10044</v>
      </c>
      <c r="B1009">
        <v>370</v>
      </c>
      <c r="C1009" t="str">
        <f t="shared" si="23"/>
        <v>n370</v>
      </c>
      <c r="D1009" t="str">
        <f>VLOOKUP(A1009,'new demand to node'!$A$2:$B$402,2,0)</f>
        <v>d322</v>
      </c>
      <c r="I1009" t="s">
        <v>12664</v>
      </c>
      <c r="J1009" t="s">
        <v>11882</v>
      </c>
      <c r="K1009">
        <f>VLOOKUP(J1009,'new demand to node'!$B$2:$M$402,12,0)</f>
        <v>253.5967459734552</v>
      </c>
      <c r="T1009">
        <v>10041</v>
      </c>
      <c r="U1009">
        <v>99</v>
      </c>
    </row>
    <row r="1010" spans="1:21">
      <c r="A1010">
        <v>10044</v>
      </c>
      <c r="B1010">
        <v>99</v>
      </c>
      <c r="C1010" t="str">
        <f t="shared" si="23"/>
        <v>n99</v>
      </c>
      <c r="D1010" t="str">
        <f>VLOOKUP(A1010,'new demand to node'!$A$2:$B$402,2,0)</f>
        <v>d322</v>
      </c>
      <c r="I1010" t="s">
        <v>12664</v>
      </c>
      <c r="J1010" t="s">
        <v>11883</v>
      </c>
      <c r="K1010">
        <f>VLOOKUP(J1010,'new demand to node'!$B$2:$M$402,12,0)</f>
        <v>293.76547400510083</v>
      </c>
      <c r="T1010">
        <v>10041</v>
      </c>
      <c r="U1010">
        <v>353</v>
      </c>
    </row>
    <row r="1011" spans="1:21">
      <c r="A1011">
        <v>10044</v>
      </c>
      <c r="B1011">
        <v>372</v>
      </c>
      <c r="C1011" t="str">
        <f t="shared" si="23"/>
        <v>n372</v>
      </c>
      <c r="D1011" t="str">
        <f>VLOOKUP(A1011,'new demand to node'!$A$2:$B$402,2,0)</f>
        <v>d322</v>
      </c>
      <c r="I1011" t="s">
        <v>12654</v>
      </c>
      <c r="J1011" t="s">
        <v>11805</v>
      </c>
      <c r="K1011">
        <f>VLOOKUP(J1011,'new demand to node'!$B$2:$M$402,12,0)</f>
        <v>208.04986573093245</v>
      </c>
      <c r="T1011">
        <v>10042</v>
      </c>
      <c r="U1011">
        <v>363</v>
      </c>
    </row>
    <row r="1012" spans="1:21">
      <c r="A1012">
        <v>10044</v>
      </c>
      <c r="B1012">
        <v>360</v>
      </c>
      <c r="C1012" t="str">
        <f t="shared" si="23"/>
        <v>n360</v>
      </c>
      <c r="D1012" t="str">
        <f>VLOOKUP(A1012,'new demand to node'!$A$2:$B$402,2,0)</f>
        <v>d322</v>
      </c>
      <c r="I1012" t="s">
        <v>12654</v>
      </c>
      <c r="J1012" t="s">
        <v>11880</v>
      </c>
      <c r="K1012">
        <f>VLOOKUP(J1012,'new demand to node'!$B$2:$M$402,12,0)</f>
        <v>975.99277404330496</v>
      </c>
      <c r="T1012">
        <v>10042</v>
      </c>
      <c r="U1012">
        <v>364</v>
      </c>
    </row>
    <row r="1013" spans="1:21">
      <c r="A1013">
        <v>10045</v>
      </c>
      <c r="B1013">
        <v>211</v>
      </c>
      <c r="C1013" t="str">
        <f t="shared" si="23"/>
        <v>n211</v>
      </c>
      <c r="D1013" t="str">
        <f>VLOOKUP(A1013,'new demand to node'!$A$2:$B$402,2,0)</f>
        <v>d323</v>
      </c>
      <c r="I1013" t="s">
        <v>12654</v>
      </c>
      <c r="J1013" t="s">
        <v>11883</v>
      </c>
      <c r="K1013">
        <f>VLOOKUP(J1013,'new demand to node'!$B$2:$M$402,12,0)</f>
        <v>293.76547400510083</v>
      </c>
      <c r="T1013">
        <v>10042</v>
      </c>
      <c r="U1013">
        <v>352</v>
      </c>
    </row>
    <row r="1014" spans="1:21">
      <c r="A1014">
        <v>10046</v>
      </c>
      <c r="B1014">
        <v>211</v>
      </c>
      <c r="C1014" t="str">
        <f t="shared" si="23"/>
        <v>n211</v>
      </c>
      <c r="D1014" t="str">
        <f>VLOOKUP(A1014,'new demand to node'!$A$2:$B$402,2,0)</f>
        <v>d324</v>
      </c>
      <c r="I1014" t="s">
        <v>12855</v>
      </c>
      <c r="J1014" t="s">
        <v>11896</v>
      </c>
      <c r="K1014">
        <f>VLOOKUP(J1014,'new demand to node'!$B$2:$M$402,12,0)</f>
        <v>305.4925104335482</v>
      </c>
      <c r="T1014">
        <v>10042</v>
      </c>
      <c r="U1014">
        <v>99</v>
      </c>
    </row>
    <row r="1015" spans="1:21">
      <c r="A1015">
        <v>10046</v>
      </c>
      <c r="B1015">
        <v>99</v>
      </c>
      <c r="C1015" t="str">
        <f t="shared" si="23"/>
        <v>n99</v>
      </c>
      <c r="D1015" t="str">
        <f>VLOOKUP(A1015,'new demand to node'!$A$2:$B$402,2,0)</f>
        <v>d324</v>
      </c>
      <c r="I1015" t="s">
        <v>12855</v>
      </c>
      <c r="J1015" t="s">
        <v>11897</v>
      </c>
      <c r="K1015">
        <f>VLOOKUP(J1015,'new demand to node'!$B$2:$M$402,12,0)</f>
        <v>128.57516771789565</v>
      </c>
      <c r="T1015">
        <v>10042</v>
      </c>
      <c r="U1015">
        <v>209</v>
      </c>
    </row>
    <row r="1016" spans="1:21">
      <c r="A1016">
        <v>10046</v>
      </c>
      <c r="B1016">
        <v>212</v>
      </c>
      <c r="C1016" t="str">
        <f t="shared" si="23"/>
        <v>n212</v>
      </c>
      <c r="D1016" t="str">
        <f>VLOOKUP(A1016,'new demand to node'!$A$2:$B$402,2,0)</f>
        <v>d324</v>
      </c>
      <c r="I1016" t="s">
        <v>12843</v>
      </c>
      <c r="J1016" t="s">
        <v>11856</v>
      </c>
      <c r="K1016">
        <f>VLOOKUP(J1016,'new demand to node'!$B$2:$M$402,12,0)</f>
        <v>159.93570306240665</v>
      </c>
      <c r="T1016">
        <v>10043</v>
      </c>
      <c r="U1016">
        <v>99</v>
      </c>
    </row>
    <row r="1017" spans="1:21">
      <c r="A1017">
        <v>11000</v>
      </c>
      <c r="B1017">
        <v>348</v>
      </c>
      <c r="C1017" t="str">
        <f t="shared" si="23"/>
        <v>n348</v>
      </c>
      <c r="D1017" t="str">
        <f>VLOOKUP(A1017,'new demand to node'!$A$2:$B$402,2,0)</f>
        <v>d325</v>
      </c>
      <c r="I1017" t="s">
        <v>12843</v>
      </c>
      <c r="J1017" t="s">
        <v>11878</v>
      </c>
      <c r="K1017">
        <f>VLOOKUP(J1017,'new demand to node'!$B$2:$M$402,12,0)</f>
        <v>221.09941844661532</v>
      </c>
      <c r="T1017">
        <v>10043</v>
      </c>
      <c r="U1017">
        <v>208</v>
      </c>
    </row>
    <row r="1018" spans="1:21">
      <c r="A1018">
        <v>12051</v>
      </c>
      <c r="B1018">
        <v>43</v>
      </c>
      <c r="C1018" t="str">
        <f t="shared" si="23"/>
        <v>n43</v>
      </c>
      <c r="D1018" t="str">
        <f>VLOOKUP(A1018,'new demand to node'!$A$2:$B$402,2,0)</f>
        <v>d326</v>
      </c>
      <c r="I1018" t="s">
        <v>12844</v>
      </c>
      <c r="J1018" t="s">
        <v>11705</v>
      </c>
      <c r="K1018">
        <f>VLOOKUP(J1018,'new demand to node'!$B$2:$M$402,12,0)</f>
        <v>158.51462665713453</v>
      </c>
      <c r="T1018">
        <v>10044</v>
      </c>
      <c r="U1018">
        <v>363</v>
      </c>
    </row>
    <row r="1019" spans="1:21">
      <c r="A1019">
        <v>12052</v>
      </c>
      <c r="B1019">
        <v>81</v>
      </c>
      <c r="C1019" t="str">
        <f t="shared" si="23"/>
        <v>n81</v>
      </c>
      <c r="D1019" t="str">
        <f>VLOOKUP(A1019,'new demand to node'!$A$2:$B$402,2,0)</f>
        <v>d327</v>
      </c>
      <c r="I1019" t="s">
        <v>12844</v>
      </c>
      <c r="J1019" t="s">
        <v>11709</v>
      </c>
      <c r="K1019">
        <f>VLOOKUP(J1019,'new demand to node'!$B$2:$M$402,12,0)</f>
        <v>108.17568168414776</v>
      </c>
      <c r="T1019">
        <v>10044</v>
      </c>
      <c r="U1019">
        <v>99</v>
      </c>
    </row>
    <row r="1020" spans="1:21">
      <c r="A1020">
        <v>12053</v>
      </c>
      <c r="B1020">
        <v>81</v>
      </c>
      <c r="C1020" t="str">
        <f t="shared" si="23"/>
        <v>n81</v>
      </c>
      <c r="D1020" t="str">
        <f>VLOOKUP(A1020,'new demand to node'!$A$2:$B$402,2,0)</f>
        <v>d328</v>
      </c>
      <c r="I1020" t="s">
        <v>12844</v>
      </c>
      <c r="J1020" t="s">
        <v>12056</v>
      </c>
      <c r="K1020">
        <f>VLOOKUP(J1020,'new demand to node'!$B$2:$M$402,12,0)</f>
        <v>360.89425074815824</v>
      </c>
      <c r="T1020">
        <v>10044</v>
      </c>
      <c r="U1020">
        <v>365</v>
      </c>
    </row>
    <row r="1021" spans="1:21">
      <c r="A1021">
        <v>12054</v>
      </c>
      <c r="B1021">
        <v>10</v>
      </c>
      <c r="C1021" t="str">
        <f t="shared" si="23"/>
        <v>n10</v>
      </c>
      <c r="D1021" t="str">
        <f>VLOOKUP(A1021,'new demand to node'!$A$2:$B$402,2,0)</f>
        <v>d329</v>
      </c>
      <c r="I1021" t="s">
        <v>12991</v>
      </c>
      <c r="J1021" t="s">
        <v>11705</v>
      </c>
      <c r="K1021">
        <f>VLOOKUP(J1021,'new demand to node'!$B$2:$M$402,12,0)</f>
        <v>158.51462665713453</v>
      </c>
      <c r="T1021">
        <v>10044</v>
      </c>
      <c r="U1021">
        <v>353</v>
      </c>
    </row>
    <row r="1022" spans="1:21">
      <c r="A1022">
        <v>12060</v>
      </c>
      <c r="B1022">
        <v>48</v>
      </c>
      <c r="C1022" t="str">
        <f t="shared" si="23"/>
        <v>n48</v>
      </c>
      <c r="D1022" t="str">
        <f>VLOOKUP(A1022,'new demand to node'!$A$2:$B$402,2,0)</f>
        <v>d330</v>
      </c>
      <c r="I1022" t="s">
        <v>12991</v>
      </c>
      <c r="J1022" t="s">
        <v>11709</v>
      </c>
      <c r="K1022">
        <f>VLOOKUP(J1022,'new demand to node'!$B$2:$M$402,12,0)</f>
        <v>108.17568168414776</v>
      </c>
      <c r="T1022">
        <v>10045</v>
      </c>
      <c r="U1022">
        <v>208</v>
      </c>
    </row>
    <row r="1023" spans="1:21">
      <c r="A1023">
        <v>12060</v>
      </c>
      <c r="B1023">
        <v>17</v>
      </c>
      <c r="C1023" t="str">
        <f t="shared" si="23"/>
        <v>n17</v>
      </c>
      <c r="D1023" t="str">
        <f>VLOOKUP(A1023,'new demand to node'!$A$2:$B$402,2,0)</f>
        <v>d330</v>
      </c>
      <c r="I1023" t="s">
        <v>12799</v>
      </c>
      <c r="J1023" t="s">
        <v>11856</v>
      </c>
      <c r="K1023">
        <f>VLOOKUP(J1023,'new demand to node'!$B$2:$M$402,12,0)</f>
        <v>159.93570306240665</v>
      </c>
      <c r="T1023">
        <v>10046</v>
      </c>
      <c r="U1023">
        <v>208</v>
      </c>
    </row>
    <row r="1024" spans="1:21">
      <c r="A1024">
        <v>12060</v>
      </c>
      <c r="B1024">
        <v>12</v>
      </c>
      <c r="C1024" t="str">
        <f t="shared" si="23"/>
        <v>n12</v>
      </c>
      <c r="D1024" t="str">
        <f>VLOOKUP(A1024,'new demand to node'!$A$2:$B$402,2,0)</f>
        <v>d330</v>
      </c>
      <c r="I1024" t="s">
        <v>12528</v>
      </c>
      <c r="J1024" t="s">
        <v>11766</v>
      </c>
      <c r="K1024">
        <f>VLOOKUP(J1024,'new demand to node'!$B$2:$M$402,12,0)</f>
        <v>1235.5484912436366</v>
      </c>
      <c r="T1024">
        <v>10046</v>
      </c>
      <c r="U1024">
        <v>99</v>
      </c>
    </row>
    <row r="1025" spans="1:21">
      <c r="A1025">
        <v>12060</v>
      </c>
      <c r="B1025">
        <v>179</v>
      </c>
      <c r="C1025" t="str">
        <f t="shared" si="23"/>
        <v>n179</v>
      </c>
      <c r="D1025" t="str">
        <f>VLOOKUP(A1025,'new demand to node'!$A$2:$B$402,2,0)</f>
        <v>d330</v>
      </c>
      <c r="I1025" t="s">
        <v>12528</v>
      </c>
      <c r="J1025" t="s">
        <v>11767</v>
      </c>
      <c r="K1025">
        <f>VLOOKUP(J1025,'new demand to node'!$B$2:$M$402,12,0)</f>
        <v>278.48820233434589</v>
      </c>
      <c r="T1025">
        <v>10046</v>
      </c>
      <c r="U1025">
        <v>209</v>
      </c>
    </row>
    <row r="1026" spans="1:21">
      <c r="A1026">
        <v>12060</v>
      </c>
      <c r="B1026">
        <v>180</v>
      </c>
      <c r="C1026" t="str">
        <f t="shared" ref="C1026:C1089" si="24">"n"&amp;B1026</f>
        <v>n180</v>
      </c>
      <c r="D1026" t="str">
        <f>VLOOKUP(A1026,'new demand to node'!$A$2:$B$402,2,0)</f>
        <v>d330</v>
      </c>
      <c r="I1026" t="s">
        <v>12528</v>
      </c>
      <c r="J1026" t="s">
        <v>11770</v>
      </c>
      <c r="K1026">
        <f>VLOOKUP(J1026,'new demand to node'!$B$2:$M$402,12,0)</f>
        <v>392.66942415329765</v>
      </c>
      <c r="T1026">
        <v>11000</v>
      </c>
      <c r="U1026">
        <v>341</v>
      </c>
    </row>
    <row r="1027" spans="1:21">
      <c r="A1027">
        <v>12061</v>
      </c>
      <c r="B1027">
        <v>44</v>
      </c>
      <c r="C1027" t="str">
        <f t="shared" si="24"/>
        <v>n44</v>
      </c>
      <c r="D1027" t="str">
        <f>VLOOKUP(A1027,'new demand to node'!$A$2:$B$402,2,0)</f>
        <v>d331</v>
      </c>
      <c r="I1027" t="s">
        <v>12897</v>
      </c>
      <c r="J1027" t="s">
        <v>12010</v>
      </c>
      <c r="K1027">
        <f>VLOOKUP(J1027,'new demand to node'!$B$2:$M$402,12,0)</f>
        <v>561.96251579757563</v>
      </c>
      <c r="T1027">
        <v>12051</v>
      </c>
      <c r="U1027">
        <v>43</v>
      </c>
    </row>
    <row r="1028" spans="1:21">
      <c r="A1028">
        <v>12061</v>
      </c>
      <c r="B1028">
        <v>12</v>
      </c>
      <c r="C1028" t="str">
        <f t="shared" si="24"/>
        <v>n12</v>
      </c>
      <c r="D1028" t="str">
        <f>VLOOKUP(A1028,'new demand to node'!$A$2:$B$402,2,0)</f>
        <v>d331</v>
      </c>
      <c r="I1028" t="s">
        <v>12897</v>
      </c>
      <c r="J1028" t="s">
        <v>12017</v>
      </c>
      <c r="K1028">
        <f>VLOOKUP(J1028,'new demand to node'!$B$2:$M$402,12,0)</f>
        <v>384.71428843022568</v>
      </c>
      <c r="T1028">
        <v>12052</v>
      </c>
      <c r="U1028">
        <v>81</v>
      </c>
    </row>
    <row r="1029" spans="1:21">
      <c r="A1029">
        <v>12061</v>
      </c>
      <c r="B1029">
        <v>74</v>
      </c>
      <c r="C1029" t="str">
        <f t="shared" si="24"/>
        <v>n74</v>
      </c>
      <c r="D1029" t="str">
        <f>VLOOKUP(A1029,'new demand to node'!$A$2:$B$402,2,0)</f>
        <v>d331</v>
      </c>
      <c r="I1029" t="s">
        <v>12897</v>
      </c>
      <c r="J1029" t="s">
        <v>12022</v>
      </c>
      <c r="K1029">
        <f>VLOOKUP(J1029,'new demand to node'!$B$2:$M$402,12,0)</f>
        <v>184.45392049928972</v>
      </c>
      <c r="T1029">
        <v>12053</v>
      </c>
      <c r="U1029">
        <v>510</v>
      </c>
    </row>
    <row r="1030" spans="1:21">
      <c r="A1030">
        <v>12061</v>
      </c>
      <c r="B1030">
        <v>45</v>
      </c>
      <c r="C1030" t="str">
        <f t="shared" si="24"/>
        <v>n45</v>
      </c>
      <c r="D1030" t="str">
        <f>VLOOKUP(A1030,'new demand to node'!$A$2:$B$402,2,0)</f>
        <v>d331</v>
      </c>
      <c r="I1030" t="s">
        <v>12897</v>
      </c>
      <c r="J1030" t="s">
        <v>12023</v>
      </c>
      <c r="K1030">
        <f>VLOOKUP(J1030,'new demand to node'!$B$2:$M$402,12,0)</f>
        <v>265.50092449826019</v>
      </c>
      <c r="T1030">
        <v>12054</v>
      </c>
      <c r="U1030">
        <v>10</v>
      </c>
    </row>
    <row r="1031" spans="1:21">
      <c r="A1031">
        <v>12061</v>
      </c>
      <c r="B1031">
        <v>81</v>
      </c>
      <c r="C1031" t="str">
        <f t="shared" si="24"/>
        <v>n81</v>
      </c>
      <c r="D1031" t="str">
        <f>VLOOKUP(A1031,'new demand to node'!$A$2:$B$402,2,0)</f>
        <v>d331</v>
      </c>
      <c r="I1031" t="s">
        <v>12897</v>
      </c>
      <c r="J1031" t="s">
        <v>12057</v>
      </c>
      <c r="K1031">
        <f>VLOOKUP(J1031,'new demand to node'!$B$2:$M$402,12,0)</f>
        <v>153.51505011638784</v>
      </c>
      <c r="T1031">
        <v>12060</v>
      </c>
      <c r="U1031">
        <v>48</v>
      </c>
    </row>
    <row r="1032" spans="1:21">
      <c r="A1032">
        <v>12061</v>
      </c>
      <c r="B1032">
        <v>73</v>
      </c>
      <c r="C1032" t="str">
        <f t="shared" si="24"/>
        <v>n73</v>
      </c>
      <c r="D1032" t="str">
        <f>VLOOKUP(A1032,'new demand to node'!$A$2:$B$402,2,0)</f>
        <v>d331</v>
      </c>
      <c r="I1032" t="s">
        <v>12897</v>
      </c>
      <c r="J1032" t="s">
        <v>12061</v>
      </c>
      <c r="K1032">
        <f>VLOOKUP(J1032,'new demand to node'!$B$2:$M$402,12,0)</f>
        <v>255.02271761966699</v>
      </c>
      <c r="T1032">
        <v>12060</v>
      </c>
      <c r="U1032">
        <v>17</v>
      </c>
    </row>
    <row r="1033" spans="1:21">
      <c r="A1033">
        <v>12062</v>
      </c>
      <c r="B1033">
        <v>280</v>
      </c>
      <c r="C1033" t="str">
        <f t="shared" si="24"/>
        <v>n280</v>
      </c>
      <c r="D1033" t="str">
        <f>VLOOKUP(A1033,'new demand to node'!$A$2:$B$402,2,0)</f>
        <v>d332</v>
      </c>
      <c r="I1033" t="s">
        <v>12953</v>
      </c>
      <c r="J1033" t="s">
        <v>11770</v>
      </c>
      <c r="K1033">
        <f>VLOOKUP(J1033,'new demand to node'!$B$2:$M$402,12,0)</f>
        <v>392.66942415329765</v>
      </c>
      <c r="T1033">
        <v>12060</v>
      </c>
      <c r="U1033">
        <v>12</v>
      </c>
    </row>
    <row r="1034" spans="1:21">
      <c r="A1034">
        <v>12062</v>
      </c>
      <c r="B1034">
        <v>74</v>
      </c>
      <c r="C1034" t="str">
        <f t="shared" si="24"/>
        <v>n74</v>
      </c>
      <c r="D1034" t="str">
        <f>VLOOKUP(A1034,'new demand to node'!$A$2:$B$402,2,0)</f>
        <v>d332</v>
      </c>
      <c r="I1034" t="s">
        <v>12957</v>
      </c>
      <c r="J1034" t="s">
        <v>11767</v>
      </c>
      <c r="K1034">
        <f>VLOOKUP(J1034,'new demand to node'!$B$2:$M$402,12,0)</f>
        <v>278.48820233434589</v>
      </c>
      <c r="T1034">
        <v>12060</v>
      </c>
      <c r="U1034">
        <v>177</v>
      </c>
    </row>
    <row r="1035" spans="1:21">
      <c r="A1035">
        <v>12062</v>
      </c>
      <c r="B1035">
        <v>73</v>
      </c>
      <c r="C1035" t="str">
        <f t="shared" si="24"/>
        <v>n73</v>
      </c>
      <c r="D1035" t="str">
        <f>VLOOKUP(A1035,'new demand to node'!$A$2:$B$402,2,0)</f>
        <v>d332</v>
      </c>
      <c r="I1035" t="s">
        <v>12957</v>
      </c>
      <c r="J1035" t="s">
        <v>11770</v>
      </c>
      <c r="K1035">
        <f>VLOOKUP(J1035,'new demand to node'!$B$2:$M$402,12,0)</f>
        <v>392.66942415329765</v>
      </c>
      <c r="T1035">
        <v>12060</v>
      </c>
      <c r="U1035">
        <v>178</v>
      </c>
    </row>
    <row r="1036" spans="1:21">
      <c r="A1036">
        <v>12063</v>
      </c>
      <c r="B1036">
        <v>10</v>
      </c>
      <c r="C1036" t="str">
        <f t="shared" si="24"/>
        <v>n10</v>
      </c>
      <c r="D1036" t="str">
        <f>VLOOKUP(A1036,'new demand to node'!$A$2:$B$402,2,0)</f>
        <v>d333</v>
      </c>
      <c r="I1036" t="s">
        <v>12992</v>
      </c>
      <c r="J1036" t="s">
        <v>11919</v>
      </c>
      <c r="K1036">
        <f>VLOOKUP(J1036,'new demand to node'!$B$2:$M$402,12,0)</f>
        <v>222.3088100803314</v>
      </c>
      <c r="T1036">
        <v>12061</v>
      </c>
      <c r="U1036">
        <v>44</v>
      </c>
    </row>
    <row r="1037" spans="1:21">
      <c r="A1037">
        <v>12063</v>
      </c>
      <c r="B1037">
        <v>38</v>
      </c>
      <c r="C1037" t="str">
        <f t="shared" si="24"/>
        <v>n38</v>
      </c>
      <c r="D1037" t="str">
        <f>VLOOKUP(A1037,'new demand to node'!$A$2:$B$402,2,0)</f>
        <v>d333</v>
      </c>
      <c r="I1037" t="s">
        <v>12992</v>
      </c>
      <c r="J1037" t="s">
        <v>11929</v>
      </c>
      <c r="K1037">
        <f>VLOOKUP(J1037,'new demand to node'!$B$2:$M$402,12,0)</f>
        <v>120.63772341285329</v>
      </c>
      <c r="T1037">
        <v>12061</v>
      </c>
      <c r="U1037">
        <v>12</v>
      </c>
    </row>
    <row r="1038" spans="1:21">
      <c r="A1038">
        <v>12063</v>
      </c>
      <c r="B1038">
        <v>43</v>
      </c>
      <c r="C1038" t="str">
        <f t="shared" si="24"/>
        <v>n43</v>
      </c>
      <c r="D1038" t="str">
        <f>VLOOKUP(A1038,'new demand to node'!$A$2:$B$402,2,0)</f>
        <v>d333</v>
      </c>
      <c r="I1038" t="s">
        <v>12992</v>
      </c>
      <c r="J1038" t="s">
        <v>11999</v>
      </c>
      <c r="K1038">
        <f>VLOOKUP(J1038,'new demand to node'!$B$2:$M$402,12,0)</f>
        <v>122.0384360148164</v>
      </c>
      <c r="T1038">
        <v>12061</v>
      </c>
      <c r="U1038">
        <v>74</v>
      </c>
    </row>
    <row r="1039" spans="1:21">
      <c r="A1039">
        <v>12064</v>
      </c>
      <c r="B1039">
        <v>12</v>
      </c>
      <c r="C1039" t="str">
        <f t="shared" si="24"/>
        <v>n12</v>
      </c>
      <c r="D1039" t="str">
        <f>VLOOKUP(A1039,'new demand to node'!$A$2:$B$402,2,0)</f>
        <v>d334</v>
      </c>
      <c r="I1039" t="s">
        <v>12596</v>
      </c>
      <c r="J1039" t="s">
        <v>11912</v>
      </c>
      <c r="K1039">
        <f>VLOOKUP(J1039,'new demand to node'!$B$2:$M$402,12,0)</f>
        <v>160.3152061767577</v>
      </c>
      <c r="T1039">
        <v>12061</v>
      </c>
      <c r="U1039">
        <v>45</v>
      </c>
    </row>
    <row r="1040" spans="1:21">
      <c r="A1040">
        <v>12064</v>
      </c>
      <c r="B1040">
        <v>180</v>
      </c>
      <c r="C1040" t="str">
        <f t="shared" si="24"/>
        <v>n180</v>
      </c>
      <c r="D1040" t="str">
        <f>VLOOKUP(A1040,'new demand to node'!$A$2:$B$402,2,0)</f>
        <v>d334</v>
      </c>
      <c r="I1040" t="s">
        <v>12596</v>
      </c>
      <c r="J1040" t="s">
        <v>11919</v>
      </c>
      <c r="K1040">
        <f>VLOOKUP(J1040,'new demand to node'!$B$2:$M$402,12,0)</f>
        <v>222.3088100803314</v>
      </c>
      <c r="T1040">
        <v>12061</v>
      </c>
      <c r="U1040">
        <v>81</v>
      </c>
    </row>
    <row r="1041" spans="1:21">
      <c r="A1041">
        <v>12064</v>
      </c>
      <c r="B1041">
        <v>81</v>
      </c>
      <c r="C1041" t="str">
        <f t="shared" si="24"/>
        <v>n81</v>
      </c>
      <c r="D1041" t="str">
        <f>VLOOKUP(A1041,'new demand to node'!$A$2:$B$402,2,0)</f>
        <v>d334</v>
      </c>
      <c r="I1041" t="s">
        <v>12596</v>
      </c>
      <c r="J1041" t="s">
        <v>11929</v>
      </c>
      <c r="K1041">
        <f>VLOOKUP(J1041,'new demand to node'!$B$2:$M$402,12,0)</f>
        <v>120.63772341285329</v>
      </c>
      <c r="T1041">
        <v>12061</v>
      </c>
      <c r="U1041">
        <v>73</v>
      </c>
    </row>
    <row r="1042" spans="1:21">
      <c r="A1042">
        <v>12065</v>
      </c>
      <c r="B1042">
        <v>11</v>
      </c>
      <c r="C1042" t="str">
        <f t="shared" si="24"/>
        <v>n11</v>
      </c>
      <c r="D1042" t="str">
        <f>VLOOKUP(A1042,'new demand to node'!$A$2:$B$402,2,0)</f>
        <v>d335</v>
      </c>
      <c r="I1042" t="s">
        <v>12597</v>
      </c>
      <c r="J1042" t="s">
        <v>11912</v>
      </c>
      <c r="K1042">
        <f>VLOOKUP(J1042,'new demand to node'!$B$2:$M$402,12,0)</f>
        <v>160.3152061767577</v>
      </c>
      <c r="T1042">
        <v>12062</v>
      </c>
      <c r="U1042">
        <v>276</v>
      </c>
    </row>
    <row r="1043" spans="1:21">
      <c r="A1043">
        <v>12065</v>
      </c>
      <c r="B1043">
        <v>347</v>
      </c>
      <c r="C1043" t="str">
        <f t="shared" si="24"/>
        <v>n347</v>
      </c>
      <c r="D1043" t="str">
        <f>VLOOKUP(A1043,'new demand to node'!$A$2:$B$402,2,0)</f>
        <v>d335</v>
      </c>
      <c r="I1043" t="s">
        <v>12597</v>
      </c>
      <c r="J1043" t="s">
        <v>11929</v>
      </c>
      <c r="K1043">
        <f>VLOOKUP(J1043,'new demand to node'!$B$2:$M$402,12,0)</f>
        <v>120.63772341285329</v>
      </c>
      <c r="T1043">
        <v>12062</v>
      </c>
      <c r="U1043">
        <v>74</v>
      </c>
    </row>
    <row r="1044" spans="1:21">
      <c r="A1044">
        <v>12065</v>
      </c>
      <c r="B1044">
        <v>17</v>
      </c>
      <c r="C1044" t="str">
        <f t="shared" si="24"/>
        <v>n17</v>
      </c>
      <c r="D1044" t="str">
        <f>VLOOKUP(A1044,'new demand to node'!$A$2:$B$402,2,0)</f>
        <v>d335</v>
      </c>
      <c r="I1044" t="s">
        <v>12926</v>
      </c>
      <c r="J1044" t="s">
        <v>12015</v>
      </c>
      <c r="K1044">
        <f>VLOOKUP(J1044,'new demand to node'!$B$2:$M$402,12,0)</f>
        <v>192.09309961610492</v>
      </c>
      <c r="T1044">
        <v>12062</v>
      </c>
      <c r="U1044">
        <v>73</v>
      </c>
    </row>
    <row r="1045" spans="1:21">
      <c r="A1045">
        <v>12066</v>
      </c>
      <c r="B1045">
        <v>74</v>
      </c>
      <c r="C1045" t="str">
        <f t="shared" si="24"/>
        <v>n74</v>
      </c>
      <c r="D1045" t="str">
        <f>VLOOKUP(A1045,'new demand to node'!$A$2:$B$402,2,0)</f>
        <v>d336</v>
      </c>
      <c r="I1045" t="s">
        <v>12629</v>
      </c>
      <c r="J1045" t="s">
        <v>11876</v>
      </c>
      <c r="K1045">
        <f>VLOOKUP(J1045,'new demand to node'!$B$2:$M$402,12,0)</f>
        <v>329.74499515726762</v>
      </c>
      <c r="T1045">
        <v>12063</v>
      </c>
      <c r="U1045">
        <v>10</v>
      </c>
    </row>
    <row r="1046" spans="1:21">
      <c r="A1046">
        <v>12066</v>
      </c>
      <c r="B1046">
        <v>79</v>
      </c>
      <c r="C1046" t="str">
        <f t="shared" si="24"/>
        <v>n79</v>
      </c>
      <c r="D1046" t="str">
        <f>VLOOKUP(A1046,'new demand to node'!$A$2:$B$402,2,0)</f>
        <v>d336</v>
      </c>
      <c r="I1046" t="s">
        <v>12629</v>
      </c>
      <c r="J1046" t="s">
        <v>11879</v>
      </c>
      <c r="K1046">
        <f>VLOOKUP(J1046,'new demand to node'!$B$2:$M$402,12,0)</f>
        <v>327.41040449177143</v>
      </c>
      <c r="T1046">
        <v>12063</v>
      </c>
      <c r="U1046">
        <v>38</v>
      </c>
    </row>
    <row r="1047" spans="1:21">
      <c r="A1047">
        <v>12066</v>
      </c>
      <c r="B1047">
        <v>280</v>
      </c>
      <c r="C1047" t="str">
        <f t="shared" si="24"/>
        <v>n280</v>
      </c>
      <c r="D1047" t="str">
        <f>VLOOKUP(A1047,'new demand to node'!$A$2:$B$402,2,0)</f>
        <v>d336</v>
      </c>
      <c r="I1047" t="s">
        <v>12629</v>
      </c>
      <c r="J1047" t="s">
        <v>11887</v>
      </c>
      <c r="K1047">
        <f>VLOOKUP(J1047,'new demand to node'!$B$2:$M$402,12,0)</f>
        <v>130.76340250168246</v>
      </c>
      <c r="T1047">
        <v>12063</v>
      </c>
      <c r="U1047">
        <v>43</v>
      </c>
    </row>
    <row r="1048" spans="1:21">
      <c r="A1048">
        <v>12066</v>
      </c>
      <c r="B1048">
        <v>326</v>
      </c>
      <c r="C1048" t="str">
        <f t="shared" si="24"/>
        <v>n326</v>
      </c>
      <c r="D1048" t="str">
        <f>VLOOKUP(A1048,'new demand to node'!$A$2:$B$402,2,0)</f>
        <v>d336</v>
      </c>
      <c r="I1048" t="s">
        <v>12993</v>
      </c>
      <c r="J1048" t="s">
        <v>11878</v>
      </c>
      <c r="K1048">
        <f>VLOOKUP(J1048,'new demand to node'!$B$2:$M$402,12,0)</f>
        <v>221.09941844661532</v>
      </c>
      <c r="T1048">
        <v>12064</v>
      </c>
      <c r="U1048">
        <v>12</v>
      </c>
    </row>
    <row r="1049" spans="1:21">
      <c r="A1049">
        <v>12066</v>
      </c>
      <c r="B1049">
        <v>290</v>
      </c>
      <c r="C1049" t="str">
        <f t="shared" si="24"/>
        <v>n290</v>
      </c>
      <c r="D1049" t="str">
        <f>VLOOKUP(A1049,'new demand to node'!$A$2:$B$402,2,0)</f>
        <v>d336</v>
      </c>
      <c r="I1049" t="s">
        <v>12993</v>
      </c>
      <c r="J1049" t="s">
        <v>11879</v>
      </c>
      <c r="K1049">
        <f>VLOOKUP(J1049,'new demand to node'!$B$2:$M$402,12,0)</f>
        <v>327.41040449177143</v>
      </c>
      <c r="T1049">
        <v>12064</v>
      </c>
      <c r="U1049">
        <v>178</v>
      </c>
    </row>
    <row r="1050" spans="1:21">
      <c r="A1050">
        <v>12067</v>
      </c>
      <c r="B1050">
        <v>81</v>
      </c>
      <c r="C1050" t="str">
        <f t="shared" si="24"/>
        <v>n81</v>
      </c>
      <c r="D1050" t="str">
        <f>VLOOKUP(A1050,'new demand to node'!$A$2:$B$402,2,0)</f>
        <v>d337</v>
      </c>
      <c r="I1050" t="s">
        <v>12907</v>
      </c>
      <c r="J1050" t="s">
        <v>12015</v>
      </c>
      <c r="K1050">
        <f>VLOOKUP(J1050,'new demand to node'!$B$2:$M$402,12,0)</f>
        <v>192.09309961610492</v>
      </c>
      <c r="T1050">
        <v>12064</v>
      </c>
      <c r="U1050">
        <v>511</v>
      </c>
    </row>
    <row r="1051" spans="1:21">
      <c r="A1051">
        <v>12067</v>
      </c>
      <c r="B1051">
        <v>12</v>
      </c>
      <c r="C1051" t="str">
        <f t="shared" si="24"/>
        <v>n12</v>
      </c>
      <c r="D1051" t="str">
        <f>VLOOKUP(A1051,'new demand to node'!$A$2:$B$402,2,0)</f>
        <v>d337</v>
      </c>
      <c r="I1051" t="s">
        <v>12994</v>
      </c>
      <c r="J1051" t="s">
        <v>11698</v>
      </c>
      <c r="K1051">
        <f>VLOOKUP(J1051,'new demand to node'!$B$2:$M$402,12,0)</f>
        <v>66.357945795054619</v>
      </c>
      <c r="T1051">
        <v>12064</v>
      </c>
      <c r="U1051">
        <v>510</v>
      </c>
    </row>
    <row r="1052" spans="1:21">
      <c r="A1052">
        <v>12067</v>
      </c>
      <c r="B1052">
        <v>74</v>
      </c>
      <c r="C1052" t="str">
        <f t="shared" si="24"/>
        <v>n74</v>
      </c>
      <c r="D1052" t="str">
        <f>VLOOKUP(A1052,'new demand to node'!$A$2:$B$402,2,0)</f>
        <v>d337</v>
      </c>
      <c r="I1052" t="s">
        <v>12769</v>
      </c>
      <c r="J1052" t="s">
        <v>12055</v>
      </c>
      <c r="K1052">
        <f>VLOOKUP(J1052,'new demand to node'!$B$2:$M$402,12,0)</f>
        <v>244.73785322601915</v>
      </c>
      <c r="T1052">
        <v>12065</v>
      </c>
      <c r="U1052">
        <v>11</v>
      </c>
    </row>
    <row r="1053" spans="1:21">
      <c r="A1053">
        <v>12068</v>
      </c>
      <c r="B1053">
        <v>10</v>
      </c>
      <c r="C1053" t="str">
        <f t="shared" si="24"/>
        <v>n10</v>
      </c>
      <c r="D1053" t="str">
        <f>VLOOKUP(A1053,'new demand to node'!$A$2:$B$402,2,0)</f>
        <v>d338</v>
      </c>
      <c r="I1053" t="s">
        <v>12769</v>
      </c>
      <c r="J1053" t="s">
        <v>12065</v>
      </c>
      <c r="K1053">
        <f>VLOOKUP(J1053,'new demand to node'!$B$2:$M$402,12,0)</f>
        <v>789.88430628519825</v>
      </c>
      <c r="T1053">
        <v>12065</v>
      </c>
      <c r="U1053">
        <v>340</v>
      </c>
    </row>
    <row r="1054" spans="1:21">
      <c r="A1054">
        <v>12068</v>
      </c>
      <c r="B1054">
        <v>41</v>
      </c>
      <c r="C1054" t="str">
        <f t="shared" si="24"/>
        <v>n41</v>
      </c>
      <c r="D1054" t="str">
        <f>VLOOKUP(A1054,'new demand to node'!$A$2:$B$402,2,0)</f>
        <v>d338</v>
      </c>
      <c r="I1054" t="s">
        <v>12769</v>
      </c>
      <c r="J1054" t="s">
        <v>12076</v>
      </c>
      <c r="K1054">
        <f>VLOOKUP(J1054,'new demand to node'!$B$2:$M$402,12,0)</f>
        <v>211.14846595355775</v>
      </c>
      <c r="T1054">
        <v>12065</v>
      </c>
      <c r="U1054">
        <v>17</v>
      </c>
    </row>
    <row r="1055" spans="1:21">
      <c r="A1055">
        <v>12068</v>
      </c>
      <c r="B1055">
        <v>43</v>
      </c>
      <c r="C1055" t="str">
        <f t="shared" si="24"/>
        <v>n43</v>
      </c>
      <c r="D1055" t="str">
        <f>VLOOKUP(A1055,'new demand to node'!$A$2:$B$402,2,0)</f>
        <v>d338</v>
      </c>
      <c r="I1055" t="s">
        <v>12769</v>
      </c>
      <c r="J1055" t="s">
        <v>12079</v>
      </c>
      <c r="K1055">
        <f>VLOOKUP(J1055,'new demand to node'!$B$2:$M$402,12,0)</f>
        <v>164.90586657455401</v>
      </c>
      <c r="T1055">
        <v>12066</v>
      </c>
      <c r="U1055">
        <v>74</v>
      </c>
    </row>
    <row r="1056" spans="1:21">
      <c r="A1056">
        <v>12068</v>
      </c>
      <c r="B1056">
        <v>11</v>
      </c>
      <c r="C1056" t="str">
        <f t="shared" si="24"/>
        <v>n11</v>
      </c>
      <c r="D1056" t="str">
        <f>VLOOKUP(A1056,'new demand to node'!$A$2:$B$402,2,0)</f>
        <v>d338</v>
      </c>
      <c r="I1056" t="s">
        <v>12769</v>
      </c>
      <c r="J1056" t="s">
        <v>12082</v>
      </c>
      <c r="K1056">
        <f>VLOOKUP(J1056,'new demand to node'!$B$2:$M$402,12,0)</f>
        <v>98.851283402277133</v>
      </c>
      <c r="T1056">
        <v>12066</v>
      </c>
      <c r="U1056">
        <v>79</v>
      </c>
    </row>
    <row r="1057" spans="1:21">
      <c r="A1057">
        <v>12069</v>
      </c>
      <c r="B1057">
        <v>10</v>
      </c>
      <c r="C1057" t="str">
        <f t="shared" si="24"/>
        <v>n10</v>
      </c>
      <c r="D1057" t="str">
        <f>VLOOKUP(A1057,'new demand to node'!$A$2:$B$402,2,0)</f>
        <v>d339</v>
      </c>
      <c r="I1057" t="s">
        <v>12663</v>
      </c>
      <c r="J1057" t="s">
        <v>12067</v>
      </c>
      <c r="K1057">
        <f>VLOOKUP(J1057,'new demand to node'!$B$2:$M$402,12,0)</f>
        <v>413.05151162989137</v>
      </c>
      <c r="T1057">
        <v>12066</v>
      </c>
      <c r="U1057">
        <v>276</v>
      </c>
    </row>
    <row r="1058" spans="1:21">
      <c r="A1058">
        <v>12069</v>
      </c>
      <c r="B1058">
        <v>43</v>
      </c>
      <c r="C1058" t="str">
        <f t="shared" si="24"/>
        <v>n43</v>
      </c>
      <c r="D1058" t="str">
        <f>VLOOKUP(A1058,'new demand to node'!$A$2:$B$402,2,0)</f>
        <v>d339</v>
      </c>
      <c r="I1058" t="s">
        <v>12663</v>
      </c>
      <c r="J1058" t="s">
        <v>12079</v>
      </c>
      <c r="K1058">
        <f>VLOOKUP(J1058,'new demand to node'!$B$2:$M$402,12,0)</f>
        <v>164.90586657455401</v>
      </c>
      <c r="T1058">
        <v>12066</v>
      </c>
      <c r="U1058">
        <v>320</v>
      </c>
    </row>
    <row r="1059" spans="1:21">
      <c r="A1059">
        <v>12069</v>
      </c>
      <c r="B1059">
        <v>346</v>
      </c>
      <c r="C1059" t="str">
        <f t="shared" si="24"/>
        <v>n346</v>
      </c>
      <c r="D1059" t="str">
        <f>VLOOKUP(A1059,'new demand to node'!$A$2:$B$402,2,0)</f>
        <v>d339</v>
      </c>
      <c r="I1059" t="s">
        <v>12663</v>
      </c>
      <c r="J1059" t="s">
        <v>12082</v>
      </c>
      <c r="K1059">
        <f>VLOOKUP(J1059,'new demand to node'!$B$2:$M$402,12,0)</f>
        <v>98.851283402277133</v>
      </c>
      <c r="T1059">
        <v>12066</v>
      </c>
      <c r="U1059">
        <v>285</v>
      </c>
    </row>
    <row r="1060" spans="1:21">
      <c r="A1060">
        <v>12069</v>
      </c>
      <c r="B1060">
        <v>365</v>
      </c>
      <c r="C1060" t="str">
        <f t="shared" si="24"/>
        <v>n365</v>
      </c>
      <c r="D1060" t="str">
        <f>VLOOKUP(A1060,'new demand to node'!$A$2:$B$402,2,0)</f>
        <v>d339</v>
      </c>
      <c r="I1060" t="s">
        <v>12659</v>
      </c>
      <c r="J1060" t="s">
        <v>11737</v>
      </c>
      <c r="K1060">
        <f>VLOOKUP(J1060,'new demand to node'!$B$2:$M$402,12,0)</f>
        <v>204.39599503384878</v>
      </c>
      <c r="T1060">
        <v>12067</v>
      </c>
      <c r="U1060">
        <v>511</v>
      </c>
    </row>
    <row r="1061" spans="1:21">
      <c r="A1061">
        <v>12069</v>
      </c>
      <c r="B1061">
        <v>347</v>
      </c>
      <c r="C1061" t="str">
        <f t="shared" si="24"/>
        <v>n347</v>
      </c>
      <c r="D1061" t="str">
        <f>VLOOKUP(A1061,'new demand to node'!$A$2:$B$402,2,0)</f>
        <v>d339</v>
      </c>
      <c r="I1061" t="s">
        <v>12609</v>
      </c>
      <c r="J1061" t="s">
        <v>11737</v>
      </c>
      <c r="K1061">
        <f>VLOOKUP(J1061,'new demand to node'!$B$2:$M$402,12,0)</f>
        <v>204.39599503384878</v>
      </c>
      <c r="T1061">
        <v>12067</v>
      </c>
      <c r="U1061">
        <v>510</v>
      </c>
    </row>
    <row r="1062" spans="1:21">
      <c r="A1062">
        <v>12069</v>
      </c>
      <c r="B1062">
        <v>73</v>
      </c>
      <c r="C1062" t="str">
        <f t="shared" si="24"/>
        <v>n73</v>
      </c>
      <c r="D1062" t="str">
        <f>VLOOKUP(A1062,'new demand to node'!$A$2:$B$402,2,0)</f>
        <v>d339</v>
      </c>
      <c r="I1062" t="s">
        <v>12995</v>
      </c>
      <c r="J1062" t="s">
        <v>11737</v>
      </c>
      <c r="K1062">
        <f>VLOOKUP(J1062,'new demand to node'!$B$2:$M$402,12,0)</f>
        <v>204.39599503384878</v>
      </c>
      <c r="T1062">
        <v>12067</v>
      </c>
      <c r="U1062">
        <v>12</v>
      </c>
    </row>
    <row r="1063" spans="1:21">
      <c r="A1063">
        <v>12070</v>
      </c>
      <c r="B1063">
        <v>41</v>
      </c>
      <c r="C1063" t="str">
        <f t="shared" si="24"/>
        <v>n41</v>
      </c>
      <c r="D1063" t="str">
        <f>VLOOKUP(A1063,'new demand to node'!$A$2:$B$402,2,0)</f>
        <v>d340</v>
      </c>
      <c r="I1063" t="s">
        <v>12995</v>
      </c>
      <c r="J1063" t="s">
        <v>11739</v>
      </c>
      <c r="K1063">
        <f>VLOOKUP(J1063,'new demand to node'!$B$2:$M$402,12,0)</f>
        <v>115.13914251366946</v>
      </c>
      <c r="T1063">
        <v>12067</v>
      </c>
      <c r="U1063">
        <v>74</v>
      </c>
    </row>
    <row r="1064" spans="1:21">
      <c r="A1064">
        <v>12071</v>
      </c>
      <c r="B1064">
        <v>79</v>
      </c>
      <c r="C1064" t="str">
        <f t="shared" si="24"/>
        <v>n79</v>
      </c>
      <c r="D1064" t="str">
        <f>VLOOKUP(A1064,'new demand to node'!$A$2:$B$402,2,0)</f>
        <v>d341</v>
      </c>
      <c r="I1064" t="s">
        <v>12995</v>
      </c>
      <c r="J1064" t="s">
        <v>11777</v>
      </c>
      <c r="K1064">
        <f>VLOOKUP(J1064,'new demand to node'!$B$2:$M$402,12,0)</f>
        <v>411.04782218831787</v>
      </c>
      <c r="T1064">
        <v>12068</v>
      </c>
      <c r="U1064">
        <v>10</v>
      </c>
    </row>
    <row r="1065" spans="1:21">
      <c r="A1065">
        <v>12071</v>
      </c>
      <c r="B1065">
        <v>81</v>
      </c>
      <c r="C1065" t="str">
        <f t="shared" si="24"/>
        <v>n81</v>
      </c>
      <c r="D1065" t="str">
        <f>VLOOKUP(A1065,'new demand to node'!$A$2:$B$402,2,0)</f>
        <v>d341</v>
      </c>
      <c r="I1065" t="s">
        <v>12995</v>
      </c>
      <c r="J1065" t="s">
        <v>11778</v>
      </c>
      <c r="K1065">
        <f>VLOOKUP(J1065,'new demand to node'!$B$2:$M$402,12,0)</f>
        <v>172.8323489273638</v>
      </c>
      <c r="T1065">
        <v>12068</v>
      </c>
      <c r="U1065">
        <v>41</v>
      </c>
    </row>
    <row r="1066" spans="1:21">
      <c r="A1066">
        <v>12071</v>
      </c>
      <c r="B1066">
        <v>74</v>
      </c>
      <c r="C1066" t="str">
        <f t="shared" si="24"/>
        <v>n74</v>
      </c>
      <c r="D1066" t="str">
        <f>VLOOKUP(A1066,'new demand to node'!$A$2:$B$402,2,0)</f>
        <v>d341</v>
      </c>
      <c r="I1066" t="s">
        <v>12995</v>
      </c>
      <c r="J1066" t="s">
        <v>11780</v>
      </c>
      <c r="K1066">
        <f>VLOOKUP(J1066,'new demand to node'!$B$2:$M$402,12,0)</f>
        <v>480.92168833838156</v>
      </c>
      <c r="T1066">
        <v>12068</v>
      </c>
      <c r="U1066">
        <v>43</v>
      </c>
    </row>
    <row r="1067" spans="1:21">
      <c r="A1067">
        <v>12071</v>
      </c>
      <c r="B1067">
        <v>291</v>
      </c>
      <c r="C1067" t="str">
        <f t="shared" si="24"/>
        <v>n291</v>
      </c>
      <c r="D1067" t="str">
        <f>VLOOKUP(A1067,'new demand to node'!$A$2:$B$402,2,0)</f>
        <v>d341</v>
      </c>
      <c r="I1067" t="s">
        <v>12687</v>
      </c>
      <c r="J1067" t="s">
        <v>12030</v>
      </c>
      <c r="K1067">
        <f>VLOOKUP(J1067,'new demand to node'!$B$2:$M$402,12,0)</f>
        <v>130.21243692713873</v>
      </c>
      <c r="T1067">
        <v>12068</v>
      </c>
      <c r="U1067">
        <v>11</v>
      </c>
    </row>
    <row r="1068" spans="1:21">
      <c r="A1068">
        <v>12072</v>
      </c>
      <c r="B1068">
        <v>45</v>
      </c>
      <c r="C1068" t="str">
        <f t="shared" si="24"/>
        <v>n45</v>
      </c>
      <c r="D1068" t="str">
        <f>VLOOKUP(A1068,'new demand to node'!$A$2:$B$402,2,0)</f>
        <v>d342</v>
      </c>
      <c r="I1068" t="s">
        <v>12687</v>
      </c>
      <c r="J1068" t="s">
        <v>12034</v>
      </c>
      <c r="K1068">
        <f>VLOOKUP(J1068,'new demand to node'!$B$2:$M$402,12,0)</f>
        <v>101.87257513415052</v>
      </c>
      <c r="T1068">
        <v>12069</v>
      </c>
      <c r="U1068">
        <v>10</v>
      </c>
    </row>
    <row r="1069" spans="1:21">
      <c r="A1069">
        <v>12072</v>
      </c>
      <c r="B1069">
        <v>73</v>
      </c>
      <c r="C1069" t="str">
        <f t="shared" si="24"/>
        <v>n73</v>
      </c>
      <c r="D1069" t="str">
        <f>VLOOKUP(A1069,'new demand to node'!$A$2:$B$402,2,0)</f>
        <v>d342</v>
      </c>
      <c r="I1069" t="s">
        <v>12996</v>
      </c>
      <c r="J1069" t="s">
        <v>12030</v>
      </c>
      <c r="K1069">
        <f>VLOOKUP(J1069,'new demand to node'!$B$2:$M$402,12,0)</f>
        <v>130.21243692713873</v>
      </c>
      <c r="T1069">
        <v>12069</v>
      </c>
      <c r="U1069">
        <v>43</v>
      </c>
    </row>
    <row r="1070" spans="1:21">
      <c r="A1070">
        <v>12073</v>
      </c>
      <c r="B1070">
        <v>179</v>
      </c>
      <c r="C1070" t="str">
        <f t="shared" si="24"/>
        <v>n179</v>
      </c>
      <c r="D1070" t="str">
        <f>VLOOKUP(A1070,'new demand to node'!$A$2:$B$402,2,0)</f>
        <v>d343</v>
      </c>
      <c r="I1070" t="s">
        <v>12996</v>
      </c>
      <c r="J1070" t="s">
        <v>12034</v>
      </c>
      <c r="K1070">
        <f>VLOOKUP(J1070,'new demand to node'!$B$2:$M$402,12,0)</f>
        <v>101.87257513415052</v>
      </c>
      <c r="T1070">
        <v>12069</v>
      </c>
      <c r="U1070">
        <v>339</v>
      </c>
    </row>
    <row r="1071" spans="1:21">
      <c r="A1071">
        <v>12073</v>
      </c>
      <c r="B1071">
        <v>11</v>
      </c>
      <c r="C1071" t="str">
        <f t="shared" si="24"/>
        <v>n11</v>
      </c>
      <c r="D1071" t="str">
        <f>VLOOKUP(A1071,'new demand to node'!$A$2:$B$402,2,0)</f>
        <v>d343</v>
      </c>
      <c r="I1071" t="s">
        <v>12710</v>
      </c>
      <c r="J1071" t="s">
        <v>11794</v>
      </c>
      <c r="K1071">
        <f>VLOOKUP(J1071,'new demand to node'!$B$2:$M$402,12,0)</f>
        <v>187.32139220057272</v>
      </c>
      <c r="T1071">
        <v>12069</v>
      </c>
      <c r="U1071">
        <v>340</v>
      </c>
    </row>
    <row r="1072" spans="1:21">
      <c r="A1072">
        <v>12073</v>
      </c>
      <c r="B1072">
        <v>180</v>
      </c>
      <c r="C1072" t="str">
        <f t="shared" si="24"/>
        <v>n180</v>
      </c>
      <c r="D1072" t="str">
        <f>VLOOKUP(A1072,'new demand to node'!$A$2:$B$402,2,0)</f>
        <v>d343</v>
      </c>
      <c r="I1072" t="s">
        <v>12997</v>
      </c>
      <c r="J1072" t="s">
        <v>11759</v>
      </c>
      <c r="K1072">
        <f>VLOOKUP(J1072,'new demand to node'!$B$2:$M$402,12,0)</f>
        <v>470.6420940443025</v>
      </c>
      <c r="T1072">
        <v>12069</v>
      </c>
      <c r="U1072">
        <v>73</v>
      </c>
    </row>
    <row r="1073" spans="1:21">
      <c r="A1073">
        <v>12073</v>
      </c>
      <c r="B1073">
        <v>181</v>
      </c>
      <c r="C1073" t="str">
        <f t="shared" si="24"/>
        <v>n181</v>
      </c>
      <c r="D1073" t="str">
        <f>VLOOKUP(A1073,'new demand to node'!$A$2:$B$402,2,0)</f>
        <v>d343</v>
      </c>
      <c r="I1073" t="s">
        <v>12908</v>
      </c>
      <c r="J1073" t="s">
        <v>12015</v>
      </c>
      <c r="K1073">
        <f>VLOOKUP(J1073,'new demand to node'!$B$2:$M$402,12,0)</f>
        <v>192.09309961610492</v>
      </c>
      <c r="T1073">
        <v>12070</v>
      </c>
      <c r="U1073">
        <v>41</v>
      </c>
    </row>
    <row r="1074" spans="1:21">
      <c r="A1074">
        <v>12073</v>
      </c>
      <c r="B1074">
        <v>182</v>
      </c>
      <c r="C1074" t="str">
        <f t="shared" si="24"/>
        <v>n182</v>
      </c>
      <c r="D1074" t="str">
        <f>VLOOKUP(A1074,'new demand to node'!$A$2:$B$402,2,0)</f>
        <v>d343</v>
      </c>
      <c r="I1074" t="s">
        <v>12908</v>
      </c>
      <c r="J1074" t="s">
        <v>12026</v>
      </c>
      <c r="K1074">
        <f>VLOOKUP(J1074,'new demand to node'!$B$2:$M$402,12,0)</f>
        <v>680.84676913945646</v>
      </c>
      <c r="T1074">
        <v>12071</v>
      </c>
      <c r="U1074">
        <v>79</v>
      </c>
    </row>
    <row r="1075" spans="1:21">
      <c r="A1075">
        <v>13003</v>
      </c>
      <c r="B1075">
        <v>217</v>
      </c>
      <c r="C1075" t="str">
        <f t="shared" si="24"/>
        <v>n217</v>
      </c>
      <c r="D1075" t="str">
        <f>VLOOKUP(A1075,'new demand to node'!$A$2:$B$402,2,0)</f>
        <v>d344</v>
      </c>
      <c r="I1075" t="s">
        <v>12688</v>
      </c>
      <c r="J1075" t="s">
        <v>11794</v>
      </c>
      <c r="K1075">
        <f>VLOOKUP(J1075,'new demand to node'!$B$2:$M$402,12,0)</f>
        <v>187.32139220057272</v>
      </c>
      <c r="T1075">
        <v>12071</v>
      </c>
      <c r="U1075">
        <v>510</v>
      </c>
    </row>
    <row r="1076" spans="1:21">
      <c r="A1076">
        <v>13004</v>
      </c>
      <c r="B1076">
        <v>102</v>
      </c>
      <c r="C1076" t="str">
        <f t="shared" si="24"/>
        <v>n102</v>
      </c>
      <c r="D1076" t="str">
        <f>VLOOKUP(A1076,'new demand to node'!$A$2:$B$402,2,0)</f>
        <v>d345</v>
      </c>
      <c r="I1076" t="s">
        <v>12689</v>
      </c>
      <c r="J1076" t="s">
        <v>11794</v>
      </c>
      <c r="K1076">
        <f>VLOOKUP(J1076,'new demand to node'!$B$2:$M$402,12,0)</f>
        <v>187.32139220057272</v>
      </c>
      <c r="T1076">
        <v>12071</v>
      </c>
      <c r="U1076">
        <v>81</v>
      </c>
    </row>
    <row r="1077" spans="1:21">
      <c r="A1077">
        <v>13071</v>
      </c>
      <c r="B1077">
        <v>40</v>
      </c>
      <c r="C1077" t="str">
        <f t="shared" si="24"/>
        <v>n40</v>
      </c>
      <c r="D1077" t="str">
        <f>VLOOKUP(A1077,'new demand to node'!$A$2:$B$402,2,0)</f>
        <v>d346</v>
      </c>
      <c r="I1077" t="s">
        <v>12622</v>
      </c>
      <c r="J1077" t="s">
        <v>11840</v>
      </c>
      <c r="K1077">
        <f>VLOOKUP(J1077,'new demand to node'!$B$2:$M$402,12,0)</f>
        <v>114.8587440927846</v>
      </c>
      <c r="T1077">
        <v>12071</v>
      </c>
      <c r="U1077">
        <v>74</v>
      </c>
    </row>
    <row r="1078" spans="1:21">
      <c r="A1078">
        <v>13071</v>
      </c>
      <c r="B1078">
        <v>447</v>
      </c>
      <c r="C1078" t="str">
        <f t="shared" si="24"/>
        <v>n447</v>
      </c>
      <c r="D1078" t="str">
        <f>VLOOKUP(A1078,'new demand to node'!$A$2:$B$402,2,0)</f>
        <v>d346</v>
      </c>
      <c r="I1078" t="s">
        <v>12622</v>
      </c>
      <c r="J1078" t="s">
        <v>11841</v>
      </c>
      <c r="K1078">
        <f>VLOOKUP(J1078,'new demand to node'!$B$2:$M$402,12,0)</f>
        <v>72.99965835931792</v>
      </c>
      <c r="T1078">
        <v>12071</v>
      </c>
      <c r="U1078">
        <v>286</v>
      </c>
    </row>
    <row r="1079" spans="1:21">
      <c r="A1079">
        <v>13071</v>
      </c>
      <c r="B1079">
        <v>192</v>
      </c>
      <c r="C1079" t="str">
        <f t="shared" si="24"/>
        <v>n192</v>
      </c>
      <c r="D1079" t="str">
        <f>VLOOKUP(A1079,'new demand to node'!$A$2:$B$402,2,0)</f>
        <v>d346</v>
      </c>
      <c r="I1079" t="s">
        <v>12660</v>
      </c>
      <c r="J1079" t="s">
        <v>11769</v>
      </c>
      <c r="K1079">
        <f>VLOOKUP(J1079,'new demand to node'!$B$2:$M$402,12,0)</f>
        <v>402.67795366963583</v>
      </c>
      <c r="T1079">
        <v>12072</v>
      </c>
      <c r="U1079">
        <v>45</v>
      </c>
    </row>
    <row r="1080" spans="1:21">
      <c r="A1080">
        <v>13071</v>
      </c>
      <c r="B1080">
        <v>446</v>
      </c>
      <c r="C1080" t="str">
        <f t="shared" si="24"/>
        <v>n446</v>
      </c>
      <c r="D1080" t="str">
        <f>VLOOKUP(A1080,'new demand to node'!$A$2:$B$402,2,0)</f>
        <v>d346</v>
      </c>
      <c r="I1080" t="s">
        <v>12660</v>
      </c>
      <c r="J1080" t="s">
        <v>11828</v>
      </c>
      <c r="K1080">
        <f>VLOOKUP(J1080,'new demand to node'!$B$2:$M$402,12,0)</f>
        <v>186.2564702858113</v>
      </c>
      <c r="T1080">
        <v>12072</v>
      </c>
      <c r="U1080">
        <v>73</v>
      </c>
    </row>
    <row r="1081" spans="1:21">
      <c r="A1081">
        <v>13071</v>
      </c>
      <c r="B1081">
        <v>181</v>
      </c>
      <c r="C1081" t="str">
        <f t="shared" si="24"/>
        <v>n181</v>
      </c>
      <c r="D1081" t="str">
        <f>VLOOKUP(A1081,'new demand to node'!$A$2:$B$402,2,0)</f>
        <v>d346</v>
      </c>
      <c r="I1081" t="s">
        <v>12660</v>
      </c>
      <c r="J1081" t="s">
        <v>11841</v>
      </c>
      <c r="K1081">
        <f>VLOOKUP(J1081,'new demand to node'!$B$2:$M$402,12,0)</f>
        <v>72.99965835931792</v>
      </c>
      <c r="T1081">
        <v>12073</v>
      </c>
      <c r="U1081">
        <v>177</v>
      </c>
    </row>
    <row r="1082" spans="1:21">
      <c r="A1082">
        <v>13071</v>
      </c>
      <c r="B1082">
        <v>11</v>
      </c>
      <c r="C1082" t="str">
        <f t="shared" si="24"/>
        <v>n11</v>
      </c>
      <c r="D1082" t="str">
        <f>VLOOKUP(A1082,'new demand to node'!$A$2:$B$402,2,0)</f>
        <v>d346</v>
      </c>
      <c r="I1082" t="s">
        <v>12661</v>
      </c>
      <c r="J1082" t="s">
        <v>11768</v>
      </c>
      <c r="K1082">
        <f>VLOOKUP(J1082,'new demand to node'!$B$2:$M$402,12,0)</f>
        <v>307.19227523943903</v>
      </c>
      <c r="T1082">
        <v>12073</v>
      </c>
      <c r="U1082">
        <v>11</v>
      </c>
    </row>
    <row r="1083" spans="1:21">
      <c r="A1083">
        <v>13071</v>
      </c>
      <c r="B1083">
        <v>10</v>
      </c>
      <c r="C1083" t="str">
        <f t="shared" si="24"/>
        <v>n10</v>
      </c>
      <c r="D1083" t="str">
        <f>VLOOKUP(A1083,'new demand to node'!$A$2:$B$402,2,0)</f>
        <v>d346</v>
      </c>
      <c r="I1083" t="s">
        <v>12645</v>
      </c>
      <c r="J1083" t="s">
        <v>11748</v>
      </c>
      <c r="K1083">
        <f>VLOOKUP(J1083,'new demand to node'!$B$2:$M$402,12,0)</f>
        <v>2646.0777308824759</v>
      </c>
      <c r="T1083">
        <v>12073</v>
      </c>
      <c r="U1083">
        <v>178</v>
      </c>
    </row>
    <row r="1084" spans="1:21">
      <c r="A1084">
        <v>13072</v>
      </c>
      <c r="B1084">
        <v>217</v>
      </c>
      <c r="C1084" t="str">
        <f t="shared" si="24"/>
        <v>n217</v>
      </c>
      <c r="D1084" t="str">
        <f>VLOOKUP(A1084,'new demand to node'!$A$2:$B$402,2,0)</f>
        <v>d347</v>
      </c>
      <c r="I1084" t="s">
        <v>12645</v>
      </c>
      <c r="J1084" t="s">
        <v>11759</v>
      </c>
      <c r="K1084">
        <f>VLOOKUP(J1084,'new demand to node'!$B$2:$M$402,12,0)</f>
        <v>470.6420940443025</v>
      </c>
      <c r="T1084">
        <v>12073</v>
      </c>
      <c r="U1084">
        <v>179</v>
      </c>
    </row>
    <row r="1085" spans="1:21">
      <c r="A1085">
        <v>13072</v>
      </c>
      <c r="B1085">
        <v>98</v>
      </c>
      <c r="C1085" t="str">
        <f t="shared" si="24"/>
        <v>n98</v>
      </c>
      <c r="D1085" t="str">
        <f>VLOOKUP(A1085,'new demand to node'!$A$2:$B$402,2,0)</f>
        <v>d347</v>
      </c>
      <c r="I1085" t="s">
        <v>12670</v>
      </c>
      <c r="J1085" t="s">
        <v>11760</v>
      </c>
      <c r="K1085">
        <f>VLOOKUP(J1085,'new demand to node'!$B$2:$M$402,12,0)</f>
        <v>276.3444555967925</v>
      </c>
      <c r="T1085">
        <v>12073</v>
      </c>
      <c r="U1085">
        <v>180</v>
      </c>
    </row>
    <row r="1086" spans="1:21">
      <c r="A1086">
        <v>13072</v>
      </c>
      <c r="B1086">
        <v>218</v>
      </c>
      <c r="C1086" t="str">
        <f t="shared" si="24"/>
        <v>n218</v>
      </c>
      <c r="D1086" t="str">
        <f>VLOOKUP(A1086,'new demand to node'!$A$2:$B$402,2,0)</f>
        <v>d347</v>
      </c>
      <c r="I1086" t="s">
        <v>12623</v>
      </c>
      <c r="J1086" t="s">
        <v>11779</v>
      </c>
      <c r="K1086">
        <f>VLOOKUP(J1086,'new demand to node'!$B$2:$M$402,12,0)</f>
        <v>290.97324682612083</v>
      </c>
      <c r="T1086">
        <v>13003</v>
      </c>
      <c r="U1086">
        <v>214</v>
      </c>
    </row>
    <row r="1087" spans="1:21">
      <c r="A1087">
        <v>13072</v>
      </c>
      <c r="B1087">
        <v>192</v>
      </c>
      <c r="C1087" t="str">
        <f t="shared" si="24"/>
        <v>n192</v>
      </c>
      <c r="D1087" t="str">
        <f>VLOOKUP(A1087,'new demand to node'!$A$2:$B$402,2,0)</f>
        <v>d347</v>
      </c>
      <c r="I1087" t="s">
        <v>12643</v>
      </c>
      <c r="J1087" t="s">
        <v>11794</v>
      </c>
      <c r="K1087">
        <f>VLOOKUP(J1087,'new demand to node'!$B$2:$M$402,12,0)</f>
        <v>187.32139220057272</v>
      </c>
      <c r="T1087">
        <v>13004</v>
      </c>
      <c r="U1087">
        <v>102</v>
      </c>
    </row>
    <row r="1088" spans="1:21">
      <c r="A1088">
        <v>13072</v>
      </c>
      <c r="B1088">
        <v>101</v>
      </c>
      <c r="C1088" t="str">
        <f t="shared" si="24"/>
        <v>n101</v>
      </c>
      <c r="D1088" t="str">
        <f>VLOOKUP(A1088,'new demand to node'!$A$2:$B$402,2,0)</f>
        <v>d347</v>
      </c>
      <c r="I1088" t="s">
        <v>12691</v>
      </c>
      <c r="J1088" t="s">
        <v>11794</v>
      </c>
      <c r="K1088">
        <f>VLOOKUP(J1088,'new demand to node'!$B$2:$M$402,12,0)</f>
        <v>187.32139220057272</v>
      </c>
      <c r="T1088">
        <v>13071</v>
      </c>
      <c r="U1088">
        <v>40</v>
      </c>
    </row>
    <row r="1089" spans="1:21">
      <c r="A1089">
        <v>13072</v>
      </c>
      <c r="B1089">
        <v>42</v>
      </c>
      <c r="C1089" t="str">
        <f t="shared" si="24"/>
        <v>n42</v>
      </c>
      <c r="D1089" t="str">
        <f>VLOOKUP(A1089,'new demand to node'!$A$2:$B$402,2,0)</f>
        <v>d347</v>
      </c>
      <c r="I1089" t="s">
        <v>12903</v>
      </c>
      <c r="J1089" t="s">
        <v>12014</v>
      </c>
      <c r="K1089">
        <f>VLOOKUP(J1089,'new demand to node'!$B$2:$M$402,12,0)</f>
        <v>220.32549402435134</v>
      </c>
      <c r="T1089">
        <v>13071</v>
      </c>
      <c r="U1089">
        <v>436</v>
      </c>
    </row>
    <row r="1090" spans="1:21">
      <c r="A1090">
        <v>13072</v>
      </c>
      <c r="B1090">
        <v>40</v>
      </c>
      <c r="C1090" t="str">
        <f t="shared" ref="C1090:C1153" si="25">"n"&amp;B1090</f>
        <v>n40</v>
      </c>
      <c r="D1090" t="str">
        <f>VLOOKUP(A1090,'new demand to node'!$A$2:$B$402,2,0)</f>
        <v>d347</v>
      </c>
      <c r="I1090" t="s">
        <v>12662</v>
      </c>
      <c r="J1090" t="s">
        <v>11794</v>
      </c>
      <c r="K1090">
        <f>VLOOKUP(J1090,'new demand to node'!$B$2:$M$402,12,0)</f>
        <v>187.32139220057272</v>
      </c>
      <c r="T1090">
        <v>13071</v>
      </c>
      <c r="U1090">
        <v>190</v>
      </c>
    </row>
    <row r="1091" spans="1:21">
      <c r="A1091">
        <v>13073</v>
      </c>
      <c r="B1091">
        <v>18</v>
      </c>
      <c r="C1091" t="str">
        <f t="shared" si="25"/>
        <v>n18</v>
      </c>
      <c r="D1091" t="str">
        <f>VLOOKUP(A1091,'new demand to node'!$A$2:$B$402,2,0)</f>
        <v>d348</v>
      </c>
      <c r="I1091" t="s">
        <v>12692</v>
      </c>
      <c r="J1091" t="s">
        <v>11779</v>
      </c>
      <c r="K1091">
        <f>VLOOKUP(J1091,'new demand to node'!$B$2:$M$402,12,0)</f>
        <v>290.97324682612083</v>
      </c>
      <c r="T1091">
        <v>13071</v>
      </c>
      <c r="U1091">
        <v>435</v>
      </c>
    </row>
    <row r="1092" spans="1:21">
      <c r="A1092">
        <v>13073</v>
      </c>
      <c r="B1092">
        <v>177</v>
      </c>
      <c r="C1092" t="str">
        <f t="shared" si="25"/>
        <v>n177</v>
      </c>
      <c r="D1092" t="str">
        <f>VLOOKUP(A1092,'new demand to node'!$A$2:$B$402,2,0)</f>
        <v>d348</v>
      </c>
      <c r="I1092" t="s">
        <v>12693</v>
      </c>
      <c r="J1092" t="s">
        <v>11779</v>
      </c>
      <c r="K1092">
        <f>VLOOKUP(J1092,'new demand to node'!$B$2:$M$402,12,0)</f>
        <v>290.97324682612083</v>
      </c>
      <c r="T1092">
        <v>13071</v>
      </c>
      <c r="U1092">
        <v>179</v>
      </c>
    </row>
    <row r="1093" spans="1:21">
      <c r="A1093">
        <v>13073</v>
      </c>
      <c r="B1093">
        <v>218</v>
      </c>
      <c r="C1093" t="str">
        <f t="shared" si="25"/>
        <v>n218</v>
      </c>
      <c r="D1093" t="str">
        <f>VLOOKUP(A1093,'new demand to node'!$A$2:$B$402,2,0)</f>
        <v>d348</v>
      </c>
      <c r="I1093" t="s">
        <v>12566</v>
      </c>
      <c r="J1093" t="s">
        <v>11758</v>
      </c>
      <c r="K1093">
        <f>VLOOKUP(J1093,'new demand to node'!$B$2:$M$402,12,0)</f>
        <v>497.01705258493445</v>
      </c>
      <c r="T1093">
        <v>13071</v>
      </c>
      <c r="U1093">
        <v>11</v>
      </c>
    </row>
    <row r="1094" spans="1:21">
      <c r="A1094">
        <v>13073</v>
      </c>
      <c r="B1094">
        <v>40</v>
      </c>
      <c r="C1094" t="str">
        <f t="shared" si="25"/>
        <v>n40</v>
      </c>
      <c r="D1094" t="str">
        <f>VLOOKUP(A1094,'new demand to node'!$A$2:$B$402,2,0)</f>
        <v>d348</v>
      </c>
      <c r="I1094" t="s">
        <v>12566</v>
      </c>
      <c r="J1094" t="s">
        <v>11761</v>
      </c>
      <c r="K1094">
        <f>VLOOKUP(J1094,'new demand to node'!$B$2:$M$402,12,0)</f>
        <v>624.66127164206728</v>
      </c>
      <c r="T1094">
        <v>13071</v>
      </c>
      <c r="U1094">
        <v>10</v>
      </c>
    </row>
    <row r="1095" spans="1:21">
      <c r="A1095">
        <v>13073</v>
      </c>
      <c r="B1095">
        <v>98</v>
      </c>
      <c r="C1095" t="str">
        <f t="shared" si="25"/>
        <v>n98</v>
      </c>
      <c r="D1095" t="str">
        <f>VLOOKUP(A1095,'new demand to node'!$A$2:$B$402,2,0)</f>
        <v>d348</v>
      </c>
      <c r="I1095" t="s">
        <v>12559</v>
      </c>
      <c r="J1095" t="s">
        <v>11768</v>
      </c>
      <c r="K1095">
        <f>VLOOKUP(J1095,'new demand to node'!$B$2:$M$402,12,0)</f>
        <v>307.19227523943903</v>
      </c>
      <c r="T1095">
        <v>13072</v>
      </c>
      <c r="U1095">
        <v>214</v>
      </c>
    </row>
    <row r="1096" spans="1:21">
      <c r="A1096">
        <v>13074</v>
      </c>
      <c r="B1096">
        <v>102</v>
      </c>
      <c r="C1096" t="str">
        <f t="shared" si="25"/>
        <v>n102</v>
      </c>
      <c r="D1096" t="str">
        <f>VLOOKUP(A1096,'new demand to node'!$A$2:$B$402,2,0)</f>
        <v>d349</v>
      </c>
      <c r="I1096" t="s">
        <v>12605</v>
      </c>
      <c r="J1096" t="s">
        <v>11768</v>
      </c>
      <c r="K1096">
        <f>VLOOKUP(J1096,'new demand to node'!$B$2:$M$402,12,0)</f>
        <v>307.19227523943903</v>
      </c>
      <c r="T1096">
        <v>13072</v>
      </c>
      <c r="U1096">
        <v>98</v>
      </c>
    </row>
    <row r="1097" spans="1:21">
      <c r="A1097">
        <v>13074</v>
      </c>
      <c r="B1097">
        <v>101</v>
      </c>
      <c r="C1097" t="str">
        <f t="shared" si="25"/>
        <v>n101</v>
      </c>
      <c r="D1097" t="str">
        <f>VLOOKUP(A1097,'new demand to node'!$A$2:$B$402,2,0)</f>
        <v>d349</v>
      </c>
      <c r="I1097" t="s">
        <v>12606</v>
      </c>
      <c r="J1097" t="s">
        <v>11763</v>
      </c>
      <c r="K1097">
        <f>VLOOKUP(J1097,'new demand to node'!$B$2:$M$402,12,0)</f>
        <v>2782.9682323839497</v>
      </c>
      <c r="T1097">
        <v>13072</v>
      </c>
      <c r="U1097">
        <v>215</v>
      </c>
    </row>
    <row r="1098" spans="1:21">
      <c r="A1098">
        <v>13074</v>
      </c>
      <c r="B1098">
        <v>408</v>
      </c>
      <c r="C1098" t="str">
        <f t="shared" si="25"/>
        <v>n408</v>
      </c>
      <c r="D1098" t="str">
        <f>VLOOKUP(A1098,'new demand to node'!$A$2:$B$402,2,0)</f>
        <v>d349</v>
      </c>
      <c r="I1098" t="s">
        <v>12998</v>
      </c>
      <c r="J1098" t="s">
        <v>11773</v>
      </c>
      <c r="K1098">
        <f>VLOOKUP(J1098,'new demand to node'!$B$2:$M$402,12,0)</f>
        <v>625.74614288137582</v>
      </c>
      <c r="T1098">
        <v>13072</v>
      </c>
      <c r="U1098">
        <v>190</v>
      </c>
    </row>
    <row r="1099" spans="1:21">
      <c r="A1099">
        <v>13075</v>
      </c>
      <c r="B1099">
        <v>18</v>
      </c>
      <c r="C1099" t="str">
        <f t="shared" si="25"/>
        <v>n18</v>
      </c>
      <c r="D1099" t="str">
        <f>VLOOKUP(A1099,'new demand to node'!$A$2:$B$402,2,0)</f>
        <v>d350</v>
      </c>
      <c r="I1099" t="s">
        <v>12538</v>
      </c>
      <c r="J1099" t="s">
        <v>11758</v>
      </c>
      <c r="K1099">
        <f>VLOOKUP(J1099,'new demand to node'!$B$2:$M$402,12,0)</f>
        <v>497.01705258493445</v>
      </c>
      <c r="T1099">
        <v>13072</v>
      </c>
      <c r="U1099">
        <v>101</v>
      </c>
    </row>
    <row r="1100" spans="1:21">
      <c r="A1100">
        <v>13075</v>
      </c>
      <c r="B1100">
        <v>446</v>
      </c>
      <c r="C1100" t="str">
        <f t="shared" si="25"/>
        <v>n446</v>
      </c>
      <c r="D1100" t="str">
        <f>VLOOKUP(A1100,'new demand to node'!$A$2:$B$402,2,0)</f>
        <v>d350</v>
      </c>
      <c r="I1100" t="s">
        <v>12538</v>
      </c>
      <c r="J1100" t="s">
        <v>11762</v>
      </c>
      <c r="K1100">
        <f>VLOOKUP(J1100,'new demand to node'!$B$2:$M$402,12,0)</f>
        <v>206.13043604935703</v>
      </c>
      <c r="T1100">
        <v>13072</v>
      </c>
      <c r="U1100">
        <v>42</v>
      </c>
    </row>
    <row r="1101" spans="1:21">
      <c r="A1101">
        <v>13075</v>
      </c>
      <c r="B1101">
        <v>181</v>
      </c>
      <c r="C1101" t="str">
        <f t="shared" si="25"/>
        <v>n181</v>
      </c>
      <c r="D1101" t="str">
        <f>VLOOKUP(A1101,'new demand to node'!$A$2:$B$402,2,0)</f>
        <v>d350</v>
      </c>
      <c r="I1101" t="s">
        <v>12543</v>
      </c>
      <c r="J1101" t="s">
        <v>11762</v>
      </c>
      <c r="K1101">
        <f>VLOOKUP(J1101,'new demand to node'!$B$2:$M$402,12,0)</f>
        <v>206.13043604935703</v>
      </c>
      <c r="T1101">
        <v>13072</v>
      </c>
      <c r="U1101">
        <v>40</v>
      </c>
    </row>
    <row r="1102" spans="1:21">
      <c r="A1102">
        <v>13075</v>
      </c>
      <c r="B1102">
        <v>40</v>
      </c>
      <c r="C1102" t="str">
        <f t="shared" si="25"/>
        <v>n40</v>
      </c>
      <c r="D1102" t="str">
        <f>VLOOKUP(A1102,'new demand to node'!$A$2:$B$402,2,0)</f>
        <v>d350</v>
      </c>
      <c r="I1102" t="s">
        <v>12895</v>
      </c>
      <c r="J1102" t="s">
        <v>12009</v>
      </c>
      <c r="K1102">
        <f>VLOOKUP(J1102,'new demand to node'!$B$2:$M$402,12,0)</f>
        <v>5976.8433370220519</v>
      </c>
      <c r="T1102">
        <v>13073</v>
      </c>
      <c r="U1102">
        <v>18</v>
      </c>
    </row>
    <row r="1103" spans="1:21">
      <c r="A1103">
        <v>13075</v>
      </c>
      <c r="B1103">
        <v>447</v>
      </c>
      <c r="C1103" t="str">
        <f t="shared" si="25"/>
        <v>n447</v>
      </c>
      <c r="D1103" t="str">
        <f>VLOOKUP(A1103,'new demand to node'!$A$2:$B$402,2,0)</f>
        <v>d350</v>
      </c>
      <c r="I1103" t="s">
        <v>12562</v>
      </c>
      <c r="J1103" t="s">
        <v>11781</v>
      </c>
      <c r="K1103">
        <f>VLOOKUP(J1103,'new demand to node'!$B$2:$M$402,12,0)</f>
        <v>295.76259306039486</v>
      </c>
      <c r="T1103">
        <v>13073</v>
      </c>
      <c r="U1103">
        <v>175</v>
      </c>
    </row>
    <row r="1104" spans="1:21">
      <c r="A1104">
        <v>13075</v>
      </c>
      <c r="B1104">
        <v>177</v>
      </c>
      <c r="C1104" t="str">
        <f t="shared" si="25"/>
        <v>n177</v>
      </c>
      <c r="D1104" t="str">
        <f>VLOOKUP(A1104,'new demand to node'!$A$2:$B$402,2,0)</f>
        <v>d350</v>
      </c>
      <c r="I1104" t="s">
        <v>12562</v>
      </c>
      <c r="J1104" t="s">
        <v>11792</v>
      </c>
      <c r="K1104">
        <f>VLOOKUP(J1104,'new demand to node'!$B$2:$M$402,12,0)</f>
        <v>1136.1843719698229</v>
      </c>
      <c r="T1104">
        <v>13073</v>
      </c>
      <c r="U1104">
        <v>215</v>
      </c>
    </row>
    <row r="1105" spans="1:21">
      <c r="A1105">
        <v>13075</v>
      </c>
      <c r="B1105">
        <v>182</v>
      </c>
      <c r="C1105" t="str">
        <f t="shared" si="25"/>
        <v>n182</v>
      </c>
      <c r="D1105" t="str">
        <f>VLOOKUP(A1105,'new demand to node'!$A$2:$B$402,2,0)</f>
        <v>d350</v>
      </c>
      <c r="I1105" t="s">
        <v>12531</v>
      </c>
      <c r="J1105" t="s">
        <v>11768</v>
      </c>
      <c r="K1105">
        <f>VLOOKUP(J1105,'new demand to node'!$B$2:$M$402,12,0)</f>
        <v>307.19227523943903</v>
      </c>
      <c r="T1105">
        <v>13073</v>
      </c>
      <c r="U1105">
        <v>40</v>
      </c>
    </row>
    <row r="1106" spans="1:21">
      <c r="A1106">
        <v>13075</v>
      </c>
      <c r="B1106">
        <v>180</v>
      </c>
      <c r="C1106" t="str">
        <f t="shared" si="25"/>
        <v>n180</v>
      </c>
      <c r="D1106" t="str">
        <f>VLOOKUP(A1106,'new demand to node'!$A$2:$B$402,2,0)</f>
        <v>d350</v>
      </c>
      <c r="I1106" t="s">
        <v>12883</v>
      </c>
      <c r="J1106" t="s">
        <v>11781</v>
      </c>
      <c r="K1106">
        <f>VLOOKUP(J1106,'new demand to node'!$B$2:$M$402,12,0)</f>
        <v>295.76259306039486</v>
      </c>
      <c r="T1106">
        <v>13073</v>
      </c>
      <c r="U1106">
        <v>98</v>
      </c>
    </row>
    <row r="1107" spans="1:21">
      <c r="A1107">
        <v>13076</v>
      </c>
      <c r="B1107">
        <v>8</v>
      </c>
      <c r="C1107" t="str">
        <f t="shared" si="25"/>
        <v>n8</v>
      </c>
      <c r="D1107" t="str">
        <f>VLOOKUP(A1107,'new demand to node'!$A$2:$B$402,2,0)</f>
        <v>d351</v>
      </c>
      <c r="I1107" t="s">
        <v>12856</v>
      </c>
      <c r="J1107" t="s">
        <v>11781</v>
      </c>
      <c r="K1107">
        <f>VLOOKUP(J1107,'new demand to node'!$B$2:$M$402,12,0)</f>
        <v>295.76259306039486</v>
      </c>
      <c r="T1107">
        <v>13074</v>
      </c>
      <c r="U1107">
        <v>102</v>
      </c>
    </row>
    <row r="1108" spans="1:21">
      <c r="A1108">
        <v>13076</v>
      </c>
      <c r="B1108">
        <v>102</v>
      </c>
      <c r="C1108" t="str">
        <f t="shared" si="25"/>
        <v>n102</v>
      </c>
      <c r="D1108" t="str">
        <f>VLOOKUP(A1108,'new demand to node'!$A$2:$B$402,2,0)</f>
        <v>d351</v>
      </c>
      <c r="I1108" t="s">
        <v>12835</v>
      </c>
      <c r="J1108" t="s">
        <v>11716</v>
      </c>
      <c r="K1108">
        <f>VLOOKUP(J1108,'new demand to node'!$B$2:$M$402,12,0)</f>
        <v>101.20730984790109</v>
      </c>
      <c r="T1108">
        <v>13074</v>
      </c>
      <c r="U1108">
        <v>101</v>
      </c>
    </row>
    <row r="1109" spans="1:21">
      <c r="A1109">
        <v>13076</v>
      </c>
      <c r="B1109">
        <v>101</v>
      </c>
      <c r="C1109" t="str">
        <f t="shared" si="25"/>
        <v>n101</v>
      </c>
      <c r="D1109" t="str">
        <f>VLOOKUP(A1109,'new demand to node'!$A$2:$B$402,2,0)</f>
        <v>d351</v>
      </c>
      <c r="I1109" t="s">
        <v>12835</v>
      </c>
      <c r="J1109" t="s">
        <v>11725</v>
      </c>
      <c r="K1109">
        <f>VLOOKUP(J1109,'new demand to node'!$B$2:$M$402,12,0)</f>
        <v>139.36093118920715</v>
      </c>
      <c r="T1109">
        <v>13074</v>
      </c>
      <c r="U1109">
        <v>400</v>
      </c>
    </row>
    <row r="1110" spans="1:21">
      <c r="A1110">
        <v>13076</v>
      </c>
      <c r="B1110">
        <v>192</v>
      </c>
      <c r="C1110" t="str">
        <f t="shared" si="25"/>
        <v>n192</v>
      </c>
      <c r="D1110" t="str">
        <f>VLOOKUP(A1110,'new demand to node'!$A$2:$B$402,2,0)</f>
        <v>d351</v>
      </c>
      <c r="I1110" t="s">
        <v>12835</v>
      </c>
      <c r="J1110" t="s">
        <v>11728</v>
      </c>
      <c r="K1110">
        <f>VLOOKUP(J1110,'new demand to node'!$B$2:$M$402,12,0)</f>
        <v>200.17107128938432</v>
      </c>
      <c r="T1110">
        <v>13075</v>
      </c>
      <c r="U1110">
        <v>18</v>
      </c>
    </row>
    <row r="1111" spans="1:21">
      <c r="A1111">
        <v>13076</v>
      </c>
      <c r="B1111">
        <v>41</v>
      </c>
      <c r="C1111" t="str">
        <f t="shared" si="25"/>
        <v>n41</v>
      </c>
      <c r="D1111" t="str">
        <f>VLOOKUP(A1111,'new demand to node'!$A$2:$B$402,2,0)</f>
        <v>d351</v>
      </c>
      <c r="I1111" t="s">
        <v>12886</v>
      </c>
      <c r="J1111" t="s">
        <v>11712</v>
      </c>
      <c r="K1111">
        <f>VLOOKUP(J1111,'new demand to node'!$B$2:$M$402,12,0)</f>
        <v>157.75162293534962</v>
      </c>
      <c r="T1111">
        <v>13075</v>
      </c>
      <c r="U1111">
        <v>435</v>
      </c>
    </row>
    <row r="1112" spans="1:21">
      <c r="A1112">
        <v>13076</v>
      </c>
      <c r="B1112">
        <v>408</v>
      </c>
      <c r="C1112" t="str">
        <f t="shared" si="25"/>
        <v>n408</v>
      </c>
      <c r="D1112" t="str">
        <f>VLOOKUP(A1112,'new demand to node'!$A$2:$B$402,2,0)</f>
        <v>d351</v>
      </c>
      <c r="I1112" t="s">
        <v>12886</v>
      </c>
      <c r="J1112" t="s">
        <v>11716</v>
      </c>
      <c r="K1112">
        <f>VLOOKUP(J1112,'new demand to node'!$B$2:$M$402,12,0)</f>
        <v>101.20730984790109</v>
      </c>
      <c r="T1112">
        <v>13075</v>
      </c>
      <c r="U1112">
        <v>179</v>
      </c>
    </row>
    <row r="1113" spans="1:21">
      <c r="A1113">
        <v>14511</v>
      </c>
      <c r="B1113">
        <v>344</v>
      </c>
      <c r="C1113" t="str">
        <f t="shared" si="25"/>
        <v>n344</v>
      </c>
      <c r="D1113" t="str">
        <f>VLOOKUP(A1113,'new demand to node'!$A$2:$B$402,2,0)</f>
        <v>d352</v>
      </c>
      <c r="I1113" t="s">
        <v>12886</v>
      </c>
      <c r="J1113" t="s">
        <v>11728</v>
      </c>
      <c r="K1113">
        <f>VLOOKUP(J1113,'new demand to node'!$B$2:$M$402,12,0)</f>
        <v>200.17107128938432</v>
      </c>
      <c r="T1113">
        <v>13075</v>
      </c>
      <c r="U1113">
        <v>40</v>
      </c>
    </row>
    <row r="1114" spans="1:21">
      <c r="A1114">
        <v>14521</v>
      </c>
      <c r="B1114">
        <v>344</v>
      </c>
      <c r="C1114" t="str">
        <f t="shared" si="25"/>
        <v>n344</v>
      </c>
      <c r="D1114" t="str">
        <f>VLOOKUP(A1114,'new demand to node'!$A$2:$B$402,2,0)</f>
        <v>d353</v>
      </c>
      <c r="I1114" t="s">
        <v>12858</v>
      </c>
      <c r="J1114" t="s">
        <v>11742</v>
      </c>
      <c r="K1114">
        <f>VLOOKUP(J1114,'new demand to node'!$B$2:$M$402,12,0)</f>
        <v>298.10734523945115</v>
      </c>
      <c r="T1114">
        <v>13075</v>
      </c>
      <c r="U1114">
        <v>436</v>
      </c>
    </row>
    <row r="1115" spans="1:21">
      <c r="A1115">
        <v>14521</v>
      </c>
      <c r="B1115">
        <v>323</v>
      </c>
      <c r="C1115" t="str">
        <f t="shared" si="25"/>
        <v>n323</v>
      </c>
      <c r="D1115" t="str">
        <f>VLOOKUP(A1115,'new demand to node'!$A$2:$B$402,2,0)</f>
        <v>d353</v>
      </c>
      <c r="I1115" t="s">
        <v>12858</v>
      </c>
      <c r="J1115" t="s">
        <v>11783</v>
      </c>
      <c r="K1115">
        <f>VLOOKUP(J1115,'new demand to node'!$B$2:$M$402,12,0)</f>
        <v>649.17981701362703</v>
      </c>
      <c r="T1115">
        <v>13075</v>
      </c>
      <c r="U1115">
        <v>175</v>
      </c>
    </row>
    <row r="1116" spans="1:21">
      <c r="A1116">
        <v>14521</v>
      </c>
      <c r="B1116">
        <v>279</v>
      </c>
      <c r="C1116" t="str">
        <f t="shared" si="25"/>
        <v>n279</v>
      </c>
      <c r="D1116" t="str">
        <f>VLOOKUP(A1116,'new demand to node'!$A$2:$B$402,2,0)</f>
        <v>d353</v>
      </c>
      <c r="I1116" t="s">
        <v>12811</v>
      </c>
      <c r="J1116" t="s">
        <v>11742</v>
      </c>
      <c r="K1116">
        <f>VLOOKUP(J1116,'new demand to node'!$B$2:$M$402,12,0)</f>
        <v>298.10734523945115</v>
      </c>
      <c r="T1116">
        <v>13075</v>
      </c>
      <c r="U1116">
        <v>180</v>
      </c>
    </row>
    <row r="1117" spans="1:21">
      <c r="A1117">
        <v>14521</v>
      </c>
      <c r="B1117">
        <v>65</v>
      </c>
      <c r="C1117" t="str">
        <f t="shared" si="25"/>
        <v>n65</v>
      </c>
      <c r="D1117" t="str">
        <f>VLOOKUP(A1117,'new demand to node'!$A$2:$B$402,2,0)</f>
        <v>d353</v>
      </c>
      <c r="I1117" t="s">
        <v>12811</v>
      </c>
      <c r="J1117" t="s">
        <v>11783</v>
      </c>
      <c r="K1117">
        <f>VLOOKUP(J1117,'new demand to node'!$B$2:$M$402,12,0)</f>
        <v>649.17981701362703</v>
      </c>
      <c r="T1117">
        <v>13075</v>
      </c>
      <c r="U1117">
        <v>178</v>
      </c>
    </row>
    <row r="1118" spans="1:21">
      <c r="A1118">
        <v>14521</v>
      </c>
      <c r="B1118">
        <v>327</v>
      </c>
      <c r="C1118" t="str">
        <f t="shared" si="25"/>
        <v>n327</v>
      </c>
      <c r="D1118" t="str">
        <f>VLOOKUP(A1118,'new demand to node'!$A$2:$B$402,2,0)</f>
        <v>d353</v>
      </c>
      <c r="I1118" t="s">
        <v>12697</v>
      </c>
      <c r="J1118" t="s">
        <v>11799</v>
      </c>
      <c r="K1118">
        <f>VLOOKUP(J1118,'new demand to node'!$B$2:$M$402,12,0)</f>
        <v>220.98989486261769</v>
      </c>
      <c r="T1118">
        <v>13076</v>
      </c>
      <c r="U1118">
        <v>8</v>
      </c>
    </row>
    <row r="1119" spans="1:21">
      <c r="A1119">
        <v>14522</v>
      </c>
      <c r="B1119">
        <v>344</v>
      </c>
      <c r="C1119" t="str">
        <f t="shared" si="25"/>
        <v>n344</v>
      </c>
      <c r="D1119" t="str">
        <f>VLOOKUP(A1119,'new demand to node'!$A$2:$B$402,2,0)</f>
        <v>d354</v>
      </c>
      <c r="I1119" t="s">
        <v>12698</v>
      </c>
      <c r="J1119" t="s">
        <v>11705</v>
      </c>
      <c r="K1119">
        <f>VLOOKUP(J1119,'new demand to node'!$B$2:$M$402,12,0)</f>
        <v>158.51462665713453</v>
      </c>
      <c r="T1119">
        <v>13076</v>
      </c>
      <c r="U1119">
        <v>102</v>
      </c>
    </row>
    <row r="1120" spans="1:21">
      <c r="A1120">
        <v>14522</v>
      </c>
      <c r="B1120">
        <v>327</v>
      </c>
      <c r="C1120" t="str">
        <f t="shared" si="25"/>
        <v>n327</v>
      </c>
      <c r="D1120" t="str">
        <f>VLOOKUP(A1120,'new demand to node'!$A$2:$B$402,2,0)</f>
        <v>d354</v>
      </c>
      <c r="I1120" t="s">
        <v>12698</v>
      </c>
      <c r="J1120" t="s">
        <v>11707</v>
      </c>
      <c r="K1120">
        <f>VLOOKUP(J1120,'new demand to node'!$B$2:$M$402,12,0)</f>
        <v>190.58721273238899</v>
      </c>
      <c r="T1120">
        <v>13076</v>
      </c>
      <c r="U1120">
        <v>101</v>
      </c>
    </row>
    <row r="1121" spans="1:21">
      <c r="A1121">
        <v>14522</v>
      </c>
      <c r="B1121">
        <v>279</v>
      </c>
      <c r="C1121" t="str">
        <f t="shared" si="25"/>
        <v>n279</v>
      </c>
      <c r="D1121" t="str">
        <f>VLOOKUP(A1121,'new demand to node'!$A$2:$B$402,2,0)</f>
        <v>d354</v>
      </c>
      <c r="I1121" t="s">
        <v>12698</v>
      </c>
      <c r="J1121" t="s">
        <v>11710</v>
      </c>
      <c r="K1121">
        <f>VLOOKUP(J1121,'new demand to node'!$B$2:$M$402,12,0)</f>
        <v>394.22132456007489</v>
      </c>
      <c r="T1121">
        <v>13076</v>
      </c>
      <c r="U1121">
        <v>190</v>
      </c>
    </row>
    <row r="1122" spans="1:21">
      <c r="A1122">
        <v>14522</v>
      </c>
      <c r="B1122">
        <v>280</v>
      </c>
      <c r="C1122" t="str">
        <f t="shared" si="25"/>
        <v>n280</v>
      </c>
      <c r="D1122" t="str">
        <f>VLOOKUP(A1122,'new demand to node'!$A$2:$B$402,2,0)</f>
        <v>d354</v>
      </c>
      <c r="I1122" t="s">
        <v>12698</v>
      </c>
      <c r="J1122" t="s">
        <v>11714</v>
      </c>
      <c r="K1122">
        <f>VLOOKUP(J1122,'new demand to node'!$B$2:$M$402,12,0)</f>
        <v>264.85495782740941</v>
      </c>
      <c r="T1122">
        <v>13076</v>
      </c>
      <c r="U1122">
        <v>41</v>
      </c>
    </row>
    <row r="1123" spans="1:21">
      <c r="A1123">
        <v>14523</v>
      </c>
      <c r="B1123">
        <v>345</v>
      </c>
      <c r="C1123" t="str">
        <f t="shared" si="25"/>
        <v>n345</v>
      </c>
      <c r="D1123" t="str">
        <f>VLOOKUP(A1123,'new demand to node'!$A$2:$B$402,2,0)</f>
        <v>d355</v>
      </c>
      <c r="I1123" t="s">
        <v>12904</v>
      </c>
      <c r="J1123" t="s">
        <v>12014</v>
      </c>
      <c r="K1123">
        <f>VLOOKUP(J1123,'new demand to node'!$B$2:$M$402,12,0)</f>
        <v>220.32549402435134</v>
      </c>
      <c r="T1123">
        <v>13076</v>
      </c>
      <c r="U1123">
        <v>400</v>
      </c>
    </row>
    <row r="1124" spans="1:21">
      <c r="A1124">
        <v>14523</v>
      </c>
      <c r="B1124">
        <v>281</v>
      </c>
      <c r="C1124" t="str">
        <f t="shared" si="25"/>
        <v>n281</v>
      </c>
      <c r="D1124" t="str">
        <f>VLOOKUP(A1124,'new demand to node'!$A$2:$B$402,2,0)</f>
        <v>d355</v>
      </c>
      <c r="I1124" t="s">
        <v>12798</v>
      </c>
      <c r="J1124" t="s">
        <v>11707</v>
      </c>
      <c r="K1124">
        <f>VLOOKUP(J1124,'new demand to node'!$B$2:$M$402,12,0)</f>
        <v>190.58721273238899</v>
      </c>
      <c r="T1124">
        <v>14511</v>
      </c>
      <c r="U1124">
        <v>337</v>
      </c>
    </row>
    <row r="1125" spans="1:21">
      <c r="A1125">
        <v>14523</v>
      </c>
      <c r="B1125">
        <v>323</v>
      </c>
      <c r="C1125" t="str">
        <f t="shared" si="25"/>
        <v>n323</v>
      </c>
      <c r="D1125" t="str">
        <f>VLOOKUP(A1125,'new demand to node'!$A$2:$B$402,2,0)</f>
        <v>d355</v>
      </c>
      <c r="I1125" t="s">
        <v>12798</v>
      </c>
      <c r="J1125" t="s">
        <v>11715</v>
      </c>
      <c r="K1125">
        <f>VLOOKUP(J1125,'new demand to node'!$B$2:$M$402,12,0)</f>
        <v>82.800828124848607</v>
      </c>
      <c r="T1125">
        <v>14521</v>
      </c>
      <c r="U1125">
        <v>337</v>
      </c>
    </row>
    <row r="1126" spans="1:21">
      <c r="A1126">
        <v>14524</v>
      </c>
      <c r="B1126">
        <v>279</v>
      </c>
      <c r="C1126" t="str">
        <f t="shared" si="25"/>
        <v>n279</v>
      </c>
      <c r="D1126" t="str">
        <f>VLOOKUP(A1126,'new demand to node'!$A$2:$B$402,2,0)</f>
        <v>d356</v>
      </c>
      <c r="I1126" t="s">
        <v>12738</v>
      </c>
      <c r="J1126" t="s">
        <v>11713</v>
      </c>
      <c r="K1126">
        <f>VLOOKUP(J1126,'new demand to node'!$B$2:$M$402,12,0)</f>
        <v>221.86033886658817</v>
      </c>
      <c r="T1126">
        <v>14521</v>
      </c>
      <c r="U1126">
        <v>508</v>
      </c>
    </row>
    <row r="1127" spans="1:21">
      <c r="A1127">
        <v>14524</v>
      </c>
      <c r="B1127">
        <v>323</v>
      </c>
      <c r="C1127" t="str">
        <f t="shared" si="25"/>
        <v>n323</v>
      </c>
      <c r="D1127" t="str">
        <f>VLOOKUP(A1127,'new demand to node'!$A$2:$B$402,2,0)</f>
        <v>d356</v>
      </c>
      <c r="I1127" t="s">
        <v>12738</v>
      </c>
      <c r="J1127" t="s">
        <v>11715</v>
      </c>
      <c r="K1127">
        <f>VLOOKUP(J1127,'new demand to node'!$B$2:$M$402,12,0)</f>
        <v>82.800828124848607</v>
      </c>
      <c r="T1127">
        <v>14521</v>
      </c>
      <c r="U1127">
        <v>507</v>
      </c>
    </row>
    <row r="1128" spans="1:21">
      <c r="A1128">
        <v>14612</v>
      </c>
      <c r="B1128">
        <v>326</v>
      </c>
      <c r="C1128" t="str">
        <f t="shared" si="25"/>
        <v>n326</v>
      </c>
      <c r="D1128" t="str">
        <f>VLOOKUP(A1128,'new demand to node'!$A$2:$B$402,2,0)</f>
        <v>d357</v>
      </c>
      <c r="I1128" t="s">
        <v>12744</v>
      </c>
      <c r="J1128" t="s">
        <v>11702</v>
      </c>
      <c r="K1128">
        <f>VLOOKUP(J1128,'new demand to node'!$B$2:$M$402,12,0)</f>
        <v>358.27888024544194</v>
      </c>
      <c r="T1128">
        <v>14521</v>
      </c>
      <c r="U1128">
        <v>275</v>
      </c>
    </row>
    <row r="1129" spans="1:21">
      <c r="A1129">
        <v>14625</v>
      </c>
      <c r="B1129">
        <v>326</v>
      </c>
      <c r="C1129" t="str">
        <f t="shared" si="25"/>
        <v>n326</v>
      </c>
      <c r="D1129" t="str">
        <f>VLOOKUP(A1129,'new demand to node'!$A$2:$B$402,2,0)</f>
        <v>d358</v>
      </c>
      <c r="I1129" t="s">
        <v>12744</v>
      </c>
      <c r="J1129" t="s">
        <v>11705</v>
      </c>
      <c r="K1129">
        <f>VLOOKUP(J1129,'new demand to node'!$B$2:$M$402,12,0)</f>
        <v>158.51462665713453</v>
      </c>
      <c r="T1129">
        <v>14522</v>
      </c>
      <c r="U1129">
        <v>337</v>
      </c>
    </row>
    <row r="1130" spans="1:21">
      <c r="A1130">
        <v>14625</v>
      </c>
      <c r="B1130">
        <v>290</v>
      </c>
      <c r="C1130" t="str">
        <f t="shared" si="25"/>
        <v>n290</v>
      </c>
      <c r="D1130" t="str">
        <f>VLOOKUP(A1130,'new demand to node'!$A$2:$B$402,2,0)</f>
        <v>d358</v>
      </c>
      <c r="I1130" t="s">
        <v>12744</v>
      </c>
      <c r="J1130" t="s">
        <v>11708</v>
      </c>
      <c r="K1130">
        <f>VLOOKUP(J1130,'new demand to node'!$B$2:$M$402,12,0)</f>
        <v>147.61666200882252</v>
      </c>
      <c r="T1130">
        <v>14522</v>
      </c>
      <c r="U1130">
        <v>320</v>
      </c>
    </row>
    <row r="1131" spans="1:21">
      <c r="A1131">
        <v>14625</v>
      </c>
      <c r="B1131">
        <v>79</v>
      </c>
      <c r="C1131" t="str">
        <f t="shared" si="25"/>
        <v>n79</v>
      </c>
      <c r="D1131" t="str">
        <f>VLOOKUP(A1131,'new demand to node'!$A$2:$B$402,2,0)</f>
        <v>d358</v>
      </c>
      <c r="I1131" t="s">
        <v>12744</v>
      </c>
      <c r="J1131" t="s">
        <v>11709</v>
      </c>
      <c r="K1131">
        <f>VLOOKUP(J1131,'new demand to node'!$B$2:$M$402,12,0)</f>
        <v>108.17568168414776</v>
      </c>
      <c r="T1131">
        <v>14522</v>
      </c>
      <c r="U1131">
        <v>275</v>
      </c>
    </row>
    <row r="1132" spans="1:21">
      <c r="A1132">
        <v>14625</v>
      </c>
      <c r="B1132">
        <v>80</v>
      </c>
      <c r="C1132" t="str">
        <f t="shared" si="25"/>
        <v>n80</v>
      </c>
      <c r="D1132" t="str">
        <f>VLOOKUP(A1132,'new demand to node'!$A$2:$B$402,2,0)</f>
        <v>d358</v>
      </c>
      <c r="I1132" t="s">
        <v>12744</v>
      </c>
      <c r="J1132" t="s">
        <v>11714</v>
      </c>
      <c r="K1132">
        <f>VLOOKUP(J1132,'new demand to node'!$B$2:$M$402,12,0)</f>
        <v>264.85495782740941</v>
      </c>
      <c r="T1132">
        <v>14522</v>
      </c>
      <c r="U1132">
        <v>276</v>
      </c>
    </row>
    <row r="1133" spans="1:21">
      <c r="A1133">
        <v>14625</v>
      </c>
      <c r="B1133">
        <v>291</v>
      </c>
      <c r="C1133" t="str">
        <f t="shared" si="25"/>
        <v>n291</v>
      </c>
      <c r="D1133" t="str">
        <f>VLOOKUP(A1133,'new demand to node'!$A$2:$B$402,2,0)</f>
        <v>d358</v>
      </c>
      <c r="I1133" t="s">
        <v>12726</v>
      </c>
      <c r="J1133" t="s">
        <v>11999</v>
      </c>
      <c r="K1133">
        <f>VLOOKUP(J1133,'new demand to node'!$B$2:$M$402,12,0)</f>
        <v>122.0384360148164</v>
      </c>
      <c r="T1133">
        <v>14523</v>
      </c>
      <c r="U1133">
        <v>338</v>
      </c>
    </row>
    <row r="1134" spans="1:21">
      <c r="A1134">
        <v>14626</v>
      </c>
      <c r="B1134">
        <v>291</v>
      </c>
      <c r="C1134" t="str">
        <f t="shared" si="25"/>
        <v>n291</v>
      </c>
      <c r="D1134" t="str">
        <f>VLOOKUP(A1134,'new demand to node'!$A$2:$B$402,2,0)</f>
        <v>d359</v>
      </c>
      <c r="I1134" t="s">
        <v>12763</v>
      </c>
      <c r="J1134" t="s">
        <v>11999</v>
      </c>
      <c r="K1134">
        <f>VLOOKUP(J1134,'new demand to node'!$B$2:$M$402,12,0)</f>
        <v>122.0384360148164</v>
      </c>
      <c r="T1134">
        <v>14523</v>
      </c>
      <c r="U1134">
        <v>277</v>
      </c>
    </row>
    <row r="1135" spans="1:21">
      <c r="A1135">
        <v>14626</v>
      </c>
      <c r="B1135">
        <v>324</v>
      </c>
      <c r="C1135" t="str">
        <f t="shared" si="25"/>
        <v>n324</v>
      </c>
      <c r="D1135" t="str">
        <f>VLOOKUP(A1135,'new demand to node'!$A$2:$B$402,2,0)</f>
        <v>d359</v>
      </c>
      <c r="I1135" t="s">
        <v>12644</v>
      </c>
      <c r="J1135" t="s">
        <v>12000</v>
      </c>
      <c r="K1135">
        <f>VLOOKUP(J1135,'new demand to node'!$B$2:$M$402,12,0)</f>
        <v>95.190769287534621</v>
      </c>
      <c r="T1135">
        <v>14524</v>
      </c>
      <c r="U1135">
        <v>275</v>
      </c>
    </row>
    <row r="1136" spans="1:21">
      <c r="A1136">
        <v>14626</v>
      </c>
      <c r="B1136">
        <v>290</v>
      </c>
      <c r="C1136" t="str">
        <f t="shared" si="25"/>
        <v>n290</v>
      </c>
      <c r="D1136" t="str">
        <f>VLOOKUP(A1136,'new demand to node'!$A$2:$B$402,2,0)</f>
        <v>d359</v>
      </c>
      <c r="I1136" t="s">
        <v>12770</v>
      </c>
      <c r="J1136" t="s">
        <v>12000</v>
      </c>
      <c r="K1136">
        <f>VLOOKUP(J1136,'new demand to node'!$B$2:$M$402,12,0)</f>
        <v>95.190769287534621</v>
      </c>
      <c r="T1136">
        <v>14524</v>
      </c>
      <c r="U1136">
        <v>338</v>
      </c>
    </row>
    <row r="1137" spans="1:21">
      <c r="A1137">
        <v>14626</v>
      </c>
      <c r="B1137">
        <v>79</v>
      </c>
      <c r="C1137" t="str">
        <f t="shared" si="25"/>
        <v>n79</v>
      </c>
      <c r="D1137" t="str">
        <f>VLOOKUP(A1137,'new demand to node'!$A$2:$B$402,2,0)</f>
        <v>d359</v>
      </c>
      <c r="I1137" t="s">
        <v>12999</v>
      </c>
      <c r="J1137" t="s">
        <v>12000</v>
      </c>
      <c r="K1137">
        <f>VLOOKUP(J1137,'new demand to node'!$B$2:$M$402,12,0)</f>
        <v>95.190769287534621</v>
      </c>
      <c r="T1137">
        <v>14524</v>
      </c>
      <c r="U1137">
        <v>507</v>
      </c>
    </row>
    <row r="1138" spans="1:21">
      <c r="A1138">
        <v>14627</v>
      </c>
      <c r="B1138">
        <v>326</v>
      </c>
      <c r="C1138" t="str">
        <f t="shared" si="25"/>
        <v>n326</v>
      </c>
      <c r="D1138" t="str">
        <f>VLOOKUP(A1138,'new demand to node'!$A$2:$B$402,2,0)</f>
        <v>d360</v>
      </c>
      <c r="I1138" t="s">
        <v>12945</v>
      </c>
      <c r="J1138" t="s">
        <v>11883</v>
      </c>
      <c r="K1138">
        <f>VLOOKUP(J1138,'new demand to node'!$B$2:$M$402,12,0)</f>
        <v>293.76547400510083</v>
      </c>
      <c r="T1138">
        <v>14524</v>
      </c>
      <c r="U1138">
        <v>278</v>
      </c>
    </row>
    <row r="1139" spans="1:21">
      <c r="A1139">
        <v>14627</v>
      </c>
      <c r="B1139">
        <v>280</v>
      </c>
      <c r="C1139" t="str">
        <f t="shared" si="25"/>
        <v>n280</v>
      </c>
      <c r="D1139" t="str">
        <f>VLOOKUP(A1139,'new demand to node'!$A$2:$B$402,2,0)</f>
        <v>d360</v>
      </c>
      <c r="I1139" t="s">
        <v>12823</v>
      </c>
      <c r="J1139" t="s">
        <v>11785</v>
      </c>
      <c r="K1139">
        <f>VLOOKUP(J1139,'new demand to node'!$B$2:$M$402,12,0)</f>
        <v>146.73113231182077</v>
      </c>
      <c r="T1139">
        <v>14612</v>
      </c>
      <c r="U1139">
        <v>320</v>
      </c>
    </row>
    <row r="1140" spans="1:21">
      <c r="A1140">
        <v>14627</v>
      </c>
      <c r="B1140">
        <v>327</v>
      </c>
      <c r="C1140" t="str">
        <f t="shared" si="25"/>
        <v>n327</v>
      </c>
      <c r="D1140" t="str">
        <f>VLOOKUP(A1140,'new demand to node'!$A$2:$B$402,2,0)</f>
        <v>d360</v>
      </c>
      <c r="I1140" t="s">
        <v>12539</v>
      </c>
      <c r="J1140" t="s">
        <v>11706</v>
      </c>
      <c r="K1140">
        <f>VLOOKUP(J1140,'new demand to node'!$B$2:$M$402,12,0)</f>
        <v>164.2193331179266</v>
      </c>
      <c r="T1140">
        <v>14625</v>
      </c>
      <c r="U1140">
        <v>320</v>
      </c>
    </row>
    <row r="1141" spans="1:21">
      <c r="A1141">
        <v>14628</v>
      </c>
      <c r="B1141">
        <v>326</v>
      </c>
      <c r="C1141" t="str">
        <f t="shared" si="25"/>
        <v>n326</v>
      </c>
      <c r="D1141" t="str">
        <f>VLOOKUP(A1141,'new demand to node'!$A$2:$B$402,2,0)</f>
        <v>d361</v>
      </c>
      <c r="I1141" t="s">
        <v>12539</v>
      </c>
      <c r="J1141" t="s">
        <v>12052</v>
      </c>
      <c r="K1141">
        <f>VLOOKUP(J1141,'new demand to node'!$B$2:$M$402,12,0)</f>
        <v>187.34535101989721</v>
      </c>
      <c r="T1141">
        <v>14625</v>
      </c>
      <c r="U1141">
        <v>285</v>
      </c>
    </row>
    <row r="1142" spans="1:21">
      <c r="A1142">
        <v>14628</v>
      </c>
      <c r="B1142">
        <v>290</v>
      </c>
      <c r="C1142" t="str">
        <f t="shared" si="25"/>
        <v>n290</v>
      </c>
      <c r="D1142" t="str">
        <f>VLOOKUP(A1142,'new demand to node'!$A$2:$B$402,2,0)</f>
        <v>d361</v>
      </c>
      <c r="I1142" t="s">
        <v>12539</v>
      </c>
      <c r="J1142" t="s">
        <v>12054</v>
      </c>
      <c r="K1142">
        <f>VLOOKUP(J1142,'new demand to node'!$B$2:$M$402,12,0)</f>
        <v>299.98233938763906</v>
      </c>
      <c r="T1142">
        <v>14625</v>
      </c>
      <c r="U1142">
        <v>79</v>
      </c>
    </row>
    <row r="1143" spans="1:21">
      <c r="A1143">
        <v>14628</v>
      </c>
      <c r="B1143">
        <v>327</v>
      </c>
      <c r="C1143" t="str">
        <f t="shared" si="25"/>
        <v>n327</v>
      </c>
      <c r="D1143" t="str">
        <f>VLOOKUP(A1143,'new demand to node'!$A$2:$B$402,2,0)</f>
        <v>d361</v>
      </c>
      <c r="I1143" t="s">
        <v>12873</v>
      </c>
      <c r="J1143" t="s">
        <v>11785</v>
      </c>
      <c r="K1143">
        <f>VLOOKUP(J1143,'new demand to node'!$B$2:$M$402,12,0)</f>
        <v>146.73113231182077</v>
      </c>
      <c r="T1143">
        <v>14625</v>
      </c>
      <c r="U1143">
        <v>80</v>
      </c>
    </row>
    <row r="1144" spans="1:21">
      <c r="A1144">
        <v>14713</v>
      </c>
      <c r="B1144">
        <v>341</v>
      </c>
      <c r="C1144" t="str">
        <f t="shared" si="25"/>
        <v>n341</v>
      </c>
      <c r="D1144" t="str">
        <f>VLOOKUP(A1144,'new demand to node'!$A$2:$B$402,2,0)</f>
        <v>d362</v>
      </c>
      <c r="I1144" t="s">
        <v>12874</v>
      </c>
      <c r="J1144" t="s">
        <v>11874</v>
      </c>
      <c r="K1144">
        <f>VLOOKUP(J1144,'new demand to node'!$B$2:$M$402,12,0)</f>
        <v>240.27305290285804</v>
      </c>
      <c r="T1144">
        <v>14625</v>
      </c>
      <c r="U1144">
        <v>286</v>
      </c>
    </row>
    <row r="1145" spans="1:21">
      <c r="A1145">
        <v>14729</v>
      </c>
      <c r="B1145">
        <v>282</v>
      </c>
      <c r="C1145" t="str">
        <f t="shared" si="25"/>
        <v>n282</v>
      </c>
      <c r="D1145" t="str">
        <f>VLOOKUP(A1145,'new demand to node'!$A$2:$B$402,2,0)</f>
        <v>d363</v>
      </c>
      <c r="I1145" t="s">
        <v>12725</v>
      </c>
      <c r="J1145" t="s">
        <v>11814</v>
      </c>
      <c r="K1145">
        <f>VLOOKUP(J1145,'new demand to node'!$B$2:$M$402,12,0)</f>
        <v>238.78248254245671</v>
      </c>
      <c r="T1145">
        <v>14626</v>
      </c>
      <c r="U1145">
        <v>286</v>
      </c>
    </row>
    <row r="1146" spans="1:21">
      <c r="A1146">
        <v>14729</v>
      </c>
      <c r="B1146">
        <v>279</v>
      </c>
      <c r="C1146" t="str">
        <f t="shared" si="25"/>
        <v>n279</v>
      </c>
      <c r="D1146" t="str">
        <f>VLOOKUP(A1146,'new demand to node'!$A$2:$B$402,2,0)</f>
        <v>d363</v>
      </c>
      <c r="I1146" t="s">
        <v>13000</v>
      </c>
      <c r="J1146" t="s">
        <v>11809</v>
      </c>
      <c r="K1146">
        <f>VLOOKUP(J1146,'new demand to node'!$B$2:$M$402,12,0)</f>
        <v>254.22285083833992</v>
      </c>
      <c r="T1146">
        <v>14626</v>
      </c>
      <c r="U1146">
        <v>318</v>
      </c>
    </row>
    <row r="1147" spans="1:21">
      <c r="A1147">
        <v>14729</v>
      </c>
      <c r="B1147">
        <v>341</v>
      </c>
      <c r="C1147" t="str">
        <f t="shared" si="25"/>
        <v>n341</v>
      </c>
      <c r="D1147" t="str">
        <f>VLOOKUP(A1147,'new demand to node'!$A$2:$B$402,2,0)</f>
        <v>d363</v>
      </c>
      <c r="I1147" t="s">
        <v>12828</v>
      </c>
      <c r="J1147" t="s">
        <v>11814</v>
      </c>
      <c r="K1147">
        <f>VLOOKUP(J1147,'new demand to node'!$B$2:$M$402,12,0)</f>
        <v>238.78248254245671</v>
      </c>
      <c r="T1147">
        <v>14626</v>
      </c>
      <c r="U1147">
        <v>285</v>
      </c>
    </row>
    <row r="1148" spans="1:21">
      <c r="A1148">
        <v>14730</v>
      </c>
      <c r="B1148">
        <v>71</v>
      </c>
      <c r="C1148" t="str">
        <f t="shared" si="25"/>
        <v>n71</v>
      </c>
      <c r="D1148" t="str">
        <f>VLOOKUP(A1148,'new demand to node'!$A$2:$B$402,2,0)</f>
        <v>d364</v>
      </c>
      <c r="I1148" t="s">
        <v>12829</v>
      </c>
      <c r="J1148" t="s">
        <v>11833</v>
      </c>
      <c r="K1148">
        <f>VLOOKUP(J1148,'new demand to node'!$B$2:$M$402,12,0)</f>
        <v>254.4471089234643</v>
      </c>
      <c r="T1148">
        <v>14626</v>
      </c>
      <c r="U1148">
        <v>79</v>
      </c>
    </row>
    <row r="1149" spans="1:21">
      <c r="A1149">
        <v>14730</v>
      </c>
      <c r="B1149">
        <v>73</v>
      </c>
      <c r="C1149" t="str">
        <f t="shared" si="25"/>
        <v>n73</v>
      </c>
      <c r="D1149" t="str">
        <f>VLOOKUP(A1149,'new demand to node'!$A$2:$B$402,2,0)</f>
        <v>d364</v>
      </c>
      <c r="I1149" t="s">
        <v>12824</v>
      </c>
      <c r="J1149" t="s">
        <v>11762</v>
      </c>
      <c r="K1149">
        <f>VLOOKUP(J1149,'new demand to node'!$B$2:$M$402,12,0)</f>
        <v>206.13043604935703</v>
      </c>
      <c r="T1149">
        <v>14627</v>
      </c>
      <c r="U1149">
        <v>320</v>
      </c>
    </row>
    <row r="1150" spans="1:21">
      <c r="A1150">
        <v>14730</v>
      </c>
      <c r="B1150">
        <v>280</v>
      </c>
      <c r="C1150" t="str">
        <f t="shared" si="25"/>
        <v>n280</v>
      </c>
      <c r="D1150" t="str">
        <f>VLOOKUP(A1150,'new demand to node'!$A$2:$B$402,2,0)</f>
        <v>d364</v>
      </c>
      <c r="I1150" t="s">
        <v>12533</v>
      </c>
      <c r="J1150" t="s">
        <v>11704</v>
      </c>
      <c r="K1150">
        <f>VLOOKUP(J1150,'new demand to node'!$B$2:$M$402,12,0)</f>
        <v>240.136457617833</v>
      </c>
      <c r="T1150">
        <v>14627</v>
      </c>
      <c r="U1150">
        <v>276</v>
      </c>
    </row>
    <row r="1151" spans="1:21">
      <c r="A1151">
        <v>14730</v>
      </c>
      <c r="B1151">
        <v>282</v>
      </c>
      <c r="C1151" t="str">
        <f t="shared" si="25"/>
        <v>n282</v>
      </c>
      <c r="D1151" t="str">
        <f>VLOOKUP(A1151,'new demand to node'!$A$2:$B$402,2,0)</f>
        <v>d364</v>
      </c>
      <c r="I1151" t="s">
        <v>12533</v>
      </c>
      <c r="J1151" t="s">
        <v>11708</v>
      </c>
      <c r="K1151">
        <f>VLOOKUP(J1151,'new demand to node'!$B$2:$M$402,12,0)</f>
        <v>147.61666200882252</v>
      </c>
      <c r="T1151">
        <v>14628</v>
      </c>
      <c r="U1151">
        <v>320</v>
      </c>
    </row>
    <row r="1152" spans="1:21">
      <c r="A1152">
        <v>14730</v>
      </c>
      <c r="B1152">
        <v>341</v>
      </c>
      <c r="C1152" t="str">
        <f t="shared" si="25"/>
        <v>n341</v>
      </c>
      <c r="D1152" t="str">
        <f>VLOOKUP(A1152,'new demand to node'!$A$2:$B$402,2,0)</f>
        <v>d364</v>
      </c>
      <c r="I1152" t="s">
        <v>12533</v>
      </c>
      <c r="J1152" t="s">
        <v>11718</v>
      </c>
      <c r="K1152">
        <f>VLOOKUP(J1152,'new demand to node'!$B$2:$M$402,12,0)</f>
        <v>173.26297319830351</v>
      </c>
      <c r="T1152">
        <v>14628</v>
      </c>
      <c r="U1152">
        <v>285</v>
      </c>
    </row>
    <row r="1153" spans="1:21">
      <c r="A1153">
        <v>14730</v>
      </c>
      <c r="B1153">
        <v>344</v>
      </c>
      <c r="C1153" t="str">
        <f t="shared" si="25"/>
        <v>n344</v>
      </c>
      <c r="D1153" t="str">
        <f>VLOOKUP(A1153,'new demand to node'!$A$2:$B$402,2,0)</f>
        <v>d364</v>
      </c>
      <c r="I1153" t="s">
        <v>12540</v>
      </c>
      <c r="J1153" t="s">
        <v>11706</v>
      </c>
      <c r="K1153">
        <f>VLOOKUP(J1153,'new demand to node'!$B$2:$M$402,12,0)</f>
        <v>164.2193331179266</v>
      </c>
      <c r="T1153">
        <v>14713</v>
      </c>
      <c r="U1153">
        <v>488</v>
      </c>
    </row>
    <row r="1154" spans="1:21">
      <c r="A1154">
        <v>15001</v>
      </c>
      <c r="B1154">
        <v>71</v>
      </c>
      <c r="C1154" t="str">
        <f t="shared" ref="C1154:C1217" si="26">"n"&amp;B1154</f>
        <v>n71</v>
      </c>
      <c r="D1154" t="str">
        <f>VLOOKUP(A1154,'new demand to node'!$A$2:$B$402,2,0)</f>
        <v>d365</v>
      </c>
      <c r="I1154" t="s">
        <v>12540</v>
      </c>
      <c r="J1154" t="s">
        <v>11709</v>
      </c>
      <c r="K1154">
        <f>VLOOKUP(J1154,'new demand to node'!$B$2:$M$402,12,0)</f>
        <v>108.17568168414776</v>
      </c>
      <c r="T1154">
        <v>14729</v>
      </c>
      <c r="U1154">
        <v>278</v>
      </c>
    </row>
    <row r="1155" spans="1:21">
      <c r="A1155">
        <v>15002</v>
      </c>
      <c r="B1155">
        <v>72</v>
      </c>
      <c r="C1155" t="str">
        <f t="shared" si="26"/>
        <v>n72</v>
      </c>
      <c r="D1155" t="str">
        <f>VLOOKUP(A1155,'new demand to node'!$A$2:$B$402,2,0)</f>
        <v>d366</v>
      </c>
      <c r="I1155" t="s">
        <v>12540</v>
      </c>
      <c r="J1155" t="s">
        <v>12054</v>
      </c>
      <c r="K1155">
        <f>VLOOKUP(J1155,'new demand to node'!$B$2:$M$402,12,0)</f>
        <v>299.98233938763906</v>
      </c>
      <c r="T1155">
        <v>14729</v>
      </c>
      <c r="U1155">
        <v>488</v>
      </c>
    </row>
    <row r="1156" spans="1:21">
      <c r="A1156">
        <v>15003</v>
      </c>
      <c r="B1156">
        <v>278</v>
      </c>
      <c r="C1156" t="str">
        <f t="shared" si="26"/>
        <v>n278</v>
      </c>
      <c r="D1156" t="str">
        <f>VLOOKUP(A1156,'new demand to node'!$A$2:$B$402,2,0)</f>
        <v>d367</v>
      </c>
      <c r="I1156" t="s">
        <v>12540</v>
      </c>
      <c r="J1156" t="s">
        <v>12056</v>
      </c>
      <c r="K1156">
        <f>VLOOKUP(J1156,'new demand to node'!$B$2:$M$402,12,0)</f>
        <v>360.89425074815824</v>
      </c>
      <c r="T1156">
        <v>14729</v>
      </c>
      <c r="U1156">
        <v>275</v>
      </c>
    </row>
    <row r="1157" spans="1:21">
      <c r="A1157">
        <v>15081</v>
      </c>
      <c r="B1157">
        <v>39</v>
      </c>
      <c r="C1157" t="str">
        <f t="shared" si="26"/>
        <v>n39</v>
      </c>
      <c r="D1157" t="str">
        <f>VLOOKUP(A1157,'new demand to node'!$A$2:$B$402,2,0)</f>
        <v>d368</v>
      </c>
      <c r="I1157" t="s">
        <v>13002</v>
      </c>
      <c r="J1157" t="s">
        <v>12047</v>
      </c>
      <c r="K1157">
        <f>VLOOKUP(J1157,'new demand to node'!$B$2:$M$402,12,0)</f>
        <v>345.18366451614486</v>
      </c>
      <c r="T1157">
        <v>14729</v>
      </c>
      <c r="U1157">
        <v>334</v>
      </c>
    </row>
    <row r="1158" spans="1:21">
      <c r="A1158">
        <v>15081</v>
      </c>
      <c r="B1158">
        <v>49</v>
      </c>
      <c r="C1158" t="str">
        <f t="shared" si="26"/>
        <v>n49</v>
      </c>
      <c r="D1158" t="str">
        <f>VLOOKUP(A1158,'new demand to node'!$A$2:$B$402,2,0)</f>
        <v>d368</v>
      </c>
      <c r="I1158" t="s">
        <v>13004</v>
      </c>
      <c r="J1158" t="s">
        <v>11983</v>
      </c>
      <c r="K1158">
        <f>VLOOKUP(J1158,'new demand to node'!$B$2:$M$402,12,0)</f>
        <v>143.16958406401886</v>
      </c>
      <c r="T1158">
        <v>14730</v>
      </c>
      <c r="U1158">
        <v>71</v>
      </c>
    </row>
    <row r="1159" spans="1:21">
      <c r="A1159">
        <v>15081</v>
      </c>
      <c r="B1159">
        <v>16</v>
      </c>
      <c r="C1159" t="str">
        <f t="shared" si="26"/>
        <v>n16</v>
      </c>
      <c r="D1159" t="str">
        <f>VLOOKUP(A1159,'new demand to node'!$A$2:$B$402,2,0)</f>
        <v>d368</v>
      </c>
      <c r="I1159" t="s">
        <v>12749</v>
      </c>
      <c r="J1159" t="s">
        <v>11956</v>
      </c>
      <c r="K1159">
        <f>VLOOKUP(J1159,'new demand to node'!$B$2:$M$402,12,0)</f>
        <v>115.98377435683618</v>
      </c>
      <c r="T1159">
        <v>14730</v>
      </c>
      <c r="U1159">
        <v>73</v>
      </c>
    </row>
    <row r="1160" spans="1:21">
      <c r="A1160">
        <v>15082</v>
      </c>
      <c r="B1160">
        <v>71</v>
      </c>
      <c r="C1160" t="str">
        <f t="shared" si="26"/>
        <v>n71</v>
      </c>
      <c r="D1160" t="str">
        <f>VLOOKUP(A1160,'new demand to node'!$A$2:$B$402,2,0)</f>
        <v>d369</v>
      </c>
      <c r="I1160" t="s">
        <v>12754</v>
      </c>
      <c r="J1160" t="s">
        <v>11802</v>
      </c>
      <c r="K1160">
        <f>VLOOKUP(J1160,'new demand to node'!$B$2:$M$402,12,0)</f>
        <v>2432.1338163942619</v>
      </c>
      <c r="T1160">
        <v>14730</v>
      </c>
      <c r="U1160">
        <v>276</v>
      </c>
    </row>
    <row r="1161" spans="1:21">
      <c r="A1161">
        <v>15083</v>
      </c>
      <c r="B1161">
        <v>37</v>
      </c>
      <c r="C1161" t="str">
        <f t="shared" si="26"/>
        <v>n37</v>
      </c>
      <c r="D1161" t="str">
        <f>VLOOKUP(A1161,'new demand to node'!$A$2:$B$402,2,0)</f>
        <v>d370</v>
      </c>
      <c r="I1161" t="s">
        <v>12750</v>
      </c>
      <c r="J1161" t="s">
        <v>11897</v>
      </c>
      <c r="K1161">
        <f>VLOOKUP(J1161,'new demand to node'!$B$2:$M$402,12,0)</f>
        <v>128.57516771789565</v>
      </c>
      <c r="T1161">
        <v>14730</v>
      </c>
      <c r="U1161">
        <v>278</v>
      </c>
    </row>
    <row r="1162" spans="1:21">
      <c r="A1162">
        <v>15083</v>
      </c>
      <c r="B1162">
        <v>278</v>
      </c>
      <c r="C1162" t="str">
        <f t="shared" si="26"/>
        <v>n278</v>
      </c>
      <c r="D1162" t="str">
        <f>VLOOKUP(A1162,'new demand to node'!$A$2:$B$402,2,0)</f>
        <v>d370</v>
      </c>
      <c r="I1162" t="s">
        <v>12938</v>
      </c>
      <c r="J1162" t="s">
        <v>11897</v>
      </c>
      <c r="K1162">
        <f>VLOOKUP(J1162,'new demand to node'!$B$2:$M$402,12,0)</f>
        <v>128.57516771789565</v>
      </c>
      <c r="T1162">
        <v>14730</v>
      </c>
      <c r="U1162">
        <v>488</v>
      </c>
    </row>
    <row r="1163" spans="1:21">
      <c r="A1163">
        <v>15083</v>
      </c>
      <c r="B1163">
        <v>49</v>
      </c>
      <c r="C1163" t="str">
        <f t="shared" si="26"/>
        <v>n49</v>
      </c>
      <c r="D1163" t="str">
        <f>VLOOKUP(A1163,'new demand to node'!$A$2:$B$402,2,0)</f>
        <v>d370</v>
      </c>
      <c r="I1163" t="s">
        <v>12939</v>
      </c>
      <c r="J1163" t="s">
        <v>11897</v>
      </c>
      <c r="K1163">
        <f>VLOOKUP(J1163,'new demand to node'!$B$2:$M$402,12,0)</f>
        <v>128.57516771789565</v>
      </c>
      <c r="T1163">
        <v>14730</v>
      </c>
      <c r="U1163">
        <v>334</v>
      </c>
    </row>
    <row r="1164" spans="1:21">
      <c r="A1164">
        <v>15083</v>
      </c>
      <c r="B1164">
        <v>50</v>
      </c>
      <c r="C1164" t="str">
        <f t="shared" si="26"/>
        <v>n50</v>
      </c>
      <c r="D1164" t="str">
        <f>VLOOKUP(A1164,'new demand to node'!$A$2:$B$402,2,0)</f>
        <v>d370</v>
      </c>
      <c r="I1164" t="s">
        <v>12753</v>
      </c>
      <c r="J1164" t="s">
        <v>11818</v>
      </c>
      <c r="K1164">
        <f>VLOOKUP(J1164,'new demand to node'!$B$2:$M$402,12,0)</f>
        <v>402.94458610613952</v>
      </c>
      <c r="T1164">
        <v>14730</v>
      </c>
      <c r="U1164">
        <v>337</v>
      </c>
    </row>
    <row r="1165" spans="1:21">
      <c r="A1165">
        <v>15084</v>
      </c>
      <c r="B1165">
        <v>341</v>
      </c>
      <c r="C1165" t="str">
        <f t="shared" si="26"/>
        <v>n341</v>
      </c>
      <c r="D1165" t="str">
        <f>VLOOKUP(A1165,'new demand to node'!$A$2:$B$402,2,0)</f>
        <v>d371</v>
      </c>
      <c r="I1165" t="s">
        <v>12753</v>
      </c>
      <c r="J1165" t="s">
        <v>11819</v>
      </c>
      <c r="K1165">
        <f>VLOOKUP(J1165,'new demand to node'!$B$2:$M$402,12,0)</f>
        <v>97.017316504609497</v>
      </c>
      <c r="T1165">
        <v>15001</v>
      </c>
      <c r="U1165">
        <v>71</v>
      </c>
    </row>
    <row r="1166" spans="1:21">
      <c r="A1166">
        <v>15084</v>
      </c>
      <c r="B1166">
        <v>72</v>
      </c>
      <c r="C1166" t="str">
        <f t="shared" si="26"/>
        <v>n72</v>
      </c>
      <c r="D1166" t="str">
        <f>VLOOKUP(A1166,'new demand to node'!$A$2:$B$402,2,0)</f>
        <v>d371</v>
      </c>
      <c r="I1166" t="s">
        <v>12753</v>
      </c>
      <c r="J1166" t="s">
        <v>11823</v>
      </c>
      <c r="K1166">
        <f>VLOOKUP(J1166,'new demand to node'!$B$2:$M$402,12,0)</f>
        <v>221.39049051552337</v>
      </c>
      <c r="T1166">
        <v>15002</v>
      </c>
      <c r="U1166">
        <v>72</v>
      </c>
    </row>
    <row r="1167" spans="1:21">
      <c r="A1167">
        <v>15084</v>
      </c>
      <c r="B1167">
        <v>441</v>
      </c>
      <c r="C1167" t="str">
        <f t="shared" si="26"/>
        <v>n441</v>
      </c>
      <c r="D1167" t="str">
        <f>VLOOKUP(A1167,'new demand to node'!$A$2:$B$402,2,0)</f>
        <v>d371</v>
      </c>
      <c r="I1167" t="s">
        <v>12753</v>
      </c>
      <c r="J1167" t="s">
        <v>11824</v>
      </c>
      <c r="K1167">
        <f>VLOOKUP(J1167,'new demand to node'!$B$2:$M$402,12,0)</f>
        <v>281.08340914686505</v>
      </c>
      <c r="T1167">
        <v>15003</v>
      </c>
      <c r="U1167">
        <v>37</v>
      </c>
    </row>
    <row r="1168" spans="1:21">
      <c r="A1168">
        <v>15084</v>
      </c>
      <c r="B1168">
        <v>281</v>
      </c>
      <c r="C1168" t="str">
        <f t="shared" si="26"/>
        <v>n281</v>
      </c>
      <c r="D1168" t="str">
        <f>VLOOKUP(A1168,'new demand to node'!$A$2:$B$402,2,0)</f>
        <v>d371</v>
      </c>
      <c r="I1168" t="s">
        <v>12753</v>
      </c>
      <c r="J1168" t="s">
        <v>11825</v>
      </c>
      <c r="K1168">
        <f>VLOOKUP(J1168,'new demand to node'!$B$2:$M$402,12,0)</f>
        <v>152.54175354487825</v>
      </c>
      <c r="T1168">
        <v>15081</v>
      </c>
      <c r="U1168">
        <v>39</v>
      </c>
    </row>
    <row r="1169" spans="1:21">
      <c r="A1169">
        <v>15084</v>
      </c>
      <c r="B1169">
        <v>75</v>
      </c>
      <c r="C1169" t="str">
        <f t="shared" si="26"/>
        <v>n75</v>
      </c>
      <c r="D1169" t="str">
        <f>VLOOKUP(A1169,'new demand to node'!$A$2:$B$402,2,0)</f>
        <v>d371</v>
      </c>
      <c r="I1169" t="s">
        <v>12899</v>
      </c>
      <c r="J1169" t="s">
        <v>11896</v>
      </c>
      <c r="K1169">
        <f>VLOOKUP(J1169,'new demand to node'!$B$2:$M$402,12,0)</f>
        <v>305.4925104335482</v>
      </c>
      <c r="T1169">
        <v>15081</v>
      </c>
      <c r="U1169">
        <v>49</v>
      </c>
    </row>
    <row r="1170" spans="1:21">
      <c r="A1170">
        <v>15085</v>
      </c>
      <c r="B1170">
        <v>75</v>
      </c>
      <c r="C1170" t="str">
        <f t="shared" si="26"/>
        <v>n75</v>
      </c>
      <c r="D1170" t="str">
        <f>VLOOKUP(A1170,'new demand to node'!$A$2:$B$402,2,0)</f>
        <v>d372</v>
      </c>
      <c r="I1170" t="s">
        <v>12913</v>
      </c>
      <c r="J1170" t="s">
        <v>11896</v>
      </c>
      <c r="K1170">
        <f>VLOOKUP(J1170,'new demand to node'!$B$2:$M$402,12,0)</f>
        <v>305.4925104335482</v>
      </c>
      <c r="T1170">
        <v>15081</v>
      </c>
      <c r="U1170">
        <v>16</v>
      </c>
    </row>
    <row r="1171" spans="1:21">
      <c r="A1171">
        <v>15085</v>
      </c>
      <c r="B1171">
        <v>50</v>
      </c>
      <c r="C1171" t="str">
        <f t="shared" si="26"/>
        <v>n50</v>
      </c>
      <c r="D1171" t="str">
        <f>VLOOKUP(A1171,'new demand to node'!$A$2:$B$402,2,0)</f>
        <v>d372</v>
      </c>
      <c r="I1171" t="s">
        <v>13012</v>
      </c>
      <c r="J1171" t="s">
        <v>11897</v>
      </c>
      <c r="K1171">
        <f>VLOOKUP(J1171,'new demand to node'!$B$2:$M$402,12,0)</f>
        <v>128.57516771789565</v>
      </c>
      <c r="T1171">
        <v>15082</v>
      </c>
      <c r="U1171">
        <v>71</v>
      </c>
    </row>
    <row r="1172" spans="1:21">
      <c r="A1172">
        <v>15085</v>
      </c>
      <c r="B1172">
        <v>425</v>
      </c>
      <c r="C1172" t="str">
        <f t="shared" si="26"/>
        <v>n425</v>
      </c>
      <c r="D1172" t="str">
        <f>VLOOKUP(A1172,'new demand to node'!$A$2:$B$402,2,0)</f>
        <v>d372</v>
      </c>
      <c r="I1172" t="s">
        <v>13013</v>
      </c>
      <c r="J1172" t="s">
        <v>11825</v>
      </c>
      <c r="K1172">
        <f>VLOOKUP(J1172,'new demand to node'!$B$2:$M$402,12,0)</f>
        <v>152.54175354487825</v>
      </c>
      <c r="T1172">
        <v>15083</v>
      </c>
      <c r="U1172">
        <v>37</v>
      </c>
    </row>
    <row r="1173" spans="1:21">
      <c r="A1173">
        <v>15085</v>
      </c>
      <c r="B1173">
        <v>342</v>
      </c>
      <c r="C1173" t="str">
        <f t="shared" si="26"/>
        <v>n342</v>
      </c>
      <c r="D1173" t="str">
        <f>VLOOKUP(A1173,'new demand to node'!$A$2:$B$402,2,0)</f>
        <v>d372</v>
      </c>
      <c r="I1173" t="s">
        <v>13014</v>
      </c>
      <c r="J1173" t="s">
        <v>11825</v>
      </c>
      <c r="K1173">
        <f>VLOOKUP(J1173,'new demand to node'!$B$2:$M$402,12,0)</f>
        <v>152.54175354487825</v>
      </c>
      <c r="T1173">
        <v>15083</v>
      </c>
      <c r="U1173">
        <v>49</v>
      </c>
    </row>
    <row r="1174" spans="1:21">
      <c r="A1174">
        <v>15086</v>
      </c>
      <c r="B1174">
        <v>37</v>
      </c>
      <c r="C1174" t="str">
        <f t="shared" si="26"/>
        <v>n37</v>
      </c>
      <c r="D1174" t="str">
        <f>VLOOKUP(A1174,'new demand to node'!$A$2:$B$402,2,0)</f>
        <v>d373</v>
      </c>
      <c r="I1174" t="s">
        <v>13015</v>
      </c>
      <c r="J1174" t="s">
        <v>11815</v>
      </c>
      <c r="K1174">
        <f>VLOOKUP(J1174,'new demand to node'!$B$2:$M$402,12,0)</f>
        <v>1304.1075615749842</v>
      </c>
      <c r="T1174">
        <v>15083</v>
      </c>
      <c r="U1174">
        <v>287</v>
      </c>
    </row>
    <row r="1175" spans="1:21">
      <c r="A1175">
        <v>15086</v>
      </c>
      <c r="B1175">
        <v>39</v>
      </c>
      <c r="C1175" t="str">
        <f t="shared" si="26"/>
        <v>n39</v>
      </c>
      <c r="D1175" t="str">
        <f>VLOOKUP(A1175,'new demand to node'!$A$2:$B$402,2,0)</f>
        <v>d373</v>
      </c>
      <c r="I1175" t="s">
        <v>13016</v>
      </c>
      <c r="J1175" t="s">
        <v>11824</v>
      </c>
      <c r="K1175">
        <f>VLOOKUP(J1175,'new demand to node'!$B$2:$M$402,12,0)</f>
        <v>281.08340914686505</v>
      </c>
      <c r="T1175">
        <v>15083</v>
      </c>
      <c r="U1175">
        <v>50</v>
      </c>
    </row>
    <row r="1176" spans="1:21">
      <c r="A1176">
        <v>15086</v>
      </c>
      <c r="B1176">
        <v>43</v>
      </c>
      <c r="C1176" t="str">
        <f t="shared" si="26"/>
        <v>n43</v>
      </c>
      <c r="D1176" t="str">
        <f>VLOOKUP(A1176,'new demand to node'!$A$2:$B$402,2,0)</f>
        <v>d373</v>
      </c>
      <c r="I1176" t="s">
        <v>13017</v>
      </c>
      <c r="J1176" t="s">
        <v>12037</v>
      </c>
      <c r="K1176">
        <f>VLOOKUP(J1176,'new demand to node'!$B$2:$M$402,12,0)</f>
        <v>352.30049708475383</v>
      </c>
      <c r="T1176">
        <v>15084</v>
      </c>
      <c r="U1176">
        <v>334</v>
      </c>
    </row>
    <row r="1177" spans="1:21">
      <c r="A1177">
        <v>15086</v>
      </c>
      <c r="B1177">
        <v>292</v>
      </c>
      <c r="C1177" t="str">
        <f t="shared" si="26"/>
        <v>n292</v>
      </c>
      <c r="D1177" t="str">
        <f>VLOOKUP(A1177,'new demand to node'!$A$2:$B$402,2,0)</f>
        <v>d373</v>
      </c>
      <c r="I1177" t="s">
        <v>12801</v>
      </c>
      <c r="J1177" t="s">
        <v>11878</v>
      </c>
      <c r="K1177">
        <f>VLOOKUP(J1177,'new demand to node'!$B$2:$M$402,12,0)</f>
        <v>221.09941844661532</v>
      </c>
      <c r="T1177">
        <v>15084</v>
      </c>
      <c r="U1177">
        <v>72</v>
      </c>
    </row>
    <row r="1178" spans="1:21">
      <c r="A1178">
        <v>15087</v>
      </c>
      <c r="B1178">
        <v>75</v>
      </c>
      <c r="C1178" t="str">
        <f t="shared" si="26"/>
        <v>n75</v>
      </c>
      <c r="D1178" t="str">
        <f>VLOOKUP(A1178,'new demand to node'!$A$2:$B$402,2,0)</f>
        <v>d374</v>
      </c>
      <c r="I1178" t="s">
        <v>13018</v>
      </c>
      <c r="J1178" t="s">
        <v>12037</v>
      </c>
      <c r="K1178">
        <f>VLOOKUP(J1178,'new demand to node'!$B$2:$M$402,12,0)</f>
        <v>352.30049708475383</v>
      </c>
      <c r="T1178">
        <v>15084</v>
      </c>
      <c r="U1178">
        <v>430</v>
      </c>
    </row>
    <row r="1179" spans="1:21">
      <c r="A1179">
        <v>15087</v>
      </c>
      <c r="B1179">
        <v>342</v>
      </c>
      <c r="C1179" t="str">
        <f t="shared" si="26"/>
        <v>n342</v>
      </c>
      <c r="D1179" t="str">
        <f>VLOOKUP(A1179,'new demand to node'!$A$2:$B$402,2,0)</f>
        <v>d374</v>
      </c>
      <c r="I1179" t="s">
        <v>13019</v>
      </c>
      <c r="J1179" t="s">
        <v>12037</v>
      </c>
      <c r="K1179">
        <f>VLOOKUP(J1179,'new demand to node'!$B$2:$M$402,12,0)</f>
        <v>352.30049708475383</v>
      </c>
      <c r="T1179">
        <v>15084</v>
      </c>
      <c r="U1179">
        <v>277</v>
      </c>
    </row>
    <row r="1180" spans="1:21">
      <c r="A1180">
        <v>15088</v>
      </c>
      <c r="B1180">
        <v>341</v>
      </c>
      <c r="C1180" t="str">
        <f t="shared" si="26"/>
        <v>n341</v>
      </c>
      <c r="D1180" t="str">
        <f>VLOOKUP(A1180,'new demand to node'!$A$2:$B$402,2,0)</f>
        <v>d375</v>
      </c>
      <c r="I1180" t="s">
        <v>13020</v>
      </c>
      <c r="J1180" t="s">
        <v>12021</v>
      </c>
      <c r="K1180">
        <f>VLOOKUP(J1180,'new demand to node'!$B$2:$M$402,12,0)</f>
        <v>442.17613057943919</v>
      </c>
      <c r="T1180">
        <v>15084</v>
      </c>
      <c r="U1180">
        <v>75</v>
      </c>
    </row>
    <row r="1181" spans="1:21">
      <c r="A1181">
        <v>15088</v>
      </c>
      <c r="B1181">
        <v>72</v>
      </c>
      <c r="C1181" t="str">
        <f t="shared" si="26"/>
        <v>n72</v>
      </c>
      <c r="D1181" t="str">
        <f>VLOOKUP(A1181,'new demand to node'!$A$2:$B$402,2,0)</f>
        <v>d375</v>
      </c>
      <c r="I1181" t="s">
        <v>13021</v>
      </c>
      <c r="J1181" t="s">
        <v>12021</v>
      </c>
      <c r="K1181">
        <f>VLOOKUP(J1181,'new demand to node'!$B$2:$M$402,12,0)</f>
        <v>442.17613057943919</v>
      </c>
      <c r="T1181">
        <v>15085</v>
      </c>
      <c r="U1181">
        <v>75</v>
      </c>
    </row>
    <row r="1182" spans="1:21">
      <c r="A1182">
        <v>15088</v>
      </c>
      <c r="B1182">
        <v>71</v>
      </c>
      <c r="C1182" t="str">
        <f t="shared" si="26"/>
        <v>n71</v>
      </c>
      <c r="D1182" t="str">
        <f>VLOOKUP(A1182,'new demand to node'!$A$2:$B$402,2,0)</f>
        <v>d375</v>
      </c>
      <c r="I1182" t="s">
        <v>12815</v>
      </c>
      <c r="J1182" t="s">
        <v>11889</v>
      </c>
      <c r="K1182">
        <f>VLOOKUP(J1182,'new demand to node'!$B$2:$M$402,12,0)</f>
        <v>229.78657414959534</v>
      </c>
      <c r="T1182">
        <v>15085</v>
      </c>
      <c r="U1182">
        <v>50</v>
      </c>
    </row>
    <row r="1183" spans="1:21">
      <c r="A1183">
        <v>15088</v>
      </c>
      <c r="B1183">
        <v>75</v>
      </c>
      <c r="C1183" t="str">
        <f t="shared" si="26"/>
        <v>n75</v>
      </c>
      <c r="D1183" t="str">
        <f>VLOOKUP(A1183,'new demand to node'!$A$2:$B$402,2,0)</f>
        <v>d375</v>
      </c>
      <c r="I1183" t="s">
        <v>12815</v>
      </c>
      <c r="J1183" t="s">
        <v>11890</v>
      </c>
      <c r="K1183">
        <f>VLOOKUP(J1183,'new demand to node'!$B$2:$M$402,12,0)</f>
        <v>441.94311415579523</v>
      </c>
      <c r="T1183">
        <v>15085</v>
      </c>
      <c r="U1183">
        <v>418</v>
      </c>
    </row>
    <row r="1184" spans="1:21">
      <c r="A1184">
        <v>15089</v>
      </c>
      <c r="B1184">
        <v>75</v>
      </c>
      <c r="C1184" t="str">
        <f t="shared" si="26"/>
        <v>n75</v>
      </c>
      <c r="D1184" t="str">
        <f>VLOOKUP(A1184,'new demand to node'!$A$2:$B$402,2,0)</f>
        <v>d376</v>
      </c>
      <c r="I1184" t="s">
        <v>12815</v>
      </c>
      <c r="J1184" t="s">
        <v>11891</v>
      </c>
      <c r="K1184">
        <f>VLOOKUP(J1184,'new demand to node'!$B$2:$M$402,12,0)</f>
        <v>599.33330514494196</v>
      </c>
      <c r="T1184">
        <v>15085</v>
      </c>
      <c r="U1184">
        <v>335</v>
      </c>
    </row>
    <row r="1185" spans="1:21">
      <c r="A1185">
        <v>15089</v>
      </c>
      <c r="B1185">
        <v>292</v>
      </c>
      <c r="C1185" t="str">
        <f t="shared" si="26"/>
        <v>n292</v>
      </c>
      <c r="D1185" t="str">
        <f>VLOOKUP(A1185,'new demand to node'!$A$2:$B$402,2,0)</f>
        <v>d376</v>
      </c>
      <c r="I1185" t="s">
        <v>12815</v>
      </c>
      <c r="J1185" t="s">
        <v>11893</v>
      </c>
      <c r="K1185">
        <f>VLOOKUP(J1185,'new demand to node'!$B$2:$M$402,12,0)</f>
        <v>392.08319196628804</v>
      </c>
      <c r="T1185">
        <v>15086</v>
      </c>
      <c r="U1185">
        <v>37</v>
      </c>
    </row>
    <row r="1186" spans="1:21">
      <c r="A1186">
        <v>15089</v>
      </c>
      <c r="B1186">
        <v>278</v>
      </c>
      <c r="C1186" t="str">
        <f t="shared" si="26"/>
        <v>n278</v>
      </c>
      <c r="D1186" t="str">
        <f>VLOOKUP(A1186,'new demand to node'!$A$2:$B$402,2,0)</f>
        <v>d376</v>
      </c>
      <c r="I1186" t="s">
        <v>12774</v>
      </c>
      <c r="J1186" t="s">
        <v>11850</v>
      </c>
      <c r="K1186">
        <f>VLOOKUP(J1186,'new demand to node'!$B$2:$M$402,12,0)</f>
        <v>347.04787440548989</v>
      </c>
      <c r="T1186">
        <v>15086</v>
      </c>
      <c r="U1186">
        <v>39</v>
      </c>
    </row>
    <row r="1187" spans="1:21">
      <c r="A1187">
        <v>15090</v>
      </c>
      <c r="B1187">
        <v>39</v>
      </c>
      <c r="C1187" t="str">
        <f t="shared" si="26"/>
        <v>n39</v>
      </c>
      <c r="D1187" t="str">
        <f>VLOOKUP(A1187,'new demand to node'!$A$2:$B$402,2,0)</f>
        <v>d377</v>
      </c>
      <c r="I1187" t="s">
        <v>12774</v>
      </c>
      <c r="J1187" t="s">
        <v>11856</v>
      </c>
      <c r="K1187">
        <f>VLOOKUP(J1187,'new demand to node'!$B$2:$M$402,12,0)</f>
        <v>159.93570306240665</v>
      </c>
      <c r="T1187">
        <v>15086</v>
      </c>
      <c r="U1187">
        <v>43</v>
      </c>
    </row>
    <row r="1188" spans="1:21">
      <c r="A1188">
        <v>15090</v>
      </c>
      <c r="B1188">
        <v>41</v>
      </c>
      <c r="C1188" t="str">
        <f t="shared" si="26"/>
        <v>n41</v>
      </c>
      <c r="D1188" t="str">
        <f>VLOOKUP(A1188,'new demand to node'!$A$2:$B$402,2,0)</f>
        <v>d377</v>
      </c>
      <c r="I1188" t="s">
        <v>12774</v>
      </c>
      <c r="J1188" t="s">
        <v>11860</v>
      </c>
      <c r="K1188">
        <f>VLOOKUP(J1188,'new demand to node'!$B$2:$M$402,12,0)</f>
        <v>210.50753676712228</v>
      </c>
      <c r="T1188">
        <v>15086</v>
      </c>
      <c r="U1188">
        <v>287</v>
      </c>
    </row>
    <row r="1189" spans="1:21">
      <c r="A1189">
        <v>15090</v>
      </c>
      <c r="B1189">
        <v>43</v>
      </c>
      <c r="C1189" t="str">
        <f t="shared" si="26"/>
        <v>n43</v>
      </c>
      <c r="D1189" t="str">
        <f>VLOOKUP(A1189,'new demand to node'!$A$2:$B$402,2,0)</f>
        <v>d377</v>
      </c>
      <c r="I1189" t="s">
        <v>12802</v>
      </c>
      <c r="J1189" t="s">
        <v>11878</v>
      </c>
      <c r="K1189">
        <f>VLOOKUP(J1189,'new demand to node'!$B$2:$M$402,12,0)</f>
        <v>221.09941844661532</v>
      </c>
      <c r="T1189">
        <v>15087</v>
      </c>
      <c r="U1189">
        <v>75</v>
      </c>
    </row>
    <row r="1190" spans="1:21">
      <c r="A1190">
        <v>15091</v>
      </c>
      <c r="B1190">
        <v>73</v>
      </c>
      <c r="C1190" t="str">
        <f t="shared" si="26"/>
        <v>n73</v>
      </c>
      <c r="D1190" t="str">
        <f>VLOOKUP(A1190,'new demand to node'!$A$2:$B$402,2,0)</f>
        <v>d378</v>
      </c>
      <c r="I1190" t="s">
        <v>12802</v>
      </c>
      <c r="J1190" t="s">
        <v>11883</v>
      </c>
      <c r="K1190">
        <f>VLOOKUP(J1190,'new demand to node'!$B$2:$M$402,12,0)</f>
        <v>293.76547400510083</v>
      </c>
      <c r="T1190">
        <v>15087</v>
      </c>
      <c r="U1190">
        <v>335</v>
      </c>
    </row>
    <row r="1191" spans="1:21">
      <c r="A1191">
        <v>15091</v>
      </c>
      <c r="B1191">
        <v>71</v>
      </c>
      <c r="C1191" t="str">
        <f t="shared" si="26"/>
        <v>n71</v>
      </c>
      <c r="D1191" t="str">
        <f>VLOOKUP(A1191,'new demand to node'!$A$2:$B$402,2,0)</f>
        <v>d378</v>
      </c>
      <c r="I1191" t="s">
        <v>12809</v>
      </c>
      <c r="J1191" t="s">
        <v>11883</v>
      </c>
      <c r="K1191">
        <f>VLOOKUP(J1191,'new demand to node'!$B$2:$M$402,12,0)</f>
        <v>293.76547400510083</v>
      </c>
      <c r="T1191">
        <v>15088</v>
      </c>
      <c r="U1191">
        <v>334</v>
      </c>
    </row>
    <row r="1192" spans="1:21">
      <c r="A1192">
        <v>16051</v>
      </c>
      <c r="B1192">
        <v>32</v>
      </c>
      <c r="C1192" t="str">
        <f t="shared" si="26"/>
        <v>n32</v>
      </c>
      <c r="D1192" t="str">
        <f>VLOOKUP(A1192,'new demand to node'!$A$2:$B$402,2,0)</f>
        <v>d379</v>
      </c>
      <c r="I1192" t="s">
        <v>12803</v>
      </c>
      <c r="J1192" t="s">
        <v>11878</v>
      </c>
      <c r="K1192">
        <f>VLOOKUP(J1192,'new demand to node'!$B$2:$M$402,12,0)</f>
        <v>221.09941844661532</v>
      </c>
      <c r="T1192">
        <v>15088</v>
      </c>
      <c r="U1192">
        <v>72</v>
      </c>
    </row>
    <row r="1193" spans="1:21">
      <c r="A1193">
        <v>16052</v>
      </c>
      <c r="B1193">
        <v>281</v>
      </c>
      <c r="C1193" t="str">
        <f t="shared" si="26"/>
        <v>n281</v>
      </c>
      <c r="D1193" t="str">
        <f>VLOOKUP(A1193,'new demand to node'!$A$2:$B$402,2,0)</f>
        <v>d380</v>
      </c>
      <c r="I1193" t="s">
        <v>12803</v>
      </c>
      <c r="J1193" t="s">
        <v>11885</v>
      </c>
      <c r="K1193">
        <f>VLOOKUP(J1193,'new demand to node'!$B$2:$M$402,12,0)</f>
        <v>275.93834238961875</v>
      </c>
      <c r="T1193">
        <v>15088</v>
      </c>
      <c r="U1193">
        <v>71</v>
      </c>
    </row>
    <row r="1194" spans="1:21">
      <c r="A1194">
        <v>16053</v>
      </c>
      <c r="B1194">
        <v>441</v>
      </c>
      <c r="C1194" t="str">
        <f t="shared" si="26"/>
        <v>n441</v>
      </c>
      <c r="D1194" t="str">
        <f>VLOOKUP(A1194,'new demand to node'!$A$2:$B$402,2,0)</f>
        <v>d381</v>
      </c>
      <c r="I1194" t="s">
        <v>12804</v>
      </c>
      <c r="J1194" t="s">
        <v>11878</v>
      </c>
      <c r="K1194">
        <f>VLOOKUP(J1194,'new demand to node'!$B$2:$M$402,12,0)</f>
        <v>221.09941844661532</v>
      </c>
      <c r="T1194">
        <v>15088</v>
      </c>
      <c r="U1194">
        <v>75</v>
      </c>
    </row>
    <row r="1195" spans="1:21">
      <c r="A1195">
        <v>16054</v>
      </c>
      <c r="B1195">
        <v>294</v>
      </c>
      <c r="C1195" t="str">
        <f t="shared" si="26"/>
        <v>n294</v>
      </c>
      <c r="D1195" t="str">
        <f>VLOOKUP(A1195,'new demand to node'!$A$2:$B$402,2,0)</f>
        <v>d382</v>
      </c>
      <c r="I1195" t="s">
        <v>12804</v>
      </c>
      <c r="J1195" t="s">
        <v>11884</v>
      </c>
      <c r="K1195">
        <f>VLOOKUP(J1195,'new demand to node'!$B$2:$M$402,12,0)</f>
        <v>697.53202069157692</v>
      </c>
      <c r="T1195">
        <v>15089</v>
      </c>
      <c r="U1195">
        <v>75</v>
      </c>
    </row>
    <row r="1196" spans="1:21">
      <c r="A1196">
        <v>16055</v>
      </c>
      <c r="B1196">
        <v>442</v>
      </c>
      <c r="C1196" t="str">
        <f t="shared" si="26"/>
        <v>n442</v>
      </c>
      <c r="D1196" t="str">
        <f>VLOOKUP(A1196,'new demand to node'!$A$2:$B$402,2,0)</f>
        <v>d383</v>
      </c>
      <c r="I1196" t="s">
        <v>12804</v>
      </c>
      <c r="J1196" t="s">
        <v>11885</v>
      </c>
      <c r="K1196">
        <f>VLOOKUP(J1196,'new demand to node'!$B$2:$M$402,12,0)</f>
        <v>275.93834238961875</v>
      </c>
      <c r="T1196">
        <v>15089</v>
      </c>
      <c r="U1196">
        <v>287</v>
      </c>
    </row>
    <row r="1197" spans="1:21">
      <c r="A1197">
        <v>16056</v>
      </c>
      <c r="B1197">
        <v>33</v>
      </c>
      <c r="C1197" t="str">
        <f t="shared" si="26"/>
        <v>n33</v>
      </c>
      <c r="D1197" t="str">
        <f>VLOOKUP(A1197,'new demand to node'!$A$2:$B$402,2,0)</f>
        <v>d384</v>
      </c>
      <c r="I1197" t="s">
        <v>12804</v>
      </c>
      <c r="J1197" t="s">
        <v>11886</v>
      </c>
      <c r="K1197">
        <f>VLOOKUP(J1197,'new demand to node'!$B$2:$M$402,12,0)</f>
        <v>524.54106573885315</v>
      </c>
      <c r="T1197">
        <v>15090</v>
      </c>
      <c r="U1197">
        <v>39</v>
      </c>
    </row>
    <row r="1198" spans="1:21">
      <c r="A1198">
        <v>16061</v>
      </c>
      <c r="B1198">
        <v>258</v>
      </c>
      <c r="C1198" t="str">
        <f t="shared" si="26"/>
        <v>n258</v>
      </c>
      <c r="D1198" t="str">
        <f>VLOOKUP(A1198,'new demand to node'!$A$2:$B$402,2,0)</f>
        <v>d385</v>
      </c>
      <c r="I1198" t="s">
        <v>12552</v>
      </c>
      <c r="J1198" t="s">
        <v>11712</v>
      </c>
      <c r="K1198">
        <f>VLOOKUP(J1198,'new demand to node'!$B$2:$M$402,12,0)</f>
        <v>157.75162293534962</v>
      </c>
      <c r="T1198">
        <v>15090</v>
      </c>
      <c r="U1198">
        <v>41</v>
      </c>
    </row>
    <row r="1199" spans="1:21">
      <c r="A1199">
        <v>16061</v>
      </c>
      <c r="B1199">
        <v>342</v>
      </c>
      <c r="C1199" t="str">
        <f t="shared" si="26"/>
        <v>n342</v>
      </c>
      <c r="D1199" t="str">
        <f>VLOOKUP(A1199,'new demand to node'!$A$2:$B$402,2,0)</f>
        <v>d385</v>
      </c>
      <c r="I1199" t="s">
        <v>12552</v>
      </c>
      <c r="J1199" t="s">
        <v>11729</v>
      </c>
      <c r="K1199">
        <f>VLOOKUP(J1199,'new demand to node'!$B$2:$M$402,12,0)</f>
        <v>428.48654706643265</v>
      </c>
      <c r="T1199">
        <v>15090</v>
      </c>
      <c r="U1199">
        <v>43</v>
      </c>
    </row>
    <row r="1200" spans="1:21">
      <c r="A1200">
        <v>16061</v>
      </c>
      <c r="B1200">
        <v>33</v>
      </c>
      <c r="C1200" t="str">
        <f t="shared" si="26"/>
        <v>n33</v>
      </c>
      <c r="D1200" t="str">
        <f>VLOOKUP(A1200,'new demand to node'!$A$2:$B$402,2,0)</f>
        <v>d385</v>
      </c>
      <c r="I1200" t="s">
        <v>12552</v>
      </c>
      <c r="J1200" t="s">
        <v>11741</v>
      </c>
      <c r="K1200">
        <f>VLOOKUP(J1200,'new demand to node'!$B$2:$M$402,12,0)</f>
        <v>182.48800601278401</v>
      </c>
      <c r="T1200">
        <v>15091</v>
      </c>
      <c r="U1200">
        <v>73</v>
      </c>
    </row>
    <row r="1201" spans="1:21">
      <c r="A1201">
        <v>16062</v>
      </c>
      <c r="B1201">
        <v>342</v>
      </c>
      <c r="C1201" t="str">
        <f t="shared" si="26"/>
        <v>n342</v>
      </c>
      <c r="D1201" t="str">
        <f>VLOOKUP(A1201,'new demand to node'!$A$2:$B$402,2,0)</f>
        <v>d386</v>
      </c>
      <c r="I1201" t="s">
        <v>12549</v>
      </c>
      <c r="J1201" t="s">
        <v>11711</v>
      </c>
      <c r="K1201">
        <f>VLOOKUP(J1201,'new demand to node'!$B$2:$M$402,12,0)</f>
        <v>1487.4362422852782</v>
      </c>
      <c r="T1201">
        <v>15091</v>
      </c>
      <c r="U1201">
        <v>71</v>
      </c>
    </row>
    <row r="1202" spans="1:21">
      <c r="A1202">
        <v>16063</v>
      </c>
      <c r="B1202">
        <v>33</v>
      </c>
      <c r="C1202" t="str">
        <f t="shared" si="26"/>
        <v>n33</v>
      </c>
      <c r="D1202" t="str">
        <f>VLOOKUP(A1202,'new demand to node'!$A$2:$B$402,2,0)</f>
        <v>d387</v>
      </c>
      <c r="I1202" t="s">
        <v>12549</v>
      </c>
      <c r="J1202" t="s">
        <v>11718</v>
      </c>
      <c r="K1202">
        <f>VLOOKUP(J1202,'new demand to node'!$B$2:$M$402,12,0)</f>
        <v>173.26297319830351</v>
      </c>
      <c r="T1202">
        <v>16051</v>
      </c>
      <c r="U1202">
        <v>32</v>
      </c>
    </row>
    <row r="1203" spans="1:21">
      <c r="A1203">
        <v>16063</v>
      </c>
      <c r="B1203">
        <v>31</v>
      </c>
      <c r="C1203" t="str">
        <f t="shared" si="26"/>
        <v>n31</v>
      </c>
      <c r="D1203" t="str">
        <f>VLOOKUP(A1203,'new demand to node'!$A$2:$B$402,2,0)</f>
        <v>d387</v>
      </c>
      <c r="I1203" t="s">
        <v>12607</v>
      </c>
      <c r="J1203" t="s">
        <v>11744</v>
      </c>
      <c r="K1203">
        <f>VLOOKUP(J1203,'new demand to node'!$B$2:$M$402,12,0)</f>
        <v>104.58351284824383</v>
      </c>
      <c r="T1203">
        <v>16052</v>
      </c>
      <c r="U1203">
        <v>277</v>
      </c>
    </row>
    <row r="1204" spans="1:21">
      <c r="A1204">
        <v>16063</v>
      </c>
      <c r="B1204">
        <v>304</v>
      </c>
      <c r="C1204" t="str">
        <f t="shared" si="26"/>
        <v>n304</v>
      </c>
      <c r="D1204" t="str">
        <f>VLOOKUP(A1204,'new demand to node'!$A$2:$B$402,2,0)</f>
        <v>d387</v>
      </c>
      <c r="I1204" t="s">
        <v>12577</v>
      </c>
      <c r="J1204" t="s">
        <v>11723</v>
      </c>
      <c r="K1204">
        <f>VLOOKUP(J1204,'new demand to node'!$B$2:$M$402,12,0)</f>
        <v>308.80295425498736</v>
      </c>
      <c r="T1204">
        <v>16053</v>
      </c>
      <c r="U1204">
        <v>430</v>
      </c>
    </row>
    <row r="1205" spans="1:21">
      <c r="A1205">
        <v>16064</v>
      </c>
      <c r="B1205">
        <v>33</v>
      </c>
      <c r="C1205" t="str">
        <f t="shared" si="26"/>
        <v>n33</v>
      </c>
      <c r="D1205" t="str">
        <f>VLOOKUP(A1205,'new demand to node'!$A$2:$B$402,2,0)</f>
        <v>d388</v>
      </c>
      <c r="I1205" t="s">
        <v>12577</v>
      </c>
      <c r="J1205" t="s">
        <v>11741</v>
      </c>
      <c r="K1205">
        <f>VLOOKUP(J1205,'new demand to node'!$B$2:$M$402,12,0)</f>
        <v>182.48800601278401</v>
      </c>
      <c r="T1205">
        <v>16054</v>
      </c>
      <c r="U1205">
        <v>289</v>
      </c>
    </row>
    <row r="1206" spans="1:21">
      <c r="A1206">
        <v>16064</v>
      </c>
      <c r="B1206">
        <v>342</v>
      </c>
      <c r="C1206" t="str">
        <f t="shared" si="26"/>
        <v>n342</v>
      </c>
      <c r="D1206" t="str">
        <f>VLOOKUP(A1206,'new demand to node'!$A$2:$B$402,2,0)</f>
        <v>d388</v>
      </c>
      <c r="I1206" t="s">
        <v>12577</v>
      </c>
      <c r="J1206" t="s">
        <v>11744</v>
      </c>
      <c r="K1206">
        <f>VLOOKUP(J1206,'new demand to node'!$B$2:$M$402,12,0)</f>
        <v>104.58351284824383</v>
      </c>
      <c r="T1206">
        <v>16055</v>
      </c>
      <c r="U1206">
        <v>431</v>
      </c>
    </row>
    <row r="1207" spans="1:21">
      <c r="A1207">
        <v>16064</v>
      </c>
      <c r="B1207">
        <v>32</v>
      </c>
      <c r="C1207" t="str">
        <f t="shared" si="26"/>
        <v>n32</v>
      </c>
      <c r="D1207" t="str">
        <f>VLOOKUP(A1207,'new demand to node'!$A$2:$B$402,2,0)</f>
        <v>d388</v>
      </c>
      <c r="I1207" t="s">
        <v>12553</v>
      </c>
      <c r="J1207" t="s">
        <v>11712</v>
      </c>
      <c r="K1207">
        <f>VLOOKUP(J1207,'new demand to node'!$B$2:$M$402,12,0)</f>
        <v>157.75162293534962</v>
      </c>
      <c r="T1207">
        <v>16056</v>
      </c>
      <c r="U1207">
        <v>33</v>
      </c>
    </row>
    <row r="1208" spans="1:21">
      <c r="A1208">
        <v>16065</v>
      </c>
      <c r="B1208">
        <v>32</v>
      </c>
      <c r="C1208" t="str">
        <f t="shared" si="26"/>
        <v>n32</v>
      </c>
      <c r="D1208" t="str">
        <f>VLOOKUP(A1208,'new demand to node'!$A$2:$B$402,2,0)</f>
        <v>d389</v>
      </c>
      <c r="I1208" t="s">
        <v>12553</v>
      </c>
      <c r="J1208" t="s">
        <v>11723</v>
      </c>
      <c r="K1208">
        <f>VLOOKUP(J1208,'new demand to node'!$B$2:$M$402,12,0)</f>
        <v>308.80295425498736</v>
      </c>
      <c r="T1208">
        <v>16061</v>
      </c>
      <c r="U1208">
        <v>254</v>
      </c>
    </row>
    <row r="1209" spans="1:21">
      <c r="A1209">
        <v>16065</v>
      </c>
      <c r="B1209">
        <v>342</v>
      </c>
      <c r="C1209" t="str">
        <f t="shared" si="26"/>
        <v>n342</v>
      </c>
      <c r="D1209" t="str">
        <f>VLOOKUP(A1209,'new demand to node'!$A$2:$B$402,2,0)</f>
        <v>d389</v>
      </c>
      <c r="I1209" t="s">
        <v>12553</v>
      </c>
      <c r="J1209" t="s">
        <v>11728</v>
      </c>
      <c r="K1209">
        <f>VLOOKUP(J1209,'new demand to node'!$B$2:$M$402,12,0)</f>
        <v>200.17107128938432</v>
      </c>
      <c r="T1209">
        <v>16061</v>
      </c>
      <c r="U1209">
        <v>335</v>
      </c>
    </row>
    <row r="1210" spans="1:21">
      <c r="A1210">
        <v>16065</v>
      </c>
      <c r="B1210">
        <v>75</v>
      </c>
      <c r="C1210" t="str">
        <f t="shared" si="26"/>
        <v>n75</v>
      </c>
      <c r="D1210" t="str">
        <f>VLOOKUP(A1210,'new demand to node'!$A$2:$B$402,2,0)</f>
        <v>d389</v>
      </c>
      <c r="I1210" t="s">
        <v>12553</v>
      </c>
      <c r="J1210" t="s">
        <v>11746</v>
      </c>
      <c r="K1210">
        <f>VLOOKUP(J1210,'new demand to node'!$B$2:$M$402,12,0)</f>
        <v>3868.925923424807</v>
      </c>
      <c r="T1210">
        <v>16061</v>
      </c>
      <c r="U1210">
        <v>33</v>
      </c>
    </row>
    <row r="1211" spans="1:21">
      <c r="A1211">
        <v>16066</v>
      </c>
      <c r="B1211">
        <v>33</v>
      </c>
      <c r="C1211" t="str">
        <f t="shared" si="26"/>
        <v>n33</v>
      </c>
      <c r="D1211" t="str">
        <f>VLOOKUP(A1211,'new demand to node'!$A$2:$B$402,2,0)</f>
        <v>d390</v>
      </c>
      <c r="I1211" t="s">
        <v>12807</v>
      </c>
      <c r="J1211" t="s">
        <v>11879</v>
      </c>
      <c r="K1211">
        <f>VLOOKUP(J1211,'new demand to node'!$B$2:$M$402,12,0)</f>
        <v>327.41040449177143</v>
      </c>
      <c r="T1211">
        <v>16062</v>
      </c>
      <c r="U1211">
        <v>335</v>
      </c>
    </row>
    <row r="1212" spans="1:21">
      <c r="A1212">
        <v>16066</v>
      </c>
      <c r="B1212">
        <v>294</v>
      </c>
      <c r="C1212" t="str">
        <f t="shared" si="26"/>
        <v>n294</v>
      </c>
      <c r="D1212" t="str">
        <f>VLOOKUP(A1212,'new demand to node'!$A$2:$B$402,2,0)</f>
        <v>d390</v>
      </c>
      <c r="I1212" t="s">
        <v>12807</v>
      </c>
      <c r="J1212" t="s">
        <v>11887</v>
      </c>
      <c r="K1212">
        <f>VLOOKUP(J1212,'new demand to node'!$B$2:$M$402,12,0)</f>
        <v>130.76340250168246</v>
      </c>
      <c r="T1212">
        <v>16063</v>
      </c>
      <c r="U1212">
        <v>33</v>
      </c>
    </row>
    <row r="1213" spans="1:21">
      <c r="A1213">
        <v>16066</v>
      </c>
      <c r="B1213">
        <v>383</v>
      </c>
      <c r="C1213" t="str">
        <f t="shared" si="26"/>
        <v>n383</v>
      </c>
      <c r="D1213" t="str">
        <f>VLOOKUP(A1213,'new demand to node'!$A$2:$B$402,2,0)</f>
        <v>d390</v>
      </c>
      <c r="I1213" t="s">
        <v>12807</v>
      </c>
      <c r="J1213" t="s">
        <v>11891</v>
      </c>
      <c r="K1213">
        <f>VLOOKUP(J1213,'new demand to node'!$B$2:$M$402,12,0)</f>
        <v>599.33330514494196</v>
      </c>
      <c r="T1213">
        <v>16063</v>
      </c>
      <c r="U1213">
        <v>31</v>
      </c>
    </row>
    <row r="1214" spans="1:21">
      <c r="A1214">
        <v>16066</v>
      </c>
      <c r="B1214">
        <v>304</v>
      </c>
      <c r="C1214" t="str">
        <f t="shared" si="26"/>
        <v>n304</v>
      </c>
      <c r="D1214" t="str">
        <f>VLOOKUP(A1214,'new demand to node'!$A$2:$B$402,2,0)</f>
        <v>d390</v>
      </c>
      <c r="I1214" t="s">
        <v>12846</v>
      </c>
      <c r="J1214" t="s">
        <v>11913</v>
      </c>
      <c r="K1214">
        <f>VLOOKUP(J1214,'new demand to node'!$B$2:$M$402,12,0)</f>
        <v>257.5623966849825</v>
      </c>
      <c r="T1214">
        <v>16063</v>
      </c>
      <c r="U1214">
        <v>299</v>
      </c>
    </row>
    <row r="1215" spans="1:21">
      <c r="A1215">
        <v>16067</v>
      </c>
      <c r="B1215">
        <v>33</v>
      </c>
      <c r="C1215" t="str">
        <f t="shared" si="26"/>
        <v>n33</v>
      </c>
      <c r="D1215" t="str">
        <f>VLOOKUP(A1215,'new demand to node'!$A$2:$B$402,2,0)</f>
        <v>d391</v>
      </c>
      <c r="I1215" t="s">
        <v>12846</v>
      </c>
      <c r="J1215" t="s">
        <v>11918</v>
      </c>
      <c r="K1215">
        <f>VLOOKUP(J1215,'new demand to node'!$B$2:$M$402,12,0)</f>
        <v>269.70258665226987</v>
      </c>
      <c r="T1215">
        <v>16064</v>
      </c>
      <c r="U1215">
        <v>33</v>
      </c>
    </row>
    <row r="1216" spans="1:21">
      <c r="A1216">
        <v>16067</v>
      </c>
      <c r="B1216">
        <v>32</v>
      </c>
      <c r="C1216" t="str">
        <f t="shared" si="26"/>
        <v>n32</v>
      </c>
      <c r="D1216" t="str">
        <f>VLOOKUP(A1216,'new demand to node'!$A$2:$B$402,2,0)</f>
        <v>d391</v>
      </c>
      <c r="I1216" t="s">
        <v>12846</v>
      </c>
      <c r="J1216" t="s">
        <v>11923</v>
      </c>
      <c r="K1216">
        <f>VLOOKUP(J1216,'new demand to node'!$B$2:$M$402,12,0)</f>
        <v>639.79877879465698</v>
      </c>
      <c r="T1216">
        <v>16064</v>
      </c>
      <c r="U1216">
        <v>335</v>
      </c>
    </row>
    <row r="1217" spans="1:21">
      <c r="A1217">
        <v>16067</v>
      </c>
      <c r="B1217">
        <v>342</v>
      </c>
      <c r="C1217" t="str">
        <f t="shared" si="26"/>
        <v>n342</v>
      </c>
      <c r="D1217" t="str">
        <f>VLOOKUP(A1217,'new demand to node'!$A$2:$B$402,2,0)</f>
        <v>d391</v>
      </c>
      <c r="I1217" t="s">
        <v>12846</v>
      </c>
      <c r="J1217" t="s">
        <v>11927</v>
      </c>
      <c r="K1217">
        <f>VLOOKUP(J1217,'new demand to node'!$B$2:$M$402,12,0)</f>
        <v>373.02702963826317</v>
      </c>
      <c r="T1217">
        <v>16064</v>
      </c>
      <c r="U1217">
        <v>32</v>
      </c>
    </row>
    <row r="1218" spans="1:21">
      <c r="A1218">
        <v>16067</v>
      </c>
      <c r="B1218">
        <v>294</v>
      </c>
      <c r="C1218" t="str">
        <f t="shared" ref="C1218:C1281" si="27">"n"&amp;B1218</f>
        <v>n294</v>
      </c>
      <c r="D1218" t="str">
        <f>VLOOKUP(A1218,'new demand to node'!$A$2:$B$402,2,0)</f>
        <v>d391</v>
      </c>
      <c r="I1218" t="s">
        <v>12934</v>
      </c>
      <c r="J1218" t="s">
        <v>12037</v>
      </c>
      <c r="K1218">
        <f>VLOOKUP(J1218,'new demand to node'!$B$2:$M$402,12,0)</f>
        <v>352.30049708475383</v>
      </c>
      <c r="T1218">
        <v>16065</v>
      </c>
      <c r="U1218">
        <v>32</v>
      </c>
    </row>
    <row r="1219" spans="1:21">
      <c r="A1219">
        <v>16068</v>
      </c>
      <c r="B1219">
        <v>32</v>
      </c>
      <c r="C1219" t="str">
        <f t="shared" si="27"/>
        <v>n32</v>
      </c>
      <c r="D1219" t="str">
        <f>VLOOKUP(A1219,'new demand to node'!$A$2:$B$402,2,0)</f>
        <v>d392</v>
      </c>
      <c r="I1219" t="s">
        <v>12867</v>
      </c>
      <c r="J1219" t="s">
        <v>11944</v>
      </c>
      <c r="K1219">
        <f>VLOOKUP(J1219,'new demand to node'!$B$2:$M$402,12,0)</f>
        <v>246.14868037363695</v>
      </c>
      <c r="T1219">
        <v>16065</v>
      </c>
      <c r="U1219">
        <v>335</v>
      </c>
    </row>
    <row r="1220" spans="1:21">
      <c r="A1220">
        <v>16068</v>
      </c>
      <c r="B1220">
        <v>441</v>
      </c>
      <c r="C1220" t="str">
        <f t="shared" si="27"/>
        <v>n441</v>
      </c>
      <c r="D1220" t="str">
        <f>VLOOKUP(A1220,'new demand to node'!$A$2:$B$402,2,0)</f>
        <v>d392</v>
      </c>
      <c r="I1220" t="s">
        <v>12867</v>
      </c>
      <c r="J1220" t="s">
        <v>11945</v>
      </c>
      <c r="K1220">
        <f>VLOOKUP(J1220,'new demand to node'!$B$2:$M$402,12,0)</f>
        <v>170.23563926706257</v>
      </c>
      <c r="T1220">
        <v>16065</v>
      </c>
      <c r="U1220">
        <v>75</v>
      </c>
    </row>
    <row r="1221" spans="1:21">
      <c r="A1221">
        <v>16069</v>
      </c>
      <c r="B1221">
        <v>343</v>
      </c>
      <c r="C1221" t="str">
        <f t="shared" si="27"/>
        <v>n343</v>
      </c>
      <c r="D1221" t="str">
        <f>VLOOKUP(A1221,'new demand to node'!$A$2:$B$402,2,0)</f>
        <v>d393</v>
      </c>
      <c r="I1221" t="s">
        <v>12867</v>
      </c>
      <c r="J1221" t="s">
        <v>11946</v>
      </c>
      <c r="K1221">
        <f>VLOOKUP(J1221,'new demand to node'!$B$2:$M$402,12,0)</f>
        <v>134.1587869267949</v>
      </c>
      <c r="T1221">
        <v>16066</v>
      </c>
      <c r="U1221">
        <v>33</v>
      </c>
    </row>
    <row r="1222" spans="1:21">
      <c r="A1222">
        <v>16069</v>
      </c>
      <c r="B1222">
        <v>294</v>
      </c>
      <c r="C1222" t="str">
        <f t="shared" si="27"/>
        <v>n294</v>
      </c>
      <c r="D1222" t="str">
        <f>VLOOKUP(A1222,'new demand to node'!$A$2:$B$402,2,0)</f>
        <v>d393</v>
      </c>
      <c r="I1222" t="s">
        <v>12867</v>
      </c>
      <c r="J1222" t="s">
        <v>11948</v>
      </c>
      <c r="K1222">
        <f>VLOOKUP(J1222,'new demand to node'!$B$2:$M$402,12,0)</f>
        <v>240.03483662436824</v>
      </c>
      <c r="T1222">
        <v>16066</v>
      </c>
      <c r="U1222">
        <v>289</v>
      </c>
    </row>
    <row r="1223" spans="1:21">
      <c r="A1223">
        <v>16069</v>
      </c>
      <c r="B1223">
        <v>335</v>
      </c>
      <c r="C1223" t="str">
        <f t="shared" si="27"/>
        <v>n335</v>
      </c>
      <c r="D1223" t="str">
        <f>VLOOKUP(A1223,'new demand to node'!$A$2:$B$402,2,0)</f>
        <v>d393</v>
      </c>
      <c r="I1223" t="s">
        <v>12867</v>
      </c>
      <c r="J1223" t="s">
        <v>11950</v>
      </c>
      <c r="K1223">
        <f>VLOOKUP(J1223,'new demand to node'!$B$2:$M$402,12,0)</f>
        <v>384.81546814689</v>
      </c>
      <c r="T1223">
        <v>16066</v>
      </c>
      <c r="U1223">
        <v>376</v>
      </c>
    </row>
    <row r="1224" spans="1:21">
      <c r="A1224">
        <v>16070</v>
      </c>
      <c r="B1224">
        <v>32</v>
      </c>
      <c r="C1224" t="str">
        <f t="shared" si="27"/>
        <v>n32</v>
      </c>
      <c r="D1224" t="str">
        <f>VLOOKUP(A1224,'new demand to node'!$A$2:$B$402,2,0)</f>
        <v>d394</v>
      </c>
      <c r="I1224" t="s">
        <v>12867</v>
      </c>
      <c r="J1224" t="s">
        <v>11951</v>
      </c>
      <c r="K1224">
        <f>VLOOKUP(J1224,'new demand to node'!$B$2:$M$402,12,0)</f>
        <v>187.80138350747254</v>
      </c>
      <c r="T1224">
        <v>16066</v>
      </c>
      <c r="U1224">
        <v>299</v>
      </c>
    </row>
    <row r="1225" spans="1:21">
      <c r="A1225">
        <v>16070</v>
      </c>
      <c r="B1225">
        <v>294</v>
      </c>
      <c r="C1225" t="str">
        <f t="shared" si="27"/>
        <v>n294</v>
      </c>
      <c r="D1225" t="str">
        <f>VLOOKUP(A1225,'new demand to node'!$A$2:$B$402,2,0)</f>
        <v>d394</v>
      </c>
      <c r="I1225" t="s">
        <v>12554</v>
      </c>
      <c r="J1225" t="s">
        <v>11712</v>
      </c>
      <c r="K1225">
        <f>VLOOKUP(J1225,'new demand to node'!$B$2:$M$402,12,0)</f>
        <v>157.75162293534962</v>
      </c>
      <c r="T1225">
        <v>16067</v>
      </c>
      <c r="U1225">
        <v>33</v>
      </c>
    </row>
    <row r="1226" spans="1:21">
      <c r="A1226">
        <v>16071</v>
      </c>
      <c r="B1226">
        <v>441</v>
      </c>
      <c r="C1226" t="str">
        <f t="shared" si="27"/>
        <v>n441</v>
      </c>
      <c r="D1226" t="str">
        <f>VLOOKUP(A1226,'new demand to node'!$A$2:$B$402,2,0)</f>
        <v>d395</v>
      </c>
      <c r="I1226" t="s">
        <v>12554</v>
      </c>
      <c r="J1226" t="s">
        <v>11744</v>
      </c>
      <c r="K1226">
        <f>VLOOKUP(J1226,'new demand to node'!$B$2:$M$402,12,0)</f>
        <v>104.58351284824383</v>
      </c>
      <c r="T1226">
        <v>16067</v>
      </c>
      <c r="U1226">
        <v>32</v>
      </c>
    </row>
    <row r="1227" spans="1:21">
      <c r="A1227">
        <v>16071</v>
      </c>
      <c r="B1227">
        <v>442</v>
      </c>
      <c r="C1227" t="str">
        <f t="shared" si="27"/>
        <v>n442</v>
      </c>
      <c r="D1227" t="str">
        <f>VLOOKUP(A1227,'new demand to node'!$A$2:$B$402,2,0)</f>
        <v>d395</v>
      </c>
      <c r="I1227" t="s">
        <v>12733</v>
      </c>
      <c r="J1227" t="s">
        <v>11806</v>
      </c>
      <c r="K1227">
        <f>VLOOKUP(J1227,'new demand to node'!$B$2:$M$402,12,0)</f>
        <v>275.63629770447687</v>
      </c>
      <c r="T1227">
        <v>16067</v>
      </c>
      <c r="U1227">
        <v>335</v>
      </c>
    </row>
    <row r="1228" spans="1:21">
      <c r="A1228">
        <v>16071</v>
      </c>
      <c r="B1228">
        <v>32</v>
      </c>
      <c r="C1228" t="str">
        <f t="shared" si="27"/>
        <v>n32</v>
      </c>
      <c r="D1228" t="str">
        <f>VLOOKUP(A1228,'new demand to node'!$A$2:$B$402,2,0)</f>
        <v>d395</v>
      </c>
      <c r="I1228" t="s">
        <v>12733</v>
      </c>
      <c r="J1228" t="s">
        <v>11812</v>
      </c>
      <c r="K1228">
        <f>VLOOKUP(J1228,'new demand to node'!$B$2:$M$402,12,0)</f>
        <v>440.89060898865523</v>
      </c>
      <c r="T1228">
        <v>16067</v>
      </c>
      <c r="U1228">
        <v>289</v>
      </c>
    </row>
    <row r="1229" spans="1:21">
      <c r="A1229">
        <v>16072</v>
      </c>
      <c r="B1229">
        <v>343</v>
      </c>
      <c r="C1229" t="str">
        <f t="shared" si="27"/>
        <v>n343</v>
      </c>
      <c r="D1229" t="str">
        <f>VLOOKUP(A1229,'new demand to node'!$A$2:$B$402,2,0)</f>
        <v>d396</v>
      </c>
      <c r="I1229" t="s">
        <v>12728</v>
      </c>
      <c r="J1229" t="s">
        <v>11805</v>
      </c>
      <c r="K1229">
        <f>VLOOKUP(J1229,'new demand to node'!$B$2:$M$402,12,0)</f>
        <v>208.04986573093245</v>
      </c>
      <c r="T1229">
        <v>16068</v>
      </c>
      <c r="U1229">
        <v>32</v>
      </c>
    </row>
    <row r="1230" spans="1:21">
      <c r="A1230">
        <v>16072</v>
      </c>
      <c r="B1230">
        <v>334</v>
      </c>
      <c r="C1230" t="str">
        <f t="shared" si="27"/>
        <v>n334</v>
      </c>
      <c r="D1230" t="str">
        <f>VLOOKUP(A1230,'new demand to node'!$A$2:$B$402,2,0)</f>
        <v>d396</v>
      </c>
      <c r="I1230" t="s">
        <v>12728</v>
      </c>
      <c r="J1230" t="s">
        <v>11851</v>
      </c>
      <c r="K1230">
        <f>VLOOKUP(J1230,'new demand to node'!$B$2:$M$402,12,0)</f>
        <v>520.53130413312329</v>
      </c>
      <c r="T1230">
        <v>16068</v>
      </c>
      <c r="U1230">
        <v>430</v>
      </c>
    </row>
    <row r="1231" spans="1:21">
      <c r="A1231">
        <v>16073</v>
      </c>
      <c r="B1231">
        <v>293</v>
      </c>
      <c r="C1231" t="str">
        <f t="shared" si="27"/>
        <v>n293</v>
      </c>
      <c r="D1231" t="str">
        <f>VLOOKUP(A1231,'new demand to node'!$A$2:$B$402,2,0)</f>
        <v>d397</v>
      </c>
      <c r="I1231" t="s">
        <v>12728</v>
      </c>
      <c r="J1231" t="s">
        <v>11853</v>
      </c>
      <c r="K1231">
        <f>VLOOKUP(J1231,'new demand to node'!$B$2:$M$402,12,0)</f>
        <v>184.1310523819983</v>
      </c>
      <c r="T1231">
        <v>16069</v>
      </c>
      <c r="U1231">
        <v>336</v>
      </c>
    </row>
    <row r="1232" spans="1:21">
      <c r="A1232">
        <v>16073</v>
      </c>
      <c r="B1232">
        <v>294</v>
      </c>
      <c r="C1232" t="str">
        <f t="shared" si="27"/>
        <v>n294</v>
      </c>
      <c r="D1232" t="str">
        <f>VLOOKUP(A1232,'new demand to node'!$A$2:$B$402,2,0)</f>
        <v>d397</v>
      </c>
      <c r="I1232" t="s">
        <v>12728</v>
      </c>
      <c r="J1232" t="s">
        <v>11854</v>
      </c>
      <c r="K1232">
        <f>VLOOKUP(J1232,'new demand to node'!$B$2:$M$402,12,0)</f>
        <v>184.3182955953815</v>
      </c>
      <c r="T1232">
        <v>16069</v>
      </c>
      <c r="U1232">
        <v>289</v>
      </c>
    </row>
    <row r="1233" spans="1:21">
      <c r="A1233">
        <v>16073</v>
      </c>
      <c r="B1233">
        <v>343</v>
      </c>
      <c r="C1233" t="str">
        <f t="shared" si="27"/>
        <v>n343</v>
      </c>
      <c r="D1233" t="str">
        <f>VLOOKUP(A1233,'new demand to node'!$A$2:$B$402,2,0)</f>
        <v>d397</v>
      </c>
      <c r="I1233" t="s">
        <v>12728</v>
      </c>
      <c r="J1233" t="s">
        <v>11855</v>
      </c>
      <c r="K1233">
        <f>VLOOKUP(J1233,'new demand to node'!$B$2:$M$402,12,0)</f>
        <v>87.917765570740102</v>
      </c>
      <c r="T1233">
        <v>16069</v>
      </c>
      <c r="U1233">
        <v>490</v>
      </c>
    </row>
    <row r="1234" spans="1:21">
      <c r="A1234">
        <v>16073</v>
      </c>
      <c r="B1234">
        <v>78</v>
      </c>
      <c r="C1234" t="str">
        <f t="shared" si="27"/>
        <v>n78</v>
      </c>
      <c r="D1234" t="str">
        <f>VLOOKUP(A1234,'new demand to node'!$A$2:$B$402,2,0)</f>
        <v>d397</v>
      </c>
      <c r="I1234" t="s">
        <v>12550</v>
      </c>
      <c r="J1234" t="s">
        <v>11711</v>
      </c>
      <c r="K1234">
        <f>VLOOKUP(J1234,'new demand to node'!$B$2:$M$402,12,0)</f>
        <v>1487.4362422852782</v>
      </c>
      <c r="T1234">
        <v>16070</v>
      </c>
      <c r="U1234">
        <v>32</v>
      </c>
    </row>
    <row r="1235" spans="1:21">
      <c r="A1235">
        <v>16074</v>
      </c>
      <c r="B1235">
        <v>441</v>
      </c>
      <c r="C1235" t="str">
        <f t="shared" si="27"/>
        <v>n441</v>
      </c>
      <c r="D1235" t="str">
        <f>VLOOKUP(A1235,'new demand to node'!$A$2:$B$402,2,0)</f>
        <v>d398</v>
      </c>
      <c r="I1235" t="s">
        <v>12550</v>
      </c>
      <c r="J1235" t="s">
        <v>11714</v>
      </c>
      <c r="K1235">
        <f>VLOOKUP(J1235,'new demand to node'!$B$2:$M$402,12,0)</f>
        <v>264.85495782740941</v>
      </c>
      <c r="T1235">
        <v>16070</v>
      </c>
      <c r="U1235">
        <v>289</v>
      </c>
    </row>
    <row r="1236" spans="1:21">
      <c r="A1236">
        <v>16074</v>
      </c>
      <c r="B1236">
        <v>281</v>
      </c>
      <c r="C1236" t="str">
        <f t="shared" si="27"/>
        <v>n281</v>
      </c>
      <c r="D1236" t="str">
        <f>VLOOKUP(A1236,'new demand to node'!$A$2:$B$402,2,0)</f>
        <v>d398</v>
      </c>
      <c r="I1236" t="s">
        <v>12727</v>
      </c>
      <c r="J1236" t="s">
        <v>11804</v>
      </c>
      <c r="K1236">
        <f>VLOOKUP(J1236,'new demand to node'!$B$2:$M$402,12,0)</f>
        <v>1553.5928812690563</v>
      </c>
      <c r="T1236">
        <v>16071</v>
      </c>
      <c r="U1236">
        <v>430</v>
      </c>
    </row>
    <row r="1237" spans="1:21">
      <c r="A1237">
        <v>16074</v>
      </c>
      <c r="B1237">
        <v>78</v>
      </c>
      <c r="C1237" t="str">
        <f t="shared" si="27"/>
        <v>n78</v>
      </c>
      <c r="D1237" t="str">
        <f>VLOOKUP(A1237,'new demand to node'!$A$2:$B$402,2,0)</f>
        <v>d398</v>
      </c>
      <c r="I1237" t="s">
        <v>12727</v>
      </c>
      <c r="J1237" t="s">
        <v>11807</v>
      </c>
      <c r="K1237">
        <f>VLOOKUP(J1237,'new demand to node'!$B$2:$M$402,12,0)</f>
        <v>280.09792753972829</v>
      </c>
      <c r="T1237">
        <v>16071</v>
      </c>
      <c r="U1237">
        <v>431</v>
      </c>
    </row>
    <row r="1238" spans="1:21">
      <c r="A1238">
        <v>16074</v>
      </c>
      <c r="B1238">
        <v>293</v>
      </c>
      <c r="C1238" t="str">
        <f t="shared" si="27"/>
        <v>n293</v>
      </c>
      <c r="D1238" t="str">
        <f>VLOOKUP(A1238,'new demand to node'!$A$2:$B$402,2,0)</f>
        <v>d398</v>
      </c>
      <c r="I1238" t="s">
        <v>12727</v>
      </c>
      <c r="J1238" t="s">
        <v>11810</v>
      </c>
      <c r="K1238">
        <f>VLOOKUP(J1238,'new demand to node'!$B$2:$M$402,12,0)</f>
        <v>425.15013536051634</v>
      </c>
      <c r="T1238">
        <v>16071</v>
      </c>
      <c r="U1238">
        <v>32</v>
      </c>
    </row>
    <row r="1239" spans="1:21">
      <c r="A1239">
        <v>16074</v>
      </c>
      <c r="B1239">
        <v>442</v>
      </c>
      <c r="C1239" t="str">
        <f t="shared" si="27"/>
        <v>n442</v>
      </c>
      <c r="D1239" t="str">
        <f>VLOOKUP(A1239,'new demand to node'!$A$2:$B$402,2,0)</f>
        <v>d398</v>
      </c>
      <c r="I1239" t="s">
        <v>12727</v>
      </c>
      <c r="J1239" t="s">
        <v>11813</v>
      </c>
      <c r="K1239">
        <f>VLOOKUP(J1239,'new demand to node'!$B$2:$M$402,12,0)</f>
        <v>212.71211972296354</v>
      </c>
      <c r="T1239">
        <v>16072</v>
      </c>
      <c r="U1239">
        <v>336</v>
      </c>
    </row>
    <row r="1240" spans="1:21">
      <c r="A1240">
        <v>16075</v>
      </c>
      <c r="B1240">
        <v>78</v>
      </c>
      <c r="C1240" t="str">
        <f t="shared" si="27"/>
        <v>n78</v>
      </c>
      <c r="D1240" t="str">
        <f>VLOOKUP(A1240,'new demand to node'!$A$2:$B$402,2,0)</f>
        <v>d399</v>
      </c>
      <c r="I1240" t="s">
        <v>12727</v>
      </c>
      <c r="J1240" t="s">
        <v>11847</v>
      </c>
      <c r="K1240">
        <f>VLOOKUP(J1240,'new demand to node'!$B$2:$M$402,12,0)</f>
        <v>1534.5370060868124</v>
      </c>
      <c r="T1240">
        <v>16073</v>
      </c>
      <c r="U1240">
        <v>288</v>
      </c>
    </row>
    <row r="1241" spans="1:21">
      <c r="A1241">
        <v>16075</v>
      </c>
      <c r="B1241">
        <v>293</v>
      </c>
      <c r="C1241" t="str">
        <f t="shared" si="27"/>
        <v>n293</v>
      </c>
      <c r="D1241" t="str">
        <f>VLOOKUP(A1241,'new demand to node'!$A$2:$B$402,2,0)</f>
        <v>d399</v>
      </c>
      <c r="I1241" t="s">
        <v>12727</v>
      </c>
      <c r="J1241" t="s">
        <v>11853</v>
      </c>
      <c r="K1241">
        <f>VLOOKUP(J1241,'new demand to node'!$B$2:$M$402,12,0)</f>
        <v>184.1310523819983</v>
      </c>
      <c r="T1241">
        <v>16073</v>
      </c>
      <c r="U1241">
        <v>289</v>
      </c>
    </row>
    <row r="1242" spans="1:21">
      <c r="A1242">
        <v>16075</v>
      </c>
      <c r="B1242">
        <v>281</v>
      </c>
      <c r="C1242" t="str">
        <f t="shared" si="27"/>
        <v>n281</v>
      </c>
      <c r="D1242" t="str">
        <f>VLOOKUP(A1242,'new demand to node'!$A$2:$B$402,2,0)</f>
        <v>d399</v>
      </c>
      <c r="I1242" t="s">
        <v>12727</v>
      </c>
      <c r="J1242" t="s">
        <v>11861</v>
      </c>
      <c r="K1242">
        <f>VLOOKUP(J1242,'new demand to node'!$B$2:$M$402,12,0)</f>
        <v>430.3670539038078</v>
      </c>
      <c r="T1242">
        <v>16073</v>
      </c>
      <c r="U1242">
        <v>336</v>
      </c>
    </row>
    <row r="1243" spans="1:21">
      <c r="A1243">
        <v>16076</v>
      </c>
      <c r="B1243">
        <v>281</v>
      </c>
      <c r="C1243" t="str">
        <f t="shared" si="27"/>
        <v>n281</v>
      </c>
      <c r="D1243" t="str">
        <f>VLOOKUP(A1243,'new demand to node'!$A$2:$B$402,2,0)</f>
        <v>d400</v>
      </c>
      <c r="I1243" t="s">
        <v>12948</v>
      </c>
      <c r="J1243" t="s">
        <v>12048</v>
      </c>
      <c r="K1243">
        <f>VLOOKUP(J1243,'new demand to node'!$B$2:$M$402,12,0)</f>
        <v>178.30271064234407</v>
      </c>
      <c r="T1243">
        <v>16073</v>
      </c>
      <c r="U1243">
        <v>78</v>
      </c>
    </row>
    <row r="1244" spans="1:21">
      <c r="A1244">
        <v>16076</v>
      </c>
      <c r="B1244">
        <v>345</v>
      </c>
      <c r="C1244" t="str">
        <f t="shared" si="27"/>
        <v>n345</v>
      </c>
      <c r="D1244" t="str">
        <f>VLOOKUP(A1244,'new demand to node'!$A$2:$B$402,2,0)</f>
        <v>d400</v>
      </c>
      <c r="I1244" t="s">
        <v>12948</v>
      </c>
      <c r="J1244" t="s">
        <v>12049</v>
      </c>
      <c r="K1244">
        <f>VLOOKUP(J1244,'new demand to node'!$B$2:$M$402,12,0)</f>
        <v>571.08059780099325</v>
      </c>
      <c r="T1244">
        <v>16074</v>
      </c>
      <c r="U1244">
        <v>430</v>
      </c>
    </row>
    <row r="1245" spans="1:21">
      <c r="A1245">
        <v>16077</v>
      </c>
      <c r="B1245">
        <v>282</v>
      </c>
      <c r="C1245" t="str">
        <f t="shared" si="27"/>
        <v>n282</v>
      </c>
      <c r="D1245" t="str">
        <f>VLOOKUP(A1245,'new demand to node'!$A$2:$B$402,2,0)</f>
        <v>d401</v>
      </c>
      <c r="I1245" t="s">
        <v>12948</v>
      </c>
      <c r="J1245" t="s">
        <v>12053</v>
      </c>
      <c r="K1245">
        <f>VLOOKUP(J1245,'new demand to node'!$B$2:$M$402,12,0)</f>
        <v>1118.9841305860514</v>
      </c>
      <c r="T1245">
        <v>16074</v>
      </c>
      <c r="U1245">
        <v>277</v>
      </c>
    </row>
    <row r="1246" spans="1:21">
      <c r="A1246">
        <v>16077</v>
      </c>
      <c r="B1246">
        <v>341</v>
      </c>
      <c r="C1246" t="str">
        <f t="shared" si="27"/>
        <v>n341</v>
      </c>
      <c r="D1246" t="str">
        <f>VLOOKUP(A1246,'new demand to node'!$A$2:$B$402,2,0)</f>
        <v>d401</v>
      </c>
      <c r="I1246" t="s">
        <v>12948</v>
      </c>
      <c r="J1246" t="s">
        <v>12059</v>
      </c>
      <c r="K1246">
        <f>VLOOKUP(J1246,'new demand to node'!$B$2:$M$402,12,0)</f>
        <v>342.20619766622724</v>
      </c>
      <c r="T1246">
        <v>16074</v>
      </c>
      <c r="U1246">
        <v>78</v>
      </c>
    </row>
    <row r="1247" spans="1:21">
      <c r="A1247">
        <v>16077</v>
      </c>
      <c r="B1247">
        <v>323</v>
      </c>
      <c r="C1247" t="str">
        <f t="shared" si="27"/>
        <v>n323</v>
      </c>
      <c r="D1247" t="str">
        <f>VLOOKUP(A1247,'new demand to node'!$A$2:$B$402,2,0)</f>
        <v>d401</v>
      </c>
      <c r="I1247" t="s">
        <v>12948</v>
      </c>
      <c r="J1247" t="s">
        <v>12062</v>
      </c>
      <c r="K1247">
        <f>VLOOKUP(J1247,'new demand to node'!$B$2:$M$402,12,0)</f>
        <v>427.39961612061791</v>
      </c>
      <c r="T1247">
        <v>16074</v>
      </c>
      <c r="U1247">
        <v>288</v>
      </c>
    </row>
    <row r="1248" spans="1:21" ht="15">
      <c r="A1248" s="131">
        <v>16077</v>
      </c>
      <c r="B1248" s="131">
        <v>281</v>
      </c>
      <c r="C1248" s="131" t="str">
        <f t="shared" si="27"/>
        <v>n281</v>
      </c>
      <c r="D1248" s="131" t="str">
        <f>VLOOKUP(A1248,'new demand to node'!$A$2:$B$402,2,0)</f>
        <v>d401</v>
      </c>
      <c r="I1248" t="s">
        <v>12949</v>
      </c>
      <c r="J1248" t="s">
        <v>12050</v>
      </c>
      <c r="K1248">
        <f>VLOOKUP(J1248,'new demand to node'!$B$2:$M$402,12,0)</f>
        <v>1714.1803180636459</v>
      </c>
      <c r="T1248">
        <v>16074</v>
      </c>
      <c r="U1248">
        <v>431</v>
      </c>
    </row>
    <row r="1249" spans="1:21">
      <c r="A1249">
        <v>3405</v>
      </c>
      <c r="B1249">
        <v>35</v>
      </c>
      <c r="C1249" t="str">
        <f t="shared" si="27"/>
        <v>n35</v>
      </c>
      <c r="D1249" t="str">
        <f>VLOOKUP(A1249,'new demand to node'!$A$2:$B$402,2,0)</f>
        <v>d49</v>
      </c>
      <c r="I1249" t="s">
        <v>12949</v>
      </c>
      <c r="J1249" t="s">
        <v>12055</v>
      </c>
      <c r="K1249">
        <f>VLOOKUP(J1249,'new demand to node'!$B$2:$M$402,12,0)</f>
        <v>244.73785322601915</v>
      </c>
      <c r="T1249">
        <v>16075</v>
      </c>
      <c r="U1249">
        <v>78</v>
      </c>
    </row>
    <row r="1250" spans="1:21">
      <c r="A1250">
        <v>12060</v>
      </c>
      <c r="B1250">
        <v>46</v>
      </c>
      <c r="C1250" t="str">
        <f t="shared" si="27"/>
        <v>n46</v>
      </c>
      <c r="D1250" t="str">
        <f>VLOOKUP(A1250,'new demand to node'!$A$2:$B$402,2,0)</f>
        <v>d330</v>
      </c>
      <c r="I1250" t="s">
        <v>12949</v>
      </c>
      <c r="J1250" t="s">
        <v>12059</v>
      </c>
      <c r="K1250">
        <f>VLOOKUP(J1250,'new demand to node'!$B$2:$M$402,12,0)</f>
        <v>342.20619766622724</v>
      </c>
      <c r="T1250">
        <v>16075</v>
      </c>
      <c r="U1250">
        <v>288</v>
      </c>
    </row>
    <row r="1251" spans="1:21">
      <c r="A1251">
        <v>11000</v>
      </c>
      <c r="B1251">
        <v>47</v>
      </c>
      <c r="C1251" t="str">
        <f t="shared" si="27"/>
        <v>n47</v>
      </c>
      <c r="D1251" t="str">
        <f>VLOOKUP(A1251,'new demand to node'!$A$2:$B$402,2,0)</f>
        <v>d325</v>
      </c>
      <c r="I1251" t="s">
        <v>12909</v>
      </c>
      <c r="J1251" t="s">
        <v>12015</v>
      </c>
      <c r="K1251">
        <f>VLOOKUP(J1251,'new demand to node'!$B$2:$M$402,12,0)</f>
        <v>192.09309961610492</v>
      </c>
      <c r="T1251">
        <v>16075</v>
      </c>
      <c r="U1251">
        <v>277</v>
      </c>
    </row>
    <row r="1252" spans="1:21">
      <c r="A1252">
        <v>3405</v>
      </c>
      <c r="B1252">
        <v>82</v>
      </c>
      <c r="C1252" t="str">
        <f t="shared" si="27"/>
        <v>n82</v>
      </c>
      <c r="D1252" t="str">
        <f>VLOOKUP(A1252,'new demand to node'!$A$2:$B$402,2,0)</f>
        <v>d49</v>
      </c>
      <c r="I1252" t="s">
        <v>12909</v>
      </c>
      <c r="J1252" t="s">
        <v>12016</v>
      </c>
      <c r="K1252">
        <f>VLOOKUP(J1252,'new demand to node'!$B$2:$M$402,12,0)</f>
        <v>249.62284460167302</v>
      </c>
      <c r="T1252">
        <v>16076</v>
      </c>
      <c r="U1252">
        <v>277</v>
      </c>
    </row>
    <row r="1253" spans="1:21">
      <c r="A1253">
        <v>5162</v>
      </c>
      <c r="B1253">
        <v>88</v>
      </c>
      <c r="C1253" t="str">
        <f t="shared" si="27"/>
        <v>n88</v>
      </c>
      <c r="D1253" t="str">
        <f>VLOOKUP(A1253,'new demand to node'!$A$2:$B$402,2,0)</f>
        <v>d76</v>
      </c>
      <c r="I1253" t="s">
        <v>12909</v>
      </c>
      <c r="J1253" t="s">
        <v>12023</v>
      </c>
      <c r="K1253">
        <f>VLOOKUP(J1253,'new demand to node'!$B$2:$M$402,12,0)</f>
        <v>265.50092449826019</v>
      </c>
      <c r="T1253">
        <v>16076</v>
      </c>
      <c r="U1253">
        <v>338</v>
      </c>
    </row>
    <row r="1254" spans="1:21">
      <c r="A1254">
        <v>5112</v>
      </c>
      <c r="B1254">
        <v>89</v>
      </c>
      <c r="C1254" t="str">
        <f t="shared" si="27"/>
        <v>n89</v>
      </c>
      <c r="D1254" t="str">
        <f>VLOOKUP(A1254,'new demand to node'!$A$2:$B$402,2,0)</f>
        <v>d65</v>
      </c>
      <c r="I1254" t="s">
        <v>12909</v>
      </c>
      <c r="J1254" t="s">
        <v>12026</v>
      </c>
      <c r="K1254">
        <f>VLOOKUP(J1254,'new demand to node'!$B$2:$M$402,12,0)</f>
        <v>680.84676913945646</v>
      </c>
      <c r="T1254">
        <v>16077</v>
      </c>
      <c r="U1254">
        <v>278</v>
      </c>
    </row>
    <row r="1255" spans="1:21">
      <c r="A1255">
        <v>5117</v>
      </c>
      <c r="B1255">
        <v>103</v>
      </c>
      <c r="C1255" t="str">
        <f t="shared" si="27"/>
        <v>n103</v>
      </c>
      <c r="D1255" t="str">
        <f>VLOOKUP(A1255,'new demand to node'!$A$2:$B$402,2,0)</f>
        <v>d69</v>
      </c>
      <c r="I1255" t="s">
        <v>12909</v>
      </c>
      <c r="J1255" t="s">
        <v>12048</v>
      </c>
      <c r="K1255">
        <f>VLOOKUP(J1255,'new demand to node'!$B$2:$M$402,12,0)</f>
        <v>178.30271064234407</v>
      </c>
      <c r="T1255">
        <v>16077</v>
      </c>
      <c r="U1255">
        <v>488</v>
      </c>
    </row>
    <row r="1256" spans="1:21">
      <c r="A1256">
        <v>5954</v>
      </c>
      <c r="B1256">
        <v>106</v>
      </c>
      <c r="C1256" t="str">
        <f t="shared" si="27"/>
        <v>n106</v>
      </c>
      <c r="D1256" t="str">
        <f>VLOOKUP(A1256,'new demand to node'!$A$2:$B$402,2,0)</f>
        <v>d110</v>
      </c>
      <c r="I1256" t="s">
        <v>12909</v>
      </c>
      <c r="J1256" t="s">
        <v>12062</v>
      </c>
      <c r="K1256">
        <f>VLOOKUP(J1256,'new demand to node'!$B$2:$M$402,12,0)</f>
        <v>427.39961612061791</v>
      </c>
      <c r="T1256">
        <v>16077</v>
      </c>
      <c r="U1256">
        <v>277</v>
      </c>
    </row>
    <row r="1257" spans="1:21">
      <c r="A1257">
        <v>5513</v>
      </c>
      <c r="B1257">
        <v>107</v>
      </c>
      <c r="C1257" t="str">
        <f t="shared" si="27"/>
        <v>n107</v>
      </c>
      <c r="D1257" t="str">
        <f>VLOOKUP(A1257,'new demand to node'!$A$2:$B$402,2,0)</f>
        <v>d91</v>
      </c>
      <c r="I1257" t="s">
        <v>12910</v>
      </c>
      <c r="J1257" t="s">
        <v>12015</v>
      </c>
      <c r="K1257">
        <f>VLOOKUP(J1257,'new demand to node'!$B$2:$M$402,12,0)</f>
        <v>192.09309961610492</v>
      </c>
      <c r="T1257">
        <v>16077</v>
      </c>
      <c r="U1257">
        <v>338</v>
      </c>
    </row>
    <row r="1258" spans="1:21">
      <c r="A1258">
        <v>5562</v>
      </c>
      <c r="B1258">
        <v>108</v>
      </c>
      <c r="C1258" t="str">
        <f t="shared" si="27"/>
        <v>n108</v>
      </c>
      <c r="D1258" t="str">
        <f>VLOOKUP(A1258,'new demand to node'!$A$2:$B$402,2,0)</f>
        <v>d95</v>
      </c>
      <c r="I1258" t="s">
        <v>12910</v>
      </c>
      <c r="J1258" t="s">
        <v>12016</v>
      </c>
      <c r="K1258">
        <f>VLOOKUP(J1258,'new demand to node'!$B$2:$M$402,12,0)</f>
        <v>249.62284460167302</v>
      </c>
      <c r="T1258">
        <v>16077</v>
      </c>
      <c r="U1258">
        <v>275</v>
      </c>
    </row>
    <row r="1259" spans="1:21">
      <c r="A1259">
        <v>5562</v>
      </c>
      <c r="B1259">
        <v>112</v>
      </c>
      <c r="C1259" t="str">
        <f t="shared" si="27"/>
        <v>n112</v>
      </c>
      <c r="D1259" t="str">
        <f>VLOOKUP(A1259,'new demand to node'!$A$2:$B$402,2,0)</f>
        <v>d95</v>
      </c>
      <c r="I1259" t="s">
        <v>12910</v>
      </c>
      <c r="J1259" t="s">
        <v>12020</v>
      </c>
      <c r="K1259">
        <f>VLOOKUP(J1259,'new demand to node'!$B$2:$M$402,12,0)</f>
        <v>165.25070707070307</v>
      </c>
      <c r="T1259">
        <v>16077</v>
      </c>
      <c r="U1259">
        <v>334</v>
      </c>
    </row>
    <row r="1260" spans="1:21">
      <c r="A1260">
        <v>5111</v>
      </c>
      <c r="B1260">
        <v>116</v>
      </c>
      <c r="C1260" t="str">
        <f t="shared" si="27"/>
        <v>n116</v>
      </c>
      <c r="D1260" t="str">
        <f>VLOOKUP(A1260,'new demand to node'!$A$2:$B$402,2,0)</f>
        <v>d64</v>
      </c>
      <c r="I1260" t="s">
        <v>12910</v>
      </c>
      <c r="J1260" t="s">
        <v>12021</v>
      </c>
      <c r="K1260">
        <f>VLOOKUP(J1260,'new demand to node'!$B$2:$M$402,12,0)</f>
        <v>442.17613057943919</v>
      </c>
      <c r="T1260">
        <v>16077</v>
      </c>
      <c r="U1260">
        <v>317</v>
      </c>
    </row>
    <row r="1261" spans="1:21">
      <c r="A1261">
        <v>5362</v>
      </c>
      <c r="B1261">
        <v>124</v>
      </c>
      <c r="C1261" t="str">
        <f t="shared" si="27"/>
        <v>n124</v>
      </c>
      <c r="D1261" t="str">
        <f>VLOOKUP(A1261,'new demand to node'!$A$2:$B$402,2,0)</f>
        <v>d84</v>
      </c>
      <c r="I1261" t="s">
        <v>12910</v>
      </c>
      <c r="J1261" t="s">
        <v>12025</v>
      </c>
      <c r="K1261">
        <f>VLOOKUP(J1261,'new demand to node'!$B$2:$M$402,12,0)</f>
        <v>223.90294832792327</v>
      </c>
    </row>
    <row r="1262" spans="1:21">
      <c r="A1262">
        <v>5562</v>
      </c>
      <c r="B1262">
        <v>139</v>
      </c>
      <c r="C1262" t="str">
        <f t="shared" si="27"/>
        <v>n139</v>
      </c>
      <c r="D1262" t="str">
        <f>VLOOKUP(A1262,'new demand to node'!$A$2:$B$402,2,0)</f>
        <v>d95</v>
      </c>
      <c r="I1262" t="s">
        <v>12952</v>
      </c>
      <c r="J1262" t="s">
        <v>12055</v>
      </c>
      <c r="K1262">
        <f>VLOOKUP(J1262,'new demand to node'!$B$2:$M$402,12,0)</f>
        <v>244.73785322601915</v>
      </c>
    </row>
    <row r="1263" spans="1:21">
      <c r="A1263">
        <v>5911</v>
      </c>
      <c r="B1263">
        <v>141</v>
      </c>
      <c r="C1263" t="str">
        <f t="shared" si="27"/>
        <v>n141</v>
      </c>
      <c r="D1263" t="str">
        <f>VLOOKUP(A1263,'new demand to node'!$A$2:$B$402,2,0)</f>
        <v>d105</v>
      </c>
      <c r="I1263" t="s">
        <v>12952</v>
      </c>
      <c r="J1263" t="s">
        <v>12056</v>
      </c>
      <c r="K1263">
        <f>VLOOKUP(J1263,'new demand to node'!$B$2:$M$402,12,0)</f>
        <v>360.89425074815824</v>
      </c>
    </row>
    <row r="1264" spans="1:21">
      <c r="A1264">
        <v>5162</v>
      </c>
      <c r="B1264">
        <v>146</v>
      </c>
      <c r="C1264" t="str">
        <f t="shared" si="27"/>
        <v>n146</v>
      </c>
      <c r="D1264" t="str">
        <f>VLOOKUP(A1264,'new demand to node'!$A$2:$B$402,2,0)</f>
        <v>d76</v>
      </c>
      <c r="I1264" t="s">
        <v>12952</v>
      </c>
      <c r="J1264" t="s">
        <v>12058</v>
      </c>
      <c r="K1264">
        <f>VLOOKUP(J1264,'new demand to node'!$B$2:$M$402,12,0)</f>
        <v>443.44235891139897</v>
      </c>
    </row>
    <row r="1265" spans="1:11">
      <c r="A1265">
        <v>5382</v>
      </c>
      <c r="B1265">
        <v>150</v>
      </c>
      <c r="C1265" t="str">
        <f t="shared" si="27"/>
        <v>n150</v>
      </c>
      <c r="D1265" t="str">
        <f>VLOOKUP(A1265,'new demand to node'!$A$2:$B$402,2,0)</f>
        <v>d89</v>
      </c>
      <c r="I1265" t="s">
        <v>12952</v>
      </c>
      <c r="J1265" t="s">
        <v>12059</v>
      </c>
      <c r="K1265">
        <f>VLOOKUP(J1265,'new demand to node'!$B$2:$M$402,12,0)</f>
        <v>342.20619766622724</v>
      </c>
    </row>
    <row r="1266" spans="1:11">
      <c r="A1266">
        <v>5162</v>
      </c>
      <c r="B1266">
        <v>151</v>
      </c>
      <c r="C1266" t="str">
        <f t="shared" si="27"/>
        <v>n151</v>
      </c>
      <c r="D1266" t="str">
        <f>VLOOKUP(A1266,'new demand to node'!$A$2:$B$402,2,0)</f>
        <v>d76</v>
      </c>
      <c r="I1266" t="s">
        <v>12952</v>
      </c>
      <c r="J1266" t="s">
        <v>12060</v>
      </c>
      <c r="K1266">
        <f>VLOOKUP(J1266,'new demand to node'!$B$2:$M$402,12,0)</f>
        <v>430.35589729000918</v>
      </c>
    </row>
    <row r="1267" spans="1:11">
      <c r="A1267">
        <v>5362</v>
      </c>
      <c r="B1267">
        <v>162</v>
      </c>
      <c r="C1267" t="str">
        <f t="shared" si="27"/>
        <v>n162</v>
      </c>
      <c r="D1267" t="str">
        <f>VLOOKUP(A1267,'new demand to node'!$A$2:$B$402,2,0)</f>
        <v>d84</v>
      </c>
      <c r="I1267" t="s">
        <v>12952</v>
      </c>
      <c r="J1267" t="s">
        <v>12073</v>
      </c>
      <c r="K1267">
        <f>VLOOKUP(J1267,'new demand to node'!$B$2:$M$402,12,0)</f>
        <v>146.58345272017195</v>
      </c>
    </row>
    <row r="1268" spans="1:11">
      <c r="A1268">
        <v>5978</v>
      </c>
      <c r="B1268">
        <v>165</v>
      </c>
      <c r="C1268" t="str">
        <f t="shared" si="27"/>
        <v>n165</v>
      </c>
      <c r="D1268" t="str">
        <f>VLOOKUP(A1268,'new demand to node'!$A$2:$B$402,2,0)</f>
        <v>d116</v>
      </c>
      <c r="I1268" t="s">
        <v>12702</v>
      </c>
      <c r="J1268" t="s">
        <v>11788</v>
      </c>
      <c r="K1268">
        <f>VLOOKUP(J1268,'new demand to node'!$B$2:$M$402,12,0)</f>
        <v>675.32774934813517</v>
      </c>
    </row>
    <row r="1269" spans="1:11">
      <c r="A1269">
        <v>5119</v>
      </c>
      <c r="B1269">
        <v>172</v>
      </c>
      <c r="C1269" t="str">
        <f t="shared" si="27"/>
        <v>n172</v>
      </c>
      <c r="D1269" t="str">
        <f>VLOOKUP(A1269,'new demand to node'!$A$2:$B$402,2,0)</f>
        <v>d70</v>
      </c>
      <c r="I1269" t="s">
        <v>12702</v>
      </c>
      <c r="J1269" t="s">
        <v>11799</v>
      </c>
      <c r="K1269">
        <f>VLOOKUP(J1269,'new demand to node'!$B$2:$M$402,12,0)</f>
        <v>220.98989486261769</v>
      </c>
    </row>
    <row r="1270" spans="1:11">
      <c r="A1270">
        <v>5119</v>
      </c>
      <c r="B1270">
        <v>174</v>
      </c>
      <c r="C1270" t="str">
        <f t="shared" si="27"/>
        <v>n174</v>
      </c>
      <c r="D1270" t="str">
        <f>VLOOKUP(A1270,'new demand to node'!$A$2:$B$402,2,0)</f>
        <v>d70</v>
      </c>
      <c r="I1270" t="s">
        <v>12696</v>
      </c>
      <c r="J1270" t="s">
        <v>11785</v>
      </c>
      <c r="K1270">
        <f>VLOOKUP(J1270,'new demand to node'!$B$2:$M$402,12,0)</f>
        <v>146.73113231182077</v>
      </c>
    </row>
    <row r="1271" spans="1:11">
      <c r="A1271">
        <v>5112</v>
      </c>
      <c r="B1271">
        <v>175</v>
      </c>
      <c r="C1271" t="str">
        <f t="shared" si="27"/>
        <v>n175</v>
      </c>
      <c r="D1271" t="str">
        <f>VLOOKUP(A1271,'new demand to node'!$A$2:$B$402,2,0)</f>
        <v>d65</v>
      </c>
      <c r="I1271" t="s">
        <v>12696</v>
      </c>
      <c r="J1271" t="s">
        <v>11795</v>
      </c>
      <c r="K1271">
        <f>VLOOKUP(J1271,'new demand to node'!$B$2:$M$402,12,0)</f>
        <v>574.06956665071664</v>
      </c>
    </row>
    <row r="1272" spans="1:11">
      <c r="A1272">
        <v>5170</v>
      </c>
      <c r="B1272">
        <v>185</v>
      </c>
      <c r="C1272" t="str">
        <f t="shared" si="27"/>
        <v>n185</v>
      </c>
      <c r="D1272" t="str">
        <f>VLOOKUP(A1272,'new demand to node'!$A$2:$B$402,2,0)</f>
        <v>d78</v>
      </c>
      <c r="I1272" t="s">
        <v>12696</v>
      </c>
      <c r="J1272" t="s">
        <v>11823</v>
      </c>
      <c r="K1272">
        <f>VLOOKUP(J1272,'new demand to node'!$B$2:$M$402,12,0)</f>
        <v>221.39049051552337</v>
      </c>
    </row>
    <row r="1273" spans="1:11">
      <c r="A1273">
        <v>5170</v>
      </c>
      <c r="B1273">
        <v>186</v>
      </c>
      <c r="C1273" t="str">
        <f t="shared" si="27"/>
        <v>n186</v>
      </c>
      <c r="D1273" t="str">
        <f>VLOOKUP(A1273,'new demand to node'!$A$2:$B$402,2,0)</f>
        <v>d78</v>
      </c>
      <c r="I1273" t="s">
        <v>12696</v>
      </c>
      <c r="J1273" t="s">
        <v>11825</v>
      </c>
      <c r="K1273">
        <f>VLOOKUP(J1273,'new demand to node'!$B$2:$M$402,12,0)</f>
        <v>152.54175354487825</v>
      </c>
    </row>
    <row r="1274" spans="1:11">
      <c r="A1274">
        <v>5112</v>
      </c>
      <c r="B1274">
        <v>188</v>
      </c>
      <c r="C1274" t="str">
        <f t="shared" si="27"/>
        <v>n188</v>
      </c>
      <c r="D1274" t="str">
        <f>VLOOKUP(A1274,'new demand to node'!$A$2:$B$402,2,0)</f>
        <v>d65</v>
      </c>
      <c r="I1274" t="s">
        <v>12877</v>
      </c>
      <c r="J1274" t="s">
        <v>11960</v>
      </c>
      <c r="K1274">
        <f>VLOOKUP(J1274,'new demand to node'!$B$2:$M$402,12,0)</f>
        <v>123.74317812948546</v>
      </c>
    </row>
    <row r="1275" spans="1:11">
      <c r="A1275">
        <v>5112</v>
      </c>
      <c r="B1275">
        <v>193</v>
      </c>
      <c r="C1275" t="str">
        <f t="shared" si="27"/>
        <v>n193</v>
      </c>
      <c r="D1275" t="str">
        <f>VLOOKUP(A1275,'new demand to node'!$A$2:$B$402,2,0)</f>
        <v>d65</v>
      </c>
      <c r="I1275" t="s">
        <v>12877</v>
      </c>
      <c r="J1275" t="s">
        <v>11961</v>
      </c>
      <c r="K1275">
        <f>VLOOKUP(J1275,'new demand to node'!$B$2:$M$402,12,0)</f>
        <v>113.81840658475033</v>
      </c>
    </row>
    <row r="1276" spans="1:11">
      <c r="A1276">
        <v>5170</v>
      </c>
      <c r="B1276">
        <v>195</v>
      </c>
      <c r="C1276" t="str">
        <f t="shared" si="27"/>
        <v>n195</v>
      </c>
      <c r="D1276" t="str">
        <f>VLOOKUP(A1276,'new demand to node'!$A$2:$B$402,2,0)</f>
        <v>d78</v>
      </c>
      <c r="I1276" t="s">
        <v>12877</v>
      </c>
      <c r="J1276" t="s">
        <v>12081</v>
      </c>
      <c r="K1276">
        <f>VLOOKUP(J1276,'new demand to node'!$B$2:$M$402,12,0)</f>
        <v>159.23466218778901</v>
      </c>
    </row>
    <row r="1277" spans="1:11">
      <c r="A1277">
        <v>5170</v>
      </c>
      <c r="B1277">
        <v>196</v>
      </c>
      <c r="C1277" t="str">
        <f t="shared" si="27"/>
        <v>n196</v>
      </c>
      <c r="D1277" t="str">
        <f>VLOOKUP(A1277,'new demand to node'!$A$2:$B$402,2,0)</f>
        <v>d78</v>
      </c>
      <c r="I1277" t="s">
        <v>12877</v>
      </c>
      <c r="J1277" t="s">
        <v>12082</v>
      </c>
      <c r="K1277">
        <f>VLOOKUP(J1277,'new demand to node'!$B$2:$M$402,12,0)</f>
        <v>98.851283402277133</v>
      </c>
    </row>
    <row r="1278" spans="1:11">
      <c r="A1278">
        <v>5974</v>
      </c>
      <c r="B1278">
        <v>198</v>
      </c>
      <c r="C1278" t="str">
        <f t="shared" si="27"/>
        <v>n198</v>
      </c>
      <c r="D1278" t="str">
        <f>VLOOKUP(A1278,'new demand to node'!$A$2:$B$402,2,0)</f>
        <v>d115</v>
      </c>
      <c r="I1278" t="s">
        <v>12877</v>
      </c>
      <c r="J1278" t="s">
        <v>12083</v>
      </c>
      <c r="K1278">
        <f>VLOOKUP(J1278,'new demand to node'!$B$2:$M$402,12,0)</f>
        <v>165.85667454066899</v>
      </c>
    </row>
    <row r="1279" spans="1:11">
      <c r="A1279">
        <v>5162</v>
      </c>
      <c r="B1279">
        <v>206</v>
      </c>
      <c r="C1279" t="str">
        <f t="shared" si="27"/>
        <v>n206</v>
      </c>
      <c r="D1279" t="str">
        <f>VLOOKUP(A1279,'new demand to node'!$A$2:$B$402,2,0)</f>
        <v>d76</v>
      </c>
      <c r="I1279" t="s">
        <v>12915</v>
      </c>
      <c r="J1279" t="s">
        <v>12020</v>
      </c>
      <c r="K1279">
        <f>VLOOKUP(J1279,'new demand to node'!$B$2:$M$402,12,0)</f>
        <v>165.25070707070307</v>
      </c>
    </row>
    <row r="1280" spans="1:11">
      <c r="A1280">
        <v>3252</v>
      </c>
      <c r="B1280">
        <v>210</v>
      </c>
      <c r="C1280" t="str">
        <f t="shared" si="27"/>
        <v>n210</v>
      </c>
      <c r="D1280" t="str">
        <f>VLOOKUP(A1280,'new demand to node'!$A$2:$B$402,2,0)</f>
        <v>d29</v>
      </c>
      <c r="I1280" t="s">
        <v>12915</v>
      </c>
      <c r="J1280" t="s">
        <v>12025</v>
      </c>
      <c r="K1280">
        <f>VLOOKUP(J1280,'new demand to node'!$B$2:$M$402,12,0)</f>
        <v>223.90294832792327</v>
      </c>
    </row>
    <row r="1281" spans="1:11">
      <c r="A1281">
        <v>6433</v>
      </c>
      <c r="B1281">
        <v>243</v>
      </c>
      <c r="C1281" t="str">
        <f t="shared" si="27"/>
        <v>n243</v>
      </c>
      <c r="D1281" t="str">
        <f>VLOOKUP(A1281,'new demand to node'!$A$2:$B$402,2,0)</f>
        <v>d123</v>
      </c>
      <c r="I1281" t="s">
        <v>12915</v>
      </c>
      <c r="J1281" t="s">
        <v>12042</v>
      </c>
      <c r="K1281">
        <f>VLOOKUP(J1281,'new demand to node'!$B$2:$M$402,12,0)</f>
        <v>321.94355974390191</v>
      </c>
    </row>
    <row r="1282" spans="1:11">
      <c r="A1282">
        <v>5978</v>
      </c>
      <c r="B1282">
        <v>249</v>
      </c>
      <c r="C1282" t="str">
        <f t="shared" ref="C1282:C1313" si="28">"n"&amp;B1282</f>
        <v>n249</v>
      </c>
      <c r="D1282" t="str">
        <f>VLOOKUP(A1282,'new demand to node'!$A$2:$B$402,2,0)</f>
        <v>d116</v>
      </c>
      <c r="I1282" t="s">
        <v>12915</v>
      </c>
      <c r="J1282" t="s">
        <v>12043</v>
      </c>
      <c r="K1282">
        <f>VLOOKUP(J1282,'new demand to node'!$B$2:$M$402,12,0)</f>
        <v>339.66422503930931</v>
      </c>
    </row>
    <row r="1283" spans="1:11">
      <c r="A1283">
        <v>5978</v>
      </c>
      <c r="B1283">
        <v>250</v>
      </c>
      <c r="C1283" t="str">
        <f t="shared" si="28"/>
        <v>n250</v>
      </c>
      <c r="D1283" t="str">
        <f>VLOOKUP(A1283,'new demand to node'!$A$2:$B$402,2,0)</f>
        <v>d116</v>
      </c>
      <c r="I1283" t="s">
        <v>12513</v>
      </c>
      <c r="J1283" t="s">
        <v>11691</v>
      </c>
      <c r="K1283">
        <f>VLOOKUP(J1283,'new demand to node'!$B$2:$M$402,12,0)</f>
        <v>212.34146065084408</v>
      </c>
    </row>
    <row r="1284" spans="1:11">
      <c r="A1284">
        <v>5978</v>
      </c>
      <c r="B1284">
        <v>251</v>
      </c>
      <c r="C1284" t="str">
        <f t="shared" si="28"/>
        <v>n251</v>
      </c>
      <c r="D1284" t="str">
        <f>VLOOKUP(A1284,'new demand to node'!$A$2:$B$402,2,0)</f>
        <v>d116</v>
      </c>
      <c r="I1284" t="s">
        <v>12513</v>
      </c>
      <c r="J1284" t="s">
        <v>11699</v>
      </c>
      <c r="K1284">
        <f>VLOOKUP(J1284,'new demand to node'!$B$2:$M$402,12,0)</f>
        <v>226.79404921020492</v>
      </c>
    </row>
    <row r="1285" spans="1:11">
      <c r="A1285">
        <v>5978</v>
      </c>
      <c r="B1285">
        <v>252</v>
      </c>
      <c r="C1285" t="str">
        <f t="shared" si="28"/>
        <v>n252</v>
      </c>
      <c r="D1285" t="str">
        <f>VLOOKUP(A1285,'new demand to node'!$A$2:$B$402,2,0)</f>
        <v>d116</v>
      </c>
      <c r="I1285" t="s">
        <v>12513</v>
      </c>
      <c r="J1285" t="s">
        <v>11720</v>
      </c>
      <c r="K1285">
        <f>VLOOKUP(J1285,'new demand to node'!$B$2:$M$402,12,0)</f>
        <v>283.58653947147252</v>
      </c>
    </row>
    <row r="1286" spans="1:11">
      <c r="A1286">
        <v>10044</v>
      </c>
      <c r="B1286">
        <v>256</v>
      </c>
      <c r="C1286" t="str">
        <f t="shared" si="28"/>
        <v>n256</v>
      </c>
      <c r="D1286" t="str">
        <f>VLOOKUP(A1286,'new demand to node'!$A$2:$B$402,2,0)</f>
        <v>d322</v>
      </c>
      <c r="I1286" t="s">
        <v>12513</v>
      </c>
      <c r="J1286" t="s">
        <v>11721</v>
      </c>
      <c r="K1286">
        <f>VLOOKUP(J1286,'new demand to node'!$B$2:$M$402,12,0)</f>
        <v>39.115342626447202</v>
      </c>
    </row>
    <row r="1287" spans="1:11">
      <c r="A1287">
        <v>3405</v>
      </c>
      <c r="B1287">
        <v>277</v>
      </c>
      <c r="C1287" t="str">
        <f t="shared" si="28"/>
        <v>n277</v>
      </c>
      <c r="D1287" t="str">
        <f>VLOOKUP(A1287,'new demand to node'!$A$2:$B$402,2,0)</f>
        <v>d49</v>
      </c>
      <c r="I1287" t="s">
        <v>12513</v>
      </c>
      <c r="J1287" t="s">
        <v>11722</v>
      </c>
      <c r="K1287">
        <f>VLOOKUP(J1287,'new demand to node'!$B$2:$M$402,12,0)</f>
        <v>527.12523968079699</v>
      </c>
    </row>
    <row r="1288" spans="1:11">
      <c r="A1288">
        <v>3102</v>
      </c>
      <c r="B1288">
        <v>297</v>
      </c>
      <c r="C1288" t="str">
        <f t="shared" si="28"/>
        <v>n297</v>
      </c>
      <c r="D1288" t="str">
        <f>VLOOKUP(A1288,'new demand to node'!$A$2:$B$402,2,0)</f>
        <v>d18</v>
      </c>
      <c r="I1288" t="s">
        <v>12513</v>
      </c>
      <c r="J1288" t="s">
        <v>12035</v>
      </c>
      <c r="K1288">
        <f>VLOOKUP(J1288,'new demand to node'!$B$2:$M$402,12,0)</f>
        <v>121.47053581365502</v>
      </c>
    </row>
    <row r="1289" spans="1:11">
      <c r="A1289">
        <v>3157</v>
      </c>
      <c r="B1289">
        <v>298</v>
      </c>
      <c r="C1289" t="str">
        <f t="shared" si="28"/>
        <v>n298</v>
      </c>
      <c r="D1289" t="str">
        <f>VLOOKUP(A1289,'new demand to node'!$A$2:$B$402,2,0)</f>
        <v>d24</v>
      </c>
      <c r="I1289" t="s">
        <v>12943</v>
      </c>
      <c r="J1289" t="s">
        <v>12042</v>
      </c>
      <c r="K1289">
        <f>VLOOKUP(J1289,'new demand to node'!$B$2:$M$402,12,0)</f>
        <v>321.94355974390191</v>
      </c>
    </row>
    <row r="1290" spans="1:11">
      <c r="A1290">
        <v>5911</v>
      </c>
      <c r="B1290">
        <v>392</v>
      </c>
      <c r="C1290" t="str">
        <f t="shared" si="28"/>
        <v>n392</v>
      </c>
      <c r="D1290" t="str">
        <f>VLOOKUP(A1290,'new demand to node'!$A$2:$B$402,2,0)</f>
        <v>d105</v>
      </c>
      <c r="I1290" t="s">
        <v>12898</v>
      </c>
      <c r="J1290" t="s">
        <v>12011</v>
      </c>
      <c r="K1290">
        <f>VLOOKUP(J1290,'new demand to node'!$B$2:$M$402,12,0)</f>
        <v>800.35685119910067</v>
      </c>
    </row>
    <row r="1291" spans="1:11">
      <c r="A1291">
        <v>3457</v>
      </c>
      <c r="B1291">
        <v>419</v>
      </c>
      <c r="C1291" t="str">
        <f t="shared" si="28"/>
        <v>n419</v>
      </c>
      <c r="D1291" t="str">
        <f>VLOOKUP(A1291,'new demand to node'!$A$2:$B$402,2,0)</f>
        <v>d56</v>
      </c>
      <c r="I1291" t="s">
        <v>12898</v>
      </c>
      <c r="J1291" t="s">
        <v>12012</v>
      </c>
      <c r="K1291">
        <f>VLOOKUP(J1291,'new demand to node'!$B$2:$M$402,12,0)</f>
        <v>471.47958907763189</v>
      </c>
    </row>
    <row r="1292" spans="1:11">
      <c r="A1292">
        <v>3457</v>
      </c>
      <c r="B1292">
        <v>420</v>
      </c>
      <c r="C1292" t="str">
        <f t="shared" si="28"/>
        <v>n420</v>
      </c>
      <c r="D1292" t="str">
        <f>VLOOKUP(A1292,'new demand to node'!$A$2:$B$402,2,0)</f>
        <v>d56</v>
      </c>
      <c r="I1292" t="s">
        <v>12898</v>
      </c>
      <c r="J1292" t="s">
        <v>12015</v>
      </c>
      <c r="K1292">
        <f>VLOOKUP(J1292,'new demand to node'!$B$2:$M$402,12,0)</f>
        <v>192.09309961610492</v>
      </c>
    </row>
    <row r="1293" spans="1:11">
      <c r="A1293">
        <v>7334</v>
      </c>
      <c r="B1293">
        <v>427</v>
      </c>
      <c r="C1293" t="str">
        <f t="shared" si="28"/>
        <v>n427</v>
      </c>
      <c r="D1293" t="str">
        <f>VLOOKUP(A1293,'new demand to node'!$A$2:$B$402,2,0)</f>
        <v>d172</v>
      </c>
      <c r="I1293" t="s">
        <v>12898</v>
      </c>
      <c r="J1293" t="s">
        <v>12018</v>
      </c>
      <c r="K1293">
        <f>VLOOKUP(J1293,'new demand to node'!$B$2:$M$402,12,0)</f>
        <v>463.94166645531362</v>
      </c>
    </row>
    <row r="1294" spans="1:11">
      <c r="A1294">
        <v>12061</v>
      </c>
      <c r="B1294">
        <v>435</v>
      </c>
      <c r="C1294" t="str">
        <f t="shared" si="28"/>
        <v>n435</v>
      </c>
      <c r="D1294" t="str">
        <f>VLOOKUP(A1294,'new demand to node'!$A$2:$B$402,2,0)</f>
        <v>d331</v>
      </c>
      <c r="I1294" t="s">
        <v>12898</v>
      </c>
      <c r="J1294" t="s">
        <v>12021</v>
      </c>
      <c r="K1294">
        <f>VLOOKUP(J1294,'new demand to node'!$B$2:$M$402,12,0)</f>
        <v>442.17613057943919</v>
      </c>
    </row>
    <row r="1295" spans="1:11">
      <c r="A1295">
        <v>3454</v>
      </c>
      <c r="B1295">
        <v>443</v>
      </c>
      <c r="C1295" t="str">
        <f t="shared" si="28"/>
        <v>n443</v>
      </c>
      <c r="D1295" t="str">
        <f>VLOOKUP(A1295,'new demand to node'!$A$2:$B$402,2,0)</f>
        <v>d53</v>
      </c>
      <c r="I1295" t="s">
        <v>12898</v>
      </c>
      <c r="J1295" t="s">
        <v>12025</v>
      </c>
      <c r="K1295">
        <f>VLOOKUP(J1295,'new demand to node'!$B$2:$M$402,12,0)</f>
        <v>223.90294832792327</v>
      </c>
    </row>
    <row r="1296" spans="1:11">
      <c r="A1296">
        <v>5954</v>
      </c>
      <c r="B1296">
        <v>448</v>
      </c>
      <c r="C1296" t="str">
        <f t="shared" si="28"/>
        <v>n448</v>
      </c>
      <c r="D1296" t="str">
        <f>VLOOKUP(A1296,'new demand to node'!$A$2:$B$402,2,0)</f>
        <v>d110</v>
      </c>
      <c r="I1296" t="s">
        <v>12585</v>
      </c>
      <c r="J1296" t="s">
        <v>11733</v>
      </c>
      <c r="K1296">
        <f>VLOOKUP(J1296,'new demand to node'!$B$2:$M$402,12,0)</f>
        <v>119.28615951811909</v>
      </c>
    </row>
    <row r="1297" spans="1:11">
      <c r="A1297">
        <v>5954</v>
      </c>
      <c r="B1297">
        <v>450</v>
      </c>
      <c r="C1297" t="str">
        <f t="shared" si="28"/>
        <v>n450</v>
      </c>
      <c r="D1297" t="str">
        <f>VLOOKUP(A1297,'new demand to node'!$A$2:$B$402,2,0)</f>
        <v>d110</v>
      </c>
      <c r="I1297" t="s">
        <v>12509</v>
      </c>
      <c r="J1297" t="s">
        <v>11690</v>
      </c>
      <c r="K1297">
        <f>VLOOKUP(J1297,'new demand to node'!$B$2:$M$402,12,0)</f>
        <v>398.09990659063482</v>
      </c>
    </row>
    <row r="1298" spans="1:11">
      <c r="A1298">
        <v>5954</v>
      </c>
      <c r="B1298">
        <v>451</v>
      </c>
      <c r="C1298" t="str">
        <f t="shared" si="28"/>
        <v>n451</v>
      </c>
      <c r="D1298" t="str">
        <f>VLOOKUP(A1298,'new demand to node'!$A$2:$B$402,2,0)</f>
        <v>d110</v>
      </c>
      <c r="I1298" t="s">
        <v>12509</v>
      </c>
      <c r="J1298" t="s">
        <v>11694</v>
      </c>
      <c r="K1298">
        <f>VLOOKUP(J1298,'new demand to node'!$B$2:$M$402,12,0)</f>
        <v>179.21831510657037</v>
      </c>
    </row>
    <row r="1299" spans="1:11">
      <c r="A1299">
        <v>5362</v>
      </c>
      <c r="B1299">
        <v>454</v>
      </c>
      <c r="C1299" t="str">
        <f t="shared" si="28"/>
        <v>n454</v>
      </c>
      <c r="D1299" t="str">
        <f>VLOOKUP(A1299,'new demand to node'!$A$2:$B$402,2,0)</f>
        <v>d84</v>
      </c>
      <c r="I1299" t="s">
        <v>12509</v>
      </c>
      <c r="J1299" t="s">
        <v>11695</v>
      </c>
      <c r="K1299">
        <f>VLOOKUP(J1299,'new demand to node'!$B$2:$M$402,12,0)</f>
        <v>175.55569015561514</v>
      </c>
    </row>
    <row r="1300" spans="1:11">
      <c r="A1300">
        <v>5162</v>
      </c>
      <c r="B1300">
        <v>456</v>
      </c>
      <c r="C1300" t="str">
        <f t="shared" si="28"/>
        <v>n456</v>
      </c>
      <c r="D1300" t="str">
        <f>VLOOKUP(A1300,'new demand to node'!$A$2:$B$402,2,0)</f>
        <v>d76</v>
      </c>
      <c r="I1300" t="s">
        <v>12509</v>
      </c>
      <c r="J1300" t="s">
        <v>11697</v>
      </c>
      <c r="K1300">
        <f>VLOOKUP(J1300,'new demand to node'!$B$2:$M$402,12,0)</f>
        <v>252.55196767128822</v>
      </c>
    </row>
    <row r="1301" spans="1:11">
      <c r="A1301">
        <v>5954</v>
      </c>
      <c r="B1301">
        <v>458</v>
      </c>
      <c r="C1301" t="str">
        <f t="shared" si="28"/>
        <v>n458</v>
      </c>
      <c r="D1301" t="str">
        <f>VLOOKUP(A1301,'new demand to node'!$A$2:$B$402,2,0)</f>
        <v>d110</v>
      </c>
      <c r="I1301" t="s">
        <v>12507</v>
      </c>
      <c r="J1301" t="s">
        <v>11688</v>
      </c>
      <c r="K1301">
        <f>VLOOKUP(J1301,'new demand to node'!$B$2:$M$402,12,0)</f>
        <v>1267.5799818322012</v>
      </c>
    </row>
    <row r="1302" spans="1:11">
      <c r="A1302">
        <v>5954</v>
      </c>
      <c r="B1302">
        <v>460</v>
      </c>
      <c r="C1302" t="str">
        <f t="shared" si="28"/>
        <v>n460</v>
      </c>
      <c r="D1302" t="str">
        <f>VLOOKUP(A1302,'new demand to node'!$A$2:$B$402,2,0)</f>
        <v>d110</v>
      </c>
      <c r="I1302" t="s">
        <v>12507</v>
      </c>
      <c r="J1302" t="s">
        <v>11694</v>
      </c>
      <c r="K1302">
        <f>VLOOKUP(J1302,'new demand to node'!$B$2:$M$402,12,0)</f>
        <v>179.21831510657037</v>
      </c>
    </row>
    <row r="1303" spans="1:11">
      <c r="A1303">
        <v>5562</v>
      </c>
      <c r="B1303">
        <v>461</v>
      </c>
      <c r="C1303" t="str">
        <f t="shared" si="28"/>
        <v>n461</v>
      </c>
      <c r="D1303" t="str">
        <f>VLOOKUP(A1303,'new demand to node'!$A$2:$B$402,2,0)</f>
        <v>d95</v>
      </c>
      <c r="I1303" t="s">
        <v>12507</v>
      </c>
      <c r="J1303" t="s">
        <v>11695</v>
      </c>
      <c r="K1303">
        <f>VLOOKUP(J1303,'new demand to node'!$B$2:$M$402,12,0)</f>
        <v>175.55569015561514</v>
      </c>
    </row>
    <row r="1304" spans="1:11">
      <c r="A1304">
        <v>5562</v>
      </c>
      <c r="B1304">
        <v>462</v>
      </c>
      <c r="C1304" t="str">
        <f t="shared" si="28"/>
        <v>n462</v>
      </c>
      <c r="D1304" t="str">
        <f>VLOOKUP(A1304,'new demand to node'!$A$2:$B$402,2,0)</f>
        <v>d95</v>
      </c>
      <c r="I1304" t="s">
        <v>12598</v>
      </c>
      <c r="J1304" t="s">
        <v>11739</v>
      </c>
      <c r="K1304">
        <f>VLOOKUP(J1304,'new demand to node'!$B$2:$M$402,12,0)</f>
        <v>115.13914251366946</v>
      </c>
    </row>
    <row r="1305" spans="1:11">
      <c r="A1305">
        <v>5362</v>
      </c>
      <c r="B1305">
        <v>465</v>
      </c>
      <c r="C1305" t="str">
        <f t="shared" si="28"/>
        <v>n465</v>
      </c>
      <c r="D1305" t="str">
        <f>VLOOKUP(A1305,'new demand to node'!$A$2:$B$402,2,0)</f>
        <v>d84</v>
      </c>
      <c r="I1305" t="s">
        <v>12598</v>
      </c>
      <c r="J1305" t="s">
        <v>11777</v>
      </c>
      <c r="K1305">
        <f>VLOOKUP(J1305,'new demand to node'!$B$2:$M$402,12,0)</f>
        <v>411.04782218831787</v>
      </c>
    </row>
    <row r="1306" spans="1:11">
      <c r="A1306">
        <v>5170</v>
      </c>
      <c r="B1306">
        <v>469</v>
      </c>
      <c r="C1306" t="str">
        <f t="shared" si="28"/>
        <v>n469</v>
      </c>
      <c r="D1306" t="str">
        <f>VLOOKUP(A1306,'new demand to node'!$A$2:$B$402,2,0)</f>
        <v>d78</v>
      </c>
      <c r="I1306" t="s">
        <v>12598</v>
      </c>
      <c r="J1306" t="s">
        <v>11780</v>
      </c>
      <c r="K1306">
        <f>VLOOKUP(J1306,'new demand to node'!$B$2:$M$402,12,0)</f>
        <v>480.92168833838156</v>
      </c>
    </row>
    <row r="1307" spans="1:11">
      <c r="A1307">
        <v>5974</v>
      </c>
      <c r="B1307">
        <v>478</v>
      </c>
      <c r="C1307" t="str">
        <f t="shared" si="28"/>
        <v>n478</v>
      </c>
      <c r="D1307" t="str">
        <f>VLOOKUP(A1307,'new demand to node'!$A$2:$B$402,2,0)</f>
        <v>d115</v>
      </c>
      <c r="I1307" t="s">
        <v>12599</v>
      </c>
      <c r="J1307" t="s">
        <v>11739</v>
      </c>
      <c r="K1307">
        <f>VLOOKUP(J1307,'new demand to node'!$B$2:$M$402,12,0)</f>
        <v>115.13914251366946</v>
      </c>
    </row>
    <row r="1308" spans="1:11">
      <c r="A1308">
        <v>9777</v>
      </c>
      <c r="B1308">
        <v>483</v>
      </c>
      <c r="C1308" t="str">
        <f t="shared" si="28"/>
        <v>n483</v>
      </c>
      <c r="D1308" t="str">
        <f>VLOOKUP(A1308,'new demand to node'!$A$2:$B$402,2,0)</f>
        <v>d315</v>
      </c>
      <c r="I1308" t="s">
        <v>12675</v>
      </c>
      <c r="J1308" t="s">
        <v>11777</v>
      </c>
      <c r="K1308">
        <f>VLOOKUP(J1308,'new demand to node'!$B$2:$M$402,12,0)</f>
        <v>411.04782218831787</v>
      </c>
    </row>
    <row r="1309" spans="1:11">
      <c r="A1309">
        <v>9777</v>
      </c>
      <c r="B1309">
        <v>484</v>
      </c>
      <c r="C1309" t="str">
        <f t="shared" si="28"/>
        <v>n484</v>
      </c>
      <c r="D1309" t="str">
        <f>VLOOKUP(A1309,'new demand to node'!$A$2:$B$402,2,0)</f>
        <v>d315</v>
      </c>
      <c r="I1309" t="s">
        <v>12675</v>
      </c>
      <c r="J1309" t="s">
        <v>11778</v>
      </c>
      <c r="K1309">
        <f>VLOOKUP(J1309,'new demand to node'!$B$2:$M$402,12,0)</f>
        <v>172.8323489273638</v>
      </c>
    </row>
    <row r="1310" spans="1:11">
      <c r="A1310">
        <v>9778</v>
      </c>
      <c r="B1310">
        <v>485</v>
      </c>
      <c r="C1310" t="str">
        <f t="shared" si="28"/>
        <v>n485</v>
      </c>
      <c r="D1310" t="str">
        <f>VLOOKUP(A1310,'new demand to node'!$A$2:$B$402,2,0)</f>
        <v>d316</v>
      </c>
      <c r="I1310" t="s">
        <v>12675</v>
      </c>
      <c r="J1310" t="s">
        <v>11779</v>
      </c>
      <c r="K1310">
        <f>VLOOKUP(J1310,'new demand to node'!$B$2:$M$402,12,0)</f>
        <v>290.97324682612083</v>
      </c>
    </row>
    <row r="1311" spans="1:11">
      <c r="A1311">
        <v>9778</v>
      </c>
      <c r="B1311">
        <v>486</v>
      </c>
      <c r="C1311" t="str">
        <f t="shared" si="28"/>
        <v>n486</v>
      </c>
      <c r="D1311" t="str">
        <f>VLOOKUP(A1311,'new demand to node'!$A$2:$B$402,2,0)</f>
        <v>d316</v>
      </c>
      <c r="I1311" t="s">
        <v>12630</v>
      </c>
      <c r="J1311" t="s">
        <v>11760</v>
      </c>
      <c r="K1311">
        <f>VLOOKUP(J1311,'new demand to node'!$B$2:$M$402,12,0)</f>
        <v>276.3444555967925</v>
      </c>
    </row>
    <row r="1312" spans="1:11">
      <c r="A1312">
        <v>9778</v>
      </c>
      <c r="B1312">
        <v>487</v>
      </c>
      <c r="C1312" t="str">
        <f t="shared" si="28"/>
        <v>n487</v>
      </c>
      <c r="D1312" t="str">
        <f>VLOOKUP(A1312,'new demand to node'!$A$2:$B$402,2,0)</f>
        <v>d316</v>
      </c>
      <c r="I1312" t="s">
        <v>12610</v>
      </c>
      <c r="J1312" t="s">
        <v>11749</v>
      </c>
      <c r="K1312">
        <f>VLOOKUP(J1312,'new demand to node'!$B$2:$M$402,12,0)</f>
        <v>659.32288639826334</v>
      </c>
    </row>
    <row r="1313" spans="1:11">
      <c r="A1313">
        <v>8226</v>
      </c>
      <c r="B1313">
        <v>488</v>
      </c>
      <c r="C1313" t="str">
        <f t="shared" si="28"/>
        <v>n488</v>
      </c>
      <c r="D1313" t="str">
        <f>VLOOKUP(A1313,'new demand to node'!$A$2:$B$402,2,0)</f>
        <v>d199</v>
      </c>
      <c r="I1313" t="s">
        <v>12572</v>
      </c>
      <c r="J1313" t="s">
        <v>11720</v>
      </c>
      <c r="K1313">
        <f>VLOOKUP(J1313,'new demand to node'!$B$2:$M$402,12,0)</f>
        <v>283.58653947147252</v>
      </c>
    </row>
    <row r="1314" spans="1:11">
      <c r="A1314">
        <v>5762</v>
      </c>
      <c r="B1314">
        <v>489</v>
      </c>
      <c r="C1314" t="str">
        <f t="shared" ref="C1314:C1340" si="29">"n"&amp;B1314</f>
        <v>n489</v>
      </c>
      <c r="D1314" t="str">
        <f>VLOOKUP(A1314,'new demand to node'!$A$2:$B$402,2,0)</f>
        <v>d101</v>
      </c>
      <c r="I1314" t="s">
        <v>12572</v>
      </c>
      <c r="J1314" t="s">
        <v>11721</v>
      </c>
      <c r="K1314">
        <f>VLOOKUP(J1314,'new demand to node'!$B$2:$M$402,12,0)</f>
        <v>39.115342626447202</v>
      </c>
    </row>
    <row r="1315" spans="1:11">
      <c r="A1315">
        <v>5762</v>
      </c>
      <c r="B1315">
        <v>490</v>
      </c>
      <c r="C1315" t="str">
        <f t="shared" si="29"/>
        <v>n490</v>
      </c>
      <c r="D1315" t="str">
        <f>VLOOKUP(A1315,'new demand to node'!$A$2:$B$402,2,0)</f>
        <v>d101</v>
      </c>
      <c r="I1315" t="s">
        <v>12572</v>
      </c>
      <c r="J1315" t="s">
        <v>11722</v>
      </c>
      <c r="K1315">
        <f>VLOOKUP(J1315,'new demand to node'!$B$2:$M$402,12,0)</f>
        <v>527.12523968079699</v>
      </c>
    </row>
    <row r="1316" spans="1:11">
      <c r="A1316">
        <v>8135</v>
      </c>
      <c r="B1316">
        <v>491</v>
      </c>
      <c r="C1316" t="str">
        <f t="shared" si="29"/>
        <v>n491</v>
      </c>
      <c r="D1316" t="str">
        <f>VLOOKUP(A1316,'new demand to node'!$A$2:$B$402,2,0)</f>
        <v>d190</v>
      </c>
      <c r="I1316" t="s">
        <v>12572</v>
      </c>
      <c r="J1316" t="s">
        <v>11727</v>
      </c>
      <c r="K1316">
        <f>VLOOKUP(J1316,'new demand to node'!$B$2:$M$402,12,0)</f>
        <v>264.38778551851112</v>
      </c>
    </row>
    <row r="1317" spans="1:11">
      <c r="A1317">
        <v>6440</v>
      </c>
      <c r="B1317">
        <v>492</v>
      </c>
      <c r="C1317" t="str">
        <f t="shared" si="29"/>
        <v>n492</v>
      </c>
      <c r="D1317" t="str">
        <f>VLOOKUP(A1317,'new demand to node'!$A$2:$B$402,2,0)</f>
        <v>d130</v>
      </c>
      <c r="I1317" t="s">
        <v>12676</v>
      </c>
      <c r="J1317" t="s">
        <v>11778</v>
      </c>
      <c r="K1317">
        <f>VLOOKUP(J1317,'new demand to node'!$B$2:$M$402,12,0)</f>
        <v>172.8323489273638</v>
      </c>
    </row>
    <row r="1318" spans="1:11">
      <c r="A1318">
        <v>6435</v>
      </c>
      <c r="B1318">
        <v>493</v>
      </c>
      <c r="C1318" t="str">
        <f t="shared" si="29"/>
        <v>n493</v>
      </c>
      <c r="D1318" t="str">
        <f>VLOOKUP(A1318,'new demand to node'!$A$2:$B$402,2,0)</f>
        <v>d125</v>
      </c>
      <c r="I1318" t="s">
        <v>12676</v>
      </c>
      <c r="J1318" t="s">
        <v>11780</v>
      </c>
      <c r="K1318">
        <f>VLOOKUP(J1318,'new demand to node'!$B$2:$M$402,12,0)</f>
        <v>480.92168833838156</v>
      </c>
    </row>
    <row r="1319" spans="1:11">
      <c r="A1319">
        <v>6440</v>
      </c>
      <c r="B1319">
        <v>494</v>
      </c>
      <c r="C1319" t="str">
        <f t="shared" si="29"/>
        <v>n494</v>
      </c>
      <c r="D1319" t="str">
        <f>VLOOKUP(A1319,'new demand to node'!$A$2:$B$402,2,0)</f>
        <v>d130</v>
      </c>
      <c r="I1319" t="s">
        <v>12600</v>
      </c>
      <c r="J1319" t="s">
        <v>11739</v>
      </c>
      <c r="K1319">
        <f>VLOOKUP(J1319,'new demand to node'!$B$2:$M$402,12,0)</f>
        <v>115.13914251366946</v>
      </c>
    </row>
    <row r="1320" spans="1:11">
      <c r="A1320">
        <v>7137</v>
      </c>
      <c r="B1320">
        <v>496</v>
      </c>
      <c r="C1320" t="str">
        <f t="shared" si="29"/>
        <v>n496</v>
      </c>
      <c r="D1320" t="str">
        <f>VLOOKUP(A1320,'new demand to node'!$A$2:$B$402,2,0)</f>
        <v>d149</v>
      </c>
      <c r="I1320" t="s">
        <v>12591</v>
      </c>
      <c r="J1320" t="s">
        <v>11737</v>
      </c>
      <c r="K1320">
        <f>VLOOKUP(J1320,'new demand to node'!$B$2:$M$402,12,0)</f>
        <v>204.39599503384878</v>
      </c>
    </row>
    <row r="1321" spans="1:11">
      <c r="A1321">
        <v>5170</v>
      </c>
      <c r="B1321">
        <v>497</v>
      </c>
      <c r="C1321" t="str">
        <f t="shared" si="29"/>
        <v>n497</v>
      </c>
      <c r="D1321" t="str">
        <f>VLOOKUP(A1321,'new demand to node'!$A$2:$B$402,2,0)</f>
        <v>d78</v>
      </c>
      <c r="I1321" t="s">
        <v>12591</v>
      </c>
      <c r="J1321" t="s">
        <v>11739</v>
      </c>
      <c r="K1321">
        <f>VLOOKUP(J1321,'new demand to node'!$B$2:$M$402,12,0)</f>
        <v>115.13914251366946</v>
      </c>
    </row>
    <row r="1322" spans="1:11">
      <c r="A1322">
        <v>14729</v>
      </c>
      <c r="B1322">
        <v>500</v>
      </c>
      <c r="C1322" t="str">
        <f t="shared" si="29"/>
        <v>n500</v>
      </c>
      <c r="D1322" t="str">
        <f>VLOOKUP(A1322,'new demand to node'!$A$2:$B$402,2,0)</f>
        <v>d363</v>
      </c>
      <c r="I1322" t="s">
        <v>12592</v>
      </c>
      <c r="J1322" t="s">
        <v>11737</v>
      </c>
      <c r="K1322">
        <f>VLOOKUP(J1322,'new demand to node'!$B$2:$M$402,12,0)</f>
        <v>204.39599503384878</v>
      </c>
    </row>
    <row r="1323" spans="1:11">
      <c r="A1323">
        <v>9674</v>
      </c>
      <c r="B1323">
        <v>502</v>
      </c>
      <c r="C1323" t="str">
        <f t="shared" si="29"/>
        <v>n502</v>
      </c>
      <c r="D1323" t="str">
        <f>VLOOKUP(A1323,'new demand to node'!$A$2:$B$402,2,0)</f>
        <v>d299</v>
      </c>
      <c r="I1323" t="s">
        <v>12555</v>
      </c>
      <c r="J1323" t="s">
        <v>11712</v>
      </c>
      <c r="K1323">
        <f>VLOOKUP(J1323,'new demand to node'!$B$2:$M$402,12,0)</f>
        <v>157.75162293534962</v>
      </c>
    </row>
    <row r="1324" spans="1:11">
      <c r="A1324">
        <v>9471</v>
      </c>
      <c r="B1324">
        <v>503</v>
      </c>
      <c r="C1324" t="str">
        <f t="shared" si="29"/>
        <v>n503</v>
      </c>
      <c r="D1324" t="str">
        <f>VLOOKUP(A1324,'new demand to node'!$A$2:$B$402,2,0)</f>
        <v>d272</v>
      </c>
      <c r="I1324" t="s">
        <v>12555</v>
      </c>
      <c r="J1324" t="s">
        <v>11742</v>
      </c>
      <c r="K1324">
        <f>VLOOKUP(J1324,'new demand to node'!$B$2:$M$402,12,0)</f>
        <v>298.10734523945115</v>
      </c>
    </row>
    <row r="1325" spans="1:11">
      <c r="A1325">
        <v>6412</v>
      </c>
      <c r="B1325">
        <v>504</v>
      </c>
      <c r="C1325" t="str">
        <f t="shared" si="29"/>
        <v>n504</v>
      </c>
      <c r="D1325" t="str">
        <f>VLOOKUP(A1325,'new demand to node'!$A$2:$B$402,2,0)</f>
        <v>d118</v>
      </c>
      <c r="I1325" t="s">
        <v>12555</v>
      </c>
      <c r="J1325" t="s">
        <v>11743</v>
      </c>
      <c r="K1325">
        <f>VLOOKUP(J1325,'new demand to node'!$B$2:$M$402,12,0)</f>
        <v>228.04178027473426</v>
      </c>
    </row>
    <row r="1326" spans="1:11">
      <c r="A1326">
        <v>8337</v>
      </c>
      <c r="B1326">
        <v>506</v>
      </c>
      <c r="C1326" t="str">
        <f t="shared" si="29"/>
        <v>n506</v>
      </c>
      <c r="D1326" t="str">
        <f>VLOOKUP(A1326,'new demand to node'!$A$2:$B$402,2,0)</f>
        <v>d213</v>
      </c>
      <c r="I1326" t="s">
        <v>12555</v>
      </c>
      <c r="J1326" t="s">
        <v>11787</v>
      </c>
      <c r="K1326">
        <f>VLOOKUP(J1326,'new demand to node'!$B$2:$M$402,12,0)</f>
        <v>303.04806063227886</v>
      </c>
    </row>
    <row r="1327" spans="1:11">
      <c r="A1327">
        <v>8337</v>
      </c>
      <c r="B1327">
        <v>507</v>
      </c>
      <c r="C1327" t="str">
        <f t="shared" si="29"/>
        <v>n507</v>
      </c>
      <c r="D1327" t="str">
        <f>VLOOKUP(A1327,'new demand to node'!$A$2:$B$402,2,0)</f>
        <v>d213</v>
      </c>
      <c r="I1327" t="s">
        <v>12603</v>
      </c>
      <c r="J1327" t="s">
        <v>11742</v>
      </c>
      <c r="K1327">
        <f>VLOOKUP(J1327,'new demand to node'!$B$2:$M$402,12,0)</f>
        <v>298.10734523945115</v>
      </c>
    </row>
    <row r="1328" spans="1:11">
      <c r="A1328">
        <v>8337</v>
      </c>
      <c r="B1328">
        <v>508</v>
      </c>
      <c r="C1328" t="str">
        <f t="shared" si="29"/>
        <v>n508</v>
      </c>
      <c r="D1328" t="str">
        <f>VLOOKUP(A1328,'new demand to node'!$A$2:$B$402,2,0)</f>
        <v>d213</v>
      </c>
      <c r="I1328" t="s">
        <v>12603</v>
      </c>
      <c r="J1328" t="s">
        <v>11780</v>
      </c>
      <c r="K1328">
        <f>VLOOKUP(J1328,'new demand to node'!$B$2:$M$402,12,0)</f>
        <v>480.92168833838156</v>
      </c>
    </row>
    <row r="1329" spans="1:11">
      <c r="A1329">
        <v>8336</v>
      </c>
      <c r="B1329">
        <v>510</v>
      </c>
      <c r="C1329" t="str">
        <f t="shared" si="29"/>
        <v>n510</v>
      </c>
      <c r="D1329" t="str">
        <f>VLOOKUP(A1329,'new demand to node'!$A$2:$B$402,2,0)</f>
        <v>d212</v>
      </c>
      <c r="I1329" t="s">
        <v>12603</v>
      </c>
      <c r="J1329" t="s">
        <v>11781</v>
      </c>
      <c r="K1329">
        <f>VLOOKUP(J1329,'new demand to node'!$B$2:$M$402,12,0)</f>
        <v>295.76259306039486</v>
      </c>
    </row>
    <row r="1330" spans="1:11">
      <c r="A1330">
        <v>8336</v>
      </c>
      <c r="B1330">
        <v>511</v>
      </c>
      <c r="C1330" t="str">
        <f t="shared" si="29"/>
        <v>n511</v>
      </c>
      <c r="D1330" t="str">
        <f>VLOOKUP(A1330,'new demand to node'!$A$2:$B$402,2,0)</f>
        <v>d212</v>
      </c>
      <c r="I1330" t="s">
        <v>12593</v>
      </c>
      <c r="J1330" t="s">
        <v>11737</v>
      </c>
      <c r="K1330">
        <f>VLOOKUP(J1330,'new demand to node'!$B$2:$M$402,12,0)</f>
        <v>204.39599503384878</v>
      </c>
    </row>
    <row r="1331" spans="1:11">
      <c r="A1331">
        <v>8337</v>
      </c>
      <c r="B1331">
        <v>514</v>
      </c>
      <c r="C1331" t="str">
        <f t="shared" si="29"/>
        <v>n514</v>
      </c>
      <c r="D1331" t="str">
        <f>VLOOKUP(A1331,'new demand to node'!$A$2:$B$402,2,0)</f>
        <v>d213</v>
      </c>
      <c r="I1331" t="s">
        <v>12593</v>
      </c>
      <c r="J1331" t="s">
        <v>11739</v>
      </c>
      <c r="K1331">
        <f>VLOOKUP(J1331,'new demand to node'!$B$2:$M$402,12,0)</f>
        <v>115.13914251366946</v>
      </c>
    </row>
    <row r="1332" spans="1:11">
      <c r="A1332">
        <v>6635</v>
      </c>
      <c r="B1332">
        <v>515</v>
      </c>
      <c r="C1332" t="str">
        <f t="shared" si="29"/>
        <v>n515</v>
      </c>
      <c r="D1332" t="str">
        <f>VLOOKUP(A1332,'new demand to node'!$A$2:$B$402,2,0)</f>
        <v>d141</v>
      </c>
      <c r="I1332" t="s">
        <v>12869</v>
      </c>
      <c r="J1332" t="s">
        <v>11946</v>
      </c>
      <c r="K1332">
        <f>VLOOKUP(J1332,'new demand to node'!$B$2:$M$402,12,0)</f>
        <v>134.1587869267949</v>
      </c>
    </row>
    <row r="1333" spans="1:11">
      <c r="A1333">
        <v>6635</v>
      </c>
      <c r="B1333">
        <v>516</v>
      </c>
      <c r="C1333" t="str">
        <f t="shared" si="29"/>
        <v>n516</v>
      </c>
      <c r="D1333" t="str">
        <f>VLOOKUP(A1333,'new demand to node'!$A$2:$B$402,2,0)</f>
        <v>d141</v>
      </c>
      <c r="I1333" t="s">
        <v>12928</v>
      </c>
      <c r="J1333" t="s">
        <v>12031</v>
      </c>
      <c r="K1333">
        <f>VLOOKUP(J1333,'new demand to node'!$B$2:$M$402,12,0)</f>
        <v>106.87247579843503</v>
      </c>
    </row>
    <row r="1334" spans="1:11">
      <c r="A1334">
        <v>6531</v>
      </c>
      <c r="B1334">
        <v>517</v>
      </c>
      <c r="C1334" t="str">
        <f t="shared" si="29"/>
        <v>n517</v>
      </c>
      <c r="D1334" t="str">
        <f>VLOOKUP(A1334,'new demand to node'!$A$2:$B$402,2,0)</f>
        <v>d131</v>
      </c>
      <c r="I1334" t="s">
        <v>12928</v>
      </c>
      <c r="J1334" t="s">
        <v>12032</v>
      </c>
      <c r="K1334">
        <f>VLOOKUP(J1334,'new demand to node'!$B$2:$M$402,12,0)</f>
        <v>155.09344246172196</v>
      </c>
    </row>
    <row r="1335" spans="1:11">
      <c r="A1335">
        <v>6634</v>
      </c>
      <c r="B1335">
        <v>518</v>
      </c>
      <c r="C1335" t="str">
        <f t="shared" si="29"/>
        <v>n518</v>
      </c>
      <c r="D1335" t="str">
        <f>VLOOKUP(A1335,'new demand to node'!$A$2:$B$402,2,0)</f>
        <v>d140</v>
      </c>
      <c r="I1335" t="s">
        <v>12760</v>
      </c>
      <c r="J1335" t="s">
        <v>11831</v>
      </c>
      <c r="K1335">
        <f>VLOOKUP(J1335,'new demand to node'!$B$2:$M$402,12,0)</f>
        <v>78.956527073967081</v>
      </c>
    </row>
    <row r="1336" spans="1:11">
      <c r="A1336">
        <v>14521</v>
      </c>
      <c r="B1336">
        <v>519</v>
      </c>
      <c r="C1336" t="str">
        <f t="shared" si="29"/>
        <v>n519</v>
      </c>
      <c r="D1336" t="str">
        <f>VLOOKUP(A1336,'new demand to node'!$A$2:$B$402,2,0)</f>
        <v>d353</v>
      </c>
      <c r="I1336" t="s">
        <v>12760</v>
      </c>
      <c r="J1336" t="s">
        <v>12003</v>
      </c>
      <c r="K1336">
        <f>VLOOKUP(J1336,'new demand to node'!$B$2:$M$402,12,0)</f>
        <v>1371.1452738805829</v>
      </c>
    </row>
    <row r="1337" spans="1:11">
      <c r="A1337">
        <v>14521</v>
      </c>
      <c r="B1337">
        <v>520</v>
      </c>
      <c r="C1337" t="str">
        <f t="shared" si="29"/>
        <v>n520</v>
      </c>
      <c r="D1337" t="str">
        <f>VLOOKUP(A1337,'new demand to node'!$A$2:$B$402,2,0)</f>
        <v>d353</v>
      </c>
      <c r="I1337" t="s">
        <v>12760</v>
      </c>
      <c r="J1337" t="s">
        <v>12004</v>
      </c>
      <c r="K1337">
        <f>VLOOKUP(J1337,'new demand to node'!$B$2:$M$402,12,0)</f>
        <v>152.26014404616456</v>
      </c>
    </row>
    <row r="1338" spans="1:11">
      <c r="A1338">
        <v>14521</v>
      </c>
      <c r="B1338">
        <v>521</v>
      </c>
      <c r="C1338" t="str">
        <f t="shared" si="29"/>
        <v>n521</v>
      </c>
      <c r="D1338" t="str">
        <f>VLOOKUP(A1338,'new demand to node'!$A$2:$B$402,2,0)</f>
        <v>d353</v>
      </c>
      <c r="I1338" t="s">
        <v>12760</v>
      </c>
      <c r="J1338" t="s">
        <v>12005</v>
      </c>
      <c r="K1338">
        <f>VLOOKUP(J1338,'new demand to node'!$B$2:$M$402,12,0)</f>
        <v>480.05821618793243</v>
      </c>
    </row>
    <row r="1339" spans="1:11">
      <c r="A1339">
        <v>12067</v>
      </c>
      <c r="B1339">
        <v>522</v>
      </c>
      <c r="C1339" t="str">
        <f t="shared" si="29"/>
        <v>n522</v>
      </c>
      <c r="D1339" t="str">
        <f>VLOOKUP(A1339,'new demand to node'!$A$2:$B$402,2,0)</f>
        <v>d337</v>
      </c>
      <c r="I1339" t="s">
        <v>12760</v>
      </c>
      <c r="J1339" t="s">
        <v>12006</v>
      </c>
      <c r="K1339">
        <f>VLOOKUP(J1339,'new demand to node'!$B$2:$M$402,12,0)</f>
        <v>298.78266885180221</v>
      </c>
    </row>
    <row r="1340" spans="1:11">
      <c r="A1340">
        <v>12067</v>
      </c>
      <c r="B1340">
        <v>523</v>
      </c>
      <c r="C1340" t="str">
        <f t="shared" si="29"/>
        <v>n523</v>
      </c>
      <c r="D1340" t="str">
        <f>VLOOKUP(A1340,'new demand to node'!$A$2:$B$402,2,0)</f>
        <v>d337</v>
      </c>
      <c r="I1340" t="s">
        <v>12760</v>
      </c>
      <c r="J1340" t="s">
        <v>12008</v>
      </c>
      <c r="K1340">
        <f>VLOOKUP(J1340,'new demand to node'!$B$2:$M$402,12,0)</f>
        <v>219.1696795284474</v>
      </c>
    </row>
  </sheetData>
  <sortState xmlns:xlrd2="http://schemas.microsoft.com/office/spreadsheetml/2017/richdata2" ref="I1:J1340">
    <sortCondition ref="I1"/>
  </sortState>
  <phoneticPr fontId="19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444"/>
  <sheetViews>
    <sheetView topLeftCell="A155" workbookViewId="0">
      <selection activeCell="D250" sqref="D250"/>
    </sheetView>
  </sheetViews>
  <sheetFormatPr baseColWidth="10" defaultRowHeight="12.75"/>
  <cols>
    <col min="4" max="4" width="38.7109375" bestFit="1" customWidth="1"/>
    <col min="5" max="5" width="6.42578125" bestFit="1" customWidth="1"/>
    <col min="11" max="11" width="12.42578125" bestFit="1" customWidth="1"/>
    <col min="20" max="20" width="31.28515625" bestFit="1" customWidth="1"/>
    <col min="21" max="22" width="23" bestFit="1" customWidth="1"/>
    <col min="23" max="23" width="12.42578125" bestFit="1" customWidth="1"/>
    <col min="33" max="33" width="34.85546875" bestFit="1" customWidth="1"/>
  </cols>
  <sheetData>
    <row r="1" spans="1:35">
      <c r="A1" t="s">
        <v>12087</v>
      </c>
      <c r="B1" t="s">
        <v>11684</v>
      </c>
      <c r="C1" t="s">
        <v>12110</v>
      </c>
      <c r="D1" t="s">
        <v>12109</v>
      </c>
      <c r="E1" t="s">
        <v>12108</v>
      </c>
      <c r="F1" t="s">
        <v>12128</v>
      </c>
      <c r="G1" t="s">
        <v>12107</v>
      </c>
      <c r="H1" t="s">
        <v>11682</v>
      </c>
      <c r="I1" t="s">
        <v>12126</v>
      </c>
      <c r="J1" t="s">
        <v>12127</v>
      </c>
      <c r="K1" t="s">
        <v>12502</v>
      </c>
      <c r="L1" t="s">
        <v>12503</v>
      </c>
      <c r="M1" t="s">
        <v>12505</v>
      </c>
      <c r="O1" t="s">
        <v>12106</v>
      </c>
      <c r="P1" t="s">
        <v>12504</v>
      </c>
      <c r="AB1" s="106">
        <v>81</v>
      </c>
      <c r="AC1" s="103" t="s">
        <v>12118</v>
      </c>
      <c r="AD1" s="103"/>
      <c r="AE1" s="106">
        <v>2</v>
      </c>
      <c r="AF1" s="103"/>
      <c r="AG1" s="103" t="s">
        <v>12129</v>
      </c>
      <c r="AH1" s="110">
        <v>219754.486</v>
      </c>
      <c r="AI1" s="108" t="s">
        <v>12501</v>
      </c>
    </row>
    <row r="2" spans="1:35" ht="15" customHeight="1">
      <c r="A2" s="98">
        <v>1001</v>
      </c>
      <c r="B2" t="s">
        <v>11685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">
        <v>25</v>
      </c>
      <c r="E2">
        <v>619</v>
      </c>
      <c r="F2">
        <f>VLOOKUP(A2,$AB$1:$AH$443,7,0)</f>
        <v>3770.9029999999998</v>
      </c>
      <c r="G2">
        <f>VLOOKUP(D2,'Kreisfreie Städte u. Landkreise'!$C$9:$I$480,4,0)</f>
        <v>90164</v>
      </c>
      <c r="H2">
        <f>COUNTIF(Mapping!$A$1:$A$1315,'old version'!A2)</f>
        <v>1</v>
      </c>
      <c r="I2" cm="1">
        <f t="array" ref="I2">_xlfn.IFS(C2="SH",F2/$W$49,C2="HH",F2/$W$48,C2="NI",F2/$W$43,C2="HB",F2/$W$55,C2="NRW",F2/$W$40,C2="HE",F2/$W$44,C2="RP",F2/$W$46,C2="BW",F2/$W$42,C2="BY",F2/$W$41,C2="SL",F2/$W$54,C2="BE",F2/$W$45,C2="MV",F2/$W$53,C2="BB",F2/$W$50,C2="SN",F2/$W$47,C2="ST",F2/$W$52,C2="TH",F2/$W$51)</f>
        <v>3.857227757206276E-2</v>
      </c>
      <c r="J2" cm="1">
        <f t="array" ref="J2">_xlfn.IFS(C2="SH",G2/$X$30,C2="HH",G2/$X$34,C2="NI",G2/$X$25,C2="HB",G2/$X$37,C2="NRW",G2/$X$22,C2="HE",G2/$X$26,C2="RP",G2/$X$27,C2="BW",G2/$X$24,C2="BY",G2/$X$23,C2="SL",G2/$X$36,C2="BE",G2/$X$29,C2="MV",G2/$X$35,C2="BB",G2/$X$31,C2="SN",G2/$X$28,C2="ST",G2/$X$32,C2="TH",G2/$X$33)</f>
        <v>3.1048209366391185E-2</v>
      </c>
      <c r="K2" cm="1">
        <f t="array" ref="K2">_xlfn.IFS(C2="SH",$Y$17,C2="HH",$Y$8,C2="NI",$Y$11,C2="HB",$Y$7,C2="NRW",$Y$12,C2="HE",$Y$9,C2="RP",$Y$13,C2="BW",$Y$3,C2="BY",$Y$4,C2="SL",$Y$14,C2="BE",$Y$5,C2="MV",$Y$10,C2="BB",$Y$6,C2="SN",$Y$15,C2="ST",$Y$16,C2="TH",$Y$18)</f>
        <v>13496.468220694282</v>
      </c>
      <c r="L2">
        <f>I2*$O$2*K2+J2*$P$2*K2</f>
        <v>444.42825788000687</v>
      </c>
      <c r="M2">
        <f>L2/H2</f>
        <v>444.42825788000687</v>
      </c>
      <c r="O2" s="35">
        <v>0.25</v>
      </c>
      <c r="P2">
        <v>0.75</v>
      </c>
      <c r="U2" s="35"/>
      <c r="V2" s="35">
        <v>2015</v>
      </c>
      <c r="W2" s="35">
        <v>2016</v>
      </c>
      <c r="X2" s="35">
        <v>2017</v>
      </c>
      <c r="Y2" s="35">
        <v>2018</v>
      </c>
      <c r="AB2" s="106">
        <v>8111</v>
      </c>
      <c r="AC2" s="103" t="s">
        <v>12118</v>
      </c>
      <c r="AD2" s="103"/>
      <c r="AE2" s="103"/>
      <c r="AF2" s="106">
        <v>3</v>
      </c>
      <c r="AG2" s="103" t="s">
        <v>12130</v>
      </c>
      <c r="AH2" s="110">
        <v>57368.877</v>
      </c>
    </row>
    <row r="3" spans="1:35" ht="15" customHeight="1">
      <c r="A3" s="98">
        <v>1002</v>
      </c>
      <c r="B3" t="s">
        <v>11688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">
        <v>28</v>
      </c>
      <c r="E3">
        <v>590</v>
      </c>
      <c r="F3">
        <f t="shared" ref="F3:F65" si="0">VLOOKUP(A3,$AB$1:$AH$443,7,0)</f>
        <v>11802.323</v>
      </c>
      <c r="G3">
        <f>VLOOKUP(D3,'Kreisfreie Städte u. Landkreise'!$C$9:$I$480,4,0)</f>
        <v>246794</v>
      </c>
      <c r="H3">
        <f>COUNTIF(Mapping!$A$1:$A$1315,'old version'!A3)</f>
        <v>1</v>
      </c>
      <c r="I3" cm="1">
        <f t="array" ref="I3">_xlfn.IFS(C3="SH",F3/$W$49,C3="HH",F3/$W$48,C3="NI",F3/$W$43,C3="HB",F3/$W$55,C3="NRW",F3/$W$40,C3="HE",F3/$W$44,C3="RP",F3/$W$46,C3="BW",F3/$W$42,C3="BY",F3/$W$41,C3="SL",F3/$W$54,C3="BE",F3/$W$45,C3="MV",F3/$W$53,C3="BB",F3/$W$50,C3="SN",F3/$W$47,C3="ST",F3/$W$52,C3="TH",F3/$W$51)</f>
        <v>0.12072505677052434</v>
      </c>
      <c r="J3" cm="1">
        <f t="array" ref="J3">_xlfn.IFS(C3="SH",G3/$X$30,C3="HH",G3/$X$34,C3="NI",G3/$X$25,C3="HB",G3/$X$37,C3="NRW",G3/$X$22,C3="HE",G3/$X$26,C3="RP",G3/$X$27,C3="BW",G3/$X$24,C3="BY",G3/$X$23,C3="SL",G3/$X$36,C3="BE",G3/$X$29,C3="MV",G3/$X$35,C3="BB",G3/$X$31,C3="SN",G3/$X$28,C3="ST",G3/$X$32,C3="TH",G3/$X$33)</f>
        <v>8.4984159779614321E-2</v>
      </c>
      <c r="K3" cm="1">
        <f t="array" ref="K3">_xlfn.IFS(C3="SH",$Y$17,C3="HH",$Y$8,C3="NI",$Y$11,C3="HB",$Y$7,C3="NRW",$Y$12,C3="HE",$Y$9,C3="RP",$Y$13,C3="BW",$Y$3,C3="BY",$Y$4,C3="SL",$Y$14,C3="BE",$Y$5,C3="MV",$Y$10,C3="BB",$Y$6,C3="SN",$Y$15,C3="ST",$Y$16,C3="TH",$Y$18)</f>
        <v>13496.468220694282</v>
      </c>
      <c r="L3">
        <f t="shared" ref="L3:L66" si="1">I3*$O$2*K3+J3*$P$2*K3</f>
        <v>1267.5799818322012</v>
      </c>
      <c r="M3">
        <f t="shared" ref="M3:M66" si="2">L3/H3</f>
        <v>1267.5799818322012</v>
      </c>
      <c r="T3" s="35"/>
      <c r="U3" s="35" t="s">
        <v>12089</v>
      </c>
      <c r="V3" s="35">
        <v>74236</v>
      </c>
      <c r="W3" s="35">
        <v>74236</v>
      </c>
      <c r="X3" s="35">
        <v>72167</v>
      </c>
      <c r="Y3" s="35">
        <v>63865.617977528091</v>
      </c>
      <c r="AB3" s="106">
        <v>8115</v>
      </c>
      <c r="AC3" s="103" t="s">
        <v>12118</v>
      </c>
      <c r="AD3" s="103"/>
      <c r="AE3" s="103"/>
      <c r="AF3" s="106">
        <v>3</v>
      </c>
      <c r="AG3" s="103" t="s">
        <v>12131</v>
      </c>
      <c r="AH3" s="110">
        <v>25988.166000000001</v>
      </c>
    </row>
    <row r="4" spans="1:35" ht="15" customHeight="1">
      <c r="A4" s="98">
        <v>1003</v>
      </c>
      <c r="B4" t="s">
        <v>11689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">
        <v>31</v>
      </c>
      <c r="E4">
        <v>574</v>
      </c>
      <c r="F4">
        <f t="shared" si="0"/>
        <v>9487.3870000000006</v>
      </c>
      <c r="G4">
        <f>VLOOKUP(D4,'Kreisfreie Städte u. Landkreise'!$C$9:$I$480,4,0)</f>
        <v>216530</v>
      </c>
      <c r="H4">
        <f>COUNTIF(Mapping!$A$1:$A$1315,'old version'!A4)</f>
        <v>1</v>
      </c>
      <c r="I4" cm="1">
        <f t="array" ref="I4">_xlfn.IFS(C4="SH",F4/$W$49,C4="HH",F4/$W$48,C4="NI",F4/$W$43,C4="HB",F4/$W$55,C4="NRW",F4/$W$40,C4="HE",F4/$W$44,C4="RP",F4/$W$46,C4="BW",F4/$W$42,C4="BY",F4/$W$41,C4="SL",F4/$W$54,C4="BE",F4/$W$45,C4="MV",F4/$W$53,C4="BB",F4/$W$50,C4="SN",F4/$W$47,C4="ST",F4/$W$52,C4="TH",F4/$W$51)</f>
        <v>9.7045753973936708E-2</v>
      </c>
      <c r="J4" cm="1">
        <f t="array" ref="J4">_xlfn.IFS(C4="SH",G4/$X$30,C4="HH",G4/$X$34,C4="NI",G4/$X$25,C4="HB",G4/$X$37,C4="NRW",G4/$X$22,C4="HE",G4/$X$26,C4="RP",G4/$X$27,C4="BW",G4/$X$24,C4="BY",G4/$X$23,C4="SL",G4/$X$36,C4="BE",G4/$X$29,C4="MV",G4/$X$35,C4="BB",G4/$X$31,C4="SN",G4/$X$28,C4="ST",G4/$X$32,C4="TH",G4/$X$33)</f>
        <v>7.4562672176308534E-2</v>
      </c>
      <c r="K4" cm="1">
        <f t="array" ref="K4">_xlfn.IFS(C4="SH",$Y$17,C4="HH",$Y$8,C4="NI",$Y$11,C4="HB",$Y$7,C4="NRW",$Y$12,C4="HE",$Y$9,C4="RP",$Y$13,C4="BW",$Y$3,C4="BY",$Y$4,C4="SL",$Y$14,C4="BE",$Y$5,C4="MV",$Y$10,C4="BB",$Y$6,C4="SN",$Y$15,C4="ST",$Y$16,C4="TH",$Y$18)</f>
        <v>13496.468220694282</v>
      </c>
      <c r="L4">
        <f t="shared" si="1"/>
        <v>1082.1932852238338</v>
      </c>
      <c r="M4">
        <f t="shared" si="2"/>
        <v>1082.1932852238338</v>
      </c>
      <c r="T4" s="46"/>
      <c r="U4" s="46" t="s">
        <v>12090</v>
      </c>
      <c r="V4" s="15">
        <v>84578</v>
      </c>
      <c r="W4" s="15">
        <v>83521</v>
      </c>
      <c r="X4" s="15">
        <v>86694</v>
      </c>
      <c r="Y4" s="15">
        <v>72762.894516183122</v>
      </c>
      <c r="AB4" s="106">
        <v>8116</v>
      </c>
      <c r="AC4" s="103" t="s">
        <v>12118</v>
      </c>
      <c r="AD4" s="103"/>
      <c r="AE4" s="103"/>
      <c r="AF4" s="106">
        <v>3</v>
      </c>
      <c r="AG4" s="103" t="s">
        <v>12132</v>
      </c>
      <c r="AH4" s="110">
        <v>22779.282999999999</v>
      </c>
    </row>
    <row r="5" spans="1:35" ht="15" customHeight="1">
      <c r="A5" s="98">
        <v>1004</v>
      </c>
      <c r="B5" t="s">
        <v>11690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">
        <v>34</v>
      </c>
      <c r="E5">
        <v>600</v>
      </c>
      <c r="F5">
        <f t="shared" si="0"/>
        <v>3435.2869999999998</v>
      </c>
      <c r="G5">
        <f>VLOOKUP(D5,'Kreisfreie Städte u. Landkreise'!$C$9:$I$480,4,0)</f>
        <v>80196</v>
      </c>
      <c r="H5">
        <f>COUNTIF(Mapping!$A$1:$A$1315,'old version'!A5)</f>
        <v>1</v>
      </c>
      <c r="I5" cm="1">
        <f t="array" ref="I5">_xlfn.IFS(C5="SH",F5/$W$49,C5="HH",F5/$W$48,C5="NI",F5/$W$43,C5="HB",F5/$W$55,C5="NRW",F5/$W$40,C5="HE",F5/$W$44,C5="RP",F5/$W$46,C5="BW",F5/$W$42,C5="BY",F5/$W$41,C5="SL",F5/$W$54,C5="BE",F5/$W$45,C5="MV",F5/$W$53,C5="BB",F5/$W$50,C5="SN",F5/$W$47,C5="ST",F5/$W$52,C5="TH",F5/$W$51)</f>
        <v>3.513928724862421E-2</v>
      </c>
      <c r="J5" cm="1">
        <f t="array" ref="J5">_xlfn.IFS(C5="SH",G5/$X$30,C5="HH",G5/$X$34,C5="NI",G5/$X$25,C5="HB",G5/$X$37,C5="NRW",G5/$X$22,C5="HE",G5/$X$26,C5="RP",G5/$X$27,C5="BW",G5/$X$24,C5="BY",G5/$X$23,C5="SL",G5/$X$36,C5="BE",G5/$X$29,C5="MV",G5/$X$35,C5="BB",G5/$X$31,C5="SN",G5/$X$28,C5="ST",G5/$X$32,C5="TH",G5/$X$33)</f>
        <v>2.7615702479338842E-2</v>
      </c>
      <c r="K5" cm="1">
        <f t="array" ref="K5">_xlfn.IFS(C5="SH",$Y$17,C5="HH",$Y$8,C5="NI",$Y$11,C5="HB",$Y$7,C5="NRW",$Y$12,C5="HE",$Y$9,C5="RP",$Y$13,C5="BW",$Y$3,C5="BY",$Y$4,C5="SL",$Y$14,C5="BE",$Y$5,C5="MV",$Y$10,C5="BB",$Y$6,C5="SN",$Y$15,C5="ST",$Y$16,C5="TH",$Y$18)</f>
        <v>13496.468220694282</v>
      </c>
      <c r="L5">
        <f t="shared" si="1"/>
        <v>398.09990659063482</v>
      </c>
      <c r="M5">
        <f t="shared" si="2"/>
        <v>398.09990659063482</v>
      </c>
      <c r="T5" s="46"/>
      <c r="U5" s="46" t="s">
        <v>12091</v>
      </c>
      <c r="V5" s="15">
        <v>14071</v>
      </c>
      <c r="W5" s="15">
        <v>14115</v>
      </c>
      <c r="X5" s="15"/>
      <c r="Y5" s="15">
        <v>12105.354687237967</v>
      </c>
      <c r="AB5" s="106">
        <v>8117</v>
      </c>
      <c r="AC5" s="103" t="s">
        <v>12118</v>
      </c>
      <c r="AD5" s="103"/>
      <c r="AE5" s="103"/>
      <c r="AF5" s="106">
        <v>3</v>
      </c>
      <c r="AG5" s="103" t="s">
        <v>12133</v>
      </c>
      <c r="AH5" s="110">
        <v>8894.1470000000008</v>
      </c>
    </row>
    <row r="6" spans="1:35" ht="15" customHeight="1">
      <c r="A6" s="98">
        <v>1051</v>
      </c>
      <c r="B6" t="s">
        <v>11687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">
        <v>38</v>
      </c>
      <c r="E6">
        <v>599</v>
      </c>
      <c r="F6">
        <f t="shared" si="0"/>
        <v>4575.8159999999998</v>
      </c>
      <c r="G6">
        <f>VLOOKUP(D6,'Kreisfreie Städte u. Landkreise'!$C$9:$I$480,4,0)</f>
        <v>133193</v>
      </c>
      <c r="H6">
        <f>COUNTIF(Mapping!$A$1:$A$1315,'old version'!A6)</f>
        <v>4</v>
      </c>
      <c r="I6" cm="1">
        <f t="array" ref="I6">_xlfn.IFS(C6="SH",F6/$W$49,C6="HH",F6/$W$48,C6="NI",F6/$W$43,C6="HB",F6/$W$55,C6="NRW",F6/$W$40,C6="HE",F6/$W$44,C6="RP",F6/$W$46,C6="BW",F6/$W$42,C6="BY",F6/$W$41,C6="SL",F6/$W$54,C6="BE",F6/$W$45,C6="MV",F6/$W$53,C6="BB",F6/$W$50,C6="SN",F6/$W$47,C6="ST",F6/$W$52,C6="TH",F6/$W$51)</f>
        <v>4.6805670915079478E-2</v>
      </c>
      <c r="J6" cm="1">
        <f t="array" ref="J6">_xlfn.IFS(C6="SH",G6/$X$30,C6="HH",G6/$X$34,C6="NI",G6/$X$25,C6="HB",G6/$X$37,C6="NRW",G6/$X$22,C6="HE",G6/$X$26,C6="RP",G6/$X$27,C6="BW",G6/$X$24,C6="BY",G6/$X$23,C6="SL",G6/$X$36,C6="BE",G6/$X$29,C6="MV",G6/$X$35,C6="BB",G6/$X$31,C6="SN",G6/$X$28,C6="ST",G6/$X$32,C6="TH",G6/$X$33)</f>
        <v>4.586535812672176E-2</v>
      </c>
      <c r="K6" cm="1">
        <f t="array" ref="K6">_xlfn.IFS(C6="SH",$Y$17,C6="HH",$Y$8,C6="NI",$Y$11,C6="HB",$Y$7,C6="NRW",$Y$12,C6="HE",$Y$9,C6="RP",$Y$13,C6="BW",$Y$3,C6="BY",$Y$4,C6="SL",$Y$14,C6="BE",$Y$5,C6="MV",$Y$10,C6="BB",$Y$6,C6="SN",$Y$15,C6="ST",$Y$16,C6="TH",$Y$18)</f>
        <v>13496.468220694282</v>
      </c>
      <c r="L6">
        <f t="shared" si="1"/>
        <v>622.19307380445798</v>
      </c>
      <c r="M6">
        <f t="shared" si="2"/>
        <v>155.5482684511145</v>
      </c>
      <c r="T6" s="46"/>
      <c r="U6" s="46" t="s">
        <v>12092</v>
      </c>
      <c r="V6" s="15">
        <v>22412</v>
      </c>
      <c r="W6" s="15">
        <v>21410</v>
      </c>
      <c r="X6" s="15"/>
      <c r="Y6" s="15">
        <v>19281.160489686401</v>
      </c>
      <c r="AB6" s="106">
        <v>8118</v>
      </c>
      <c r="AC6" s="103" t="s">
        <v>12118</v>
      </c>
      <c r="AD6" s="103"/>
      <c r="AE6" s="103"/>
      <c r="AF6" s="106">
        <v>3</v>
      </c>
      <c r="AG6" s="103" t="s">
        <v>12134</v>
      </c>
      <c r="AH6" s="110">
        <v>25521.508999999998</v>
      </c>
    </row>
    <row r="7" spans="1:35" ht="15" customHeight="1">
      <c r="A7" s="98">
        <v>1053</v>
      </c>
      <c r="B7" t="s">
        <v>11691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">
        <v>41</v>
      </c>
      <c r="E7">
        <v>629</v>
      </c>
      <c r="F7">
        <f t="shared" si="0"/>
        <v>4610.9179999999997</v>
      </c>
      <c r="G7">
        <f>VLOOKUP(D7,'Kreisfreie Städte u. Landkreise'!$C$9:$I$480,4,0)</f>
        <v>198019</v>
      </c>
      <c r="H7">
        <f>COUNTIF(Mapping!$A$1:$A$1315,'old version'!A7)</f>
        <v>4</v>
      </c>
      <c r="I7" cm="1">
        <f t="array" ref="I7">_xlfn.IFS(C7="SH",F7/$W$49,C7="HH",F7/$W$48,C7="NI",F7/$W$43,C7="HB",F7/$W$55,C7="NRW",F7/$W$40,C7="HE",F7/$W$44,C7="RP",F7/$W$46,C7="BW",F7/$W$42,C7="BY",F7/$W$41,C7="SL",F7/$W$54,C7="BE",F7/$W$45,C7="MV",F7/$W$53,C7="BB",F7/$W$50,C7="SN",F7/$W$47,C7="ST",F7/$W$52,C7="TH",F7/$W$51)</f>
        <v>4.7164726580880091E-2</v>
      </c>
      <c r="J7" cm="1">
        <f t="array" ref="J7">_xlfn.IFS(C7="SH",G7/$X$30,C7="HH",G7/$X$34,C7="NI",G7/$X$25,C7="HB",G7/$X$37,C7="NRW",G7/$X$22,C7="HE",G7/$X$26,C7="RP",G7/$X$27,C7="BW",G7/$X$24,C7="BY",G7/$X$23,C7="SL",G7/$X$36,C7="BE",G7/$X$29,C7="MV",G7/$X$35,C7="BB",G7/$X$31,C7="SN",G7/$X$28,C7="ST",G7/$X$32,C7="TH",G7/$X$33)</f>
        <v>6.8188360881542703E-2</v>
      </c>
      <c r="K7" cm="1">
        <f t="array" ref="K7">_xlfn.IFS(C7="SH",$Y$17,C7="HH",$Y$8,C7="NI",$Y$11,C7="HB",$Y$7,C7="NRW",$Y$12,C7="HE",$Y$9,C7="RP",$Y$13,C7="BW",$Y$3,C7="BY",$Y$4,C7="SL",$Y$14,C7="BE",$Y$5,C7="MV",$Y$10,C7="BB",$Y$6,C7="SN",$Y$15,C7="ST",$Y$16,C7="TH",$Y$18)</f>
        <v>13496.468220694282</v>
      </c>
      <c r="L7">
        <f t="shared" si="1"/>
        <v>849.36584260337634</v>
      </c>
      <c r="M7">
        <f t="shared" si="2"/>
        <v>212.34146065084408</v>
      </c>
      <c r="T7" s="46"/>
      <c r="U7" s="46" t="s">
        <v>12093</v>
      </c>
      <c r="V7" s="15">
        <v>5358</v>
      </c>
      <c r="W7" s="15">
        <v>5597</v>
      </c>
      <c r="X7" s="15">
        <v>5312</v>
      </c>
      <c r="Y7" s="15">
        <v>4609.5153446251888</v>
      </c>
      <c r="AB7" s="106">
        <v>8119</v>
      </c>
      <c r="AC7" s="103" t="s">
        <v>12118</v>
      </c>
      <c r="AD7" s="103"/>
      <c r="AE7" s="103"/>
      <c r="AF7" s="106">
        <v>3</v>
      </c>
      <c r="AG7" s="103" t="s">
        <v>626</v>
      </c>
      <c r="AH7" s="110">
        <v>15081.224</v>
      </c>
    </row>
    <row r="8" spans="1:35" ht="15" customHeight="1">
      <c r="A8" s="98">
        <v>3102</v>
      </c>
      <c r="B8" t="s">
        <v>11692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NI</v>
      </c>
      <c r="D8" t="s">
        <v>84</v>
      </c>
      <c r="E8">
        <v>795</v>
      </c>
      <c r="F8">
        <f t="shared" si="0"/>
        <v>5902.2659999999996</v>
      </c>
      <c r="G8">
        <f>VLOOKUP(D8,'Kreisfreie Städte u. Landkreise'!$C$9:$I$480,4,0)</f>
        <v>104291</v>
      </c>
      <c r="H8">
        <f>COUNTIF(Mapping!$A$1:$A$1315,'old version'!A8)</f>
        <v>2</v>
      </c>
      <c r="I8" cm="1">
        <f t="array" ref="I8">_xlfn.IFS(C8="SH",F8/$W$49,C8="HH",F8/$W$48,C8="NI",F8/$W$43,C8="HB",F8/$W$55,C8="NRW",F8/$W$40,C8="HE",F8/$W$44,C8="RP",F8/$W$46,C8="BW",F8/$W$42,C8="BY",F8/$W$41,C8="SL",F8/$W$54,C8="BE",F8/$W$45,C8="MV",F8/$W$53,C8="BB",F8/$W$50,C8="SN",F8/$W$47,C8="ST",F8/$W$52,C8="TH",F8/$W$51)</f>
        <v>1.9223367943824177E-2</v>
      </c>
      <c r="J8" cm="1">
        <f t="array" ref="J8">_xlfn.IFS(C8="SH",G8/$X$30,C8="HH",G8/$X$34,C8="NI",G8/$X$25,C8="HB",G8/$X$37,C8="NRW",G8/$X$22,C8="HE",G8/$X$26,C8="RP",G8/$X$27,C8="BW",G8/$X$24,C8="BY",G8/$X$23,C8="SL",G8/$X$36,C8="BE",G8/$X$29,C8="MV",G8/$X$35,C8="BB",G8/$X$31,C8="SN",G8/$X$28,C8="ST",G8/$X$32,C8="TH",G8/$X$33)</f>
        <v>1.3046159619714786E-2</v>
      </c>
      <c r="K8" cm="1">
        <f t="array" ref="K8">_xlfn.IFS(C8="SH",$Y$17,C8="HH",$Y$8,C8="NI",$Y$11,C8="HB",$Y$7,C8="NRW",$Y$12,C8="HE",$Y$9,C8="RP",$Y$13,C8="BW",$Y$3,C8="BY",$Y$4,C8="SL",$Y$14,C8="BE",$Y$5,C8="MV",$Y$10,C8="BB",$Y$6,C8="SN",$Y$15,C8="ST",$Y$16,C8="TH",$Y$18)</f>
        <v>49111.383531779305</v>
      </c>
      <c r="L8">
        <f t="shared" si="1"/>
        <v>716.55776049088388</v>
      </c>
      <c r="M8">
        <f t="shared" si="2"/>
        <v>358.27888024544194</v>
      </c>
      <c r="T8" s="46"/>
      <c r="U8" s="46" t="s">
        <v>12094</v>
      </c>
      <c r="V8" s="15">
        <v>13845</v>
      </c>
      <c r="W8" s="15">
        <v>13986</v>
      </c>
      <c r="X8" s="15">
        <v>13922</v>
      </c>
      <c r="Y8" s="15">
        <v>11910.925708535971</v>
      </c>
      <c r="AB8" s="106">
        <v>8121</v>
      </c>
      <c r="AC8" s="103" t="s">
        <v>12118</v>
      </c>
      <c r="AD8" s="103"/>
      <c r="AE8" s="103"/>
      <c r="AF8" s="106">
        <v>3</v>
      </c>
      <c r="AG8" s="103" t="s">
        <v>631</v>
      </c>
      <c r="AH8" s="110">
        <v>6993.26</v>
      </c>
    </row>
    <row r="9" spans="1:35" ht="15" customHeight="1">
      <c r="A9" s="98">
        <v>1054</v>
      </c>
      <c r="B9" t="s">
        <v>11686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">
        <v>44</v>
      </c>
      <c r="E9">
        <v>696</v>
      </c>
      <c r="F9">
        <f t="shared" si="0"/>
        <v>5641.9390000000003</v>
      </c>
      <c r="G9">
        <f>VLOOKUP(D9,'Kreisfreie Städte u. Landkreise'!$C$9:$I$480,4,0)</f>
        <v>165951</v>
      </c>
      <c r="H9">
        <f>COUNTIF(Mapping!$A$1:$A$1315,'old version'!A9)</f>
        <v>3</v>
      </c>
      <c r="I9" cm="1">
        <f t="array" ref="I9">_xlfn.IFS(C9="SH",F9/$W$49,C9="HH",F9/$W$48,C9="NI",F9/$W$43,C9="HB",F9/$W$55,C9="NRW",F9/$W$40,C9="HE",F9/$W$44,C9="RP",F9/$W$46,C9="BW",F9/$W$42,C9="BY",F9/$W$41,C9="SL",F9/$W$54,C9="BE",F9/$W$45,C9="MV",F9/$W$53,C9="BB",F9/$W$50,C9="SN",F9/$W$47,C9="ST",F9/$W$52,C9="TH",F9/$W$51)</f>
        <v>5.7710961314212071E-2</v>
      </c>
      <c r="J9" cm="1">
        <f t="array" ref="J9">_xlfn.IFS(C9="SH",G9/$X$30,C9="HH",G9/$X$34,C9="NI",G9/$X$25,C9="HB",G9/$X$37,C9="NRW",G9/$X$22,C9="HE",G9/$X$26,C9="RP",G9/$X$27,C9="BW",G9/$X$24,C9="BY",G9/$X$23,C9="SL",G9/$X$36,C9="BE",G9/$X$29,C9="MV",G9/$X$35,C9="BB",G9/$X$31,C9="SN",G9/$X$28,C9="ST",G9/$X$32,C9="TH",G9/$X$33)</f>
        <v>5.7145661157024796E-2</v>
      </c>
      <c r="K9" cm="1">
        <f t="array" ref="K9">_xlfn.IFS(C9="SH",$Y$17,C9="HH",$Y$8,C9="NI",$Y$11,C9="HB",$Y$7,C9="NRW",$Y$12,C9="HE",$Y$9,C9="RP",$Y$13,C9="BW",$Y$3,C9="BY",$Y$4,C9="SL",$Y$14,C9="BE",$Y$5,C9="MV",$Y$10,C9="BB",$Y$6,C9="SN",$Y$15,C9="ST",$Y$16,C9="TH",$Y$18)</f>
        <v>13496.468220694282</v>
      </c>
      <c r="L9">
        <f t="shared" si="1"/>
        <v>773.17198865800663</v>
      </c>
      <c r="M9">
        <f t="shared" si="2"/>
        <v>257.72399621933556</v>
      </c>
      <c r="T9" s="46"/>
      <c r="U9" s="46" t="s">
        <v>12095</v>
      </c>
      <c r="V9" s="15">
        <v>37439</v>
      </c>
      <c r="W9" s="15">
        <v>37110</v>
      </c>
      <c r="X9" s="15">
        <v>37485</v>
      </c>
      <c r="Y9" s="15">
        <v>32208.966962938117</v>
      </c>
      <c r="AB9" s="106">
        <v>8125</v>
      </c>
      <c r="AC9" s="103" t="s">
        <v>12118</v>
      </c>
      <c r="AD9" s="103"/>
      <c r="AE9" s="103"/>
      <c r="AF9" s="106">
        <v>3</v>
      </c>
      <c r="AG9" s="103" t="s">
        <v>12135</v>
      </c>
      <c r="AH9" s="110">
        <v>19018.518</v>
      </c>
    </row>
    <row r="10" spans="1:35" ht="15" customHeight="1">
      <c r="A10" s="98">
        <v>3103</v>
      </c>
      <c r="B10" t="s">
        <v>11693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NI</v>
      </c>
      <c r="D10" t="s">
        <v>87</v>
      </c>
      <c r="E10">
        <v>1846</v>
      </c>
      <c r="F10">
        <f t="shared" si="0"/>
        <v>22611.353999999999</v>
      </c>
      <c r="G10">
        <f>VLOOKUP(D10,'Kreisfreie Städte u. Landkreise'!$C$9:$I$480,4,0)</f>
        <v>124371</v>
      </c>
      <c r="H10">
        <f>COUNTIF(Mapping!$A$1:$A$1315,'old version'!A10)</f>
        <v>1</v>
      </c>
      <c r="I10" cm="1">
        <f t="array" ref="I10">_xlfn.IFS(C10="SH",F10/$W$49,C10="HH",F10/$W$48,C10="NI",F10/$W$43,C10="HB",F10/$W$55,C10="NRW",F10/$W$40,C10="HE",F10/$W$44,C10="RP",F10/$W$46,C10="BW",F10/$W$42,C10="BY",F10/$W$41,C10="SL",F10/$W$54,C10="BE",F10/$W$45,C10="MV",F10/$W$53,C10="BB",F10/$W$50,C10="SN",F10/$W$47,C10="ST",F10/$W$52,C10="TH",F10/$W$51)</f>
        <v>7.3643983115986397E-2</v>
      </c>
      <c r="J10" cm="1">
        <f t="array" ref="J10">_xlfn.IFS(C10="SH",G10/$X$30,C10="HH",G10/$X$34,C10="NI",G10/$X$25,C10="HB",G10/$X$37,C10="NRW",G10/$X$22,C10="HE",G10/$X$26,C10="RP",G10/$X$27,C10="BW",G10/$X$24,C10="BY",G10/$X$23,C10="SL",G10/$X$36,C10="BE",G10/$X$29,C10="MV",G10/$X$35,C10="BB",G10/$X$31,C10="SN",G10/$X$28,C10="ST",G10/$X$32,C10="TH",G10/$X$33)</f>
        <v>1.5558043532649488E-2</v>
      </c>
      <c r="K10" cm="1">
        <f t="array" ref="K10">_xlfn.IFS(C10="SH",$Y$17,C10="HH",$Y$8,C10="NI",$Y$11,C10="HB",$Y$7,C10="NRW",$Y$12,C10="HE",$Y$9,C10="RP",$Y$13,C10="BW",$Y$3,C10="BY",$Y$4,C10="SL",$Y$14,C10="BE",$Y$5,C10="MV",$Y$10,C10="BB",$Y$6,C10="SN",$Y$15,C10="ST",$Y$16,C10="TH",$Y$18)</f>
        <v>49111.383531779305</v>
      </c>
      <c r="L10">
        <f t="shared" si="1"/>
        <v>1477.2472571063226</v>
      </c>
      <c r="M10">
        <f t="shared" si="2"/>
        <v>1477.2472571063226</v>
      </c>
      <c r="T10" s="46"/>
      <c r="U10" s="46" t="s">
        <v>12096</v>
      </c>
      <c r="V10" s="15">
        <v>6672</v>
      </c>
      <c r="W10" s="15">
        <v>6616</v>
      </c>
      <c r="X10" s="15">
        <v>6567</v>
      </c>
      <c r="Y10" s="15">
        <v>5739.956397786349</v>
      </c>
      <c r="AB10" s="106">
        <v>8126</v>
      </c>
      <c r="AC10" s="103" t="s">
        <v>12118</v>
      </c>
      <c r="AD10" s="103"/>
      <c r="AE10" s="103"/>
      <c r="AF10" s="106">
        <v>3</v>
      </c>
      <c r="AG10" s="103" t="s">
        <v>637</v>
      </c>
      <c r="AH10" s="110">
        <v>5676.0550000000003</v>
      </c>
    </row>
    <row r="11" spans="1:35" ht="15" customHeight="1">
      <c r="A11" s="98">
        <v>1055</v>
      </c>
      <c r="B11" t="s">
        <v>11694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">
        <v>47</v>
      </c>
      <c r="E11">
        <v>583</v>
      </c>
      <c r="F11">
        <f t="shared" si="0"/>
        <v>5399.5590000000002</v>
      </c>
      <c r="G11">
        <f>VLOOKUP(D11,'Kreisfreie Städte u. Landkreise'!$C$9:$I$480,4,0)</f>
        <v>200539</v>
      </c>
      <c r="H11">
        <f>COUNTIF(Mapping!$A$1:$A$1315,'old version'!A11)</f>
        <v>2</v>
      </c>
      <c r="I11" cm="1">
        <f t="array" ref="I11">_xlfn.IFS(C11="SH",F11/$W$49,C11="HH",F11/$W$48,C11="NI",F11/$W$43,C11="HB",F11/$W$55,C11="NRW",F11/$W$40,C11="HE",F11/$W$44,C11="RP",F11/$W$46,C11="BW",F11/$W$42,C11="BY",F11/$W$41,C11="SL",F11/$W$54,C11="BE",F11/$W$45,C11="MV",F11/$W$53,C11="BB",F11/$W$50,C11="SN",F11/$W$47,C11="ST",F11/$W$52,C11="TH",F11/$W$51)</f>
        <v>5.5231674883901724E-2</v>
      </c>
      <c r="J11" cm="1">
        <f t="array" ref="J11">_xlfn.IFS(C11="SH",G11/$X$30,C11="HH",G11/$X$34,C11="NI",G11/$X$25,C11="HB",G11/$X$37,C11="NRW",G11/$X$22,C11="HE",G11/$X$26,C11="RP",G11/$X$27,C11="BW",G11/$X$24,C11="BY",G11/$X$23,C11="SL",G11/$X$36,C11="BE",G11/$X$29,C11="MV",G11/$X$35,C11="BB",G11/$X$31,C11="SN",G11/$X$28,C11="ST",G11/$X$32,C11="TH",G11/$X$33)</f>
        <v>6.9056129476584016E-2</v>
      </c>
      <c r="K11" cm="1">
        <f t="array" ref="K11">_xlfn.IFS(C11="SH",$Y$17,C11="HH",$Y$8,C11="NI",$Y$11,C11="HB",$Y$7,C11="NRW",$Y$12,C11="HE",$Y$9,C11="RP",$Y$13,C11="BW",$Y$3,C11="BY",$Y$4,C11="SL",$Y$14,C11="BE",$Y$5,C11="MV",$Y$10,C11="BB",$Y$6,C11="SN",$Y$15,C11="ST",$Y$16,C11="TH",$Y$18)</f>
        <v>13496.468220694282</v>
      </c>
      <c r="L11">
        <f t="shared" si="1"/>
        <v>885.36852890522391</v>
      </c>
      <c r="M11">
        <f t="shared" si="2"/>
        <v>442.68426445261196</v>
      </c>
      <c r="T11" s="46"/>
      <c r="U11" s="46" t="s">
        <v>12097</v>
      </c>
      <c r="V11" s="15">
        <v>57086</v>
      </c>
      <c r="W11" s="15">
        <v>56620</v>
      </c>
      <c r="X11" s="15">
        <v>55998</v>
      </c>
      <c r="Y11" s="15">
        <v>49111.383531779305</v>
      </c>
      <c r="AB11" s="106">
        <v>8127</v>
      </c>
      <c r="AC11" s="103" t="s">
        <v>12118</v>
      </c>
      <c r="AD11" s="103"/>
      <c r="AE11" s="103"/>
      <c r="AF11" s="106">
        <v>3</v>
      </c>
      <c r="AG11" s="103" t="s">
        <v>12136</v>
      </c>
      <c r="AH11" s="110">
        <v>8230.5190000000002</v>
      </c>
    </row>
    <row r="12" spans="1:35" ht="15" customHeight="1">
      <c r="A12" s="98">
        <v>1056</v>
      </c>
      <c r="B12" t="s">
        <v>11695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">
        <v>50</v>
      </c>
      <c r="E12">
        <v>794</v>
      </c>
      <c r="F12">
        <f t="shared" si="0"/>
        <v>9344.0889999999999</v>
      </c>
      <c r="G12">
        <f>VLOOKUP(D12,'Kreisfreie Städte u. Landkreise'!$C$9:$I$480,4,0)</f>
        <v>316103</v>
      </c>
      <c r="H12">
        <f>COUNTIF(Mapping!$A$1:$A$1315,'old version'!A12)</f>
        <v>5</v>
      </c>
      <c r="I12" cm="1">
        <f t="array" ref="I12">_xlfn.IFS(C12="SH",F12/$W$49,C12="HH",F12/$W$48,C12="NI",F12/$W$43,C12="HB",F12/$W$55,C12="NRW",F12/$W$40,C12="HE",F12/$W$44,C12="RP",F12/$W$46,C12="BW",F12/$W$42,C12="BY",F12/$W$41,C12="SL",F12/$W$54,C12="BE",F12/$W$45,C12="MV",F12/$W$53,C12="BB",F12/$W$50,C12="SN",F12/$W$47,C12="ST",F12/$W$52,C12="TH",F12/$W$51)</f>
        <v>9.5579969722387026E-2</v>
      </c>
      <c r="J12" cm="1">
        <f t="array" ref="J12">_xlfn.IFS(C12="SH",G12/$X$30,C12="HH",G12/$X$34,C12="NI",G12/$X$25,C12="HB",G12/$X$37,C12="NRW",G12/$X$22,C12="HE",G12/$X$26,C12="RP",G12/$X$27,C12="BW",G12/$X$24,C12="BY",G12/$X$23,C12="SL",G12/$X$36,C12="BE",G12/$X$29,C12="MV",G12/$X$35,C12="BB",G12/$X$31,C12="SN",G12/$X$28,C12="ST",G12/$X$32,C12="TH",G12/$X$33)</f>
        <v>0.10885089531680441</v>
      </c>
      <c r="K12" cm="1">
        <f t="array" ref="K12">_xlfn.IFS(C12="SH",$Y$17,C12="HH",$Y$8,C12="NI",$Y$11,C12="HB",$Y$7,C12="NRW",$Y$12,C12="HE",$Y$9,C12="RP",$Y$13,C12="BW",$Y$3,C12="BY",$Y$4,C12="SL",$Y$14,C12="BE",$Y$5,C12="MV",$Y$10,C12="BB",$Y$6,C12="SN",$Y$15,C12="ST",$Y$16,C12="TH",$Y$18)</f>
        <v>13496.468220694282</v>
      </c>
      <c r="L12">
        <f t="shared" si="1"/>
        <v>1424.3249930513075</v>
      </c>
      <c r="M12">
        <f t="shared" si="2"/>
        <v>284.86499861026152</v>
      </c>
      <c r="T12" s="46"/>
      <c r="U12" s="46" t="s">
        <v>12098</v>
      </c>
      <c r="V12" s="15">
        <v>140736</v>
      </c>
      <c r="W12" s="15">
        <v>141838</v>
      </c>
      <c r="X12" s="15">
        <v>143710</v>
      </c>
      <c r="Y12" s="15">
        <v>121075.91480798255</v>
      </c>
      <c r="AB12" s="106">
        <v>8128</v>
      </c>
      <c r="AC12" s="103" t="s">
        <v>12118</v>
      </c>
      <c r="AD12" s="103"/>
      <c r="AE12" s="103"/>
      <c r="AF12" s="106">
        <v>3</v>
      </c>
      <c r="AG12" s="103" t="s">
        <v>643</v>
      </c>
      <c r="AH12" s="110">
        <v>5259.8410000000003</v>
      </c>
    </row>
    <row r="13" spans="1:35" ht="15" customHeight="1">
      <c r="A13" s="98">
        <v>1057</v>
      </c>
      <c r="B13" t="s">
        <v>11696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">
        <v>53</v>
      </c>
      <c r="E13">
        <v>622</v>
      </c>
      <c r="F13">
        <f t="shared" si="0"/>
        <v>2581.5790000000002</v>
      </c>
      <c r="G13">
        <f>VLOOKUP(D13,'Kreisfreie Städte u. Landkreise'!$C$9:$I$480,4,0)</f>
        <v>128686</v>
      </c>
      <c r="H13">
        <f>COUNTIF(Mapping!$A$1:$A$1315,'old version'!A13)</f>
        <v>3</v>
      </c>
      <c r="I13" cm="1">
        <f t="array" ref="I13">_xlfn.IFS(C13="SH",F13/$W$49,C13="HH",F13/$W$48,C13="NI",F13/$W$43,C13="HB",F13/$W$55,C13="NRW",F13/$W$40,C13="HE",F13/$W$44,C13="RP",F13/$W$46,C13="BW",F13/$W$42,C13="BY",F13/$W$41,C13="SL",F13/$W$54,C13="BE",F13/$W$45,C13="MV",F13/$W$53,C13="BB",F13/$W$50,C13="SN",F13/$W$47,C13="ST",F13/$W$52,C13="TH",F13/$W$51)</f>
        <v>2.6406773593011603E-2</v>
      </c>
      <c r="J13" cm="1">
        <f t="array" ref="J13">_xlfn.IFS(C13="SH",G13/$X$30,C13="HH",G13/$X$34,C13="NI",G13/$X$25,C13="HB",G13/$X$37,C13="NRW",G13/$X$22,C13="HE",G13/$X$26,C13="RP",G13/$X$27,C13="BW",G13/$X$24,C13="BY",G13/$X$23,C13="SL",G13/$X$36,C13="BE",G13/$X$29,C13="MV",G13/$X$35,C13="BB",G13/$X$31,C13="SN",G13/$X$28,C13="ST",G13/$X$32,C13="TH",G13/$X$33)</f>
        <v>4.4313360881542703E-2</v>
      </c>
      <c r="K13" cm="1">
        <f t="array" ref="K13">_xlfn.IFS(C13="SH",$Y$17,C13="HH",$Y$8,C13="NI",$Y$11,C13="HB",$Y$7,C13="NRW",$Y$12,C13="HE",$Y$9,C13="RP",$Y$13,C13="BW",$Y$3,C13="BY",$Y$4,C13="SL",$Y$14,C13="BE",$Y$5,C13="MV",$Y$10,C13="BB",$Y$6,C13="SN",$Y$15,C13="ST",$Y$16,C13="TH",$Y$18)</f>
        <v>13496.468220694282</v>
      </c>
      <c r="L13">
        <f t="shared" si="1"/>
        <v>537.65494531971115</v>
      </c>
      <c r="M13">
        <f t="shared" si="2"/>
        <v>179.21831510657037</v>
      </c>
      <c r="T13" s="46"/>
      <c r="U13" s="46" t="s">
        <v>12099</v>
      </c>
      <c r="V13" s="15">
        <v>29086</v>
      </c>
      <c r="W13" s="15">
        <v>28562</v>
      </c>
      <c r="X13" s="15">
        <v>29056</v>
      </c>
      <c r="Y13" s="15">
        <v>25022.83749790374</v>
      </c>
      <c r="AB13" s="106">
        <v>8135</v>
      </c>
      <c r="AC13" s="103" t="s">
        <v>12118</v>
      </c>
      <c r="AD13" s="103"/>
      <c r="AE13" s="103"/>
      <c r="AF13" s="106">
        <v>3</v>
      </c>
      <c r="AG13" s="103" t="s">
        <v>12137</v>
      </c>
      <c r="AH13" s="110">
        <v>4855.415</v>
      </c>
    </row>
    <row r="14" spans="1:35" ht="15" customHeight="1">
      <c r="A14" s="98">
        <v>1058</v>
      </c>
      <c r="B14" t="s">
        <v>11697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">
        <v>56</v>
      </c>
      <c r="E14">
        <v>605</v>
      </c>
      <c r="F14">
        <f t="shared" si="0"/>
        <v>7923.7759999999998</v>
      </c>
      <c r="G14">
        <f>VLOOKUP(D14,'Kreisfreie Städte u. Landkreise'!$C$9:$I$480,4,0)</f>
        <v>274098</v>
      </c>
      <c r="H14">
        <f>COUNTIF(Mapping!$A$1:$A$1315,'old version'!A14)</f>
        <v>7</v>
      </c>
      <c r="I14" cm="1">
        <f t="array" ref="I14">_xlfn.IFS(C14="SH",F14/$W$49,C14="HH",F14/$W$48,C14="NI",F14/$W$43,C14="HB",F14/$W$55,C14="NRW",F14/$W$40,C14="HE",F14/$W$44,C14="RP",F14/$W$46,C14="BW",F14/$W$42,C14="BY",F14/$W$41,C14="SL",F14/$W$54,C14="BE",F14/$W$45,C14="MV",F14/$W$53,C14="BB",F14/$W$50,C14="SN",F14/$W$47,C14="ST",F14/$W$52,C14="TH",F14/$W$51)</f>
        <v>8.1051696978376053E-2</v>
      </c>
      <c r="J14" cm="1">
        <f t="array" ref="J14">_xlfn.IFS(C14="SH",G14/$X$30,C14="HH",G14/$X$34,C14="NI",G14/$X$25,C14="HB",G14/$X$37,C14="NRW",G14/$X$22,C14="HE",G14/$X$26,C14="RP",G14/$X$27,C14="BW",G14/$X$24,C14="BY",G14/$X$23,C14="SL",G14/$X$36,C14="BE",G14/$X$29,C14="MV",G14/$X$35,C14="BB",G14/$X$31,C14="SN",G14/$X$28,C14="ST",G14/$X$32,C14="TH",G14/$X$33)</f>
        <v>9.4386363636363643E-2</v>
      </c>
      <c r="K14" cm="1">
        <f t="array" ref="K14">_xlfn.IFS(C14="SH",$Y$17,C14="HH",$Y$8,C14="NI",$Y$11,C14="HB",$Y$7,C14="NRW",$Y$12,C14="HE",$Y$9,C14="RP",$Y$13,C14="BW",$Y$3,C14="BY",$Y$4,C14="SL",$Y$14,C14="BE",$Y$5,C14="MV",$Y$10,C14="BB",$Y$6,C14="SN",$Y$15,C14="ST",$Y$16,C14="TH",$Y$18)</f>
        <v>13496.468220694282</v>
      </c>
      <c r="L14">
        <f t="shared" si="1"/>
        <v>1228.889831089306</v>
      </c>
      <c r="M14">
        <f t="shared" si="2"/>
        <v>175.55569015561514</v>
      </c>
      <c r="T14" s="46"/>
      <c r="U14" s="46" t="s">
        <v>12100</v>
      </c>
      <c r="V14" s="15">
        <v>9057</v>
      </c>
      <c r="W14" s="15"/>
      <c r="X14" s="15"/>
      <c r="Y14" s="15">
        <v>7791.7843367432497</v>
      </c>
      <c r="AB14" s="106">
        <v>8136</v>
      </c>
      <c r="AC14" s="103" t="s">
        <v>12118</v>
      </c>
      <c r="AD14" s="103"/>
      <c r="AE14" s="103"/>
      <c r="AF14" s="106">
        <v>3</v>
      </c>
      <c r="AG14" s="103" t="s">
        <v>651</v>
      </c>
      <c r="AH14" s="110">
        <v>14087.672</v>
      </c>
    </row>
    <row r="15" spans="1:35" ht="15" customHeight="1">
      <c r="A15" s="98">
        <v>1059</v>
      </c>
      <c r="B15" t="s">
        <v>11698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">
        <v>59</v>
      </c>
      <c r="E15">
        <v>541</v>
      </c>
      <c r="F15">
        <f t="shared" si="0"/>
        <v>5232.5140000000001</v>
      </c>
      <c r="G15">
        <f>VLOOKUP(D15,'Kreisfreie Städte u. Landkreise'!$C$9:$I$480,4,0)</f>
        <v>201156</v>
      </c>
      <c r="H15">
        <f>COUNTIF(Mapping!$A$1:$A$1315,'old version'!A15)</f>
        <v>7</v>
      </c>
      <c r="I15" cm="1">
        <f t="array" ref="I15">_xlfn.IFS(C15="SH",F15/$W$49,C15="HH",F15/$W$48,C15="NI",F15/$W$43,C15="HB",F15/$W$55,C15="NRW",F15/$W$40,C15="HE",F15/$W$44,C15="RP",F15/$W$46,C15="BW",F15/$W$42,C15="BY",F15/$W$41,C15="SL",F15/$W$54,C15="BE",F15/$W$45,C15="MV",F15/$W$53,C15="BB",F15/$W$50,C15="SN",F15/$W$47,C15="ST",F15/$W$52,C15="TH",F15/$W$51)</f>
        <v>5.3522984390663039E-2</v>
      </c>
      <c r="J15" cm="1">
        <f t="array" ref="J15">_xlfn.IFS(C15="SH",G15/$X$30,C15="HH",G15/$X$34,C15="NI",G15/$X$25,C15="HB",G15/$X$37,C15="NRW",G15/$X$22,C15="HE",G15/$X$26,C15="RP",G15/$X$27,C15="BW",G15/$X$24,C15="BY",G15/$X$23,C15="SL",G15/$X$36,C15="BE",G15/$X$29,C15="MV",G15/$X$35,C15="BB",G15/$X$31,C15="SN",G15/$X$28,C15="ST",G15/$X$32,C15="TH",G15/$X$33)</f>
        <v>6.9268595041322309E-2</v>
      </c>
      <c r="K15" cm="1">
        <f t="array" ref="K15">_xlfn.IFS(C15="SH",$Y$17,C15="HH",$Y$8,C15="NI",$Y$11,C15="HB",$Y$7,C15="NRW",$Y$12,C15="HE",$Y$9,C15="RP",$Y$13,C15="BW",$Y$3,C15="BY",$Y$4,C15="SL",$Y$14,C15="BE",$Y$5,C15="MV",$Y$10,C15="BB",$Y$6,C15="SN",$Y$15,C15="ST",$Y$16,C15="TH",$Y$18)</f>
        <v>13496.468220694282</v>
      </c>
      <c r="L15">
        <f t="shared" si="1"/>
        <v>881.75385822683597</v>
      </c>
      <c r="M15">
        <f t="shared" si="2"/>
        <v>125.964836889548</v>
      </c>
      <c r="T15" s="46"/>
      <c r="U15" s="46" t="s">
        <v>12101</v>
      </c>
      <c r="V15" s="15">
        <v>26447</v>
      </c>
      <c r="W15" s="15">
        <v>26085</v>
      </c>
      <c r="X15" s="15"/>
      <c r="Y15" s="15">
        <v>22752.492034210969</v>
      </c>
      <c r="AB15" s="106">
        <v>82</v>
      </c>
      <c r="AC15" s="103" t="s">
        <v>12118</v>
      </c>
      <c r="AD15" s="103"/>
      <c r="AE15" s="106">
        <v>2</v>
      </c>
      <c r="AF15" s="103"/>
      <c r="AG15" s="103" t="s">
        <v>12138</v>
      </c>
      <c r="AH15" s="110">
        <v>124538.91</v>
      </c>
    </row>
    <row r="16" spans="1:35" ht="15" customHeight="1">
      <c r="A16" s="98">
        <v>1060</v>
      </c>
      <c r="B16" t="s">
        <v>11699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">
        <v>62</v>
      </c>
      <c r="E16">
        <v>733</v>
      </c>
      <c r="F16">
        <f t="shared" si="0"/>
        <v>8594.3709999999992</v>
      </c>
      <c r="G16">
        <f>VLOOKUP(D16,'Kreisfreie Städte u. Landkreise'!$C$9:$I$480,4,0)</f>
        <v>277175</v>
      </c>
      <c r="H16">
        <f>COUNTIF(Mapping!$A$1:$A$1315,'old version'!A16)</f>
        <v>5</v>
      </c>
      <c r="I16" cm="1">
        <f t="array" ref="I16">_xlfn.IFS(C16="SH",F16/$W$49,C16="HH",F16/$W$48,C16="NI",F16/$W$43,C16="HB",F16/$W$55,C16="NRW",F16/$W$40,C16="HE",F16/$W$44,C16="RP",F16/$W$46,C16="BW",F16/$W$42,C16="BY",F16/$W$41,C16="SL",F16/$W$54,C16="BE",F16/$W$45,C16="MV",F16/$W$53,C16="BB",F16/$W$50,C16="SN",F16/$W$47,C16="ST",F16/$W$52,C16="TH",F16/$W$51)</f>
        <v>8.7911161801108806E-2</v>
      </c>
      <c r="J16" cm="1">
        <f t="array" ref="J16">_xlfn.IFS(C16="SH",G16/$X$30,C16="HH",G16/$X$34,C16="NI",G16/$X$25,C16="HB",G16/$X$37,C16="NRW",G16/$X$22,C16="HE",G16/$X$26,C16="RP",G16/$X$27,C16="BW",G16/$X$24,C16="BY",G16/$X$23,C16="SL",G16/$X$36,C16="BE",G16/$X$29,C16="MV",G16/$X$35,C16="BB",G16/$X$31,C16="SN",G16/$X$28,C16="ST",G16/$X$32,C16="TH",G16/$X$33)</f>
        <v>9.5445936639118462E-2</v>
      </c>
      <c r="K16" cm="1">
        <f t="array" ref="K16">_xlfn.IFS(C16="SH",$Y$17,C16="HH",$Y$8,C16="NI",$Y$11,C16="HB",$Y$7,C16="NRW",$Y$12,C16="HE",$Y$9,C16="RP",$Y$13,C16="BW",$Y$3,C16="BY",$Y$4,C16="SL",$Y$14,C16="BE",$Y$5,C16="MV",$Y$10,C16="BB",$Y$6,C16="SN",$Y$15,C16="ST",$Y$16,C16="TH",$Y$18)</f>
        <v>13496.468220694282</v>
      </c>
      <c r="L16">
        <f t="shared" si="1"/>
        <v>1262.7598383564412</v>
      </c>
      <c r="M16">
        <f t="shared" si="2"/>
        <v>252.55196767128822</v>
      </c>
      <c r="T16" s="46"/>
      <c r="U16" s="46" t="s">
        <v>12102</v>
      </c>
      <c r="V16" s="15">
        <v>17997</v>
      </c>
      <c r="W16" s="15">
        <v>19769</v>
      </c>
      <c r="X16" s="15">
        <v>20737</v>
      </c>
      <c r="Y16" s="15">
        <v>15482.91296327352</v>
      </c>
      <c r="AB16" s="106">
        <v>8211</v>
      </c>
      <c r="AC16" s="103" t="s">
        <v>12118</v>
      </c>
      <c r="AD16" s="103"/>
      <c r="AE16" s="103"/>
      <c r="AF16" s="106">
        <v>3</v>
      </c>
      <c r="AG16" s="103" t="s">
        <v>659</v>
      </c>
      <c r="AH16" s="110">
        <v>3008.3470000000002</v>
      </c>
    </row>
    <row r="17" spans="1:34" ht="15" customHeight="1">
      <c r="A17" s="98">
        <v>1061</v>
      </c>
      <c r="B17" t="s">
        <v>11700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SH</v>
      </c>
      <c r="D17" t="s">
        <v>65</v>
      </c>
      <c r="E17">
        <v>650</v>
      </c>
      <c r="F17">
        <f t="shared" si="0"/>
        <v>4072.4540000000002</v>
      </c>
      <c r="G17">
        <f>VLOOKUP(D17,'Kreisfreie Städte u. Landkreise'!$C$9:$I$480,4,0)</f>
        <v>131013</v>
      </c>
      <c r="H17">
        <f>COUNTIF(Mapping!$A$1:$A$1315,'old version'!A17)</f>
        <v>9</v>
      </c>
      <c r="I17" cm="1">
        <f t="array" ref="I17">_xlfn.IFS(C17="SH",F17/$W$49,C17="HH",F17/$W$48,C17="NI",F17/$W$43,C17="HB",F17/$W$55,C17="NRW",F17/$W$40,C17="HE",F17/$W$44,C17="RP",F17/$W$46,C17="BW",F17/$W$42,C17="BY",F17/$W$41,C17="SL",F17/$W$54,C17="BE",F17/$W$45,C17="MV",F17/$W$53,C17="BB",F17/$W$50,C17="SN",F17/$W$47,C17="ST",F17/$W$52,C17="TH",F17/$W$51)</f>
        <v>4.1656819623166468E-2</v>
      </c>
      <c r="J17" cm="1">
        <f t="array" ref="J17">_xlfn.IFS(C17="SH",G17/$X$30,C17="HH",G17/$X$34,C17="NI",G17/$X$25,C17="HB",G17/$X$37,C17="NRW",G17/$X$22,C17="HE",G17/$X$26,C17="RP",G17/$X$27,C17="BW",G17/$X$24,C17="BY",G17/$X$23,C17="SL",G17/$X$36,C17="BE",G17/$X$29,C17="MV",G17/$X$35,C17="BB",G17/$X$31,C17="SN",G17/$X$28,C17="ST",G17/$X$32,C17="TH",G17/$X$33)</f>
        <v>4.5114669421487605E-2</v>
      </c>
      <c r="K17" cm="1">
        <f t="array" ref="K17">_xlfn.IFS(C17="SH",$Y$17,C17="HH",$Y$8,C17="NI",$Y$11,C17="HB",$Y$7,C17="NRW",$Y$12,C17="HE",$Y$9,C17="RP",$Y$13,C17="BW",$Y$3,C17="BY",$Y$4,C17="SL",$Y$14,C17="BE",$Y$5,C17="MV",$Y$10,C17="BB",$Y$6,C17="SN",$Y$15,C17="ST",$Y$16,C17="TH",$Y$18)</f>
        <v>13496.468220694282</v>
      </c>
      <c r="L17">
        <f t="shared" si="1"/>
        <v>597.22151215549161</v>
      </c>
      <c r="M17">
        <f t="shared" si="2"/>
        <v>66.357945795054619</v>
      </c>
      <c r="T17" s="46"/>
      <c r="U17" s="46" t="s">
        <v>12103</v>
      </c>
      <c r="V17" s="15">
        <v>15688</v>
      </c>
      <c r="W17" s="15">
        <v>15013</v>
      </c>
      <c r="X17" s="15">
        <v>14437</v>
      </c>
      <c r="Y17" s="15">
        <v>13496.468220694282</v>
      </c>
      <c r="AB17" s="106">
        <v>8212</v>
      </c>
      <c r="AC17" s="103" t="s">
        <v>12118</v>
      </c>
      <c r="AD17" s="103"/>
      <c r="AE17" s="103"/>
      <c r="AF17" s="106">
        <v>3</v>
      </c>
      <c r="AG17" s="103" t="s">
        <v>662</v>
      </c>
      <c r="AH17" s="110">
        <v>20474.623</v>
      </c>
    </row>
    <row r="18" spans="1:34">
      <c r="A18" s="98">
        <v>3157</v>
      </c>
      <c r="B18" t="s">
        <v>11701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">
        <v>103</v>
      </c>
      <c r="E18">
        <v>577</v>
      </c>
      <c r="F18">
        <f t="shared" si="0"/>
        <v>2925.05</v>
      </c>
      <c r="G18">
        <f>VLOOKUP(D18,'Kreisfreie Städte u. Landkreise'!$C$9:$I$480,4,0)</f>
        <v>134801</v>
      </c>
      <c r="H18">
        <f>COUNTIF(Mapping!$A$1:$A$1315,'old version'!A18)</f>
        <v>5</v>
      </c>
      <c r="I18" cm="1">
        <f t="array" ref="I18">_xlfn.IFS(C18="SH",F18/$W$49,C18="HH",F18/$W$48,C18="NI",F18/$W$43,C18="HB",F18/$W$55,C18="NRW",F18/$W$40,C18="HE",F18/$W$44,C18="RP",F18/$W$46,C18="BW",F18/$W$42,C18="BY",F18/$W$41,C18="SL",F18/$W$54,C18="BE",F18/$W$45,C18="MV",F18/$W$53,C18="BB",F18/$W$50,C18="SN",F18/$W$47,C18="ST",F18/$W$52,C18="TH",F18/$W$51)</f>
        <v>9.5267330215349343E-3</v>
      </c>
      <c r="J18" cm="1">
        <f t="array" ref="J18">_xlfn.IFS(C18="SH",G18/$X$30,C18="HH",G18/$X$34,C18="NI",G18/$X$25,C18="HB",G18/$X$37,C18="NRW",G18/$X$22,C18="HE",G18/$X$26,C18="RP",G18/$X$27,C18="BW",G18/$X$24,C18="BY",G18/$X$23,C18="SL",G18/$X$36,C18="BE",G18/$X$29,C18="MV",G18/$X$35,C18="BB",G18/$X$31,C18="SN",G18/$X$28,C18="ST",G18/$X$32,C18="TH",G18/$X$33)</f>
        <v>1.6862772079059295E-2</v>
      </c>
      <c r="K18" cm="1">
        <f t="array" ref="K18">_xlfn.IFS(C18="SH",$Y$17,C18="HH",$Y$8,C18="NI",$Y$11,C18="HB",$Y$7,C18="NRW",$Y$12,C18="HE",$Y$9,C18="RP",$Y$13,C18="BW",$Y$3,C18="BY",$Y$4,C18="SL",$Y$14,C18="BE",$Y$5,C18="MV",$Y$10,C18="BB",$Y$6,C18="SN",$Y$15,C18="ST",$Y$16,C18="TH",$Y$18)</f>
        <v>49111.383531779305</v>
      </c>
      <c r="L18">
        <f t="shared" si="1"/>
        <v>738.08331004411264</v>
      </c>
      <c r="M18">
        <f t="shared" si="2"/>
        <v>147.61666200882252</v>
      </c>
      <c r="T18" s="46"/>
      <c r="U18" s="46" t="s">
        <v>12104</v>
      </c>
      <c r="V18" s="15">
        <v>15643</v>
      </c>
      <c r="W18" s="15">
        <v>15306</v>
      </c>
      <c r="X18" s="15"/>
      <c r="Y18" s="15">
        <v>13457.754485996982</v>
      </c>
      <c r="AB18" s="106">
        <v>8215</v>
      </c>
      <c r="AC18" s="103" t="s">
        <v>12118</v>
      </c>
      <c r="AD18" s="103"/>
      <c r="AE18" s="103"/>
      <c r="AF18" s="106">
        <v>3</v>
      </c>
      <c r="AG18" s="103" t="s">
        <v>12139</v>
      </c>
      <c r="AH18" s="110">
        <v>16793.146000000001</v>
      </c>
    </row>
    <row r="19" spans="1:34">
      <c r="A19" s="98">
        <v>1062</v>
      </c>
      <c r="B19" t="s">
        <v>11702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SH</v>
      </c>
      <c r="D19" t="s">
        <v>68</v>
      </c>
      <c r="E19">
        <v>901</v>
      </c>
      <c r="F19">
        <f t="shared" si="0"/>
        <v>8197.5229999999992</v>
      </c>
      <c r="G19">
        <f>VLOOKUP(D19,'Kreisfreie Städte u. Landkreise'!$C$9:$I$480,4,0)</f>
        <v>244156</v>
      </c>
      <c r="H19">
        <f>COUNTIF(Mapping!$A$1:$A$1315,'old version'!A19)</f>
        <v>5</v>
      </c>
      <c r="I19" cm="1">
        <f t="array" ref="I19">_xlfn.IFS(C19="SH",F19/$W$49,C19="HH",F19/$W$48,C19="NI",F19/$W$43,C19="HB",F19/$W$55,C19="NRW",F19/$W$40,C19="HE",F19/$W$44,C19="RP",F19/$W$46,C19="BW",F19/$W$42,C19="BY",F19/$W$41,C19="SL",F19/$W$54,C19="BE",F19/$W$45,C19="MV",F19/$W$53,C19="BB",F19/$W$50,C19="SN",F19/$W$47,C19="ST",F19/$W$52,C19="TH",F19/$W$51)</f>
        <v>8.3851834045948315E-2</v>
      </c>
      <c r="J19" cm="1">
        <f t="array" ref="J19">_xlfn.IFS(C19="SH",G19/$X$30,C19="HH",G19/$X$34,C19="NI",G19/$X$25,C19="HB",G19/$X$37,C19="NRW",G19/$X$22,C19="HE",G19/$X$26,C19="RP",G19/$X$27,C19="BW",G19/$X$24,C19="BY",G19/$X$23,C19="SL",G19/$X$36,C19="BE",G19/$X$29,C19="MV",G19/$X$35,C19="BB",G19/$X$31,C19="SN",G19/$X$28,C19="ST",G19/$X$32,C19="TH",G19/$X$33)</f>
        <v>8.4075757575757581E-2</v>
      </c>
      <c r="K19" cm="1">
        <f t="array" ref="K19">_xlfn.IFS(C19="SH",$Y$17,C19="HH",$Y$8,C19="NI",$Y$11,C19="HB",$Y$7,C19="NRW",$Y$12,C19="HE",$Y$9,C19="RP",$Y$13,C19="BW",$Y$3,C19="BY",$Y$4,C19="SL",$Y$14,C19="BE",$Y$5,C19="MV",$Y$10,C19="BB",$Y$6,C19="SN",$Y$15,C19="ST",$Y$16,C19="TH",$Y$18)</f>
        <v>13496.468220694282</v>
      </c>
      <c r="L19">
        <f t="shared" si="1"/>
        <v>1133.9702460510246</v>
      </c>
      <c r="M19">
        <f t="shared" si="2"/>
        <v>226.79404921020492</v>
      </c>
      <c r="T19" s="15"/>
      <c r="U19" s="15"/>
      <c r="V19" s="15">
        <v>596300</v>
      </c>
      <c r="W19" s="15"/>
      <c r="X19" s="15"/>
      <c r="Y19" s="15">
        <v>513000</v>
      </c>
      <c r="AB19" s="106">
        <v>8216</v>
      </c>
      <c r="AC19" s="103" t="s">
        <v>12118</v>
      </c>
      <c r="AD19" s="103"/>
      <c r="AE19" s="103"/>
      <c r="AF19" s="106">
        <v>3</v>
      </c>
      <c r="AG19" s="103" t="s">
        <v>12140</v>
      </c>
      <c r="AH19" s="110">
        <v>10213.266</v>
      </c>
    </row>
    <row r="20" spans="1:34">
      <c r="A20" s="98">
        <v>2000</v>
      </c>
      <c r="B20" t="s">
        <v>11703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HH</v>
      </c>
      <c r="D20" t="s">
        <v>74</v>
      </c>
      <c r="E20">
        <v>1156</v>
      </c>
      <c r="F20">
        <f t="shared" si="0"/>
        <v>118912.22500000001</v>
      </c>
      <c r="G20">
        <f>VLOOKUP(D20,'Kreisfreie Städte u. Landkreise'!$C$9:$I$480,4,0)</f>
        <v>1847253</v>
      </c>
      <c r="H20">
        <f>COUNTIF(Mapping!$A$1:$A$1315,'old version'!A20)</f>
        <v>1</v>
      </c>
      <c r="I20" cm="1">
        <f t="array" ref="I20">_xlfn.IFS(C20="SH",F20/$W$49,C20="HH",F20/$W$48,C20="NI",F20/$W$43,C20="HB",F20/$W$55,C20="NRW",F20/$W$40,C20="HE",F20/$W$44,C20="RP",F20/$W$46,C20="BW",F20/$W$42,C20="BY",F20/$W$41,C20="SL",F20/$W$54,C20="BE",F20/$W$45,C20="MV",F20/$W$53,C20="BB",F20/$W$50,C20="SN",F20/$W$47,C20="ST",F20/$W$52,C20="TH",F20/$W$51)</f>
        <v>0.96464853573456644</v>
      </c>
      <c r="J20" cm="1">
        <f t="array" ref="J20">_xlfn.IFS(C20="SH",G20/$X$30,C20="HH",G20/$X$34,C20="NI",G20/$X$25,C20="HB",G20/$X$37,C20="NRW",G20/$X$22,C20="HE",G20/$X$26,C20="RP",G20/$X$27,C20="BW",G20/$X$24,C20="BY",G20/$X$23,C20="SL",G20/$X$36,C20="BE",G20/$X$29,C20="MV",G20/$X$35,C20="BB",G20/$X$31,C20="SN",G20/$X$28,C20="ST",G20/$X$32,C20="TH",G20/$X$33)</f>
        <v>1.0001369788846779</v>
      </c>
      <c r="K20" cm="1">
        <f t="array" ref="K20">_xlfn.IFS(C20="SH",$Y$17,C20="HH",$Y$8,C20="NI",$Y$11,C20="HB",$Y$7,C20="NRW",$Y$12,C20="HE",$Y$9,C20="RP",$Y$13,C20="BW",$Y$3,C20="BY",$Y$4,C20="SL",$Y$14,C20="BE",$Y$5,C20="MV",$Y$10,C20="BB",$Y$6,C20="SN",$Y$15,C20="ST",$Y$16,C20="TH",$Y$18)</f>
        <v>11910.925708535971</v>
      </c>
      <c r="L20">
        <f t="shared" si="1"/>
        <v>11806.882201386863</v>
      </c>
      <c r="M20">
        <f t="shared" si="2"/>
        <v>11806.882201386863</v>
      </c>
      <c r="T20" s="15"/>
      <c r="U20" s="15"/>
      <c r="V20" s="15"/>
      <c r="W20" s="15"/>
      <c r="X20" s="15"/>
      <c r="Y20" s="15"/>
      <c r="AB20" s="106">
        <v>8221</v>
      </c>
      <c r="AC20" s="103" t="s">
        <v>12118</v>
      </c>
      <c r="AD20" s="103"/>
      <c r="AE20" s="103"/>
      <c r="AF20" s="106">
        <v>3</v>
      </c>
      <c r="AG20" s="103" t="s">
        <v>673</v>
      </c>
      <c r="AH20" s="110">
        <v>9166.9339999999993</v>
      </c>
    </row>
    <row r="21" spans="1:34">
      <c r="A21" s="98">
        <v>3101</v>
      </c>
      <c r="B21" t="s">
        <v>11704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">
        <v>81</v>
      </c>
      <c r="E21">
        <v>815</v>
      </c>
      <c r="F21">
        <f t="shared" si="0"/>
        <v>19370.506000000001</v>
      </c>
      <c r="G21">
        <f>VLOOKUP(D21,'Kreisfreie Städte u. Landkreise'!$C$9:$I$480,4,0)</f>
        <v>249406</v>
      </c>
      <c r="H21">
        <f>COUNTIF(Mapping!$A$1:$A$1315,'old version'!A21)</f>
        <v>1</v>
      </c>
      <c r="I21" cm="1">
        <f t="array" ref="I21">_xlfn.IFS(C21="SH",F21/$W$49,C21="HH",F21/$W$48,C21="NI",F21/$W$43,C21="HB",F21/$W$55,C21="NRW",F21/$W$40,C21="HE",F21/$W$44,C21="RP",F21/$W$46,C21="BW",F21/$W$42,C21="BY",F21/$W$41,C21="SL",F21/$W$54,C21="BE",F21/$W$45,C21="MV",F21/$W$53,C21="BB",F21/$W$50,C21="SN",F21/$W$47,C21="ST",F21/$W$52,C21="TH",F21/$W$51)</f>
        <v>6.3088712724240811E-2</v>
      </c>
      <c r="J21" cm="1">
        <f t="array" ref="J21">_xlfn.IFS(C21="SH",G21/$X$30,C21="HH",G21/$X$34,C21="NI",G21/$X$25,C21="HB",G21/$X$37,C21="NRW",G21/$X$22,C21="HE",G21/$X$26,C21="RP",G21/$X$27,C21="BW",G21/$X$24,C21="BY",G21/$X$23,C21="SL",G21/$X$36,C21="BE",G21/$X$29,C21="MV",G21/$X$35,C21="BB",G21/$X$31,C21="SN",G21/$X$28,C21="ST",G21/$X$32,C21="TH",G21/$X$33)</f>
        <v>3.1199149362021516E-2</v>
      </c>
      <c r="K21" cm="1">
        <f t="array" ref="K21">_xlfn.IFS(C21="SH",$Y$17,C21="HH",$Y$8,C21="NI",$Y$11,C21="HB",$Y$7,C21="NRW",$Y$12,C21="HE",$Y$9,C21="RP",$Y$13,C21="BW",$Y$3,C21="BY",$Y$4,C21="SL",$Y$14,C21="BE",$Y$5,C21="MV",$Y$10,C21="BB",$Y$6,C21="SN",$Y$15,C21="ST",$Y$16,C21="TH",$Y$18)</f>
        <v>49111.383531779305</v>
      </c>
      <c r="L21">
        <f t="shared" si="1"/>
        <v>1923.7685344192387</v>
      </c>
      <c r="M21">
        <f t="shared" si="2"/>
        <v>1923.7685344192387</v>
      </c>
      <c r="T21" s="15"/>
      <c r="U21" s="15" t="s">
        <v>12087</v>
      </c>
      <c r="V21" s="15">
        <v>2019</v>
      </c>
      <c r="W21" s="15" t="s">
        <v>12105</v>
      </c>
      <c r="X21" s="15"/>
      <c r="Y21" s="15"/>
      <c r="AB21" s="106">
        <v>8222</v>
      </c>
      <c r="AC21" s="103" t="s">
        <v>12118</v>
      </c>
      <c r="AD21" s="103"/>
      <c r="AE21" s="103"/>
      <c r="AF21" s="106">
        <v>3</v>
      </c>
      <c r="AG21" s="103" t="s">
        <v>12141</v>
      </c>
      <c r="AH21" s="110">
        <v>20921.098000000002</v>
      </c>
    </row>
    <row r="22" spans="1:34">
      <c r="A22" s="98">
        <v>3151</v>
      </c>
      <c r="B22" t="s">
        <v>11705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">
        <v>91</v>
      </c>
      <c r="E22">
        <v>592</v>
      </c>
      <c r="F22">
        <f t="shared" si="0"/>
        <v>3680.8270000000002</v>
      </c>
      <c r="G22">
        <f>VLOOKUP(D22,'Kreisfreie Städte u. Landkreise'!$C$9:$I$480,4,0)</f>
        <v>176523</v>
      </c>
      <c r="H22">
        <f>COUNTIF(Mapping!$A$1:$A$1315,'old version'!A22)</f>
        <v>4</v>
      </c>
      <c r="I22" cm="1">
        <f t="array" ref="I22">_xlfn.IFS(C22="SH",F22/$W$49,C22="HH",F22/$W$48,C22="NI",F22/$W$43,C22="HB",F22/$W$55,C22="NRW",F22/$W$40,C22="HE",F22/$W$44,C22="RP",F22/$W$46,C22="BW",F22/$W$42,C22="BY",F22/$W$41,C22="SL",F22/$W$54,C22="BE",F22/$W$45,C22="MV",F22/$W$53,C22="BB",F22/$W$50,C22="SN",F22/$W$47,C22="ST",F22/$W$52,C22="TH",F22/$W$51)</f>
        <v>1.1988258705819514E-2</v>
      </c>
      <c r="J22" cm="1">
        <f t="array" ref="J22">_xlfn.IFS(C22="SH",G22/$X$30,C22="HH",G22/$X$34,C22="NI",G22/$X$25,C22="HB",G22/$X$37,C22="NRW",G22/$X$22,C22="HE",G22/$X$26,C22="RP",G22/$X$27,C22="BW",G22/$X$24,C22="BY",G22/$X$23,C22="SL",G22/$X$36,C22="BE",G22/$X$29,C22="MV",G22/$X$35,C22="BB",G22/$X$31,C22="SN",G22/$X$28,C22="ST",G22/$X$32,C22="TH",G22/$X$33)</f>
        <v>2.2081936452339253E-2</v>
      </c>
      <c r="K22" cm="1">
        <f t="array" ref="K22">_xlfn.IFS(C22="SH",$Y$17,C22="HH",$Y$8,C22="NI",$Y$11,C22="HB",$Y$7,C22="NRW",$Y$12,C22="HE",$Y$9,C22="RP",$Y$13,C22="BW",$Y$3,C22="BY",$Y$4,C22="SL",$Y$14,C22="BE",$Y$5,C22="MV",$Y$10,C22="BB",$Y$6,C22="SN",$Y$15,C22="ST",$Y$16,C22="TH",$Y$18)</f>
        <v>49111.383531779305</v>
      </c>
      <c r="L22">
        <f t="shared" si="1"/>
        <v>960.54583047133201</v>
      </c>
      <c r="M22">
        <f t="shared" si="2"/>
        <v>240.136457617833</v>
      </c>
      <c r="T22" s="15"/>
      <c r="U22" s="15">
        <v>5000</v>
      </c>
      <c r="V22" s="15" t="s">
        <v>231</v>
      </c>
      <c r="W22" s="15">
        <v>17947</v>
      </c>
      <c r="X22" s="15">
        <f>W22*1000</f>
        <v>17947000</v>
      </c>
      <c r="Y22" s="15"/>
      <c r="AB22" s="106">
        <v>8225</v>
      </c>
      <c r="AC22" s="103" t="s">
        <v>12118</v>
      </c>
      <c r="AD22" s="103"/>
      <c r="AE22" s="103"/>
      <c r="AF22" s="106">
        <v>3</v>
      </c>
      <c r="AG22" s="103" t="s">
        <v>679</v>
      </c>
      <c r="AH22" s="110">
        <v>4629.6379999999999</v>
      </c>
    </row>
    <row r="23" spans="1:34">
      <c r="A23" s="98">
        <v>3159</v>
      </c>
      <c r="B23" t="s">
        <v>11706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">
        <v>109</v>
      </c>
      <c r="E23">
        <v>641</v>
      </c>
      <c r="F23">
        <f t="shared" si="0"/>
        <v>11724.043</v>
      </c>
      <c r="G23">
        <f>VLOOKUP(D23,'Kreisfreie Städte u. Landkreise'!$C$9:$I$480,4,0)</f>
        <v>326041</v>
      </c>
      <c r="H23">
        <f>COUNTIF(Mapping!$A$1:$A$1315,'old version'!A23)</f>
        <v>5</v>
      </c>
      <c r="I23" cm="1">
        <f t="array" ref="I23">_xlfn.IFS(C23="SH",F23/$W$49,C23="HH",F23/$W$48,C23="NI",F23/$W$43,C23="HB",F23/$W$55,C23="NRW",F23/$W$40,C23="HE",F23/$W$44,C23="RP",F23/$W$46,C23="BW",F23/$W$42,C23="BY",F23/$W$41,C23="SL",F23/$W$54,C23="BE",F23/$W$45,C23="MV",F23/$W$53,C23="BB",F23/$W$50,C23="SN",F23/$W$47,C23="ST",F23/$W$52,C23="TH",F23/$W$51)</f>
        <v>3.8184587475084353E-2</v>
      </c>
      <c r="J23" cm="1">
        <f t="array" ref="J23">_xlfn.IFS(C23="SH",G23/$X$30,C23="HH",G23/$X$34,C23="NI",G23/$X$25,C23="HB",G23/$X$37,C23="NRW",G23/$X$22,C23="HE",G23/$X$26,C23="RP",G23/$X$27,C23="BW",G23/$X$24,C23="BY",G23/$X$23,C23="SL",G23/$X$36,C23="BE",G23/$X$29,C23="MV",G23/$X$35,C23="BB",G23/$X$31,C23="SN",G23/$X$28,C23="ST",G23/$X$32,C23="TH",G23/$X$33)</f>
        <v>4.0785714285714286E-2</v>
      </c>
      <c r="K23" cm="1">
        <f t="array" ref="K23">_xlfn.IFS(C23="SH",$Y$17,C23="HH",$Y$8,C23="NI",$Y$11,C23="HB",$Y$7,C23="NRW",$Y$12,C23="HE",$Y$9,C23="RP",$Y$13,C23="BW",$Y$3,C23="BY",$Y$4,C23="SL",$Y$14,C23="BE",$Y$5,C23="MV",$Y$10,C23="BB",$Y$6,C23="SN",$Y$15,C23="ST",$Y$16,C23="TH",$Y$18)</f>
        <v>49111.383531779305</v>
      </c>
      <c r="L23">
        <f t="shared" si="1"/>
        <v>1971.1066228003745</v>
      </c>
      <c r="M23">
        <f t="shared" si="2"/>
        <v>394.22132456007489</v>
      </c>
      <c r="T23" s="15"/>
      <c r="U23" s="15">
        <v>9000</v>
      </c>
      <c r="V23" s="15" t="s">
        <v>772</v>
      </c>
      <c r="W23" s="15">
        <v>13125</v>
      </c>
      <c r="X23" s="15">
        <f t="shared" ref="X23:X37" si="3">W23*1000</f>
        <v>13125000</v>
      </c>
      <c r="Y23" s="15"/>
      <c r="AB23" s="106">
        <v>8226</v>
      </c>
      <c r="AC23" s="103" t="s">
        <v>12118</v>
      </c>
      <c r="AD23" s="103"/>
      <c r="AE23" s="103"/>
      <c r="AF23" s="106">
        <v>3</v>
      </c>
      <c r="AG23" s="103" t="s">
        <v>682</v>
      </c>
      <c r="AH23" s="110">
        <v>18763.333999999999</v>
      </c>
    </row>
    <row r="24" spans="1:34">
      <c r="A24" s="98">
        <v>3153</v>
      </c>
      <c r="B24" t="s">
        <v>11707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">
        <v>94</v>
      </c>
      <c r="E24">
        <v>542</v>
      </c>
      <c r="F24">
        <f t="shared" si="0"/>
        <v>4115.8940000000002</v>
      </c>
      <c r="G24">
        <f>VLOOKUP(D24,'Kreisfreie Städte u. Landkreise'!$C$9:$I$480,4,0)</f>
        <v>136292</v>
      </c>
      <c r="H24">
        <f>COUNTIF(Mapping!$A$1:$A$1315,'old version'!A24)</f>
        <v>5</v>
      </c>
      <c r="I24" cm="1">
        <f t="array" ref="I24">_xlfn.IFS(C24="SH",F24/$W$49,C24="HH",F24/$W$48,C24="NI",F24/$W$43,C24="HB",F24/$W$55,C24="NRW",F24/$W$40,C24="HE",F24/$W$44,C24="RP",F24/$W$46,C24="BW",F24/$W$42,C24="BY",F24/$W$41,C24="SL",F24/$W$54,C24="BE",F24/$W$45,C24="MV",F24/$W$53,C24="BB",F24/$W$50,C24="SN",F24/$W$47,C24="ST",F24/$W$52,C24="TH",F24/$W$51)</f>
        <v>1.3405248895894945E-2</v>
      </c>
      <c r="J24" cm="1">
        <f t="array" ref="J24">_xlfn.IFS(C24="SH",G24/$X$30,C24="HH",G24/$X$34,C24="NI",G24/$X$25,C24="HB",G24/$X$37,C24="NRW",G24/$X$22,C24="HE",G24/$X$26,C24="RP",G24/$X$27,C24="BW",G24/$X$24,C24="BY",G24/$X$23,C24="SL",G24/$X$36,C24="BE",G24/$X$29,C24="MV",G24/$X$35,C24="BB",G24/$X$31,C24="SN",G24/$X$28,C24="ST",G24/$X$32,C24="TH",G24/$X$33)</f>
        <v>1.7049286965223918E-2</v>
      </c>
      <c r="K24" cm="1">
        <f t="array" ref="K24">_xlfn.IFS(C24="SH",$Y$17,C24="HH",$Y$8,C24="NI",$Y$11,C24="HB",$Y$7,C24="NRW",$Y$12,C24="HE",$Y$9,C24="RP",$Y$13,C24="BW",$Y$3,C24="BY",$Y$4,C24="SL",$Y$14,C24="BE",$Y$5,C24="MV",$Y$10,C24="BB",$Y$6,C24="SN",$Y$15,C24="ST",$Y$16,C24="TH",$Y$18)</f>
        <v>49111.383531779305</v>
      </c>
      <c r="L24">
        <f t="shared" si="1"/>
        <v>792.57313328567261</v>
      </c>
      <c r="M24">
        <f t="shared" si="2"/>
        <v>158.51462665713453</v>
      </c>
      <c r="T24" s="15"/>
      <c r="U24" s="15">
        <v>8000</v>
      </c>
      <c r="V24" s="15" t="s">
        <v>604</v>
      </c>
      <c r="W24" s="15">
        <v>11100</v>
      </c>
      <c r="X24" s="15">
        <f t="shared" si="3"/>
        <v>11100000</v>
      </c>
      <c r="Y24" s="15"/>
      <c r="AB24" s="106">
        <v>8231</v>
      </c>
      <c r="AC24" s="103" t="s">
        <v>12118</v>
      </c>
      <c r="AD24" s="103"/>
      <c r="AE24" s="103"/>
      <c r="AF24" s="106">
        <v>3</v>
      </c>
      <c r="AG24" s="103" t="s">
        <v>687</v>
      </c>
      <c r="AH24" s="110">
        <v>5057.1409999999996</v>
      </c>
    </row>
    <row r="25" spans="1:34">
      <c r="A25" s="98">
        <v>3154</v>
      </c>
      <c r="B25" t="s">
        <v>11708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">
        <v>97</v>
      </c>
      <c r="E25">
        <v>503</v>
      </c>
      <c r="F25">
        <f t="shared" si="0"/>
        <v>1800.366</v>
      </c>
      <c r="G25">
        <f>VLOOKUP(D25,'Kreisfreie Städte u. Landkreise'!$C$9:$I$480,4,0)</f>
        <v>91297</v>
      </c>
      <c r="H25">
        <f>COUNTIF(Mapping!$A$1:$A$1315,'old version'!A25)</f>
        <v>3</v>
      </c>
      <c r="I25" cm="1">
        <f t="array" ref="I25">_xlfn.IFS(C25="SH",F25/$W$49,C25="HH",F25/$W$48,C25="NI",F25/$W$43,C25="HB",F25/$W$55,C25="NRW",F25/$W$40,C25="HE",F25/$W$44,C25="RP",F25/$W$46,C25="BW",F25/$W$42,C25="BY",F25/$W$41,C25="SL",F25/$W$54,C25="BE",F25/$W$45,C25="MV",F25/$W$53,C25="BB",F25/$W$50,C25="SN",F25/$W$47,C25="ST",F25/$W$52,C25="TH",F25/$W$51)</f>
        <v>5.8636967652001722E-3</v>
      </c>
      <c r="J25" cm="1">
        <f t="array" ref="J25">_xlfn.IFS(C25="SH",G25/$X$30,C25="HH",G25/$X$34,C25="NI",G25/$X$25,C25="HB",G25/$X$37,C25="NRW",G25/$X$22,C25="HE",G25/$X$26,C25="RP",G25/$X$27,C25="BW",G25/$X$24,C25="BY",G25/$X$23,C25="SL",G25/$X$36,C25="BE",G25/$X$29,C25="MV",G25/$X$35,C25="BB",G25/$X$31,C25="SN",G25/$X$28,C25="ST",G25/$X$32,C25="TH",G25/$X$33)</f>
        <v>1.1420690517888417E-2</v>
      </c>
      <c r="K25" cm="1">
        <f t="array" ref="K25">_xlfn.IFS(C25="SH",$Y$17,C25="HH",$Y$8,C25="NI",$Y$11,C25="HB",$Y$7,C25="NRW",$Y$12,C25="HE",$Y$9,C25="RP",$Y$13,C25="BW",$Y$3,C25="BY",$Y$4,C25="SL",$Y$14,C25="BE",$Y$5,C25="MV",$Y$10,C25="BB",$Y$6,C25="SN",$Y$15,C25="ST",$Y$16,C25="TH",$Y$18)</f>
        <v>49111.383531779305</v>
      </c>
      <c r="L25">
        <f t="shared" si="1"/>
        <v>492.65799935377981</v>
      </c>
      <c r="M25">
        <f t="shared" si="2"/>
        <v>164.2193331179266</v>
      </c>
      <c r="T25" s="15"/>
      <c r="U25" s="15">
        <v>3000</v>
      </c>
      <c r="V25" s="15" t="s">
        <v>77</v>
      </c>
      <c r="W25" s="15">
        <v>7994</v>
      </c>
      <c r="X25" s="15">
        <f t="shared" si="3"/>
        <v>7994000</v>
      </c>
      <c r="Y25" s="15"/>
      <c r="AB25" s="106">
        <v>8235</v>
      </c>
      <c r="AC25" s="103" t="s">
        <v>12118</v>
      </c>
      <c r="AD25" s="103"/>
      <c r="AE25" s="103"/>
      <c r="AF25" s="106">
        <v>3</v>
      </c>
      <c r="AG25" s="103" t="s">
        <v>12142</v>
      </c>
      <c r="AH25" s="110">
        <v>4624.55</v>
      </c>
    </row>
    <row r="26" spans="1:34">
      <c r="A26" s="98">
        <v>3155</v>
      </c>
      <c r="B26" t="s">
        <v>11709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">
        <v>100</v>
      </c>
      <c r="E26">
        <v>577</v>
      </c>
      <c r="F26">
        <f t="shared" si="0"/>
        <v>3821.7719999999999</v>
      </c>
      <c r="G26">
        <f>VLOOKUP(D26,'Kreisfreie Städte u. Landkreise'!$C$9:$I$480,4,0)</f>
        <v>132285</v>
      </c>
      <c r="H26">
        <f>COUNTIF(Mapping!$A$1:$A$1315,'old version'!A26)</f>
        <v>4</v>
      </c>
      <c r="I26" cm="1">
        <f t="array" ref="I26">_xlfn.IFS(C26="SH",F26/$W$49,C26="HH",F26/$W$48,C26="NI",F26/$W$43,C26="HB",F26/$W$55,C26="NRW",F26/$W$40,C26="HE",F26/$W$44,C26="RP",F26/$W$46,C26="BW",F26/$W$42,C26="BY",F26/$W$41,C26="SL",F26/$W$54,C26="BE",F26/$W$45,C26="MV",F26/$W$53,C26="BB",F26/$W$50,C26="SN",F26/$W$47,C26="ST",F26/$W$52,C26="TH",F26/$W$51)</f>
        <v>1.2447309110332339E-2</v>
      </c>
      <c r="J26" cm="1">
        <f t="array" ref="J26">_xlfn.IFS(C26="SH",G26/$X$30,C26="HH",G26/$X$34,C26="NI",G26/$X$25,C26="HB",G26/$X$37,C26="NRW",G26/$X$22,C26="HE",G26/$X$26,C26="RP",G26/$X$27,C26="BW",G26/$X$24,C26="BY",G26/$X$23,C26="SL",G26/$X$36,C26="BE",G26/$X$29,C26="MV",G26/$X$35,C26="BB",G26/$X$31,C26="SN",G26/$X$28,C26="ST",G26/$X$32,C26="TH",G26/$X$33)</f>
        <v>1.6548036027020267E-2</v>
      </c>
      <c r="K26" cm="1">
        <f t="array" ref="K26">_xlfn.IFS(C26="SH",$Y$17,C26="HH",$Y$8,C26="NI",$Y$11,C26="HB",$Y$7,C26="NRW",$Y$12,C26="HE",$Y$9,C26="RP",$Y$13,C26="BW",$Y$3,C26="BY",$Y$4,C26="SL",$Y$14,C26="BE",$Y$5,C26="MV",$Y$10,C26="BB",$Y$6,C26="SN",$Y$15,C26="ST",$Y$16,C26="TH",$Y$18)</f>
        <v>49111.383531779305</v>
      </c>
      <c r="L26">
        <f t="shared" si="1"/>
        <v>762.34885092955597</v>
      </c>
      <c r="M26">
        <f t="shared" si="2"/>
        <v>190.58721273238899</v>
      </c>
      <c r="T26" s="15"/>
      <c r="U26" s="15">
        <v>6000</v>
      </c>
      <c r="V26" s="15" t="s">
        <v>402</v>
      </c>
      <c r="W26" s="15">
        <v>6288</v>
      </c>
      <c r="X26" s="15">
        <f t="shared" si="3"/>
        <v>6288000</v>
      </c>
      <c r="Y26" s="15"/>
      <c r="AB26" s="106">
        <v>8236</v>
      </c>
      <c r="AC26" s="103" t="s">
        <v>12118</v>
      </c>
      <c r="AD26" s="103"/>
      <c r="AE26" s="103"/>
      <c r="AF26" s="106">
        <v>3</v>
      </c>
      <c r="AG26" s="103" t="s">
        <v>693</v>
      </c>
      <c r="AH26" s="110">
        <v>6172.1139999999996</v>
      </c>
    </row>
    <row r="27" spans="1:34">
      <c r="A27" s="98">
        <v>3159</v>
      </c>
      <c r="B27" t="s">
        <v>11710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">
        <v>11670</v>
      </c>
      <c r="E27">
        <v>557</v>
      </c>
      <c r="F27">
        <f t="shared" si="0"/>
        <v>11724.043</v>
      </c>
      <c r="G27">
        <v>23990</v>
      </c>
      <c r="H27">
        <f>COUNTIF(Mapping!$A$1:$A$1315,'old version'!A27)</f>
        <v>5</v>
      </c>
      <c r="I27" cm="1">
        <f t="array" ref="I27">_xlfn.IFS(C27="SH",F27/$W$49,C27="HH",F27/$W$48,C27="NI",F27/$W$43,C27="HB",F27/$W$55,C27="NRW",F27/$W$40,C27="HE",F27/$W$44,C27="RP",F27/$W$46,C27="BW",F27/$W$42,C27="BY",F27/$W$41,C27="SL",F27/$W$54,C27="BE",F27/$W$45,C27="MV",F27/$W$53,C27="BB",F27/$W$50,C27="SN",F27/$W$47,C27="ST",F27/$W$52,C27="TH",F27/$W$51)</f>
        <v>3.8184587475084353E-2</v>
      </c>
      <c r="J27" cm="1">
        <f t="array" ref="J27">_xlfn.IFS(C27="SH",G27/$X$30,C27="HH",G27/$X$34,C27="NI",G27/$X$25,C27="HB",G27/$X$37,C27="NRW",G27/$X$22,C27="HE",G27/$X$26,C27="RP",G27/$X$27,C27="BW",G27/$X$24,C27="BY",G27/$X$23,C27="SL",G27/$X$36,C27="BE",G27/$X$29,C27="MV",G27/$X$35,C27="BB",G27/$X$31,C27="SN",G27/$X$28,C27="ST",G27/$X$32,C27="TH",G27/$X$33)</f>
        <v>3.0010007505629223E-3</v>
      </c>
      <c r="K27" cm="1">
        <f t="array" ref="K27">_xlfn.IFS(C27="SH",$Y$17,C27="HH",$Y$8,C27="NI",$Y$11,C27="HB",$Y$7,C27="NRW",$Y$12,C27="HE",$Y$9,C27="RP",$Y$13,C27="BW",$Y$3,C27="BY",$Y$4,C27="SL",$Y$14,C27="BE",$Y$5,C27="MV",$Y$10,C27="BB",$Y$6,C27="SN",$Y$15,C27="ST",$Y$16,C27="TH",$Y$18)</f>
        <v>49111.383531779305</v>
      </c>
      <c r="L27">
        <f t="shared" si="1"/>
        <v>579.36195425295091</v>
      </c>
      <c r="M27">
        <f t="shared" si="2"/>
        <v>115.87239085059018</v>
      </c>
      <c r="T27" s="15"/>
      <c r="U27" s="15">
        <v>7000</v>
      </c>
      <c r="V27" s="15" t="s">
        <v>488</v>
      </c>
      <c r="W27" s="15">
        <v>4094</v>
      </c>
      <c r="X27" s="15">
        <f t="shared" si="3"/>
        <v>4094000</v>
      </c>
      <c r="Y27" s="15"/>
      <c r="AB27" s="106">
        <v>8237</v>
      </c>
      <c r="AC27" s="103" t="s">
        <v>12118</v>
      </c>
      <c r="AD27" s="103"/>
      <c r="AE27" s="103"/>
      <c r="AF27" s="106">
        <v>3</v>
      </c>
      <c r="AG27" s="103" t="s">
        <v>12143</v>
      </c>
      <c r="AH27" s="110">
        <v>4714.7190000000001</v>
      </c>
    </row>
    <row r="28" spans="1:34">
      <c r="A28" s="98">
        <v>3158</v>
      </c>
      <c r="B28" t="s">
        <v>11711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">
        <v>106</v>
      </c>
      <c r="E28">
        <v>599</v>
      </c>
      <c r="F28">
        <f t="shared" si="0"/>
        <v>2447.6669999999999</v>
      </c>
      <c r="G28">
        <f>VLOOKUP(D28,'Kreisfreie Städte u. Landkreise'!$C$9:$I$480,4,0)</f>
        <v>119622</v>
      </c>
      <c r="H28">
        <f>COUNTIF(Mapping!$A$1:$A$1315,'old version'!A28)</f>
        <v>6</v>
      </c>
      <c r="I28" cm="1">
        <f t="array" ref="I28">_xlfn.IFS(C28="SH",F28/$W$49,C28="HH",F28/$W$48,C28="NI",F28/$W$43,C28="HB",F28/$W$55,C28="NRW",F28/$W$40,C28="HE",F28/$W$44,C28="RP",F28/$W$46,C28="BW",F28/$W$42,C28="BY",F28/$W$41,C28="SL",F28/$W$54,C28="BE",F28/$W$45,C28="MV",F28/$W$53,C28="BB",F28/$W$50,C28="SN",F28/$W$47,C28="ST",F28/$W$52,C28="TH",F28/$W$51)</f>
        <v>7.9719218593259419E-3</v>
      </c>
      <c r="J28" cm="1">
        <f t="array" ref="J28">_xlfn.IFS(C28="SH",G28/$X$30,C28="HH",G28/$X$34,C28="NI",G28/$X$25,C28="HB",G28/$X$37,C28="NRW",G28/$X$22,C28="HE",G28/$X$26,C28="RP",G28/$X$27,C28="BW",G28/$X$24,C28="BY",G28/$X$23,C28="SL",G28/$X$36,C28="BE",G28/$X$29,C28="MV",G28/$X$35,C28="BB",G28/$X$31,C28="SN",G28/$X$28,C28="ST",G28/$X$32,C28="TH",G28/$X$33)</f>
        <v>1.4963972979734801E-2</v>
      </c>
      <c r="K28" cm="1">
        <f t="array" ref="K28">_xlfn.IFS(C28="SH",$Y$17,C28="HH",$Y$8,C28="NI",$Y$11,C28="HB",$Y$7,C28="NRW",$Y$12,C28="HE",$Y$9,C28="RP",$Y$13,C28="BW",$Y$3,C28="BY",$Y$4,C28="SL",$Y$14,C28="BE",$Y$5,C28="MV",$Y$10,C28="BB",$Y$6,C28="SN",$Y$15,C28="ST",$Y$16,C28="TH",$Y$18)</f>
        <v>49111.383531779305</v>
      </c>
      <c r="L28">
        <f t="shared" si="1"/>
        <v>649.05409010488654</v>
      </c>
      <c r="M28">
        <f t="shared" si="2"/>
        <v>108.17568168414776</v>
      </c>
      <c r="T28" s="15"/>
      <c r="U28" s="15">
        <v>14000</v>
      </c>
      <c r="V28" s="15" t="s">
        <v>1170</v>
      </c>
      <c r="W28" s="15">
        <v>4072</v>
      </c>
      <c r="X28" s="15">
        <f t="shared" si="3"/>
        <v>4072000</v>
      </c>
      <c r="Y28" s="15"/>
      <c r="AB28" s="106">
        <v>83</v>
      </c>
      <c r="AC28" s="103" t="s">
        <v>12118</v>
      </c>
      <c r="AD28" s="103"/>
      <c r="AE28" s="106">
        <v>2</v>
      </c>
      <c r="AF28" s="103"/>
      <c r="AG28" s="103" t="s">
        <v>12144</v>
      </c>
      <c r="AH28" s="110">
        <v>87750.415999999997</v>
      </c>
    </row>
    <row r="29" spans="1:34">
      <c r="A29" s="98">
        <v>3241</v>
      </c>
      <c r="B29" t="s">
        <v>11712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">
        <v>114</v>
      </c>
      <c r="E29">
        <v>814</v>
      </c>
      <c r="F29">
        <f t="shared" si="0"/>
        <v>52655.476000000002</v>
      </c>
      <c r="G29">
        <f>VLOOKUP(D29,'Kreisfreie Städte u. Landkreise'!$C$9:$I$480,4,0)</f>
        <v>1157115</v>
      </c>
      <c r="H29">
        <f>COUNTIF(Mapping!$A$1:$A$1315,'old version'!A29)</f>
        <v>5</v>
      </c>
      <c r="I29" cm="1">
        <f t="array" ref="I29">_xlfn.IFS(C29="SH",F29/$W$49,C29="HH",F29/$W$48,C29="NI",F29/$W$43,C29="HB",F29/$W$55,C29="NRW",F29/$W$40,C29="HE",F29/$W$44,C29="RP",F29/$W$46,C29="BW",F29/$W$42,C29="BY",F29/$W$41,C29="SL",F29/$W$54,C29="BE",F29/$W$45,C29="MV",F29/$W$53,C29="BB",F29/$W$50,C29="SN",F29/$W$47,C29="ST",F29/$W$52,C29="TH",F29/$W$51)</f>
        <v>0.17149609817741243</v>
      </c>
      <c r="J29" cm="1">
        <f t="array" ref="J29">_xlfn.IFS(C29="SH",G29/$X$30,C29="HH",G29/$X$34,C29="NI",G29/$X$25,C29="HB",G29/$X$37,C29="NRW",G29/$X$22,C29="HE",G29/$X$26,C29="RP",G29/$X$27,C29="BW",G29/$X$24,C29="BY",G29/$X$23,C29="SL",G29/$X$36,C29="BE",G29/$X$29,C29="MV",G29/$X$35,C29="BB",G29/$X$31,C29="SN",G29/$X$28,C29="ST",G29/$X$32,C29="TH",G29/$X$33)</f>
        <v>0.14474793595196397</v>
      </c>
      <c r="K29" cm="1">
        <f t="array" ref="K29">_xlfn.IFS(C29="SH",$Y$17,C29="HH",$Y$8,C29="NI",$Y$11,C29="HB",$Y$7,C29="NRW",$Y$12,C29="HE",$Y$9,C29="RP",$Y$13,C29="BW",$Y$3,C29="BY",$Y$4,C29="SL",$Y$14,C29="BE",$Y$5,C29="MV",$Y$10,C29="BB",$Y$6,C29="SN",$Y$15,C29="ST",$Y$16,C29="TH",$Y$18)</f>
        <v>49111.383531779305</v>
      </c>
      <c r="L29">
        <f t="shared" si="1"/>
        <v>7437.1812114263912</v>
      </c>
      <c r="M29">
        <f t="shared" si="2"/>
        <v>1487.4362422852782</v>
      </c>
      <c r="T29" s="15"/>
      <c r="U29" s="15">
        <v>11000</v>
      </c>
      <c r="V29" s="15" t="s">
        <v>1083</v>
      </c>
      <c r="W29" s="15">
        <v>3669</v>
      </c>
      <c r="X29" s="15">
        <f t="shared" si="3"/>
        <v>3669000</v>
      </c>
      <c r="Y29" s="15"/>
      <c r="AB29" s="106">
        <v>8311</v>
      </c>
      <c r="AC29" s="103" t="s">
        <v>12118</v>
      </c>
      <c r="AD29" s="103"/>
      <c r="AE29" s="103"/>
      <c r="AF29" s="106">
        <v>3</v>
      </c>
      <c r="AG29" s="103" t="s">
        <v>703</v>
      </c>
      <c r="AH29" s="110">
        <v>11909.478999999999</v>
      </c>
    </row>
    <row r="30" spans="1:34">
      <c r="A30" s="98">
        <v>3251</v>
      </c>
      <c r="B30" t="s">
        <v>11713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">
        <v>117</v>
      </c>
      <c r="E30">
        <v>736</v>
      </c>
      <c r="F30">
        <f t="shared" si="0"/>
        <v>6545.4979999999996</v>
      </c>
      <c r="G30">
        <f>VLOOKUP(D30,'Kreisfreie Städte u. Landkreise'!$C$9:$I$480,4,0)</f>
        <v>217089</v>
      </c>
      <c r="H30">
        <f>COUNTIF(Mapping!$A$1:$A$1315,'old version'!A30)</f>
        <v>8</v>
      </c>
      <c r="I30" cm="1">
        <f t="array" ref="I30">_xlfn.IFS(C30="SH",F30/$W$49,C30="HH",F30/$W$48,C30="NI",F30/$W$43,C30="HB",F30/$W$55,C30="NRW",F30/$W$40,C30="HE",F30/$W$44,C30="RP",F30/$W$46,C30="BW",F30/$W$42,C30="BY",F30/$W$41,C30="SL",F30/$W$54,C30="BE",F30/$W$45,C30="MV",F30/$W$53,C30="BB",F30/$W$50,C30="SN",F30/$W$47,C30="ST",F30/$W$52,C30="TH",F30/$W$51)</f>
        <v>2.1318340520329861E-2</v>
      </c>
      <c r="J30" cm="1">
        <f t="array" ref="J30">_xlfn.IFS(C30="SH",G30/$X$30,C30="HH",G30/$X$34,C30="NI",G30/$X$25,C30="HB",G30/$X$37,C30="NRW",G30/$X$22,C30="HE",G30/$X$26,C30="RP",G30/$X$27,C30="BW",G30/$X$24,C30="BY",G30/$X$23,C30="SL",G30/$X$36,C30="BE",G30/$X$29,C30="MV",G30/$X$35,C30="BB",G30/$X$31,C30="SN",G30/$X$28,C30="ST",G30/$X$32,C30="TH",G30/$X$33)</f>
        <v>2.7156492369276957E-2</v>
      </c>
      <c r="K30" cm="1">
        <f t="array" ref="K30">_xlfn.IFS(C30="SH",$Y$17,C30="HH",$Y$8,C30="NI",$Y$11,C30="HB",$Y$7,C30="NRW",$Y$12,C30="HE",$Y$9,C30="RP",$Y$13,C30="BW",$Y$3,C30="BY",$Y$4,C30="SL",$Y$14,C30="BE",$Y$5,C30="MV",$Y$10,C30="BB",$Y$6,C30="SN",$Y$15,C30="ST",$Y$16,C30="TH",$Y$18)</f>
        <v>49111.383531779305</v>
      </c>
      <c r="L30">
        <f t="shared" si="1"/>
        <v>1262.0129834827969</v>
      </c>
      <c r="M30">
        <f t="shared" si="2"/>
        <v>157.75162293534962</v>
      </c>
      <c r="T30" s="15"/>
      <c r="U30" s="15">
        <v>1000</v>
      </c>
      <c r="V30" s="15" t="s">
        <v>23</v>
      </c>
      <c r="W30" s="15">
        <v>2904</v>
      </c>
      <c r="X30" s="15">
        <f t="shared" si="3"/>
        <v>2904000</v>
      </c>
      <c r="Y30" s="15"/>
      <c r="AB30" s="106">
        <v>8315</v>
      </c>
      <c r="AC30" s="103" t="s">
        <v>12118</v>
      </c>
      <c r="AD30" s="103"/>
      <c r="AE30" s="103"/>
      <c r="AF30" s="106">
        <v>3</v>
      </c>
      <c r="AG30" s="103" t="s">
        <v>12145</v>
      </c>
      <c r="AH30" s="110">
        <v>7921.3789999999999</v>
      </c>
    </row>
    <row r="31" spans="1:34">
      <c r="A31" s="98">
        <v>3252</v>
      </c>
      <c r="B31" t="s">
        <v>11714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">
        <v>120</v>
      </c>
      <c r="E31">
        <v>622</v>
      </c>
      <c r="F31">
        <f t="shared" si="0"/>
        <v>5075.982</v>
      </c>
      <c r="G31">
        <f>VLOOKUP(D31,'Kreisfreie Städte u. Landkreise'!$C$9:$I$480,4,0)</f>
        <v>148549</v>
      </c>
      <c r="H31">
        <f>COUNTIF(Mapping!$A$1:$A$1315,'old version'!A31)</f>
        <v>4</v>
      </c>
      <c r="I31" cm="1">
        <f t="array" ref="I31">_xlfn.IFS(C31="SH",F31/$W$49,C31="HH",F31/$W$48,C31="NI",F31/$W$43,C31="HB",F31/$W$55,C31="NRW",F31/$W$40,C31="HE",F31/$W$44,C31="RP",F31/$W$46,C31="BW",F31/$W$42,C31="BY",F31/$W$41,C31="SL",F31/$W$54,C31="BE",F31/$W$45,C31="MV",F31/$W$53,C31="BB",F31/$W$50,C31="SN",F31/$W$47,C31="ST",F31/$W$52,C31="TH",F31/$W$51)</f>
        <v>1.6532204692609336E-2</v>
      </c>
      <c r="J31" cm="1">
        <f t="array" ref="J31">_xlfn.IFS(C31="SH",G31/$X$30,C31="HH",G31/$X$34,C31="NI",G31/$X$25,C31="HB",G31/$X$37,C31="NRW",G31/$X$22,C31="HE",G31/$X$26,C31="RP",G31/$X$27,C31="BW",G31/$X$24,C31="BY",G31/$X$23,C31="SL",G31/$X$36,C31="BE",G31/$X$29,C31="MV",G31/$X$35,C31="BB",G31/$X$31,C31="SN",G31/$X$28,C31="ST",G31/$X$32,C31="TH",G31/$X$33)</f>
        <v>1.8582561921441081E-2</v>
      </c>
      <c r="K31" cm="1">
        <f t="array" ref="K31">_xlfn.IFS(C31="SH",$Y$17,C31="HH",$Y$8,C31="NI",$Y$11,C31="HB",$Y$7,C31="NRW",$Y$12,C31="HE",$Y$9,C31="RP",$Y$13,C31="BW",$Y$3,C31="BY",$Y$4,C31="SL",$Y$14,C31="BE",$Y$5,C31="MV",$Y$10,C31="BB",$Y$6,C31="SN",$Y$15,C31="ST",$Y$16,C31="TH",$Y$18)</f>
        <v>49111.383531779305</v>
      </c>
      <c r="L31">
        <f t="shared" si="1"/>
        <v>887.44135546635266</v>
      </c>
      <c r="M31">
        <f t="shared" si="2"/>
        <v>221.86033886658817</v>
      </c>
      <c r="T31" s="15"/>
      <c r="U31" s="15">
        <v>12000</v>
      </c>
      <c r="V31" s="15" t="s">
        <v>1088</v>
      </c>
      <c r="W31" s="15">
        <v>2522</v>
      </c>
      <c r="X31" s="15">
        <f t="shared" si="3"/>
        <v>2522000</v>
      </c>
      <c r="Y31" s="15"/>
      <c r="AB31" s="106">
        <v>8316</v>
      </c>
      <c r="AC31" s="103" t="s">
        <v>12118</v>
      </c>
      <c r="AD31" s="103"/>
      <c r="AE31" s="103"/>
      <c r="AF31" s="106">
        <v>3</v>
      </c>
      <c r="AG31" s="103" t="s">
        <v>12146</v>
      </c>
      <c r="AH31" s="110">
        <v>5444.5870000000004</v>
      </c>
    </row>
    <row r="32" spans="1:34">
      <c r="A32" s="98">
        <v>3254</v>
      </c>
      <c r="B32" t="s">
        <v>11715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">
        <v>123</v>
      </c>
      <c r="E32">
        <v>604</v>
      </c>
      <c r="F32">
        <f t="shared" si="0"/>
        <v>7958.8819999999996</v>
      </c>
      <c r="G32">
        <f>VLOOKUP(D32,'Kreisfreie Städte u. Landkreise'!$C$9:$I$480,4,0)</f>
        <v>275817</v>
      </c>
      <c r="H32">
        <f>COUNTIF(Mapping!$A$1:$A$1315,'old version'!A32)</f>
        <v>6</v>
      </c>
      <c r="I32" cm="1">
        <f t="array" ref="I32">_xlfn.IFS(C32="SH",F32/$W$49,C32="HH",F32/$W$48,C32="NI",F32/$W$43,C32="HB",F32/$W$55,C32="NRW",F32/$W$40,C32="HE",F32/$W$44,C32="RP",F32/$W$46,C32="BW",F32/$W$42,C32="BY",F32/$W$41,C32="SL",F32/$W$54,C32="BE",F32/$W$45,C32="MV",F32/$W$53,C32="BB",F32/$W$50,C32="SN",F32/$W$47,C32="ST",F32/$W$52,C32="TH",F32/$W$51)</f>
        <v>2.592165739522401E-2</v>
      </c>
      <c r="J32" cm="1">
        <f t="array" ref="J32">_xlfn.IFS(C32="SH",G32/$X$30,C32="HH",G32/$X$34,C32="NI",G32/$X$25,C32="HB",G32/$X$37,C32="NRW",G32/$X$22,C32="HE",G32/$X$26,C32="RP",G32/$X$27,C32="BW",G32/$X$24,C32="BY",G32/$X$23,C32="SL",G32/$X$36,C32="BE",G32/$X$29,C32="MV",G32/$X$35,C32="BB",G32/$X$31,C32="SN",G32/$X$28,C32="ST",G32/$X$32,C32="TH",G32/$X$33)</f>
        <v>3.4503002251688765E-2</v>
      </c>
      <c r="K32" cm="1">
        <f t="array" ref="K32">_xlfn.IFS(C32="SH",$Y$17,C32="HH",$Y$8,C32="NI",$Y$11,C32="HB",$Y$7,C32="NRW",$Y$12,C32="HE",$Y$9,C32="RP",$Y$13,C32="BW",$Y$3,C32="BY",$Y$4,C32="SL",$Y$14,C32="BE",$Y$5,C32="MV",$Y$10,C32="BB",$Y$6,C32="SN",$Y$15,C32="ST",$Y$16,C32="TH",$Y$18)</f>
        <v>49111.383531779305</v>
      </c>
      <c r="L32">
        <f t="shared" si="1"/>
        <v>1589.1297469644564</v>
      </c>
      <c r="M32">
        <f t="shared" si="2"/>
        <v>264.85495782740941</v>
      </c>
      <c r="T32" s="15"/>
      <c r="U32" s="15">
        <v>15000</v>
      </c>
      <c r="V32" s="15" t="s">
        <v>1214</v>
      </c>
      <c r="W32" s="15">
        <v>2195</v>
      </c>
      <c r="X32" s="15">
        <f t="shared" si="3"/>
        <v>2195000</v>
      </c>
      <c r="Y32" s="15"/>
      <c r="AB32" s="106">
        <v>8317</v>
      </c>
      <c r="AC32" s="103" t="s">
        <v>12118</v>
      </c>
      <c r="AD32" s="103"/>
      <c r="AE32" s="103"/>
      <c r="AF32" s="106">
        <v>3</v>
      </c>
      <c r="AG32" s="103" t="s">
        <v>712</v>
      </c>
      <c r="AH32" s="110">
        <v>17656.545999999998</v>
      </c>
    </row>
    <row r="33" spans="1:34">
      <c r="A33" s="98">
        <v>3255</v>
      </c>
      <c r="B33" t="s">
        <v>11716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">
        <v>126</v>
      </c>
      <c r="E33">
        <v>605</v>
      </c>
      <c r="F33">
        <f t="shared" si="0"/>
        <v>2234.616</v>
      </c>
      <c r="G33">
        <f>VLOOKUP(D33,'Kreisfreie Städte u. Landkreise'!$C$9:$I$480,4,0)</f>
        <v>70458</v>
      </c>
      <c r="H33">
        <f>COUNTIF(Mapping!$A$1:$A$1315,'old version'!A33)</f>
        <v>5</v>
      </c>
      <c r="I33" cm="1">
        <f t="array" ref="I33">_xlfn.IFS(C33="SH",F33/$W$49,C33="HH",F33/$W$48,C33="NI",F33/$W$43,C33="HB",F33/$W$55,C33="NRW",F33/$W$40,C33="HE",F33/$W$44,C33="RP",F33/$W$46,C33="BW",F33/$W$42,C33="BY",F33/$W$41,C33="SL",F33/$W$54,C33="BE",F33/$W$45,C33="MV",F33/$W$53,C33="BB",F33/$W$50,C33="SN",F33/$W$47,C33="ST",F33/$W$52,C33="TH",F33/$W$51)</f>
        <v>7.2780260295209681E-3</v>
      </c>
      <c r="J33" cm="1">
        <f t="array" ref="J33">_xlfn.IFS(C33="SH",G33/$X$30,C33="HH",G33/$X$34,C33="NI",G33/$X$25,C33="HB",G33/$X$37,C33="NRW",G33/$X$22,C33="HE",G33/$X$26,C33="RP",G33/$X$27,C33="BW",G33/$X$24,C33="BY",G33/$X$23,C33="SL",G33/$X$36,C33="BE",G33/$X$29,C33="MV",G33/$X$35,C33="BB",G33/$X$31,C33="SN",G33/$X$28,C33="ST",G33/$X$32,C33="TH",G33/$X$33)</f>
        <v>8.8138603952964724E-3</v>
      </c>
      <c r="K33" cm="1">
        <f t="array" ref="K33">_xlfn.IFS(C33="SH",$Y$17,C33="HH",$Y$8,C33="NI",$Y$11,C33="HB",$Y$7,C33="NRW",$Y$12,C33="HE",$Y$9,C33="RP",$Y$13,C33="BW",$Y$3,C33="BY",$Y$4,C33="SL",$Y$14,C33="BE",$Y$5,C33="MV",$Y$10,C33="BB",$Y$6,C33="SN",$Y$15,C33="ST",$Y$16,C33="TH",$Y$18)</f>
        <v>49111.383531779305</v>
      </c>
      <c r="L33">
        <f t="shared" si="1"/>
        <v>414.00414062424306</v>
      </c>
      <c r="M33">
        <f t="shared" si="2"/>
        <v>82.800828124848607</v>
      </c>
      <c r="T33" s="15"/>
      <c r="U33" s="15">
        <v>16000</v>
      </c>
      <c r="V33" s="15" t="s">
        <v>1258</v>
      </c>
      <c r="W33" s="15">
        <v>2133</v>
      </c>
      <c r="X33" s="15">
        <f t="shared" si="3"/>
        <v>2133000</v>
      </c>
      <c r="Y33" s="15"/>
      <c r="AB33" s="106">
        <v>8325</v>
      </c>
      <c r="AC33" s="103" t="s">
        <v>12118</v>
      </c>
      <c r="AD33" s="103"/>
      <c r="AE33" s="103"/>
      <c r="AF33" s="106">
        <v>3</v>
      </c>
      <c r="AG33" s="103" t="s">
        <v>12147</v>
      </c>
      <c r="AH33" s="110">
        <v>6099.8019999999997</v>
      </c>
    </row>
    <row r="34" spans="1:34">
      <c r="A34" s="98">
        <v>3405</v>
      </c>
      <c r="B34" t="s">
        <v>11717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">
        <v>184</v>
      </c>
      <c r="E34">
        <v>528</v>
      </c>
      <c r="F34">
        <f t="shared" si="0"/>
        <v>3164.759</v>
      </c>
      <c r="G34">
        <f>VLOOKUP(D34,'Kreisfreie Städte u. Landkreise'!$C$9:$I$480,4,0)</f>
        <v>76089</v>
      </c>
      <c r="H34">
        <f>COUNTIF(Mapping!$A$1:$A$1315,'old version'!A34)</f>
        <v>4</v>
      </c>
      <c r="I34" cm="1">
        <f t="array" ref="I34">_xlfn.IFS(C34="SH",F34/$W$49,C34="HH",F34/$W$48,C34="NI",F34/$W$43,C34="HB",F34/$W$55,C34="NRW",F34/$W$40,C34="HE",F34/$W$44,C34="RP",F34/$W$46,C34="BW",F34/$W$42,C34="BY",F34/$W$41,C34="SL",F34/$W$54,C34="BE",F34/$W$45,C34="MV",F34/$W$53,C34="BB",F34/$W$50,C34="SN",F34/$W$47,C34="ST",F34/$W$52,C34="TH",F34/$W$51)</f>
        <v>1.0307452546281218E-2</v>
      </c>
      <c r="J34" cm="1">
        <f t="array" ref="J34">_xlfn.IFS(C34="SH",G34/$X$30,C34="HH",G34/$X$34,C34="NI",G34/$X$25,C34="HB",G34/$X$37,C34="NRW",G34/$X$22,C34="HE",G34/$X$26,C34="RP",G34/$X$27,C34="BW",G34/$X$24,C34="BY",G34/$X$23,C34="SL",G34/$X$36,C34="BE",G34/$X$29,C34="MV",G34/$X$35,C34="BB",G34/$X$31,C34="SN",G34/$X$28,C34="ST",G34/$X$32,C34="TH",G34/$X$33)</f>
        <v>9.5182636977733295E-3</v>
      </c>
      <c r="K34" cm="1">
        <f t="array" ref="K34">_xlfn.IFS(C34="SH",$Y$17,C34="HH",$Y$8,C34="NI",$Y$11,C34="HB",$Y$7,C34="NRW",$Y$12,C34="HE",$Y$9,C34="RP",$Y$13,C34="BW",$Y$3,C34="BY",$Y$4,C34="SL",$Y$14,C34="BE",$Y$5,C34="MV",$Y$10,C34="BB",$Y$6,C34="SN",$Y$15,C34="ST",$Y$16,C34="TH",$Y$18)</f>
        <v>49111.383531779305</v>
      </c>
      <c r="L34">
        <f t="shared" si="1"/>
        <v>477.14463807247637</v>
      </c>
      <c r="M34">
        <f t="shared" si="2"/>
        <v>119.28615951811909</v>
      </c>
      <c r="T34" s="15"/>
      <c r="U34" s="15">
        <v>2000</v>
      </c>
      <c r="V34" s="15" t="s">
        <v>72</v>
      </c>
      <c r="W34" s="15">
        <v>1847</v>
      </c>
      <c r="X34" s="15">
        <f t="shared" si="3"/>
        <v>1847000</v>
      </c>
      <c r="Y34" s="15"/>
      <c r="AB34" s="106">
        <v>8326</v>
      </c>
      <c r="AC34" s="103" t="s">
        <v>12118</v>
      </c>
      <c r="AD34" s="103"/>
      <c r="AE34" s="103"/>
      <c r="AF34" s="106">
        <v>3</v>
      </c>
      <c r="AG34" s="103" t="s">
        <v>720</v>
      </c>
      <c r="AH34" s="110">
        <v>8513.0619999999999</v>
      </c>
    </row>
    <row r="35" spans="1:34">
      <c r="A35" s="98">
        <v>3256</v>
      </c>
      <c r="B35" t="s">
        <v>11718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">
        <v>129</v>
      </c>
      <c r="E35">
        <v>598</v>
      </c>
      <c r="F35">
        <f t="shared" si="0"/>
        <v>3729.3110000000001</v>
      </c>
      <c r="G35">
        <f>VLOOKUP(D35,'Kreisfreie Städte u. Landkreise'!$C$9:$I$480,4,0)</f>
        <v>121390</v>
      </c>
      <c r="H35">
        <f>COUNTIF(Mapping!$A$1:$A$1315,'old version'!A35)</f>
        <v>7</v>
      </c>
      <c r="I35" cm="1">
        <f t="array" ref="I35">_xlfn.IFS(C35="SH",F35/$W$49,C35="HH",F35/$W$48,C35="NI",F35/$W$43,C35="HB",F35/$W$55,C35="NRW",F35/$W$40,C35="HE",F35/$W$44,C35="RP",F35/$W$46,C35="BW",F35/$W$42,C35="BY",F35/$W$41,C35="SL",F35/$W$54,C35="BE",F35/$W$45,C35="MV",F35/$W$53,C35="BB",F35/$W$50,C35="SN",F35/$W$47,C35="ST",F35/$W$52,C35="TH",F35/$W$51)</f>
        <v>1.2146168527469092E-2</v>
      </c>
      <c r="J35" cm="1">
        <f t="array" ref="J35">_xlfn.IFS(C35="SH",G35/$X$30,C35="HH",G35/$X$34,C35="NI",G35/$X$25,C35="HB",G35/$X$37,C35="NRW",G35/$X$22,C35="HE",G35/$X$26,C35="RP",G35/$X$27,C35="BW",G35/$X$24,C35="BY",G35/$X$23,C35="SL",G35/$X$36,C35="BE",G35/$X$29,C35="MV",G35/$X$35,C35="BB",G35/$X$31,C35="SN",G35/$X$28,C35="ST",G35/$X$32,C35="TH",G35/$X$33)</f>
        <v>1.5185138854140606E-2</v>
      </c>
      <c r="K35" cm="1">
        <f t="array" ref="K35">_xlfn.IFS(C35="SH",$Y$17,C35="HH",$Y$8,C35="NI",$Y$11,C35="HB",$Y$7,C35="NRW",$Y$12,C35="HE",$Y$9,C35="RP",$Y$13,C35="BW",$Y$3,C35="BY",$Y$4,C35="SL",$Y$14,C35="BE",$Y$5,C35="MV",$Y$10,C35="BB",$Y$6,C35="SN",$Y$15,C35="ST",$Y$16,C35="TH",$Y$18)</f>
        <v>49111.383531779305</v>
      </c>
      <c r="L35">
        <f t="shared" si="1"/>
        <v>708.45116893530758</v>
      </c>
      <c r="M35">
        <f t="shared" si="2"/>
        <v>101.20730984790109</v>
      </c>
      <c r="T35" s="15"/>
      <c r="U35" s="15">
        <v>13000</v>
      </c>
      <c r="V35" s="15" t="s">
        <v>1144</v>
      </c>
      <c r="W35" s="15">
        <v>1608</v>
      </c>
      <c r="X35" s="15">
        <f t="shared" si="3"/>
        <v>1608000</v>
      </c>
      <c r="Y35" s="15"/>
      <c r="AB35" s="106">
        <v>8327</v>
      </c>
      <c r="AC35" s="103" t="s">
        <v>12118</v>
      </c>
      <c r="AD35" s="103"/>
      <c r="AE35" s="103"/>
      <c r="AF35" s="106">
        <v>3</v>
      </c>
      <c r="AG35" s="103" t="s">
        <v>12148</v>
      </c>
      <c r="AH35" s="110">
        <v>7177.5950000000003</v>
      </c>
    </row>
    <row r="36" spans="1:34">
      <c r="A36" s="98">
        <v>3257</v>
      </c>
      <c r="B36" t="s">
        <v>11719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">
        <v>132</v>
      </c>
      <c r="E36">
        <v>550</v>
      </c>
      <c r="F36">
        <f t="shared" si="0"/>
        <v>4080.7530000000002</v>
      </c>
      <c r="G36">
        <f>VLOOKUP(D36,'Kreisfreie Städte u. Landkreise'!$C$9:$I$480,4,0)</f>
        <v>157820</v>
      </c>
      <c r="H36">
        <f>COUNTIF(Mapping!$A$1:$A$1315,'old version'!A36)</f>
        <v>6</v>
      </c>
      <c r="I36" cm="1">
        <f t="array" ref="I36">_xlfn.IFS(C36="SH",F36/$W$49,C36="HH",F36/$W$48,C36="NI",F36/$W$43,C36="HB",F36/$W$55,C36="NRW",F36/$W$40,C36="HE",F36/$W$44,C36="RP",F36/$W$46,C36="BW",F36/$W$42,C36="BY",F36/$W$41,C36="SL",F36/$W$54,C36="BE",F36/$W$45,C36="MV",F36/$W$53,C36="BB",F36/$W$50,C36="SN",F36/$W$47,C36="ST",F36/$W$52,C36="TH",F36/$W$51)</f>
        <v>1.3290796518974975E-2</v>
      </c>
      <c r="J36" cm="1">
        <f t="array" ref="J36">_xlfn.IFS(C36="SH",G36/$X$30,C36="HH",G36/$X$34,C36="NI",G36/$X$25,C36="HB",G36/$X$37,C36="NRW",G36/$X$22,C36="HE",G36/$X$26,C36="RP",G36/$X$27,C36="BW",G36/$X$24,C36="BY",G36/$X$23,C36="SL",G36/$X$36,C36="BE",G36/$X$29,C36="MV",G36/$X$35,C36="BB",G36/$X$31,C36="SN",G36/$X$28,C36="ST",G36/$X$32,C36="TH",G36/$X$33)</f>
        <v>1.9742306730047534E-2</v>
      </c>
      <c r="K36" cm="1">
        <f t="array" ref="K36">_xlfn.IFS(C36="SH",$Y$17,C36="HH",$Y$8,C36="NI",$Y$11,C36="HB",$Y$7,C36="NRW",$Y$12,C36="HE",$Y$9,C36="RP",$Y$13,C36="BW",$Y$3,C36="BY",$Y$4,C36="SL",$Y$14,C36="BE",$Y$5,C36="MV",$Y$10,C36="BB",$Y$6,C36="SN",$Y$15,C36="ST",$Y$16,C36="TH",$Y$18)</f>
        <v>49111.383531779305</v>
      </c>
      <c r="L36">
        <f t="shared" si="1"/>
        <v>890.36134953759847</v>
      </c>
      <c r="M36">
        <f t="shared" si="2"/>
        <v>148.3935582562664</v>
      </c>
      <c r="T36" s="15"/>
      <c r="U36" s="15">
        <v>10000</v>
      </c>
      <c r="V36" s="15" t="s">
        <v>1062</v>
      </c>
      <c r="W36" s="15">
        <v>987</v>
      </c>
      <c r="X36" s="15">
        <f t="shared" si="3"/>
        <v>987000</v>
      </c>
      <c r="Y36" s="15"/>
      <c r="AB36" s="106">
        <v>8335</v>
      </c>
      <c r="AC36" s="103" t="s">
        <v>12118</v>
      </c>
      <c r="AD36" s="103"/>
      <c r="AE36" s="103"/>
      <c r="AF36" s="106">
        <v>3</v>
      </c>
      <c r="AG36" s="103" t="s">
        <v>12149</v>
      </c>
      <c r="AH36" s="110">
        <v>9989.9670000000006</v>
      </c>
    </row>
    <row r="37" spans="1:34">
      <c r="A37" s="98">
        <v>3351</v>
      </c>
      <c r="B37" t="s">
        <v>11720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">
        <v>137</v>
      </c>
      <c r="E37">
        <v>615</v>
      </c>
      <c r="F37">
        <f t="shared" si="0"/>
        <v>5370.5259999999998</v>
      </c>
      <c r="G37">
        <f>VLOOKUP(D37,'Kreisfreie Städte u. Landkreise'!$C$9:$I$480,4,0)</f>
        <v>179011</v>
      </c>
      <c r="H37">
        <f>COUNTIF(Mapping!$A$1:$A$1315,'old version'!A37)</f>
        <v>6</v>
      </c>
      <c r="I37" cm="1">
        <f t="array" ref="I37">_xlfn.IFS(C37="SH",F37/$W$49,C37="HH",F37/$W$48,C37="NI",F37/$W$43,C37="HB",F37/$W$55,C37="NRW",F37/$W$40,C37="HE",F37/$W$44,C37="RP",F37/$W$46,C37="BW",F37/$W$42,C37="BY",F37/$W$41,C37="SL",F37/$W$54,C37="BE",F37/$W$45,C37="MV",F37/$W$53,C37="BB",F37/$W$50,C37="SN",F37/$W$47,C37="ST",F37/$W$52,C37="TH",F37/$W$51)</f>
        <v>1.7491518909834677E-2</v>
      </c>
      <c r="J37" cm="1">
        <f t="array" ref="J37">_xlfn.IFS(C37="SH",G37/$X$30,C37="HH",G37/$X$34,C37="NI",G37/$X$25,C37="HB",G37/$X$37,C37="NRW",G37/$X$22,C37="HE",G37/$X$26,C37="RP",G37/$X$27,C37="BW",G37/$X$24,C37="BY",G37/$X$23,C37="SL",G37/$X$36,C37="BE",G37/$X$29,C37="MV",G37/$X$35,C37="BB",G37/$X$31,C37="SN",G37/$X$28,C37="ST",G37/$X$32,C37="TH",G37/$X$33)</f>
        <v>2.2393169877408057E-2</v>
      </c>
      <c r="K37" cm="1">
        <f t="array" ref="K37">_xlfn.IFS(C37="SH",$Y$17,C37="HH",$Y$8,C37="NI",$Y$11,C37="HB",$Y$7,C37="NRW",$Y$12,C37="HE",$Y$9,C37="RP",$Y$13,C37="BW",$Y$3,C37="BY",$Y$4,C37="SL",$Y$14,C37="BE",$Y$5,C37="MV",$Y$10,C37="BB",$Y$6,C37="SN",$Y$15,C37="ST",$Y$16,C37="TH",$Y$18)</f>
        <v>49111.383531779305</v>
      </c>
      <c r="L37">
        <f t="shared" si="1"/>
        <v>1039.5778391898211</v>
      </c>
      <c r="M37">
        <f t="shared" si="2"/>
        <v>173.26297319830351</v>
      </c>
      <c r="T37" s="15"/>
      <c r="U37" s="15">
        <v>4000</v>
      </c>
      <c r="V37" s="15" t="s">
        <v>223</v>
      </c>
      <c r="W37" s="15">
        <v>681</v>
      </c>
      <c r="X37" s="15">
        <f t="shared" si="3"/>
        <v>681000</v>
      </c>
      <c r="Y37" s="15"/>
      <c r="AB37" s="106">
        <v>8336</v>
      </c>
      <c r="AC37" s="103" t="s">
        <v>12118</v>
      </c>
      <c r="AD37" s="103"/>
      <c r="AE37" s="103"/>
      <c r="AF37" s="106">
        <v>3</v>
      </c>
      <c r="AG37" s="103" t="s">
        <v>12150</v>
      </c>
      <c r="AH37" s="110">
        <v>7714.5439999999999</v>
      </c>
    </row>
    <row r="38" spans="1:34">
      <c r="A38" s="98">
        <v>3352</v>
      </c>
      <c r="B38" t="s">
        <v>11721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">
        <v>140</v>
      </c>
      <c r="E38">
        <v>507</v>
      </c>
      <c r="F38">
        <f t="shared" si="0"/>
        <v>4559.0150000000003</v>
      </c>
      <c r="G38">
        <f>VLOOKUP(D38,'Kreisfreie Städte u. Landkreise'!$C$9:$I$480,4,0)</f>
        <v>198038</v>
      </c>
      <c r="H38">
        <f>COUNTIF(Mapping!$A$1:$A$1315,'old version'!A38)</f>
        <v>3</v>
      </c>
      <c r="I38" cm="1">
        <f t="array" ref="I38">_xlfn.IFS(C38="SH",F38/$W$49,C38="HH",F38/$W$48,C38="NI",F38/$W$43,C38="HB",F38/$W$55,C38="NRW",F38/$W$40,C38="HE",F38/$W$44,C38="RP",F38/$W$46,C38="BW",F38/$W$42,C38="BY",F38/$W$41,C38="SL",F38/$W$54,C38="BE",F38/$W$45,C38="MV",F38/$W$53,C38="BB",F38/$W$50,C38="SN",F38/$W$47,C38="ST",F38/$W$52,C38="TH",F38/$W$51)</f>
        <v>1.4848470537656823E-2</v>
      </c>
      <c r="J38" cm="1">
        <f t="array" ref="J38">_xlfn.IFS(C38="SH",G38/$X$30,C38="HH",G38/$X$34,C38="NI",G38/$X$25,C38="HB",G38/$X$37,C38="NRW",G38/$X$22,C38="HE",G38/$X$26,C38="RP",G38/$X$27,C38="BW",G38/$X$24,C38="BY",G38/$X$23,C38="SL",G38/$X$36,C38="BE",G38/$X$29,C38="MV",G38/$X$35,C38="BB",G38/$X$31,C38="SN",G38/$X$28,C38="ST",G38/$X$32,C38="TH",G38/$X$33)</f>
        <v>2.4773329997498122E-2</v>
      </c>
      <c r="K38" cm="1">
        <f t="array" ref="K38">_xlfn.IFS(C38="SH",$Y$17,C38="HH",$Y$8,C38="NI",$Y$11,C38="HB",$Y$7,C38="NRW",$Y$12,C38="HE",$Y$9,C38="RP",$Y$13,C38="BW",$Y$3,C38="BY",$Y$4,C38="SL",$Y$14,C38="BE",$Y$5,C38="MV",$Y$10,C38="BB",$Y$6,C38="SN",$Y$15,C38="ST",$Y$16,C38="TH",$Y$18)</f>
        <v>49111.383531779305</v>
      </c>
      <c r="L38">
        <f t="shared" si="1"/>
        <v>1094.7966160086451</v>
      </c>
      <c r="M38">
        <f t="shared" si="2"/>
        <v>364.93220533621502</v>
      </c>
      <c r="T38" s="15"/>
      <c r="U38" s="15"/>
      <c r="V38" s="15"/>
      <c r="W38" s="15"/>
      <c r="X38" s="15"/>
      <c r="Y38" s="15"/>
      <c r="AB38" s="106">
        <v>8337</v>
      </c>
      <c r="AC38" s="103" t="s">
        <v>12118</v>
      </c>
      <c r="AD38" s="103"/>
      <c r="AE38" s="103"/>
      <c r="AF38" s="106">
        <v>3</v>
      </c>
      <c r="AG38" s="103" t="s">
        <v>12151</v>
      </c>
      <c r="AH38" s="110">
        <v>5323.4560000000001</v>
      </c>
    </row>
    <row r="39" spans="1:34">
      <c r="A39" s="98">
        <v>3353</v>
      </c>
      <c r="B39" t="s">
        <v>11722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">
        <v>143</v>
      </c>
      <c r="E39">
        <v>705</v>
      </c>
      <c r="F39">
        <f t="shared" si="0"/>
        <v>6141.9030000000002</v>
      </c>
      <c r="G39">
        <f>VLOOKUP(D39,'Kreisfreie Städte u. Landkreise'!$C$9:$I$480,4,0)</f>
        <v>254431</v>
      </c>
      <c r="H39">
        <f>COUNTIF(Mapping!$A$1:$A$1315,'old version'!A39)</f>
        <v>5</v>
      </c>
      <c r="I39" cm="1">
        <f t="array" ref="I39">_xlfn.IFS(C39="SH",F39/$W$49,C39="HH",F39/$W$48,C39="NI",F39/$W$43,C39="HB",F39/$W$55,C39="NRW",F39/$W$40,C39="HE",F39/$W$44,C39="RP",F39/$W$46,C39="BW",F39/$W$42,C39="BY",F39/$W$41,C39="SL",F39/$W$54,C39="BE",F39/$W$45,C39="MV",F39/$W$53,C39="BB",F39/$W$50,C39="SN",F39/$W$47,C39="ST",F39/$W$52,C39="TH",F39/$W$51)</f>
        <v>2.0003852968381558E-2</v>
      </c>
      <c r="J39" cm="1">
        <f t="array" ref="J39">_xlfn.IFS(C39="SH",G39/$X$30,C39="HH",G39/$X$34,C39="NI",G39/$X$25,C39="HB",G39/$X$37,C39="NRW",G39/$X$22,C39="HE",G39/$X$26,C39="RP",G39/$X$27,C39="BW",G39/$X$24,C39="BY",G39/$X$23,C39="SL",G39/$X$36,C39="BE",G39/$X$29,C39="MV",G39/$X$35,C39="BB",G39/$X$31,C39="SN",G39/$X$28,C39="ST",G39/$X$32,C39="TH",G39/$X$33)</f>
        <v>3.1827745809357016E-2</v>
      </c>
      <c r="K39" cm="1">
        <f t="array" ref="K39">_xlfn.IFS(C39="SH",$Y$17,C39="HH",$Y$8,C39="NI",$Y$11,C39="HB",$Y$7,C39="NRW",$Y$12,C39="HE",$Y$9,C39="RP",$Y$13,C39="BW",$Y$3,C39="BY",$Y$4,C39="SL",$Y$14,C39="BE",$Y$5,C39="MV",$Y$10,C39="BB",$Y$6,C39="SN",$Y$15,C39="ST",$Y$16,C39="TH",$Y$18)</f>
        <v>49111.383531779305</v>
      </c>
      <c r="L39">
        <f t="shared" si="1"/>
        <v>1417.9326973573625</v>
      </c>
      <c r="M39">
        <f t="shared" si="2"/>
        <v>283.58653947147252</v>
      </c>
      <c r="T39" s="15"/>
      <c r="U39" s="15"/>
      <c r="V39" s="15">
        <v>2019</v>
      </c>
      <c r="W39" s="15" t="s">
        <v>11678</v>
      </c>
      <c r="X39" s="15"/>
      <c r="Y39" s="15"/>
      <c r="AB39" s="106">
        <v>84</v>
      </c>
      <c r="AC39" s="103" t="s">
        <v>12118</v>
      </c>
      <c r="AD39" s="103"/>
      <c r="AE39" s="106">
        <v>2</v>
      </c>
      <c r="AF39" s="103"/>
      <c r="AG39" s="103" t="s">
        <v>12152</v>
      </c>
      <c r="AH39" s="110">
        <v>81393.938999999998</v>
      </c>
    </row>
    <row r="40" spans="1:34">
      <c r="A40" s="98">
        <v>3354</v>
      </c>
      <c r="B40" t="s">
        <v>11723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">
        <v>146</v>
      </c>
      <c r="E40">
        <v>489</v>
      </c>
      <c r="F40">
        <f t="shared" si="0"/>
        <v>1268.92</v>
      </c>
      <c r="G40">
        <f>VLOOKUP(D40,'Kreisfreie Städte u. Landkreise'!$C$9:$I$480,4,0)</f>
        <v>48412</v>
      </c>
      <c r="H40">
        <f>COUNTIF(Mapping!$A$1:$A$1315,'old version'!A40)</f>
        <v>7</v>
      </c>
      <c r="I40" cm="1">
        <f t="array" ref="I40">_xlfn.IFS(C40="SH",F40/$W$49,C40="HH",F40/$W$48,C40="NI",F40/$W$43,C40="HB",F40/$W$55,C40="NRW",F40/$W$40,C40="HE",F40/$W$44,C40="RP",F40/$W$46,C40="BW",F40/$W$42,C40="BY",F40/$W$41,C40="SL",F40/$W$54,C40="BE",F40/$W$45,C40="MV",F40/$W$53,C40="BB",F40/$W$50,C40="SN",F40/$W$47,C40="ST",F40/$W$52,C40="TH",F40/$W$51)</f>
        <v>4.1328052736486929E-3</v>
      </c>
      <c r="J40" cm="1">
        <f t="array" ref="J40">_xlfn.IFS(C40="SH",G40/$X$30,C40="HH",G40/$X$34,C40="NI",G40/$X$25,C40="HB",G40/$X$37,C40="NRW",G40/$X$22,C40="HE",G40/$X$26,C40="RP",G40/$X$27,C40="BW",G40/$X$24,C40="BY",G40/$X$23,C40="SL",G40/$X$36,C40="BE",G40/$X$29,C40="MV",G40/$X$35,C40="BB",G40/$X$31,C40="SN",G40/$X$28,C40="ST",G40/$X$32,C40="TH",G40/$X$33)</f>
        <v>6.0560420315236424E-3</v>
      </c>
      <c r="K40" cm="1">
        <f t="array" ref="K40">_xlfn.IFS(C40="SH",$Y$17,C40="HH",$Y$8,C40="NI",$Y$11,C40="HB",$Y$7,C40="NRW",$Y$12,C40="HE",$Y$9,C40="RP",$Y$13,C40="BW",$Y$3,C40="BY",$Y$4,C40="SL",$Y$14,C40="BE",$Y$5,C40="MV",$Y$10,C40="BB",$Y$6,C40="SN",$Y$15,C40="ST",$Y$16,C40="TH",$Y$18)</f>
        <v>49111.383531779305</v>
      </c>
      <c r="L40">
        <f t="shared" si="1"/>
        <v>273.8073983851304</v>
      </c>
      <c r="M40">
        <f t="shared" si="2"/>
        <v>39.115342626447202</v>
      </c>
      <c r="T40" s="15"/>
      <c r="U40" s="15">
        <v>5000</v>
      </c>
      <c r="V40" s="15" t="s">
        <v>231</v>
      </c>
      <c r="W40" s="15">
        <v>711419</v>
      </c>
      <c r="Y40" s="15"/>
      <c r="AB40" s="106">
        <v>8415</v>
      </c>
      <c r="AC40" s="103" t="s">
        <v>12118</v>
      </c>
      <c r="AD40" s="103"/>
      <c r="AE40" s="103"/>
      <c r="AF40" s="106">
        <v>3</v>
      </c>
      <c r="AG40" s="103" t="s">
        <v>12153</v>
      </c>
      <c r="AH40" s="110">
        <v>11580.072</v>
      </c>
    </row>
    <row r="41" spans="1:34">
      <c r="A41" s="98">
        <v>3355</v>
      </c>
      <c r="B41" t="s">
        <v>11724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">
        <v>149</v>
      </c>
      <c r="E41">
        <v>582</v>
      </c>
      <c r="F41">
        <f t="shared" si="0"/>
        <v>5146.576</v>
      </c>
      <c r="G41">
        <f>VLOOKUP(D41,'Kreisfreie Städte u. Landkreise'!$C$9:$I$480,4,0)</f>
        <v>184139</v>
      </c>
      <c r="H41">
        <f>COUNTIF(Mapping!$A$1:$A$1315,'old version'!A41)</f>
        <v>2</v>
      </c>
      <c r="I41" cm="1">
        <f t="array" ref="I41">_xlfn.IFS(C41="SH",F41/$W$49,C41="HH",F41/$W$48,C41="NI",F41/$W$43,C41="HB",F41/$W$55,C41="NRW",F41/$W$40,C41="HE",F41/$W$44,C41="RP",F41/$W$46,C41="BW",F41/$W$42,C41="BY",F41/$W$41,C41="SL",F41/$W$54,C41="BE",F41/$W$45,C41="MV",F41/$W$53,C41="BB",F41/$W$50,C41="SN",F41/$W$47,C41="ST",F41/$W$52,C41="TH",F41/$W$51)</f>
        <v>1.6762125613934524E-2</v>
      </c>
      <c r="J41" cm="1">
        <f t="array" ref="J41">_xlfn.IFS(C41="SH",G41/$X$30,C41="HH",G41/$X$34,C41="NI",G41/$X$25,C41="HB",G41/$X$37,C41="NRW",G41/$X$22,C41="HE",G41/$X$26,C41="RP",G41/$X$27,C41="BW",G41/$X$24,C41="BY",G41/$X$23,C41="SL",G41/$X$36,C41="BE",G41/$X$29,C41="MV",G41/$X$35,C41="BB",G41/$X$31,C41="SN",G41/$X$28,C41="ST",G41/$X$32,C41="TH",G41/$X$33)</f>
        <v>2.303465098824118E-2</v>
      </c>
      <c r="K41" cm="1">
        <f t="array" ref="K41">_xlfn.IFS(C41="SH",$Y$17,C41="HH",$Y$8,C41="NI",$Y$11,C41="HB",$Y$7,C41="NRW",$Y$12,C41="HE",$Y$9,C41="RP",$Y$13,C41="BW",$Y$3,C41="BY",$Y$4,C41="SL",$Y$14,C41="BE",$Y$5,C41="MV",$Y$10,C41="BB",$Y$6,C41="SN",$Y$15,C41="ST",$Y$16,C41="TH",$Y$18)</f>
        <v>49111.383531779305</v>
      </c>
      <c r="L41">
        <f t="shared" si="1"/>
        <v>1054.250479361594</v>
      </c>
      <c r="M41">
        <f t="shared" si="2"/>
        <v>527.12523968079699</v>
      </c>
      <c r="T41" s="15"/>
      <c r="U41" s="15">
        <v>9000</v>
      </c>
      <c r="V41" s="15" t="s">
        <v>772</v>
      </c>
      <c r="W41" s="15">
        <v>632897</v>
      </c>
      <c r="Y41" s="15"/>
      <c r="AB41" s="106">
        <v>8416</v>
      </c>
      <c r="AC41" s="103" t="s">
        <v>12118</v>
      </c>
      <c r="AD41" s="103"/>
      <c r="AE41" s="103"/>
      <c r="AF41" s="106">
        <v>3</v>
      </c>
      <c r="AG41" s="103" t="s">
        <v>12154</v>
      </c>
      <c r="AH41" s="110">
        <v>7709.3829999999998</v>
      </c>
    </row>
    <row r="42" spans="1:34">
      <c r="A42" s="98">
        <v>3356</v>
      </c>
      <c r="B42" t="s">
        <v>11725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">
        <v>152</v>
      </c>
      <c r="E42">
        <v>577</v>
      </c>
      <c r="F42">
        <f t="shared" si="0"/>
        <v>2317.3229999999999</v>
      </c>
      <c r="G42">
        <f>VLOOKUP(D42,'Kreisfreie Städte u. Landkreise'!$C$9:$I$480,4,0)</f>
        <v>113928</v>
      </c>
      <c r="H42">
        <f>COUNTIF(Mapping!$A$1:$A$1315,'old version'!A42)</f>
        <v>2</v>
      </c>
      <c r="I42" cm="1">
        <f t="array" ref="I42">_xlfn.IFS(C42="SH",F42/$W$49,C42="HH",F42/$W$48,C42="NI",F42/$W$43,C42="HB",F42/$W$55,C42="NRW",F42/$W$40,C42="HE",F42/$W$44,C42="RP",F42/$W$46,C42="BW",F42/$W$42,C42="BY",F42/$W$41,C42="SL",F42/$W$54,C42="BE",F42/$W$45,C42="MV",F42/$W$53,C42="BB",F42/$W$50,C42="SN",F42/$W$47,C42="ST",F42/$W$52,C42="TH",F42/$W$51)</f>
        <v>7.5473983506820046E-3</v>
      </c>
      <c r="J42" cm="1">
        <f t="array" ref="J42">_xlfn.IFS(C42="SH",G42/$X$30,C42="HH",G42/$X$34,C42="NI",G42/$X$25,C42="HB",G42/$X$37,C42="NRW",G42/$X$22,C42="HE",G42/$X$26,C42="RP",G42/$X$27,C42="BW",G42/$X$24,C42="BY",G42/$X$23,C42="SL",G42/$X$36,C42="BE",G42/$X$29,C42="MV",G42/$X$35,C42="BB",G42/$X$31,C42="SN",G42/$X$28,C42="ST",G42/$X$32,C42="TH",G42/$X$33)</f>
        <v>1.425168876657493E-2</v>
      </c>
      <c r="K42" cm="1">
        <f t="array" ref="K42">_xlfn.IFS(C42="SH",$Y$17,C42="HH",$Y$8,C42="NI",$Y$11,C42="HB",$Y$7,C42="NRW",$Y$12,C42="HE",$Y$9,C42="RP",$Y$13,C42="BW",$Y$3,C42="BY",$Y$4,C42="SL",$Y$14,C42="BE",$Y$5,C42="MV",$Y$10,C42="BB",$Y$6,C42="SN",$Y$15,C42="ST",$Y$16,C42="TH",$Y$18)</f>
        <v>49111.383531779305</v>
      </c>
      <c r="L42">
        <f t="shared" si="1"/>
        <v>617.60590850997471</v>
      </c>
      <c r="M42">
        <f t="shared" si="2"/>
        <v>308.80295425498736</v>
      </c>
      <c r="T42" s="15"/>
      <c r="U42" s="15">
        <v>8000</v>
      </c>
      <c r="V42" s="15" t="s">
        <v>604</v>
      </c>
      <c r="W42" s="15">
        <v>524325</v>
      </c>
      <c r="Y42" s="15"/>
      <c r="AB42" s="106">
        <v>8417</v>
      </c>
      <c r="AC42" s="103" t="s">
        <v>12118</v>
      </c>
      <c r="AD42" s="103"/>
      <c r="AE42" s="103"/>
      <c r="AF42" s="106">
        <v>3</v>
      </c>
      <c r="AG42" s="103" t="s">
        <v>747</v>
      </c>
      <c r="AH42" s="110">
        <v>6730.3959999999997</v>
      </c>
    </row>
    <row r="43" spans="1:34">
      <c r="A43" s="98">
        <v>3357</v>
      </c>
      <c r="B43" t="s">
        <v>11726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">
        <v>155</v>
      </c>
      <c r="E43">
        <v>589</v>
      </c>
      <c r="F43">
        <f t="shared" si="0"/>
        <v>5265.4930000000004</v>
      </c>
      <c r="G43">
        <f>VLOOKUP(D43,'Kreisfreie Städte u. Landkreise'!$C$9:$I$480,4,0)</f>
        <v>163782</v>
      </c>
      <c r="H43">
        <f>COUNTIF(Mapping!$A$1:$A$1315,'old version'!A43)</f>
        <v>4</v>
      </c>
      <c r="I43" cm="1">
        <f t="array" ref="I43">_xlfn.IFS(C43="SH",F43/$W$49,C43="HH",F43/$W$48,C43="NI",F43/$W$43,C43="HB",F43/$W$55,C43="NRW",F43/$W$40,C43="HE",F43/$W$44,C43="RP",F43/$W$46,C43="BW",F43/$W$42,C43="BY",F43/$W$41,C43="SL",F43/$W$54,C43="BE",F43/$W$45,C43="MV",F43/$W$53,C43="BB",F43/$W$50,C43="SN",F43/$W$47,C43="ST",F43/$W$52,C43="TH",F43/$W$51)</f>
        <v>1.7149431988431326E-2</v>
      </c>
      <c r="J43" cm="1">
        <f t="array" ref="J43">_xlfn.IFS(C43="SH",G43/$X$30,C43="HH",G43/$X$34,C43="NI",G43/$X$25,C43="HB",G43/$X$37,C43="NRW",G43/$X$22,C43="HE",G43/$X$26,C43="RP",G43/$X$27,C43="BW",G43/$X$24,C43="BY",G43/$X$23,C43="SL",G43/$X$36,C43="BE",G43/$X$29,C43="MV",G43/$X$35,C43="BB",G43/$X$31,C43="SN",G43/$X$28,C43="ST",G43/$X$32,C43="TH",G43/$X$33)</f>
        <v>2.04881160870653E-2</v>
      </c>
      <c r="K43" cm="1">
        <f t="array" ref="K43">_xlfn.IFS(C43="SH",$Y$17,C43="HH",$Y$8,C43="NI",$Y$11,C43="HB",$Y$7,C43="NRW",$Y$12,C43="HE",$Y$9,C43="RP",$Y$13,C43="BW",$Y$3,C43="BY",$Y$4,C43="SL",$Y$14,C43="BE",$Y$5,C43="MV",$Y$10,C43="BB",$Y$6,C43="SN",$Y$15,C43="ST",$Y$16,C43="TH",$Y$18)</f>
        <v>49111.383531779305</v>
      </c>
      <c r="L43">
        <f t="shared" si="1"/>
        <v>965.20787818061501</v>
      </c>
      <c r="M43">
        <f t="shared" si="2"/>
        <v>241.30196954515375</v>
      </c>
      <c r="T43" s="15"/>
      <c r="U43" s="15">
        <v>3000</v>
      </c>
      <c r="V43" s="15" t="s">
        <v>77</v>
      </c>
      <c r="W43" s="15">
        <v>307036</v>
      </c>
      <c r="Y43" s="15"/>
      <c r="AB43" s="106">
        <v>8421</v>
      </c>
      <c r="AC43" s="103" t="s">
        <v>12118</v>
      </c>
      <c r="AD43" s="103"/>
      <c r="AE43" s="103"/>
      <c r="AF43" s="106">
        <v>3</v>
      </c>
      <c r="AG43" s="103" t="s">
        <v>12155</v>
      </c>
      <c r="AH43" s="110">
        <v>9725.375</v>
      </c>
    </row>
    <row r="44" spans="1:34">
      <c r="A44" s="98">
        <v>3358</v>
      </c>
      <c r="B44" t="s">
        <v>11727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">
        <v>158</v>
      </c>
      <c r="E44">
        <v>563</v>
      </c>
      <c r="F44">
        <f t="shared" si="0"/>
        <v>4701.2240000000002</v>
      </c>
      <c r="G44">
        <f>VLOOKUP(D44,'Kreisfreie Städte u. Landkreise'!$C$9:$I$480,4,0)</f>
        <v>140673</v>
      </c>
      <c r="H44">
        <f>COUNTIF(Mapping!$A$1:$A$1315,'old version'!A44)</f>
        <v>6</v>
      </c>
      <c r="I44" cm="1">
        <f t="array" ref="I44">_xlfn.IFS(C44="SH",F44/$W$49,C44="HH",F44/$W$48,C44="NI",F44/$W$43,C44="HB",F44/$W$55,C44="NRW",F44/$W$40,C44="HE",F44/$W$44,C44="RP",F44/$W$46,C44="BW",F44/$W$42,C44="BY",F44/$W$41,C44="SL",F44/$W$54,C44="BE",F44/$W$45,C44="MV",F44/$W$53,C44="BB",F44/$W$50,C44="SN",F44/$W$47,C44="ST",F44/$W$52,C44="TH",F44/$W$51)</f>
        <v>1.5311637723263723E-2</v>
      </c>
      <c r="J44" cm="1">
        <f t="array" ref="J44">_xlfn.IFS(C44="SH",G44/$X$30,C44="HH",G44/$X$34,C44="NI",G44/$X$25,C44="HB",G44/$X$37,C44="NRW",G44/$X$22,C44="HE",G44/$X$26,C44="RP",G44/$X$27,C44="BW",G44/$X$24,C44="BY",G44/$X$23,C44="SL",G44/$X$36,C44="BE",G44/$X$29,C44="MV",G44/$X$35,C44="BB",G44/$X$31,C44="SN",G44/$X$28,C44="ST",G44/$X$32,C44="TH",G44/$X$33)</f>
        <v>1.7597322992244185E-2</v>
      </c>
      <c r="K44" cm="1">
        <f t="array" ref="K44">_xlfn.IFS(C44="SH",$Y$17,C44="HH",$Y$8,C44="NI",$Y$11,C44="HB",$Y$7,C44="NRW",$Y$12,C44="HE",$Y$9,C44="RP",$Y$13,C44="BW",$Y$3,C44="BY",$Y$4,C44="SL",$Y$14,C44="BE",$Y$5,C44="MV",$Y$10,C44="BB",$Y$6,C44="SN",$Y$15,C44="ST",$Y$16,C44="TH",$Y$18)</f>
        <v>49111.383531779305</v>
      </c>
      <c r="L44">
        <f t="shared" si="1"/>
        <v>836.16558713524296</v>
      </c>
      <c r="M44">
        <f t="shared" si="2"/>
        <v>139.36093118920715</v>
      </c>
      <c r="T44" s="15"/>
      <c r="U44" s="15">
        <v>6000</v>
      </c>
      <c r="V44" s="15" t="s">
        <v>402</v>
      </c>
      <c r="W44" s="15">
        <v>294477</v>
      </c>
      <c r="Y44" s="15"/>
      <c r="AB44" s="106">
        <v>8425</v>
      </c>
      <c r="AC44" s="103" t="s">
        <v>12118</v>
      </c>
      <c r="AD44" s="103"/>
      <c r="AE44" s="103"/>
      <c r="AF44" s="106">
        <v>3</v>
      </c>
      <c r="AG44" s="103" t="s">
        <v>755</v>
      </c>
      <c r="AH44" s="110">
        <v>6269.0020000000004</v>
      </c>
    </row>
    <row r="45" spans="1:34">
      <c r="A45" s="98">
        <v>3359</v>
      </c>
      <c r="B45" t="s">
        <v>11728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">
        <v>161</v>
      </c>
      <c r="E45">
        <v>650</v>
      </c>
      <c r="F45">
        <f t="shared" si="0"/>
        <v>6101.7430000000004</v>
      </c>
      <c r="G45">
        <f>VLOOKUP(D45,'Kreisfreie Städte u. Landkreise'!$C$9:$I$480,4,0)</f>
        <v>204512</v>
      </c>
      <c r="H45">
        <f>COUNTIF(Mapping!$A$1:$A$1315,'old version'!A45)</f>
        <v>7</v>
      </c>
      <c r="I45" cm="1">
        <f t="array" ref="I45">_xlfn.IFS(C45="SH",F45/$W$49,C45="HH",F45/$W$48,C45="NI",F45/$W$43,C45="HB",F45/$W$55,C45="NRW",F45/$W$40,C45="HE",F45/$W$44,C45="RP",F45/$W$46,C45="BW",F45/$W$42,C45="BY",F45/$W$41,C45="SL",F45/$W$54,C45="BE",F45/$W$45,C45="MV",F45/$W$53,C45="BB",F45/$W$50,C45="SN",F45/$W$47,C45="ST",F45/$W$52,C45="TH",F45/$W$51)</f>
        <v>1.9873053974126812E-2</v>
      </c>
      <c r="J45" cm="1">
        <f t="array" ref="J45">_xlfn.IFS(C45="SH",G45/$X$30,C45="HH",G45/$X$34,C45="NI",G45/$X$25,C45="HB",G45/$X$37,C45="NRW",G45/$X$22,C45="HE",G45/$X$26,C45="RP",G45/$X$27,C45="BW",G45/$X$24,C45="BY",G45/$X$23,C45="SL",G45/$X$36,C45="BE",G45/$X$29,C45="MV",G45/$X$35,C45="BB",G45/$X$31,C45="SN",G45/$X$28,C45="ST",G45/$X$32,C45="TH",G45/$X$33)</f>
        <v>2.5583187390542907E-2</v>
      </c>
      <c r="K45" cm="1">
        <f t="array" ref="K45">_xlfn.IFS(C45="SH",$Y$17,C45="HH",$Y$8,C45="NI",$Y$11,C45="HB",$Y$7,C45="NRW",$Y$12,C45="HE",$Y$9,C45="RP",$Y$13,C45="BW",$Y$3,C45="BY",$Y$4,C45="SL",$Y$14,C45="BE",$Y$5,C45="MV",$Y$10,C45="BB",$Y$6,C45="SN",$Y$15,C45="ST",$Y$16,C45="TH",$Y$18)</f>
        <v>49111.383531779305</v>
      </c>
      <c r="L45">
        <f t="shared" si="1"/>
        <v>1186.3175898445229</v>
      </c>
      <c r="M45">
        <f t="shared" si="2"/>
        <v>169.47394140636041</v>
      </c>
      <c r="U45" s="15">
        <v>11000</v>
      </c>
      <c r="V45" s="15" t="s">
        <v>1083</v>
      </c>
      <c r="W45" s="15">
        <v>153291</v>
      </c>
      <c r="Y45" s="15"/>
      <c r="AB45" s="106">
        <v>8426</v>
      </c>
      <c r="AC45" s="103" t="s">
        <v>12118</v>
      </c>
      <c r="AD45" s="103"/>
      <c r="AE45" s="103"/>
      <c r="AF45" s="106">
        <v>3</v>
      </c>
      <c r="AG45" s="103" t="s">
        <v>12156</v>
      </c>
      <c r="AH45" s="110">
        <v>10516.602999999999</v>
      </c>
    </row>
    <row r="46" spans="1:34">
      <c r="A46" s="98">
        <v>3360</v>
      </c>
      <c r="B46" t="s">
        <v>11729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">
        <v>164</v>
      </c>
      <c r="E46">
        <v>569</v>
      </c>
      <c r="F46">
        <f t="shared" si="0"/>
        <v>2577.7440000000001</v>
      </c>
      <c r="G46">
        <f>VLOOKUP(D46,'Kreisfreie Städte u. Landkreise'!$C$9:$I$480,4,0)</f>
        <v>92389</v>
      </c>
      <c r="H46">
        <f>COUNTIF(Mapping!$A$1:$A$1315,'old version'!A46)</f>
        <v>2</v>
      </c>
      <c r="I46" cm="1">
        <f t="array" ref="I46">_xlfn.IFS(C46="SH",F46/$W$49,C46="HH",F46/$W$48,C46="NI",F46/$W$43,C46="HB",F46/$W$55,C46="NRW",F46/$W$40,C46="HE",F46/$W$44,C46="RP",F46/$W$46,C46="BW",F46/$W$42,C46="BY",F46/$W$41,C46="SL",F46/$W$54,C46="BE",F46/$W$45,C46="MV",F46/$W$53,C46="BB",F46/$W$50,C46="SN",F46/$W$47,C46="ST",F46/$W$52,C46="TH",F46/$W$51)</f>
        <v>8.395575763102698E-3</v>
      </c>
      <c r="J46" cm="1">
        <f t="array" ref="J46">_xlfn.IFS(C46="SH",G46/$X$30,C46="HH",G46/$X$34,C46="NI",G46/$X$25,C46="HB",G46/$X$37,C46="NRW",G46/$X$22,C46="HE",G46/$X$26,C46="RP",G46/$X$27,C46="BW",G46/$X$24,C46="BY",G46/$X$23,C46="SL",G46/$X$36,C46="BE",G46/$X$29,C46="MV",G46/$X$35,C46="BB",G46/$X$31,C46="SN",G46/$X$28,C46="ST",G46/$X$32,C46="TH",G46/$X$33)</f>
        <v>1.1557292969727295E-2</v>
      </c>
      <c r="K46" cm="1">
        <f t="array" ref="K46">_xlfn.IFS(C46="SH",$Y$17,C46="HH",$Y$8,C46="NI",$Y$11,C46="HB",$Y$7,C46="NRW",$Y$12,C46="HE",$Y$9,C46="RP",$Y$13,C46="BW",$Y$3,C46="BY",$Y$4,C46="SL",$Y$14,C46="BE",$Y$5,C46="MV",$Y$10,C46="BB",$Y$6,C46="SN",$Y$15,C46="ST",$Y$16,C46="TH",$Y$18)</f>
        <v>49111.383531779305</v>
      </c>
      <c r="L46">
        <f t="shared" si="1"/>
        <v>528.77557103702225</v>
      </c>
      <c r="M46">
        <f t="shared" si="2"/>
        <v>264.38778551851112</v>
      </c>
      <c r="U46" s="15">
        <v>7000</v>
      </c>
      <c r="V46" s="15" t="s">
        <v>488</v>
      </c>
      <c r="W46" s="15">
        <v>145003</v>
      </c>
      <c r="Y46" s="15"/>
      <c r="AB46" s="106">
        <v>8435</v>
      </c>
      <c r="AC46" s="103" t="s">
        <v>12118</v>
      </c>
      <c r="AD46" s="103"/>
      <c r="AE46" s="103"/>
      <c r="AF46" s="106">
        <v>3</v>
      </c>
      <c r="AG46" s="103" t="s">
        <v>763</v>
      </c>
      <c r="AH46" s="110">
        <v>11057.208000000001</v>
      </c>
    </row>
    <row r="47" spans="1:34">
      <c r="A47" s="98">
        <v>3361</v>
      </c>
      <c r="B47" t="s">
        <v>11730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">
        <v>167</v>
      </c>
      <c r="E47">
        <v>755</v>
      </c>
      <c r="F47">
        <f t="shared" si="0"/>
        <v>4221.8280000000004</v>
      </c>
      <c r="G47">
        <f>VLOOKUP(D47,'Kreisfreie Städte u. Landkreise'!$C$9:$I$480,4,0)</f>
        <v>137133</v>
      </c>
      <c r="H47">
        <f>COUNTIF(Mapping!$A$1:$A$1315,'old version'!A47)</f>
        <v>4</v>
      </c>
      <c r="I47" cm="1">
        <f t="array" ref="I47">_xlfn.IFS(C47="SH",F47/$W$49,C47="HH",F47/$W$48,C47="NI",F47/$W$43,C47="HB",F47/$W$55,C47="NRW",F47/$W$40,C47="HE",F47/$W$44,C47="RP",F47/$W$46,C47="BW",F47/$W$42,C47="BY",F47/$W$41,C47="SL",F47/$W$54,C47="BE",F47/$W$45,C47="MV",F47/$W$53,C47="BB",F47/$W$50,C47="SN",F47/$W$47,C47="ST",F47/$W$52,C47="TH",F47/$W$51)</f>
        <v>1.3750270326606653E-2</v>
      </c>
      <c r="J47" cm="1">
        <f t="array" ref="J47">_xlfn.IFS(C47="SH",G47/$X$30,C47="HH",G47/$X$34,C47="NI",G47/$X$25,C47="HB",G47/$X$37,C47="NRW",G47/$X$22,C47="HE",G47/$X$26,C47="RP",G47/$X$27,C47="BW",G47/$X$24,C47="BY",G47/$X$23,C47="SL",G47/$X$36,C47="BE",G47/$X$29,C47="MV",G47/$X$35,C47="BB",G47/$X$31,C47="SN",G47/$X$28,C47="ST",G47/$X$32,C47="TH",G47/$X$33)</f>
        <v>1.7154490868151115E-2</v>
      </c>
      <c r="K47" cm="1">
        <f t="array" ref="K47">_xlfn.IFS(C47="SH",$Y$17,C47="HH",$Y$8,C47="NI",$Y$11,C47="HB",$Y$7,C47="NRW",$Y$12,C47="HE",$Y$9,C47="RP",$Y$13,C47="BW",$Y$3,C47="BY",$Y$4,C47="SL",$Y$14,C47="BE",$Y$5,C47="MV",$Y$10,C47="BB",$Y$6,C47="SN",$Y$15,C47="ST",$Y$16,C47="TH",$Y$18)</f>
        <v>49111.383531779305</v>
      </c>
      <c r="L47">
        <f t="shared" si="1"/>
        <v>800.68428515753726</v>
      </c>
      <c r="M47">
        <f t="shared" si="2"/>
        <v>200.17107128938432</v>
      </c>
      <c r="T47" s="15"/>
      <c r="U47" s="15">
        <v>14000</v>
      </c>
      <c r="V47" s="15" t="s">
        <v>1170</v>
      </c>
      <c r="W47" s="15">
        <v>128097</v>
      </c>
      <c r="Y47" s="15"/>
      <c r="AB47" s="106">
        <v>8436</v>
      </c>
      <c r="AC47" s="103" t="s">
        <v>12118</v>
      </c>
      <c r="AD47" s="103"/>
      <c r="AE47" s="103"/>
      <c r="AF47" s="106">
        <v>3</v>
      </c>
      <c r="AG47" s="103" t="s">
        <v>12157</v>
      </c>
      <c r="AH47" s="110">
        <v>12797.598</v>
      </c>
    </row>
    <row r="48" spans="1:34">
      <c r="A48" s="98">
        <v>3401</v>
      </c>
      <c r="B48" t="s">
        <v>11731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">
        <v>172</v>
      </c>
      <c r="E48">
        <v>506</v>
      </c>
      <c r="F48">
        <f t="shared" si="0"/>
        <v>1778.57</v>
      </c>
      <c r="G48">
        <f>VLOOKUP(D48,'Kreisfreie Städte u. Landkreise'!$C$9:$I$480,4,0)</f>
        <v>77559</v>
      </c>
      <c r="H48">
        <f>COUNTIF(Mapping!$A$1:$A$1315,'old version'!A48)</f>
        <v>1</v>
      </c>
      <c r="I48" cm="1">
        <f t="array" ref="I48">_xlfn.IFS(C48="SH",F48/$W$49,C48="HH",F48/$W$48,C48="NI",F48/$W$43,C48="HB",F48/$W$55,C48="NRW",F48/$W$40,C48="HE",F48/$W$44,C48="RP",F48/$W$46,C48="BW",F48/$W$42,C48="BY",F48/$W$41,C48="SL",F48/$W$54,C48="BE",F48/$W$45,C48="MV",F48/$W$53,C48="BB",F48/$W$50,C48="SN",F48/$W$47,C48="ST",F48/$W$52,C48="TH",F48/$W$51)</f>
        <v>5.7927083469039463E-3</v>
      </c>
      <c r="J48" cm="1">
        <f t="array" ref="J48">_xlfn.IFS(C48="SH",G48/$X$30,C48="HH",G48/$X$34,C48="NI",G48/$X$25,C48="HB",G48/$X$37,C48="NRW",G48/$X$22,C48="HE",G48/$X$26,C48="RP",G48/$X$27,C48="BW",G48/$X$24,C48="BY",G48/$X$23,C48="SL",G48/$X$36,C48="BE",G48/$X$29,C48="MV",G48/$X$35,C48="BB",G48/$X$31,C48="SN",G48/$X$28,C48="ST",G48/$X$32,C48="TH",G48/$X$33)</f>
        <v>9.7021516137102831E-3</v>
      </c>
      <c r="K48" cm="1">
        <f t="array" ref="K48">_xlfn.IFS(C48="SH",$Y$17,C48="HH",$Y$8,C48="NI",$Y$11,C48="HB",$Y$7,C48="NRW",$Y$12,C48="HE",$Y$9,C48="RP",$Y$13,C48="BW",$Y$3,C48="BY",$Y$4,C48="SL",$Y$14,C48="BE",$Y$5,C48="MV",$Y$10,C48="BB",$Y$6,C48="SN",$Y$15,C48="ST",$Y$16,C48="TH",$Y$18)</f>
        <v>49111.383531779305</v>
      </c>
      <c r="L48">
        <f t="shared" si="1"/>
        <v>428.48654706643265</v>
      </c>
      <c r="M48">
        <f t="shared" si="2"/>
        <v>428.48654706643265</v>
      </c>
      <c r="U48" s="15">
        <v>2000</v>
      </c>
      <c r="V48" s="15" t="s">
        <v>72</v>
      </c>
      <c r="W48" s="15">
        <v>123270</v>
      </c>
      <c r="Y48" s="15"/>
      <c r="AB48" s="106">
        <v>8437</v>
      </c>
      <c r="AC48" s="103" t="s">
        <v>12118</v>
      </c>
      <c r="AD48" s="103"/>
      <c r="AE48" s="103"/>
      <c r="AF48" s="106">
        <v>3</v>
      </c>
      <c r="AG48" s="103" t="s">
        <v>12158</v>
      </c>
      <c r="AH48" s="110">
        <v>5008.3040000000001</v>
      </c>
    </row>
    <row r="49" spans="1:34">
      <c r="A49" s="98">
        <v>3402</v>
      </c>
      <c r="B49" t="s">
        <v>11732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">
        <v>175</v>
      </c>
      <c r="E49">
        <v>941</v>
      </c>
      <c r="F49">
        <f t="shared" si="0"/>
        <v>3677.8960000000002</v>
      </c>
      <c r="G49">
        <f>VLOOKUP(D49,'Kreisfreie Städte u. Landkreise'!$C$9:$I$480,4,0)</f>
        <v>49913</v>
      </c>
      <c r="H49">
        <f>COUNTIF(Mapping!$A$1:$A$1315,'old version'!A49)</f>
        <v>1</v>
      </c>
      <c r="I49" cm="1">
        <f t="array" ref="I49">_xlfn.IFS(C49="SH",F49/$W$49,C49="HH",F49/$W$48,C49="NI",F49/$W$43,C49="HB",F49/$W$55,C49="NRW",F49/$W$40,C49="HE",F49/$W$44,C49="RP",F49/$W$46,C49="BW",F49/$W$42,C49="BY",F49/$W$41,C49="SL",F49/$W$54,C49="BE",F49/$W$45,C49="MV",F49/$W$53,C49="BB",F49/$W$50,C49="SN",F49/$W$47,C49="ST",F49/$W$52,C49="TH",F49/$W$51)</f>
        <v>1.1978712593962923E-2</v>
      </c>
      <c r="J49" cm="1">
        <f t="array" ref="J49">_xlfn.IFS(C49="SH",G49/$X$30,C49="HH",G49/$X$34,C49="NI",G49/$X$25,C49="HB",G49/$X$37,C49="NRW",G49/$X$22,C49="HE",G49/$X$26,C49="RP",G49/$X$27,C49="BW",G49/$X$24,C49="BY",G49/$X$23,C49="SL",G49/$X$36,C49="BE",G49/$X$29,C49="MV",G49/$X$35,C49="BB",G49/$X$31,C49="SN",G49/$X$28,C49="ST",G49/$X$32,C49="TH",G49/$X$33)</f>
        <v>6.2438078558919186E-3</v>
      </c>
      <c r="K49" cm="1">
        <f t="array" ref="K49">_xlfn.IFS(C49="SH",$Y$17,C49="HH",$Y$8,C49="NI",$Y$11,C49="HB",$Y$7,C49="NRW",$Y$12,C49="HE",$Y$9,C49="RP",$Y$13,C49="BW",$Y$3,C49="BY",$Y$4,C49="SL",$Y$14,C49="BE",$Y$5,C49="MV",$Y$10,C49="BB",$Y$6,C49="SN",$Y$15,C49="ST",$Y$16,C49="TH",$Y$18)</f>
        <v>49111.383531779305</v>
      </c>
      <c r="L49">
        <f t="shared" si="1"/>
        <v>377.05431883685048</v>
      </c>
      <c r="M49">
        <f t="shared" si="2"/>
        <v>377.05431883685048</v>
      </c>
      <c r="U49" s="15">
        <v>1000</v>
      </c>
      <c r="V49" s="15" t="s">
        <v>23</v>
      </c>
      <c r="W49" s="15">
        <v>97762</v>
      </c>
      <c r="Y49" s="15"/>
      <c r="AB49" s="102">
        <v>9</v>
      </c>
      <c r="AC49" s="104" t="s">
        <v>12114</v>
      </c>
      <c r="AD49" s="106">
        <v>1</v>
      </c>
      <c r="AE49" s="103"/>
      <c r="AF49" s="103"/>
      <c r="AG49" s="104" t="s">
        <v>772</v>
      </c>
      <c r="AH49" s="109">
        <v>616674.353</v>
      </c>
    </row>
    <row r="50" spans="1:34">
      <c r="A50" s="98">
        <v>3403</v>
      </c>
      <c r="B50" t="s">
        <v>11733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">
        <v>178</v>
      </c>
      <c r="E50">
        <v>708</v>
      </c>
      <c r="F50">
        <f t="shared" si="0"/>
        <v>7779.3860000000004</v>
      </c>
      <c r="G50">
        <f>VLOOKUP(D50,'Kreisfreie Städte u. Landkreise'!$C$9:$I$480,4,0)</f>
        <v>169077</v>
      </c>
      <c r="H50">
        <f>COUNTIF(Mapping!$A$1:$A$1315,'old version'!A50)</f>
        <v>1</v>
      </c>
      <c r="I50" cm="1">
        <f t="array" ref="I50">_xlfn.IFS(C50="SH",F50/$W$49,C50="HH",F50/$W$48,C50="NI",F50/$W$43,C50="HB",F50/$W$55,C50="NRW",F50/$W$40,C50="HE",F50/$W$44,C50="RP",F50/$W$46,C50="BW",F50/$W$42,C50="BY",F50/$W$41,C50="SL",F50/$W$54,C50="BE",F50/$W$45,C50="MV",F50/$W$53,C50="BB",F50/$W$50,C50="SN",F50/$W$47,C50="ST",F50/$W$52,C50="TH",F50/$W$51)</f>
        <v>2.5337048424289011E-2</v>
      </c>
      <c r="J50" cm="1">
        <f t="array" ref="J50">_xlfn.IFS(C50="SH",G50/$X$30,C50="HH",G50/$X$34,C50="NI",G50/$X$25,C50="HB",G50/$X$37,C50="NRW",G50/$X$22,C50="HE",G50/$X$26,C50="RP",G50/$X$27,C50="BW",G50/$X$24,C50="BY",G50/$X$23,C50="SL",G50/$X$36,C50="BE",G50/$X$29,C50="MV",G50/$X$35,C50="BB",G50/$X$31,C50="SN",G50/$X$28,C50="ST",G50/$X$32,C50="TH",G50/$X$33)</f>
        <v>2.1150487865899424E-2</v>
      </c>
      <c r="K50" cm="1">
        <f t="array" ref="K50">_xlfn.IFS(C50="SH",$Y$17,C50="HH",$Y$8,C50="NI",$Y$11,C50="HB",$Y$7,C50="NRW",$Y$12,C50="HE",$Y$9,C50="RP",$Y$13,C50="BW",$Y$3,C50="BY",$Y$4,C50="SL",$Y$14,C50="BE",$Y$5,C50="MV",$Y$10,C50="BB",$Y$6,C50="SN",$Y$15,C50="ST",$Y$16,C50="TH",$Y$18)</f>
        <v>49111.383531779305</v>
      </c>
      <c r="L50">
        <f t="shared" si="1"/>
        <v>1090.1316667819538</v>
      </c>
      <c r="M50">
        <f t="shared" si="2"/>
        <v>1090.1316667819538</v>
      </c>
      <c r="U50" s="15">
        <v>120000</v>
      </c>
      <c r="V50" s="15" t="s">
        <v>1088</v>
      </c>
      <c r="W50" s="15">
        <v>74330</v>
      </c>
      <c r="Y50" s="15"/>
      <c r="AB50" s="106">
        <v>91</v>
      </c>
      <c r="AC50" s="103" t="s">
        <v>12114</v>
      </c>
      <c r="AD50" s="103"/>
      <c r="AE50" s="106">
        <v>2</v>
      </c>
      <c r="AF50" s="103"/>
      <c r="AG50" s="103" t="s">
        <v>12159</v>
      </c>
      <c r="AH50" s="110">
        <v>271635.25099999999</v>
      </c>
    </row>
    <row r="51" spans="1:34">
      <c r="A51" s="98">
        <v>3404</v>
      </c>
      <c r="B51" t="s">
        <v>11734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">
        <v>181</v>
      </c>
      <c r="E51">
        <v>750</v>
      </c>
      <c r="F51">
        <f t="shared" si="0"/>
        <v>8197.9979999999996</v>
      </c>
      <c r="G51">
        <f>VLOOKUP(D51,'Kreisfreie Städte u. Landkreise'!$C$9:$I$480,4,0)</f>
        <v>165251</v>
      </c>
      <c r="H51">
        <f>COUNTIF(Mapping!$A$1:$A$1315,'old version'!A51)</f>
        <v>1</v>
      </c>
      <c r="I51" cm="1">
        <f t="array" ref="I51">_xlfn.IFS(C51="SH",F51/$W$49,C51="HH",F51/$W$48,C51="NI",F51/$W$43,C51="HB",F51/$W$55,C51="NRW",F51/$W$40,C51="HE",F51/$W$44,C51="RP",F51/$W$46,C51="BW",F51/$W$42,C51="BY",F51/$W$41,C51="SL",F51/$W$54,C51="BE",F51/$W$45,C51="MV",F51/$W$53,C51="BB",F51/$W$50,C51="SN",F51/$W$47,C51="ST",F51/$W$52,C51="TH",F51/$W$51)</f>
        <v>2.6700445550358914E-2</v>
      </c>
      <c r="J51" cm="1">
        <f t="array" ref="J51">_xlfn.IFS(C51="SH",G51/$X$30,C51="HH",G51/$X$34,C51="NI",G51/$X$25,C51="HB",G51/$X$37,C51="NRW",G51/$X$22,C51="HE",G51/$X$26,C51="RP",G51/$X$27,C51="BW",G51/$X$24,C51="BY",G51/$X$23,C51="SL",G51/$X$36,C51="BE",G51/$X$29,C51="MV",G51/$X$35,C51="BB",G51/$X$31,C51="SN",G51/$X$28,C51="ST",G51/$X$32,C51="TH",G51/$X$33)</f>
        <v>2.0671878909181887E-2</v>
      </c>
      <c r="K51" cm="1">
        <f t="array" ref="K51">_xlfn.IFS(C51="SH",$Y$17,C51="HH",$Y$8,C51="NI",$Y$11,C51="HB",$Y$7,C51="NRW",$Y$12,C51="HE",$Y$9,C51="RP",$Y$13,C51="BW",$Y$3,C51="BY",$Y$4,C51="SL",$Y$14,C51="BE",$Y$5,C51="MV",$Y$10,C51="BB",$Y$6,C51="SN",$Y$15,C51="ST",$Y$16,C51="TH",$Y$18)</f>
        <v>49111.383531779305</v>
      </c>
      <c r="L51">
        <f t="shared" si="1"/>
        <v>1089.2423855467653</v>
      </c>
      <c r="M51">
        <f t="shared" si="2"/>
        <v>1089.2423855467653</v>
      </c>
      <c r="T51" s="15"/>
      <c r="U51" s="15">
        <v>16000</v>
      </c>
      <c r="V51" s="15" t="s">
        <v>1258</v>
      </c>
      <c r="W51" s="15">
        <v>63866</v>
      </c>
      <c r="Y51" s="15"/>
      <c r="AB51" s="106">
        <v>9161</v>
      </c>
      <c r="AC51" s="103" t="s">
        <v>12114</v>
      </c>
      <c r="AD51" s="103"/>
      <c r="AE51" s="103"/>
      <c r="AF51" s="106">
        <v>3</v>
      </c>
      <c r="AG51" s="103" t="s">
        <v>12160</v>
      </c>
      <c r="AH51" s="110">
        <v>17394.186000000002</v>
      </c>
    </row>
    <row r="52" spans="1:34">
      <c r="A52" s="98">
        <v>3451</v>
      </c>
      <c r="B52" t="s">
        <v>11735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">
        <v>187</v>
      </c>
      <c r="E52">
        <v>615</v>
      </c>
      <c r="F52">
        <f t="shared" si="0"/>
        <v>3856.1559999999999</v>
      </c>
      <c r="G52">
        <f>VLOOKUP(D52,'Kreisfreie Städte u. Landkreise'!$C$9:$I$480,4,0)</f>
        <v>124859</v>
      </c>
      <c r="H52">
        <f>COUNTIF(Mapping!$A$1:$A$1315,'old version'!A52)</f>
        <v>2</v>
      </c>
      <c r="I52" cm="1">
        <f t="array" ref="I52">_xlfn.IFS(C52="SH",F52/$W$49,C52="HH",F52/$W$48,C52="NI",F52/$W$43,C52="HB",F52/$W$55,C52="NRW",F52/$W$40,C52="HE",F52/$W$44,C52="RP",F52/$W$46,C52="BW",F52/$W$42,C52="BY",F52/$W$41,C52="SL",F52/$W$54,C52="BE",F52/$W$45,C52="MV",F52/$W$53,C52="BB",F52/$W$50,C52="SN",F52/$W$47,C52="ST",F52/$W$52,C52="TH",F52/$W$51)</f>
        <v>1.255929597832176E-2</v>
      </c>
      <c r="J52" cm="1">
        <f t="array" ref="J52">_xlfn.IFS(C52="SH",G52/$X$30,C52="HH",G52/$X$34,C52="NI",G52/$X$25,C52="HB",G52/$X$37,C52="NRW",G52/$X$22,C52="HE",G52/$X$26,C52="RP",G52/$X$27,C52="BW",G52/$X$24,C52="BY",G52/$X$23,C52="SL",G52/$X$36,C52="BE",G52/$X$29,C52="MV",G52/$X$35,C52="BB",G52/$X$31,C52="SN",G52/$X$28,C52="ST",G52/$X$32,C52="TH",G52/$X$33)</f>
        <v>1.5619089316987741E-2</v>
      </c>
      <c r="K52" cm="1">
        <f t="array" ref="K52">_xlfn.IFS(C52="SH",$Y$17,C52="HH",$Y$8,C52="NI",$Y$11,C52="HB",$Y$7,C52="NRW",$Y$12,C52="HE",$Y$9,C52="RP",$Y$13,C52="BW",$Y$3,C52="BY",$Y$4,C52="SL",$Y$14,C52="BE",$Y$5,C52="MV",$Y$10,C52="BB",$Y$6,C52="SN",$Y$15,C52="ST",$Y$16,C52="TH",$Y$18)</f>
        <v>49111.383531779305</v>
      </c>
      <c r="L52">
        <f t="shared" si="1"/>
        <v>729.50741481789964</v>
      </c>
      <c r="M52">
        <f t="shared" si="2"/>
        <v>364.75370740894982</v>
      </c>
      <c r="T52" s="15"/>
      <c r="U52" s="15">
        <v>15000</v>
      </c>
      <c r="V52" s="15" t="s">
        <v>1214</v>
      </c>
      <c r="W52" s="15">
        <v>63545</v>
      </c>
      <c r="Y52" s="15"/>
      <c r="AB52" s="106">
        <v>9162</v>
      </c>
      <c r="AC52" s="103" t="s">
        <v>12114</v>
      </c>
      <c r="AD52" s="103"/>
      <c r="AE52" s="103"/>
      <c r="AF52" s="106">
        <v>3</v>
      </c>
      <c r="AG52" s="103" t="s">
        <v>12161</v>
      </c>
      <c r="AH52" s="110">
        <v>116647.442</v>
      </c>
    </row>
    <row r="53" spans="1:34">
      <c r="A53" s="98">
        <v>3452</v>
      </c>
      <c r="B53" t="s">
        <v>11736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">
        <v>190</v>
      </c>
      <c r="E53">
        <v>714</v>
      </c>
      <c r="F53">
        <f t="shared" si="0"/>
        <v>5079.8540000000003</v>
      </c>
      <c r="G53">
        <f>VLOOKUP(D53,'Kreisfreie Städte u. Landkreise'!$C$9:$I$480,4,0)</f>
        <v>189694</v>
      </c>
      <c r="H53">
        <f>COUNTIF(Mapping!$A$1:$A$1315,'old version'!A53)</f>
        <v>3</v>
      </c>
      <c r="I53" cm="1">
        <f t="array" ref="I53">_xlfn.IFS(C53="SH",F53/$W$49,C53="HH",F53/$W$48,C53="NI",F53/$W$43,C53="HB",F53/$W$55,C53="NRW",F53/$W$40,C53="HE",F53/$W$44,C53="RP",F53/$W$46,C53="BW",F53/$W$42,C53="BY",F53/$W$41,C53="SL",F53/$W$54,C53="BE",F53/$W$45,C53="MV",F53/$W$53,C53="BB",F53/$W$50,C53="SN",F53/$W$47,C53="ST",F53/$W$52,C53="TH",F53/$W$51)</f>
        <v>1.6544815591657006E-2</v>
      </c>
      <c r="J53" cm="1">
        <f t="array" ref="J53">_xlfn.IFS(C53="SH",G53/$X$30,C53="HH",G53/$X$34,C53="NI",G53/$X$25,C53="HB",G53/$X$37,C53="NRW",G53/$X$22,C53="HE",G53/$X$26,C53="RP",G53/$X$27,C53="BW",G53/$X$24,C53="BY",G53/$X$23,C53="SL",G53/$X$36,C53="BE",G53/$X$29,C53="MV",G53/$X$35,C53="BB",G53/$X$31,C53="SN",G53/$X$28,C53="ST",G53/$X$32,C53="TH",G53/$X$33)</f>
        <v>2.3729547160370276E-2</v>
      </c>
      <c r="K53" cm="1">
        <f t="array" ref="K53">_xlfn.IFS(C53="SH",$Y$17,C53="HH",$Y$8,C53="NI",$Y$11,C53="HB",$Y$7,C53="NRW",$Y$12,C53="HE",$Y$9,C53="RP",$Y$13,C53="BW",$Y$3,C53="BY",$Y$4,C53="SL",$Y$14,C53="BE",$Y$5,C53="MV",$Y$10,C53="BB",$Y$6,C53="SN",$Y$15,C53="ST",$Y$16,C53="TH",$Y$18)</f>
        <v>49111.383531779305</v>
      </c>
      <c r="L53">
        <f t="shared" si="1"/>
        <v>1077.1778647173992</v>
      </c>
      <c r="M53">
        <f t="shared" si="2"/>
        <v>359.05928823913308</v>
      </c>
      <c r="T53" s="15"/>
      <c r="U53" s="15">
        <v>13000</v>
      </c>
      <c r="V53" s="15" t="s">
        <v>1144</v>
      </c>
      <c r="W53" s="15">
        <v>46567</v>
      </c>
      <c r="Y53" s="15"/>
      <c r="AB53" s="106">
        <v>9163</v>
      </c>
      <c r="AC53" s="103" t="s">
        <v>12114</v>
      </c>
      <c r="AD53" s="103"/>
      <c r="AE53" s="103"/>
      <c r="AF53" s="106">
        <v>3</v>
      </c>
      <c r="AG53" s="103" t="s">
        <v>12162</v>
      </c>
      <c r="AH53" s="110">
        <v>3254.5369999999998</v>
      </c>
    </row>
    <row r="54" spans="1:34">
      <c r="A54" s="98">
        <v>3453</v>
      </c>
      <c r="B54" t="s">
        <v>11737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">
        <v>193</v>
      </c>
      <c r="E54">
        <v>586</v>
      </c>
      <c r="F54">
        <f t="shared" si="0"/>
        <v>5766.8370000000004</v>
      </c>
      <c r="G54">
        <f>VLOOKUP(D54,'Kreisfreie Städte u. Landkreise'!$C$9:$I$480,4,0)</f>
        <v>170682</v>
      </c>
      <c r="H54">
        <f>COUNTIF(Mapping!$A$1:$A$1315,'old version'!A54)</f>
        <v>3</v>
      </c>
      <c r="I54" cm="1">
        <f t="array" ref="I54">_xlfn.IFS(C54="SH",F54/$W$49,C54="HH",F54/$W$48,C54="NI",F54/$W$43,C54="HB",F54/$W$55,C54="NRW",F54/$W$40,C54="HE",F54/$W$44,C54="RP",F54/$W$46,C54="BW",F54/$W$42,C54="BY",F54/$W$41,C54="SL",F54/$W$54,C54="BE",F54/$W$45,C54="MV",F54/$W$53,C54="BB",F54/$W$50,C54="SN",F54/$W$47,C54="ST",F54/$W$52,C54="TH",F54/$W$51)</f>
        <v>1.8782282859338972E-2</v>
      </c>
      <c r="J54" cm="1">
        <f t="array" ref="J54">_xlfn.IFS(C54="SH",G54/$X$30,C54="HH",G54/$X$34,C54="NI",G54/$X$25,C54="HB",G54/$X$37,C54="NRW",G54/$X$22,C54="HE",G54/$X$26,C54="RP",G54/$X$27,C54="BW",G54/$X$24,C54="BY",G54/$X$23,C54="SL",G54/$X$36,C54="BE",G54/$X$29,C54="MV",G54/$X$35,C54="BB",G54/$X$31,C54="SN",G54/$X$28,C54="ST",G54/$X$32,C54="TH",G54/$X$33)</f>
        <v>2.135126344758569E-2</v>
      </c>
      <c r="K54" cm="1">
        <f t="array" ref="K54">_xlfn.IFS(C54="SH",$Y$17,C54="HH",$Y$8,C54="NI",$Y$11,C54="HB",$Y$7,C54="NRW",$Y$12,C54="HE",$Y$9,C54="RP",$Y$13,C54="BW",$Y$3,C54="BY",$Y$4,C54="SL",$Y$14,C54="BE",$Y$5,C54="MV",$Y$10,C54="BB",$Y$6,C54="SN",$Y$15,C54="ST",$Y$16,C54="TH",$Y$18)</f>
        <v>49111.383531779305</v>
      </c>
      <c r="L54">
        <f t="shared" si="1"/>
        <v>1017.0485403236712</v>
      </c>
      <c r="M54">
        <f t="shared" si="2"/>
        <v>339.01618010789042</v>
      </c>
      <c r="T54" s="15"/>
      <c r="U54" s="15">
        <v>10000</v>
      </c>
      <c r="V54" s="15" t="s">
        <v>1062</v>
      </c>
      <c r="W54" s="15">
        <v>36253</v>
      </c>
      <c r="Y54" s="15"/>
      <c r="AB54" s="106">
        <v>9171</v>
      </c>
      <c r="AC54" s="103" t="s">
        <v>12114</v>
      </c>
      <c r="AD54" s="103"/>
      <c r="AE54" s="103"/>
      <c r="AF54" s="106">
        <v>3</v>
      </c>
      <c r="AG54" s="103" t="s">
        <v>12163</v>
      </c>
      <c r="AH54" s="110">
        <v>5427.165</v>
      </c>
    </row>
    <row r="55" spans="1:34">
      <c r="A55" s="98">
        <v>5316</v>
      </c>
      <c r="B55" t="s">
        <v>11738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NRW</v>
      </c>
      <c r="D55" t="s">
        <v>288</v>
      </c>
      <c r="E55">
        <v>742</v>
      </c>
      <c r="F55">
        <f t="shared" si="0"/>
        <v>8425.9290000000001</v>
      </c>
      <c r="G55">
        <f>VLOOKUP(D55,'Kreisfreie Städte u. Landkreise'!$C$9:$I$480,4,0)</f>
        <v>163729</v>
      </c>
      <c r="H55">
        <f>COUNTIF(Mapping!$A$1:$A$1315,'old version'!A55)</f>
        <v>1</v>
      </c>
      <c r="I55" cm="1">
        <f t="array" ref="I55">_xlfn.IFS(C55="SH",F55/$W$49,C55="HH",F55/$W$48,C55="NI",F55/$W$43,C55="HB",F55/$W$55,C55="NRW",F55/$W$40,C55="HE",F55/$W$44,C55="RP",F55/$W$46,C55="BW",F55/$W$42,C55="BY",F55/$W$41,C55="SL",F55/$W$54,C55="BE",F55/$W$45,C55="MV",F55/$W$53,C55="BB",F55/$W$50,C55="SN",F55/$W$47,C55="ST",F55/$W$52,C55="TH",F55/$W$51)</f>
        <v>1.1843834645968129E-2</v>
      </c>
      <c r="J55" cm="1">
        <f t="array" ref="J55">_xlfn.IFS(C55="SH",G55/$X$30,C55="HH",G55/$X$34,C55="NI",G55/$X$25,C55="HB",G55/$X$37,C55="NRW",G55/$X$22,C55="HE",G55/$X$26,C55="RP",G55/$X$27,C55="BW",G55/$X$24,C55="BY",G55/$X$23,C55="SL",G55/$X$36,C55="BE",G55/$X$29,C55="MV",G55/$X$35,C55="BB",G55/$X$31,C55="SN",G55/$X$28,C55="ST",G55/$X$32,C55="TH",G55/$X$33)</f>
        <v>9.1229174792444422E-3</v>
      </c>
      <c r="K55" cm="1">
        <f t="array" ref="K55">_xlfn.IFS(C55="SH",$Y$17,C55="HH",$Y$8,C55="NI",$Y$11,C55="HB",$Y$7,C55="NRW",$Y$12,C55="HE",$Y$9,C55="RP",$Y$13,C55="BW",$Y$3,C55="BY",$Y$4,C55="SL",$Y$14,C55="BE",$Y$5,C55="MV",$Y$10,C55="BB",$Y$6,C55="SN",$Y$15,C55="ST",$Y$16,C55="TH",$Y$18)</f>
        <v>121075.91480798255</v>
      </c>
      <c r="L55">
        <f t="shared" si="1"/>
        <v>1186.9249632867086</v>
      </c>
      <c r="M55">
        <f t="shared" si="2"/>
        <v>1186.9249632867086</v>
      </c>
      <c r="T55" s="15"/>
      <c r="U55" s="15">
        <v>4000</v>
      </c>
      <c r="V55" s="15" t="s">
        <v>223</v>
      </c>
      <c r="W55" s="15">
        <v>33623</v>
      </c>
      <c r="Y55" s="15"/>
      <c r="AB55" s="106">
        <v>9172</v>
      </c>
      <c r="AC55" s="103" t="s">
        <v>12114</v>
      </c>
      <c r="AD55" s="103"/>
      <c r="AE55" s="103"/>
      <c r="AF55" s="106">
        <v>3</v>
      </c>
      <c r="AG55" s="103" t="s">
        <v>12164</v>
      </c>
      <c r="AH55" s="110">
        <v>3537.9670000000001</v>
      </c>
    </row>
    <row r="56" spans="1:34">
      <c r="A56" s="98">
        <v>3454</v>
      </c>
      <c r="B56" t="s">
        <v>11739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">
        <v>196</v>
      </c>
      <c r="E56">
        <v>654</v>
      </c>
      <c r="F56">
        <f t="shared" si="0"/>
        <v>13440.709000000001</v>
      </c>
      <c r="G56">
        <f>VLOOKUP(D56,'Kreisfreie Städte u. Landkreise'!$C$9:$I$480,4,0)</f>
        <v>326954</v>
      </c>
      <c r="H56">
        <f>COUNTIF(Mapping!$A$1:$A$1315,'old version'!A56)</f>
        <v>10</v>
      </c>
      <c r="I56" cm="1">
        <f t="array" ref="I56">_xlfn.IFS(C56="SH",F56/$W$49,C56="HH",F56/$W$48,C56="NI",F56/$W$43,C56="HB",F56/$W$55,C56="NRW",F56/$W$40,C56="HE",F56/$W$44,C56="RP",F56/$W$46,C56="BW",F56/$W$42,C56="BY",F56/$W$41,C56="SL",F56/$W$54,C56="BE",F56/$W$45,C56="MV",F56/$W$53,C56="BB",F56/$W$50,C56="SN",F56/$W$47,C56="ST",F56/$W$52,C56="TH",F56/$W$51)</f>
        <v>4.3775677770684876E-2</v>
      </c>
      <c r="J56" cm="1">
        <f t="array" ref="J56">_xlfn.IFS(C56="SH",G56/$X$30,C56="HH",G56/$X$34,C56="NI",G56/$X$25,C56="HB",G56/$X$37,C56="NRW",G56/$X$22,C56="HE",G56/$X$26,C56="RP",G56/$X$27,C56="BW",G56/$X$24,C56="BY",G56/$X$23,C56="SL",G56/$X$36,C56="BE",G56/$X$29,C56="MV",G56/$X$35,C56="BB",G56/$X$31,C56="SN",G56/$X$28,C56="ST",G56/$X$32,C56="TH",G56/$X$33)</f>
        <v>4.0899924943707783E-2</v>
      </c>
      <c r="K56" cm="1">
        <f t="array" ref="K56">_xlfn.IFS(C56="SH",$Y$17,C56="HH",$Y$8,C56="NI",$Y$11,C56="HB",$Y$7,C56="NRW",$Y$12,C56="HE",$Y$9,C56="RP",$Y$13,C56="BW",$Y$3,C56="BY",$Y$4,C56="SL",$Y$14,C56="BE",$Y$5,C56="MV",$Y$10,C56="BB",$Y$6,C56="SN",$Y$15,C56="ST",$Y$16,C56="TH",$Y$18)</f>
        <v>49111.383531779305</v>
      </c>
      <c r="L56">
        <f t="shared" si="1"/>
        <v>2043.9599503384877</v>
      </c>
      <c r="M56">
        <f t="shared" si="2"/>
        <v>204.39599503384878</v>
      </c>
      <c r="AB56" s="106">
        <v>9173</v>
      </c>
      <c r="AC56" s="103" t="s">
        <v>12114</v>
      </c>
      <c r="AD56" s="103"/>
      <c r="AE56" s="103"/>
      <c r="AF56" s="106">
        <v>3</v>
      </c>
      <c r="AG56" s="103" t="s">
        <v>12165</v>
      </c>
      <c r="AH56" s="110">
        <v>3806.1840000000002</v>
      </c>
    </row>
    <row r="57" spans="1:34">
      <c r="A57" s="98">
        <v>3455</v>
      </c>
      <c r="B57" t="s">
        <v>11740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">
        <v>199</v>
      </c>
      <c r="E57">
        <v>508</v>
      </c>
      <c r="F57">
        <f t="shared" si="0"/>
        <v>2708.2170000000001</v>
      </c>
      <c r="G57">
        <f>VLOOKUP(D57,'Kreisfreie Städte u. Landkreise'!$C$9:$I$480,4,0)</f>
        <v>98704</v>
      </c>
      <c r="H57">
        <f>COUNTIF(Mapping!$A$1:$A$1315,'old version'!A57)</f>
        <v>4</v>
      </c>
      <c r="I57" cm="1">
        <f t="array" ref="I57">_xlfn.IFS(C57="SH",F57/$W$49,C57="HH",F57/$W$48,C57="NI",F57/$W$43,C57="HB",F57/$W$55,C57="NRW",F57/$W$40,C57="HE",F57/$W$44,C57="RP",F57/$W$46,C57="BW",F57/$W$42,C57="BY",F57/$W$41,C57="SL",F57/$W$54,C57="BE",F57/$W$45,C57="MV",F57/$W$53,C57="BB",F57/$W$50,C57="SN",F57/$W$47,C57="ST",F57/$W$52,C57="TH",F57/$W$51)</f>
        <v>8.820519417918421E-3</v>
      </c>
      <c r="J57" cm="1">
        <f t="array" ref="J57">_xlfn.IFS(C57="SH",G57/$X$30,C57="HH",G57/$X$34,C57="NI",G57/$X$25,C57="HB",G57/$X$37,C57="NRW",G57/$X$22,C57="HE",G57/$X$26,C57="RP",G57/$X$27,C57="BW",G57/$X$24,C57="BY",G57/$X$23,C57="SL",G57/$X$36,C57="BE",G57/$X$29,C57="MV",G57/$X$35,C57="BB",G57/$X$31,C57="SN",G57/$X$28,C57="ST",G57/$X$32,C57="TH",G57/$X$33)</f>
        <v>1.2347260445334001E-2</v>
      </c>
      <c r="K57" cm="1">
        <f t="array" ref="K57">_xlfn.IFS(C57="SH",$Y$17,C57="HH",$Y$8,C57="NI",$Y$11,C57="HB",$Y$7,C57="NRW",$Y$12,C57="HE",$Y$9,C57="RP",$Y$13,C57="BW",$Y$3,C57="BY",$Y$4,C57="SL",$Y$14,C57="BE",$Y$5,C57="MV",$Y$10,C57="BB",$Y$6,C57="SN",$Y$15,C57="ST",$Y$16,C57="TH",$Y$18)</f>
        <v>49111.383531779305</v>
      </c>
      <c r="L57">
        <f t="shared" si="1"/>
        <v>563.09026049389922</v>
      </c>
      <c r="M57">
        <f t="shared" si="2"/>
        <v>140.77256512347481</v>
      </c>
      <c r="AB57" s="106">
        <v>9174</v>
      </c>
      <c r="AC57" s="103" t="s">
        <v>12114</v>
      </c>
      <c r="AD57" s="103"/>
      <c r="AE57" s="103"/>
      <c r="AF57" s="106">
        <v>3</v>
      </c>
      <c r="AG57" s="103" t="s">
        <v>12166</v>
      </c>
      <c r="AH57" s="110">
        <v>4475.5339999999997</v>
      </c>
    </row>
    <row r="58" spans="1:34">
      <c r="A58" s="98">
        <v>3456</v>
      </c>
      <c r="B58" t="s">
        <v>11741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">
        <v>202</v>
      </c>
      <c r="E58">
        <v>571</v>
      </c>
      <c r="F58">
        <f t="shared" si="0"/>
        <v>4350.768</v>
      </c>
      <c r="G58">
        <f>VLOOKUP(D58,'Kreisfreie Städte u. Landkreise'!$C$9:$I$480,4,0)</f>
        <v>137162</v>
      </c>
      <c r="H58">
        <f>COUNTIF(Mapping!$A$1:$A$1315,'old version'!A58)</f>
        <v>7</v>
      </c>
      <c r="I58" cm="1">
        <f t="array" ref="I58">_xlfn.IFS(C58="SH",F58/$W$49,C58="HH",F58/$W$48,C58="NI",F58/$W$43,C58="HB",F58/$W$55,C58="NRW",F58/$W$40,C58="HE",F58/$W$44,C58="RP",F58/$W$46,C58="BW",F58/$W$42,C58="BY",F58/$W$41,C58="SL",F58/$W$54,C58="BE",F58/$W$45,C58="MV",F58/$W$53,C58="BB",F58/$W$50,C58="SN",F58/$W$47,C58="ST",F58/$W$52,C58="TH",F58/$W$51)</f>
        <v>1.4170221081566983E-2</v>
      </c>
      <c r="J58" cm="1">
        <f t="array" ref="J58">_xlfn.IFS(C58="SH",G58/$X$30,C58="HH",G58/$X$34,C58="NI",G58/$X$25,C58="HB",G58/$X$37,C58="NRW",G58/$X$22,C58="HE",G58/$X$26,C58="RP",G58/$X$27,C58="BW",G58/$X$24,C58="BY",G58/$X$23,C58="SL",G58/$X$36,C58="BE",G58/$X$29,C58="MV",G58/$X$35,C58="BB",G58/$X$31,C58="SN",G58/$X$28,C58="ST",G58/$X$32,C58="TH",G58/$X$33)</f>
        <v>1.7158118588941708E-2</v>
      </c>
      <c r="K58" cm="1">
        <f t="array" ref="K58">_xlfn.IFS(C58="SH",$Y$17,C58="HH",$Y$8,C58="NI",$Y$11,C58="HB",$Y$7,C58="NRW",$Y$12,C58="HE",$Y$9,C58="RP",$Y$13,C58="BW",$Y$3,C58="BY",$Y$4,C58="SL",$Y$14,C58="BE",$Y$5,C58="MV",$Y$10,C58="BB",$Y$6,C58="SN",$Y$15,C58="ST",$Y$16,C58="TH",$Y$18)</f>
        <v>49111.383531779305</v>
      </c>
      <c r="L58">
        <f t="shared" si="1"/>
        <v>805.97399759568623</v>
      </c>
      <c r="M58">
        <f t="shared" si="2"/>
        <v>115.13914251366946</v>
      </c>
      <c r="AB58" s="106">
        <v>9175</v>
      </c>
      <c r="AC58" s="103" t="s">
        <v>12114</v>
      </c>
      <c r="AD58" s="103"/>
      <c r="AE58" s="103"/>
      <c r="AF58" s="106">
        <v>3</v>
      </c>
      <c r="AG58" s="103" t="s">
        <v>12167</v>
      </c>
      <c r="AH58" s="110">
        <v>4686.5709999999999</v>
      </c>
    </row>
    <row r="59" spans="1:34">
      <c r="A59" s="98">
        <v>9163</v>
      </c>
      <c r="B59" t="s">
        <v>11742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BY</v>
      </c>
      <c r="D59" t="s">
        <v>782</v>
      </c>
      <c r="E59">
        <v>911</v>
      </c>
      <c r="F59">
        <f t="shared" si="0"/>
        <v>3254.5369999999998</v>
      </c>
      <c r="G59">
        <f>VLOOKUP(D59,'Kreisfreie Städte u. Landkreise'!$C$9:$I$480,4,0)</f>
        <v>63551</v>
      </c>
      <c r="H59">
        <f>COUNTIF(Mapping!$A$1:$A$1315,'old version'!A59)</f>
        <v>1</v>
      </c>
      <c r="I59" cm="1">
        <f t="array" ref="I59">_xlfn.IFS(C59="SH",F59/$W$49,C59="HH",F59/$W$48,C59="NI",F59/$W$43,C59="HB",F59/$W$55,C59="NRW",F59/$W$40,C59="HE",F59/$W$44,C59="RP",F59/$W$46,C59="BW",F59/$W$42,C59="BY",F59/$W$41,C59="SL",F59/$W$54,C59="BE",F59/$W$45,C59="MV",F59/$W$53,C59="BB",F59/$W$50,C59="SN",F59/$W$47,C59="ST",F59/$W$52,C59="TH",F59/$W$51)</f>
        <v>5.1422853955698953E-3</v>
      </c>
      <c r="J59" cm="1">
        <f t="array" ref="J59">_xlfn.IFS(C59="SH",G59/$X$30,C59="HH",G59/$X$34,C59="NI",G59/$X$25,C59="HB",G59/$X$37,C59="NRW",G59/$X$22,C59="HE",G59/$X$26,C59="RP",G59/$X$27,C59="BW",G59/$X$24,C59="BY",G59/$X$23,C59="SL",G59/$X$36,C59="BE",G59/$X$29,C59="MV",G59/$X$35,C59="BB",G59/$X$31,C59="SN",G59/$X$28,C59="ST",G59/$X$32,C59="TH",G59/$X$33)</f>
        <v>4.8419809523809519E-3</v>
      </c>
      <c r="K59" cm="1">
        <f t="array" ref="K59">_xlfn.IFS(C59="SH",$Y$17,C59="HH",$Y$8,C59="NI",$Y$11,C59="HB",$Y$7,C59="NRW",$Y$12,C59="HE",$Y$9,C59="RP",$Y$13,C59="BW",$Y$3,C59="BY",$Y$4,C59="SL",$Y$14,C59="BE",$Y$5,C59="MV",$Y$10,C59="BB",$Y$6,C59="SN",$Y$15,C59="ST",$Y$16,C59="TH",$Y$18)</f>
        <v>72762.894516183122</v>
      </c>
      <c r="L59">
        <f t="shared" si="1"/>
        <v>357.77930441808769</v>
      </c>
      <c r="M59">
        <f t="shared" si="2"/>
        <v>357.77930441808769</v>
      </c>
      <c r="AB59" s="106">
        <v>9176</v>
      </c>
      <c r="AC59" s="103" t="s">
        <v>12114</v>
      </c>
      <c r="AD59" s="103"/>
      <c r="AE59" s="103"/>
      <c r="AF59" s="106">
        <v>3</v>
      </c>
      <c r="AG59" s="103" t="s">
        <v>12168</v>
      </c>
      <c r="AH59" s="110">
        <v>4751.9219999999996</v>
      </c>
    </row>
    <row r="60" spans="1:34">
      <c r="A60" s="98">
        <v>3457</v>
      </c>
      <c r="B60" t="s">
        <v>11743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">
        <v>205</v>
      </c>
      <c r="E60">
        <v>492</v>
      </c>
      <c r="F60">
        <f t="shared" si="0"/>
        <v>4364.9040000000005</v>
      </c>
      <c r="G60">
        <f>VLOOKUP(D60,'Kreisfreie Städte u. Landkreise'!$C$9:$I$480,4,0)</f>
        <v>170756</v>
      </c>
      <c r="H60">
        <f>COUNTIF(Mapping!$A$1:$A$1315,'old version'!A60)</f>
        <v>5</v>
      </c>
      <c r="I60" cm="1">
        <f t="array" ref="I60">_xlfn.IFS(C60="SH",F60/$W$49,C60="HH",F60/$W$48,C60="NI",F60/$W$43,C60="HB",F60/$W$55,C60="NRW",F60/$W$40,C60="HE",F60/$W$44,C60="RP",F60/$W$46,C60="BW",F60/$W$42,C60="BY",F60/$W$41,C60="SL",F60/$W$54,C60="BE",F60/$W$45,C60="MV",F60/$W$53,C60="BB",F60/$W$50,C60="SN",F60/$W$47,C60="ST",F60/$W$52,C60="TH",F60/$W$51)</f>
        <v>1.4216261285321592E-2</v>
      </c>
      <c r="J60" cm="1">
        <f t="array" ref="J60">_xlfn.IFS(C60="SH",G60/$X$30,C60="HH",G60/$X$34,C60="NI",G60/$X$25,C60="HB",G60/$X$37,C60="NRW",G60/$X$22,C60="HE",G60/$X$26,C60="RP",G60/$X$27,C60="BW",G60/$X$24,C60="BY",G60/$X$23,C60="SL",G60/$X$36,C60="BE",G60/$X$29,C60="MV",G60/$X$35,C60="BB",G60/$X$31,C60="SN",G60/$X$28,C60="ST",G60/$X$32,C60="TH",G60/$X$33)</f>
        <v>2.1360520390292719E-2</v>
      </c>
      <c r="K60" cm="1">
        <f t="array" ref="K60">_xlfn.IFS(C60="SH",$Y$17,C60="HH",$Y$8,C60="NI",$Y$11,C60="HB",$Y$7,C60="NRW",$Y$12,C60="HE",$Y$9,C60="RP",$Y$13,C60="BW",$Y$3,C60="BY",$Y$4,C60="SL",$Y$14,C60="BE",$Y$5,C60="MV",$Y$10,C60="BB",$Y$6,C60="SN",$Y$15,C60="ST",$Y$16,C60="TH",$Y$18)</f>
        <v>49111.383531779305</v>
      </c>
      <c r="L60">
        <f t="shared" si="1"/>
        <v>961.32859708739704</v>
      </c>
      <c r="M60">
        <f t="shared" si="2"/>
        <v>192.2657194174794</v>
      </c>
      <c r="AB60" s="106">
        <v>9177</v>
      </c>
      <c r="AC60" s="103" t="s">
        <v>12114</v>
      </c>
      <c r="AD60" s="103"/>
      <c r="AE60" s="103"/>
      <c r="AF60" s="106">
        <v>3</v>
      </c>
      <c r="AG60" s="103" t="s">
        <v>12169</v>
      </c>
      <c r="AH60" s="110">
        <v>4235.2299999999996</v>
      </c>
    </row>
    <row r="61" spans="1:34">
      <c r="A61" s="98">
        <v>3458</v>
      </c>
      <c r="B61" t="s">
        <v>11744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">
        <v>208</v>
      </c>
      <c r="E61">
        <v>638</v>
      </c>
      <c r="F61">
        <f t="shared" si="0"/>
        <v>3172.3530000000001</v>
      </c>
      <c r="G61">
        <f>VLOOKUP(D61,'Kreisfreie Städte u. Landkreise'!$C$9:$I$480,4,0)</f>
        <v>130890</v>
      </c>
      <c r="H61">
        <f>COUNTIF(Mapping!$A$1:$A$1315,'old version'!A61)</f>
        <v>4</v>
      </c>
      <c r="I61" cm="1">
        <f t="array" ref="I61">_xlfn.IFS(C61="SH",F61/$W$49,C61="HH",F61/$W$48,C61="NI",F61/$W$43,C61="HB",F61/$W$55,C61="NRW",F61/$W$40,C61="HE",F61/$W$44,C61="RP",F61/$W$46,C61="BW",F61/$W$42,C61="BY",F61/$W$41,C61="SL",F61/$W$54,C61="BE",F61/$W$45,C61="MV",F61/$W$53,C61="BB",F61/$W$50,C61="SN",F61/$W$47,C61="ST",F61/$W$52,C61="TH",F61/$W$51)</f>
        <v>1.0332185802316341E-2</v>
      </c>
      <c r="J61" cm="1">
        <f t="array" ref="J61">_xlfn.IFS(C61="SH",G61/$X$30,C61="HH",G61/$X$34,C61="NI",G61/$X$25,C61="HB",G61/$X$37,C61="NRW",G61/$X$22,C61="HE",G61/$X$26,C61="RP",G61/$X$27,C61="BW",G61/$X$24,C61="BY",G61/$X$23,C61="SL",G61/$X$36,C61="BE",G61/$X$29,C61="MV",G61/$X$35,C61="BB",G61/$X$31,C61="SN",G61/$X$28,C61="ST",G61/$X$32,C61="TH",G61/$X$33)</f>
        <v>1.6373530147610709E-2</v>
      </c>
      <c r="K61" cm="1">
        <f t="array" ref="K61">_xlfn.IFS(C61="SH",$Y$17,C61="HH",$Y$8,C61="NI",$Y$11,C61="HB",$Y$7,C61="NRW",$Y$12,C61="HE",$Y$9,C61="RP",$Y$13,C61="BW",$Y$3,C61="BY",$Y$4,C61="SL",$Y$14,C61="BE",$Y$5,C61="MV",$Y$10,C61="BB",$Y$6,C61="SN",$Y$15,C61="ST",$Y$16,C61="TH",$Y$18)</f>
        <v>49111.383531779305</v>
      </c>
      <c r="L61">
        <f t="shared" si="1"/>
        <v>729.95202405113605</v>
      </c>
      <c r="M61">
        <f t="shared" si="2"/>
        <v>182.48800601278401</v>
      </c>
      <c r="AB61" s="106">
        <v>9178</v>
      </c>
      <c r="AC61" s="103" t="s">
        <v>12114</v>
      </c>
      <c r="AD61" s="103"/>
      <c r="AE61" s="103"/>
      <c r="AF61" s="106">
        <v>3</v>
      </c>
      <c r="AG61" s="103" t="s">
        <v>12170</v>
      </c>
      <c r="AH61" s="110">
        <v>8909.6929999999993</v>
      </c>
    </row>
    <row r="62" spans="1:34">
      <c r="A62" s="98">
        <v>3459</v>
      </c>
      <c r="B62" t="s">
        <v>11745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">
        <v>211</v>
      </c>
      <c r="E62">
        <v>631</v>
      </c>
      <c r="F62">
        <f t="shared" si="0"/>
        <v>10924.317999999999</v>
      </c>
      <c r="G62">
        <f>VLOOKUP(D62,'Kreisfreie Städte u. Landkreise'!$C$9:$I$480,4,0)</f>
        <v>358080</v>
      </c>
      <c r="H62">
        <f>COUNTIF(Mapping!$A$1:$A$1315,'old version'!A62)</f>
        <v>7</v>
      </c>
      <c r="I62" cm="1">
        <f t="array" ref="I62">_xlfn.IFS(C62="SH",F62/$W$49,C62="HH",F62/$W$48,C62="NI",F62/$W$43,C62="HB",F62/$W$55,C62="NRW",F62/$W$40,C62="HE",F62/$W$44,C62="RP",F62/$W$46,C62="BW",F62/$W$42,C62="BY",F62/$W$41,C62="SL",F62/$W$54,C62="BE",F62/$W$45,C62="MV",F62/$W$53,C62="BB",F62/$W$50,C62="SN",F62/$W$47,C62="ST",F62/$W$52,C62="TH",F62/$W$51)</f>
        <v>3.5579925481051079E-2</v>
      </c>
      <c r="J62" cm="1">
        <f t="array" ref="J62">_xlfn.IFS(C62="SH",G62/$X$30,C62="HH",G62/$X$34,C62="NI",G62/$X$25,C62="HB",G62/$X$37,C62="NRW",G62/$X$22,C62="HE",G62/$X$26,C62="RP",G62/$X$27,C62="BW",G62/$X$24,C62="BY",G62/$X$23,C62="SL",G62/$X$36,C62="BE",G62/$X$29,C62="MV",G62/$X$35,C62="BB",G62/$X$31,C62="SN",G62/$X$28,C62="ST",G62/$X$32,C62="TH",G62/$X$33)</f>
        <v>4.47935951963973E-2</v>
      </c>
      <c r="K62" cm="1">
        <f t="array" ref="K62">_xlfn.IFS(C62="SH",$Y$17,C62="HH",$Y$8,C62="NI",$Y$11,C62="HB",$Y$7,C62="NRW",$Y$12,C62="HE",$Y$9,C62="RP",$Y$13,C62="BW",$Y$3,C62="BY",$Y$4,C62="SL",$Y$14,C62="BE",$Y$5,C62="MV",$Y$10,C62="BB",$Y$6,C62="SN",$Y$15,C62="ST",$Y$16,C62="TH",$Y$18)</f>
        <v>49111.383531779305</v>
      </c>
      <c r="L62">
        <f t="shared" si="1"/>
        <v>2086.751416676158</v>
      </c>
      <c r="M62">
        <f t="shared" si="2"/>
        <v>298.10734523945115</v>
      </c>
      <c r="AB62" s="106">
        <v>9179</v>
      </c>
      <c r="AC62" s="103" t="s">
        <v>12114</v>
      </c>
      <c r="AD62" s="103"/>
      <c r="AE62" s="103"/>
      <c r="AF62" s="106">
        <v>3</v>
      </c>
      <c r="AG62" s="103" t="s">
        <v>12171</v>
      </c>
      <c r="AH62" s="110">
        <v>5808.2809999999999</v>
      </c>
    </row>
    <row r="63" spans="1:34">
      <c r="A63" s="98">
        <v>3460</v>
      </c>
      <c r="B63" t="s">
        <v>11746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NI</v>
      </c>
      <c r="D63" t="s">
        <v>214</v>
      </c>
      <c r="E63">
        <v>792</v>
      </c>
      <c r="F63">
        <f t="shared" si="0"/>
        <v>6355.1220000000003</v>
      </c>
      <c r="G63">
        <f>VLOOKUP(D63,'Kreisfreie Städte u. Landkreise'!$C$9:$I$480,4,0)</f>
        <v>142814</v>
      </c>
      <c r="H63">
        <f>COUNTIF(Mapping!$A$1:$A$1315,'old version'!A63)</f>
        <v>4</v>
      </c>
      <c r="I63" cm="1">
        <f t="array" ref="I63">_xlfn.IFS(C63="SH",F63/$W$49,C63="HH",F63/$W$48,C63="NI",F63/$W$43,C63="HB",F63/$W$55,C63="NRW",F63/$W$40,C63="HE",F63/$W$44,C63="RP",F63/$W$46,C63="BW",F63/$W$42,C63="BY",F63/$W$41,C63="SL",F63/$W$54,C63="BE",F63/$W$45,C63="MV",F63/$W$53,C63="BB",F63/$W$50,C63="SN",F63/$W$47,C63="ST",F63/$W$52,C63="TH",F63/$W$51)</f>
        <v>2.0698295965293972E-2</v>
      </c>
      <c r="J63" cm="1">
        <f t="array" ref="J63">_xlfn.IFS(C63="SH",G63/$X$30,C63="HH",G63/$X$34,C63="NI",G63/$X$25,C63="HB",G63/$X$37,C63="NRW",G63/$X$22,C63="HE",G63/$X$26,C63="RP",G63/$X$27,C63="BW",G63/$X$24,C63="BY",G63/$X$23,C63="SL",G63/$X$36,C63="BE",G63/$X$29,C63="MV",G63/$X$35,C63="BB",G63/$X$31,C63="SN",G63/$X$28,C63="ST",G63/$X$32,C63="TH",G63/$X$33)</f>
        <v>1.7865148861646234E-2</v>
      </c>
      <c r="K63" cm="1">
        <f t="array" ref="K63">_xlfn.IFS(C63="SH",$Y$17,C63="HH",$Y$8,C63="NI",$Y$11,C63="HB",$Y$7,C63="NRW",$Y$12,C63="HE",$Y$9,C63="RP",$Y$13,C63="BW",$Y$3,C63="BY",$Y$4,C63="SL",$Y$14,C63="BE",$Y$5,C63="MV",$Y$10,C63="BB",$Y$6,C63="SN",$Y$15,C63="ST",$Y$16,C63="TH",$Y$18)</f>
        <v>49111.383531779305</v>
      </c>
      <c r="L63">
        <f t="shared" si="1"/>
        <v>912.16712109893706</v>
      </c>
      <c r="M63">
        <f t="shared" si="2"/>
        <v>228.04178027473426</v>
      </c>
      <c r="AB63" s="106">
        <v>9180</v>
      </c>
      <c r="AC63" s="103" t="s">
        <v>12114</v>
      </c>
      <c r="AD63" s="103"/>
      <c r="AE63" s="103"/>
      <c r="AF63" s="106">
        <v>3</v>
      </c>
      <c r="AG63" s="103" t="s">
        <v>12172</v>
      </c>
      <c r="AH63" s="110">
        <v>2677.6590000000001</v>
      </c>
    </row>
    <row r="64" spans="1:34">
      <c r="A64" s="98">
        <v>3461</v>
      </c>
      <c r="B64" t="s">
        <v>11747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NI</v>
      </c>
      <c r="D64" t="s">
        <v>217</v>
      </c>
      <c r="E64">
        <v>696</v>
      </c>
      <c r="F64">
        <f t="shared" si="0"/>
        <v>2869.797</v>
      </c>
      <c r="G64">
        <f>VLOOKUP(D64,'Kreisfreie Städte u. Landkreise'!$C$9:$I$480,4,0)</f>
        <v>88583</v>
      </c>
      <c r="H64">
        <f>COUNTIF(Mapping!$A$1:$A$1315,'old version'!A64)</f>
        <v>5</v>
      </c>
      <c r="I64" cm="1">
        <f t="array" ref="I64">_xlfn.IFS(C64="SH",F64/$W$49,C64="HH",F64/$W$48,C64="NI",F64/$W$43,C64="HB",F64/$W$55,C64="NRW",F64/$W$40,C64="HE",F64/$W$44,C64="RP",F64/$W$46,C64="BW",F64/$W$42,C64="BY",F64/$W$41,C64="SL",F64/$W$54,C64="BE",F64/$W$45,C64="MV",F64/$W$53,C64="BB",F64/$W$50,C64="SN",F64/$W$47,C64="ST",F64/$W$52,C64="TH",F64/$W$51)</f>
        <v>9.3467769251814117E-3</v>
      </c>
      <c r="J64" cm="1">
        <f t="array" ref="J64">_xlfn.IFS(C64="SH",G64/$X$30,C64="HH",G64/$X$34,C64="NI",G64/$X$25,C64="HB",G64/$X$37,C64="NRW",G64/$X$22,C64="HE",G64/$X$26,C64="RP",G64/$X$27,C64="BW",G64/$X$24,C64="BY",G64/$X$23,C64="SL",G64/$X$36,C64="BE",G64/$X$29,C64="MV",G64/$X$35,C64="BB",G64/$X$31,C64="SN",G64/$X$28,C64="ST",G64/$X$32,C64="TH",G64/$X$33)</f>
        <v>1.1081185889417063E-2</v>
      </c>
      <c r="K64" cm="1">
        <f t="array" ref="K64">_xlfn.IFS(C64="SH",$Y$17,C64="HH",$Y$8,C64="NI",$Y$11,C64="HB",$Y$7,C64="NRW",$Y$12,C64="HE",$Y$9,C64="RP",$Y$13,C64="BW",$Y$3,C64="BY",$Y$4,C64="SL",$Y$14,C64="BE",$Y$5,C64="MV",$Y$10,C64="BB",$Y$6,C64="SN",$Y$15,C64="ST",$Y$16,C64="TH",$Y$18)</f>
        <v>49111.383531779305</v>
      </c>
      <c r="L64">
        <f t="shared" si="1"/>
        <v>522.91756424121911</v>
      </c>
      <c r="M64">
        <f t="shared" si="2"/>
        <v>104.58351284824383</v>
      </c>
      <c r="AB64" s="106">
        <v>9181</v>
      </c>
      <c r="AC64" s="103" t="s">
        <v>12114</v>
      </c>
      <c r="AD64" s="103"/>
      <c r="AE64" s="103"/>
      <c r="AF64" s="106">
        <v>3</v>
      </c>
      <c r="AG64" s="103" t="s">
        <v>12173</v>
      </c>
      <c r="AH64" s="110">
        <v>4284.942</v>
      </c>
    </row>
    <row r="65" spans="1:34">
      <c r="A65" s="98">
        <v>3462</v>
      </c>
      <c r="B65" t="s">
        <v>11748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NI</v>
      </c>
      <c r="D65" t="s">
        <v>220</v>
      </c>
      <c r="E65">
        <v>557</v>
      </c>
      <c r="F65">
        <f t="shared" si="0"/>
        <v>1460.549</v>
      </c>
      <c r="G65">
        <f>VLOOKUP(D65,'Kreisfreie Städte u. Landkreise'!$C$9:$I$480,4,0)</f>
        <v>56926</v>
      </c>
      <c r="H65">
        <f>COUNTIF(Mapping!$A$1:$A$1315,'old version'!A65)</f>
        <v>3</v>
      </c>
      <c r="I65" cm="1">
        <f t="array" ref="I65">_xlfn.IFS(C65="SH",F65/$W$49,C65="HH",F65/$W$48,C65="NI",F65/$W$43,C65="HB",F65/$W$55,C65="NRW",F65/$W$40,C65="HE",F65/$W$44,C65="RP",F65/$W$46,C65="BW",F65/$W$42,C65="BY",F65/$W$41,C65="SL",F65/$W$54,C65="BE",F65/$W$45,C65="MV",F65/$W$53,C65="BB",F65/$W$50,C65="SN",F65/$W$47,C65="ST",F65/$W$52,C65="TH",F65/$W$51)</f>
        <v>4.7569307833609086E-3</v>
      </c>
      <c r="J65" cm="1">
        <f t="array" ref="J65">_xlfn.IFS(C65="SH",G65/$X$30,C65="HH",G65/$X$34,C65="NI",G65/$X$25,C65="HB",G65/$X$37,C65="NRW",G65/$X$22,C65="HE",G65/$X$26,C65="RP",G65/$X$27,C65="BW",G65/$X$24,C65="BY",G65/$X$23,C65="SL",G65/$X$36,C65="BE",G65/$X$29,C65="MV",G65/$X$35,C65="BB",G65/$X$31,C65="SN",G65/$X$28,C65="ST",G65/$X$32,C65="TH",G65/$X$33)</f>
        <v>7.1210908181135856E-3</v>
      </c>
      <c r="K65" cm="1">
        <f t="array" ref="K65">_xlfn.IFS(C65="SH",$Y$17,C65="HH",$Y$8,C65="NI",$Y$11,C65="HB",$Y$7,C65="NRW",$Y$12,C65="HE",$Y$9,C65="RP",$Y$13,C65="BW",$Y$3,C65="BY",$Y$4,C65="SL",$Y$14,C65="BE",$Y$5,C65="MV",$Y$10,C65="BB",$Y$6,C65="SN",$Y$15,C65="ST",$Y$16,C65="TH",$Y$18)</f>
        <v>49111.383531779305</v>
      </c>
      <c r="L65">
        <f t="shared" si="1"/>
        <v>320.69982978369751</v>
      </c>
      <c r="M65">
        <f t="shared" si="2"/>
        <v>106.89994326123251</v>
      </c>
      <c r="AB65" s="106">
        <v>9182</v>
      </c>
      <c r="AC65" s="103" t="s">
        <v>12114</v>
      </c>
      <c r="AD65" s="103"/>
      <c r="AE65" s="103"/>
      <c r="AF65" s="106">
        <v>3</v>
      </c>
      <c r="AG65" s="103" t="s">
        <v>12174</v>
      </c>
      <c r="AH65" s="110">
        <v>3635.26</v>
      </c>
    </row>
    <row r="66" spans="1:34">
      <c r="A66" s="98">
        <v>4011</v>
      </c>
      <c r="B66" t="s">
        <v>11749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HB</v>
      </c>
      <c r="D66" t="s">
        <v>225</v>
      </c>
      <c r="E66">
        <v>756</v>
      </c>
      <c r="F66">
        <f t="shared" ref="F66:F129" si="4">VLOOKUP(A66,$AB$1:$AH$443,7,0)</f>
        <v>28817.556</v>
      </c>
      <c r="G66">
        <f>VLOOKUP(D66,'Kreisfreie Städte u. Landkreise'!$C$9:$I$480,4,0)</f>
        <v>567559</v>
      </c>
      <c r="H66">
        <f>COUNTIF(Mapping!$A$1:$A$1315,'old version'!A66)</f>
        <v>1</v>
      </c>
      <c r="I66" cm="1">
        <f t="array" ref="I66">_xlfn.IFS(C66="SH",F66/$W$49,C66="HH",F66/$W$48,C66="NI",F66/$W$43,C66="HB",F66/$W$55,C66="NRW",F66/$W$40,C66="HE",F66/$W$44,C66="RP",F66/$W$46,C66="BW",F66/$W$42,C66="BY",F66/$W$41,C66="SL",F66/$W$54,C66="BE",F66/$W$45,C66="MV",F66/$W$53,C66="BB",F66/$W$50,C66="SN",F66/$W$47,C66="ST",F66/$W$52,C66="TH",F66/$W$51)</f>
        <v>0.85707866638907892</v>
      </c>
      <c r="J66" cm="1">
        <f t="array" ref="J66">_xlfn.IFS(C66="SH",G66/$X$30,C66="HH",G66/$X$34,C66="NI",G66/$X$25,C66="HB",G66/$X$37,C66="NRW",G66/$X$22,C66="HE",G66/$X$26,C66="RP",G66/$X$27,C66="BW",G66/$X$24,C66="BY",G66/$X$23,C66="SL",G66/$X$36,C66="BE",G66/$X$29,C66="MV",G66/$X$35,C66="BB",G66/$X$31,C66="SN",G66/$X$28,C66="ST",G66/$X$32,C66="TH",G66/$X$33)</f>
        <v>0.83341997063142437</v>
      </c>
      <c r="K66" cm="1">
        <f t="array" ref="K66">_xlfn.IFS(C66="SH",$Y$17,C66="HH",$Y$8,C66="NI",$Y$11,C66="HB",$Y$7,C66="NRW",$Y$12,C66="HE",$Y$9,C66="RP",$Y$13,C66="BW",$Y$3,C66="BY",$Y$4,C66="SL",$Y$14,C66="BE",$Y$5,C66="MV",$Y$10,C66="BB",$Y$6,C66="SN",$Y$15,C66="ST",$Y$16,C66="TH",$Y$18)</f>
        <v>4609.5153446251888</v>
      </c>
      <c r="L66">
        <f t="shared" si="1"/>
        <v>3868.925923424807</v>
      </c>
      <c r="M66">
        <f t="shared" si="2"/>
        <v>3868.925923424807</v>
      </c>
      <c r="AB66" s="106">
        <v>9183</v>
      </c>
      <c r="AC66" s="103" t="s">
        <v>12114</v>
      </c>
      <c r="AD66" s="103"/>
      <c r="AE66" s="103"/>
      <c r="AF66" s="106">
        <v>3</v>
      </c>
      <c r="AG66" s="103" t="s">
        <v>12175</v>
      </c>
      <c r="AH66" s="110">
        <v>3987.0030000000002</v>
      </c>
    </row>
    <row r="67" spans="1:34">
      <c r="A67" s="98">
        <v>4012</v>
      </c>
      <c r="B67" t="s">
        <v>11750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HB</v>
      </c>
      <c r="D67" t="s">
        <v>228</v>
      </c>
      <c r="E67">
        <v>590</v>
      </c>
      <c r="F67">
        <f t="shared" si="4"/>
        <v>4017.3429999999998</v>
      </c>
      <c r="G67">
        <f>VLOOKUP(D67,'Kreisfreie Städte u. Landkreise'!$C$9:$I$480,4,0)</f>
        <v>113643</v>
      </c>
      <c r="H67">
        <f>COUNTIF(Mapping!$A$1:$A$1315,'old version'!A67)</f>
        <v>1</v>
      </c>
      <c r="I67" cm="1">
        <f t="array" ref="I67">_xlfn.IFS(C67="SH",F67/$W$49,C67="HH",F67/$W$48,C67="NI",F67/$W$43,C67="HB",F67/$W$55,C67="NRW",F67/$W$40,C67="HE",F67/$W$44,C67="RP",F67/$W$46,C67="BW",F67/$W$42,C67="BY",F67/$W$41,C67="SL",F67/$W$54,C67="BE",F67/$W$45,C67="MV",F67/$W$53,C67="BB",F67/$W$50,C67="SN",F67/$W$47,C67="ST",F67/$W$52,C67="TH",F67/$W$51)</f>
        <v>0.11948199149391785</v>
      </c>
      <c r="J67" cm="1">
        <f t="array" ref="J67">_xlfn.IFS(C67="SH",G67/$X$30,C67="HH",G67/$X$34,C67="NI",G67/$X$25,C67="HB",G67/$X$37,C67="NRW",G67/$X$22,C67="HE",G67/$X$26,C67="RP",G67/$X$27,C67="BW",G67/$X$24,C67="BY",G67/$X$23,C67="SL",G67/$X$36,C67="BE",G67/$X$29,C67="MV",G67/$X$35,C67="BB",G67/$X$31,C67="SN",G67/$X$28,C67="ST",G67/$X$32,C67="TH",G67/$X$33)</f>
        <v>0.16687665198237886</v>
      </c>
      <c r="K67" cm="1">
        <f t="array" ref="K67">_xlfn.IFS(C67="SH",$Y$17,C67="HH",$Y$8,C67="NI",$Y$11,C67="HB",$Y$7,C67="NRW",$Y$12,C67="HE",$Y$9,C67="RP",$Y$13,C67="BW",$Y$3,C67="BY",$Y$4,C67="SL",$Y$14,C67="BE",$Y$5,C67="MV",$Y$10,C67="BB",$Y$6,C67="SN",$Y$15,C67="ST",$Y$16,C67="TH",$Y$18)</f>
        <v>4609.5153446251888</v>
      </c>
      <c r="L67">
        <f t="shared" ref="L67:L130" si="5">I67*$O$2*K67+J67*$P$2*K67</f>
        <v>714.60388427873716</v>
      </c>
      <c r="M67">
        <f t="shared" ref="M67:M130" si="6">L67/H67</f>
        <v>714.60388427873716</v>
      </c>
      <c r="AB67" s="106">
        <v>9184</v>
      </c>
      <c r="AC67" s="103" t="s">
        <v>12114</v>
      </c>
      <c r="AD67" s="103"/>
      <c r="AE67" s="103"/>
      <c r="AF67" s="106">
        <v>3</v>
      </c>
      <c r="AG67" s="103" t="s">
        <v>12176</v>
      </c>
      <c r="AH67" s="110">
        <v>38340.082999999999</v>
      </c>
    </row>
    <row r="68" spans="1:34">
      <c r="A68" s="98">
        <v>5111</v>
      </c>
      <c r="B68" t="s">
        <v>11751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">
        <v>235</v>
      </c>
      <c r="E68">
        <v>1250</v>
      </c>
      <c r="F68">
        <f t="shared" si="4"/>
        <v>50429.182999999997</v>
      </c>
      <c r="G68">
        <f>VLOOKUP(D68,'Kreisfreie Städte u. Landkreise'!$C$9:$I$480,4,0)</f>
        <v>621877</v>
      </c>
      <c r="H68">
        <f>COUNTIF(Mapping!$A$1:$A$1315,'old version'!A68)</f>
        <v>2</v>
      </c>
      <c r="I68" cm="1">
        <f t="array" ref="I68">_xlfn.IFS(C68="SH",F68/$W$49,C68="HH",F68/$W$48,C68="NI",F68/$W$43,C68="HB",F68/$W$55,C68="NRW",F68/$W$40,C68="HE",F68/$W$44,C68="RP",F68/$W$46,C68="BW",F68/$W$42,C68="BY",F68/$W$41,C68="SL",F68/$W$54,C68="BE",F68/$W$45,C68="MV",F68/$W$53,C68="BB",F68/$W$50,C68="SN",F68/$W$47,C68="ST",F68/$W$52,C68="TH",F68/$W$51)</f>
        <v>7.0885347453469749E-2</v>
      </c>
      <c r="J68" cm="1">
        <f t="array" ref="J68">_xlfn.IFS(C68="SH",G68/$X$30,C68="HH",G68/$X$34,C68="NI",G68/$X$25,C68="HB",G68/$X$37,C68="NRW",G68/$X$22,C68="HE",G68/$X$26,C68="RP",G68/$X$27,C68="BW",G68/$X$24,C68="BY",G68/$X$23,C68="SL",G68/$X$36,C68="BE",G68/$X$29,C68="MV",G68/$X$35,C68="BB",G68/$X$31,C68="SN",G68/$X$28,C68="ST",G68/$X$32,C68="TH",G68/$X$33)</f>
        <v>3.4650749428873903E-2</v>
      </c>
      <c r="K68" cm="1">
        <f t="array" ref="K68">_xlfn.IFS(C68="SH",$Y$17,C68="HH",$Y$8,C68="NI",$Y$11,C68="HB",$Y$7,C68="NRW",$Y$12,C68="HE",$Y$9,C68="RP",$Y$13,C68="BW",$Y$3,C68="BY",$Y$4,C68="SL",$Y$14,C68="BE",$Y$5,C68="MV",$Y$10,C68="BB",$Y$6,C68="SN",$Y$15,C68="ST",$Y$16,C68="TH",$Y$18)</f>
        <v>121075.91480798255</v>
      </c>
      <c r="L68">
        <f t="shared" si="5"/>
        <v>5292.1554617649517</v>
      </c>
      <c r="M68">
        <f t="shared" si="6"/>
        <v>2646.0777308824759</v>
      </c>
      <c r="AB68" s="106">
        <v>9185</v>
      </c>
      <c r="AC68" s="103" t="s">
        <v>12114</v>
      </c>
      <c r="AD68" s="103"/>
      <c r="AE68" s="103"/>
      <c r="AF68" s="106">
        <v>3</v>
      </c>
      <c r="AG68" s="103" t="s">
        <v>12177</v>
      </c>
      <c r="AH68" s="110">
        <v>3625.3780000000002</v>
      </c>
    </row>
    <row r="69" spans="1:34">
      <c r="A69" s="98">
        <v>5112</v>
      </c>
      <c r="B69" t="s">
        <v>11752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">
        <v>238</v>
      </c>
      <c r="E69">
        <v>546</v>
      </c>
      <c r="F69">
        <f t="shared" si="4"/>
        <v>18177.38</v>
      </c>
      <c r="G69">
        <f>VLOOKUP(D69,'Kreisfreie Städte u. Landkreise'!$C$9:$I$480,4,0)</f>
        <v>498686</v>
      </c>
      <c r="H69">
        <f>COUNTIF(Mapping!$A$1:$A$1315,'old version'!A69)</f>
        <v>5</v>
      </c>
      <c r="I69" cm="1">
        <f t="array" ref="I69">_xlfn.IFS(C69="SH",F69/$W$49,C69="HH",F69/$W$48,C69="NI",F69/$W$43,C69="HB",F69/$W$55,C69="NRW",F69/$W$40,C69="HE",F69/$W$44,C69="RP",F69/$W$46,C69="BW",F69/$W$42,C69="BY",F69/$W$41,C69="SL",F69/$W$54,C69="BE",F69/$W$45,C69="MV",F69/$W$53,C69="BB",F69/$W$50,C69="SN",F69/$W$47,C69="ST",F69/$W$52,C69="TH",F69/$W$51)</f>
        <v>2.5550877893337119E-2</v>
      </c>
      <c r="J69" cm="1">
        <f t="array" ref="J69">_xlfn.IFS(C69="SH",G69/$X$30,C69="HH",G69/$X$34,C69="NI",G69/$X$25,C69="HB",G69/$X$37,C69="NRW",G69/$X$22,C69="HE",G69/$X$26,C69="RP",G69/$X$27,C69="BW",G69/$X$24,C69="BY",G69/$X$23,C69="SL",G69/$X$36,C69="BE",G69/$X$29,C69="MV",G69/$X$35,C69="BB",G69/$X$31,C69="SN",G69/$X$28,C69="ST",G69/$X$32,C69="TH",G69/$X$33)</f>
        <v>2.7786593859697999E-2</v>
      </c>
      <c r="K69" cm="1">
        <f t="array" ref="K69">_xlfn.IFS(C69="SH",$Y$17,C69="HH",$Y$8,C69="NI",$Y$11,C69="HB",$Y$7,C69="NRW",$Y$12,C69="HE",$Y$9,C69="RP",$Y$13,C69="BW",$Y$3,C69="BY",$Y$4,C69="SL",$Y$14,C69="BE",$Y$5,C69="MV",$Y$10,C69="BB",$Y$6,C69="SN",$Y$15,C69="ST",$Y$16,C69="TH",$Y$18)</f>
        <v>121075.91480798255</v>
      </c>
      <c r="L69">
        <f t="shared" si="5"/>
        <v>3296.6144319913165</v>
      </c>
      <c r="M69">
        <f t="shared" si="6"/>
        <v>659.32288639826334</v>
      </c>
      <c r="AB69" s="106">
        <v>9186</v>
      </c>
      <c r="AC69" s="103" t="s">
        <v>12114</v>
      </c>
      <c r="AD69" s="103"/>
      <c r="AE69" s="103"/>
      <c r="AF69" s="106">
        <v>3</v>
      </c>
      <c r="AG69" s="103" t="s">
        <v>12178</v>
      </c>
      <c r="AH69" s="110">
        <v>4509.5919999999996</v>
      </c>
    </row>
    <row r="70" spans="1:34">
      <c r="A70" s="98">
        <v>5113</v>
      </c>
      <c r="B70" t="s">
        <v>11753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">
        <v>241</v>
      </c>
      <c r="E70">
        <v>710</v>
      </c>
      <c r="F70">
        <f t="shared" si="4"/>
        <v>25292.830999999998</v>
      </c>
      <c r="G70">
        <f>VLOOKUP(D70,'Kreisfreie Städte u. Landkreise'!$C$9:$I$480,4,0)</f>
        <v>582760</v>
      </c>
      <c r="H70">
        <f>COUNTIF(Mapping!$A$1:$A$1315,'old version'!A70)</f>
        <v>1</v>
      </c>
      <c r="I70" cm="1">
        <f t="array" ref="I70">_xlfn.IFS(C70="SH",F70/$W$49,C70="HH",F70/$W$48,C70="NI",F70/$W$43,C70="HB",F70/$W$55,C70="NRW",F70/$W$40,C70="HE",F70/$W$44,C70="RP",F70/$W$46,C70="BW",F70/$W$42,C70="BY",F70/$W$41,C70="SL",F70/$W$54,C70="BE",F70/$W$45,C70="MV",F70/$W$53,C70="BB",F70/$W$50,C70="SN",F70/$W$47,C70="ST",F70/$W$52,C70="TH",F70/$W$51)</f>
        <v>3.5552650407144032E-2</v>
      </c>
      <c r="J70" cm="1">
        <f t="array" ref="J70">_xlfn.IFS(C70="SH",G70/$X$30,C70="HH",G70/$X$34,C70="NI",G70/$X$25,C70="HB",G70/$X$37,C70="NRW",G70/$X$22,C70="HE",G70/$X$26,C70="RP",G70/$X$27,C70="BW",G70/$X$24,C70="BY",G70/$X$23,C70="SL",G70/$X$36,C70="BE",G70/$X$29,C70="MV",G70/$X$35,C70="BB",G70/$X$31,C70="SN",G70/$X$28,C70="ST",G70/$X$32,C70="TH",G70/$X$33)</f>
        <v>3.2471165097230734E-2</v>
      </c>
      <c r="K70" cm="1">
        <f t="array" ref="K70">_xlfn.IFS(C70="SH",$Y$17,C70="HH",$Y$8,C70="NI",$Y$11,C70="HB",$Y$7,C70="NRW",$Y$12,C70="HE",$Y$9,C70="RP",$Y$13,C70="BW",$Y$3,C70="BY",$Y$4,C70="SL",$Y$14,C70="BE",$Y$5,C70="MV",$Y$10,C70="BB",$Y$6,C70="SN",$Y$15,C70="ST",$Y$16,C70="TH",$Y$18)</f>
        <v>121075.91480798255</v>
      </c>
      <c r="L70">
        <f t="shared" si="5"/>
        <v>4024.7494322445227</v>
      </c>
      <c r="M70">
        <f t="shared" si="6"/>
        <v>4024.7494322445227</v>
      </c>
      <c r="AB70" s="106">
        <v>9187</v>
      </c>
      <c r="AC70" s="103" t="s">
        <v>12114</v>
      </c>
      <c r="AD70" s="103"/>
      <c r="AE70" s="103"/>
      <c r="AF70" s="106">
        <v>3</v>
      </c>
      <c r="AG70" s="103" t="s">
        <v>12179</v>
      </c>
      <c r="AH70" s="110">
        <v>8593.8029999999999</v>
      </c>
    </row>
    <row r="71" spans="1:34">
      <c r="A71" s="98">
        <v>5114</v>
      </c>
      <c r="B71" t="s">
        <v>11754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">
        <v>244</v>
      </c>
      <c r="E71">
        <v>728</v>
      </c>
      <c r="F71">
        <f t="shared" si="4"/>
        <v>9208.9439999999995</v>
      </c>
      <c r="G71">
        <f>VLOOKUP(D71,'Kreisfreie Städte u. Landkreise'!$C$9:$I$480,4,0)</f>
        <v>227417</v>
      </c>
      <c r="H71">
        <f>COUNTIF(Mapping!$A$1:$A$1315,'old version'!A71)</f>
        <v>1</v>
      </c>
      <c r="I71" cm="1">
        <f t="array" ref="I71">_xlfn.IFS(C71="SH",F71/$W$49,C71="HH",F71/$W$48,C71="NI",F71/$W$43,C71="HB",F71/$W$55,C71="NRW",F71/$W$40,C71="HE",F71/$W$44,C71="RP",F71/$W$46,C71="BW",F71/$W$42,C71="BY",F71/$W$41,C71="SL",F71/$W$54,C71="BE",F71/$W$45,C71="MV",F71/$W$53,C71="BB",F71/$W$50,C71="SN",F71/$W$47,C71="ST",F71/$W$52,C71="TH",F71/$W$51)</f>
        <v>1.2944472947728413E-2</v>
      </c>
      <c r="J71" cm="1">
        <f t="array" ref="J71">_xlfn.IFS(C71="SH",G71/$X$30,C71="HH",G71/$X$34,C71="NI",G71/$X$25,C71="HB",G71/$X$37,C71="NRW",G71/$X$22,C71="HE",G71/$X$26,C71="RP",G71/$X$27,C71="BW",G71/$X$24,C71="BY",G71/$X$23,C71="SL",G71/$X$36,C71="BE",G71/$X$29,C71="MV",G71/$X$35,C71="BB",G71/$X$31,C71="SN",G71/$X$28,C71="ST",G71/$X$32,C71="TH",G71/$X$33)</f>
        <v>1.2671588566334206E-2</v>
      </c>
      <c r="K71" cm="1">
        <f t="array" ref="K71">_xlfn.IFS(C71="SH",$Y$17,C71="HH",$Y$8,C71="NI",$Y$11,C71="HB",$Y$7,C71="NRW",$Y$12,C71="HE",$Y$9,C71="RP",$Y$13,C71="BW",$Y$3,C71="BY",$Y$4,C71="SL",$Y$14,C71="BE",$Y$5,C71="MV",$Y$10,C71="BB",$Y$6,C71="SN",$Y$15,C71="ST",$Y$16,C71="TH",$Y$18)</f>
        <v>121075.91480798255</v>
      </c>
      <c r="L71">
        <f t="shared" si="5"/>
        <v>1542.4841092678148</v>
      </c>
      <c r="M71">
        <f t="shared" si="6"/>
        <v>1542.4841092678148</v>
      </c>
      <c r="AB71" s="106">
        <v>9188</v>
      </c>
      <c r="AC71" s="103" t="s">
        <v>12114</v>
      </c>
      <c r="AD71" s="103"/>
      <c r="AE71" s="103"/>
      <c r="AF71" s="106">
        <v>3</v>
      </c>
      <c r="AG71" s="103" t="s">
        <v>12180</v>
      </c>
      <c r="AH71" s="110">
        <v>6186.3869999999997</v>
      </c>
    </row>
    <row r="72" spans="1:34">
      <c r="A72" s="98">
        <v>5116</v>
      </c>
      <c r="B72" t="s">
        <v>11755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">
        <v>247</v>
      </c>
      <c r="E72">
        <v>690</v>
      </c>
      <c r="F72">
        <f t="shared" si="4"/>
        <v>8845.5869999999995</v>
      </c>
      <c r="G72">
        <f>VLOOKUP(D72,'Kreisfreie Städte u. Landkreise'!$C$9:$I$480,4,0)</f>
        <v>261034</v>
      </c>
      <c r="H72">
        <f>COUNTIF(Mapping!$A$1:$A$1315,'old version'!A72)</f>
        <v>1</v>
      </c>
      <c r="I72" cm="1">
        <f t="array" ref="I72">_xlfn.IFS(C72="SH",F72/$W$49,C72="HH",F72/$W$48,C72="NI",F72/$W$43,C72="HB",F72/$W$55,C72="NRW",F72/$W$40,C72="HE",F72/$W$44,C72="RP",F72/$W$46,C72="BW",F72/$W$42,C72="BY",F72/$W$41,C72="SL",F72/$W$54,C72="BE",F72/$W$45,C72="MV",F72/$W$53,C72="BB",F72/$W$50,C72="SN",F72/$W$47,C72="ST",F72/$W$52,C72="TH",F72/$W$51)</f>
        <v>1.243372330511274E-2</v>
      </c>
      <c r="J72" cm="1">
        <f t="array" ref="J72">_xlfn.IFS(C72="SH",G72/$X$30,C72="HH",G72/$X$34,C72="NI",G72/$X$25,C72="HB",G72/$X$37,C72="NRW",G72/$X$22,C72="HE",G72/$X$26,C72="RP",G72/$X$27,C72="BW",G72/$X$24,C72="BY",G72/$X$23,C72="SL",G72/$X$36,C72="BE",G72/$X$29,C72="MV",G72/$X$35,C72="BB",G72/$X$31,C72="SN",G72/$X$28,C72="ST",G72/$X$32,C72="TH",G72/$X$33)</f>
        <v>1.454471499414944E-2</v>
      </c>
      <c r="K72" cm="1">
        <f t="array" ref="K72">_xlfn.IFS(C72="SH",$Y$17,C72="HH",$Y$8,C72="NI",$Y$11,C72="HB",$Y$7,C72="NRW",$Y$12,C72="HE",$Y$9,C72="RP",$Y$13,C72="BW",$Y$3,C72="BY",$Y$4,C72="SL",$Y$14,C72="BE",$Y$5,C72="MV",$Y$10,C72="BB",$Y$6,C72="SN",$Y$15,C72="ST",$Y$16,C72="TH",$Y$18)</f>
        <v>121075.91480798255</v>
      </c>
      <c r="L72">
        <f t="shared" si="5"/>
        <v>1697.1171110624823</v>
      </c>
      <c r="M72">
        <f t="shared" si="6"/>
        <v>1697.1171110624823</v>
      </c>
      <c r="AB72" s="106">
        <v>9189</v>
      </c>
      <c r="AC72" s="103" t="s">
        <v>12114</v>
      </c>
      <c r="AD72" s="103"/>
      <c r="AE72" s="103"/>
      <c r="AF72" s="106">
        <v>3</v>
      </c>
      <c r="AG72" s="103" t="s">
        <v>12181</v>
      </c>
      <c r="AH72" s="110">
        <v>7275.3950000000004</v>
      </c>
    </row>
    <row r="73" spans="1:34">
      <c r="A73" s="98">
        <v>5117</v>
      </c>
      <c r="B73" t="s">
        <v>11756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">
        <v>250</v>
      </c>
      <c r="E73">
        <v>741</v>
      </c>
      <c r="F73">
        <f t="shared" si="4"/>
        <v>6007.2950000000001</v>
      </c>
      <c r="G73">
        <f>VLOOKUP(D73,'Kreisfreie Städte u. Landkreise'!$C$9:$I$480,4,0)</f>
        <v>170632</v>
      </c>
      <c r="H73">
        <f>COUNTIF(Mapping!$A$1:$A$1315,'old version'!A73)</f>
        <v>2</v>
      </c>
      <c r="I73" cm="1">
        <f t="array" ref="I73">_xlfn.IFS(C73="SH",F73/$W$49,C73="HH",F73/$W$48,C73="NI",F73/$W$43,C73="HB",F73/$W$55,C73="NRW",F73/$W$40,C73="HE",F73/$W$44,C73="RP",F73/$W$46,C73="BW",F73/$W$42,C73="BY",F73/$W$41,C73="SL",F73/$W$54,C73="BE",F73/$W$45,C73="MV",F73/$W$53,C73="BB",F73/$W$50,C73="SN",F73/$W$47,C73="ST",F73/$W$52,C73="TH",F73/$W$51)</f>
        <v>8.4441025612191981E-3</v>
      </c>
      <c r="J73" cm="1">
        <f t="array" ref="J73">_xlfn.IFS(C73="SH",G73/$X$30,C73="HH",G73/$X$34,C73="NI",G73/$X$25,C73="HB",G73/$X$37,C73="NRW",G73/$X$22,C73="HE",G73/$X$26,C73="RP",G73/$X$27,C73="BW",G73/$X$24,C73="BY",G73/$X$23,C73="SL",G73/$X$36,C73="BE",G73/$X$29,C73="MV",G73/$X$35,C73="BB",G73/$X$31,C73="SN",G73/$X$28,C73="ST",G73/$X$32,C73="TH",G73/$X$33)</f>
        <v>9.5075500083579428E-3</v>
      </c>
      <c r="K73" cm="1">
        <f t="array" ref="K73">_xlfn.IFS(C73="SH",$Y$17,C73="HH",$Y$8,C73="NI",$Y$11,C73="HB",$Y$7,C73="NRW",$Y$12,C73="HE",$Y$9,C73="RP",$Y$13,C73="BW",$Y$3,C73="BY",$Y$4,C73="SL",$Y$14,C73="BE",$Y$5,C73="MV",$Y$10,C73="BB",$Y$6,C73="SN",$Y$15,C73="ST",$Y$16,C73="TH",$Y$18)</f>
        <v>121075.91480798255</v>
      </c>
      <c r="L73">
        <f t="shared" si="5"/>
        <v>1118.9458467164459</v>
      </c>
      <c r="M73">
        <f t="shared" si="6"/>
        <v>559.47292335822294</v>
      </c>
      <c r="AB73" s="106">
        <v>9190</v>
      </c>
      <c r="AC73" s="103" t="s">
        <v>12114</v>
      </c>
      <c r="AD73" s="103"/>
      <c r="AE73" s="103"/>
      <c r="AF73" s="106">
        <v>3</v>
      </c>
      <c r="AG73" s="103" t="s">
        <v>12182</v>
      </c>
      <c r="AH73" s="110">
        <v>5585.0370000000003</v>
      </c>
    </row>
    <row r="74" spans="1:34">
      <c r="A74" s="98">
        <v>5119</v>
      </c>
      <c r="B74" t="s">
        <v>11757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">
        <v>253</v>
      </c>
      <c r="E74">
        <v>577</v>
      </c>
      <c r="F74">
        <f t="shared" si="4"/>
        <v>5740.6450000000004</v>
      </c>
      <c r="G74">
        <f>VLOOKUP(D74,'Kreisfreie Städte u. Landkreise'!$C$9:$I$480,4,0)</f>
        <v>210764</v>
      </c>
      <c r="H74">
        <f>COUNTIF(Mapping!$A$1:$A$1315,'old version'!A74)</f>
        <v>3</v>
      </c>
      <c r="I74" cm="1">
        <f t="array" ref="I74">_xlfn.IFS(C74="SH",F74/$W$49,C74="HH",F74/$W$48,C74="NI",F74/$W$43,C74="HB",F74/$W$55,C74="NRW",F74/$W$40,C74="HE",F74/$W$44,C74="RP",F74/$W$46,C74="BW",F74/$W$42,C74="BY",F74/$W$41,C74="SL",F74/$W$54,C74="BE",F74/$W$45,C74="MV",F74/$W$53,C74="BB",F74/$W$50,C74="SN",F74/$W$47,C74="ST",F74/$W$52,C74="TH",F74/$W$51)</f>
        <v>8.0692882815893308E-3</v>
      </c>
      <c r="J74" cm="1">
        <f t="array" ref="J74">_xlfn.IFS(C74="SH",G74/$X$30,C74="HH",G74/$X$34,C74="NI",G74/$X$25,C74="HB",G74/$X$37,C74="NRW",G74/$X$22,C74="HE",G74/$X$26,C74="RP",G74/$X$27,C74="BW",G74/$X$24,C74="BY",G74/$X$23,C74="SL",G74/$X$36,C74="BE",G74/$X$29,C74="MV",G74/$X$35,C74="BB",G74/$X$31,C74="SN",G74/$X$28,C74="ST",G74/$X$32,C74="TH",G74/$X$33)</f>
        <v>1.1743689753162088E-2</v>
      </c>
      <c r="K74" cm="1">
        <f t="array" ref="K74">_xlfn.IFS(C74="SH",$Y$17,C74="HH",$Y$8,C74="NI",$Y$11,C74="HB",$Y$7,C74="NRW",$Y$12,C74="HE",$Y$9,C74="RP",$Y$13,C74="BW",$Y$3,C74="BY",$Y$4,C74="SL",$Y$14,C74="BE",$Y$5,C74="MV",$Y$10,C74="BB",$Y$6,C74="SN",$Y$15,C74="ST",$Y$16,C74="TH",$Y$18)</f>
        <v>121075.91480798255</v>
      </c>
      <c r="L74">
        <f t="shared" si="5"/>
        <v>1310.6576001996132</v>
      </c>
      <c r="M74">
        <f t="shared" si="6"/>
        <v>436.88586673320441</v>
      </c>
      <c r="AB74" s="106">
        <v>92</v>
      </c>
      <c r="AC74" s="103" t="s">
        <v>12114</v>
      </c>
      <c r="AD74" s="103"/>
      <c r="AE74" s="106">
        <v>2</v>
      </c>
      <c r="AF74" s="103"/>
      <c r="AG74" s="103" t="s">
        <v>12183</v>
      </c>
      <c r="AH74" s="110">
        <v>48188.082999999999</v>
      </c>
    </row>
    <row r="75" spans="1:34">
      <c r="A75" s="98">
        <v>5120</v>
      </c>
      <c r="B75" t="s">
        <v>11758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">
        <v>256</v>
      </c>
      <c r="E75">
        <v>762</v>
      </c>
      <c r="F75">
        <f t="shared" si="4"/>
        <v>4031.761</v>
      </c>
      <c r="G75">
        <f>VLOOKUP(D75,'Kreisfreie Städte u. Landkreise'!$C$9:$I$480,4,0)</f>
        <v>111338</v>
      </c>
      <c r="H75">
        <f>COUNTIF(Mapping!$A$1:$A$1315,'old version'!A75)</f>
        <v>1</v>
      </c>
      <c r="I75" cm="1">
        <f t="array" ref="I75">_xlfn.IFS(C75="SH",F75/$W$49,C75="HH",F75/$W$48,C75="NI",F75/$W$43,C75="HB",F75/$W$55,C75="NRW",F75/$W$40,C75="HE",F75/$W$44,C75="RP",F75/$W$46,C75="BW",F75/$W$42,C75="BY",F75/$W$41,C75="SL",F75/$W$54,C75="BE",F75/$W$45,C75="MV",F75/$W$53,C75="BB",F75/$W$50,C75="SN",F75/$W$47,C75="ST",F75/$W$52,C75="TH",F75/$W$51)</f>
        <v>5.6672101813417973E-3</v>
      </c>
      <c r="J75" cm="1">
        <f t="array" ref="J75">_xlfn.IFS(C75="SH",G75/$X$30,C75="HH",G75/$X$34,C75="NI",G75/$X$25,C75="HB",G75/$X$37,C75="NRW",G75/$X$22,C75="HE",G75/$X$26,C75="RP",G75/$X$27,C75="BW",G75/$X$24,C75="BY",G75/$X$23,C75="SL",G75/$X$36,C75="BE",G75/$X$29,C75="MV",G75/$X$35,C75="BB",G75/$X$31,C75="SN",G75/$X$28,C75="ST",G75/$X$32,C75="TH",G75/$X$33)</f>
        <v>6.2037109266172615E-3</v>
      </c>
      <c r="K75" cm="1">
        <f t="array" ref="K75">_xlfn.IFS(C75="SH",$Y$17,C75="HH",$Y$8,C75="NI",$Y$11,C75="HB",$Y$7,C75="NRW",$Y$12,C75="HE",$Y$9,C75="RP",$Y$13,C75="BW",$Y$3,C75="BY",$Y$4,C75="SL",$Y$14,C75="BE",$Y$5,C75="MV",$Y$10,C75="BB",$Y$6,C75="SN",$Y$15,C75="ST",$Y$16,C75="TH",$Y$18)</f>
        <v>121075.91480798255</v>
      </c>
      <c r="L75">
        <f t="shared" si="5"/>
        <v>734.8806460121142</v>
      </c>
      <c r="M75">
        <f t="shared" si="6"/>
        <v>734.8806460121142</v>
      </c>
      <c r="AB75" s="106">
        <v>9261</v>
      </c>
      <c r="AC75" s="103" t="s">
        <v>12114</v>
      </c>
      <c r="AD75" s="103"/>
      <c r="AE75" s="103"/>
      <c r="AF75" s="106">
        <v>3</v>
      </c>
      <c r="AG75" s="103" t="s">
        <v>12184</v>
      </c>
      <c r="AH75" s="110">
        <v>4069.8420000000001</v>
      </c>
    </row>
    <row r="76" spans="1:34">
      <c r="A76" s="98">
        <v>5122</v>
      </c>
      <c r="B76" t="s">
        <v>11759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">
        <v>259</v>
      </c>
      <c r="E76">
        <v>727</v>
      </c>
      <c r="F76">
        <f t="shared" si="4"/>
        <v>5033.7520000000004</v>
      </c>
      <c r="G76">
        <f>VLOOKUP(D76,'Kreisfreie Städte u. Landkreise'!$C$9:$I$480,4,0)</f>
        <v>159245</v>
      </c>
      <c r="H76">
        <f>COUNTIF(Mapping!$A$1:$A$1315,'old version'!A76)</f>
        <v>1</v>
      </c>
      <c r="I76" cm="1">
        <f t="array" ref="I76">_xlfn.IFS(C76="SH",F76/$W$49,C76="HH",F76/$W$48,C76="NI",F76/$W$43,C76="HB",F76/$W$55,C76="NRW",F76/$W$40,C76="HE",F76/$W$44,C76="RP",F76/$W$46,C76="BW",F76/$W$42,C76="BY",F76/$W$41,C76="SL",F76/$W$54,C76="BE",F76/$W$45,C76="MV",F76/$W$53,C76="BB",F76/$W$50,C76="SN",F76/$W$47,C76="ST",F76/$W$52,C76="TH",F76/$W$51)</f>
        <v>7.0756502145711605E-3</v>
      </c>
      <c r="J76" cm="1">
        <f t="array" ref="J76">_xlfn.IFS(C76="SH",G76/$X$30,C76="HH",G76/$X$34,C76="NI",G76/$X$25,C76="HB",G76/$X$37,C76="NRW",G76/$X$22,C76="HE",G76/$X$26,C76="RP",G76/$X$27,C76="BW",G76/$X$24,C76="BY",G76/$X$23,C76="SL",G76/$X$36,C76="BE",G76/$X$29,C76="MV",G76/$X$35,C76="BB",G76/$X$31,C76="SN",G76/$X$28,C76="ST",G76/$X$32,C76="TH",G76/$X$33)</f>
        <v>8.873070708196356E-3</v>
      </c>
      <c r="K76" cm="1">
        <f t="array" ref="K76">_xlfn.IFS(C76="SH",$Y$17,C76="HH",$Y$8,C76="NI",$Y$11,C76="HB",$Y$7,C76="NRW",$Y$12,C76="HE",$Y$9,C76="RP",$Y$13,C76="BW",$Y$3,C76="BY",$Y$4,C76="SL",$Y$14,C76="BE",$Y$5,C76="MV",$Y$10,C76="BB",$Y$6,C76="SN",$Y$15,C76="ST",$Y$16,C76="TH",$Y$18)</f>
        <v>121075.91480798255</v>
      </c>
      <c r="L76">
        <f t="shared" si="5"/>
        <v>1019.9090705107159</v>
      </c>
      <c r="M76">
        <f t="shared" si="6"/>
        <v>1019.9090705107159</v>
      </c>
      <c r="AB76" s="106">
        <v>9262</v>
      </c>
      <c r="AC76" s="103" t="s">
        <v>12114</v>
      </c>
      <c r="AD76" s="103"/>
      <c r="AE76" s="103"/>
      <c r="AF76" s="106">
        <v>3</v>
      </c>
      <c r="AG76" s="103" t="s">
        <v>12185</v>
      </c>
      <c r="AH76" s="110">
        <v>3546.77</v>
      </c>
    </row>
    <row r="77" spans="1:34">
      <c r="A77" s="98">
        <v>5124</v>
      </c>
      <c r="B77" t="s">
        <v>11760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">
        <v>262</v>
      </c>
      <c r="E77">
        <v>690</v>
      </c>
      <c r="F77">
        <f t="shared" si="4"/>
        <v>12895.334999999999</v>
      </c>
      <c r="G77">
        <f>VLOOKUP(D77,'Kreisfreie Städte u. Landkreise'!$C$9:$I$480,4,0)</f>
        <v>355100</v>
      </c>
      <c r="H77">
        <f>COUNTIF(Mapping!$A$1:$A$1315,'old version'!A77)</f>
        <v>1</v>
      </c>
      <c r="I77" cm="1">
        <f t="array" ref="I77">_xlfn.IFS(C77="SH",F77/$W$49,C77="HH",F77/$W$48,C77="NI",F77/$W$43,C77="HB",F77/$W$55,C77="NRW",F77/$W$40,C77="HE",F77/$W$44,C77="RP",F77/$W$46,C77="BW",F77/$W$42,C77="BY",F77/$W$41,C77="SL",F77/$W$54,C77="BE",F77/$W$45,C77="MV",F77/$W$53,C77="BB",F77/$W$50,C77="SN",F77/$W$47,C77="ST",F77/$W$52,C77="TH",F77/$W$51)</f>
        <v>1.8126216758337914E-2</v>
      </c>
      <c r="J77" cm="1">
        <f t="array" ref="J77">_xlfn.IFS(C77="SH",G77/$X$30,C77="HH",G77/$X$34,C77="NI",G77/$X$25,C77="HB",G77/$X$37,C77="NRW",G77/$X$22,C77="HE",G77/$X$26,C77="RP",G77/$X$27,C77="BW",G77/$X$24,C77="BY",G77/$X$23,C77="SL",G77/$X$36,C77="BE",G77/$X$29,C77="MV",G77/$X$35,C77="BB",G77/$X$31,C77="SN",G77/$X$28,C77="ST",G77/$X$32,C77="TH",G77/$X$33)</f>
        <v>1.9786036663509223E-2</v>
      </c>
      <c r="K77" cm="1">
        <f t="array" ref="K77">_xlfn.IFS(C77="SH",$Y$17,C77="HH",$Y$8,C77="NI",$Y$11,C77="HB",$Y$7,C77="NRW",$Y$12,C77="HE",$Y$9,C77="RP",$Y$13,C77="BW",$Y$3,C77="BY",$Y$4,C77="SL",$Y$14,C77="BE",$Y$5,C77="MV",$Y$10,C77="BB",$Y$6,C77="SN",$Y$15,C77="ST",$Y$16,C77="TH",$Y$18)</f>
        <v>121075.91480798255</v>
      </c>
      <c r="L77">
        <f t="shared" si="5"/>
        <v>2345.3714360998833</v>
      </c>
      <c r="M77">
        <f t="shared" si="6"/>
        <v>2345.3714360998833</v>
      </c>
      <c r="AB77" s="106">
        <v>9263</v>
      </c>
      <c r="AC77" s="103" t="s">
        <v>12114</v>
      </c>
      <c r="AD77" s="103"/>
      <c r="AE77" s="103"/>
      <c r="AF77" s="106">
        <v>3</v>
      </c>
      <c r="AG77" s="103" t="s">
        <v>12186</v>
      </c>
      <c r="AH77" s="110">
        <v>2527.9740000000002</v>
      </c>
    </row>
    <row r="78" spans="1:34">
      <c r="A78" s="98">
        <v>5154</v>
      </c>
      <c r="B78" t="s">
        <v>11761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">
        <v>265</v>
      </c>
      <c r="E78">
        <v>616</v>
      </c>
      <c r="F78">
        <f t="shared" si="4"/>
        <v>9567.7060000000001</v>
      </c>
      <c r="G78">
        <f>VLOOKUP(D78,'Kreisfreie Städte u. Landkreise'!$C$9:$I$480,4,0)</f>
        <v>312465</v>
      </c>
      <c r="H78">
        <f>COUNTIF(Mapping!$A$1:$A$1315,'old version'!A78)</f>
        <v>4</v>
      </c>
      <c r="I78" cm="1">
        <f t="array" ref="I78">_xlfn.IFS(C78="SH",F78/$W$49,C78="HH",F78/$W$48,C78="NI",F78/$W$43,C78="HB",F78/$W$55,C78="NRW",F78/$W$40,C78="HE",F78/$W$44,C78="RP",F78/$W$46,C78="BW",F78/$W$42,C78="BY",F78/$W$41,C78="SL",F78/$W$54,C78="BE",F78/$W$45,C78="MV",F78/$W$53,C78="BB",F78/$W$50,C78="SN",F78/$W$47,C78="ST",F78/$W$52,C78="TH",F78/$W$51)</f>
        <v>1.3448763668105575E-2</v>
      </c>
      <c r="J78" cm="1">
        <f t="array" ref="J78">_xlfn.IFS(C78="SH",G78/$X$30,C78="HH",G78/$X$34,C78="NI",G78/$X$25,C78="HB",G78/$X$37,C78="NRW",G78/$X$22,C78="HE",G78/$X$26,C78="RP",G78/$X$27,C78="BW",G78/$X$24,C78="BY",G78/$X$23,C78="SL",G78/$X$36,C78="BE",G78/$X$29,C78="MV",G78/$X$35,C78="BB",G78/$X$31,C78="SN",G78/$X$28,C78="ST",G78/$X$32,C78="TH",G78/$X$33)</f>
        <v>1.7410430712653926E-2</v>
      </c>
      <c r="K78" cm="1">
        <f t="array" ref="K78">_xlfn.IFS(C78="SH",$Y$17,C78="HH",$Y$8,C78="NI",$Y$11,C78="HB",$Y$7,C78="NRW",$Y$12,C78="HE",$Y$9,C78="RP",$Y$13,C78="BW",$Y$3,C78="BY",$Y$4,C78="SL",$Y$14,C78="BE",$Y$5,C78="MV",$Y$10,C78="BB",$Y$6,C78="SN",$Y$15,C78="ST",$Y$16,C78="TH",$Y$18)</f>
        <v>121075.91480798255</v>
      </c>
      <c r="L78">
        <f t="shared" si="5"/>
        <v>1988.0682103397378</v>
      </c>
      <c r="M78">
        <f t="shared" si="6"/>
        <v>497.01705258493445</v>
      </c>
      <c r="AB78" s="106">
        <v>9271</v>
      </c>
      <c r="AC78" s="103" t="s">
        <v>12114</v>
      </c>
      <c r="AD78" s="103"/>
      <c r="AE78" s="103"/>
      <c r="AF78" s="106">
        <v>3</v>
      </c>
      <c r="AG78" s="103" t="s">
        <v>12187</v>
      </c>
      <c r="AH78" s="110">
        <v>4835.5730000000003</v>
      </c>
    </row>
    <row r="79" spans="1:34">
      <c r="A79" s="98">
        <v>5158</v>
      </c>
      <c r="B79" t="s">
        <v>11762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">
        <v>268</v>
      </c>
      <c r="E79">
        <v>1128</v>
      </c>
      <c r="F79">
        <f t="shared" si="4"/>
        <v>19687.312999999998</v>
      </c>
      <c r="G79">
        <f>VLOOKUP(D79,'Kreisfreie Städte u. Landkreise'!$C$9:$I$480,4,0)</f>
        <v>485570</v>
      </c>
      <c r="H79">
        <f>COUNTIF(Mapping!$A$1:$A$1315,'old version'!A79)</f>
        <v>7</v>
      </c>
      <c r="I79" cm="1">
        <f t="array" ref="I79">_xlfn.IFS(C79="SH",F79/$W$49,C79="HH",F79/$W$48,C79="NI",F79/$W$43,C79="HB",F79/$W$55,C79="NRW",F79/$W$40,C79="HE",F79/$W$44,C79="RP",F79/$W$46,C79="BW",F79/$W$42,C79="BY",F79/$W$41,C79="SL",F79/$W$54,C79="BE",F79/$W$45,C79="MV",F79/$W$53,C79="BB",F79/$W$50,C79="SN",F79/$W$47,C79="ST",F79/$W$52,C79="TH",F79/$W$51)</f>
        <v>2.7673302231174594E-2</v>
      </c>
      <c r="J79" cm="1">
        <f t="array" ref="J79">_xlfn.IFS(C79="SH",G79/$X$30,C79="HH",G79/$X$34,C79="NI",G79/$X$25,C79="HB",G79/$X$37,C79="NRW",G79/$X$22,C79="HE",G79/$X$26,C79="RP",G79/$X$27,C79="BW",G79/$X$24,C79="BY",G79/$X$23,C79="SL",G79/$X$36,C79="BE",G79/$X$29,C79="MV",G79/$X$35,C79="BB",G79/$X$31,C79="SN",G79/$X$28,C79="ST",G79/$X$32,C79="TH",G79/$X$33)</f>
        <v>2.7055775338496686E-2</v>
      </c>
      <c r="K79" cm="1">
        <f t="array" ref="K79">_xlfn.IFS(C79="SH",$Y$17,C79="HH",$Y$8,C79="NI",$Y$11,C79="HB",$Y$7,C79="NRW",$Y$12,C79="HE",$Y$9,C79="RP",$Y$13,C79="BW",$Y$3,C79="BY",$Y$4,C79="SL",$Y$14,C79="BE",$Y$5,C79="MV",$Y$10,C79="BB",$Y$6,C79="SN",$Y$15,C79="ST",$Y$16,C79="TH",$Y$18)</f>
        <v>121075.91480798255</v>
      </c>
      <c r="L79">
        <f t="shared" si="5"/>
        <v>3294.4946583101173</v>
      </c>
      <c r="M79">
        <f t="shared" si="6"/>
        <v>470.6420940443025</v>
      </c>
      <c r="AB79" s="106">
        <v>9272</v>
      </c>
      <c r="AC79" s="103" t="s">
        <v>12114</v>
      </c>
      <c r="AD79" s="103"/>
      <c r="AE79" s="103"/>
      <c r="AF79" s="106">
        <v>3</v>
      </c>
      <c r="AG79" s="103" t="s">
        <v>12188</v>
      </c>
      <c r="AH79" s="110">
        <v>2383.9209999999998</v>
      </c>
    </row>
    <row r="80" spans="1:34">
      <c r="A80" s="98">
        <v>5162</v>
      </c>
      <c r="B80" t="s">
        <v>11763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">
        <v>271</v>
      </c>
      <c r="E80">
        <v>852</v>
      </c>
      <c r="F80">
        <f t="shared" si="4"/>
        <v>17725.157999999999</v>
      </c>
      <c r="G80">
        <f>VLOOKUP(D80,'Kreisfreie Städte u. Landkreise'!$C$9:$I$480,4,0)</f>
        <v>451730</v>
      </c>
      <c r="H80">
        <f>COUNTIF(Mapping!$A$1:$A$1315,'old version'!A80)</f>
        <v>11</v>
      </c>
      <c r="I80" cm="1">
        <f t="array" ref="I80">_xlfn.IFS(C80="SH",F80/$W$49,C80="HH",F80/$W$48,C80="NI",F80/$W$43,C80="HB",F80/$W$55,C80="NRW",F80/$W$40,C80="HE",F80/$W$44,C80="RP",F80/$W$46,C80="BW",F80/$W$42,C80="BY",F80/$W$41,C80="SL",F80/$W$54,C80="BE",F80/$W$45,C80="MV",F80/$W$53,C80="BB",F80/$W$50,C80="SN",F80/$W$47,C80="ST",F80/$W$52,C80="TH",F80/$W$51)</f>
        <v>2.4915215927603845E-2</v>
      </c>
      <c r="J80" cm="1">
        <f t="array" ref="J80">_xlfn.IFS(C80="SH",G80/$X$30,C80="HH",G80/$X$34,C80="NI",G80/$X$25,C80="HB",G80/$X$37,C80="NRW",G80/$X$22,C80="HE",G80/$X$26,C80="RP",G80/$X$27,C80="BW",G80/$X$24,C80="BY",G80/$X$23,C80="SL",G80/$X$36,C80="BE",G80/$X$29,C80="MV",G80/$X$35,C80="BB",G80/$X$31,C80="SN",G80/$X$28,C80="ST",G80/$X$32,C80="TH",G80/$X$33)</f>
        <v>2.5170223435671699E-2</v>
      </c>
      <c r="K80" cm="1">
        <f t="array" ref="K80">_xlfn.IFS(C80="SH",$Y$17,C80="HH",$Y$8,C80="NI",$Y$11,C80="HB",$Y$7,C80="NRW",$Y$12,C80="HE",$Y$9,C80="RP",$Y$13,C80="BW",$Y$3,C80="BY",$Y$4,C80="SL",$Y$14,C80="BE",$Y$5,C80="MV",$Y$10,C80="BB",$Y$6,C80="SN",$Y$15,C80="ST",$Y$16,C80="TH",$Y$18)</f>
        <v>121075.91480798255</v>
      </c>
      <c r="L80">
        <f t="shared" si="5"/>
        <v>3039.7890115647174</v>
      </c>
      <c r="M80">
        <f t="shared" si="6"/>
        <v>276.3444555967925</v>
      </c>
      <c r="AB80" s="106">
        <v>9273</v>
      </c>
      <c r="AC80" s="103" t="s">
        <v>12114</v>
      </c>
      <c r="AD80" s="103"/>
      <c r="AE80" s="103"/>
      <c r="AF80" s="106">
        <v>3</v>
      </c>
      <c r="AG80" s="103" t="s">
        <v>12189</v>
      </c>
      <c r="AH80" s="110">
        <v>3871.6</v>
      </c>
    </row>
    <row r="81" spans="1:34">
      <c r="A81" s="98">
        <v>5166</v>
      </c>
      <c r="B81" t="s">
        <v>11764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">
        <v>274</v>
      </c>
      <c r="E81">
        <v>695</v>
      </c>
      <c r="F81">
        <f t="shared" si="4"/>
        <v>8503.9030000000002</v>
      </c>
      <c r="G81">
        <f>VLOOKUP(D81,'Kreisfreie Städte u. Landkreise'!$C$9:$I$480,4,0)</f>
        <v>298863</v>
      </c>
      <c r="H81">
        <f>COUNTIF(Mapping!$A$1:$A$1315,'old version'!A81)</f>
        <v>3</v>
      </c>
      <c r="I81" cm="1">
        <f t="array" ref="I81">_xlfn.IFS(C81="SH",F81/$W$49,C81="HH",F81/$W$48,C81="NI",F81/$W$43,C81="HB",F81/$W$55,C81="NRW",F81/$W$40,C81="HE",F81/$W$44,C81="RP",F81/$W$46,C81="BW",F81/$W$42,C81="BY",F81/$W$41,C81="SL",F81/$W$54,C81="BE",F81/$W$45,C81="MV",F81/$W$53,C81="BB",F81/$W$50,C81="SN",F81/$W$47,C81="ST",F81/$W$52,C81="TH",F81/$W$51)</f>
        <v>1.1953438128585264E-2</v>
      </c>
      <c r="J81" cm="1">
        <f t="array" ref="J81">_xlfn.IFS(C81="SH",G81/$X$30,C81="HH",G81/$X$34,C81="NI",G81/$X$25,C81="HB",G81/$X$37,C81="NRW",G81/$X$22,C81="HE",G81/$X$26,C81="RP",G81/$X$27,C81="BW",G81/$X$24,C81="BY",G81/$X$23,C81="SL",G81/$X$36,C81="BE",G81/$X$29,C81="MV",G81/$X$35,C81="BB",G81/$X$31,C81="SN",G81/$X$28,C81="ST",G81/$X$32,C81="TH",G81/$X$33)</f>
        <v>1.6652532456677995E-2</v>
      </c>
      <c r="K81" cm="1">
        <f t="array" ref="K81">_xlfn.IFS(C81="SH",$Y$17,C81="HH",$Y$8,C81="NI",$Y$11,C81="HB",$Y$7,C81="NRW",$Y$12,C81="HE",$Y$9,C81="RP",$Y$13,C81="BW",$Y$3,C81="BY",$Y$4,C81="SL",$Y$14,C81="BE",$Y$5,C81="MV",$Y$10,C81="BB",$Y$6,C81="SN",$Y$15,C81="ST",$Y$16,C81="TH",$Y$18)</f>
        <v>121075.91480798255</v>
      </c>
      <c r="L81">
        <f t="shared" si="5"/>
        <v>1873.9838149262018</v>
      </c>
      <c r="M81">
        <f t="shared" si="6"/>
        <v>624.66127164206728</v>
      </c>
      <c r="AB81" s="106">
        <v>9274</v>
      </c>
      <c r="AC81" s="103" t="s">
        <v>12114</v>
      </c>
      <c r="AD81" s="103"/>
      <c r="AE81" s="103"/>
      <c r="AF81" s="106">
        <v>3</v>
      </c>
      <c r="AG81" s="103" t="s">
        <v>12190</v>
      </c>
      <c r="AH81" s="110">
        <v>5757.223</v>
      </c>
    </row>
    <row r="82" spans="1:34">
      <c r="A82" s="98">
        <v>5170</v>
      </c>
      <c r="B82" t="s">
        <v>11765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">
        <v>277</v>
      </c>
      <c r="E82">
        <v>632</v>
      </c>
      <c r="F82">
        <f t="shared" si="4"/>
        <v>13125.916999999999</v>
      </c>
      <c r="G82">
        <f>VLOOKUP(D82,'Kreisfreie Städte u. Landkreise'!$C$9:$I$480,4,0)</f>
        <v>459976</v>
      </c>
      <c r="H82">
        <f>COUNTIF(Mapping!$A$1:$A$1315,'old version'!A82)</f>
        <v>13</v>
      </c>
      <c r="I82" cm="1">
        <f t="array" ref="I82">_xlfn.IFS(C82="SH",F82/$W$49,C82="HH",F82/$W$48,C82="NI",F82/$W$43,C82="HB",F82/$W$55,C82="NRW",F82/$W$40,C82="HE",F82/$W$44,C82="RP",F82/$W$46,C82="BW",F82/$W$42,C82="BY",F82/$W$41,C82="SL",F82/$W$54,C82="BE",F82/$W$45,C82="MV",F82/$W$53,C82="BB",F82/$W$50,C82="SN",F82/$W$47,C82="ST",F82/$W$52,C82="TH",F82/$W$51)</f>
        <v>1.8450332363909312E-2</v>
      </c>
      <c r="J82" cm="1">
        <f t="array" ref="J82">_xlfn.IFS(C82="SH",G82/$X$30,C82="HH",G82/$X$34,C82="NI",G82/$X$25,C82="HB",G82/$X$37,C82="NRW",G82/$X$22,C82="HE",G82/$X$26,C82="RP",G82/$X$27,C82="BW",G82/$X$24,C82="BY",G82/$X$23,C82="SL",G82/$X$36,C82="BE",G82/$X$29,C82="MV",G82/$X$35,C82="BB",G82/$X$31,C82="SN",G82/$X$28,C82="ST",G82/$X$32,C82="TH",G82/$X$33)</f>
        <v>2.5629687412938095E-2</v>
      </c>
      <c r="K82" cm="1">
        <f t="array" ref="K82">_xlfn.IFS(C82="SH",$Y$17,C82="HH",$Y$8,C82="NI",$Y$11,C82="HB",$Y$7,C82="NRW",$Y$12,C82="HE",$Y$9,C82="RP",$Y$13,C82="BW",$Y$3,C82="BY",$Y$4,C82="SL",$Y$14,C82="BE",$Y$5,C82="MV",$Y$10,C82="BB",$Y$6,C82="SN",$Y$15,C82="ST",$Y$16,C82="TH",$Y$18)</f>
        <v>121075.91480798255</v>
      </c>
      <c r="L82">
        <f t="shared" si="5"/>
        <v>2885.8261046909984</v>
      </c>
      <c r="M82">
        <f t="shared" si="6"/>
        <v>221.98662343776911</v>
      </c>
      <c r="AB82" s="106">
        <v>9275</v>
      </c>
      <c r="AC82" s="103" t="s">
        <v>12114</v>
      </c>
      <c r="AD82" s="103"/>
      <c r="AE82" s="103"/>
      <c r="AF82" s="106">
        <v>3</v>
      </c>
      <c r="AG82" s="103" t="s">
        <v>12191</v>
      </c>
      <c r="AH82" s="110">
        <v>5942.335</v>
      </c>
    </row>
    <row r="83" spans="1:34">
      <c r="A83" s="98">
        <v>5314</v>
      </c>
      <c r="B83" t="s">
        <v>11766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">
        <v>282</v>
      </c>
      <c r="E83">
        <v>881</v>
      </c>
      <c r="F83">
        <f t="shared" si="4"/>
        <v>26204.055</v>
      </c>
      <c r="G83">
        <f>VLOOKUP(D83,'Kreisfreie Städte u. Landkreise'!$C$9:$I$480,4,0)</f>
        <v>329673</v>
      </c>
      <c r="H83">
        <f>COUNTIF(Mapping!$A$1:$A$1315,'old version'!A83)</f>
        <v>1</v>
      </c>
      <c r="I83" cm="1">
        <f t="array" ref="I83">_xlfn.IFS(C83="SH",F83/$W$49,C83="HH",F83/$W$48,C83="NI",F83/$W$43,C83="HB",F83/$W$55,C83="NRW",F83/$W$40,C83="HE",F83/$W$44,C83="RP",F83/$W$46,C83="BW",F83/$W$42,C83="BY",F83/$W$41,C83="SL",F83/$W$54,C83="BE",F83/$W$45,C83="MV",F83/$W$53,C83="BB",F83/$W$50,C83="SN",F83/$W$47,C83="ST",F83/$W$52,C83="TH",F83/$W$51)</f>
        <v>3.683350458731071E-2</v>
      </c>
      <c r="J83" cm="1">
        <f t="array" ref="J83">_xlfn.IFS(C83="SH",G83/$X$30,C83="HH",G83/$X$34,C83="NI",G83/$X$25,C83="HB",G83/$X$37,C83="NRW",G83/$X$22,C83="HE",G83/$X$26,C83="RP",G83/$X$27,C83="BW",G83/$X$24,C83="BY",G83/$X$23,C83="SL",G83/$X$36,C83="BE",G83/$X$29,C83="MV",G83/$X$35,C83="BB",G83/$X$31,C83="SN",G83/$X$28,C83="ST",G83/$X$32,C83="TH",G83/$X$33)</f>
        <v>1.8369253914303225E-2</v>
      </c>
      <c r="K83" cm="1">
        <f t="array" ref="K83">_xlfn.IFS(C83="SH",$Y$17,C83="HH",$Y$8,C83="NI",$Y$11,C83="HB",$Y$7,C83="NRW",$Y$12,C83="HE",$Y$9,C83="RP",$Y$13,C83="BW",$Y$3,C83="BY",$Y$4,C83="SL",$Y$14,C83="BE",$Y$5,C83="MV",$Y$10,C83="BB",$Y$6,C83="SN",$Y$15,C83="ST",$Y$16,C83="TH",$Y$18)</f>
        <v>121075.91480798255</v>
      </c>
      <c r="L83">
        <f t="shared" si="5"/>
        <v>2782.9682323839497</v>
      </c>
      <c r="M83">
        <f t="shared" si="6"/>
        <v>2782.9682323839497</v>
      </c>
      <c r="AB83" s="106">
        <v>9276</v>
      </c>
      <c r="AC83" s="103" t="s">
        <v>12114</v>
      </c>
      <c r="AD83" s="103"/>
      <c r="AE83" s="103"/>
      <c r="AF83" s="106">
        <v>3</v>
      </c>
      <c r="AG83" s="103" t="s">
        <v>12192</v>
      </c>
      <c r="AH83" s="110">
        <v>2538.1819999999998</v>
      </c>
    </row>
    <row r="84" spans="1:34">
      <c r="A84" s="98">
        <v>5315</v>
      </c>
      <c r="B84" t="s">
        <v>11767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">
        <v>285</v>
      </c>
      <c r="E84">
        <v>919</v>
      </c>
      <c r="F84">
        <f t="shared" si="4"/>
        <v>64535.533000000003</v>
      </c>
      <c r="G84">
        <f>VLOOKUP(D84,'Kreisfreie Städte u. Landkreise'!$C$9:$I$480,4,0)</f>
        <v>1087863</v>
      </c>
      <c r="H84">
        <f>COUNTIF(Mapping!$A$1:$A$1315,'old version'!A84)</f>
        <v>1</v>
      </c>
      <c r="I84" cm="1">
        <f t="array" ref="I84">_xlfn.IFS(C84="SH",F84/$W$49,C84="HH",F84/$W$48,C84="NI",F84/$W$43,C84="HB",F84/$W$55,C84="NRW",F84/$W$40,C84="HE",F84/$W$44,C84="RP",F84/$W$46,C84="BW",F84/$W$42,C84="BY",F84/$W$41,C84="SL",F84/$W$54,C84="BE",F84/$W$45,C84="MV",F84/$W$53,C84="BB",F84/$W$50,C84="SN",F84/$W$47,C84="ST",F84/$W$52,C84="TH",F84/$W$51)</f>
        <v>9.071381703328138E-2</v>
      </c>
      <c r="J84" cm="1">
        <f t="array" ref="J84">_xlfn.IFS(C84="SH",G84/$X$30,C84="HH",G84/$X$34,C84="NI",G84/$X$25,C84="HB",G84/$X$37,C84="NRW",G84/$X$22,C84="HE",G84/$X$26,C84="RP",G84/$X$27,C84="BW",G84/$X$24,C84="BY",G84/$X$23,C84="SL",G84/$X$36,C84="BE",G84/$X$29,C84="MV",G84/$X$35,C84="BB",G84/$X$31,C84="SN",G84/$X$28,C84="ST",G84/$X$32,C84="TH",G84/$X$33)</f>
        <v>6.0615311751267623E-2</v>
      </c>
      <c r="K84" cm="1">
        <f t="array" ref="K84">_xlfn.IFS(C84="SH",$Y$17,C84="HH",$Y$8,C84="NI",$Y$11,C84="HB",$Y$7,C84="NRW",$Y$12,C84="HE",$Y$9,C84="RP",$Y$13,C84="BW",$Y$3,C84="BY",$Y$4,C84="SL",$Y$14,C84="BE",$Y$5,C84="MV",$Y$10,C84="BB",$Y$6,C84="SN",$Y$15,C84="ST",$Y$16,C84="TH",$Y$18)</f>
        <v>121075.91480798255</v>
      </c>
      <c r="L84">
        <f t="shared" si="5"/>
        <v>8250.1053369989604</v>
      </c>
      <c r="M84">
        <f t="shared" si="6"/>
        <v>8250.1053369989604</v>
      </c>
      <c r="AB84" s="106">
        <v>9277</v>
      </c>
      <c r="AC84" s="103" t="s">
        <v>12114</v>
      </c>
      <c r="AD84" s="103"/>
      <c r="AE84" s="103"/>
      <c r="AF84" s="106">
        <v>3</v>
      </c>
      <c r="AG84" s="103" t="s">
        <v>12193</v>
      </c>
      <c r="AH84" s="110">
        <v>3990.1379999999999</v>
      </c>
    </row>
    <row r="85" spans="1:34">
      <c r="A85" s="98">
        <v>5334</v>
      </c>
      <c r="B85" t="s">
        <v>11768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">
        <v>291</v>
      </c>
      <c r="E85">
        <v>686</v>
      </c>
      <c r="F85">
        <f t="shared" si="4"/>
        <v>20876.645</v>
      </c>
      <c r="G85">
        <f>VLOOKUP(D85,'Kreisfreie Städte u. Landkreise'!$C$9:$I$480,4,0)</f>
        <v>557026</v>
      </c>
      <c r="H85">
        <f>COUNTIF(Mapping!$A$1:$A$1315,'old version'!A85)</f>
        <v>3</v>
      </c>
      <c r="I85" cm="1">
        <f t="array" ref="I85">_xlfn.IFS(C85="SH",F85/$W$49,C85="HH",F85/$W$48,C85="NI",F85/$W$43,C85="HB",F85/$W$55,C85="NRW",F85/$W$40,C85="HE",F85/$W$44,C85="RP",F85/$W$46,C85="BW",F85/$W$42,C85="BY",F85/$W$41,C85="SL",F85/$W$54,C85="BE",F85/$W$45,C85="MV",F85/$W$53,C85="BB",F85/$W$50,C85="SN",F85/$W$47,C85="ST",F85/$W$52,C85="TH",F85/$W$51)</f>
        <v>2.9345076530146088E-2</v>
      </c>
      <c r="J85" cm="1">
        <f t="array" ref="J85">_xlfn.IFS(C85="SH",G85/$X$30,C85="HH",G85/$X$34,C85="NI",G85/$X$25,C85="HB",G85/$X$37,C85="NRW",G85/$X$22,C85="HE",G85/$X$26,C85="RP",G85/$X$27,C85="BW",G85/$X$24,C85="BY",G85/$X$23,C85="SL",G85/$X$36,C85="BE",G85/$X$29,C85="MV",G85/$X$35,C85="BB",G85/$X$31,C85="SN",G85/$X$28,C85="ST",G85/$X$32,C85="TH",G85/$X$33)</f>
        <v>3.1037276425029254E-2</v>
      </c>
      <c r="K85" cm="1">
        <f t="array" ref="K85">_xlfn.IFS(C85="SH",$Y$17,C85="HH",$Y$8,C85="NI",$Y$11,C85="HB",$Y$7,C85="NRW",$Y$12,C85="HE",$Y$9,C85="RP",$Y$13,C85="BW",$Y$3,C85="BY",$Y$4,C85="SL",$Y$14,C85="BE",$Y$5,C85="MV",$Y$10,C85="BB",$Y$6,C85="SN",$Y$15,C85="ST",$Y$16,C85="TH",$Y$18)</f>
        <v>121075.91480798255</v>
      </c>
      <c r="L85">
        <f t="shared" si="5"/>
        <v>3706.6454737309095</v>
      </c>
      <c r="M85">
        <f t="shared" si="6"/>
        <v>1235.5484912436366</v>
      </c>
      <c r="AB85" s="106">
        <v>9278</v>
      </c>
      <c r="AC85" s="103" t="s">
        <v>12114</v>
      </c>
      <c r="AD85" s="103"/>
      <c r="AE85" s="103"/>
      <c r="AF85" s="106">
        <v>3</v>
      </c>
      <c r="AG85" s="103" t="s">
        <v>12194</v>
      </c>
      <c r="AH85" s="110">
        <v>2850.94</v>
      </c>
    </row>
    <row r="86" spans="1:34">
      <c r="A86" s="98">
        <v>5358</v>
      </c>
      <c r="B86" t="s">
        <v>11769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">
        <v>294</v>
      </c>
      <c r="E86">
        <v>631</v>
      </c>
      <c r="F86">
        <f t="shared" si="4"/>
        <v>7801.4989999999998</v>
      </c>
      <c r="G86">
        <f>VLOOKUP(D86,'Kreisfreie Städte u. Landkreise'!$C$9:$I$480,4,0)</f>
        <v>264638</v>
      </c>
      <c r="H86">
        <f>COUNTIF(Mapping!$A$1:$A$1315,'old version'!A86)</f>
        <v>6</v>
      </c>
      <c r="I86" cm="1">
        <f t="array" ref="I86">_xlfn.IFS(C86="SH",F86/$W$49,C86="HH",F86/$W$48,C86="NI",F86/$W$43,C86="HB",F86/$W$55,C86="NRW",F86/$W$40,C86="HE",F86/$W$44,C86="RP",F86/$W$46,C86="BW",F86/$W$42,C86="BY",F86/$W$41,C86="SL",F86/$W$54,C86="BE",F86/$W$45,C86="MV",F86/$W$53,C86="BB",F86/$W$50,C86="SN",F86/$W$47,C86="ST",F86/$W$52,C86="TH",F86/$W$51)</f>
        <v>1.0966109985817077E-2</v>
      </c>
      <c r="J86" cm="1">
        <f t="array" ref="J86">_xlfn.IFS(C86="SH",G86/$X$30,C86="HH",G86/$X$34,C86="NI",G86/$X$25,C86="HB",G86/$X$37,C86="NRW",G86/$X$22,C86="HE",G86/$X$26,C86="RP",G86/$X$27,C86="BW",G86/$X$24,C86="BY",G86/$X$23,C86="SL",G86/$X$36,C86="BE",G86/$X$29,C86="MV",G86/$X$35,C86="BB",G86/$X$31,C86="SN",G86/$X$28,C86="ST",G86/$X$32,C86="TH",G86/$X$33)</f>
        <v>1.4745528500585057E-2</v>
      </c>
      <c r="K86" cm="1">
        <f t="array" ref="K86">_xlfn.IFS(C86="SH",$Y$17,C86="HH",$Y$8,C86="NI",$Y$11,C86="HB",$Y$7,C86="NRW",$Y$12,C86="HE",$Y$9,C86="RP",$Y$13,C86="BW",$Y$3,C86="BY",$Y$4,C86="SL",$Y$14,C86="BE",$Y$5,C86="MV",$Y$10,C86="BB",$Y$6,C86="SN",$Y$15,C86="ST",$Y$16,C86="TH",$Y$18)</f>
        <v>121075.91480798255</v>
      </c>
      <c r="L86">
        <f t="shared" si="5"/>
        <v>1670.9292140060752</v>
      </c>
      <c r="M86">
        <f t="shared" si="6"/>
        <v>278.48820233434589</v>
      </c>
      <c r="AB86" s="106">
        <v>9279</v>
      </c>
      <c r="AC86" s="103" t="s">
        <v>12114</v>
      </c>
      <c r="AD86" s="103"/>
      <c r="AE86" s="103"/>
      <c r="AF86" s="106">
        <v>3</v>
      </c>
      <c r="AG86" s="103" t="s">
        <v>12195</v>
      </c>
      <c r="AH86" s="110">
        <v>5873.585</v>
      </c>
    </row>
    <row r="87" spans="1:34">
      <c r="A87" s="98">
        <v>5362</v>
      </c>
      <c r="B87" t="s">
        <v>11770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">
        <v>297</v>
      </c>
      <c r="E87">
        <v>741</v>
      </c>
      <c r="F87">
        <f t="shared" si="4"/>
        <v>16234.601000000001</v>
      </c>
      <c r="G87">
        <f>VLOOKUP(D87,'Kreisfreie Städte u. Landkreise'!$C$9:$I$480,4,0)</f>
        <v>470615</v>
      </c>
      <c r="H87">
        <f>COUNTIF(Mapping!$A$1:$A$1315,'old version'!A87)</f>
        <v>10</v>
      </c>
      <c r="I87" cm="1">
        <f t="array" ref="I87">_xlfn.IFS(C87="SH",F87/$W$49,C87="HH",F87/$W$48,C87="NI",F87/$W$43,C87="HB",F87/$W$55,C87="NRW",F87/$W$40,C87="HE",F87/$W$44,C87="RP",F87/$W$46,C87="BW",F87/$W$42,C87="BY",F87/$W$41,C87="SL",F87/$W$54,C87="BE",F87/$W$45,C87="MV",F87/$W$53,C87="BB",F87/$W$50,C87="SN",F87/$W$47,C87="ST",F87/$W$52,C87="TH",F87/$W$51)</f>
        <v>2.2820027297556011E-2</v>
      </c>
      <c r="J87" cm="1">
        <f t="array" ref="J87">_xlfn.IFS(C87="SH",G87/$X$30,C87="HH",G87/$X$34,C87="NI",G87/$X$25,C87="HB",G87/$X$37,C87="NRW",G87/$X$22,C87="HE",G87/$X$26,C87="RP",G87/$X$27,C87="BW",G87/$X$24,C87="BY",G87/$X$23,C87="SL",G87/$X$36,C87="BE",G87/$X$29,C87="MV",G87/$X$35,C87="BB",G87/$X$31,C87="SN",G87/$X$28,C87="ST",G87/$X$32,C87="TH",G87/$X$33)</f>
        <v>2.6222488438179082E-2</v>
      </c>
      <c r="K87" cm="1">
        <f t="array" ref="K87">_xlfn.IFS(C87="SH",$Y$17,C87="HH",$Y$8,C87="NI",$Y$11,C87="HB",$Y$7,C87="NRW",$Y$12,C87="HE",$Y$9,C87="RP",$Y$13,C87="BW",$Y$3,C87="BY",$Y$4,C87="SL",$Y$14,C87="BE",$Y$5,C87="MV",$Y$10,C87="BB",$Y$6,C87="SN",$Y$15,C87="ST",$Y$16,C87="TH",$Y$18)</f>
        <v>121075.91480798255</v>
      </c>
      <c r="L87">
        <f t="shared" si="5"/>
        <v>3071.9227523943905</v>
      </c>
      <c r="M87">
        <f t="shared" si="6"/>
        <v>307.19227523943903</v>
      </c>
      <c r="AB87" s="106">
        <v>93</v>
      </c>
      <c r="AC87" s="103" t="s">
        <v>12114</v>
      </c>
      <c r="AD87" s="103"/>
      <c r="AE87" s="106">
        <v>2</v>
      </c>
      <c r="AF87" s="103"/>
      <c r="AG87" s="103" t="s">
        <v>12196</v>
      </c>
      <c r="AH87" s="110">
        <v>47137.826999999997</v>
      </c>
    </row>
    <row r="88" spans="1:34">
      <c r="A88" s="98">
        <v>5515</v>
      </c>
      <c r="B88" t="s">
        <v>11771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">
        <v>323</v>
      </c>
      <c r="E88">
        <v>887</v>
      </c>
      <c r="F88">
        <f t="shared" si="4"/>
        <v>17267.454000000002</v>
      </c>
      <c r="G88">
        <f>VLOOKUP(D88,'Kreisfreie Städte u. Landkreise'!$C$9:$I$480,4,0)</f>
        <v>315293</v>
      </c>
      <c r="H88">
        <f>COUNTIF(Mapping!$A$1:$A$1315,'old version'!A88)</f>
        <v>1</v>
      </c>
      <c r="I88" cm="1">
        <f t="array" ref="I88">_xlfn.IFS(C88="SH",F88/$W$49,C88="HH",F88/$W$48,C88="NI",F88/$W$43,C88="HB",F88/$W$55,C88="NRW",F88/$W$40,C88="HE",F88/$W$44,C88="RP",F88/$W$46,C88="BW",F88/$W$42,C88="BY",F88/$W$41,C88="SL",F88/$W$54,C88="BE",F88/$W$45,C88="MV",F88/$W$53,C88="BB",F88/$W$50,C88="SN",F88/$W$47,C88="ST",F88/$W$52,C88="TH",F88/$W$51)</f>
        <v>2.4271848235709197E-2</v>
      </c>
      <c r="J88" cm="1">
        <f t="array" ref="J88">_xlfn.IFS(C88="SH",G88/$X$30,C88="HH",G88/$X$34,C88="NI",G88/$X$25,C88="HB",G88/$X$37,C88="NRW",G88/$X$22,C88="HE",G88/$X$26,C88="RP",G88/$X$27,C88="BW",G88/$X$24,C88="BY",G88/$X$23,C88="SL",G88/$X$36,C88="BE",G88/$X$29,C88="MV",G88/$X$35,C88="BB",G88/$X$31,C88="SN",G88/$X$28,C88="ST",G88/$X$32,C88="TH",G88/$X$33)</f>
        <v>1.7568005794840365E-2</v>
      </c>
      <c r="K88" cm="1">
        <f t="array" ref="K88">_xlfn.IFS(C88="SH",$Y$17,C88="HH",$Y$8,C88="NI",$Y$11,C88="HB",$Y$7,C88="NRW",$Y$12,C88="HE",$Y$9,C88="RP",$Y$13,C88="BW",$Y$3,C88="BY",$Y$4,C88="SL",$Y$14,C88="BE",$Y$5,C88="MV",$Y$10,C88="BB",$Y$6,C88="SN",$Y$15,C88="ST",$Y$16,C88="TH",$Y$18)</f>
        <v>121075.91480798255</v>
      </c>
      <c r="L88">
        <f t="shared" si="5"/>
        <v>2329.9808370264291</v>
      </c>
      <c r="M88">
        <f t="shared" si="6"/>
        <v>2329.9808370264291</v>
      </c>
      <c r="AB88" s="106">
        <v>9361</v>
      </c>
      <c r="AC88" s="103" t="s">
        <v>12114</v>
      </c>
      <c r="AD88" s="103"/>
      <c r="AE88" s="103"/>
      <c r="AF88" s="106">
        <v>3</v>
      </c>
      <c r="AG88" s="103" t="s">
        <v>12197</v>
      </c>
      <c r="AH88" s="110">
        <v>2594.6149999999998</v>
      </c>
    </row>
    <row r="89" spans="1:34">
      <c r="A89" s="98">
        <v>5366</v>
      </c>
      <c r="B89" t="s">
        <v>11772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">
        <v>300</v>
      </c>
      <c r="E89">
        <v>615</v>
      </c>
      <c r="F89">
        <f t="shared" si="4"/>
        <v>5363.1379999999999</v>
      </c>
      <c r="G89">
        <f>VLOOKUP(D89,'Kreisfreie Städte u. Landkreise'!$C$9:$I$480,4,0)</f>
        <v>193656</v>
      </c>
      <c r="H89">
        <f>COUNTIF(Mapping!$A$1:$A$1315,'old version'!A89)</f>
        <v>3</v>
      </c>
      <c r="I89" cm="1">
        <f t="array" ref="I89">_xlfn.IFS(C89="SH",F89/$W$49,C89="HH",F89/$W$48,C89="NI",F89/$W$43,C89="HB",F89/$W$55,C89="NRW",F89/$W$40,C89="HE",F89/$W$44,C89="RP",F89/$W$46,C89="BW",F89/$W$42,C89="BY",F89/$W$41,C89="SL",F89/$W$54,C89="BE",F89/$W$45,C89="MV",F89/$W$53,C89="BB",F89/$W$50,C89="SN",F89/$W$47,C89="ST",F89/$W$52,C89="TH",F89/$W$51)</f>
        <v>7.538648813146683E-3</v>
      </c>
      <c r="J89" cm="1">
        <f t="array" ref="J89">_xlfn.IFS(C89="SH",G89/$X$30,C89="HH",G89/$X$34,C89="NI",G89/$X$25,C89="HB",G89/$X$37,C89="NRW",G89/$X$22,C89="HE",G89/$X$26,C89="RP",G89/$X$27,C89="BW",G89/$X$24,C89="BY",G89/$X$23,C89="SL",G89/$X$36,C89="BE",G89/$X$29,C89="MV",G89/$X$35,C89="BB",G89/$X$31,C89="SN",G89/$X$28,C89="ST",G89/$X$32,C89="TH",G89/$X$33)</f>
        <v>1.0790438513400568E-2</v>
      </c>
      <c r="K89" cm="1">
        <f t="array" ref="K89">_xlfn.IFS(C89="SH",$Y$17,C89="HH",$Y$8,C89="NI",$Y$11,C89="HB",$Y$7,C89="NRW",$Y$12,C89="HE",$Y$9,C89="RP",$Y$13,C89="BW",$Y$3,C89="BY",$Y$4,C89="SL",$Y$14,C89="BE",$Y$5,C89="MV",$Y$10,C89="BB",$Y$6,C89="SN",$Y$15,C89="ST",$Y$16,C89="TH",$Y$18)</f>
        <v>121075.91480798255</v>
      </c>
      <c r="L89">
        <f t="shared" si="5"/>
        <v>1208.0338610089075</v>
      </c>
      <c r="M89">
        <f t="shared" si="6"/>
        <v>402.67795366963583</v>
      </c>
      <c r="AB89" s="106">
        <v>9362</v>
      </c>
      <c r="AC89" s="103" t="s">
        <v>12114</v>
      </c>
      <c r="AD89" s="103"/>
      <c r="AE89" s="103"/>
      <c r="AF89" s="106">
        <v>3</v>
      </c>
      <c r="AG89" s="103" t="s">
        <v>12198</v>
      </c>
      <c r="AH89" s="110">
        <v>13239.540999999999</v>
      </c>
    </row>
    <row r="90" spans="1:34">
      <c r="A90" s="98">
        <v>5370</v>
      </c>
      <c r="B90" t="s">
        <v>11773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">
        <v>303</v>
      </c>
      <c r="E90">
        <v>568</v>
      </c>
      <c r="F90">
        <f t="shared" si="4"/>
        <v>6525.4139999999998</v>
      </c>
      <c r="G90">
        <f>VLOOKUP(D90,'Kreisfreie Städte u. Landkreise'!$C$9:$I$480,4,0)</f>
        <v>255555</v>
      </c>
      <c r="H90">
        <f>COUNTIF(Mapping!$A$1:$A$1315,'old version'!A90)</f>
        <v>4</v>
      </c>
      <c r="I90" cm="1">
        <f t="array" ref="I90">_xlfn.IFS(C90="SH",F90/$W$49,C90="HH",F90/$W$48,C90="NI",F90/$W$43,C90="HB",F90/$W$55,C90="NRW",F90/$W$40,C90="HE",F90/$W$44,C90="RP",F90/$W$46,C90="BW",F90/$W$42,C90="BY",F90/$W$41,C90="SL",F90/$W$54,C90="BE",F90/$W$45,C90="MV",F90/$W$53,C90="BB",F90/$W$50,C90="SN",F90/$W$47,C90="ST",F90/$W$52,C90="TH",F90/$W$51)</f>
        <v>9.1723920783673193E-3</v>
      </c>
      <c r="J90" cm="1">
        <f t="array" ref="J90">_xlfn.IFS(C90="SH",G90/$X$30,C90="HH",G90/$X$34,C90="NI",G90/$X$25,C90="HB",G90/$X$37,C90="NRW",G90/$X$22,C90="HE",G90/$X$26,C90="RP",G90/$X$27,C90="BW",G90/$X$24,C90="BY",G90/$X$23,C90="SL",G90/$X$36,C90="BE",G90/$X$29,C90="MV",G90/$X$35,C90="BB",G90/$X$31,C90="SN",G90/$X$28,C90="ST",G90/$X$32,C90="TH",G90/$X$33)</f>
        <v>1.4239427202317936E-2</v>
      </c>
      <c r="K90" cm="1">
        <f t="array" ref="K90">_xlfn.IFS(C90="SH",$Y$17,C90="HH",$Y$8,C90="NI",$Y$11,C90="HB",$Y$7,C90="NRW",$Y$12,C90="HE",$Y$9,C90="RP",$Y$13,C90="BW",$Y$3,C90="BY",$Y$4,C90="SL",$Y$14,C90="BE",$Y$5,C90="MV",$Y$10,C90="BB",$Y$6,C90="SN",$Y$15,C90="ST",$Y$16,C90="TH",$Y$18)</f>
        <v>121075.91480798255</v>
      </c>
      <c r="L90">
        <f t="shared" si="5"/>
        <v>1570.6776966131906</v>
      </c>
      <c r="M90">
        <f t="shared" si="6"/>
        <v>392.66942415329765</v>
      </c>
      <c r="AB90" s="106">
        <v>9363</v>
      </c>
      <c r="AC90" s="103" t="s">
        <v>12114</v>
      </c>
      <c r="AD90" s="103"/>
      <c r="AE90" s="103"/>
      <c r="AF90" s="106">
        <v>3</v>
      </c>
      <c r="AG90" s="103" t="s">
        <v>12199</v>
      </c>
      <c r="AH90" s="110">
        <v>2380.7820000000002</v>
      </c>
    </row>
    <row r="91" spans="1:34">
      <c r="A91" s="98">
        <v>5374</v>
      </c>
      <c r="B91" t="s">
        <v>11774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">
        <v>306</v>
      </c>
      <c r="E91">
        <v>734</v>
      </c>
      <c r="F91">
        <f t="shared" si="4"/>
        <v>9867.3770000000004</v>
      </c>
      <c r="G91">
        <f>VLOOKUP(D91,'Kreisfreie Städte u. Landkreise'!$C$9:$I$480,4,0)</f>
        <v>272057</v>
      </c>
      <c r="H91">
        <f>COUNTIF(Mapping!$A$1:$A$1315,'old version'!A91)</f>
        <v>4</v>
      </c>
      <c r="I91" cm="1">
        <f t="array" ref="I91">_xlfn.IFS(C91="SH",F91/$W$49,C91="HH",F91/$W$48,C91="NI",F91/$W$43,C91="HB",F91/$W$55,C91="NRW",F91/$W$40,C91="HE",F91/$W$44,C91="RP",F91/$W$46,C91="BW",F91/$W$42,C91="BY",F91/$W$41,C91="SL",F91/$W$54,C91="BE",F91/$W$45,C91="MV",F91/$W$53,C91="BB",F91/$W$50,C91="SN",F91/$W$47,C91="ST",F91/$W$52,C91="TH",F91/$W$51)</f>
        <v>1.3869993632444453E-2</v>
      </c>
      <c r="J91" cm="1">
        <f t="array" ref="J91">_xlfn.IFS(C91="SH",G91/$X$30,C91="HH",G91/$X$34,C91="NI",G91/$X$25,C91="HB",G91/$X$37,C91="NRW",G91/$X$22,C91="HE",G91/$X$26,C91="RP",G91/$X$27,C91="BW",G91/$X$24,C91="BY",G91/$X$23,C91="SL",G91/$X$36,C91="BE",G91/$X$29,C91="MV",G91/$X$35,C91="BB",G91/$X$31,C91="SN",G91/$X$28,C91="ST",G91/$X$32,C91="TH",G91/$X$33)</f>
        <v>1.5158912353039506E-2</v>
      </c>
      <c r="K91" cm="1">
        <f t="array" ref="K91">_xlfn.IFS(C91="SH",$Y$17,C91="HH",$Y$8,C91="NI",$Y$11,C91="HB",$Y$7,C91="NRW",$Y$12,C91="HE",$Y$9,C91="RP",$Y$13,C91="BW",$Y$3,C91="BY",$Y$4,C91="SL",$Y$14,C91="BE",$Y$5,C91="MV",$Y$10,C91="BB",$Y$6,C91="SN",$Y$15,C91="ST",$Y$16,C91="TH",$Y$18)</f>
        <v>121075.91480798255</v>
      </c>
      <c r="L91">
        <f t="shared" si="5"/>
        <v>1796.3649273359906</v>
      </c>
      <c r="M91">
        <f t="shared" si="6"/>
        <v>449.09123183399765</v>
      </c>
      <c r="AB91" s="106">
        <v>9371</v>
      </c>
      <c r="AC91" s="103" t="s">
        <v>12114</v>
      </c>
      <c r="AD91" s="103"/>
      <c r="AE91" s="103"/>
      <c r="AF91" s="106">
        <v>3</v>
      </c>
      <c r="AG91" s="103" t="s">
        <v>12200</v>
      </c>
      <c r="AH91" s="110">
        <v>2861.373</v>
      </c>
    </row>
    <row r="92" spans="1:34">
      <c r="A92" s="98">
        <v>9362</v>
      </c>
      <c r="B92" t="s">
        <v>11775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BY</v>
      </c>
      <c r="D92" t="s">
        <v>885</v>
      </c>
      <c r="E92">
        <v>1275</v>
      </c>
      <c r="F92">
        <f t="shared" si="4"/>
        <v>13239.540999999999</v>
      </c>
      <c r="G92">
        <f>VLOOKUP(D92,'Kreisfreie Städte u. Landkreise'!$C$9:$I$480,4,0)</f>
        <v>153094</v>
      </c>
      <c r="H92">
        <f>COUNTIF(Mapping!$A$1:$A$1315,'old version'!A92)</f>
        <v>1</v>
      </c>
      <c r="I92" cm="1">
        <f t="array" ref="I92">_xlfn.IFS(C92="SH",F92/$W$49,C92="HH",F92/$W$48,C92="NI",F92/$W$43,C92="HB",F92/$W$55,C92="NRW",F92/$W$40,C92="HE",F92/$W$44,C92="RP",F92/$W$46,C92="BW",F92/$W$42,C92="BY",F92/$W$41,C92="SL",F92/$W$54,C92="BE",F92/$W$45,C92="MV",F92/$W$53,C92="BB",F92/$W$50,C92="SN",F92/$W$47,C92="ST",F92/$W$52,C92="TH",F92/$W$51)</f>
        <v>2.0918950476933845E-2</v>
      </c>
      <c r="J92" cm="1">
        <f t="array" ref="J92">_xlfn.IFS(C92="SH",G92/$X$30,C92="HH",G92/$X$34,C92="NI",G92/$X$25,C92="HB",G92/$X$37,C92="NRW",G92/$X$22,C92="HE",G92/$X$26,C92="RP",G92/$X$27,C92="BW",G92/$X$24,C92="BY",G92/$X$23,C92="SL",G92/$X$36,C92="BE",G92/$X$29,C92="MV",G92/$X$35,C92="BB",G92/$X$31,C92="SN",G92/$X$28,C92="ST",G92/$X$32,C92="TH",G92/$X$33)</f>
        <v>1.1664304761904762E-2</v>
      </c>
      <c r="K92" cm="1">
        <f t="array" ref="K92">_xlfn.IFS(C92="SH",$Y$17,C92="HH",$Y$8,C92="NI",$Y$11,C92="HB",$Y$7,C92="NRW",$Y$12,C92="HE",$Y$9,C92="RP",$Y$13,C92="BW",$Y$3,C92="BY",$Y$4,C92="SL",$Y$14,C92="BE",$Y$5,C92="MV",$Y$10,C92="BB",$Y$6,C92="SN",$Y$15,C92="ST",$Y$16,C92="TH",$Y$18)</f>
        <v>72762.894516183122</v>
      </c>
      <c r="L92">
        <f t="shared" si="5"/>
        <v>1017.0772794819155</v>
      </c>
      <c r="M92">
        <f t="shared" si="6"/>
        <v>1017.0772794819155</v>
      </c>
      <c r="AB92" s="106">
        <v>9372</v>
      </c>
      <c r="AC92" s="103" t="s">
        <v>12114</v>
      </c>
      <c r="AD92" s="103"/>
      <c r="AE92" s="103"/>
      <c r="AF92" s="106">
        <v>3</v>
      </c>
      <c r="AG92" s="103" t="s">
        <v>12201</v>
      </c>
      <c r="AH92" s="110">
        <v>4821.991</v>
      </c>
    </row>
    <row r="93" spans="1:34">
      <c r="A93" s="98">
        <v>5378</v>
      </c>
      <c r="B93" t="s">
        <v>11776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">
        <v>309</v>
      </c>
      <c r="E93">
        <v>715</v>
      </c>
      <c r="F93">
        <f t="shared" si="4"/>
        <v>7699.4960000000001</v>
      </c>
      <c r="G93">
        <f>VLOOKUP(D93,'Kreisfreie Städte u. Landkreise'!$C$9:$I$480,4,0)</f>
        <v>283271</v>
      </c>
      <c r="H93">
        <f>COUNTIF(Mapping!$A$1:$A$1315,'old version'!A93)</f>
        <v>5</v>
      </c>
      <c r="I93" cm="1">
        <f t="array" ref="I93">_xlfn.IFS(C93="SH",F93/$W$49,C93="HH",F93/$W$48,C93="NI",F93/$W$43,C93="HB",F93/$W$55,C93="NRW",F93/$W$40,C93="HE",F93/$W$44,C93="RP",F93/$W$46,C93="BW",F93/$W$42,C93="BY",F93/$W$41,C93="SL",F93/$W$54,C93="BE",F93/$W$45,C93="MV",F93/$W$53,C93="BB",F93/$W$50,C93="SN",F93/$W$47,C93="ST",F93/$W$52,C93="TH",F93/$W$51)</f>
        <v>1.0822730345970519E-2</v>
      </c>
      <c r="J93" cm="1">
        <f t="array" ref="J93">_xlfn.IFS(C93="SH",G93/$X$30,C93="HH",G93/$X$34,C93="NI",G93/$X$25,C93="HB",G93/$X$37,C93="NRW",G93/$X$22,C93="HE",G93/$X$26,C93="RP",G93/$X$27,C93="BW",G93/$X$24,C93="BY",G93/$X$23,C93="SL",G93/$X$36,C93="BE",G93/$X$29,C93="MV",G93/$X$35,C93="BB",G93/$X$31,C93="SN",G93/$X$28,C93="ST",G93/$X$32,C93="TH",G93/$X$33)</f>
        <v>1.5783752159135231E-2</v>
      </c>
      <c r="K93" cm="1">
        <f t="array" ref="K93">_xlfn.IFS(C93="SH",$Y$17,C93="HH",$Y$8,C93="NI",$Y$11,C93="HB",$Y$7,C93="NRW",$Y$12,C93="HE",$Y$9,C93="RP",$Y$13,C93="BW",$Y$3,C93="BY",$Y$4,C93="SL",$Y$14,C93="BE",$Y$5,C93="MV",$Y$10,C93="BB",$Y$6,C93="SN",$Y$15,C93="ST",$Y$16,C93="TH",$Y$18)</f>
        <v>121075.91480798255</v>
      </c>
      <c r="L93">
        <f t="shared" si="5"/>
        <v>1760.8671681669496</v>
      </c>
      <c r="M93">
        <f t="shared" si="6"/>
        <v>352.17343363338989</v>
      </c>
      <c r="AB93" s="106">
        <v>9373</v>
      </c>
      <c r="AC93" s="103" t="s">
        <v>12114</v>
      </c>
      <c r="AD93" s="103"/>
      <c r="AE93" s="103"/>
      <c r="AF93" s="106">
        <v>3</v>
      </c>
      <c r="AG93" s="103" t="s">
        <v>12202</v>
      </c>
      <c r="AH93" s="110">
        <v>5240.9089999999997</v>
      </c>
    </row>
    <row r="94" spans="1:34">
      <c r="A94" s="98">
        <v>5382</v>
      </c>
      <c r="B94" t="s">
        <v>11777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">
        <v>312</v>
      </c>
      <c r="E94">
        <v>687</v>
      </c>
      <c r="F94">
        <f t="shared" si="4"/>
        <v>16799.514999999999</v>
      </c>
      <c r="G94">
        <f>VLOOKUP(D94,'Kreisfreie Städte u. Landkreise'!$C$9:$I$480,4,0)</f>
        <v>600764</v>
      </c>
      <c r="H94">
        <f>COUNTIF(Mapping!$A$1:$A$1315,'old version'!A94)</f>
        <v>6</v>
      </c>
      <c r="I94" cm="1">
        <f t="array" ref="I94">_xlfn.IFS(C94="SH",F94/$W$49,C94="HH",F94/$W$48,C94="NI",F94/$W$43,C94="HB",F94/$W$55,C94="NRW",F94/$W$40,C94="HE",F94/$W$44,C94="RP",F94/$W$46,C94="BW",F94/$W$42,C94="BY",F94/$W$41,C94="SL",F94/$W$54,C94="BE",F94/$W$45,C94="MV",F94/$W$53,C94="BB",F94/$W$50,C94="SN",F94/$W$47,C94="ST",F94/$W$52,C94="TH",F94/$W$51)</f>
        <v>2.3614093804073265E-2</v>
      </c>
      <c r="J94" cm="1">
        <f t="array" ref="J94">_xlfn.IFS(C94="SH",G94/$X$30,C94="HH",G94/$X$34,C94="NI",G94/$X$25,C94="HB",G94/$X$37,C94="NRW",G94/$X$22,C94="HE",G94/$X$26,C94="RP",G94/$X$27,C94="BW",G94/$X$24,C94="BY",G94/$X$23,C94="SL",G94/$X$36,C94="BE",G94/$X$29,C94="MV",G94/$X$35,C94="BB",G94/$X$31,C94="SN",G94/$X$28,C94="ST",G94/$X$32,C94="TH",G94/$X$33)</f>
        <v>3.3474341115506769E-2</v>
      </c>
      <c r="K94" cm="1">
        <f t="array" ref="K94">_xlfn.IFS(C94="SH",$Y$17,C94="HH",$Y$8,C94="NI",$Y$11,C94="HB",$Y$7,C94="NRW",$Y$12,C94="HE",$Y$9,C94="RP",$Y$13,C94="BW",$Y$3,C94="BY",$Y$4,C94="SL",$Y$14,C94="BE",$Y$5,C94="MV",$Y$10,C94="BB",$Y$6,C94="SN",$Y$15,C94="ST",$Y$16,C94="TH",$Y$18)</f>
        <v>121075.91480798255</v>
      </c>
      <c r="L94">
        <f t="shared" si="5"/>
        <v>3754.4768572882549</v>
      </c>
      <c r="M94">
        <f t="shared" si="6"/>
        <v>625.74614288137582</v>
      </c>
      <c r="AB94" s="106">
        <v>9374</v>
      </c>
      <c r="AC94" s="103" t="s">
        <v>12114</v>
      </c>
      <c r="AD94" s="103"/>
      <c r="AE94" s="103"/>
      <c r="AF94" s="106">
        <v>3</v>
      </c>
      <c r="AG94" s="103" t="s">
        <v>12203</v>
      </c>
      <c r="AH94" s="110">
        <v>3039.3829999999998</v>
      </c>
    </row>
    <row r="95" spans="1:34">
      <c r="A95" s="98">
        <v>5512</v>
      </c>
      <c r="B95" t="s">
        <v>11778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">
        <v>317</v>
      </c>
      <c r="E95">
        <v>529</v>
      </c>
      <c r="F95">
        <f t="shared" si="4"/>
        <v>2669.1390000000001</v>
      </c>
      <c r="G95">
        <f>VLOOKUP(D95,'Kreisfreie Städte u. Landkreise'!$C$9:$I$480,4,0)</f>
        <v>117565</v>
      </c>
      <c r="H95">
        <f>COUNTIF(Mapping!$A$1:$A$1315,'old version'!A95)</f>
        <v>1</v>
      </c>
      <c r="I95" cm="1">
        <f t="array" ref="I95">_xlfn.IFS(C95="SH",F95/$W$49,C95="HH",F95/$W$48,C95="NI",F95/$W$43,C95="HB",F95/$W$55,C95="NRW",F95/$W$40,C95="HE",F95/$W$44,C95="RP",F95/$W$46,C95="BW",F95/$W$42,C95="BY",F95/$W$41,C95="SL",F95/$W$54,C95="BE",F95/$W$45,C95="MV",F95/$W$53,C95="BB",F95/$W$50,C95="SN",F95/$W$47,C95="ST",F95/$W$52,C95="TH",F95/$W$51)</f>
        <v>3.7518522839564308E-3</v>
      </c>
      <c r="J95" cm="1">
        <f t="array" ref="J95">_xlfn.IFS(C95="SH",G95/$X$30,C95="HH",G95/$X$34,C95="NI",G95/$X$25,C95="HB",G95/$X$37,C95="NRW",G95/$X$22,C95="HE",G95/$X$26,C95="RP",G95/$X$27,C95="BW",G95/$X$24,C95="BY",G95/$X$23,C95="SL",G95/$X$36,C95="BE",G95/$X$29,C95="MV",G95/$X$35,C95="BB",G95/$X$31,C95="SN",G95/$X$28,C95="ST",G95/$X$32,C95="TH",G95/$X$33)</f>
        <v>6.5506769933693651E-3</v>
      </c>
      <c r="K95" cm="1">
        <f t="array" ref="K95">_xlfn.IFS(C95="SH",$Y$17,C95="HH",$Y$8,C95="NI",$Y$11,C95="HB",$Y$7,C95="NRW",$Y$12,C95="HE",$Y$9,C95="RP",$Y$13,C95="BW",$Y$3,C95="BY",$Y$4,C95="SL",$Y$14,C95="BE",$Y$5,C95="MV",$Y$10,C95="BB",$Y$6,C95="SN",$Y$15,C95="ST",$Y$16,C95="TH",$Y$18)</f>
        <v>121075.91480798255</v>
      </c>
      <c r="L95">
        <f t="shared" si="5"/>
        <v>708.41164406396138</v>
      </c>
      <c r="M95">
        <f t="shared" si="6"/>
        <v>708.41164406396138</v>
      </c>
      <c r="AB95" s="106">
        <v>9375</v>
      </c>
      <c r="AC95" s="103" t="s">
        <v>12114</v>
      </c>
      <c r="AD95" s="103"/>
      <c r="AE95" s="103"/>
      <c r="AF95" s="106">
        <v>3</v>
      </c>
      <c r="AG95" s="103" t="s">
        <v>12204</v>
      </c>
      <c r="AH95" s="110">
        <v>4927.741</v>
      </c>
    </row>
    <row r="96" spans="1:34">
      <c r="A96" s="98">
        <v>5513</v>
      </c>
      <c r="B96" t="s">
        <v>11779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">
        <v>320</v>
      </c>
      <c r="E96">
        <v>455</v>
      </c>
      <c r="F96">
        <f t="shared" si="4"/>
        <v>7879.1289999999999</v>
      </c>
      <c r="G96">
        <f>VLOOKUP(D96,'Kreisfreie Städte u. Landkreise'!$C$9:$I$480,4,0)</f>
        <v>259645</v>
      </c>
      <c r="H96">
        <f>COUNTIF(Mapping!$A$1:$A$1315,'old version'!A96)</f>
        <v>2</v>
      </c>
      <c r="I96" cm="1">
        <f t="array" ref="I96">_xlfn.IFS(C96="SH",F96/$W$49,C96="HH",F96/$W$48,C96="NI",F96/$W$43,C96="HB",F96/$W$55,C96="NRW",F96/$W$40,C96="HE",F96/$W$44,C96="RP",F96/$W$46,C96="BW",F96/$W$42,C96="BY",F96/$W$41,C96="SL",F96/$W$54,C96="BE",F96/$W$45,C96="MV",F96/$W$53,C96="BB",F96/$W$50,C96="SN",F96/$W$47,C96="ST",F96/$W$52,C96="TH",F96/$W$51)</f>
        <v>1.1075229927792201E-2</v>
      </c>
      <c r="J96" cm="1">
        <f t="array" ref="J96">_xlfn.IFS(C96="SH",G96/$X$30,C96="HH",G96/$X$34,C96="NI",G96/$X$25,C96="HB",G96/$X$37,C96="NRW",G96/$X$22,C96="HE",G96/$X$26,C96="RP",G96/$X$27,C96="BW",G96/$X$24,C96="BY",G96/$X$23,C96="SL",G96/$X$36,C96="BE",G96/$X$29,C96="MV",G96/$X$35,C96="BB",G96/$X$31,C96="SN",G96/$X$28,C96="ST",G96/$X$32,C96="TH",G96/$X$33)</f>
        <v>1.4467320443528166E-2</v>
      </c>
      <c r="K96" cm="1">
        <f t="array" ref="K96">_xlfn.IFS(C96="SH",$Y$17,C96="HH",$Y$8,C96="NI",$Y$11,C96="HB",$Y$7,C96="NRW",$Y$12,C96="HE",$Y$9,C96="RP",$Y$13,C96="BW",$Y$3,C96="BY",$Y$4,C96="SL",$Y$14,C96="BE",$Y$5,C96="MV",$Y$10,C96="BB",$Y$6,C96="SN",$Y$15,C96="ST",$Y$16,C96="TH",$Y$18)</f>
        <v>121075.91480798255</v>
      </c>
      <c r="L96">
        <f t="shared" si="5"/>
        <v>1648.9689419443473</v>
      </c>
      <c r="M96">
        <f t="shared" si="6"/>
        <v>824.48447097217365</v>
      </c>
      <c r="AB96" s="106">
        <v>9376</v>
      </c>
      <c r="AC96" s="103" t="s">
        <v>12114</v>
      </c>
      <c r="AD96" s="103"/>
      <c r="AE96" s="103"/>
      <c r="AF96" s="106">
        <v>3</v>
      </c>
      <c r="AG96" s="103" t="s">
        <v>12205</v>
      </c>
      <c r="AH96" s="110">
        <v>5385.741</v>
      </c>
    </row>
    <row r="97" spans="1:34">
      <c r="A97" s="98">
        <v>5554</v>
      </c>
      <c r="B97" t="s">
        <v>11780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">
        <v>326</v>
      </c>
      <c r="E97">
        <v>683</v>
      </c>
      <c r="F97">
        <f t="shared" si="4"/>
        <v>13806.099</v>
      </c>
      <c r="G97">
        <f>VLOOKUP(D97,'Kreisfreie Städte u. Landkreise'!$C$9:$I$480,4,0)</f>
        <v>371339</v>
      </c>
      <c r="H97">
        <f>COUNTIF(Mapping!$A$1:$A$1315,'old version'!A97)</f>
        <v>6</v>
      </c>
      <c r="I97" cm="1">
        <f t="array" ref="I97">_xlfn.IFS(C97="SH",F97/$W$49,C97="HH",F97/$W$48,C97="NI",F97/$W$43,C97="HB",F97/$W$55,C97="NRW",F97/$W$40,C97="HE",F97/$W$44,C97="RP",F97/$W$46,C97="BW",F97/$W$42,C97="BY",F97/$W$41,C97="SL",F97/$W$54,C97="BE",F97/$W$45,C97="MV",F97/$W$53,C97="BB",F97/$W$50,C97="SN",F97/$W$47,C97="ST",F97/$W$52,C97="TH",F97/$W$51)</f>
        <v>1.9406424343460044E-2</v>
      </c>
      <c r="J97" cm="1">
        <f t="array" ref="J97">_xlfn.IFS(C97="SH",G97/$X$30,C97="HH",G97/$X$34,C97="NI",G97/$X$25,C97="HB",G97/$X$37,C97="NRW",G97/$X$22,C97="HE",G97/$X$26,C97="RP",G97/$X$27,C97="BW",G97/$X$24,C97="BY",G97/$X$23,C97="SL",G97/$X$36,C97="BE",G97/$X$29,C97="MV",G97/$X$35,C97="BB",G97/$X$31,C97="SN",G97/$X$28,C97="ST",G97/$X$32,C97="TH",G97/$X$33)</f>
        <v>2.0690867554465926E-2</v>
      </c>
      <c r="K97" cm="1">
        <f t="array" ref="K97">_xlfn.IFS(C97="SH",$Y$17,C97="HH",$Y$8,C97="NI",$Y$11,C97="HB",$Y$7,C97="NRW",$Y$12,C97="HE",$Y$9,C97="RP",$Y$13,C97="BW",$Y$3,C97="BY",$Y$4,C97="SL",$Y$14,C97="BE",$Y$5,C97="MV",$Y$10,C97="BB",$Y$6,C97="SN",$Y$15,C97="ST",$Y$16,C97="TH",$Y$18)</f>
        <v>121075.91480798255</v>
      </c>
      <c r="L97">
        <f t="shared" si="5"/>
        <v>2466.2869331299071</v>
      </c>
      <c r="M97">
        <f t="shared" si="6"/>
        <v>411.04782218831787</v>
      </c>
      <c r="AB97" s="106">
        <v>9377</v>
      </c>
      <c r="AC97" s="103" t="s">
        <v>12114</v>
      </c>
      <c r="AD97" s="103"/>
      <c r="AE97" s="103"/>
      <c r="AF97" s="106">
        <v>3</v>
      </c>
      <c r="AG97" s="103" t="s">
        <v>12206</v>
      </c>
      <c r="AH97" s="110">
        <v>2645.7510000000002</v>
      </c>
    </row>
    <row r="98" spans="1:34">
      <c r="A98" s="98">
        <v>5558</v>
      </c>
      <c r="B98" t="s">
        <v>11781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">
        <v>329</v>
      </c>
      <c r="E98">
        <v>640</v>
      </c>
      <c r="F98">
        <f t="shared" si="4"/>
        <v>6264.8739999999998</v>
      </c>
      <c r="G98">
        <f>VLOOKUP(D98,'Kreisfreie Städte u. Landkreise'!$C$9:$I$480,4,0)</f>
        <v>220586</v>
      </c>
      <c r="H98">
        <f>COUNTIF(Mapping!$A$1:$A$1315,'old version'!A98)</f>
        <v>8</v>
      </c>
      <c r="I98" cm="1">
        <f t="array" ref="I98">_xlfn.IFS(C98="SH",F98/$W$49,C98="HH",F98/$W$48,C98="NI",F98/$W$43,C98="HB",F98/$W$55,C98="NRW",F98/$W$40,C98="HE",F98/$W$44,C98="RP",F98/$W$46,C98="BW",F98/$W$42,C98="BY",F98/$W$41,C98="SL",F98/$W$54,C98="BE",F98/$W$45,C98="MV",F98/$W$53,C98="BB",F98/$W$50,C98="SN",F98/$W$47,C98="ST",F98/$W$52,C98="TH",F98/$W$51)</f>
        <v>8.8061662676987822E-3</v>
      </c>
      <c r="J98" cm="1">
        <f t="array" ref="J98">_xlfn.IFS(C98="SH",G98/$X$30,C98="HH",G98/$X$34,C98="NI",G98/$X$25,C98="HB",G98/$X$37,C98="NRW",G98/$X$22,C98="HE",G98/$X$26,C98="RP",G98/$X$27,C98="BW",G98/$X$24,C98="BY",G98/$X$23,C98="SL",G98/$X$36,C98="BE",G98/$X$29,C98="MV",G98/$X$35,C98="BB",G98/$X$31,C98="SN",G98/$X$28,C98="ST",G98/$X$32,C98="TH",G98/$X$33)</f>
        <v>1.2290967849779908E-2</v>
      </c>
      <c r="K98" cm="1">
        <f t="array" ref="K98">_xlfn.IFS(C98="SH",$Y$17,C98="HH",$Y$8,C98="NI",$Y$11,C98="HB",$Y$7,C98="NRW",$Y$12,C98="HE",$Y$9,C98="RP",$Y$13,C98="BW",$Y$3,C98="BY",$Y$4,C98="SL",$Y$14,C98="BE",$Y$5,C98="MV",$Y$10,C98="BB",$Y$6,C98="SN",$Y$15,C98="ST",$Y$16,C98="TH",$Y$18)</f>
        <v>121075.91480798255</v>
      </c>
      <c r="L98">
        <f t="shared" si="5"/>
        <v>1382.6587914189104</v>
      </c>
      <c r="M98">
        <f t="shared" si="6"/>
        <v>172.8323489273638</v>
      </c>
      <c r="AB98" s="106">
        <v>94</v>
      </c>
      <c r="AC98" s="103" t="s">
        <v>12114</v>
      </c>
      <c r="AD98" s="103"/>
      <c r="AE98" s="106">
        <v>2</v>
      </c>
      <c r="AF98" s="103"/>
      <c r="AG98" s="103" t="s">
        <v>12207</v>
      </c>
      <c r="AH98" s="110">
        <v>40857.732000000004</v>
      </c>
    </row>
    <row r="99" spans="1:34">
      <c r="A99" s="98">
        <v>5562</v>
      </c>
      <c r="B99" t="s">
        <v>11782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">
        <v>332</v>
      </c>
      <c r="E99">
        <v>562</v>
      </c>
      <c r="F99">
        <f t="shared" si="4"/>
        <v>15871.41</v>
      </c>
      <c r="G99">
        <f>VLOOKUP(D99,'Kreisfreie Städte u. Landkreise'!$C$9:$I$480,4,0)</f>
        <v>614137</v>
      </c>
      <c r="H99">
        <f>COUNTIF(Mapping!$A$1:$A$1315,'old version'!A99)</f>
        <v>13</v>
      </c>
      <c r="I99" cm="1">
        <f t="array" ref="I99">_xlfn.IFS(C99="SH",F99/$W$49,C99="HH",F99/$W$48,C99="NI",F99/$W$43,C99="HB",F99/$W$55,C99="NRW",F99/$W$40,C99="HE",F99/$W$44,C99="RP",F99/$W$46,C99="BW",F99/$W$42,C99="BY",F99/$W$41,C99="SL",F99/$W$54,C99="BE",F99/$W$45,C99="MV",F99/$W$53,C99="BB",F99/$W$50,C99="SN",F99/$W$47,C99="ST",F99/$W$52,C99="TH",F99/$W$51)</f>
        <v>2.2309510991412936E-2</v>
      </c>
      <c r="J99" cm="1">
        <f t="array" ref="J99">_xlfn.IFS(C99="SH",G99/$X$30,C99="HH",G99/$X$34,C99="NI",G99/$X$25,C99="HB",G99/$X$37,C99="NRW",G99/$X$22,C99="HE",G99/$X$26,C99="RP",G99/$X$27,C99="BW",G99/$X$24,C99="BY",G99/$X$23,C99="SL",G99/$X$36,C99="BE",G99/$X$29,C99="MV",G99/$X$35,C99="BB",G99/$X$31,C99="SN",G99/$X$28,C99="ST",G99/$X$32,C99="TH",G99/$X$33)</f>
        <v>3.4219479578759683E-2</v>
      </c>
      <c r="K99" cm="1">
        <f t="array" ref="K99">_xlfn.IFS(C99="SH",$Y$17,C99="HH",$Y$8,C99="NI",$Y$11,C99="HB",$Y$7,C99="NRW",$Y$12,C99="HE",$Y$9,C99="RP",$Y$13,C99="BW",$Y$3,C99="BY",$Y$4,C99="SL",$Y$14,C99="BE",$Y$5,C99="MV",$Y$10,C99="BB",$Y$6,C99="SN",$Y$15,C99="ST",$Y$16,C99="TH",$Y$18)</f>
        <v>121075.91480798255</v>
      </c>
      <c r="L99">
        <f t="shared" si="5"/>
        <v>3782.6522087395706</v>
      </c>
      <c r="M99">
        <f t="shared" si="6"/>
        <v>290.97324682612083</v>
      </c>
      <c r="AB99" s="106">
        <v>9461</v>
      </c>
      <c r="AC99" s="103" t="s">
        <v>12114</v>
      </c>
      <c r="AD99" s="103"/>
      <c r="AE99" s="103"/>
      <c r="AF99" s="106">
        <v>3</v>
      </c>
      <c r="AG99" s="103" t="s">
        <v>12208</v>
      </c>
      <c r="AH99" s="110">
        <v>4948.42</v>
      </c>
    </row>
    <row r="100" spans="1:34">
      <c r="A100" s="98">
        <v>5758</v>
      </c>
      <c r="B100" t="s">
        <v>11783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">
        <v>349</v>
      </c>
      <c r="E100">
        <v>694</v>
      </c>
      <c r="F100">
        <f t="shared" si="4"/>
        <v>8509.2129999999997</v>
      </c>
      <c r="G100">
        <f>VLOOKUP(D100,'Kreisfreie Städte u. Landkreise'!$C$9:$I$480,4,0)</f>
        <v>250578</v>
      </c>
      <c r="H100">
        <f>COUNTIF(Mapping!$A$1:$A$1315,'old version'!A100)</f>
        <v>2</v>
      </c>
      <c r="I100" cm="1">
        <f t="array" ref="I100">_xlfn.IFS(C100="SH",F100/$W$49,C100="HH",F100/$W$48,C100="NI",F100/$W$43,C100="HB",F100/$W$55,C100="NRW",F100/$W$40,C100="HE",F100/$W$44,C100="RP",F100/$W$46,C100="BW",F100/$W$42,C100="BY",F100/$W$41,C100="SL",F100/$W$54,C100="BE",F100/$W$45,C100="MV",F100/$W$53,C100="BB",F100/$W$50,C100="SN",F100/$W$47,C100="ST",F100/$W$52,C100="TH",F100/$W$51)</f>
        <v>1.1960902084425634E-2</v>
      </c>
      <c r="J100" cm="1">
        <f t="array" ref="J100">_xlfn.IFS(C100="SH",G100/$X$30,C100="HH",G100/$X$34,C100="NI",G100/$X$25,C100="HB",G100/$X$37,C100="NRW",G100/$X$22,C100="HE",G100/$X$26,C100="RP",G100/$X$27,C100="BW",G100/$X$24,C100="BY",G100/$X$23,C100="SL",G100/$X$36,C100="BE",G100/$X$29,C100="MV",G100/$X$35,C100="BB",G100/$X$31,C100="SN",G100/$X$28,C100="ST",G100/$X$32,C100="TH",G100/$X$33)</f>
        <v>1.3962110659163092E-2</v>
      </c>
      <c r="K100" cm="1">
        <f t="array" ref="K100">_xlfn.IFS(C100="SH",$Y$17,C100="HH",$Y$8,C100="NI",$Y$11,C100="HB",$Y$7,C100="NRW",$Y$12,C100="HE",$Y$9,C100="RP",$Y$13,C100="BW",$Y$3,C100="BY",$Y$4,C100="SL",$Y$14,C100="BE",$Y$5,C100="MV",$Y$10,C100="BB",$Y$6,C100="SN",$Y$15,C100="ST",$Y$16,C100="TH",$Y$18)</f>
        <v>121075.91480798255</v>
      </c>
      <c r="L100">
        <f t="shared" si="5"/>
        <v>1629.9007809814764</v>
      </c>
      <c r="M100">
        <f t="shared" si="6"/>
        <v>814.95039049073819</v>
      </c>
      <c r="AB100" s="106">
        <v>9462</v>
      </c>
      <c r="AC100" s="103" t="s">
        <v>12114</v>
      </c>
      <c r="AD100" s="103"/>
      <c r="AE100" s="103"/>
      <c r="AF100" s="106">
        <v>3</v>
      </c>
      <c r="AG100" s="103" t="s">
        <v>12209</v>
      </c>
      <c r="AH100" s="110">
        <v>4753.5420000000004</v>
      </c>
    </row>
    <row r="101" spans="1:34">
      <c r="A101" s="98">
        <v>5566</v>
      </c>
      <c r="B101" t="s">
        <v>11784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">
        <v>335</v>
      </c>
      <c r="E101">
        <v>612</v>
      </c>
      <c r="F101">
        <f t="shared" si="4"/>
        <v>14516.984</v>
      </c>
      <c r="G101">
        <f>VLOOKUP(D101,'Kreisfreie Städte u. Landkreise'!$C$9:$I$480,4,0)</f>
        <v>448220</v>
      </c>
      <c r="H101">
        <f>COUNTIF(Mapping!$A$1:$A$1315,'old version'!A101)</f>
        <v>6</v>
      </c>
      <c r="I101" cm="1">
        <f t="array" ref="I101">_xlfn.IFS(C101="SH",F101/$W$49,C101="HH",F101/$W$48,C101="NI",F101/$W$43,C101="HB",F101/$W$55,C101="NRW",F101/$W$40,C101="HE",F101/$W$44,C101="RP",F101/$W$46,C101="BW",F101/$W$42,C101="BY",F101/$W$41,C101="SL",F101/$W$54,C101="BE",F101/$W$45,C101="MV",F101/$W$53,C101="BB",F101/$W$50,C101="SN",F101/$W$47,C101="ST",F101/$W$52,C101="TH",F101/$W$51)</f>
        <v>2.0405673730951802E-2</v>
      </c>
      <c r="J101" cm="1">
        <f t="array" ref="J101">_xlfn.IFS(C101="SH",G101/$X$30,C101="HH",G101/$X$34,C101="NI",G101/$X$25,C101="HB",G101/$X$37,C101="NRW",G101/$X$22,C101="HE",G101/$X$26,C101="RP",G101/$X$27,C101="BW",G101/$X$24,C101="BY",G101/$X$23,C101="SL",G101/$X$36,C101="BE",G101/$X$29,C101="MV",G101/$X$35,C101="BB",G101/$X$31,C101="SN",G101/$X$28,C101="ST",G101/$X$32,C101="TH",G101/$X$33)</f>
        <v>2.4974647573410599E-2</v>
      </c>
      <c r="K101" cm="1">
        <f t="array" ref="K101">_xlfn.IFS(C101="SH",$Y$17,C101="HH",$Y$8,C101="NI",$Y$11,C101="HB",$Y$7,C101="NRW",$Y$12,C101="HE",$Y$9,C101="RP",$Y$13,C101="BW",$Y$3,C101="BY",$Y$4,C101="SL",$Y$14,C101="BE",$Y$5,C101="MV",$Y$10,C101="BB",$Y$6,C101="SN",$Y$15,C101="ST",$Y$16,C101="TH",$Y$18)</f>
        <v>121075.91480798255</v>
      </c>
      <c r="L101">
        <f t="shared" si="5"/>
        <v>2885.5301300302895</v>
      </c>
      <c r="M101">
        <f t="shared" si="6"/>
        <v>480.92168833838156</v>
      </c>
      <c r="AB101" s="106">
        <v>9463</v>
      </c>
      <c r="AC101" s="103" t="s">
        <v>12114</v>
      </c>
      <c r="AD101" s="103"/>
      <c r="AE101" s="103"/>
      <c r="AF101" s="106">
        <v>3</v>
      </c>
      <c r="AG101" s="103" t="s">
        <v>12210</v>
      </c>
      <c r="AH101" s="110">
        <v>4043.56</v>
      </c>
    </row>
    <row r="102" spans="1:34">
      <c r="A102" s="98">
        <v>5570</v>
      </c>
      <c r="B102" t="s">
        <v>11785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">
        <v>338</v>
      </c>
      <c r="E102">
        <v>678</v>
      </c>
      <c r="F102">
        <f t="shared" si="4"/>
        <v>8667.5419999999995</v>
      </c>
      <c r="G102">
        <f>VLOOKUP(D102,'Kreisfreie Städte u. Landkreise'!$C$9:$I$480,4,0)</f>
        <v>277840</v>
      </c>
      <c r="H102">
        <f>COUNTIF(Mapping!$A$1:$A$1315,'old version'!A102)</f>
        <v>6</v>
      </c>
      <c r="I102" cm="1">
        <f t="array" ref="I102">_xlfn.IFS(C102="SH",F102/$W$49,C102="HH",F102/$W$48,C102="NI",F102/$W$43,C102="HB",F102/$W$55,C102="NRW",F102/$W$40,C102="HE",F102/$W$44,C102="RP",F102/$W$46,C102="BW",F102/$W$42,C102="BY",F102/$W$41,C102="SL",F102/$W$54,C102="BE",F102/$W$45,C102="MV",F102/$W$53,C102="BB",F102/$W$50,C102="SN",F102/$W$47,C102="ST",F102/$W$52,C102="TH",F102/$W$51)</f>
        <v>1.2183455881836161E-2</v>
      </c>
      <c r="J102" cm="1">
        <f t="array" ref="J102">_xlfn.IFS(C102="SH",G102/$X$30,C102="HH",G102/$X$34,C102="NI",G102/$X$25,C102="HB",G102/$X$37,C102="NRW",G102/$X$22,C102="HE",G102/$X$26,C102="RP",G102/$X$27,C102="BW",G102/$X$24,C102="BY",G102/$X$23,C102="SL",G102/$X$36,C102="BE",G102/$X$29,C102="MV",G102/$X$35,C102="BB",G102/$X$31,C102="SN",G102/$X$28,C102="ST",G102/$X$32,C102="TH",G102/$X$33)</f>
        <v>1.5481138909009862E-2</v>
      </c>
      <c r="K102" cm="1">
        <f t="array" ref="K102">_xlfn.IFS(C102="SH",$Y$17,C102="HH",$Y$8,C102="NI",$Y$11,C102="HB",$Y$7,C102="NRW",$Y$12,C102="HE",$Y$9,C102="RP",$Y$13,C102="BW",$Y$3,C102="BY",$Y$4,C102="SL",$Y$14,C102="BE",$Y$5,C102="MV",$Y$10,C102="BB",$Y$6,C102="SN",$Y$15,C102="ST",$Y$16,C102="TH",$Y$18)</f>
        <v>121075.91480798255</v>
      </c>
      <c r="L102">
        <f t="shared" si="5"/>
        <v>1774.5755583623691</v>
      </c>
      <c r="M102">
        <f t="shared" si="6"/>
        <v>295.76259306039486</v>
      </c>
      <c r="AB102" s="106">
        <v>9464</v>
      </c>
      <c r="AC102" s="103" t="s">
        <v>12114</v>
      </c>
      <c r="AD102" s="103"/>
      <c r="AE102" s="103"/>
      <c r="AF102" s="106">
        <v>3</v>
      </c>
      <c r="AG102" s="103" t="s">
        <v>12211</v>
      </c>
      <c r="AH102" s="110">
        <v>1981.4739999999999</v>
      </c>
    </row>
    <row r="103" spans="1:34">
      <c r="A103" s="98">
        <v>5711</v>
      </c>
      <c r="B103" t="s">
        <v>11786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">
        <v>343</v>
      </c>
      <c r="E103">
        <v>690</v>
      </c>
      <c r="F103">
        <f t="shared" si="4"/>
        <v>13665.287</v>
      </c>
      <c r="G103">
        <f>VLOOKUP(D103,'Kreisfreie Städte u. Landkreise'!$C$9:$I$480,4,0)</f>
        <v>334195</v>
      </c>
      <c r="H103">
        <f>COUNTIF(Mapping!$A$1:$A$1315,'old version'!A103)</f>
        <v>1</v>
      </c>
      <c r="I103" cm="1">
        <f t="array" ref="I103">_xlfn.IFS(C103="SH",F103/$W$49,C103="HH",F103/$W$48,C103="NI",F103/$W$43,C103="HB",F103/$W$55,C103="NRW",F103/$W$40,C103="HE",F103/$W$44,C103="RP",F103/$W$46,C103="BW",F103/$W$42,C103="BY",F103/$W$41,C103="SL",F103/$W$54,C103="BE",F103/$W$45,C103="MV",F103/$W$53,C103="BB",F103/$W$50,C103="SN",F103/$W$47,C103="ST",F103/$W$52,C103="TH",F103/$W$51)</f>
        <v>1.9208493166474327E-2</v>
      </c>
      <c r="J103" cm="1">
        <f t="array" ref="J103">_xlfn.IFS(C103="SH",G103/$X$30,C103="HH",G103/$X$34,C103="NI",G103/$X$25,C103="HB",G103/$X$37,C103="NRW",G103/$X$22,C103="HE",G103/$X$26,C103="RP",G103/$X$27,C103="BW",G103/$X$24,C103="BY",G103/$X$23,C103="SL",G103/$X$36,C103="BE",G103/$X$29,C103="MV",G103/$X$35,C103="BB",G103/$X$31,C103="SN",G103/$X$28,C103="ST",G103/$X$32,C103="TH",G103/$X$33)</f>
        <v>1.8621218030868667E-2</v>
      </c>
      <c r="K103" cm="1">
        <f t="array" ref="K103">_xlfn.IFS(C103="SH",$Y$17,C103="HH",$Y$8,C103="NI",$Y$11,C103="HB",$Y$7,C103="NRW",$Y$12,C103="HE",$Y$9,C103="RP",$Y$13,C103="BW",$Y$3,C103="BY",$Y$4,C103="SL",$Y$14,C103="BE",$Y$5,C103="MV",$Y$10,C103="BB",$Y$6,C103="SN",$Y$15,C103="ST",$Y$16,C103="TH",$Y$18)</f>
        <v>121075.91480798255</v>
      </c>
      <c r="L103">
        <f t="shared" si="5"/>
        <v>2272.3572264981826</v>
      </c>
      <c r="M103">
        <f t="shared" si="6"/>
        <v>2272.3572264981826</v>
      </c>
      <c r="AB103" s="106">
        <v>9471</v>
      </c>
      <c r="AC103" s="103" t="s">
        <v>12114</v>
      </c>
      <c r="AD103" s="103"/>
      <c r="AE103" s="103"/>
      <c r="AF103" s="106">
        <v>3</v>
      </c>
      <c r="AG103" s="103" t="s">
        <v>12212</v>
      </c>
      <c r="AH103" s="110">
        <v>3861.741</v>
      </c>
    </row>
    <row r="104" spans="1:34">
      <c r="A104" s="98">
        <v>5754</v>
      </c>
      <c r="B104" t="s">
        <v>11787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">
        <v>346</v>
      </c>
      <c r="E104">
        <v>921</v>
      </c>
      <c r="F104">
        <f t="shared" si="4"/>
        <v>17632.887999999999</v>
      </c>
      <c r="G104">
        <f>VLOOKUP(D104,'Kreisfreie Städte u. Landkreise'!$C$9:$I$480,4,0)</f>
        <v>364938</v>
      </c>
      <c r="H104">
        <f>COUNTIF(Mapping!$A$1:$A$1315,'old version'!A104)</f>
        <v>4</v>
      </c>
      <c r="I104" cm="1">
        <f t="array" ref="I104">_xlfn.IFS(C104="SH",F104/$W$49,C104="HH",F104/$W$48,C104="NI",F104/$W$43,C104="HB",F104/$W$55,C104="NRW",F104/$W$40,C104="HE",F104/$W$44,C104="RP",F104/$W$46,C104="BW",F104/$W$42,C104="BY",F104/$W$41,C104="SL",F104/$W$54,C104="BE",F104/$W$45,C104="MV",F104/$W$53,C104="BB",F104/$W$50,C104="SN",F104/$W$47,C104="ST",F104/$W$52,C104="TH",F104/$W$51)</f>
        <v>2.4785517395515159E-2</v>
      </c>
      <c r="J104" cm="1">
        <f t="array" ref="J104">_xlfn.IFS(C104="SH",G104/$X$30,C104="HH",G104/$X$34,C104="NI",G104/$X$25,C104="HB",G104/$X$37,C104="NRW",G104/$X$22,C104="HE",G104/$X$26,C104="RP",G104/$X$27,C104="BW",G104/$X$24,C104="BY",G104/$X$23,C104="SL",G104/$X$36,C104="BE",G104/$X$29,C104="MV",G104/$X$35,C104="BB",G104/$X$31,C104="SN",G104/$X$28,C104="ST",G104/$X$32,C104="TH",G104/$X$33)</f>
        <v>2.0334206274029085E-2</v>
      </c>
      <c r="K104" cm="1">
        <f t="array" ref="K104">_xlfn.IFS(C104="SH",$Y$17,C104="HH",$Y$8,C104="NI",$Y$11,C104="HB",$Y$7,C104="NRW",$Y$12,C104="HE",$Y$9,C104="RP",$Y$13,C104="BW",$Y$3,C104="BY",$Y$4,C104="SL",$Y$14,C104="BE",$Y$5,C104="MV",$Y$10,C104="BB",$Y$6,C104="SN",$Y$15,C104="ST",$Y$16,C104="TH",$Y$18)</f>
        <v>121075.91480798255</v>
      </c>
      <c r="L104">
        <f t="shared" si="5"/>
        <v>2596.7192680545081</v>
      </c>
      <c r="M104">
        <f t="shared" si="6"/>
        <v>649.17981701362703</v>
      </c>
      <c r="AB104" s="106">
        <v>9472</v>
      </c>
      <c r="AC104" s="103" t="s">
        <v>12114</v>
      </c>
      <c r="AD104" s="103"/>
      <c r="AE104" s="103"/>
      <c r="AF104" s="106">
        <v>3</v>
      </c>
      <c r="AG104" s="103" t="s">
        <v>12213</v>
      </c>
      <c r="AH104" s="110">
        <v>2261.0230000000001</v>
      </c>
    </row>
    <row r="105" spans="1:34">
      <c r="A105" s="98">
        <v>5762</v>
      </c>
      <c r="B105" t="s">
        <v>11788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">
        <v>352</v>
      </c>
      <c r="E105">
        <v>533</v>
      </c>
      <c r="F105">
        <f t="shared" si="4"/>
        <v>4013.2930000000001</v>
      </c>
      <c r="G105">
        <f>VLOOKUP(D105,'Kreisfreie Städte u. Landkreise'!$C$9:$I$480,4,0)</f>
        <v>140251</v>
      </c>
      <c r="H105">
        <f>COUNTIF(Mapping!$A$1:$A$1315,'old version'!A105)</f>
        <v>6</v>
      </c>
      <c r="I105" cm="1">
        <f t="array" ref="I105">_xlfn.IFS(C105="SH",F105/$W$49,C105="HH",F105/$W$48,C105="NI",F105/$W$43,C105="HB",F105/$W$55,C105="NRW",F105/$W$40,C105="HE",F105/$W$44,C105="RP",F105/$W$46,C105="BW",F105/$W$42,C105="BY",F105/$W$41,C105="SL",F105/$W$54,C105="BE",F105/$W$45,C105="MV",F105/$W$53,C105="BB",F105/$W$50,C105="SN",F105/$W$47,C105="ST",F105/$W$52,C105="TH",F105/$W$51)</f>
        <v>5.6412507959444436E-3</v>
      </c>
      <c r="J105" cm="1">
        <f t="array" ref="J105">_xlfn.IFS(C105="SH",G105/$X$30,C105="HH",G105/$X$34,C105="NI",G105/$X$25,C105="HB",G105/$X$37,C105="NRW",G105/$X$22,C105="HE",G105/$X$26,C105="RP",G105/$X$27,C105="BW",G105/$X$24,C105="BY",G105/$X$23,C105="SL",G105/$X$36,C105="BE",G105/$X$29,C105="MV",G105/$X$35,C105="BB",G105/$X$31,C105="SN",G105/$X$28,C105="ST",G105/$X$32,C105="TH",G105/$X$33)</f>
        <v>7.8147322672312922E-3</v>
      </c>
      <c r="K105" cm="1">
        <f t="array" ref="K105">_xlfn.IFS(C105="SH",$Y$17,C105="HH",$Y$8,C105="NI",$Y$11,C105="HB",$Y$7,C105="NRW",$Y$12,C105="HE",$Y$9,C105="RP",$Y$13,C105="BW",$Y$3,C105="BY",$Y$4,C105="SL",$Y$14,C105="BE",$Y$5,C105="MV",$Y$10,C105="BB",$Y$6,C105="SN",$Y$15,C105="ST",$Y$16,C105="TH",$Y$18)</f>
        <v>121075.91480798255</v>
      </c>
      <c r="L105">
        <f t="shared" si="5"/>
        <v>880.38679387092463</v>
      </c>
      <c r="M105">
        <f t="shared" si="6"/>
        <v>146.73113231182077</v>
      </c>
      <c r="AB105" s="106">
        <v>9473</v>
      </c>
      <c r="AC105" s="103" t="s">
        <v>12114</v>
      </c>
      <c r="AD105" s="103"/>
      <c r="AE105" s="103"/>
      <c r="AF105" s="106">
        <v>3</v>
      </c>
      <c r="AG105" s="103" t="s">
        <v>12214</v>
      </c>
      <c r="AH105" s="110">
        <v>2351.8530000000001</v>
      </c>
    </row>
    <row r="106" spans="1:34">
      <c r="A106" s="98">
        <v>5766</v>
      </c>
      <c r="B106" t="s">
        <v>11789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">
        <v>355</v>
      </c>
      <c r="E106">
        <v>646</v>
      </c>
      <c r="F106">
        <f t="shared" si="4"/>
        <v>10661.859</v>
      </c>
      <c r="G106">
        <f>VLOOKUP(D106,'Kreisfreie Städte u. Landkreise'!$C$9:$I$480,4,0)</f>
        <v>347514</v>
      </c>
      <c r="H106">
        <f>COUNTIF(Mapping!$A$1:$A$1315,'old version'!A106)</f>
        <v>5</v>
      </c>
      <c r="I106" cm="1">
        <f t="array" ref="I106">_xlfn.IFS(C106="SH",F106/$W$49,C106="HH",F106/$W$48,C106="NI",F106/$W$43,C106="HB",F106/$W$55,C106="NRW",F106/$W$40,C106="HE",F106/$W$44,C106="RP",F106/$W$46,C106="BW",F106/$W$42,C106="BY",F106/$W$41,C106="SL",F106/$W$54,C106="BE",F106/$W$45,C106="MV",F106/$W$53,C106="BB",F106/$W$50,C106="SN",F106/$W$47,C106="ST",F106/$W$52,C106="TH",F106/$W$51)</f>
        <v>1.4986750424152293E-2</v>
      </c>
      <c r="J106" cm="1">
        <f t="array" ref="J106">_xlfn.IFS(C106="SH",G106/$X$30,C106="HH",G106/$X$34,C106="NI",G106/$X$25,C106="HB",G106/$X$37,C106="NRW",G106/$X$22,C106="HE",G106/$X$26,C106="RP",G106/$X$27,C106="BW",G106/$X$24,C106="BY",G106/$X$23,C106="SL",G106/$X$36,C106="BE",G106/$X$29,C106="MV",G106/$X$35,C106="BB",G106/$X$31,C106="SN",G106/$X$28,C106="ST",G106/$X$32,C106="TH",G106/$X$33)</f>
        <v>1.9363347634702179E-2</v>
      </c>
      <c r="K106" cm="1">
        <f t="array" ref="K106">_xlfn.IFS(C106="SH",$Y$17,C106="HH",$Y$8,C106="NI",$Y$11,C106="HB",$Y$7,C106="NRW",$Y$12,C106="HE",$Y$9,C106="RP",$Y$13,C106="BW",$Y$3,C106="BY",$Y$4,C106="SL",$Y$14,C106="BE",$Y$5,C106="MV",$Y$10,C106="BB",$Y$6,C106="SN",$Y$15,C106="ST",$Y$16,C106="TH",$Y$18)</f>
        <v>121075.91480798255</v>
      </c>
      <c r="L106">
        <f t="shared" si="5"/>
        <v>2211.9599008632035</v>
      </c>
      <c r="M106">
        <f t="shared" si="6"/>
        <v>442.39198017264073</v>
      </c>
      <c r="AB106" s="106">
        <v>9474</v>
      </c>
      <c r="AC106" s="103" t="s">
        <v>12114</v>
      </c>
      <c r="AD106" s="103"/>
      <c r="AE106" s="103"/>
      <c r="AF106" s="106">
        <v>3</v>
      </c>
      <c r="AG106" s="103" t="s">
        <v>12215</v>
      </c>
      <c r="AH106" s="110">
        <v>3536.8890000000001</v>
      </c>
    </row>
    <row r="107" spans="1:34">
      <c r="A107" s="98">
        <v>5770</v>
      </c>
      <c r="B107" t="s">
        <v>11790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">
        <v>358</v>
      </c>
      <c r="E107">
        <v>676</v>
      </c>
      <c r="F107">
        <f t="shared" si="4"/>
        <v>12944.44</v>
      </c>
      <c r="G107">
        <f>VLOOKUP(D107,'Kreisfreie Städte u. Landkreise'!$C$9:$I$480,4,0)</f>
        <v>310409</v>
      </c>
      <c r="H107">
        <f>COUNTIF(Mapping!$A$1:$A$1315,'old version'!A107)</f>
        <v>7</v>
      </c>
      <c r="I107" cm="1">
        <f t="array" ref="I107">_xlfn.IFS(C107="SH",F107/$W$49,C107="HH",F107/$W$48,C107="NI",F107/$W$43,C107="HB",F107/$W$55,C107="NRW",F107/$W$40,C107="HE",F107/$W$44,C107="RP",F107/$W$46,C107="BW",F107/$W$42,C107="BY",F107/$W$41,C107="SL",F107/$W$54,C107="BE",F107/$W$45,C107="MV",F107/$W$53,C107="BB",F107/$W$50,C107="SN",F107/$W$47,C107="ST",F107/$W$52,C107="TH",F107/$W$51)</f>
        <v>1.819524077934382E-2</v>
      </c>
      <c r="J107" cm="1">
        <f t="array" ref="J107">_xlfn.IFS(C107="SH",G107/$X$30,C107="HH",G107/$X$34,C107="NI",G107/$X$25,C107="HB",G107/$X$37,C107="NRW",G107/$X$22,C107="HE",G107/$X$26,C107="RP",G107/$X$27,C107="BW",G107/$X$24,C107="BY",G107/$X$23,C107="SL",G107/$X$36,C107="BE",G107/$X$29,C107="MV",G107/$X$35,C107="BB",G107/$X$31,C107="SN",G107/$X$28,C107="ST",G107/$X$32,C107="TH",G107/$X$33)</f>
        <v>1.7295871176241154E-2</v>
      </c>
      <c r="K107" cm="1">
        <f t="array" ref="K107">_xlfn.IFS(C107="SH",$Y$17,C107="HH",$Y$8,C107="NI",$Y$11,C107="HB",$Y$7,C107="NRW",$Y$12,C107="HE",$Y$9,C107="RP",$Y$13,C107="BW",$Y$3,C107="BY",$Y$4,C107="SL",$Y$14,C107="BE",$Y$5,C107="MV",$Y$10,C107="BB",$Y$6,C107="SN",$Y$15,C107="ST",$Y$16,C107="TH",$Y$18)</f>
        <v>121075.91480798255</v>
      </c>
      <c r="L107">
        <f t="shared" si="5"/>
        <v>2121.3364244259519</v>
      </c>
      <c r="M107">
        <f t="shared" si="6"/>
        <v>303.04806063227886</v>
      </c>
      <c r="AB107" s="106">
        <v>9475</v>
      </c>
      <c r="AC107" s="103" t="s">
        <v>12114</v>
      </c>
      <c r="AD107" s="103"/>
      <c r="AE107" s="103"/>
      <c r="AF107" s="106">
        <v>3</v>
      </c>
      <c r="AG107" s="103" t="s">
        <v>12216</v>
      </c>
      <c r="AH107" s="110">
        <v>3371.239</v>
      </c>
    </row>
    <row r="108" spans="1:34">
      <c r="A108" s="98">
        <v>5916</v>
      </c>
      <c r="B108" t="s">
        <v>11791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">
        <v>378</v>
      </c>
      <c r="E108">
        <v>486</v>
      </c>
      <c r="F108">
        <f t="shared" si="4"/>
        <v>3627.2860000000001</v>
      </c>
      <c r="G108">
        <f>VLOOKUP(D108,'Kreisfreie Städte u. Landkreise'!$C$9:$I$480,4,0)</f>
        <v>156449</v>
      </c>
      <c r="H108">
        <f>COUNTIF(Mapping!$A$1:$A$1315,'old version'!A108)</f>
        <v>1</v>
      </c>
      <c r="I108" cm="1">
        <f t="array" ref="I108">_xlfn.IFS(C108="SH",F108/$W$49,C108="HH",F108/$W$48,C108="NI",F108/$W$43,C108="HB",F108/$W$55,C108="NRW",F108/$W$40,C108="HE",F108/$W$44,C108="RP",F108/$W$46,C108="BW",F108/$W$42,C108="BY",F108/$W$41,C108="SL",F108/$W$54,C108="BE",F108/$W$45,C108="MV",F108/$W$53,C108="BB",F108/$W$50,C108="SN",F108/$W$47,C108="ST",F108/$W$52,C108="TH",F108/$W$51)</f>
        <v>5.0986633755915993E-3</v>
      </c>
      <c r="J108" cm="1">
        <f t="array" ref="J108">_xlfn.IFS(C108="SH",G108/$X$30,C108="HH",G108/$X$34,C108="NI",G108/$X$25,C108="HB",G108/$X$37,C108="NRW",G108/$X$22,C108="HE",G108/$X$26,C108="RP",G108/$X$27,C108="BW",G108/$X$24,C108="BY",G108/$X$23,C108="SL",G108/$X$36,C108="BE",G108/$X$29,C108="MV",G108/$X$35,C108="BB",G108/$X$31,C108="SN",G108/$X$28,C108="ST",G108/$X$32,C108="TH",G108/$X$33)</f>
        <v>8.7172786538140083E-3</v>
      </c>
      <c r="K108" cm="1">
        <f t="array" ref="K108">_xlfn.IFS(C108="SH",$Y$17,C108="HH",$Y$8,C108="NI",$Y$11,C108="HB",$Y$7,C108="NRW",$Y$12,C108="HE",$Y$9,C108="RP",$Y$13,C108="BW",$Y$3,C108="BY",$Y$4,C108="SL",$Y$14,C108="BE",$Y$5,C108="MV",$Y$10,C108="BB",$Y$6,C108="SN",$Y$15,C108="ST",$Y$16,C108="TH",$Y$18)</f>
        <v>121075.91480798255</v>
      </c>
      <c r="L108">
        <f t="shared" si="5"/>
        <v>945.92069885939964</v>
      </c>
      <c r="M108">
        <f t="shared" si="6"/>
        <v>945.92069885939964</v>
      </c>
      <c r="AB108" s="106">
        <v>9476</v>
      </c>
      <c r="AC108" s="103" t="s">
        <v>12114</v>
      </c>
      <c r="AD108" s="103"/>
      <c r="AE108" s="103"/>
      <c r="AF108" s="106">
        <v>3</v>
      </c>
      <c r="AG108" s="103" t="s">
        <v>12217</v>
      </c>
      <c r="AH108" s="110">
        <v>2224.8229999999999</v>
      </c>
    </row>
    <row r="109" spans="1:34">
      <c r="A109" s="98">
        <v>5774</v>
      </c>
      <c r="B109" t="s">
        <v>11792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">
        <v>361</v>
      </c>
      <c r="E109">
        <v>640</v>
      </c>
      <c r="F109">
        <f t="shared" si="4"/>
        <v>11008.956</v>
      </c>
      <c r="G109">
        <f>VLOOKUP(D109,'Kreisfreie Städte u. Landkreise'!$C$9:$I$480,4,0)</f>
        <v>307839</v>
      </c>
      <c r="H109">
        <f>COUNTIF(Mapping!$A$1:$A$1315,'old version'!A109)</f>
        <v>3</v>
      </c>
      <c r="I109" cm="1">
        <f t="array" ref="I109">_xlfn.IFS(C109="SH",F109/$W$49,C109="HH",F109/$W$48,C109="NI",F109/$W$43,C109="HB",F109/$W$55,C109="NRW",F109/$W$40,C109="HE",F109/$W$44,C109="RP",F109/$W$46,C109="BW",F109/$W$42,C109="BY",F109/$W$41,C109="SL",F109/$W$54,C109="BE",F109/$W$45,C109="MV",F109/$W$53,C109="BB",F109/$W$50,C109="SN",F109/$W$47,C109="ST",F109/$W$52,C109="TH",F109/$W$51)</f>
        <v>1.5474644337584461E-2</v>
      </c>
      <c r="J109" cm="1">
        <f t="array" ref="J109">_xlfn.IFS(C109="SH",G109/$X$30,C109="HH",G109/$X$34,C109="NI",G109/$X$25,C109="HB",G109/$X$37,C109="NRW",G109/$X$22,C109="HE",G109/$X$26,C109="RP",G109/$X$27,C109="BW",G109/$X$24,C109="BY",G109/$X$23,C109="SL",G109/$X$36,C109="BE",G109/$X$29,C109="MV",G109/$X$35,C109="BB",G109/$X$31,C109="SN",G109/$X$28,C109="ST",G109/$X$32,C109="TH",G109/$X$33)</f>
        <v>1.7152671755725192E-2</v>
      </c>
      <c r="K109" cm="1">
        <f t="array" ref="K109">_xlfn.IFS(C109="SH",$Y$17,C109="HH",$Y$8,C109="NI",$Y$11,C109="HB",$Y$7,C109="NRW",$Y$12,C109="HE",$Y$9,C109="RP",$Y$13,C109="BW",$Y$3,C109="BY",$Y$4,C109="SL",$Y$14,C109="BE",$Y$5,C109="MV",$Y$10,C109="BB",$Y$6,C109="SN",$Y$15,C109="ST",$Y$16,C109="TH",$Y$18)</f>
        <v>121075.91480798255</v>
      </c>
      <c r="L109">
        <f t="shared" si="5"/>
        <v>2025.9832480444054</v>
      </c>
      <c r="M109">
        <f t="shared" si="6"/>
        <v>675.32774934813517</v>
      </c>
      <c r="AB109" s="106">
        <v>9477</v>
      </c>
      <c r="AC109" s="103" t="s">
        <v>12114</v>
      </c>
      <c r="AD109" s="103"/>
      <c r="AE109" s="103"/>
      <c r="AF109" s="106">
        <v>3</v>
      </c>
      <c r="AG109" s="103" t="s">
        <v>12218</v>
      </c>
      <c r="AH109" s="110">
        <v>2542.8829999999998</v>
      </c>
    </row>
    <row r="110" spans="1:34">
      <c r="A110" s="98">
        <v>5911</v>
      </c>
      <c r="B110" t="s">
        <v>11793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">
        <v>366</v>
      </c>
      <c r="E110">
        <v>625</v>
      </c>
      <c r="F110">
        <f t="shared" si="4"/>
        <v>12110.084999999999</v>
      </c>
      <c r="G110">
        <f>VLOOKUP(D110,'Kreisfreie Städte u. Landkreise'!$C$9:$I$480,4,0)</f>
        <v>365587</v>
      </c>
      <c r="H110">
        <f>COUNTIF(Mapping!$A$1:$A$1315,'old version'!A110)</f>
        <v>3</v>
      </c>
      <c r="I110" cm="1">
        <f t="array" ref="I110">_xlfn.IFS(C110="SH",F110/$W$49,C110="HH",F110/$W$48,C110="NI",F110/$W$43,C110="HB",F110/$W$55,C110="NRW",F110/$W$40,C110="HE",F110/$W$44,C110="RP",F110/$W$46,C110="BW",F110/$W$42,C110="BY",F110/$W$41,C110="SL",F110/$W$54,C110="BE",F110/$W$45,C110="MV",F110/$W$53,C110="BB",F110/$W$50,C110="SN",F110/$W$47,C110="ST",F110/$W$52,C110="TH",F110/$W$51)</f>
        <v>1.7022436848045948E-2</v>
      </c>
      <c r="J110" cm="1">
        <f t="array" ref="J110">_xlfn.IFS(C110="SH",G110/$X$30,C110="HH",G110/$X$34,C110="NI",G110/$X$25,C110="HB",G110/$X$37,C110="NRW",G110/$X$22,C110="HE",G110/$X$26,C110="RP",G110/$X$27,C110="BW",G110/$X$24,C110="BY",G110/$X$23,C110="SL",G110/$X$36,C110="BE",G110/$X$29,C110="MV",G110/$X$35,C110="BB",G110/$X$31,C110="SN",G110/$X$28,C110="ST",G110/$X$32,C110="TH",G110/$X$33)</f>
        <v>2.0370368306680781E-2</v>
      </c>
      <c r="K110" cm="1">
        <f t="array" ref="K110">_xlfn.IFS(C110="SH",$Y$17,C110="HH",$Y$8,C110="NI",$Y$11,C110="HB",$Y$7,C110="NRW",$Y$12,C110="HE",$Y$9,C110="RP",$Y$13,C110="BW",$Y$3,C110="BY",$Y$4,C110="SL",$Y$14,C110="BE",$Y$5,C110="MV",$Y$10,C110="BB",$Y$6,C110="SN",$Y$15,C110="ST",$Y$16,C110="TH",$Y$18)</f>
        <v>121075.91480798255</v>
      </c>
      <c r="L110">
        <f t="shared" si="5"/>
        <v>2365.0225116897514</v>
      </c>
      <c r="M110">
        <f t="shared" si="6"/>
        <v>788.34083722991716</v>
      </c>
      <c r="AB110" s="106">
        <v>9478</v>
      </c>
      <c r="AC110" s="103" t="s">
        <v>12114</v>
      </c>
      <c r="AD110" s="103"/>
      <c r="AE110" s="103"/>
      <c r="AF110" s="106">
        <v>3</v>
      </c>
      <c r="AG110" s="103" t="s">
        <v>12219</v>
      </c>
      <c r="AH110" s="110">
        <v>2419.2759999999998</v>
      </c>
    </row>
    <row r="111" spans="1:34">
      <c r="A111" s="98">
        <v>5913</v>
      </c>
      <c r="B111" t="s">
        <v>11794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">
        <v>369</v>
      </c>
      <c r="E111">
        <v>632</v>
      </c>
      <c r="F111">
        <f t="shared" si="4"/>
        <v>22573.597000000002</v>
      </c>
      <c r="G111">
        <f>VLOOKUP(D111,'Kreisfreie Städte u. Landkreise'!$C$9:$I$480,4,0)</f>
        <v>588250</v>
      </c>
      <c r="H111">
        <f>COUNTIF(Mapping!$A$1:$A$1315,'old version'!A111)</f>
        <v>1</v>
      </c>
      <c r="I111" cm="1">
        <f t="array" ref="I111">_xlfn.IFS(C111="SH",F111/$W$49,C111="HH",F111/$W$48,C111="NI",F111/$W$43,C111="HB",F111/$W$55,C111="NRW",F111/$W$40,C111="HE",F111/$W$44,C111="RP",F111/$W$46,C111="BW",F111/$W$42,C111="BY",F111/$W$41,C111="SL",F111/$W$54,C111="BE",F111/$W$45,C111="MV",F111/$W$53,C111="BB",F111/$W$50,C111="SN",F111/$W$47,C111="ST",F111/$W$52,C111="TH",F111/$W$51)</f>
        <v>3.1730382517194511E-2</v>
      </c>
      <c r="J111" cm="1">
        <f t="array" ref="J111">_xlfn.IFS(C111="SH",G111/$X$30,C111="HH",G111/$X$34,C111="NI",G111/$X$25,C111="HB",G111/$X$37,C111="NRW",G111/$X$22,C111="HE",G111/$X$26,C111="RP",G111/$X$27,C111="BW",G111/$X$24,C111="BY",G111/$X$23,C111="SL",G111/$X$36,C111="BE",G111/$X$29,C111="MV",G111/$X$35,C111="BB",G111/$X$31,C111="SN",G111/$X$28,C111="ST",G111/$X$32,C111="TH",G111/$X$33)</f>
        <v>3.2777065804869894E-2</v>
      </c>
      <c r="K111" cm="1">
        <f t="array" ref="K111">_xlfn.IFS(C111="SH",$Y$17,C111="HH",$Y$8,C111="NI",$Y$11,C111="HB",$Y$7,C111="NRW",$Y$12,C111="HE",$Y$9,C111="RP",$Y$13,C111="BW",$Y$3,C111="BY",$Y$4,C111="SL",$Y$14,C111="BE",$Y$5,C111="MV",$Y$10,C111="BB",$Y$6,C111="SN",$Y$15,C111="ST",$Y$16,C111="TH",$Y$18)</f>
        <v>121075.91480798255</v>
      </c>
      <c r="L111">
        <f t="shared" si="5"/>
        <v>3936.831192903685</v>
      </c>
      <c r="M111">
        <f t="shared" si="6"/>
        <v>3936.831192903685</v>
      </c>
      <c r="AB111" s="106">
        <v>9479</v>
      </c>
      <c r="AC111" s="103" t="s">
        <v>12114</v>
      </c>
      <c r="AD111" s="103"/>
      <c r="AE111" s="103"/>
      <c r="AF111" s="106">
        <v>3</v>
      </c>
      <c r="AG111" s="103" t="s">
        <v>12220</v>
      </c>
      <c r="AH111" s="110">
        <v>2561.009</v>
      </c>
    </row>
    <row r="112" spans="1:34">
      <c r="A112" s="98">
        <v>5914</v>
      </c>
      <c r="B112" t="s">
        <v>11795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">
        <v>372</v>
      </c>
      <c r="E112">
        <v>623</v>
      </c>
      <c r="F112">
        <f t="shared" si="4"/>
        <v>6557.7950000000001</v>
      </c>
      <c r="G112">
        <f>VLOOKUP(D112,'Kreisfreie Städte u. Landkreise'!$C$9:$I$480,4,0)</f>
        <v>188686</v>
      </c>
      <c r="H112">
        <f>COUNTIF(Mapping!$A$1:$A$1315,'old version'!A112)</f>
        <v>1</v>
      </c>
      <c r="I112" cm="1">
        <f t="array" ref="I112">_xlfn.IFS(C112="SH",F112/$W$49,C112="HH",F112/$W$48,C112="NI",F112/$W$43,C112="HB",F112/$W$55,C112="NRW",F112/$W$40,C112="HE",F112/$W$44,C112="RP",F112/$W$46,C112="BW",F112/$W$42,C112="BY",F112/$W$41,C112="SL",F112/$W$54,C112="BE",F112/$W$45,C112="MV",F112/$W$53,C112="BB",F112/$W$50,C112="SN",F112/$W$47,C112="ST",F112/$W$52,C112="TH",F112/$W$51)</f>
        <v>9.2179081525795622E-3</v>
      </c>
      <c r="J112" cm="1">
        <f t="array" ref="J112">_xlfn.IFS(C112="SH",G112/$X$30,C112="HH",G112/$X$34,C112="NI",G112/$X$25,C112="HB",G112/$X$37,C112="NRW",G112/$X$22,C112="HE",G112/$X$26,C112="RP",G112/$X$27,C112="BW",G112/$X$24,C112="BY",G112/$X$23,C112="SL",G112/$X$36,C112="BE",G112/$X$29,C112="MV",G112/$X$35,C112="BB",G112/$X$31,C112="SN",G112/$X$28,C112="ST",G112/$X$32,C112="TH",G112/$X$33)</f>
        <v>1.0513512007577868E-2</v>
      </c>
      <c r="K112" cm="1">
        <f t="array" ref="K112">_xlfn.IFS(C112="SH",$Y$17,C112="HH",$Y$8,C112="NI",$Y$11,C112="HB",$Y$7,C112="NRW",$Y$12,C112="HE",$Y$9,C112="RP",$Y$13,C112="BW",$Y$3,C112="BY",$Y$4,C112="SL",$Y$14,C112="BE",$Y$5,C112="MV",$Y$10,C112="BB",$Y$6,C112="SN",$Y$15,C112="ST",$Y$16,C112="TH",$Y$18)</f>
        <v>121075.91480798255</v>
      </c>
      <c r="L112">
        <f t="shared" si="5"/>
        <v>1233.7164786690323</v>
      </c>
      <c r="M112">
        <f t="shared" si="6"/>
        <v>1233.7164786690323</v>
      </c>
      <c r="AB112" s="106">
        <v>95</v>
      </c>
      <c r="AC112" s="103" t="s">
        <v>12114</v>
      </c>
      <c r="AD112" s="103"/>
      <c r="AE112" s="106">
        <v>2</v>
      </c>
      <c r="AF112" s="103"/>
      <c r="AG112" s="103" t="s">
        <v>12221</v>
      </c>
      <c r="AH112" s="110">
        <v>79941.118000000002</v>
      </c>
    </row>
    <row r="113" spans="1:34">
      <c r="A113" s="98">
        <v>5915</v>
      </c>
      <c r="B113" t="s">
        <v>11796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">
        <v>375</v>
      </c>
      <c r="E113">
        <v>532</v>
      </c>
      <c r="F113">
        <f t="shared" si="4"/>
        <v>5308.4030000000002</v>
      </c>
      <c r="G113">
        <f>VLOOKUP(D113,'Kreisfreie Städte u. Landkreise'!$C$9:$I$480,4,0)</f>
        <v>179916</v>
      </c>
      <c r="H113">
        <f>COUNTIF(Mapping!$A$1:$A$1315,'old version'!A113)</f>
        <v>1</v>
      </c>
      <c r="I113" cm="1">
        <f t="array" ref="I113">_xlfn.IFS(C113="SH",F113/$W$49,C113="HH",F113/$W$48,C113="NI",F113/$W$43,C113="HB",F113/$W$55,C113="NRW",F113/$W$40,C113="HE",F113/$W$44,C113="RP",F113/$W$46,C113="BW",F113/$W$42,C113="BY",F113/$W$41,C113="SL",F113/$W$54,C113="BE",F113/$W$45,C113="MV",F113/$W$53,C113="BB",F113/$W$50,C113="SN",F113/$W$47,C113="ST",F113/$W$52,C113="TH",F113/$W$51)</f>
        <v>7.4617110310520249E-3</v>
      </c>
      <c r="J113" cm="1">
        <f t="array" ref="J113">_xlfn.IFS(C113="SH",G113/$X$30,C113="HH",G113/$X$34,C113="NI",G113/$X$25,C113="HB",G113/$X$37,C113="NRW",G113/$X$22,C113="HE",G113/$X$26,C113="RP",G113/$X$27,C113="BW",G113/$X$24,C113="BY",G113/$X$23,C113="SL",G113/$X$36,C113="BE",G113/$X$29,C113="MV",G113/$X$35,C113="BB",G113/$X$31,C113="SN",G113/$X$28,C113="ST",G113/$X$32,C113="TH",G113/$X$33)</f>
        <v>1.0024850950019502E-2</v>
      </c>
      <c r="K113" cm="1">
        <f t="array" ref="K113">_xlfn.IFS(C113="SH",$Y$17,C113="HH",$Y$8,C113="NI",$Y$11,C113="HB",$Y$7,C113="NRW",$Y$12,C113="HE",$Y$9,C113="RP",$Y$13,C113="BW",$Y$3,C113="BY",$Y$4,C113="SL",$Y$14,C113="BE",$Y$5,C113="MV",$Y$10,C113="BB",$Y$6,C113="SN",$Y$15,C113="ST",$Y$16,C113="TH",$Y$18)</f>
        <v>121075.91480798255</v>
      </c>
      <c r="L113">
        <f t="shared" si="5"/>
        <v>1136.1843719698229</v>
      </c>
      <c r="M113">
        <f t="shared" si="6"/>
        <v>1136.1843719698229</v>
      </c>
      <c r="AB113" s="106">
        <v>9561</v>
      </c>
      <c r="AC113" s="103" t="s">
        <v>12114</v>
      </c>
      <c r="AD113" s="103"/>
      <c r="AE113" s="103"/>
      <c r="AF113" s="106">
        <v>3</v>
      </c>
      <c r="AG113" s="103" t="s">
        <v>12222</v>
      </c>
      <c r="AH113" s="110">
        <v>2430.7489999999998</v>
      </c>
    </row>
    <row r="114" spans="1:34">
      <c r="A114" s="98">
        <v>5954</v>
      </c>
      <c r="B114" t="s">
        <v>11797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">
        <v>381</v>
      </c>
      <c r="E114">
        <v>749</v>
      </c>
      <c r="F114">
        <f t="shared" si="4"/>
        <v>9886.57</v>
      </c>
      <c r="G114">
        <f>VLOOKUP(D114,'Kreisfreie Städte u. Landkreise'!$C$9:$I$480,4,0)</f>
        <v>324106</v>
      </c>
      <c r="H114">
        <f>COUNTIF(Mapping!$A$1:$A$1315,'old version'!A114)</f>
        <v>11</v>
      </c>
      <c r="I114" cm="1">
        <f t="array" ref="I114">_xlfn.IFS(C114="SH",F114/$W$49,C114="HH",F114/$W$48,C114="NI",F114/$W$43,C114="HB",F114/$W$55,C114="NRW",F114/$W$40,C114="HE",F114/$W$44,C114="RP",F114/$W$46,C114="BW",F114/$W$42,C114="BY",F114/$W$41,C114="SL",F114/$W$54,C114="BE",F114/$W$45,C114="MV",F114/$W$53,C114="BB",F114/$W$50,C114="SN",F114/$W$47,C114="ST",F114/$W$52,C114="TH",F114/$W$51)</f>
        <v>1.3896972107857676E-2</v>
      </c>
      <c r="J114" cm="1">
        <f t="array" ref="J114">_xlfn.IFS(C114="SH",G114/$X$30,C114="HH",G114/$X$34,C114="NI",G114/$X$25,C114="HB",G114/$X$37,C114="NRW",G114/$X$22,C114="HE",G114/$X$26,C114="RP",G114/$X$27,C114="BW",G114/$X$24,C114="BY",G114/$X$23,C114="SL",G114/$X$36,C114="BE",G114/$X$29,C114="MV",G114/$X$35,C114="BB",G114/$X$31,C114="SN",G114/$X$28,C114="ST",G114/$X$32,C114="TH",G114/$X$33)</f>
        <v>1.8059062796010477E-2</v>
      </c>
      <c r="K114" cm="1">
        <f t="array" ref="K114">_xlfn.IFS(C114="SH",$Y$17,C114="HH",$Y$8,C114="NI",$Y$11,C114="HB",$Y$7,C114="NRW",$Y$12,C114="HE",$Y$9,C114="RP",$Y$13,C114="BW",$Y$3,C114="BY",$Y$4,C114="SL",$Y$14,C114="BE",$Y$5,C114="MV",$Y$10,C114="BB",$Y$6,C114="SN",$Y$15,C114="ST",$Y$16,C114="TH",$Y$18)</f>
        <v>121075.91480798255</v>
      </c>
      <c r="L114">
        <f t="shared" si="5"/>
        <v>2060.5353142063</v>
      </c>
      <c r="M114">
        <f t="shared" si="6"/>
        <v>187.32139220057272</v>
      </c>
      <c r="AB114" s="106">
        <v>9562</v>
      </c>
      <c r="AC114" s="103" t="s">
        <v>12114</v>
      </c>
      <c r="AD114" s="103"/>
      <c r="AE114" s="103"/>
      <c r="AF114" s="106">
        <v>3</v>
      </c>
      <c r="AG114" s="103" t="s">
        <v>12223</v>
      </c>
      <c r="AH114" s="110">
        <v>10935.843000000001</v>
      </c>
    </row>
    <row r="115" spans="1:34">
      <c r="A115" s="98">
        <v>5958</v>
      </c>
      <c r="B115" t="s">
        <v>11798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">
        <v>384</v>
      </c>
      <c r="E115">
        <v>674</v>
      </c>
      <c r="F115">
        <f t="shared" si="4"/>
        <v>9584.8029999999999</v>
      </c>
      <c r="G115">
        <f>VLOOKUP(D115,'Kreisfreie Städte u. Landkreise'!$C$9:$I$480,4,0)</f>
        <v>259777</v>
      </c>
      <c r="H115">
        <f>COUNTIF(Mapping!$A$1:$A$1315,'old version'!A115)</f>
        <v>3</v>
      </c>
      <c r="I115" cm="1">
        <f t="array" ref="I115">_xlfn.IFS(C115="SH",F115/$W$49,C115="HH",F115/$W$48,C115="NI",F115/$W$43,C115="HB",F115/$W$55,C115="NRW",F115/$W$40,C115="HE",F115/$W$44,C115="RP",F115/$W$46,C115="BW",F115/$W$42,C115="BY",F115/$W$41,C115="SL",F115/$W$54,C115="BE",F115/$W$45,C115="MV",F115/$W$53,C115="BB",F115/$W$50,C115="SN",F115/$W$47,C115="ST",F115/$W$52,C115="TH",F115/$W$51)</f>
        <v>1.3472795919141883E-2</v>
      </c>
      <c r="J115" cm="1">
        <f t="array" ref="J115">_xlfn.IFS(C115="SH",G115/$X$30,C115="HH",G115/$X$34,C115="NI",G115/$X$25,C115="HB",G115/$X$37,C115="NRW",G115/$X$22,C115="HE",G115/$X$26,C115="RP",G115/$X$27,C115="BW",G115/$X$24,C115="BY",G115/$X$23,C115="SL",G115/$X$36,C115="BE",G115/$X$29,C115="MV",G115/$X$35,C115="BB",G115/$X$31,C115="SN",G115/$X$28,C115="ST",G115/$X$32,C115="TH",G115/$X$33)</f>
        <v>1.4474675433220037E-2</v>
      </c>
      <c r="K115" cm="1">
        <f t="array" ref="K115">_xlfn.IFS(C115="SH",$Y$17,C115="HH",$Y$8,C115="NI",$Y$11,C115="HB",$Y$7,C115="NRW",$Y$12,C115="HE",$Y$9,C115="RP",$Y$13,C115="BW",$Y$3,C115="BY",$Y$4,C115="SL",$Y$14,C115="BE",$Y$5,C115="MV",$Y$10,C115="BB",$Y$6,C115="SN",$Y$15,C115="ST",$Y$16,C115="TH",$Y$18)</f>
        <v>121075.91480798255</v>
      </c>
      <c r="L115">
        <f t="shared" si="5"/>
        <v>1722.2086999521498</v>
      </c>
      <c r="M115">
        <f t="shared" si="6"/>
        <v>574.06956665071664</v>
      </c>
      <c r="AB115" s="106">
        <v>9563</v>
      </c>
      <c r="AC115" s="103" t="s">
        <v>12114</v>
      </c>
      <c r="AD115" s="103"/>
      <c r="AE115" s="103"/>
      <c r="AF115" s="106">
        <v>3</v>
      </c>
      <c r="AG115" s="103" t="s">
        <v>12224</v>
      </c>
      <c r="AH115" s="110">
        <v>4787.4350000000004</v>
      </c>
    </row>
    <row r="116" spans="1:34">
      <c r="A116" s="98">
        <v>5962</v>
      </c>
      <c r="B116" t="s">
        <v>11799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">
        <v>387</v>
      </c>
      <c r="E116">
        <v>751</v>
      </c>
      <c r="F116">
        <f t="shared" si="4"/>
        <v>15400.931</v>
      </c>
      <c r="G116">
        <f>VLOOKUP(D116,'Kreisfreie Städte u. Landkreise'!$C$9:$I$480,4,0)</f>
        <v>410222</v>
      </c>
      <c r="H116">
        <f>COUNTIF(Mapping!$A$1:$A$1315,'old version'!A116)</f>
        <v>3</v>
      </c>
      <c r="I116" cm="1">
        <f t="array" ref="I116">_xlfn.IFS(C116="SH",F116/$W$49,C116="HH",F116/$W$48,C116="NI",F116/$W$43,C116="HB",F116/$W$55,C116="NRW",F116/$W$40,C116="HE",F116/$W$44,C116="RP",F116/$W$46,C116="BW",F116/$W$42,C116="BY",F116/$W$41,C116="SL",F116/$W$54,C116="BE",F116/$W$45,C116="MV",F116/$W$53,C116="BB",F116/$W$50,C116="SN",F116/$W$47,C116="ST",F116/$W$52,C116="TH",F116/$W$51)</f>
        <v>2.1648186230617962E-2</v>
      </c>
      <c r="J116" cm="1">
        <f t="array" ref="J116">_xlfn.IFS(C116="SH",G116/$X$30,C116="HH",G116/$X$34,C116="NI",G116/$X$25,C116="HB",G116/$X$37,C116="NRW",G116/$X$22,C116="HE",G116/$X$26,C116="RP",G116/$X$27,C116="BW",G116/$X$24,C116="BY",G116/$X$23,C116="SL",G116/$X$36,C116="BE",G116/$X$29,C116="MV",G116/$X$35,C116="BB",G116/$X$31,C116="SN",G116/$X$28,C116="ST",G116/$X$32,C116="TH",G116/$X$33)</f>
        <v>2.2857413495291693E-2</v>
      </c>
      <c r="K116" cm="1">
        <f t="array" ref="K116">_xlfn.IFS(C116="SH",$Y$17,C116="HH",$Y$8,C116="NI",$Y$11,C116="HB",$Y$7,C116="NRW",$Y$12,C116="HE",$Y$9,C116="RP",$Y$13,C116="BW",$Y$3,C116="BY",$Y$4,C116="SL",$Y$14,C116="BE",$Y$5,C116="MV",$Y$10,C116="BB",$Y$6,C116="SN",$Y$15,C116="ST",$Y$16,C116="TH",$Y$18)</f>
        <v>121075.91480798255</v>
      </c>
      <c r="L116">
        <f t="shared" si="5"/>
        <v>2730.8801747664866</v>
      </c>
      <c r="M116">
        <f t="shared" si="6"/>
        <v>910.29339158882885</v>
      </c>
      <c r="AB116" s="106">
        <v>9564</v>
      </c>
      <c r="AC116" s="103" t="s">
        <v>12114</v>
      </c>
      <c r="AD116" s="103"/>
      <c r="AE116" s="103"/>
      <c r="AF116" s="106">
        <v>3</v>
      </c>
      <c r="AG116" s="103" t="s">
        <v>12225</v>
      </c>
      <c r="AH116" s="110">
        <v>31374.248</v>
      </c>
    </row>
    <row r="117" spans="1:34">
      <c r="A117" s="98">
        <v>5966</v>
      </c>
      <c r="B117" t="s">
        <v>11800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">
        <v>390</v>
      </c>
      <c r="E117">
        <v>836</v>
      </c>
      <c r="F117">
        <f t="shared" si="4"/>
        <v>5552.9740000000002</v>
      </c>
      <c r="G117">
        <f>VLOOKUP(D117,'Kreisfreie Städte u. Landkreise'!$C$9:$I$480,4,0)</f>
        <v>133955</v>
      </c>
      <c r="H117">
        <f>COUNTIF(Mapping!$A$1:$A$1315,'old version'!A117)</f>
        <v>3</v>
      </c>
      <c r="I117" cm="1">
        <f t="array" ref="I117">_xlfn.IFS(C117="SH",F117/$W$49,C117="HH",F117/$W$48,C117="NI",F117/$W$43,C117="HB",F117/$W$55,C117="NRW",F117/$W$40,C117="HE",F117/$W$44,C117="RP",F117/$W$46,C117="BW",F117/$W$42,C117="BY",F117/$W$41,C117="SL",F117/$W$54,C117="BE",F117/$W$45,C117="MV",F117/$W$53,C117="BB",F117/$W$50,C117="SN",F117/$W$47,C117="ST",F117/$W$52,C117="TH",F117/$W$51)</f>
        <v>7.8054901541848055E-3</v>
      </c>
      <c r="J117" cm="1">
        <f t="array" ref="J117">_xlfn.IFS(C117="SH",G117/$X$30,C117="HH",G117/$X$34,C117="NI",G117/$X$25,C117="HB",G117/$X$37,C117="NRW",G117/$X$22,C117="HE",G117/$X$26,C117="RP",G117/$X$27,C117="BW",G117/$X$24,C117="BY",G117/$X$23,C117="SL",G117/$X$36,C117="BE",G117/$X$29,C117="MV",G117/$X$35,C117="BB",G117/$X$31,C117="SN",G117/$X$28,C117="ST",G117/$X$32,C117="TH",G117/$X$33)</f>
        <v>7.4639215467766197E-3</v>
      </c>
      <c r="K117" cm="1">
        <f t="array" ref="K117">_xlfn.IFS(C117="SH",$Y$17,C117="HH",$Y$8,C117="NI",$Y$11,C117="HB",$Y$7,C117="NRW",$Y$12,C117="HE",$Y$9,C117="RP",$Y$13,C117="BW",$Y$3,C117="BY",$Y$4,C117="SL",$Y$14,C117="BE",$Y$5,C117="MV",$Y$10,C117="BB",$Y$6,C117="SN",$Y$15,C117="ST",$Y$16,C117="TH",$Y$18)</f>
        <v>121075.91480798255</v>
      </c>
      <c r="L117">
        <f t="shared" si="5"/>
        <v>914.04006223390002</v>
      </c>
      <c r="M117">
        <f t="shared" si="6"/>
        <v>304.68002074463334</v>
      </c>
      <c r="AB117" s="106">
        <v>9565</v>
      </c>
      <c r="AC117" s="103" t="s">
        <v>12114</v>
      </c>
      <c r="AD117" s="103"/>
      <c r="AE117" s="103"/>
      <c r="AF117" s="106">
        <v>3</v>
      </c>
      <c r="AG117" s="103" t="s">
        <v>12226</v>
      </c>
      <c r="AH117" s="110">
        <v>1472.991</v>
      </c>
    </row>
    <row r="118" spans="1:34">
      <c r="A118" s="98">
        <v>5970</v>
      </c>
      <c r="B118" t="s">
        <v>11801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NRW</v>
      </c>
      <c r="D118" t="s">
        <v>393</v>
      </c>
      <c r="E118">
        <v>813</v>
      </c>
      <c r="F118">
        <f t="shared" si="4"/>
        <v>11339.334999999999</v>
      </c>
      <c r="G118">
        <f>VLOOKUP(D118,'Kreisfreie Städte u. Landkreise'!$C$9:$I$480,4,0)</f>
        <v>276944</v>
      </c>
      <c r="H118">
        <f>COUNTIF(Mapping!$A$1:$A$1315,'old version'!A118)</f>
        <v>4</v>
      </c>
      <c r="I118" cm="1">
        <f t="array" ref="I118">_xlfn.IFS(C118="SH",F118/$W$49,C118="HH",F118/$W$48,C118="NI",F118/$W$43,C118="HB",F118/$W$55,C118="NRW",F118/$W$40,C118="HE",F118/$W$44,C118="RP",F118/$W$46,C118="BW",F118/$W$42,C118="BY",F118/$W$41,C118="SL",F118/$W$54,C118="BE",F118/$W$45,C118="MV",F118/$W$53,C118="BB",F118/$W$50,C118="SN",F118/$W$47,C118="ST",F118/$W$52,C118="TH",F118/$W$51)</f>
        <v>1.5939038738071374E-2</v>
      </c>
      <c r="J118" cm="1">
        <f t="array" ref="J118">_xlfn.IFS(C118="SH",G118/$X$30,C118="HH",G118/$X$34,C118="NI",G118/$X$25,C118="HB",G118/$X$37,C118="NRW",G118/$X$22,C118="HE",G118/$X$26,C118="RP",G118/$X$27,C118="BW",G118/$X$24,C118="BY",G118/$X$23,C118="SL",G118/$X$36,C118="BE",G118/$X$29,C118="MV",G118/$X$35,C118="BB",G118/$X$31,C118="SN",G118/$X$28,C118="ST",G118/$X$32,C118="TH",G118/$X$33)</f>
        <v>1.5431214130495348E-2</v>
      </c>
      <c r="K118" cm="1">
        <f t="array" ref="K118">_xlfn.IFS(C118="SH",$Y$17,C118="HH",$Y$8,C118="NI",$Y$11,C118="HB",$Y$7,C118="NRW",$Y$12,C118="HE",$Y$9,C118="RP",$Y$13,C118="BW",$Y$3,C118="BY",$Y$4,C118="SL",$Y$14,C118="BE",$Y$5,C118="MV",$Y$10,C118="BB",$Y$6,C118="SN",$Y$15,C118="ST",$Y$16,C118="TH",$Y$18)</f>
        <v>121075.91480798255</v>
      </c>
      <c r="L118">
        <f t="shared" si="5"/>
        <v>1883.7196996786593</v>
      </c>
      <c r="M118">
        <f t="shared" si="6"/>
        <v>470.92992491966481</v>
      </c>
      <c r="AB118" s="106">
        <v>9571</v>
      </c>
      <c r="AC118" s="103" t="s">
        <v>12114</v>
      </c>
      <c r="AD118" s="103"/>
      <c r="AE118" s="103"/>
      <c r="AF118" s="106">
        <v>3</v>
      </c>
      <c r="AG118" s="103" t="s">
        <v>12227</v>
      </c>
      <c r="AH118" s="110">
        <v>5747.9030000000002</v>
      </c>
    </row>
    <row r="119" spans="1:34">
      <c r="A119" s="98">
        <v>5974</v>
      </c>
      <c r="B119" t="s">
        <v>11802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NRW</v>
      </c>
      <c r="D119" t="s">
        <v>396</v>
      </c>
      <c r="E119">
        <v>665</v>
      </c>
      <c r="F119">
        <f t="shared" si="4"/>
        <v>10857.534</v>
      </c>
      <c r="G119">
        <f>VLOOKUP(D119,'Kreisfreie Städte u. Landkreise'!$C$9:$I$480,4,0)</f>
        <v>301785</v>
      </c>
      <c r="H119">
        <f>COUNTIF(Mapping!$A$1:$A$1315,'old version'!A119)</f>
        <v>9</v>
      </c>
      <c r="I119" cm="1">
        <f t="array" ref="I119">_xlfn.IFS(C119="SH",F119/$W$49,C119="HH",F119/$W$48,C119="NI",F119/$W$43,C119="HB",F119/$W$55,C119="NRW",F119/$W$40,C119="HE",F119/$W$44,C119="RP",F119/$W$46,C119="BW",F119/$W$42,C119="BY",F119/$W$41,C119="SL",F119/$W$54,C119="BE",F119/$W$45,C119="MV",F119/$W$53,C119="BB",F119/$W$50,C119="SN",F119/$W$47,C119="ST",F119/$W$52,C119="TH",F119/$W$51)</f>
        <v>1.526179930533202E-2</v>
      </c>
      <c r="J119" cm="1">
        <f t="array" ref="J119">_xlfn.IFS(C119="SH",G119/$X$30,C119="HH",G119/$X$34,C119="NI",G119/$X$25,C119="HB",G119/$X$37,C119="NRW",G119/$X$22,C119="HE",G119/$X$26,C119="RP",G119/$X$27,C119="BW",G119/$X$24,C119="BY",G119/$X$23,C119="SL",G119/$X$36,C119="BE",G119/$X$29,C119="MV",G119/$X$35,C119="BB",G119/$X$31,C119="SN",G119/$X$28,C119="ST",G119/$X$32,C119="TH",G119/$X$33)</f>
        <v>1.6815345183038947E-2</v>
      </c>
      <c r="K119" cm="1">
        <f t="array" ref="K119">_xlfn.IFS(C119="SH",$Y$17,C119="HH",$Y$8,C119="NI",$Y$11,C119="HB",$Y$7,C119="NRW",$Y$12,C119="HE",$Y$9,C119="RP",$Y$13,C119="BW",$Y$3,C119="BY",$Y$4,C119="SL",$Y$14,C119="BE",$Y$5,C119="MV",$Y$10,C119="BB",$Y$6,C119="SN",$Y$15,C119="ST",$Y$16,C119="TH",$Y$18)</f>
        <v>121075.91480798255</v>
      </c>
      <c r="L119">
        <f t="shared" si="5"/>
        <v>1988.9090537635593</v>
      </c>
      <c r="M119">
        <f t="shared" si="6"/>
        <v>220.98989486261769</v>
      </c>
      <c r="AB119" s="106">
        <v>9572</v>
      </c>
      <c r="AC119" s="103" t="s">
        <v>12114</v>
      </c>
      <c r="AD119" s="103"/>
      <c r="AE119" s="103"/>
      <c r="AF119" s="106">
        <v>3</v>
      </c>
      <c r="AG119" s="103" t="s">
        <v>12228</v>
      </c>
      <c r="AH119" s="110">
        <v>5237.6670000000004</v>
      </c>
    </row>
    <row r="120" spans="1:34">
      <c r="A120" s="98">
        <v>5978</v>
      </c>
      <c r="B120" t="s">
        <v>11803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NRW</v>
      </c>
      <c r="D120" t="s">
        <v>399</v>
      </c>
      <c r="E120">
        <v>620</v>
      </c>
      <c r="F120">
        <f t="shared" si="4"/>
        <v>12054.912</v>
      </c>
      <c r="G120">
        <f>VLOOKUP(D120,'Kreisfreie Städte u. Landkreise'!$C$9:$I$480,4,0)</f>
        <v>394891</v>
      </c>
      <c r="H120">
        <f>COUNTIF(Mapping!$A$1:$A$1315,'old version'!A120)</f>
        <v>12</v>
      </c>
      <c r="I120" cm="1">
        <f t="array" ref="I120">_xlfn.IFS(C120="SH",F120/$W$49,C120="HH",F120/$W$48,C120="NI",F120/$W$43,C120="HB",F120/$W$55,C120="NRW",F120/$W$40,C120="HE",F120/$W$44,C120="RP",F120/$W$46,C120="BW",F120/$W$42,C120="BY",F120/$W$41,C120="SL",F120/$W$54,C120="BE",F120/$W$45,C120="MV",F120/$W$53,C120="BB",F120/$W$50,C120="SN",F120/$W$47,C120="ST",F120/$W$52,C120="TH",F120/$W$51)</f>
        <v>1.6944883395017565E-2</v>
      </c>
      <c r="J120" cm="1">
        <f t="array" ref="J120">_xlfn.IFS(C120="SH",G120/$X$30,C120="HH",G120/$X$34,C120="NI",G120/$X$25,C120="HB",G120/$X$37,C120="NRW",G120/$X$22,C120="HE",G120/$X$26,C120="RP",G120/$X$27,C120="BW",G120/$X$24,C120="BY",G120/$X$23,C120="SL",G120/$X$36,C120="BE",G120/$X$29,C120="MV",G120/$X$35,C120="BB",G120/$X$31,C120="SN",G120/$X$28,C120="ST",G120/$X$32,C120="TH",G120/$X$33)</f>
        <v>2.2003176018276036E-2</v>
      </c>
      <c r="K120" cm="1">
        <f t="array" ref="K120">_xlfn.IFS(C120="SH",$Y$17,C120="HH",$Y$8,C120="NI",$Y$11,C120="HB",$Y$7,C120="NRW",$Y$12,C120="HE",$Y$9,C120="RP",$Y$13,C120="BW",$Y$3,C120="BY",$Y$4,C120="SL",$Y$14,C120="BE",$Y$5,C120="MV",$Y$10,C120="BB",$Y$6,C120="SN",$Y$15,C120="ST",$Y$16,C120="TH",$Y$18)</f>
        <v>121075.91480798255</v>
      </c>
      <c r="L120">
        <f t="shared" si="5"/>
        <v>2510.9453134119622</v>
      </c>
      <c r="M120">
        <f t="shared" si="6"/>
        <v>209.24544278433018</v>
      </c>
      <c r="AB120" s="106">
        <v>9573</v>
      </c>
      <c r="AC120" s="103" t="s">
        <v>12114</v>
      </c>
      <c r="AD120" s="103"/>
      <c r="AE120" s="103"/>
      <c r="AF120" s="106">
        <v>3</v>
      </c>
      <c r="AG120" s="103" t="s">
        <v>12229</v>
      </c>
      <c r="AH120" s="110">
        <v>2693.4969999999998</v>
      </c>
    </row>
    <row r="121" spans="1:34">
      <c r="A121" s="98">
        <v>6411</v>
      </c>
      <c r="B121" t="s">
        <v>11804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">
        <v>406</v>
      </c>
      <c r="E121">
        <v>1003</v>
      </c>
      <c r="F121">
        <f t="shared" si="4"/>
        <v>12363.817999999999</v>
      </c>
      <c r="G121">
        <f>VLOOKUP(D121,'Kreisfreie Städte u. Landkreise'!$C$9:$I$480,4,0)</f>
        <v>159878</v>
      </c>
      <c r="H121">
        <f>COUNTIF(Mapping!$A$1:$A$1315,'old version'!A121)</f>
        <v>1</v>
      </c>
      <c r="I121" cm="1">
        <f t="array" ref="I121">_xlfn.IFS(C121="SH",F121/$W$49,C121="HH",F121/$W$48,C121="NI",F121/$W$43,C121="HB",F121/$W$55,C121="NRW",F121/$W$40,C121="HE",F121/$W$44,C121="RP",F121/$W$46,C121="BW",F121/$W$42,C121="BY",F121/$W$41,C121="SL",F121/$W$54,C121="BE",F121/$W$45,C121="MV",F121/$W$53,C121="BB",F121/$W$50,C121="SN",F121/$W$47,C121="ST",F121/$W$52,C121="TH",F121/$W$51)</f>
        <v>4.1985683092397703E-2</v>
      </c>
      <c r="J121" cm="1">
        <f t="array" ref="J121">_xlfn.IFS(C121="SH",G121/$X$30,C121="HH",G121/$X$34,C121="NI",G121/$X$25,C121="HB",G121/$X$37,C121="NRW",G121/$X$22,C121="HE",G121/$X$26,C121="RP",G121/$X$27,C121="BW",G121/$X$24,C121="BY",G121/$X$23,C121="SL",G121/$X$36,C121="BE",G121/$X$29,C121="MV",G121/$X$35,C121="BB",G121/$X$31,C121="SN",G121/$X$28,C121="ST",G121/$X$32,C121="TH",G121/$X$33)</f>
        <v>2.542589058524173E-2</v>
      </c>
      <c r="K121" cm="1">
        <f t="array" ref="K121">_xlfn.IFS(C121="SH",$Y$17,C121="HH",$Y$8,C121="NI",$Y$11,C121="HB",$Y$7,C121="NRW",$Y$12,C121="HE",$Y$9,C121="RP",$Y$13,C121="BW",$Y$3,C121="BY",$Y$4,C121="SL",$Y$14,C121="BE",$Y$5,C121="MV",$Y$10,C121="BB",$Y$6,C121="SN",$Y$15,C121="ST",$Y$16,C121="TH",$Y$18)</f>
        <v>32208.966962938117</v>
      </c>
      <c r="L121">
        <f t="shared" si="5"/>
        <v>952.28512230735441</v>
      </c>
      <c r="M121">
        <f t="shared" si="6"/>
        <v>952.28512230735441</v>
      </c>
      <c r="AB121" s="106">
        <v>9574</v>
      </c>
      <c r="AC121" s="103" t="s">
        <v>12114</v>
      </c>
      <c r="AD121" s="103"/>
      <c r="AE121" s="103"/>
      <c r="AF121" s="106">
        <v>3</v>
      </c>
      <c r="AG121" s="103" t="s">
        <v>12230</v>
      </c>
      <c r="AH121" s="110">
        <v>5459.6450000000004</v>
      </c>
    </row>
    <row r="122" spans="1:34">
      <c r="A122" s="98">
        <v>6412</v>
      </c>
      <c r="B122" t="s">
        <v>11805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">
        <v>409</v>
      </c>
      <c r="E122">
        <v>1586</v>
      </c>
      <c r="F122">
        <f t="shared" si="4"/>
        <v>70639.322</v>
      </c>
      <c r="G122">
        <f>VLOOKUP(D122,'Kreisfreie Städte u. Landkreise'!$C$9:$I$480,4,0)</f>
        <v>763380</v>
      </c>
      <c r="H122">
        <f>COUNTIF(Mapping!$A$1:$A$1315,'old version'!A122)</f>
        <v>1</v>
      </c>
      <c r="I122" cm="1">
        <f t="array" ref="I122">_xlfn.IFS(C122="SH",F122/$W$49,C122="HH",F122/$W$48,C122="NI",F122/$W$43,C122="HB",F122/$W$55,C122="NRW",F122/$W$40,C122="HE",F122/$W$44,C122="RP",F122/$W$46,C122="BW",F122/$W$42,C122="BY",F122/$W$41,C122="SL",F122/$W$54,C122="BE",F122/$W$45,C122="MV",F122/$W$53,C122="BB",F122/$W$50,C122="SN",F122/$W$47,C122="ST",F122/$W$52,C122="TH",F122/$W$51)</f>
        <v>0.23988060867232416</v>
      </c>
      <c r="J122" cm="1">
        <f t="array" ref="J122">_xlfn.IFS(C122="SH",G122/$X$30,C122="HH",G122/$X$34,C122="NI",G122/$X$25,C122="HB",G122/$X$37,C122="NRW",G122/$X$22,C122="HE",G122/$X$26,C122="RP",G122/$X$27,C122="BW",G122/$X$24,C122="BY",G122/$X$23,C122="SL",G122/$X$36,C122="BE",G122/$X$29,C122="MV",G122/$X$35,C122="BB",G122/$X$31,C122="SN",G122/$X$28,C122="ST",G122/$X$32,C122="TH",G122/$X$33)</f>
        <v>0.12140267175572519</v>
      </c>
      <c r="K122" cm="1">
        <f t="array" ref="K122">_xlfn.IFS(C122="SH",$Y$17,C122="HH",$Y$8,C122="NI",$Y$11,C122="HB",$Y$7,C122="NRW",$Y$12,C122="HE",$Y$9,C122="RP",$Y$13,C122="BW",$Y$3,C122="BY",$Y$4,C122="SL",$Y$14,C122="BE",$Y$5,C122="MV",$Y$10,C122="BB",$Y$6,C122="SN",$Y$15,C122="ST",$Y$16,C122="TH",$Y$18)</f>
        <v>32208.966962938117</v>
      </c>
      <c r="L122">
        <f t="shared" si="5"/>
        <v>4864.2676327885238</v>
      </c>
      <c r="M122">
        <f t="shared" si="6"/>
        <v>4864.2676327885238</v>
      </c>
      <c r="AB122" s="106">
        <v>9575</v>
      </c>
      <c r="AC122" s="103" t="s">
        <v>12114</v>
      </c>
      <c r="AD122" s="103"/>
      <c r="AE122" s="103"/>
      <c r="AF122" s="106">
        <v>3</v>
      </c>
      <c r="AG122" s="103" t="s">
        <v>12231</v>
      </c>
      <c r="AH122" s="110">
        <v>3019.1790000000001</v>
      </c>
    </row>
    <row r="123" spans="1:34">
      <c r="A123" s="98">
        <v>6413</v>
      </c>
      <c r="B123" t="s">
        <v>11806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">
        <v>412</v>
      </c>
      <c r="E123">
        <v>709</v>
      </c>
      <c r="F123">
        <f t="shared" si="4"/>
        <v>4725.9110000000001</v>
      </c>
      <c r="G123">
        <f>VLOOKUP(D123,'Kreisfreie Städte u. Landkreise'!$C$9:$I$480,4,0)</f>
        <v>130280</v>
      </c>
      <c r="H123">
        <f>COUNTIF(Mapping!$A$1:$A$1315,'old version'!A123)</f>
        <v>1</v>
      </c>
      <c r="I123" cm="1">
        <f t="array" ref="I123">_xlfn.IFS(C123="SH",F123/$W$49,C123="HH",F123/$W$48,C123="NI",F123/$W$43,C123="HB",F123/$W$55,C123="NRW",F123/$W$40,C123="HE",F123/$W$44,C123="RP",F123/$W$46,C123="BW",F123/$W$42,C123="BY",F123/$W$41,C123="SL",F123/$W$54,C123="BE",F123/$W$45,C123="MV",F123/$W$53,C123="BB",F123/$W$50,C123="SN",F123/$W$47,C123="ST",F123/$W$52,C123="TH",F123/$W$51)</f>
        <v>1.6048489355705201E-2</v>
      </c>
      <c r="J123" cm="1">
        <f t="array" ref="J123">_xlfn.IFS(C123="SH",G123/$X$30,C123="HH",G123/$X$34,C123="NI",G123/$X$25,C123="HB",G123/$X$37,C123="NRW",G123/$X$22,C123="HE",G123/$X$26,C123="RP",G123/$X$27,C123="BW",G123/$X$24,C123="BY",G123/$X$23,C123="SL",G123/$X$36,C123="BE",G123/$X$29,C123="MV",G123/$X$35,C123="BB",G123/$X$31,C123="SN",G123/$X$28,C123="ST",G123/$X$32,C123="TH",G123/$X$33)</f>
        <v>2.0718829516539441E-2</v>
      </c>
      <c r="K123" cm="1">
        <f t="array" ref="K123">_xlfn.IFS(C123="SH",$Y$17,C123="HH",$Y$8,C123="NI",$Y$11,C123="HB",$Y$7,C123="NRW",$Y$12,C123="HE",$Y$9,C123="RP",$Y$13,C123="BW",$Y$3,C123="BY",$Y$4,C123="SL",$Y$14,C123="BE",$Y$5,C123="MV",$Y$10,C123="BB",$Y$6,C123="SN",$Y$15,C123="ST",$Y$16,C123="TH",$Y$18)</f>
        <v>32208.966962938117</v>
      </c>
      <c r="L123">
        <f t="shared" si="5"/>
        <v>629.72538742246763</v>
      </c>
      <c r="M123">
        <f t="shared" si="6"/>
        <v>629.72538742246763</v>
      </c>
      <c r="AB123" s="106">
        <v>9576</v>
      </c>
      <c r="AC123" s="103" t="s">
        <v>12114</v>
      </c>
      <c r="AD123" s="103"/>
      <c r="AE123" s="103"/>
      <c r="AF123" s="106">
        <v>3</v>
      </c>
      <c r="AG123" s="103" t="s">
        <v>12232</v>
      </c>
      <c r="AH123" s="110">
        <v>3758.3969999999999</v>
      </c>
    </row>
    <row r="124" spans="1:34">
      <c r="A124" s="98">
        <v>6414</v>
      </c>
      <c r="B124" t="s">
        <v>11807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">
        <v>415</v>
      </c>
      <c r="E124">
        <v>1032</v>
      </c>
      <c r="F124">
        <f t="shared" si="4"/>
        <v>17692.013999999999</v>
      </c>
      <c r="G124">
        <f>VLOOKUP(D124,'Kreisfreie Städte u. Landkreise'!$C$9:$I$480,4,0)</f>
        <v>278474</v>
      </c>
      <c r="H124">
        <f>COUNTIF(Mapping!$A$1:$A$1315,'old version'!A124)</f>
        <v>1</v>
      </c>
      <c r="I124" cm="1">
        <f t="array" ref="I124">_xlfn.IFS(C124="SH",F124/$W$49,C124="HH",F124/$W$48,C124="NI",F124/$W$43,C124="HB",F124/$W$55,C124="NRW",F124/$W$40,C124="HE",F124/$W$44,C124="RP",F124/$W$46,C124="BW",F124/$W$42,C124="BY",F124/$W$41,C124="SL",F124/$W$54,C124="BE",F124/$W$45,C124="MV",F124/$W$53,C124="BB",F124/$W$50,C124="SN",F124/$W$47,C124="ST",F124/$W$52,C124="TH",F124/$W$51)</f>
        <v>6.007944253710816E-2</v>
      </c>
      <c r="J124" cm="1">
        <f t="array" ref="J124">_xlfn.IFS(C124="SH",G124/$X$30,C124="HH",G124/$X$34,C124="NI",G124/$X$25,C124="HB",G124/$X$37,C124="NRW",G124/$X$22,C124="HE",G124/$X$26,C124="RP",G124/$X$27,C124="BW",G124/$X$24,C124="BY",G124/$X$23,C124="SL",G124/$X$36,C124="BE",G124/$X$29,C124="MV",G124/$X$35,C124="BB",G124/$X$31,C124="SN",G124/$X$28,C124="ST",G124/$X$32,C124="TH",G124/$X$33)</f>
        <v>4.4286577608142495E-2</v>
      </c>
      <c r="K124" cm="1">
        <f t="array" ref="K124">_xlfn.IFS(C124="SH",$Y$17,C124="HH",$Y$8,C124="NI",$Y$11,C124="HB",$Y$7,C124="NRW",$Y$12,C124="HE",$Y$9,C124="RP",$Y$13,C124="BW",$Y$3,C124="BY",$Y$4,C124="SL",$Y$14,C124="BE",$Y$5,C124="MV",$Y$10,C124="BB",$Y$6,C124="SN",$Y$15,C124="ST",$Y$16,C124="TH",$Y$18)</f>
        <v>32208.966962938117</v>
      </c>
      <c r="L124">
        <f t="shared" si="5"/>
        <v>1553.5928812690563</v>
      </c>
      <c r="M124">
        <f t="shared" si="6"/>
        <v>1553.5928812690563</v>
      </c>
      <c r="AB124" s="106">
        <v>9577</v>
      </c>
      <c r="AC124" s="103" t="s">
        <v>12114</v>
      </c>
      <c r="AD124" s="103"/>
      <c r="AE124" s="103"/>
      <c r="AF124" s="106">
        <v>3</v>
      </c>
      <c r="AG124" s="103" t="s">
        <v>12233</v>
      </c>
      <c r="AH124" s="110">
        <v>3023.5639999999999</v>
      </c>
    </row>
    <row r="125" spans="1:34">
      <c r="A125" s="98">
        <v>6431</v>
      </c>
      <c r="B125" t="s">
        <v>11808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">
        <v>418</v>
      </c>
      <c r="E125">
        <v>770</v>
      </c>
      <c r="F125">
        <f t="shared" si="4"/>
        <v>7669.9610000000002</v>
      </c>
      <c r="G125">
        <f>VLOOKUP(D125,'Kreisfreie Städte u. Landkreise'!$C$9:$I$480,4,0)</f>
        <v>270340</v>
      </c>
      <c r="H125">
        <f>COUNTIF(Mapping!$A$1:$A$1315,'old version'!A125)</f>
        <v>6</v>
      </c>
      <c r="I125" cm="1">
        <f t="array" ref="I125">_xlfn.IFS(C125="SH",F125/$W$49,C125="HH",F125/$W$48,C125="NI",F125/$W$43,C125="HB",F125/$W$55,C125="NRW",F125/$W$40,C125="HE",F125/$W$44,C125="RP",F125/$W$46,C125="BW",F125/$W$42,C125="BY",F125/$W$41,C125="SL",F125/$W$54,C125="BE",F125/$W$45,C125="MV",F125/$W$53,C125="BB",F125/$W$50,C125="SN",F125/$W$47,C125="ST",F125/$W$52,C125="TH",F125/$W$51)</f>
        <v>2.6046044343021695E-2</v>
      </c>
      <c r="J125" cm="1">
        <f t="array" ref="J125">_xlfn.IFS(C125="SH",G125/$X$30,C125="HH",G125/$X$34,C125="NI",G125/$X$25,C125="HB",G125/$X$37,C125="NRW",G125/$X$22,C125="HE",G125/$X$26,C125="RP",G125/$X$27,C125="BW",G125/$X$24,C125="BY",G125/$X$23,C125="SL",G125/$X$36,C125="BE",G125/$X$29,C125="MV",G125/$X$35,C125="BB",G125/$X$31,C125="SN",G125/$X$28,C125="ST",G125/$X$32,C125="TH",G125/$X$33)</f>
        <v>4.2993002544529264E-2</v>
      </c>
      <c r="K125" cm="1">
        <f t="array" ref="K125">_xlfn.IFS(C125="SH",$Y$17,C125="HH",$Y$8,C125="NI",$Y$11,C125="HB",$Y$7,C125="NRW",$Y$12,C125="HE",$Y$9,C125="RP",$Y$13,C125="BW",$Y$3,C125="BY",$Y$4,C125="SL",$Y$14,C125="BE",$Y$5,C125="MV",$Y$10,C125="BB",$Y$6,C125="SN",$Y$15,C125="ST",$Y$16,C125="TH",$Y$18)</f>
        <v>32208.966962938117</v>
      </c>
      <c r="L125">
        <f t="shared" si="5"/>
        <v>1248.2991943855948</v>
      </c>
      <c r="M125">
        <f t="shared" si="6"/>
        <v>208.04986573093245</v>
      </c>
      <c r="AB125" s="106">
        <v>96</v>
      </c>
      <c r="AC125" s="103" t="s">
        <v>12114</v>
      </c>
      <c r="AD125" s="103"/>
      <c r="AE125" s="106">
        <v>2</v>
      </c>
      <c r="AF125" s="103"/>
      <c r="AG125" s="103" t="s">
        <v>12234</v>
      </c>
      <c r="AH125" s="110">
        <v>53856.355000000003</v>
      </c>
    </row>
    <row r="126" spans="1:34">
      <c r="A126" s="98">
        <v>6432</v>
      </c>
      <c r="B126" t="s">
        <v>11809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">
        <v>421</v>
      </c>
      <c r="E126">
        <v>802</v>
      </c>
      <c r="F126">
        <f t="shared" si="4"/>
        <v>8555.6939999999995</v>
      </c>
      <c r="G126">
        <f>VLOOKUP(D126,'Kreisfreie Städte u. Landkreise'!$C$9:$I$480,4,0)</f>
        <v>297844</v>
      </c>
      <c r="H126">
        <f>COUNTIF(Mapping!$A$1:$A$1315,'old version'!A126)</f>
        <v>5</v>
      </c>
      <c r="I126" cm="1">
        <f t="array" ref="I126">_xlfn.IFS(C126="SH",F126/$W$49,C126="HH",F126/$W$48,C126="NI",F126/$W$43,C126="HB",F126/$W$55,C126="NRW",F126/$W$40,C126="HE",F126/$W$44,C126="RP",F126/$W$46,C126="BW",F126/$W$42,C126="BY",F126/$W$41,C126="SL",F126/$W$54,C126="BE",F126/$W$45,C126="MV",F126/$W$53,C126="BB",F126/$W$50,C126="SN",F126/$W$47,C126="ST",F126/$W$52,C126="TH",F126/$W$51)</f>
        <v>2.9053861591907006E-2</v>
      </c>
      <c r="J126" cm="1">
        <f t="array" ref="J126">_xlfn.IFS(C126="SH",G126/$X$30,C126="HH",G126/$X$34,C126="NI",G126/$X$25,C126="HB",G126/$X$37,C126="NRW",G126/$X$22,C126="HE",G126/$X$26,C126="RP",G126/$X$27,C126="BW",G126/$X$24,C126="BY",G126/$X$23,C126="SL",G126/$X$36,C126="BE",G126/$X$29,C126="MV",G126/$X$35,C126="BB",G126/$X$31,C126="SN",G126/$X$28,C126="ST",G126/$X$32,C126="TH",G126/$X$33)</f>
        <v>4.7367048346055977E-2</v>
      </c>
      <c r="K126" cm="1">
        <f t="array" ref="K126">_xlfn.IFS(C126="SH",$Y$17,C126="HH",$Y$8,C126="NI",$Y$11,C126="HB",$Y$7,C126="NRW",$Y$12,C126="HE",$Y$9,C126="RP",$Y$13,C126="BW",$Y$3,C126="BY",$Y$4,C126="SL",$Y$14,C126="BE",$Y$5,C126="MV",$Y$10,C126="BB",$Y$6,C126="SN",$Y$15,C126="ST",$Y$16,C126="TH",$Y$18)</f>
        <v>32208.966962938117</v>
      </c>
      <c r="L126">
        <f t="shared" si="5"/>
        <v>1378.1814885223844</v>
      </c>
      <c r="M126">
        <f t="shared" si="6"/>
        <v>275.63629770447687</v>
      </c>
      <c r="AB126" s="106">
        <v>9661</v>
      </c>
      <c r="AC126" s="103" t="s">
        <v>12114</v>
      </c>
      <c r="AD126" s="103"/>
      <c r="AE126" s="103"/>
      <c r="AF126" s="106">
        <v>3</v>
      </c>
      <c r="AG126" s="103" t="s">
        <v>12235</v>
      </c>
      <c r="AH126" s="110">
        <v>5232.009</v>
      </c>
    </row>
    <row r="127" spans="1:34">
      <c r="A127" s="98">
        <v>6433</v>
      </c>
      <c r="B127" t="s">
        <v>11810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">
        <v>424</v>
      </c>
      <c r="E127">
        <v>785</v>
      </c>
      <c r="F127">
        <f t="shared" si="4"/>
        <v>12478.984</v>
      </c>
      <c r="G127">
        <f>VLOOKUP(D127,'Kreisfreie Städte u. Landkreise'!$C$9:$I$480,4,0)</f>
        <v>275726</v>
      </c>
      <c r="H127">
        <f>COUNTIF(Mapping!$A$1:$A$1315,'old version'!A127)</f>
        <v>5</v>
      </c>
      <c r="I127" cm="1">
        <f t="array" ref="I127">_xlfn.IFS(C127="SH",F127/$W$49,C127="HH",F127/$W$48,C127="NI",F127/$W$43,C127="HB",F127/$W$55,C127="NRW",F127/$W$40,C127="HE",F127/$W$44,C127="RP",F127/$W$46,C127="BW",F127/$W$42,C127="BY",F127/$W$41,C127="SL",F127/$W$54,C127="BE",F127/$W$45,C127="MV",F127/$W$53,C127="BB",F127/$W$50,C127="SN",F127/$W$47,C127="ST",F127/$W$52,C127="TH",F127/$W$51)</f>
        <v>4.2376769662825962E-2</v>
      </c>
      <c r="J127" cm="1">
        <f t="array" ref="J127">_xlfn.IFS(C127="SH",G127/$X$30,C127="HH",G127/$X$34,C127="NI",G127/$X$25,C127="HB",G127/$X$37,C127="NRW",G127/$X$22,C127="HE",G127/$X$26,C127="RP",G127/$X$27,C127="BW",G127/$X$24,C127="BY",G127/$X$23,C127="SL",G127/$X$36,C127="BE",G127/$X$29,C127="MV",G127/$X$35,C127="BB",G127/$X$31,C127="SN",G127/$X$28,C127="ST",G127/$X$32,C127="TH",G127/$X$33)</f>
        <v>4.3849554707379133E-2</v>
      </c>
      <c r="K127" cm="1">
        <f t="array" ref="K127">_xlfn.IFS(C127="SH",$Y$17,C127="HH",$Y$8,C127="NI",$Y$11,C127="HB",$Y$7,C127="NRW",$Y$12,C127="HE",$Y$9,C127="RP",$Y$13,C127="BW",$Y$3,C127="BY",$Y$4,C127="SL",$Y$14,C127="BE",$Y$5,C127="MV",$Y$10,C127="BB",$Y$6,C127="SN",$Y$15,C127="ST",$Y$16,C127="TH",$Y$18)</f>
        <v>32208.966962938117</v>
      </c>
      <c r="L127">
        <f t="shared" si="5"/>
        <v>1400.4896376986414</v>
      </c>
      <c r="M127">
        <f t="shared" si="6"/>
        <v>280.09792753972829</v>
      </c>
      <c r="AB127" s="106">
        <v>9662</v>
      </c>
      <c r="AC127" s="103" t="s">
        <v>12114</v>
      </c>
      <c r="AD127" s="103"/>
      <c r="AE127" s="103"/>
      <c r="AF127" s="106">
        <v>3</v>
      </c>
      <c r="AG127" s="103" t="s">
        <v>12236</v>
      </c>
      <c r="AH127" s="110">
        <v>5676.4260000000004</v>
      </c>
    </row>
    <row r="128" spans="1:34">
      <c r="A128" s="98">
        <v>6434</v>
      </c>
      <c r="B128" t="s">
        <v>11811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">
        <v>427</v>
      </c>
      <c r="E128">
        <v>1142</v>
      </c>
      <c r="F128">
        <f t="shared" si="4"/>
        <v>11641.152</v>
      </c>
      <c r="G128">
        <f>VLOOKUP(D128,'Kreisfreie Städte u. Landkreise'!$C$9:$I$480,4,0)</f>
        <v>236914</v>
      </c>
      <c r="H128">
        <f>COUNTIF(Mapping!$A$1:$A$1315,'old version'!A128)</f>
        <v>3</v>
      </c>
      <c r="I128" cm="1">
        <f t="array" ref="I128">_xlfn.IFS(C128="SH",F128/$W$49,C128="HH",F128/$W$48,C128="NI",F128/$W$43,C128="HB",F128/$W$55,C128="NRW",F128/$W$40,C128="HE",F128/$W$44,C128="RP",F128/$W$46,C128="BW",F128/$W$42,C128="BY",F128/$W$41,C128="SL",F128/$W$54,C128="BE",F128/$W$45,C128="MV",F128/$W$53,C128="BB",F128/$W$50,C128="SN",F128/$W$47,C128="ST",F128/$W$52,C128="TH",F128/$W$51)</f>
        <v>3.953161707026355E-2</v>
      </c>
      <c r="J128" cm="1">
        <f t="array" ref="J128">_xlfn.IFS(C128="SH",G128/$X$30,C128="HH",G128/$X$34,C128="NI",G128/$X$25,C128="HB",G128/$X$37,C128="NRW",G128/$X$22,C128="HE",G128/$X$26,C128="RP",G128/$X$27,C128="BW",G128/$X$24,C128="BY",G128/$X$23,C128="SL",G128/$X$36,C128="BE",G128/$X$29,C128="MV",G128/$X$35,C128="BB",G128/$X$31,C128="SN",G128/$X$28,C128="ST",G128/$X$32,C128="TH",G128/$X$33)</f>
        <v>3.7677162849872776E-2</v>
      </c>
      <c r="K128" cm="1">
        <f t="array" ref="K128">_xlfn.IFS(C128="SH",$Y$17,C128="HH",$Y$8,C128="NI",$Y$11,C128="HB",$Y$7,C128="NRW",$Y$12,C128="HE",$Y$9,C128="RP",$Y$13,C128="BW",$Y$3,C128="BY",$Y$4,C128="SL",$Y$14,C128="BE",$Y$5,C128="MV",$Y$10,C128="BB",$Y$6,C128="SN",$Y$15,C128="ST",$Y$16,C128="TH",$Y$18)</f>
        <v>32208.966962938117</v>
      </c>
      <c r="L128">
        <f t="shared" si="5"/>
        <v>1228.4750071685035</v>
      </c>
      <c r="M128">
        <f t="shared" si="6"/>
        <v>409.49166905616784</v>
      </c>
      <c r="AB128" s="106">
        <v>9663</v>
      </c>
      <c r="AC128" s="103" t="s">
        <v>12114</v>
      </c>
      <c r="AD128" s="103"/>
      <c r="AE128" s="103"/>
      <c r="AF128" s="106">
        <v>3</v>
      </c>
      <c r="AG128" s="103" t="s">
        <v>12237</v>
      </c>
      <c r="AH128" s="110">
        <v>8161.2160000000003</v>
      </c>
    </row>
    <row r="129" spans="1:34">
      <c r="A129" s="98">
        <v>7111</v>
      </c>
      <c r="B129" t="s">
        <v>11812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RP</v>
      </c>
      <c r="D129" t="s">
        <v>492</v>
      </c>
      <c r="E129">
        <v>959</v>
      </c>
      <c r="F129">
        <f t="shared" si="4"/>
        <v>7800.37</v>
      </c>
      <c r="G129">
        <f>VLOOKUP(D129,'Kreisfreie Städte u. Landkreise'!$C$9:$I$480,4,0)</f>
        <v>114052</v>
      </c>
      <c r="H129">
        <f>COUNTIF(Mapping!$A$1:$A$1315,'old version'!A129)</f>
        <v>1</v>
      </c>
      <c r="I129" cm="1">
        <f t="array" ref="I129">_xlfn.IFS(C129="SH",F129/$W$49,C129="HH",F129/$W$48,C129="NI",F129/$W$43,C129="HB",F129/$W$55,C129="NRW",F129/$W$40,C129="HE",F129/$W$44,C129="RP",F129/$W$46,C129="BW",F129/$W$42,C129="BY",F129/$W$41,C129="SL",F129/$W$54,C129="BE",F129/$W$45,C129="MV",F129/$W$53,C129="BB",F129/$W$50,C129="SN",F129/$W$47,C129="ST",F129/$W$52,C129="TH",F129/$W$51)</f>
        <v>5.3794542181885889E-2</v>
      </c>
      <c r="J129" cm="1">
        <f t="array" ref="J129">_xlfn.IFS(C129="SH",G129/$X$30,C129="HH",G129/$X$34,C129="NI",G129/$X$25,C129="HB",G129/$X$37,C129="NRW",G129/$X$22,C129="HE",G129/$X$26,C129="RP",G129/$X$27,C129="BW",G129/$X$24,C129="BY",G129/$X$23,C129="SL",G129/$X$36,C129="BE",G129/$X$29,C129="MV",G129/$X$35,C129="BB",G129/$X$31,C129="SN",G129/$X$28,C129="ST",G129/$X$32,C129="TH",G129/$X$33)</f>
        <v>2.7858329262335123E-2</v>
      </c>
      <c r="K129" cm="1">
        <f t="array" ref="K129">_xlfn.IFS(C129="SH",$Y$17,C129="HH",$Y$8,C129="NI",$Y$11,C129="HB",$Y$7,C129="NRW",$Y$12,C129="HE",$Y$9,C129="RP",$Y$13,C129="BW",$Y$3,C129="BY",$Y$4,C129="SL",$Y$14,C129="BE",$Y$5,C129="MV",$Y$10,C129="BB",$Y$6,C129="SN",$Y$15,C129="ST",$Y$16,C129="TH",$Y$18)</f>
        <v>25022.83749790374</v>
      </c>
      <c r="L129">
        <f t="shared" si="5"/>
        <v>859.34385639374591</v>
      </c>
      <c r="M129">
        <f t="shared" si="6"/>
        <v>859.34385639374591</v>
      </c>
      <c r="AB129" s="106">
        <v>9671</v>
      </c>
      <c r="AC129" s="103" t="s">
        <v>12114</v>
      </c>
      <c r="AD129" s="103"/>
      <c r="AE129" s="103"/>
      <c r="AF129" s="106">
        <v>3</v>
      </c>
      <c r="AG129" s="103" t="s">
        <v>12238</v>
      </c>
      <c r="AH129" s="110">
        <v>5855.665</v>
      </c>
    </row>
    <row r="130" spans="1:34">
      <c r="A130" s="98">
        <v>6435</v>
      </c>
      <c r="B130" t="s">
        <v>11813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">
        <v>430</v>
      </c>
      <c r="E130">
        <v>768</v>
      </c>
      <c r="F130">
        <f t="shared" ref="F130:F193" si="7">VLOOKUP(A130,$AB$1:$AH$443,7,0)</f>
        <v>15291.735000000001</v>
      </c>
      <c r="G130">
        <f>VLOOKUP(D130,'Kreisfreie Städte u. Landkreise'!$C$9:$I$480,4,0)</f>
        <v>420552</v>
      </c>
      <c r="H130">
        <f>COUNTIF(Mapping!$A$1:$A$1315,'old version'!A130)</f>
        <v>7</v>
      </c>
      <c r="I130" cm="1">
        <f t="array" ref="I130">_xlfn.IFS(C130="SH",F130/$W$49,C130="HH",F130/$W$48,C130="NI",F130/$W$43,C130="HB",F130/$W$55,C130="NRW",F130/$W$40,C130="HE",F130/$W$44,C130="RP",F130/$W$46,C130="BW",F130/$W$42,C130="BY",F130/$W$41,C130="SL",F130/$W$54,C130="BE",F130/$W$45,C130="MV",F130/$W$53,C130="BB",F130/$W$50,C130="SN",F130/$W$47,C130="ST",F130/$W$52,C130="TH",F130/$W$51)</f>
        <v>5.1928452816348988E-2</v>
      </c>
      <c r="J130" cm="1">
        <f t="array" ref="J130">_xlfn.IFS(C130="SH",G130/$X$30,C130="HH",G130/$X$34,C130="NI",G130/$X$25,C130="HB",G130/$X$37,C130="NRW",G130/$X$22,C130="HE",G130/$X$26,C130="RP",G130/$X$27,C130="BW",G130/$X$24,C130="BY",G130/$X$23,C130="SL",G130/$X$36,C130="BE",G130/$X$29,C130="MV",G130/$X$35,C130="BB",G130/$X$31,C130="SN",G130/$X$28,C130="ST",G130/$X$32,C130="TH",G130/$X$33)</f>
        <v>6.688167938931297E-2</v>
      </c>
      <c r="K130" cm="1">
        <f t="array" ref="K130">_xlfn.IFS(C130="SH",$Y$17,C130="HH",$Y$8,C130="NI",$Y$11,C130="HB",$Y$7,C130="NRW",$Y$12,C130="HE",$Y$9,C130="RP",$Y$13,C130="BW",$Y$3,C130="BY",$Y$4,C130="SL",$Y$14,C130="BE",$Y$5,C130="MV",$Y$10,C130="BB",$Y$6,C130="SN",$Y$15,C130="ST",$Y$16,C130="TH",$Y$18)</f>
        <v>32208.966962938117</v>
      </c>
      <c r="L130">
        <f t="shared" si="5"/>
        <v>2033.7828067067194</v>
      </c>
      <c r="M130">
        <f t="shared" si="6"/>
        <v>290.54040095810279</v>
      </c>
      <c r="AB130" s="106">
        <v>9672</v>
      </c>
      <c r="AC130" s="103" t="s">
        <v>12114</v>
      </c>
      <c r="AD130" s="103"/>
      <c r="AE130" s="103"/>
      <c r="AF130" s="106">
        <v>3</v>
      </c>
      <c r="AG130" s="103" t="s">
        <v>12239</v>
      </c>
      <c r="AH130" s="110">
        <v>3374.6379999999999</v>
      </c>
    </row>
    <row r="131" spans="1:34">
      <c r="A131" s="98">
        <v>6436</v>
      </c>
      <c r="B131" t="s">
        <v>11814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">
        <v>433</v>
      </c>
      <c r="E131">
        <v>1430</v>
      </c>
      <c r="F131">
        <f t="shared" si="7"/>
        <v>13128.107</v>
      </c>
      <c r="G131">
        <f>VLOOKUP(D131,'Kreisfreie Städte u. Landkreise'!$C$9:$I$480,4,0)</f>
        <v>238558</v>
      </c>
      <c r="H131">
        <f>COUNTIF(Mapping!$A$1:$A$1315,'old version'!A131)</f>
        <v>3</v>
      </c>
      <c r="I131" cm="1">
        <f t="array" ref="I131">_xlfn.IFS(C131="SH",F131/$W$49,C131="HH",F131/$W$48,C131="NI",F131/$W$43,C131="HB",F131/$W$55,C131="NRW",F131/$W$40,C131="HE",F131/$W$44,C131="RP",F131/$W$46,C131="BW",F131/$W$42,C131="BY",F131/$W$41,C131="SL",F131/$W$54,C131="BE",F131/$W$45,C131="MV",F131/$W$53,C131="BB",F131/$W$50,C131="SN",F131/$W$47,C131="ST",F131/$W$52,C131="TH",F131/$W$51)</f>
        <v>4.4581094618595003E-2</v>
      </c>
      <c r="J131" cm="1">
        <f t="array" ref="J131">_xlfn.IFS(C131="SH",G131/$X$30,C131="HH",G131/$X$34,C131="NI",G131/$X$25,C131="HB",G131/$X$37,C131="NRW",G131/$X$22,C131="HE",G131/$X$26,C131="RP",G131/$X$27,C131="BW",G131/$X$24,C131="BY",G131/$X$23,C131="SL",G131/$X$36,C131="BE",G131/$X$29,C131="MV",G131/$X$35,C131="BB",G131/$X$31,C131="SN",G131/$X$28,C131="ST",G131/$X$32,C131="TH",G131/$X$33)</f>
        <v>3.7938613231552162E-2</v>
      </c>
      <c r="K131" cm="1">
        <f t="array" ref="K131">_xlfn.IFS(C131="SH",$Y$17,C131="HH",$Y$8,C131="NI",$Y$11,C131="HB",$Y$7,C131="NRW",$Y$12,C131="HE",$Y$9,C131="RP",$Y$13,C131="BW",$Y$3,C131="BY",$Y$4,C131="SL",$Y$14,C131="BE",$Y$5,C131="MV",$Y$10,C131="BB",$Y$6,C131="SN",$Y$15,C131="ST",$Y$16,C131="TH",$Y$18)</f>
        <v>32208.966962938117</v>
      </c>
      <c r="L131">
        <f t="shared" ref="L131:L194" si="8">I131*$O$2*K131+J131*$P$2*K131</f>
        <v>1275.4504060815491</v>
      </c>
      <c r="M131">
        <f t="shared" ref="M131:M194" si="9">L131/H131</f>
        <v>425.15013536051634</v>
      </c>
      <c r="AB131" s="106">
        <v>9673</v>
      </c>
      <c r="AC131" s="103" t="s">
        <v>12114</v>
      </c>
      <c r="AD131" s="103"/>
      <c r="AE131" s="103"/>
      <c r="AF131" s="106">
        <v>3</v>
      </c>
      <c r="AG131" s="103" t="s">
        <v>12240</v>
      </c>
      <c r="AH131" s="110">
        <v>3234.8139999999999</v>
      </c>
    </row>
    <row r="132" spans="1:34">
      <c r="A132" s="98">
        <v>6437</v>
      </c>
      <c r="B132" t="s">
        <v>11815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">
        <v>436</v>
      </c>
      <c r="E132">
        <v>603</v>
      </c>
      <c r="F132">
        <f t="shared" si="7"/>
        <v>2578.741</v>
      </c>
      <c r="G132">
        <f>VLOOKUP(D132,'Kreisfreie Städte u. Landkreise'!$C$9:$I$480,4,0)</f>
        <v>96703</v>
      </c>
      <c r="H132">
        <f>COUNTIF(Mapping!$A$1:$A$1315,'old version'!A132)</f>
        <v>2</v>
      </c>
      <c r="I132" cm="1">
        <f t="array" ref="I132">_xlfn.IFS(C132="SH",F132/$W$49,C132="HH",F132/$W$48,C132="NI",F132/$W$43,C132="HB",F132/$W$55,C132="NRW",F132/$W$40,C132="HE",F132/$W$44,C132="RP",F132/$W$46,C132="BW",F132/$W$42,C132="BY",F132/$W$41,C132="SL",F132/$W$54,C132="BE",F132/$W$45,C132="MV",F132/$W$53,C132="BB",F132/$W$50,C132="SN",F132/$W$47,C132="ST",F132/$W$52,C132="TH",F132/$W$51)</f>
        <v>8.757020072874962E-3</v>
      </c>
      <c r="J132" cm="1">
        <f t="array" ref="J132">_xlfn.IFS(C132="SH",G132/$X$30,C132="HH",G132/$X$34,C132="NI",G132/$X$25,C132="HB",G132/$X$37,C132="NRW",G132/$X$22,C132="HE",G132/$X$26,C132="RP",G132/$X$27,C132="BW",G132/$X$24,C132="BY",G132/$X$23,C132="SL",G132/$X$36,C132="BE",G132/$X$29,C132="MV",G132/$X$35,C132="BB",G132/$X$31,C132="SN",G132/$X$28,C132="ST",G132/$X$32,C132="TH",G132/$X$33)</f>
        <v>1.537897582697201E-2</v>
      </c>
      <c r="K132" cm="1">
        <f t="array" ref="K132">_xlfn.IFS(C132="SH",$Y$17,C132="HH",$Y$8,C132="NI",$Y$11,C132="HB",$Y$7,C132="NRW",$Y$12,C132="HE",$Y$9,C132="RP",$Y$13,C132="BW",$Y$3,C132="BY",$Y$4,C132="SL",$Y$14,C132="BE",$Y$5,C132="MV",$Y$10,C132="BB",$Y$6,C132="SN",$Y$15,C132="ST",$Y$16,C132="TH",$Y$18)</f>
        <v>32208.966962938117</v>
      </c>
      <c r="L132">
        <f t="shared" si="8"/>
        <v>442.01933580632794</v>
      </c>
      <c r="M132">
        <f t="shared" si="9"/>
        <v>221.00966790316397</v>
      </c>
      <c r="AB132" s="106">
        <v>9674</v>
      </c>
      <c r="AC132" s="103" t="s">
        <v>12114</v>
      </c>
      <c r="AD132" s="103"/>
      <c r="AE132" s="103"/>
      <c r="AF132" s="106">
        <v>3</v>
      </c>
      <c r="AG132" s="103" t="s">
        <v>12241</v>
      </c>
      <c r="AH132" s="110">
        <v>2736.422</v>
      </c>
    </row>
    <row r="133" spans="1:34">
      <c r="A133" s="98">
        <v>6438</v>
      </c>
      <c r="B133" t="s">
        <v>11816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">
        <v>439</v>
      </c>
      <c r="E133">
        <v>919</v>
      </c>
      <c r="F133">
        <f t="shared" si="7"/>
        <v>14505.047</v>
      </c>
      <c r="G133">
        <f>VLOOKUP(D133,'Kreisfreie Städte u. Landkreise'!$C$9:$I$480,4,0)</f>
        <v>355813</v>
      </c>
      <c r="H133">
        <f>COUNTIF(Mapping!$A$1:$A$1315,'old version'!A133)</f>
        <v>4</v>
      </c>
      <c r="I133" cm="1">
        <f t="array" ref="I133">_xlfn.IFS(C133="SH",F133/$W$49,C133="HH",F133/$W$48,C133="NI",F133/$W$43,C133="HB",F133/$W$55,C133="NRW",F133/$W$40,C133="HE",F133/$W$44,C133="RP",F133/$W$46,C133="BW",F133/$W$42,C133="BY",F133/$W$41,C133="SL",F133/$W$54,C133="BE",F133/$W$45,C133="MV",F133/$W$53,C133="BB",F133/$W$50,C133="SN",F133/$W$47,C133="ST",F133/$W$52,C133="TH",F133/$W$51)</f>
        <v>4.9256977624738095E-2</v>
      </c>
      <c r="J133" cm="1">
        <f t="array" ref="J133">_xlfn.IFS(C133="SH",G133/$X$30,C133="HH",G133/$X$34,C133="NI",G133/$X$25,C133="HB",G133/$X$37,C133="NRW",G133/$X$22,C133="HE",G133/$X$26,C133="RP",G133/$X$27,C133="BW",G133/$X$24,C133="BY",G133/$X$23,C133="SL",G133/$X$36,C133="BE",G133/$X$29,C133="MV",G133/$X$35,C133="BB",G133/$X$31,C133="SN",G133/$X$28,C133="ST",G133/$X$32,C133="TH",G133/$X$33)</f>
        <v>5.6586036895674298E-2</v>
      </c>
      <c r="K133" cm="1">
        <f t="array" ref="K133">_xlfn.IFS(C133="SH",$Y$17,C133="HH",$Y$8,C133="NI",$Y$11,C133="HB",$Y$7,C133="NRW",$Y$12,C133="HE",$Y$9,C133="RP",$Y$13,C133="BW",$Y$3,C133="BY",$Y$4,C133="SL",$Y$14,C133="BE",$Y$5,C133="MV",$Y$10,C133="BB",$Y$6,C133="SN",$Y$15,C133="ST",$Y$16,C133="TH",$Y$18)</f>
        <v>32208.966962938117</v>
      </c>
      <c r="L133">
        <f t="shared" si="8"/>
        <v>1763.5624359546209</v>
      </c>
      <c r="M133">
        <f t="shared" si="9"/>
        <v>440.89060898865523</v>
      </c>
      <c r="AB133" s="106">
        <v>9675</v>
      </c>
      <c r="AC133" s="103" t="s">
        <v>12114</v>
      </c>
      <c r="AD133" s="103"/>
      <c r="AE133" s="103"/>
      <c r="AF133" s="106">
        <v>3</v>
      </c>
      <c r="AG133" s="103" t="s">
        <v>12242</v>
      </c>
      <c r="AH133" s="110">
        <v>3220.4850000000001</v>
      </c>
    </row>
    <row r="134" spans="1:34">
      <c r="A134" s="98">
        <v>6439</v>
      </c>
      <c r="B134" t="s">
        <v>11817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">
        <v>442</v>
      </c>
      <c r="E134">
        <v>776</v>
      </c>
      <c r="F134">
        <f t="shared" si="7"/>
        <v>4821.22</v>
      </c>
      <c r="G134">
        <f>VLOOKUP(D134,'Kreisfreie Städte u. Landkreise'!$C$9:$I$480,4,0)</f>
        <v>187160</v>
      </c>
      <c r="H134">
        <f>COUNTIF(Mapping!$A$1:$A$1315,'old version'!A134)</f>
        <v>4</v>
      </c>
      <c r="I134" cm="1">
        <f t="array" ref="I134">_xlfn.IFS(C134="SH",F134/$W$49,C134="HH",F134/$W$48,C134="NI",F134/$W$43,C134="HB",F134/$W$55,C134="NRW",F134/$W$40,C134="HE",F134/$W$44,C134="RP",F134/$W$46,C134="BW",F134/$W$42,C134="BY",F134/$W$41,C134="SL",F134/$W$54,C134="BE",F134/$W$45,C134="MV",F134/$W$53,C134="BB",F134/$W$50,C134="SN",F134/$W$47,C134="ST",F134/$W$52,C134="TH",F134/$W$51)</f>
        <v>1.6372144513832999E-2</v>
      </c>
      <c r="J134" cm="1">
        <f t="array" ref="J134">_xlfn.IFS(C134="SH",G134/$X$30,C134="HH",G134/$X$34,C134="NI",G134/$X$25,C134="HB",G134/$X$37,C134="NRW",G134/$X$22,C134="HE",G134/$X$26,C134="RP",G134/$X$27,C134="BW",G134/$X$24,C134="BY",G134/$X$23,C134="SL",G134/$X$36,C134="BE",G134/$X$29,C134="MV",G134/$X$35,C134="BB",G134/$X$31,C134="SN",G134/$X$28,C134="ST",G134/$X$32,C134="TH",G134/$X$33)</f>
        <v>2.9764631043256998E-2</v>
      </c>
      <c r="K134" cm="1">
        <f t="array" ref="K134">_xlfn.IFS(C134="SH",$Y$17,C134="HH",$Y$8,C134="NI",$Y$11,C134="HB",$Y$7,C134="NRW",$Y$12,C134="HE",$Y$9,C134="RP",$Y$13,C134="BW",$Y$3,C134="BY",$Y$4,C134="SL",$Y$14,C134="BE",$Y$5,C134="MV",$Y$10,C134="BB",$Y$6,C134="SN",$Y$15,C134="ST",$Y$16,C134="TH",$Y$18)</f>
        <v>32208.966962938117</v>
      </c>
      <c r="L134">
        <f t="shared" si="8"/>
        <v>850.84847889185414</v>
      </c>
      <c r="M134">
        <f t="shared" si="9"/>
        <v>212.71211972296354</v>
      </c>
      <c r="AB134" s="106">
        <v>9676</v>
      </c>
      <c r="AC134" s="103" t="s">
        <v>12114</v>
      </c>
      <c r="AD134" s="103"/>
      <c r="AE134" s="103"/>
      <c r="AF134" s="106">
        <v>3</v>
      </c>
      <c r="AG134" s="103" t="s">
        <v>12243</v>
      </c>
      <c r="AH134" s="110">
        <v>4424.2259999999997</v>
      </c>
    </row>
    <row r="135" spans="1:34">
      <c r="A135" s="98">
        <v>6440</v>
      </c>
      <c r="B135" t="s">
        <v>11818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">
        <v>445</v>
      </c>
      <c r="E135">
        <v>726</v>
      </c>
      <c r="F135">
        <f t="shared" si="7"/>
        <v>9074.8009999999995</v>
      </c>
      <c r="G135">
        <f>VLOOKUP(D135,'Kreisfreie Städte u. Landkreise'!$C$9:$I$480,4,0)</f>
        <v>308339</v>
      </c>
      <c r="H135">
        <f>COUNTIF(Mapping!$A$1:$A$1315,'old version'!A135)</f>
        <v>4</v>
      </c>
      <c r="I135" cm="1">
        <f t="array" ref="I135">_xlfn.IFS(C135="SH",F135/$W$49,C135="HH",F135/$W$48,C135="NI",F135/$W$43,C135="HB",F135/$W$55,C135="NRW",F135/$W$40,C135="HE",F135/$W$44,C135="RP",F135/$W$46,C135="BW",F135/$W$42,C135="BY",F135/$W$41,C135="SL",F135/$W$54,C135="BE",F135/$W$45,C135="MV",F135/$W$53,C135="BB",F135/$W$50,C135="SN",F135/$W$47,C135="ST",F135/$W$52,C135="TH",F135/$W$51)</f>
        <v>3.0816671590650543E-2</v>
      </c>
      <c r="J135" cm="1">
        <f t="array" ref="J135">_xlfn.IFS(C135="SH",G135/$X$30,C135="HH",G135/$X$34,C135="NI",G135/$X$25,C135="HB",G135/$X$37,C135="NRW",G135/$X$22,C135="HE",G135/$X$26,C135="RP",G135/$X$27,C135="BW",G135/$X$24,C135="BY",G135/$X$23,C135="SL",G135/$X$36,C135="BE",G135/$X$29,C135="MV",G135/$X$35,C135="BB",G135/$X$31,C135="SN",G135/$X$28,C135="ST",G135/$X$32,C135="TH",G135/$X$33)</f>
        <v>4.9036100508905854E-2</v>
      </c>
      <c r="K135" cm="1">
        <f t="array" ref="K135">_xlfn.IFS(C135="SH",$Y$17,C135="HH",$Y$8,C135="NI",$Y$11,C135="HB",$Y$7,C135="NRW",$Y$12,C135="HE",$Y$9,C135="RP",$Y$13,C135="BW",$Y$3,C135="BY",$Y$4,C135="SL",$Y$14,C135="BE",$Y$5,C135="MV",$Y$10,C135="BB",$Y$6,C135="SN",$Y$15,C135="ST",$Y$16,C135="TH",$Y$18)</f>
        <v>32208.966962938117</v>
      </c>
      <c r="L135">
        <f t="shared" si="8"/>
        <v>1432.6948952547402</v>
      </c>
      <c r="M135">
        <f t="shared" si="9"/>
        <v>358.17372381368506</v>
      </c>
      <c r="AB135" s="106">
        <v>9677</v>
      </c>
      <c r="AC135" s="103" t="s">
        <v>12114</v>
      </c>
      <c r="AD135" s="103"/>
      <c r="AE135" s="103"/>
      <c r="AF135" s="106">
        <v>3</v>
      </c>
      <c r="AG135" s="103" t="s">
        <v>12244</v>
      </c>
      <c r="AH135" s="110">
        <v>4683.1880000000001</v>
      </c>
    </row>
    <row r="136" spans="1:34">
      <c r="A136" s="98">
        <v>6531</v>
      </c>
      <c r="B136" t="s">
        <v>11819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">
        <v>450</v>
      </c>
      <c r="E136">
        <v>665</v>
      </c>
      <c r="F136">
        <f t="shared" si="7"/>
        <v>9662.0259999999998</v>
      </c>
      <c r="G136">
        <f>VLOOKUP(D136,'Kreisfreie Städte u. Landkreise'!$C$9:$I$480,4,0)</f>
        <v>270688</v>
      </c>
      <c r="H136">
        <f>COUNTIF(Mapping!$A$1:$A$1315,'old version'!A136)</f>
        <v>1</v>
      </c>
      <c r="I136" cm="1">
        <f t="array" ref="I136">_xlfn.IFS(C136="SH",F136/$W$49,C136="HH",F136/$W$48,C136="NI",F136/$W$43,C136="HB",F136/$W$55,C136="NRW",F136/$W$40,C136="HE",F136/$W$44,C136="RP",F136/$W$46,C136="BW",F136/$W$42,C136="BY",F136/$W$41,C136="SL",F136/$W$54,C136="BE",F136/$W$45,C136="MV",F136/$W$53,C136="BB",F136/$W$50,C136="SN",F136/$W$47,C136="ST",F136/$W$52,C136="TH",F136/$W$51)</f>
        <v>3.2810800164359187E-2</v>
      </c>
      <c r="J136" cm="1">
        <f t="array" ref="J136">_xlfn.IFS(C136="SH",G136/$X$30,C136="HH",G136/$X$34,C136="NI",G136/$X$25,C136="HB",G136/$X$37,C136="NRW",G136/$X$22,C136="HE",G136/$X$26,C136="RP",G136/$X$27,C136="BW",G136/$X$24,C136="BY",G136/$X$23,C136="SL",G136/$X$36,C136="BE",G136/$X$29,C136="MV",G136/$X$35,C136="BB",G136/$X$31,C136="SN",G136/$X$28,C136="ST",G136/$X$32,C136="TH",G136/$X$33)</f>
        <v>4.3048346055979646E-2</v>
      </c>
      <c r="K136" cm="1">
        <f t="array" ref="K136">_xlfn.IFS(C136="SH",$Y$17,C136="HH",$Y$8,C136="NI",$Y$11,C136="HB",$Y$7,C136="NRW",$Y$12,C136="HE",$Y$9,C136="RP",$Y$13,C136="BW",$Y$3,C136="BY",$Y$4,C136="SL",$Y$14,C136="BE",$Y$5,C136="MV",$Y$10,C136="BB",$Y$6,C136="SN",$Y$15,C136="ST",$Y$16,C136="TH",$Y$18)</f>
        <v>32208.966962938117</v>
      </c>
      <c r="L136">
        <f t="shared" si="8"/>
        <v>1304.1075615749842</v>
      </c>
      <c r="M136">
        <f t="shared" si="9"/>
        <v>1304.1075615749842</v>
      </c>
      <c r="AB136" s="106">
        <v>9678</v>
      </c>
      <c r="AC136" s="103" t="s">
        <v>12114</v>
      </c>
      <c r="AD136" s="103"/>
      <c r="AE136" s="103"/>
      <c r="AF136" s="106">
        <v>3</v>
      </c>
      <c r="AG136" s="103" t="s">
        <v>12245</v>
      </c>
      <c r="AH136" s="110">
        <v>2573.7930000000001</v>
      </c>
    </row>
    <row r="137" spans="1:34">
      <c r="A137" s="98">
        <v>6532</v>
      </c>
      <c r="B137" t="s">
        <v>11820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">
        <v>453</v>
      </c>
      <c r="E137">
        <v>767</v>
      </c>
      <c r="F137">
        <f t="shared" si="7"/>
        <v>8768.3029999999999</v>
      </c>
      <c r="G137">
        <f>VLOOKUP(D137,'Kreisfreie Städte u. Landkreise'!$C$9:$I$480,4,0)</f>
        <v>253319</v>
      </c>
      <c r="H137">
        <f>COUNTIF(Mapping!$A$1:$A$1315,'old version'!A137)</f>
        <v>2</v>
      </c>
      <c r="I137" cm="1">
        <f t="array" ref="I137">_xlfn.IFS(C137="SH",F137/$W$49,C137="HH",F137/$W$48,C137="NI",F137/$W$43,C137="HB",F137/$W$55,C137="NRW",F137/$W$40,C137="HE",F137/$W$44,C137="RP",F137/$W$46,C137="BW",F137/$W$42,C137="BY",F137/$W$41,C137="SL",F137/$W$54,C137="BE",F137/$W$45,C137="MV",F137/$W$53,C137="BB",F137/$W$50,C137="SN",F137/$W$47,C137="ST",F137/$W$52,C137="TH",F137/$W$51)</f>
        <v>2.9775850066388887E-2</v>
      </c>
      <c r="J137" cm="1">
        <f t="array" ref="J137">_xlfn.IFS(C137="SH",G137/$X$30,C137="HH",G137/$X$34,C137="NI",G137/$X$25,C137="HB",G137/$X$37,C137="NRW",G137/$X$22,C137="HE",G137/$X$26,C137="RP",G137/$X$27,C137="BW",G137/$X$24,C137="BY",G137/$X$23,C137="SL",G137/$X$36,C137="BE",G137/$X$29,C137="MV",G137/$X$35,C137="BB",G137/$X$31,C137="SN",G137/$X$28,C137="ST",G137/$X$32,C137="TH",G137/$X$33)</f>
        <v>4.0286100508905853E-2</v>
      </c>
      <c r="K137" cm="1">
        <f t="array" ref="K137">_xlfn.IFS(C137="SH",$Y$17,C137="HH",$Y$8,C137="NI",$Y$11,C137="HB",$Y$7,C137="NRW",$Y$12,C137="HE",$Y$9,C137="RP",$Y$13,C137="BW",$Y$3,C137="BY",$Y$4,C137="SL",$Y$14,C137="BE",$Y$5,C137="MV",$Y$10,C137="BB",$Y$6,C137="SN",$Y$15,C137="ST",$Y$16,C137="TH",$Y$18)</f>
        <v>32208.966962938117</v>
      </c>
      <c r="L137">
        <f t="shared" si="8"/>
        <v>1212.9426030381444</v>
      </c>
      <c r="M137">
        <f t="shared" si="9"/>
        <v>606.4713015190722</v>
      </c>
      <c r="AB137" s="106">
        <v>9679</v>
      </c>
      <c r="AC137" s="103" t="s">
        <v>12114</v>
      </c>
      <c r="AD137" s="103"/>
      <c r="AE137" s="103"/>
      <c r="AF137" s="106">
        <v>3</v>
      </c>
      <c r="AG137" s="103" t="s">
        <v>12246</v>
      </c>
      <c r="AH137" s="110">
        <v>4683.473</v>
      </c>
    </row>
    <row r="138" spans="1:34">
      <c r="A138" s="98">
        <v>6533</v>
      </c>
      <c r="B138" t="s">
        <v>11821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">
        <v>456</v>
      </c>
      <c r="E138">
        <v>654</v>
      </c>
      <c r="F138">
        <f t="shared" si="7"/>
        <v>5286.8109999999997</v>
      </c>
      <c r="G138">
        <f>VLOOKUP(D138,'Kreisfreie Städte u. Landkreise'!$C$9:$I$480,4,0)</f>
        <v>171912</v>
      </c>
      <c r="H138">
        <f>COUNTIF(Mapping!$A$1:$A$1315,'old version'!A138)</f>
        <v>1</v>
      </c>
      <c r="I138" cm="1">
        <f t="array" ref="I138">_xlfn.IFS(C138="SH",F138/$W$49,C138="HH",F138/$W$48,C138="NI",F138/$W$43,C138="HB",F138/$W$55,C138="NRW",F138/$W$40,C138="HE",F138/$W$44,C138="RP",F138/$W$46,C138="BW",F138/$W$42,C138="BY",F138/$W$41,C138="SL",F138/$W$54,C138="BE",F138/$W$45,C138="MV",F138/$W$53,C138="BB",F138/$W$50,C138="SN",F138/$W$47,C138="ST",F138/$W$52,C138="TH",F138/$W$51)</f>
        <v>1.7953222153173253E-2</v>
      </c>
      <c r="J138" cm="1">
        <f t="array" ref="J138">_xlfn.IFS(C138="SH",G138/$X$30,C138="HH",G138/$X$34,C138="NI",G138/$X$25,C138="HB",G138/$X$37,C138="NRW",G138/$X$22,C138="HE",G138/$X$26,C138="RP",G138/$X$27,C138="BW",G138/$X$24,C138="BY",G138/$X$23,C138="SL",G138/$X$36,C138="BE",G138/$X$29,C138="MV",G138/$X$35,C138="BB",G138/$X$31,C138="SN",G138/$X$28,C138="ST",G138/$X$32,C138="TH",G138/$X$33)</f>
        <v>2.7339694656488549E-2</v>
      </c>
      <c r="K138" cm="1">
        <f t="array" ref="K138">_xlfn.IFS(C138="SH",$Y$17,C138="HH",$Y$8,C138="NI",$Y$11,C138="HB",$Y$7,C138="NRW",$Y$12,C138="HE",$Y$9,C138="RP",$Y$13,C138="BW",$Y$3,C138="BY",$Y$4,C138="SL",$Y$14,C138="BE",$Y$5,C138="MV",$Y$10,C138="BB",$Y$6,C138="SN",$Y$15,C138="ST",$Y$16,C138="TH",$Y$18)</f>
        <v>32208.966962938117</v>
      </c>
      <c r="L138">
        <f t="shared" si="8"/>
        <v>805.00117627820305</v>
      </c>
      <c r="M138">
        <f t="shared" si="9"/>
        <v>805.00117627820305</v>
      </c>
      <c r="AB138" s="106">
        <v>97</v>
      </c>
      <c r="AC138" s="103" t="s">
        <v>12114</v>
      </c>
      <c r="AD138" s="103"/>
      <c r="AE138" s="106">
        <v>2</v>
      </c>
      <c r="AF138" s="103"/>
      <c r="AG138" s="103" t="s">
        <v>12247</v>
      </c>
      <c r="AH138" s="110">
        <v>75057.962</v>
      </c>
    </row>
    <row r="139" spans="1:34">
      <c r="A139" s="98">
        <v>6534</v>
      </c>
      <c r="B139" t="s">
        <v>11822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">
        <v>459</v>
      </c>
      <c r="E139">
        <v>804</v>
      </c>
      <c r="F139">
        <f t="shared" si="7"/>
        <v>9494.0239999999994</v>
      </c>
      <c r="G139">
        <f>VLOOKUP(D139,'Kreisfreie Städte u. Landkreise'!$C$9:$I$480,4,0)</f>
        <v>247084</v>
      </c>
      <c r="H139">
        <f>COUNTIF(Mapping!$A$1:$A$1315,'old version'!A139)</f>
        <v>3</v>
      </c>
      <c r="I139" cm="1">
        <f t="array" ref="I139">_xlfn.IFS(C139="SH",F139/$W$49,C139="HH",F139/$W$48,C139="NI",F139/$W$43,C139="HB",F139/$W$55,C139="NRW",F139/$W$40,C139="HE",F139/$W$44,C139="RP",F139/$W$46,C139="BW",F139/$W$42,C139="BY",F139/$W$41,C139="SL",F139/$W$54,C139="BE",F139/$W$45,C139="MV",F139/$W$53,C139="BB",F139/$W$50,C139="SN",F139/$W$47,C139="ST",F139/$W$52,C139="TH",F139/$W$51)</f>
        <v>3.2240290413173181E-2</v>
      </c>
      <c r="J139" cm="1">
        <f t="array" ref="J139">_xlfn.IFS(C139="SH",G139/$X$30,C139="HH",G139/$X$34,C139="NI",G139/$X$25,C139="HB",G139/$X$37,C139="NRW",G139/$X$22,C139="HE",G139/$X$26,C139="RP",G139/$X$27,C139="BW",G139/$X$24,C139="BY",G139/$X$23,C139="SL",G139/$X$36,C139="BE",G139/$X$29,C139="MV",G139/$X$35,C139="BB",G139/$X$31,C139="SN",G139/$X$28,C139="ST",G139/$X$32,C139="TH",G139/$X$33)</f>
        <v>3.9294529262086514E-2</v>
      </c>
      <c r="K139" cm="1">
        <f t="array" ref="K139">_xlfn.IFS(C139="SH",$Y$17,C139="HH",$Y$8,C139="NI",$Y$11,C139="HB",$Y$7,C139="NRW",$Y$12,C139="HE",$Y$9,C139="RP",$Y$13,C139="BW",$Y$3,C139="BY",$Y$4,C139="SL",$Y$14,C139="BE",$Y$5,C139="MV",$Y$10,C139="BB",$Y$6,C139="SN",$Y$15,C139="ST",$Y$16,C139="TH",$Y$18)</f>
        <v>32208.966962938117</v>
      </c>
      <c r="L139">
        <f t="shared" si="8"/>
        <v>1208.8337583184186</v>
      </c>
      <c r="M139">
        <f t="shared" si="9"/>
        <v>402.94458610613952</v>
      </c>
      <c r="AB139" s="106">
        <v>9761</v>
      </c>
      <c r="AC139" s="103" t="s">
        <v>12114</v>
      </c>
      <c r="AD139" s="103"/>
      <c r="AE139" s="103"/>
      <c r="AF139" s="106">
        <v>3</v>
      </c>
      <c r="AG139" s="103" t="s">
        <v>12248</v>
      </c>
      <c r="AH139" s="110">
        <v>14537.186</v>
      </c>
    </row>
    <row r="140" spans="1:34">
      <c r="A140" s="98">
        <v>6535</v>
      </c>
      <c r="B140" t="s">
        <v>11823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">
        <v>462</v>
      </c>
      <c r="E140">
        <v>580</v>
      </c>
      <c r="F140">
        <f t="shared" si="7"/>
        <v>2897.7220000000002</v>
      </c>
      <c r="G140">
        <f>VLOOKUP(D140,'Kreisfreie Städte u. Landkreise'!$C$9:$I$480,4,0)</f>
        <v>105643</v>
      </c>
      <c r="H140">
        <f>COUNTIF(Mapping!$A$1:$A$1315,'old version'!A140)</f>
        <v>5</v>
      </c>
      <c r="I140" cm="1">
        <f t="array" ref="I140">_xlfn.IFS(C140="SH",F140/$W$49,C140="HH",F140/$W$48,C140="NI",F140/$W$43,C140="HB",F140/$W$55,C140="NRW",F140/$W$40,C140="HE",F140/$W$44,C140="RP",F140/$W$46,C140="BW",F140/$W$42,C140="BY",F140/$W$41,C140="SL",F140/$W$54,C140="BE",F140/$W$45,C140="MV",F140/$W$53,C140="BB",F140/$W$50,C140="SN",F140/$W$47,C140="ST",F140/$W$52,C140="TH",F140/$W$51)</f>
        <v>9.8402320045368578E-3</v>
      </c>
      <c r="J140" cm="1">
        <f t="array" ref="J140">_xlfn.IFS(C140="SH",G140/$X$30,C140="HH",G140/$X$34,C140="NI",G140/$X$25,C140="HB",G140/$X$37,C140="NRW",G140/$X$22,C140="HE",G140/$X$26,C140="RP",G140/$X$27,C140="BW",G140/$X$24,C140="BY",G140/$X$23,C140="SL",G140/$X$36,C140="BE",G140/$X$29,C140="MV",G140/$X$35,C140="BB",G140/$X$31,C140="SN",G140/$X$28,C140="ST",G140/$X$32,C140="TH",G140/$X$33)</f>
        <v>1.6800731552162849E-2</v>
      </c>
      <c r="K140" cm="1">
        <f t="array" ref="K140">_xlfn.IFS(C140="SH",$Y$17,C140="HH",$Y$8,C140="NI",$Y$11,C140="HB",$Y$7,C140="NRW",$Y$12,C140="HE",$Y$9,C140="RP",$Y$13,C140="BW",$Y$3,C140="BY",$Y$4,C140="SL",$Y$14,C140="BE",$Y$5,C140="MV",$Y$10,C140="BB",$Y$6,C140="SN",$Y$15,C140="ST",$Y$16,C140="TH",$Y$18)</f>
        <v>32208.966962938117</v>
      </c>
      <c r="L140">
        <f t="shared" si="8"/>
        <v>485.08658252304747</v>
      </c>
      <c r="M140">
        <f t="shared" si="9"/>
        <v>97.017316504609497</v>
      </c>
      <c r="AB140" s="106">
        <v>9762</v>
      </c>
      <c r="AC140" s="103" t="s">
        <v>12114</v>
      </c>
      <c r="AD140" s="103"/>
      <c r="AE140" s="103"/>
      <c r="AF140" s="106">
        <v>3</v>
      </c>
      <c r="AG140" s="103" t="s">
        <v>12249</v>
      </c>
      <c r="AH140" s="110">
        <v>1701.19</v>
      </c>
    </row>
    <row r="141" spans="1:34">
      <c r="A141" s="98">
        <v>6611</v>
      </c>
      <c r="B141" t="s">
        <v>11824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">
        <v>467</v>
      </c>
      <c r="E141">
        <v>825</v>
      </c>
      <c r="F141">
        <f t="shared" si="7"/>
        <v>10452.267</v>
      </c>
      <c r="G141">
        <f>VLOOKUP(D141,'Kreisfreie Städte u. Landkreise'!$C$9:$I$480,4,0)</f>
        <v>202137</v>
      </c>
      <c r="H141">
        <f>COUNTIF(Mapping!$A$1:$A$1315,'old version'!A141)</f>
        <v>1</v>
      </c>
      <c r="I141" cm="1">
        <f t="array" ref="I141">_xlfn.IFS(C141="SH",F141/$W$49,C141="HH",F141/$W$48,C141="NI",F141/$W$43,C141="HB",F141/$W$55,C141="NRW",F141/$W$40,C141="HE",F141/$W$44,C141="RP",F141/$W$46,C141="BW",F141/$W$42,C141="BY",F141/$W$41,C141="SL",F141/$W$54,C141="BE",F141/$W$45,C141="MV",F141/$W$53,C141="BB",F141/$W$50,C141="SN",F141/$W$47,C141="ST",F141/$W$52,C141="TH",F141/$W$51)</f>
        <v>3.5494340814392976E-2</v>
      </c>
      <c r="J141" cm="1">
        <f t="array" ref="J141">_xlfn.IFS(C141="SH",G141/$X$30,C141="HH",G141/$X$34,C141="NI",G141/$X$25,C141="HB",G141/$X$37,C141="NRW",G141/$X$22,C141="HE",G141/$X$26,C141="RP",G141/$X$27,C141="BW",G141/$X$24,C141="BY",G141/$X$23,C141="SL",G141/$X$36,C141="BE",G141/$X$29,C141="MV",G141/$X$35,C141="BB",G141/$X$31,C141="SN",G141/$X$28,C141="ST",G141/$X$32,C141="TH",G141/$X$33)</f>
        <v>3.2146469465648857E-2</v>
      </c>
      <c r="K141" cm="1">
        <f t="array" ref="K141">_xlfn.IFS(C141="SH",$Y$17,C141="HH",$Y$8,C141="NI",$Y$11,C141="HB",$Y$7,C141="NRW",$Y$12,C141="HE",$Y$9,C141="RP",$Y$13,C141="BW",$Y$3,C141="BY",$Y$4,C141="SL",$Y$14,C141="BE",$Y$5,C141="MV",$Y$10,C141="BB",$Y$6,C141="SN",$Y$15,C141="ST",$Y$16,C141="TH",$Y$18)</f>
        <v>32208.966962938117</v>
      </c>
      <c r="L141">
        <f t="shared" si="8"/>
        <v>1062.3624424111495</v>
      </c>
      <c r="M141">
        <f t="shared" si="9"/>
        <v>1062.3624424111495</v>
      </c>
      <c r="AB141" s="106">
        <v>9763</v>
      </c>
      <c r="AC141" s="103" t="s">
        <v>12114</v>
      </c>
      <c r="AD141" s="103"/>
      <c r="AE141" s="103"/>
      <c r="AF141" s="106">
        <v>3</v>
      </c>
      <c r="AG141" s="103" t="s">
        <v>12250</v>
      </c>
      <c r="AH141" s="110">
        <v>3659.0250000000001</v>
      </c>
    </row>
    <row r="142" spans="1:34">
      <c r="A142" s="98">
        <v>7211</v>
      </c>
      <c r="B142" t="s">
        <v>11825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RP</v>
      </c>
      <c r="D142" t="s">
        <v>527</v>
      </c>
      <c r="E142">
        <v>633</v>
      </c>
      <c r="F142">
        <f t="shared" si="7"/>
        <v>4918.1530000000002</v>
      </c>
      <c r="G142">
        <f>VLOOKUP(D142,'Kreisfreie Städte u. Landkreise'!$C$9:$I$480,4,0)</f>
        <v>111528</v>
      </c>
      <c r="H142">
        <f>COUNTIF(Mapping!$A$1:$A$1315,'old version'!A142)</f>
        <v>1</v>
      </c>
      <c r="I142" cm="1">
        <f t="array" ref="I142">_xlfn.IFS(C142="SH",F142/$W$49,C142="HH",F142/$W$48,C142="NI",F142/$W$43,C142="HB",F142/$W$55,C142="NRW",F142/$W$40,C142="HE",F142/$W$44,C142="RP",F142/$W$46,C142="BW",F142/$W$42,C142="BY",F142/$W$41,C142="SL",F142/$W$54,C142="BE",F142/$W$45,C142="MV",F142/$W$53,C142="BB",F142/$W$50,C142="SN",F142/$W$47,C142="ST",F142/$W$52,C142="TH",F142/$W$51)</f>
        <v>3.3917594808383279E-2</v>
      </c>
      <c r="J142" cm="1">
        <f t="array" ref="J142">_xlfn.IFS(C142="SH",G142/$X$30,C142="HH",G142/$X$34,C142="NI",G142/$X$25,C142="HB",G142/$X$37,C142="NRW",G142/$X$22,C142="HE",G142/$X$26,C142="RP",G142/$X$27,C142="BW",G142/$X$24,C142="BY",G142/$X$23,C142="SL",G142/$X$36,C142="BE",G142/$X$29,C142="MV",G142/$X$35,C142="BB",G142/$X$31,C142="SN",G142/$X$28,C142="ST",G142/$X$32,C142="TH",G142/$X$33)</f>
        <v>2.7241817293600392E-2</v>
      </c>
      <c r="K142" cm="1">
        <f t="array" ref="K142">_xlfn.IFS(C142="SH",$Y$17,C142="HH",$Y$8,C142="NI",$Y$11,C142="HB",$Y$7,C142="NRW",$Y$12,C142="HE",$Y$9,C142="RP",$Y$13,C142="BW",$Y$3,C142="BY",$Y$4,C142="SL",$Y$14,C142="BE",$Y$5,C142="MV",$Y$10,C142="BB",$Y$6,C142="SN",$Y$15,C142="ST",$Y$16,C142="TH",$Y$18)</f>
        <v>25022.83749790374</v>
      </c>
      <c r="L142">
        <f t="shared" si="8"/>
        <v>723.42929126648937</v>
      </c>
      <c r="M142">
        <f t="shared" si="9"/>
        <v>723.42929126648937</v>
      </c>
      <c r="AB142" s="106">
        <v>9764</v>
      </c>
      <c r="AC142" s="103" t="s">
        <v>12114</v>
      </c>
      <c r="AD142" s="103"/>
      <c r="AE142" s="103"/>
      <c r="AF142" s="106">
        <v>3</v>
      </c>
      <c r="AG142" s="103" t="s">
        <v>12251</v>
      </c>
      <c r="AH142" s="110">
        <v>2714.7220000000002</v>
      </c>
    </row>
    <row r="143" spans="1:34">
      <c r="A143" s="98">
        <v>6631</v>
      </c>
      <c r="B143" t="s">
        <v>11826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">
        <v>470</v>
      </c>
      <c r="E143">
        <v>652</v>
      </c>
      <c r="F143">
        <f t="shared" si="7"/>
        <v>8402.6280000000006</v>
      </c>
      <c r="G143">
        <f>VLOOKUP(D143,'Kreisfreie Städte u. Landkreise'!$C$9:$I$480,4,0)</f>
        <v>223145</v>
      </c>
      <c r="H143">
        <f>COUNTIF(Mapping!$A$1:$A$1315,'old version'!A143)</f>
        <v>2</v>
      </c>
      <c r="I143" cm="1">
        <f t="array" ref="I143">_xlfn.IFS(C143="SH",F143/$W$49,C143="HH",F143/$W$48,C143="NI",F143/$W$43,C143="HB",F143/$W$55,C143="NRW",F143/$W$40,C143="HE",F143/$W$44,C143="RP",F143/$W$46,C143="BW",F143/$W$42,C143="BY",F143/$W$41,C143="SL",F143/$W$54,C143="BE",F143/$W$45,C143="MV",F143/$W$53,C143="BB",F143/$W$50,C143="SN",F143/$W$47,C143="ST",F143/$W$52,C143="TH",F143/$W$51)</f>
        <v>2.8534072270499904E-2</v>
      </c>
      <c r="J143" cm="1">
        <f t="array" ref="J143">_xlfn.IFS(C143="SH",G143/$X$30,C143="HH",G143/$X$34,C143="NI",G143/$X$25,C143="HB",G143/$X$37,C143="NRW",G143/$X$22,C143="HE",G143/$X$26,C143="RP",G143/$X$27,C143="BW",G143/$X$24,C143="BY",G143/$X$23,C143="SL",G143/$X$36,C143="BE",G143/$X$29,C143="MV",G143/$X$35,C143="BB",G143/$X$31,C143="SN",G143/$X$28,C143="ST",G143/$X$32,C143="TH",G143/$X$33)</f>
        <v>3.5487436386768448E-2</v>
      </c>
      <c r="K143" cm="1">
        <f t="array" ref="K143">_xlfn.IFS(C143="SH",$Y$17,C143="HH",$Y$8,C143="NI",$Y$11,C143="HB",$Y$7,C143="NRW",$Y$12,C143="HE",$Y$9,C143="RP",$Y$13,C143="BW",$Y$3,C143="BY",$Y$4,C143="SL",$Y$14,C143="BE",$Y$5,C143="MV",$Y$10,C143="BB",$Y$6,C143="SN",$Y$15,C143="ST",$Y$16,C143="TH",$Y$18)</f>
        <v>32208.966962938117</v>
      </c>
      <c r="L143">
        <f t="shared" si="8"/>
        <v>1087.0234974052498</v>
      </c>
      <c r="M143">
        <f t="shared" si="9"/>
        <v>543.51174870262491</v>
      </c>
      <c r="AB143" s="106">
        <v>9771</v>
      </c>
      <c r="AC143" s="103" t="s">
        <v>12114</v>
      </c>
      <c r="AD143" s="103"/>
      <c r="AE143" s="103"/>
      <c r="AF143" s="106">
        <v>3</v>
      </c>
      <c r="AG143" s="103" t="s">
        <v>12252</v>
      </c>
      <c r="AH143" s="110">
        <v>3688.288</v>
      </c>
    </row>
    <row r="144" spans="1:34">
      <c r="A144" s="98">
        <v>6632</v>
      </c>
      <c r="B144" t="s">
        <v>11827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HE</v>
      </c>
      <c r="D144" t="s">
        <v>473</v>
      </c>
      <c r="E144">
        <v>667</v>
      </c>
      <c r="F144">
        <f t="shared" si="7"/>
        <v>4435.2489999999998</v>
      </c>
      <c r="G144">
        <f>VLOOKUP(D144,'Kreisfreie Städte u. Landkreise'!$C$9:$I$480,4,0)</f>
        <v>120719</v>
      </c>
      <c r="H144">
        <f>COUNTIF(Mapping!$A$1:$A$1315,'old version'!A144)</f>
        <v>1</v>
      </c>
      <c r="I144" cm="1">
        <f t="array" ref="I144">_xlfn.IFS(C144="SH",F144/$W$49,C144="HH",F144/$W$48,C144="NI",F144/$W$43,C144="HB",F144/$W$55,C144="NRW",F144/$W$40,C144="HE",F144/$W$44,C144="RP",F144/$W$46,C144="BW",F144/$W$42,C144="BY",F144/$W$41,C144="SL",F144/$W$54,C144="BE",F144/$W$45,C144="MV",F144/$W$53,C144="BB",F144/$W$50,C144="SN",F144/$W$47,C144="ST",F144/$W$52,C144="TH",F144/$W$51)</f>
        <v>1.5061444527076816E-2</v>
      </c>
      <c r="J144" cm="1">
        <f t="array" ref="J144">_xlfn.IFS(C144="SH",G144/$X$30,C144="HH",G144/$X$34,C144="NI",G144/$X$25,C144="HB",G144/$X$37,C144="NRW",G144/$X$22,C144="HE",G144/$X$26,C144="RP",G144/$X$27,C144="BW",G144/$X$24,C144="BY",G144/$X$23,C144="SL",G144/$X$36,C144="BE",G144/$X$29,C144="MV",G144/$X$35,C144="BB",G144/$X$31,C144="SN",G144/$X$28,C144="ST",G144/$X$32,C144="TH",G144/$X$33)</f>
        <v>1.9198314249363867E-2</v>
      </c>
      <c r="K144" cm="1">
        <f t="array" ref="K144">_xlfn.IFS(C144="SH",$Y$17,C144="HH",$Y$8,C144="NI",$Y$11,C144="HB",$Y$7,C144="NRW",$Y$12,C144="HE",$Y$9,C144="RP",$Y$13,C144="BW",$Y$3,C144="BY",$Y$4,C144="SL",$Y$14,C144="BE",$Y$5,C144="MV",$Y$10,C144="BB",$Y$6,C144="SN",$Y$15,C144="ST",$Y$16,C144="TH",$Y$18)</f>
        <v>32208.966962938117</v>
      </c>
      <c r="L144">
        <f t="shared" si="8"/>
        <v>585.04679434808418</v>
      </c>
      <c r="M144">
        <f t="shared" si="9"/>
        <v>585.04679434808418</v>
      </c>
      <c r="AB144" s="106">
        <v>9772</v>
      </c>
      <c r="AC144" s="103" t="s">
        <v>12114</v>
      </c>
      <c r="AD144" s="103"/>
      <c r="AE144" s="103"/>
      <c r="AF144" s="106">
        <v>3</v>
      </c>
      <c r="AG144" s="103" t="s">
        <v>12253</v>
      </c>
      <c r="AH144" s="110">
        <v>7631.2830000000004</v>
      </c>
    </row>
    <row r="145" spans="1:34">
      <c r="A145" s="98">
        <v>6633</v>
      </c>
      <c r="B145" t="s">
        <v>11828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HE</v>
      </c>
      <c r="D145" t="s">
        <v>476</v>
      </c>
      <c r="E145">
        <v>728</v>
      </c>
      <c r="F145">
        <f t="shared" si="7"/>
        <v>7218.0479999999998</v>
      </c>
      <c r="G145">
        <f>VLOOKUP(D145,'Kreisfreie Städte u. Landkreise'!$C$9:$I$480,4,0)</f>
        <v>236764</v>
      </c>
      <c r="H145">
        <f>COUNTIF(Mapping!$A$1:$A$1315,'old version'!A145)</f>
        <v>5</v>
      </c>
      <c r="I145" cm="1">
        <f t="array" ref="I145">_xlfn.IFS(C145="SH",F145/$W$49,C145="HH",F145/$W$48,C145="NI",F145/$W$43,C145="HB",F145/$W$55,C145="NRW",F145/$W$40,C145="HE",F145/$W$44,C145="RP",F145/$W$46,C145="BW",F145/$W$42,C145="BY",F145/$W$41,C145="SL",F145/$W$54,C145="BE",F145/$W$45,C145="MV",F145/$W$53,C145="BB",F145/$W$50,C145="SN",F145/$W$47,C145="ST",F145/$W$52,C145="TH",F145/$W$51)</f>
        <v>2.4511415152966107E-2</v>
      </c>
      <c r="J145" cm="1">
        <f t="array" ref="J145">_xlfn.IFS(C145="SH",G145/$X$30,C145="HH",G145/$X$34,C145="NI",G145/$X$25,C145="HB",G145/$X$37,C145="NRW",G145/$X$22,C145="HE",G145/$X$26,C145="RP",G145/$X$27,C145="BW",G145/$X$24,C145="BY",G145/$X$23,C145="SL",G145/$X$36,C145="BE",G145/$X$29,C145="MV",G145/$X$35,C145="BB",G145/$X$31,C145="SN",G145/$X$28,C145="ST",G145/$X$32,C145="TH",G145/$X$33)</f>
        <v>3.7653307888040714E-2</v>
      </c>
      <c r="K145" cm="1">
        <f t="array" ref="K145">_xlfn.IFS(C145="SH",$Y$17,C145="HH",$Y$8,C145="NI",$Y$11,C145="HB",$Y$7,C145="NRW",$Y$12,C145="HE",$Y$9,C145="RP",$Y$13,C145="BW",$Y$3,C145="BY",$Y$4,C145="SL",$Y$14,C145="BE",$Y$5,C145="MV",$Y$10,C145="BB",$Y$6,C145="SN",$Y$15,C145="ST",$Y$16,C145="TH",$Y$18)</f>
        <v>32208.966962938117</v>
      </c>
      <c r="L145">
        <f t="shared" si="8"/>
        <v>1106.9524525776169</v>
      </c>
      <c r="M145">
        <f t="shared" si="9"/>
        <v>221.39049051552337</v>
      </c>
      <c r="AB145" s="106">
        <v>9773</v>
      </c>
      <c r="AC145" s="103" t="s">
        <v>12114</v>
      </c>
      <c r="AD145" s="103"/>
      <c r="AE145" s="103"/>
      <c r="AF145" s="106">
        <v>3</v>
      </c>
      <c r="AG145" s="103" t="s">
        <v>12254</v>
      </c>
      <c r="AH145" s="110">
        <v>3416.0169999999998</v>
      </c>
    </row>
    <row r="146" spans="1:34">
      <c r="A146" s="98">
        <v>6634</v>
      </c>
      <c r="B146" t="s">
        <v>11829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HE</v>
      </c>
      <c r="D146" t="s">
        <v>479</v>
      </c>
      <c r="E146">
        <v>555</v>
      </c>
      <c r="F146">
        <f t="shared" si="7"/>
        <v>5595.23</v>
      </c>
      <c r="G146">
        <f>VLOOKUP(D146,'Kreisfreie Städte u. Landkreise'!$C$9:$I$480,4,0)</f>
        <v>179673</v>
      </c>
      <c r="H146">
        <f>COUNTIF(Mapping!$A$1:$A$1315,'old version'!A146)</f>
        <v>3</v>
      </c>
      <c r="I146" cm="1">
        <f t="array" ref="I146">_xlfn.IFS(C146="SH",F146/$W$49,C146="HH",F146/$W$48,C146="NI",F146/$W$43,C146="HB",F146/$W$55,C146="NRW",F146/$W$40,C146="HE",F146/$W$44,C146="RP",F146/$W$46,C146="BW",F146/$W$42,C146="BY",F146/$W$41,C146="SL",F146/$W$54,C146="BE",F146/$W$45,C146="MV",F146/$W$53,C146="BB",F146/$W$50,C146="SN",F146/$W$47,C146="ST",F146/$W$52,C146="TH",F146/$W$51)</f>
        <v>1.9000567107108533E-2</v>
      </c>
      <c r="J146" cm="1">
        <f t="array" ref="J146">_xlfn.IFS(C146="SH",G146/$X$30,C146="HH",G146/$X$34,C146="NI",G146/$X$25,C146="HB",G146/$X$37,C146="NRW",G146/$X$22,C146="HE",G146/$X$26,C146="RP",G146/$X$27,C146="BW",G146/$X$24,C146="BY",G146/$X$23,C146="SL",G146/$X$36,C146="BE",G146/$X$29,C146="MV",G146/$X$35,C146="BB",G146/$X$31,C146="SN",G146/$X$28,C146="ST",G146/$X$32,C146="TH",G146/$X$33)</f>
        <v>2.857395038167939E-2</v>
      </c>
      <c r="K146" cm="1">
        <f t="array" ref="K146">_xlfn.IFS(C146="SH",$Y$17,C146="HH",$Y$8,C146="NI",$Y$11,C146="HB",$Y$7,C146="NRW",$Y$12,C146="HE",$Y$9,C146="RP",$Y$13,C146="BW",$Y$3,C146="BY",$Y$4,C146="SL",$Y$14,C146="BE",$Y$5,C146="MV",$Y$10,C146="BB",$Y$6,C146="SN",$Y$15,C146="ST",$Y$16,C146="TH",$Y$18)</f>
        <v>32208.966962938117</v>
      </c>
      <c r="L146">
        <f t="shared" si="8"/>
        <v>843.25022744059515</v>
      </c>
      <c r="M146">
        <f t="shared" si="9"/>
        <v>281.08340914686505</v>
      </c>
      <c r="AB146" s="106">
        <v>9774</v>
      </c>
      <c r="AC146" s="103" t="s">
        <v>12114</v>
      </c>
      <c r="AD146" s="103"/>
      <c r="AE146" s="103"/>
      <c r="AF146" s="106">
        <v>3</v>
      </c>
      <c r="AG146" s="103" t="s">
        <v>12255</v>
      </c>
      <c r="AH146" s="110">
        <v>5638.1409999999996</v>
      </c>
    </row>
    <row r="147" spans="1:34">
      <c r="A147" s="98">
        <v>6635</v>
      </c>
      <c r="B147" t="s">
        <v>11830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HE</v>
      </c>
      <c r="D147" t="s">
        <v>482</v>
      </c>
      <c r="E147">
        <v>628</v>
      </c>
      <c r="F147">
        <f t="shared" si="7"/>
        <v>5918.6549999999997</v>
      </c>
      <c r="G147">
        <f>VLOOKUP(D147,'Kreisfreie Städte u. Landkreise'!$C$9:$I$480,4,0)</f>
        <v>156406</v>
      </c>
      <c r="H147">
        <f>COUNTIF(Mapping!$A$1:$A$1315,'old version'!A147)</f>
        <v>5</v>
      </c>
      <c r="I147" cm="1">
        <f t="array" ref="I147">_xlfn.IFS(C147="SH",F147/$W$49,C147="HH",F147/$W$48,C147="NI",F147/$W$43,C147="HB",F147/$W$55,C147="NRW",F147/$W$40,C147="HE",F147/$W$44,C147="RP",F147/$W$46,C147="BW",F147/$W$42,C147="BY",F147/$W$41,C147="SL",F147/$W$54,C147="BE",F147/$W$45,C147="MV",F147/$W$53,C147="BB",F147/$W$50,C147="SN",F147/$W$47,C147="ST",F147/$W$52,C147="TH",F147/$W$51)</f>
        <v>2.0098870200389165E-2</v>
      </c>
      <c r="J147" cm="1">
        <f t="array" ref="J147">_xlfn.IFS(C147="SH",G147/$X$30,C147="HH",G147/$X$34,C147="NI",G147/$X$25,C147="HB",G147/$X$37,C147="NRW",G147/$X$22,C147="HE",G147/$X$26,C147="RP",G147/$X$27,C147="BW",G147/$X$24,C147="BY",G147/$X$23,C147="SL",G147/$X$36,C147="BE",G147/$X$29,C147="MV",G147/$X$35,C147="BB",G147/$X$31,C147="SN",G147/$X$28,C147="ST",G147/$X$32,C147="TH",G147/$X$33)</f>
        <v>2.4873727735368958E-2</v>
      </c>
      <c r="K147" cm="1">
        <f t="array" ref="K147">_xlfn.IFS(C147="SH",$Y$17,C147="HH",$Y$8,C147="NI",$Y$11,C147="HB",$Y$7,C147="NRW",$Y$12,C147="HE",$Y$9,C147="RP",$Y$13,C147="BW",$Y$3,C147="BY",$Y$4,C147="SL",$Y$14,C147="BE",$Y$5,C147="MV",$Y$10,C147="BB",$Y$6,C147="SN",$Y$15,C147="ST",$Y$16,C147="TH",$Y$18)</f>
        <v>32208.966962938117</v>
      </c>
      <c r="L147">
        <f t="shared" si="8"/>
        <v>762.70876772439124</v>
      </c>
      <c r="M147">
        <f t="shared" si="9"/>
        <v>152.54175354487825</v>
      </c>
      <c r="AB147" s="106">
        <v>9775</v>
      </c>
      <c r="AC147" s="103" t="s">
        <v>12114</v>
      </c>
      <c r="AD147" s="103"/>
      <c r="AE147" s="103"/>
      <c r="AF147" s="106">
        <v>3</v>
      </c>
      <c r="AG147" s="103" t="s">
        <v>12256</v>
      </c>
      <c r="AH147" s="110">
        <v>6801.8850000000002</v>
      </c>
    </row>
    <row r="148" spans="1:34">
      <c r="A148" s="98">
        <v>6636</v>
      </c>
      <c r="B148" t="s">
        <v>11831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HE</v>
      </c>
      <c r="D148" t="s">
        <v>485</v>
      </c>
      <c r="E148">
        <v>501</v>
      </c>
      <c r="F148">
        <f t="shared" si="7"/>
        <v>2535.0920000000001</v>
      </c>
      <c r="G148">
        <f>VLOOKUP(D148,'Kreisfreie Städte u. Landkreise'!$C$9:$I$480,4,0)</f>
        <v>100629</v>
      </c>
      <c r="H148">
        <f>COUNTIF(Mapping!$A$1:$A$1315,'old version'!A148)</f>
        <v>4</v>
      </c>
      <c r="I148" cm="1">
        <f t="array" ref="I148">_xlfn.IFS(C148="SH",F148/$W$49,C148="HH",F148/$W$48,C148="NI",F148/$W$43,C148="HB",F148/$W$55,C148="NRW",F148/$W$40,C148="HE",F148/$W$44,C148="RP",F148/$W$46,C148="BW",F148/$W$42,C148="BY",F148/$W$41,C148="SL",F148/$W$54,C148="BE",F148/$W$45,C148="MV",F148/$W$53,C148="BB",F148/$W$50,C148="SN",F148/$W$47,C148="ST",F148/$W$52,C148="TH",F148/$W$51)</f>
        <v>8.6087945747885235E-3</v>
      </c>
      <c r="J148" cm="1">
        <f t="array" ref="J148">_xlfn.IFS(C148="SH",G148/$X$30,C148="HH",G148/$X$34,C148="NI",G148/$X$25,C148="HB",G148/$X$37,C148="NRW",G148/$X$22,C148="HE",G148/$X$26,C148="RP",G148/$X$27,C148="BW",G148/$X$24,C148="BY",G148/$X$23,C148="SL",G148/$X$36,C148="BE",G148/$X$29,C148="MV",G148/$X$35,C148="BB",G148/$X$31,C148="SN",G148/$X$28,C148="ST",G148/$X$32,C148="TH",G148/$X$33)</f>
        <v>1.6003339694656487E-2</v>
      </c>
      <c r="K148" cm="1">
        <f t="array" ref="K148">_xlfn.IFS(C148="SH",$Y$17,C148="HH",$Y$8,C148="NI",$Y$11,C148="HB",$Y$7,C148="NRW",$Y$12,C148="HE",$Y$9,C148="RP",$Y$13,C148="BW",$Y$3,C148="BY",$Y$4,C148="SL",$Y$14,C148="BE",$Y$5,C148="MV",$Y$10,C148="BB",$Y$6,C148="SN",$Y$15,C148="ST",$Y$16,C148="TH",$Y$18)</f>
        <v>32208.966962938117</v>
      </c>
      <c r="L148">
        <f t="shared" si="8"/>
        <v>455.90837465392133</v>
      </c>
      <c r="M148">
        <f t="shared" si="9"/>
        <v>113.97709366348033</v>
      </c>
      <c r="AB148" s="106">
        <v>9776</v>
      </c>
      <c r="AC148" s="103" t="s">
        <v>12114</v>
      </c>
      <c r="AD148" s="103"/>
      <c r="AE148" s="103"/>
      <c r="AF148" s="106">
        <v>3</v>
      </c>
      <c r="AG148" s="103" t="s">
        <v>12257</v>
      </c>
      <c r="AH148" s="110">
        <v>3088.556</v>
      </c>
    </row>
    <row r="149" spans="1:34">
      <c r="A149" s="98">
        <v>7131</v>
      </c>
      <c r="B149" t="s">
        <v>11832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">
        <v>495</v>
      </c>
      <c r="E149">
        <v>584</v>
      </c>
      <c r="F149">
        <f t="shared" si="7"/>
        <v>3446.8620000000001</v>
      </c>
      <c r="G149">
        <f>VLOOKUP(D149,'Kreisfreie Städte u. Landkreise'!$C$9:$I$480,4,0)</f>
        <v>130086</v>
      </c>
      <c r="H149">
        <f>COUNTIF(Mapping!$A$1:$A$1315,'old version'!A149)</f>
        <v>4</v>
      </c>
      <c r="I149" cm="1">
        <f t="array" ref="I149">_xlfn.IFS(C149="SH",F149/$W$49,C149="HH",F149/$W$48,C149="NI",F149/$W$43,C149="HB",F149/$W$55,C149="NRW",F149/$W$40,C149="HE",F149/$W$44,C149="RP",F149/$W$46,C149="BW",F149/$W$42,C149="BY",F149/$W$41,C149="SL",F149/$W$54,C149="BE",F149/$W$45,C149="MV",F149/$W$53,C149="BB",F149/$W$50,C149="SN",F149/$W$47,C149="ST",F149/$W$52,C149="TH",F149/$W$51)</f>
        <v>2.3770970255787813E-2</v>
      </c>
      <c r="J149" cm="1">
        <f t="array" ref="J149">_xlfn.IFS(C149="SH",G149/$X$30,C149="HH",G149/$X$34,C149="NI",G149/$X$25,C149="HB",G149/$X$37,C149="NRW",G149/$X$22,C149="HE",G149/$X$26,C149="RP",G149/$X$27,C149="BW",G149/$X$24,C149="BY",G149/$X$23,C149="SL",G149/$X$36,C149="BE",G149/$X$29,C149="MV",G149/$X$35,C149="BB",G149/$X$31,C149="SN",G149/$X$28,C149="ST",G149/$X$32,C149="TH",G149/$X$33)</f>
        <v>3.1774792379091352E-2</v>
      </c>
      <c r="K149" cm="1">
        <f t="array" ref="K149">_xlfn.IFS(C149="SH",$Y$17,C149="HH",$Y$8,C149="NI",$Y$11,C149="HB",$Y$7,C149="NRW",$Y$12,C149="HE",$Y$9,C149="RP",$Y$13,C149="BW",$Y$3,C149="BY",$Y$4,C149="SL",$Y$14,C149="BE",$Y$5,C149="MV",$Y$10,C149="BB",$Y$6,C149="SN",$Y$15,C149="ST",$Y$16,C149="TH",$Y$18)</f>
        <v>25022.83749790374</v>
      </c>
      <c r="L149">
        <f t="shared" si="8"/>
        <v>745.02588114324521</v>
      </c>
      <c r="M149">
        <f t="shared" si="9"/>
        <v>186.2564702858113</v>
      </c>
      <c r="AB149" s="106">
        <v>9777</v>
      </c>
      <c r="AC149" s="103" t="s">
        <v>12114</v>
      </c>
      <c r="AD149" s="103"/>
      <c r="AE149" s="103"/>
      <c r="AF149" s="106">
        <v>3</v>
      </c>
      <c r="AG149" s="103" t="s">
        <v>12258</v>
      </c>
      <c r="AH149" s="110">
        <v>5052.2879999999996</v>
      </c>
    </row>
    <row r="150" spans="1:34">
      <c r="A150" s="98">
        <v>7132</v>
      </c>
      <c r="B150" t="s">
        <v>11833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">
        <v>498</v>
      </c>
      <c r="E150">
        <v>559</v>
      </c>
      <c r="F150">
        <f t="shared" si="7"/>
        <v>3520.373</v>
      </c>
      <c r="G150">
        <f>VLOOKUP(D150,'Kreisfreie Städte u. Landkreise'!$C$9:$I$480,4,0)</f>
        <v>128805</v>
      </c>
      <c r="H150">
        <f>COUNTIF(Mapping!$A$1:$A$1315,'old version'!A150)</f>
        <v>4</v>
      </c>
      <c r="I150" cm="1">
        <f t="array" ref="I150">_xlfn.IFS(C150="SH",F150/$W$49,C150="HH",F150/$W$48,C150="NI",F150/$W$43,C150="HB",F150/$W$55,C150="NRW",F150/$W$40,C150="HE",F150/$W$44,C150="RP",F150/$W$46,C150="BW",F150/$W$42,C150="BY",F150/$W$41,C150="SL",F150/$W$54,C150="BE",F150/$W$45,C150="MV",F150/$W$53,C150="BB",F150/$W$50,C150="SN",F150/$W$47,C150="ST",F150/$W$52,C150="TH",F150/$W$51)</f>
        <v>2.4277932180713502E-2</v>
      </c>
      <c r="J150" cm="1">
        <f t="array" ref="J150">_xlfn.IFS(C150="SH",G150/$X$30,C150="HH",G150/$X$34,C150="NI",G150/$X$25,C150="HB",G150/$X$37,C150="NRW",G150/$X$22,C150="HE",G150/$X$26,C150="RP",G150/$X$27,C150="BW",G150/$X$24,C150="BY",G150/$X$23,C150="SL",G150/$X$36,C150="BE",G150/$X$29,C150="MV",G150/$X$35,C150="BB",G150/$X$31,C150="SN",G150/$X$28,C150="ST",G150/$X$32,C150="TH",G150/$X$33)</f>
        <v>3.1461895456765997E-2</v>
      </c>
      <c r="K150" cm="1">
        <f t="array" ref="K150">_xlfn.IFS(C150="SH",$Y$17,C150="HH",$Y$8,C150="NI",$Y$11,C150="HB",$Y$7,C150="NRW",$Y$12,C150="HE",$Y$9,C150="RP",$Y$13,C150="BW",$Y$3,C150="BY",$Y$4,C150="SL",$Y$14,C150="BE",$Y$5,C150="MV",$Y$10,C150="BB",$Y$6,C150="SN",$Y$15,C150="ST",$Y$16,C150="TH",$Y$18)</f>
        <v>25022.83749790374</v>
      </c>
      <c r="L150">
        <f t="shared" si="8"/>
        <v>742.32511097879899</v>
      </c>
      <c r="M150">
        <f t="shared" si="9"/>
        <v>185.58127774469975</v>
      </c>
      <c r="AB150" s="106">
        <v>9778</v>
      </c>
      <c r="AC150" s="103" t="s">
        <v>12114</v>
      </c>
      <c r="AD150" s="103"/>
      <c r="AE150" s="103"/>
      <c r="AF150" s="106">
        <v>3</v>
      </c>
      <c r="AG150" s="103" t="s">
        <v>12259</v>
      </c>
      <c r="AH150" s="110">
        <v>5469.8969999999999</v>
      </c>
    </row>
    <row r="151" spans="1:34">
      <c r="A151" s="98">
        <v>7311</v>
      </c>
      <c r="B151" t="s">
        <v>11834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">
        <v>544</v>
      </c>
      <c r="E151">
        <v>676</v>
      </c>
      <c r="F151">
        <f t="shared" si="7"/>
        <v>1639.172</v>
      </c>
      <c r="G151">
        <f>VLOOKUP(D151,'Kreisfreie Städte u. Landkreise'!$C$9:$I$480,4,0)</f>
        <v>48762</v>
      </c>
      <c r="H151">
        <f>COUNTIF(Mapping!$A$1:$A$1315,'old version'!A151)</f>
        <v>1</v>
      </c>
      <c r="I151" cm="1">
        <f t="array" ref="I151">_xlfn.IFS(C151="SH",F151/$W$49,C151="HH",F151/$W$48,C151="NI",F151/$W$43,C151="HB",F151/$W$55,C151="NRW",F151/$W$40,C151="HE",F151/$W$44,C151="RP",F151/$W$46,C151="BW",F151/$W$42,C151="BY",F151/$W$41,C151="SL",F151/$W$54,C151="BE",F151/$W$45,C151="MV",F151/$W$53,C151="BB",F151/$W$50,C151="SN",F151/$W$47,C151="ST",F151/$W$52,C151="TH",F151/$W$51)</f>
        <v>1.1304400598608304E-2</v>
      </c>
      <c r="J151" cm="1">
        <f t="array" ref="J151">_xlfn.IFS(C151="SH",G151/$X$30,C151="HH",G151/$X$34,C151="NI",G151/$X$25,C151="HB",G151/$X$37,C151="NRW",G151/$X$22,C151="HE",G151/$X$26,C151="RP",G151/$X$27,C151="BW",G151/$X$24,C151="BY",G151/$X$23,C151="SL",G151/$X$36,C151="BE",G151/$X$29,C151="MV",G151/$X$35,C151="BB",G151/$X$31,C151="SN",G151/$X$28,C151="ST",G151/$X$32,C151="TH",G151/$X$33)</f>
        <v>1.1910600879335613E-2</v>
      </c>
      <c r="K151" cm="1">
        <f t="array" ref="K151">_xlfn.IFS(C151="SH",$Y$17,C151="HH",$Y$8,C151="NI",$Y$11,C151="HB",$Y$7,C151="NRW",$Y$12,C151="HE",$Y$9,C151="RP",$Y$13,C151="BW",$Y$3,C151="BY",$Y$4,C151="SL",$Y$14,C151="BE",$Y$5,C151="MV",$Y$10,C151="BB",$Y$6,C151="SN",$Y$15,C151="ST",$Y$16,C151="TH",$Y$18)</f>
        <v>25022.83749790374</v>
      </c>
      <c r="L151">
        <f t="shared" si="8"/>
        <v>294.24481752704867</v>
      </c>
      <c r="M151">
        <f t="shared" si="9"/>
        <v>294.24481752704867</v>
      </c>
      <c r="AB151" s="106">
        <v>9779</v>
      </c>
      <c r="AC151" s="103" t="s">
        <v>12114</v>
      </c>
      <c r="AD151" s="103"/>
      <c r="AE151" s="103"/>
      <c r="AF151" s="106">
        <v>3</v>
      </c>
      <c r="AG151" s="103" t="s">
        <v>12260</v>
      </c>
      <c r="AH151" s="110">
        <v>6611.9750000000004</v>
      </c>
    </row>
    <row r="152" spans="1:34">
      <c r="A152" s="98">
        <v>7133</v>
      </c>
      <c r="B152" t="s">
        <v>11835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">
        <v>501</v>
      </c>
      <c r="E152">
        <v>574</v>
      </c>
      <c r="F152">
        <f t="shared" si="7"/>
        <v>4732.5630000000001</v>
      </c>
      <c r="G152">
        <f>VLOOKUP(D152,'Kreisfreie Städte u. Landkreise'!$C$9:$I$480,4,0)</f>
        <v>158345</v>
      </c>
      <c r="H152">
        <f>COUNTIF(Mapping!$A$1:$A$1315,'old version'!A152)</f>
        <v>2</v>
      </c>
      <c r="I152" cm="1">
        <f t="array" ref="I152">_xlfn.IFS(C152="SH",F152/$W$49,C152="HH",F152/$W$48,C152="NI",F152/$W$43,C152="HB",F152/$W$55,C152="NRW",F152/$W$40,C152="HE",F152/$W$44,C152="RP",F152/$W$46,C152="BW",F152/$W$42,C152="BY",F152/$W$41,C152="SL",F152/$W$54,C152="BE",F152/$W$45,C152="MV",F152/$W$53,C152="BB",F152/$W$50,C152="SN",F152/$W$47,C152="ST",F152/$W$52,C152="TH",F152/$W$51)</f>
        <v>3.2637690254684389E-2</v>
      </c>
      <c r="J152" cm="1">
        <f t="array" ref="J152">_xlfn.IFS(C152="SH",G152/$X$30,C152="HH",G152/$X$34,C152="NI",G152/$X$25,C152="HB",G152/$X$37,C152="NRW",G152/$X$22,C152="HE",G152/$X$26,C152="RP",G152/$X$27,C152="BW",G152/$X$24,C152="BY",G152/$X$23,C152="SL",G152/$X$36,C152="BE",G152/$X$29,C152="MV",G152/$X$35,C152="BB",G152/$X$31,C152="SN",G152/$X$28,C152="ST",G152/$X$32,C152="TH",G152/$X$33)</f>
        <v>3.8677332681973618E-2</v>
      </c>
      <c r="K152" cm="1">
        <f t="array" ref="K152">_xlfn.IFS(C152="SH",$Y$17,C152="HH",$Y$8,C152="NI",$Y$11,C152="HB",$Y$7,C152="NRW",$Y$12,C152="HE",$Y$9,C152="RP",$Y$13,C152="BW",$Y$3,C152="BY",$Y$4,C152="SL",$Y$14,C152="BE",$Y$5,C152="MV",$Y$10,C152="BB",$Y$6,C152="SN",$Y$15,C152="ST",$Y$16,C152="TH",$Y$18)</f>
        <v>25022.83749790374</v>
      </c>
      <c r="L152">
        <f t="shared" si="8"/>
        <v>930.0343628025114</v>
      </c>
      <c r="M152">
        <f t="shared" si="9"/>
        <v>465.0171814012557</v>
      </c>
      <c r="AB152" s="106">
        <v>9780</v>
      </c>
      <c r="AC152" s="103" t="s">
        <v>12114</v>
      </c>
      <c r="AD152" s="103"/>
      <c r="AE152" s="103"/>
      <c r="AF152" s="106">
        <v>3</v>
      </c>
      <c r="AG152" s="103" t="s">
        <v>12261</v>
      </c>
      <c r="AH152" s="110">
        <v>5047.509</v>
      </c>
    </row>
    <row r="153" spans="1:34">
      <c r="A153" s="98">
        <v>7134</v>
      </c>
      <c r="B153" t="s">
        <v>11836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">
        <v>504</v>
      </c>
      <c r="E153">
        <v>533</v>
      </c>
      <c r="F153">
        <f t="shared" si="7"/>
        <v>2379.4760000000001</v>
      </c>
      <c r="G153">
        <f>VLOOKUP(D153,'Kreisfreie Städte u. Landkreise'!$C$9:$I$480,4,0)</f>
        <v>80951</v>
      </c>
      <c r="H153">
        <f>COUNTIF(Mapping!$A$1:$A$1315,'old version'!A153)</f>
        <v>6</v>
      </c>
      <c r="I153" cm="1">
        <f t="array" ref="I153">_xlfn.IFS(C153="SH",F153/$W$49,C153="HH",F153/$W$48,C153="NI",F153/$W$43,C153="HB",F153/$W$55,C153="NRW",F153/$W$40,C153="HE",F153/$W$44,C153="RP",F153/$W$46,C153="BW",F153/$W$42,C153="BY",F153/$W$41,C153="SL",F153/$W$54,C153="BE",F153/$W$45,C153="MV",F153/$W$53,C153="BB",F153/$W$50,C153="SN",F153/$W$47,C153="ST",F153/$W$52,C153="TH",F153/$W$51)</f>
        <v>1.6409839796418007E-2</v>
      </c>
      <c r="J153" cm="1">
        <f t="array" ref="J153">_xlfn.IFS(C153="SH",G153/$X$30,C153="HH",G153/$X$34,C153="NI",G153/$X$25,C153="HB",G153/$X$37,C153="NRW",G153/$X$22,C153="HE",G153/$X$26,C153="RP",G153/$X$27,C153="BW",G153/$X$24,C153="BY",G153/$X$23,C153="SL",G153/$X$36,C153="BE",G153/$X$29,C153="MV",G153/$X$35,C153="BB",G153/$X$31,C153="SN",G153/$X$28,C153="ST",G153/$X$32,C153="TH",G153/$X$33)</f>
        <v>1.9773082559843672E-2</v>
      </c>
      <c r="K153" cm="1">
        <f t="array" ref="K153">_xlfn.IFS(C153="SH",$Y$17,C153="HH",$Y$8,C153="NI",$Y$11,C153="HB",$Y$7,C153="NRW",$Y$12,C153="HE",$Y$9,C153="RP",$Y$13,C153="BW",$Y$3,C153="BY",$Y$4,C153="SL",$Y$14,C153="BE",$Y$5,C153="MV",$Y$10,C153="BB",$Y$6,C153="SN",$Y$15,C153="ST",$Y$16,C153="TH",$Y$18)</f>
        <v>25022.83749790374</v>
      </c>
      <c r="L153">
        <f t="shared" si="8"/>
        <v>473.73916244380246</v>
      </c>
      <c r="M153">
        <f t="shared" si="9"/>
        <v>78.956527073967081</v>
      </c>
      <c r="AB153" s="102">
        <v>11000</v>
      </c>
      <c r="AC153" s="104" t="s">
        <v>12120</v>
      </c>
      <c r="AD153" s="106">
        <v>1</v>
      </c>
      <c r="AE153" s="106">
        <v>2</v>
      </c>
      <c r="AF153" s="106">
        <v>3</v>
      </c>
      <c r="AG153" s="104" t="s">
        <v>1083</v>
      </c>
      <c r="AH153" s="109">
        <v>145547.125</v>
      </c>
    </row>
    <row r="154" spans="1:34">
      <c r="A154" s="98">
        <v>7312</v>
      </c>
      <c r="B154" t="s">
        <v>11837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">
        <v>547</v>
      </c>
      <c r="E154">
        <v>690</v>
      </c>
      <c r="F154">
        <f t="shared" si="7"/>
        <v>4822.1750000000002</v>
      </c>
      <c r="G154">
        <f>VLOOKUP(D154,'Kreisfreie Städte u. Landkreise'!$C$9:$I$480,4,0)</f>
        <v>100030</v>
      </c>
      <c r="H154">
        <f>COUNTIF(Mapping!$A$1:$A$1315,'old version'!A154)</f>
        <v>1</v>
      </c>
      <c r="I154" cm="1">
        <f t="array" ref="I154">_xlfn.IFS(C154="SH",F154/$W$49,C154="HH",F154/$W$48,C154="NI",F154/$W$43,C154="HB",F154/$W$55,C154="NRW",F154/$W$40,C154="HE",F154/$W$44,C154="RP",F154/$W$46,C154="BW",F154/$W$42,C154="BY",F154/$W$41,C154="SL",F154/$W$54,C154="BE",F154/$W$45,C154="MV",F154/$W$53,C154="BB",F154/$W$50,C154="SN",F154/$W$47,C154="ST",F154/$W$52,C154="TH",F154/$W$51)</f>
        <v>3.3255691261560104E-2</v>
      </c>
      <c r="J154" cm="1">
        <f t="array" ref="J154">_xlfn.IFS(C154="SH",G154/$X$30,C154="HH",G154/$X$34,C154="NI",G154/$X$25,C154="HB",G154/$X$37,C154="NRW",G154/$X$22,C154="HE",G154/$X$26,C154="RP",G154/$X$27,C154="BW",G154/$X$24,C154="BY",G154/$X$23,C154="SL",G154/$X$36,C154="BE",G154/$X$29,C154="MV",G154/$X$35,C154="BB",G154/$X$31,C154="SN",G154/$X$28,C154="ST",G154/$X$32,C154="TH",G154/$X$33)</f>
        <v>2.44333170493405E-2</v>
      </c>
      <c r="K154" cm="1">
        <f t="array" ref="K154">_xlfn.IFS(C154="SH",$Y$17,C154="HH",$Y$8,C154="NI",$Y$11,C154="HB",$Y$7,C154="NRW",$Y$12,C154="HE",$Y$9,C154="RP",$Y$13,C154="BW",$Y$3,C154="BY",$Y$4,C154="SL",$Y$14,C154="BE",$Y$5,C154="MV",$Y$10,C154="BB",$Y$6,C154="SN",$Y$15,C154="ST",$Y$16,C154="TH",$Y$18)</f>
        <v>25022.83749790374</v>
      </c>
      <c r="L154">
        <f t="shared" si="8"/>
        <v>666.58113112492515</v>
      </c>
      <c r="M154">
        <f t="shared" si="9"/>
        <v>666.58113112492515</v>
      </c>
      <c r="AB154" s="102">
        <v>12</v>
      </c>
      <c r="AC154" s="104" t="s">
        <v>12121</v>
      </c>
      <c r="AD154" s="106">
        <v>1</v>
      </c>
      <c r="AE154" s="106">
        <v>2</v>
      </c>
      <c r="AF154" s="103"/>
      <c r="AG154" s="104" t="s">
        <v>1088</v>
      </c>
      <c r="AH154" s="109">
        <v>71903.146999999997</v>
      </c>
    </row>
    <row r="155" spans="1:34">
      <c r="A155" s="98">
        <v>7135</v>
      </c>
      <c r="B155" t="s">
        <v>11838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">
        <v>507</v>
      </c>
      <c r="E155">
        <v>515</v>
      </c>
      <c r="F155">
        <f t="shared" si="7"/>
        <v>1867.135</v>
      </c>
      <c r="G155">
        <f>VLOOKUP(D155,'Kreisfreie Städte u. Landkreise'!$C$9:$I$480,4,0)</f>
        <v>61375</v>
      </c>
      <c r="H155">
        <f>COUNTIF(Mapping!$A$1:$A$1315,'old version'!A155)</f>
        <v>2</v>
      </c>
      <c r="I155" cm="1">
        <f t="array" ref="I155">_xlfn.IFS(C155="SH",F155/$W$49,C155="HH",F155/$W$48,C155="NI",F155/$W$43,C155="HB",F155/$W$55,C155="NRW",F155/$W$40,C155="HE",F155/$W$44,C155="RP",F155/$W$46,C155="BW",F155/$W$42,C155="BY",F155/$W$41,C155="SL",F155/$W$54,C155="BE",F155/$W$45,C155="MV",F155/$W$53,C155="BB",F155/$W$50,C155="SN",F155/$W$47,C155="ST",F155/$W$52,C155="TH",F155/$W$51)</f>
        <v>1.2876526692551189E-2</v>
      </c>
      <c r="J155" cm="1">
        <f t="array" ref="J155">_xlfn.IFS(C155="SH",G155/$X$30,C155="HH",G155/$X$34,C155="NI",G155/$X$25,C155="HB",G155/$X$37,C155="NRW",G155/$X$22,C155="HE",G155/$X$26,C155="RP",G155/$X$27,C155="BW",G155/$X$24,C155="BY",G155/$X$23,C155="SL",G155/$X$36,C155="BE",G155/$X$29,C155="MV",G155/$X$35,C155="BB",G155/$X$31,C155="SN",G155/$X$28,C155="ST",G155/$X$32,C155="TH",G155/$X$33)</f>
        <v>1.4991450903761602E-2</v>
      </c>
      <c r="K155" cm="1">
        <f t="array" ref="K155">_xlfn.IFS(C155="SH",$Y$17,C155="HH",$Y$8,C155="NI",$Y$11,C155="HB",$Y$7,C155="NRW",$Y$12,C155="HE",$Y$9,C155="RP",$Y$13,C155="BW",$Y$3,C155="BY",$Y$4,C155="SL",$Y$14,C155="BE",$Y$5,C155="MV",$Y$10,C155="BB",$Y$6,C155="SN",$Y$15,C155="ST",$Y$16,C155="TH",$Y$18)</f>
        <v>25022.83749790374</v>
      </c>
      <c r="L155">
        <f t="shared" si="8"/>
        <v>361.89828860825361</v>
      </c>
      <c r="M155">
        <f t="shared" si="9"/>
        <v>180.9491443041268</v>
      </c>
      <c r="AB155" s="105">
        <v>12051</v>
      </c>
      <c r="AC155" s="103" t="s">
        <v>12121</v>
      </c>
      <c r="AD155" s="103"/>
      <c r="AE155" s="103"/>
      <c r="AF155" s="106">
        <v>3</v>
      </c>
      <c r="AG155" s="103" t="s">
        <v>12262</v>
      </c>
      <c r="AH155" s="110">
        <v>2283.2339999999999</v>
      </c>
    </row>
    <row r="156" spans="1:34">
      <c r="A156" s="98">
        <v>7137</v>
      </c>
      <c r="B156" t="s">
        <v>11839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">
        <v>510</v>
      </c>
      <c r="E156">
        <v>659</v>
      </c>
      <c r="F156">
        <f t="shared" si="7"/>
        <v>6704.7979999999998</v>
      </c>
      <c r="G156">
        <f>VLOOKUP(D156,'Kreisfreie Städte u. Landkreise'!$C$9:$I$480,4,0)</f>
        <v>214434</v>
      </c>
      <c r="H156">
        <f>COUNTIF(Mapping!$A$1:$A$1315,'old version'!A156)</f>
        <v>4</v>
      </c>
      <c r="I156" cm="1">
        <f t="array" ref="I156">_xlfn.IFS(C156="SH",F156/$W$49,C156="HH",F156/$W$48,C156="NI",F156/$W$43,C156="HB",F156/$W$55,C156="NRW",F156/$W$40,C156="HE",F156/$W$44,C156="RP",F156/$W$46,C156="BW",F156/$W$42,C156="BY",F156/$W$41,C156="SL",F156/$W$54,C156="BE",F156/$W$45,C156="MV",F156/$W$53,C156="BB",F156/$W$50,C156="SN",F156/$W$47,C156="ST",F156/$W$52,C156="TH",F156/$W$51)</f>
        <v>4.6239029537319919E-2</v>
      </c>
      <c r="J156" cm="1">
        <f t="array" ref="J156">_xlfn.IFS(C156="SH",G156/$X$30,C156="HH",G156/$X$34,C156="NI",G156/$X$25,C156="HB",G156/$X$37,C156="NRW",G156/$X$22,C156="HE",G156/$X$26,C156="RP",G156/$X$27,C156="BW",G156/$X$24,C156="BY",G156/$X$23,C156="SL",G156/$X$36,C156="BE",G156/$X$29,C156="MV",G156/$X$35,C156="BB",G156/$X$31,C156="SN",G156/$X$28,C156="ST",G156/$X$32,C156="TH",G156/$X$33)</f>
        <v>5.2377625793844654E-2</v>
      </c>
      <c r="K156" cm="1">
        <f t="array" ref="K156">_xlfn.IFS(C156="SH",$Y$17,C156="HH",$Y$8,C156="NI",$Y$11,C156="HB",$Y$7,C156="NRW",$Y$12,C156="HE",$Y$9,C156="RP",$Y$13,C156="BW",$Y$3,C156="BY",$Y$4,C156="SL",$Y$14,C156="BE",$Y$5,C156="MV",$Y$10,C156="BB",$Y$6,C156="SN",$Y$15,C156="ST",$Y$16,C156="TH",$Y$18)</f>
        <v>25022.83749790374</v>
      </c>
      <c r="L156">
        <f t="shared" si="8"/>
        <v>1272.2355446173215</v>
      </c>
      <c r="M156">
        <f t="shared" si="9"/>
        <v>318.05888615433037</v>
      </c>
      <c r="AB156" s="105">
        <v>12052</v>
      </c>
      <c r="AC156" s="103" t="s">
        <v>12121</v>
      </c>
      <c r="AD156" s="103"/>
      <c r="AE156" s="103"/>
      <c r="AF156" s="106">
        <v>3</v>
      </c>
      <c r="AG156" s="103" t="s">
        <v>12263</v>
      </c>
      <c r="AH156" s="110">
        <v>3528.3679999999999</v>
      </c>
    </row>
    <row r="157" spans="1:34">
      <c r="A157" s="98">
        <v>7318</v>
      </c>
      <c r="B157" t="s">
        <v>11840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">
        <v>565</v>
      </c>
      <c r="E157">
        <v>880</v>
      </c>
      <c r="F157">
        <f t="shared" si="7"/>
        <v>2671.9569999999999</v>
      </c>
      <c r="G157">
        <f>VLOOKUP(D157,'Kreisfreie Städte u. Landkreise'!$C$9:$I$480,4,0)</f>
        <v>50561</v>
      </c>
      <c r="H157">
        <f>COUNTIF(Mapping!$A$1:$A$1315,'old version'!A157)</f>
        <v>1</v>
      </c>
      <c r="I157" cm="1">
        <f t="array" ref="I157">_xlfn.IFS(C157="SH",F157/$W$49,C157="HH",F157/$W$48,C157="NI",F157/$W$43,C157="HB",F157/$W$55,C157="NRW",F157/$W$40,C157="HE",F157/$W$44,C157="RP",F157/$W$46,C157="BW",F157/$W$42,C157="BY",F157/$W$41,C157="SL",F157/$W$54,C157="BE",F157/$W$45,C157="MV",F157/$W$53,C157="BB",F157/$W$50,C157="SN",F157/$W$47,C157="ST",F157/$W$52,C157="TH",F157/$W$51)</f>
        <v>1.8426908408791541E-2</v>
      </c>
      <c r="J157" cm="1">
        <f t="array" ref="J157">_xlfn.IFS(C157="SH",G157/$X$30,C157="HH",G157/$X$34,C157="NI",G157/$X$25,C157="HB",G157/$X$37,C157="NRW",G157/$X$22,C157="HE",G157/$X$26,C157="RP",G157/$X$27,C157="BW",G157/$X$24,C157="BY",G157/$X$23,C157="SL",G157/$X$36,C157="BE",G157/$X$29,C157="MV",G157/$X$35,C157="BB",G157/$X$31,C157="SN",G157/$X$28,C157="ST",G157/$X$32,C157="TH",G157/$X$33)</f>
        <v>1.2350024425989252E-2</v>
      </c>
      <c r="K157" cm="1">
        <f t="array" ref="K157">_xlfn.IFS(C157="SH",$Y$17,C157="HH",$Y$8,C157="NI",$Y$11,C157="HB",$Y$7,C157="NRW",$Y$12,C157="HE",$Y$9,C157="RP",$Y$13,C157="BW",$Y$3,C157="BY",$Y$4,C157="SL",$Y$14,C157="BE",$Y$5,C157="MV",$Y$10,C157="BB",$Y$6,C157="SN",$Y$15,C157="ST",$Y$16,C157="TH",$Y$18)</f>
        <v>25022.83749790374</v>
      </c>
      <c r="L157">
        <f t="shared" si="8"/>
        <v>347.04787440548989</v>
      </c>
      <c r="M157">
        <f t="shared" si="9"/>
        <v>347.04787440548989</v>
      </c>
      <c r="AB157" s="105">
        <v>12053</v>
      </c>
      <c r="AC157" s="103" t="s">
        <v>12121</v>
      </c>
      <c r="AD157" s="103"/>
      <c r="AE157" s="103"/>
      <c r="AF157" s="106">
        <v>3</v>
      </c>
      <c r="AG157" s="103" t="s">
        <v>12264</v>
      </c>
      <c r="AH157" s="110">
        <v>2164.1019999999999</v>
      </c>
    </row>
    <row r="158" spans="1:34">
      <c r="A158" s="98">
        <v>7138</v>
      </c>
      <c r="B158" t="s">
        <v>11841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">
        <v>513</v>
      </c>
      <c r="E158">
        <v>673</v>
      </c>
      <c r="F158">
        <f t="shared" si="7"/>
        <v>5991.99</v>
      </c>
      <c r="G158">
        <f>VLOOKUP(D158,'Kreisfreie Städte u. Landkreise'!$C$9:$I$480,4,0)</f>
        <v>182811</v>
      </c>
      <c r="H158">
        <f>COUNTIF(Mapping!$A$1:$A$1315,'old version'!A158)</f>
        <v>5</v>
      </c>
      <c r="I158" cm="1">
        <f t="array" ref="I158">_xlfn.IFS(C158="SH",F158/$W$49,C158="HH",F158/$W$48,C158="NI",F158/$W$43,C158="HB",F158/$W$55,C158="NRW",F158/$W$40,C158="HE",F158/$W$44,C158="RP",F158/$W$46,C158="BW",F158/$W$42,C158="BY",F158/$W$41,C158="SL",F158/$W$54,C158="BE",F158/$W$45,C158="MV",F158/$W$53,C158="BB",F158/$W$50,C158="SN",F158/$W$47,C158="ST",F158/$W$52,C158="TH",F158/$W$51)</f>
        <v>4.1323214002468911E-2</v>
      </c>
      <c r="J158" cm="1">
        <f t="array" ref="J158">_xlfn.IFS(C158="SH",G158/$X$30,C158="HH",G158/$X$34,C158="NI",G158/$X$25,C158="HB",G158/$X$37,C158="NRW",G158/$X$22,C158="HE",G158/$X$26,C158="RP",G158/$X$27,C158="BW",G158/$X$24,C158="BY",G158/$X$23,C158="SL",G158/$X$36,C158="BE",G158/$X$29,C158="MV",G158/$X$35,C158="BB",G158/$X$31,C158="SN",G158/$X$28,C158="ST",G158/$X$32,C158="TH",G158/$X$33)</f>
        <v>4.4653395212506108E-2</v>
      </c>
      <c r="K158" cm="1">
        <f t="array" ref="K158">_xlfn.IFS(C158="SH",$Y$17,C158="HH",$Y$8,C158="NI",$Y$11,C158="HB",$Y$7,C158="NRW",$Y$12,C158="HE",$Y$9,C158="RP",$Y$13,C158="BW",$Y$3,C158="BY",$Y$4,C158="SL",$Y$14,C158="BE",$Y$5,C158="MV",$Y$10,C158="BB",$Y$6,C158="SN",$Y$15,C158="ST",$Y$16,C158="TH",$Y$18)</f>
        <v>25022.83749790374</v>
      </c>
      <c r="L158">
        <f t="shared" si="8"/>
        <v>1096.5220063178799</v>
      </c>
      <c r="M158">
        <f t="shared" si="9"/>
        <v>219.30440126357598</v>
      </c>
      <c r="AB158" s="105">
        <v>12054</v>
      </c>
      <c r="AC158" s="103" t="s">
        <v>12121</v>
      </c>
      <c r="AD158" s="103"/>
      <c r="AE158" s="103"/>
      <c r="AF158" s="106">
        <v>3</v>
      </c>
      <c r="AG158" s="103" t="s">
        <v>12265</v>
      </c>
      <c r="AH158" s="110">
        <v>7507.7049999999999</v>
      </c>
    </row>
    <row r="159" spans="1:34">
      <c r="A159" s="98">
        <v>7140</v>
      </c>
      <c r="B159" t="s">
        <v>11842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">
        <v>516</v>
      </c>
      <c r="E159">
        <v>618</v>
      </c>
      <c r="F159">
        <f t="shared" si="7"/>
        <v>3681.442</v>
      </c>
      <c r="G159">
        <f>VLOOKUP(D159,'Kreisfreie Städte u. Landkreise'!$C$9:$I$480,4,0)</f>
        <v>103163</v>
      </c>
      <c r="H159">
        <f>COUNTIF(Mapping!$A$1:$A$1315,'old version'!A159)</f>
        <v>4</v>
      </c>
      <c r="I159" cm="1">
        <f t="array" ref="I159">_xlfn.IFS(C159="SH",F159/$W$49,C159="HH",F159/$W$48,C159="NI",F159/$W$43,C159="HB",F159/$W$55,C159="NRW",F159/$W$40,C159="HE",F159/$W$44,C159="RP",F159/$W$46,C159="BW",F159/$W$42,C159="BY",F159/$W$41,C159="SL",F159/$W$54,C159="BE",F159/$W$45,C159="MV",F159/$W$53,C159="BB",F159/$W$50,C159="SN",F159/$W$47,C159="ST",F159/$W$52,C159="TH",F159/$W$51)</f>
        <v>2.5388729888347138E-2</v>
      </c>
      <c r="J159" cm="1">
        <f t="array" ref="J159">_xlfn.IFS(C159="SH",G159/$X$30,C159="HH",G159/$X$34,C159="NI",G159/$X$25,C159="HB",G159/$X$37,C159="NRW",G159/$X$22,C159="HE",G159/$X$26,C159="RP",G159/$X$27,C159="BW",G159/$X$24,C159="BY",G159/$X$23,C159="SL",G159/$X$36,C159="BE",G159/$X$29,C159="MV",G159/$X$35,C159="BB",G159/$X$31,C159="SN",G159/$X$28,C159="ST",G159/$X$32,C159="TH",G159/$X$33)</f>
        <v>2.5198583292623353E-2</v>
      </c>
      <c r="K159" cm="1">
        <f t="array" ref="K159">_xlfn.IFS(C159="SH",$Y$17,C159="HH",$Y$8,C159="NI",$Y$11,C159="HB",$Y$7,C159="NRW",$Y$12,C159="HE",$Y$9,C159="RP",$Y$13,C159="BW",$Y$3,C159="BY",$Y$4,C159="SL",$Y$14,C159="BE",$Y$5,C159="MV",$Y$10,C159="BB",$Y$6,C159="SN",$Y$15,C159="ST",$Y$16,C159="TH",$Y$18)</f>
        <v>25022.83749790374</v>
      </c>
      <c r="L159">
        <f t="shared" si="8"/>
        <v>631.7295567501003</v>
      </c>
      <c r="M159">
        <f t="shared" si="9"/>
        <v>157.93238918752508</v>
      </c>
      <c r="AB159" s="105">
        <v>12060</v>
      </c>
      <c r="AC159" s="103" t="s">
        <v>12121</v>
      </c>
      <c r="AD159" s="103"/>
      <c r="AE159" s="103"/>
      <c r="AF159" s="106">
        <v>3</v>
      </c>
      <c r="AG159" s="103" t="s">
        <v>12266</v>
      </c>
      <c r="AH159" s="110">
        <v>4005.9340000000002</v>
      </c>
    </row>
    <row r="160" spans="1:34">
      <c r="A160" s="98">
        <v>7319</v>
      </c>
      <c r="B160" t="s">
        <v>11843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">
        <v>568</v>
      </c>
      <c r="E160">
        <v>683</v>
      </c>
      <c r="F160">
        <f t="shared" si="7"/>
        <v>3188.7779999999998</v>
      </c>
      <c r="G160">
        <f>VLOOKUP(D160,'Kreisfreie Städte u. Landkreise'!$C$9:$I$480,4,0)</f>
        <v>83542</v>
      </c>
      <c r="H160">
        <f>COUNTIF(Mapping!$A$1:$A$1315,'old version'!A160)</f>
        <v>1</v>
      </c>
      <c r="I160" cm="1">
        <f t="array" ref="I160">_xlfn.IFS(C160="SH",F160/$W$49,C160="HH",F160/$W$48,C160="NI",F160/$W$43,C160="HB",F160/$W$55,C160="NRW",F160/$W$40,C160="HE",F160/$W$44,C160="RP",F160/$W$46,C160="BW",F160/$W$42,C160="BY",F160/$W$41,C160="SL",F160/$W$54,C160="BE",F160/$W$45,C160="MV",F160/$W$53,C160="BB",F160/$W$50,C160="SN",F160/$W$47,C160="ST",F160/$W$52,C160="TH",F160/$W$51)</f>
        <v>2.199111742515672E-2</v>
      </c>
      <c r="J160" cm="1">
        <f t="array" ref="J160">_xlfn.IFS(C160="SH",G160/$X$30,C160="HH",G160/$X$34,C160="NI",G160/$X$25,C160="HB",G160/$X$37,C160="NRW",G160/$X$22,C160="HE",G160/$X$26,C160="RP",G160/$X$27,C160="BW",G160/$X$24,C160="BY",G160/$X$23,C160="SL",G160/$X$36,C160="BE",G160/$X$29,C160="MV",G160/$X$35,C160="BB",G160/$X$31,C160="SN",G160/$X$28,C160="ST",G160/$X$32,C160="TH",G160/$X$33)</f>
        <v>2.0405959941377626E-2</v>
      </c>
      <c r="K160" cm="1">
        <f t="array" ref="K160">_xlfn.IFS(C160="SH",$Y$17,C160="HH",$Y$8,C160="NI",$Y$11,C160="HB",$Y$7,C160="NRW",$Y$12,C160="HE",$Y$9,C160="RP",$Y$13,C160="BW",$Y$3,C160="BY",$Y$4,C160="SL",$Y$14,C160="BE",$Y$5,C160="MV",$Y$10,C160="BB",$Y$6,C160="SN",$Y$15,C160="ST",$Y$16,C160="TH",$Y$18)</f>
        <v>25022.83749790374</v>
      </c>
      <c r="L160">
        <f t="shared" si="8"/>
        <v>520.53130413312329</v>
      </c>
      <c r="M160">
        <f t="shared" si="9"/>
        <v>520.53130413312329</v>
      </c>
      <c r="AB160" s="105">
        <v>12061</v>
      </c>
      <c r="AC160" s="103" t="s">
        <v>12121</v>
      </c>
      <c r="AD160" s="103"/>
      <c r="AE160" s="103"/>
      <c r="AF160" s="106">
        <v>3</v>
      </c>
      <c r="AG160" s="103" t="s">
        <v>12267</v>
      </c>
      <c r="AH160" s="110">
        <v>5633.8580000000002</v>
      </c>
    </row>
    <row r="161" spans="1:34">
      <c r="A161" s="98">
        <v>7141</v>
      </c>
      <c r="B161" t="s">
        <v>11844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">
        <v>519</v>
      </c>
      <c r="E161">
        <v>585</v>
      </c>
      <c r="F161">
        <f t="shared" si="7"/>
        <v>3258.16</v>
      </c>
      <c r="G161">
        <f>VLOOKUP(D161,'Kreisfreie Städte u. Landkreise'!$C$9:$I$480,4,0)</f>
        <v>122297</v>
      </c>
      <c r="H161">
        <f>COUNTIF(Mapping!$A$1:$A$1315,'old version'!A161)</f>
        <v>3</v>
      </c>
      <c r="I161" cm="1">
        <f t="array" ref="I161">_xlfn.IFS(C161="SH",F161/$W$49,C161="HH",F161/$W$48,C161="NI",F161/$W$43,C161="HB",F161/$W$55,C161="NRW",F161/$W$40,C161="HE",F161/$W$44,C161="RP",F161/$W$46,C161="BW",F161/$W$42,C161="BY",F161/$W$41,C161="SL",F161/$W$54,C161="BE",F161/$W$45,C161="MV",F161/$W$53,C161="BB",F161/$W$50,C161="SN",F161/$W$47,C161="ST",F161/$W$52,C161="TH",F161/$W$51)</f>
        <v>2.2469604077157024E-2</v>
      </c>
      <c r="J161" cm="1">
        <f t="array" ref="J161">_xlfn.IFS(C161="SH",G161/$X$30,C161="HH",G161/$X$34,C161="NI",G161/$X$25,C161="HB",G161/$X$37,C161="NRW",G161/$X$22,C161="HE",G161/$X$26,C161="RP",G161/$X$27,C161="BW",G161/$X$24,C161="BY",G161/$X$23,C161="SL",G161/$X$36,C161="BE",G161/$X$29,C161="MV",G161/$X$35,C161="BB",G161/$X$31,C161="SN",G161/$X$28,C161="ST",G161/$X$32,C161="TH",G161/$X$33)</f>
        <v>2.9872252076209086E-2</v>
      </c>
      <c r="K161" cm="1">
        <f t="array" ref="K161">_xlfn.IFS(C161="SH",$Y$17,C161="HH",$Y$8,C161="NI",$Y$11,C161="HB",$Y$7,C161="NRW",$Y$12,C161="HE",$Y$9,C161="RP",$Y$13,C161="BW",$Y$3,C161="BY",$Y$4,C161="SL",$Y$14,C161="BE",$Y$5,C161="MV",$Y$10,C161="BB",$Y$6,C161="SN",$Y$15,C161="ST",$Y$16,C161="TH",$Y$18)</f>
        <v>25022.83749790374</v>
      </c>
      <c r="L161">
        <f t="shared" si="8"/>
        <v>701.17969491578208</v>
      </c>
      <c r="M161">
        <f t="shared" si="9"/>
        <v>233.72656497192736</v>
      </c>
      <c r="AB161" s="105">
        <v>12062</v>
      </c>
      <c r="AC161" s="103" t="s">
        <v>12121</v>
      </c>
      <c r="AD161" s="103"/>
      <c r="AE161" s="103"/>
      <c r="AF161" s="106">
        <v>3</v>
      </c>
      <c r="AG161" s="103" t="s">
        <v>12268</v>
      </c>
      <c r="AH161" s="110">
        <v>2544.3960000000002</v>
      </c>
    </row>
    <row r="162" spans="1:34">
      <c r="A162" s="98">
        <v>7143</v>
      </c>
      <c r="B162" t="s">
        <v>11845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">
        <v>522</v>
      </c>
      <c r="E162">
        <v>651</v>
      </c>
      <c r="F162">
        <f t="shared" si="7"/>
        <v>6828.2719999999999</v>
      </c>
      <c r="G162">
        <f>VLOOKUP(D162,'Kreisfreie Städte u. Landkreise'!$C$9:$I$480,4,0)</f>
        <v>201904</v>
      </c>
      <c r="H162">
        <f>COUNTIF(Mapping!$A$1:$A$1315,'old version'!A162)</f>
        <v>5</v>
      </c>
      <c r="I162" cm="1">
        <f t="array" ref="I162">_xlfn.IFS(C162="SH",F162/$W$49,C162="HH",F162/$W$48,C162="NI",F162/$W$43,C162="HB",F162/$W$55,C162="NRW",F162/$W$40,C162="HE",F162/$W$44,C162="RP",F162/$W$46,C162="BW",F162/$W$42,C162="BY",F162/$W$41,C162="SL",F162/$W$54,C162="BE",F162/$W$45,C162="MV",F162/$W$53,C162="BB",F162/$W$50,C162="SN",F162/$W$47,C162="ST",F162/$W$52,C162="TH",F162/$W$51)</f>
        <v>4.7090556747101782E-2</v>
      </c>
      <c r="J162" cm="1">
        <f t="array" ref="J162">_xlfn.IFS(C162="SH",G162/$X$30,C162="HH",G162/$X$34,C162="NI",G162/$X$25,C162="HB",G162/$X$37,C162="NRW",G162/$X$22,C162="HE",G162/$X$26,C162="RP",G162/$X$27,C162="BW",G162/$X$24,C162="BY",G162/$X$23,C162="SL",G162/$X$36,C162="BE",G162/$X$29,C162="MV",G162/$X$35,C162="BB",G162/$X$31,C162="SN",G162/$X$28,C162="ST",G162/$X$32,C162="TH",G162/$X$33)</f>
        <v>4.9317049340498291E-2</v>
      </c>
      <c r="K162" cm="1">
        <f t="array" ref="K162">_xlfn.IFS(C162="SH",$Y$17,C162="HH",$Y$8,C162="NI",$Y$11,C162="HB",$Y$7,C162="NRW",$Y$12,C162="HE",$Y$9,C162="RP",$Y$13,C162="BW",$Y$3,C162="BY",$Y$4,C162="SL",$Y$14,C162="BE",$Y$5,C162="MV",$Y$10,C162="BB",$Y$6,C162="SN",$Y$15,C162="ST",$Y$16,C162="TH",$Y$18)</f>
        <v>25022.83749790374</v>
      </c>
      <c r="L162">
        <f t="shared" si="8"/>
        <v>1220.1242209346779</v>
      </c>
      <c r="M162">
        <f t="shared" si="9"/>
        <v>244.02484418693558</v>
      </c>
      <c r="AB162" s="105">
        <v>12063</v>
      </c>
      <c r="AC162" s="103" t="s">
        <v>12121</v>
      </c>
      <c r="AD162" s="103"/>
      <c r="AE162" s="103"/>
      <c r="AF162" s="106">
        <v>3</v>
      </c>
      <c r="AG162" s="103" t="s">
        <v>12269</v>
      </c>
      <c r="AH162" s="110">
        <v>3385.3850000000002</v>
      </c>
    </row>
    <row r="163" spans="1:34">
      <c r="A163" s="98">
        <v>7231</v>
      </c>
      <c r="B163" t="s">
        <v>11846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">
        <v>530</v>
      </c>
      <c r="E163">
        <v>614</v>
      </c>
      <c r="F163">
        <f t="shared" si="7"/>
        <v>3517.607</v>
      </c>
      <c r="G163">
        <f>VLOOKUP(D163,'Kreisfreie Städte u. Landkreise'!$C$9:$I$480,4,0)</f>
        <v>112483</v>
      </c>
      <c r="H163">
        <f>COUNTIF(Mapping!$A$1:$A$1315,'old version'!A163)</f>
        <v>3</v>
      </c>
      <c r="I163" cm="1">
        <f t="array" ref="I163">_xlfn.IFS(C163="SH",F163/$W$49,C163="HH",F163/$W$48,C163="NI",F163/$W$43,C163="HB",F163/$W$55,C163="NRW",F163/$W$40,C163="HE",F163/$W$44,C163="RP",F163/$W$46,C163="BW",F163/$W$42,C163="BY",F163/$W$41,C163="SL",F163/$W$54,C163="BE",F163/$W$45,C163="MV",F163/$W$53,C163="BB",F163/$W$50,C163="SN",F163/$W$47,C163="ST",F163/$W$52,C163="TH",F163/$W$51)</f>
        <v>2.4258856713309379E-2</v>
      </c>
      <c r="J163" cm="1">
        <f t="array" ref="J163">_xlfn.IFS(C163="SH",G163/$X$30,C163="HH",G163/$X$34,C163="NI",G163/$X$25,C163="HB",G163/$X$37,C163="NRW",G163/$X$22,C163="HE",G163/$X$26,C163="RP",G163/$X$27,C163="BW",G163/$X$24,C163="BY",G163/$X$23,C163="SL",G163/$X$36,C163="BE",G163/$X$29,C163="MV",G163/$X$35,C163="BB",G163/$X$31,C163="SN",G163/$X$28,C163="ST",G163/$X$32,C163="TH",G163/$X$33)</f>
        <v>2.7475085490962385E-2</v>
      </c>
      <c r="K163" cm="1">
        <f t="array" ref="K163">_xlfn.IFS(C163="SH",$Y$17,C163="HH",$Y$8,C163="NI",$Y$11,C163="HB",$Y$7,C163="NRW",$Y$12,C163="HE",$Y$9,C163="RP",$Y$13,C163="BW",$Y$3,C163="BY",$Y$4,C163="SL",$Y$14,C163="BE",$Y$5,C163="MV",$Y$10,C163="BB",$Y$6,C163="SN",$Y$15,C163="ST",$Y$16,C163="TH",$Y$18)</f>
        <v>25022.83749790374</v>
      </c>
      <c r="L163">
        <f t="shared" si="8"/>
        <v>667.3848069665413</v>
      </c>
      <c r="M163">
        <f t="shared" si="9"/>
        <v>222.46160232218043</v>
      </c>
      <c r="AB163" s="105">
        <v>12064</v>
      </c>
      <c r="AC163" s="103" t="s">
        <v>12121</v>
      </c>
      <c r="AD163" s="103"/>
      <c r="AE163" s="103"/>
      <c r="AF163" s="106">
        <v>3</v>
      </c>
      <c r="AG163" s="103" t="s">
        <v>12270</v>
      </c>
      <c r="AH163" s="110">
        <v>4154.37</v>
      </c>
    </row>
    <row r="164" spans="1:34">
      <c r="A164" s="98">
        <v>7232</v>
      </c>
      <c r="B164" t="s">
        <v>11847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">
        <v>533</v>
      </c>
      <c r="E164">
        <v>504</v>
      </c>
      <c r="F164">
        <f t="shared" si="7"/>
        <v>2786.297</v>
      </c>
      <c r="G164">
        <f>VLOOKUP(D164,'Kreisfreie Städte u. Landkreise'!$C$9:$I$480,4,0)</f>
        <v>99058</v>
      </c>
      <c r="H164">
        <f>COUNTIF(Mapping!$A$1:$A$1315,'old version'!A164)</f>
        <v>5</v>
      </c>
      <c r="I164" cm="1">
        <f t="array" ref="I164">_xlfn.IFS(C164="SH",F164/$W$49,C164="HH",F164/$W$48,C164="NI",F164/$W$43,C164="HB",F164/$W$55,C164="NRW",F164/$W$40,C164="HE",F164/$W$44,C164="RP",F164/$W$46,C164="BW",F164/$W$42,C164="BY",F164/$W$41,C164="SL",F164/$W$54,C164="BE",F164/$W$45,C164="MV",F164/$W$53,C164="BB",F164/$W$50,C164="SN",F164/$W$47,C164="ST",F164/$W$52,C164="TH",F164/$W$51)</f>
        <v>1.9215443818403757E-2</v>
      </c>
      <c r="J164" cm="1">
        <f t="array" ref="J164">_xlfn.IFS(C164="SH",G164/$X$30,C164="HH",G164/$X$34,C164="NI",G164/$X$25,C164="HB",G164/$X$37,C164="NRW",G164/$X$22,C164="HE",G164/$X$26,C164="RP",G164/$X$27,C164="BW",G164/$X$24,C164="BY",G164/$X$23,C164="SL",G164/$X$36,C164="BE",G164/$X$29,C164="MV",G164/$X$35,C164="BB",G164/$X$31,C164="SN",G164/$X$28,C164="ST",G164/$X$32,C164="TH",G164/$X$33)</f>
        <v>2.4195896433805569E-2</v>
      </c>
      <c r="K164" cm="1">
        <f t="array" ref="K164">_xlfn.IFS(C164="SH",$Y$17,C164="HH",$Y$8,C164="NI",$Y$11,C164="HB",$Y$7,C164="NRW",$Y$12,C164="HE",$Y$9,C164="RP",$Y$13,C164="BW",$Y$3,C164="BY",$Y$4,C164="SL",$Y$14,C164="BE",$Y$5,C164="MV",$Y$10,C164="BB",$Y$6,C164="SN",$Y$15,C164="ST",$Y$16,C164="TH",$Y$18)</f>
        <v>25022.83749790374</v>
      </c>
      <c r="L164">
        <f t="shared" si="8"/>
        <v>574.29372046392302</v>
      </c>
      <c r="M164">
        <f t="shared" si="9"/>
        <v>114.8587440927846</v>
      </c>
      <c r="AB164" s="105">
        <v>12065</v>
      </c>
      <c r="AC164" s="103" t="s">
        <v>12121</v>
      </c>
      <c r="AD164" s="103"/>
      <c r="AE164" s="103"/>
      <c r="AF164" s="106">
        <v>3</v>
      </c>
      <c r="AG164" s="103" t="s">
        <v>12271</v>
      </c>
      <c r="AH164" s="110">
        <v>5621.7759999999998</v>
      </c>
    </row>
    <row r="165" spans="1:34">
      <c r="A165" s="98">
        <v>7320</v>
      </c>
      <c r="B165" t="s">
        <v>11848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">
        <v>571</v>
      </c>
      <c r="E165">
        <v>729</v>
      </c>
      <c r="F165">
        <f t="shared" si="7"/>
        <v>1702.508</v>
      </c>
      <c r="G165">
        <f>VLOOKUP(D165,'Kreisfreie Städte u. Landkreise'!$C$9:$I$480,4,0)</f>
        <v>34193</v>
      </c>
      <c r="H165">
        <f>COUNTIF(Mapping!$A$1:$A$1315,'old version'!A165)</f>
        <v>1</v>
      </c>
      <c r="I165" cm="1">
        <f t="array" ref="I165">_xlfn.IFS(C165="SH",F165/$W$49,C165="HH",F165/$W$48,C165="NI",F165/$W$43,C165="HB",F165/$W$55,C165="NRW",F165/$W$40,C165="HE",F165/$W$44,C165="RP",F165/$W$46,C165="BW",F165/$W$42,C165="BY",F165/$W$41,C165="SL",F165/$W$54,C165="BE",F165/$W$45,C165="MV",F165/$W$53,C165="BB",F165/$W$50,C165="SN",F165/$W$47,C165="ST",F165/$W$52,C165="TH",F165/$W$51)</f>
        <v>1.1741191561553899E-2</v>
      </c>
      <c r="J165" cm="1">
        <f t="array" ref="J165">_xlfn.IFS(C165="SH",G165/$X$30,C165="HH",G165/$X$34,C165="NI",G165/$X$25,C165="HB",G165/$X$37,C165="NRW",G165/$X$22,C165="HE",G165/$X$26,C165="RP",G165/$X$27,C165="BW",G165/$X$24,C165="BY",G165/$X$23,C165="SL",G165/$X$36,C165="BE",G165/$X$29,C165="MV",G165/$X$35,C165="BB",G165/$X$31,C165="SN",G165/$X$28,C165="ST",G165/$X$32,C165="TH",G165/$X$33)</f>
        <v>8.3519785051294586E-3</v>
      </c>
      <c r="K165" cm="1">
        <f t="array" ref="K165">_xlfn.IFS(C165="SH",$Y$17,C165="HH",$Y$8,C165="NI",$Y$11,C165="HB",$Y$7,C165="NRW",$Y$12,C165="HE",$Y$9,C165="RP",$Y$13,C165="BW",$Y$3,C165="BY",$Y$4,C165="SL",$Y$14,C165="BE",$Y$5,C165="MV",$Y$10,C165="BB",$Y$6,C165="SN",$Y$15,C165="ST",$Y$16,C165="TH",$Y$18)</f>
        <v>25022.83749790374</v>
      </c>
      <c r="L165">
        <f t="shared" si="8"/>
        <v>230.19213280901005</v>
      </c>
      <c r="M165">
        <f t="shared" si="9"/>
        <v>230.19213280901005</v>
      </c>
      <c r="AB165" s="105">
        <v>12066</v>
      </c>
      <c r="AC165" s="103" t="s">
        <v>12121</v>
      </c>
      <c r="AD165" s="103"/>
      <c r="AE165" s="103"/>
      <c r="AF165" s="106">
        <v>3</v>
      </c>
      <c r="AG165" s="103" t="s">
        <v>12272</v>
      </c>
      <c r="AH165" s="110">
        <v>3070.6660000000002</v>
      </c>
    </row>
    <row r="166" spans="1:34">
      <c r="A166" s="98">
        <v>7233</v>
      </c>
      <c r="B166" t="s">
        <v>11849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">
        <v>536</v>
      </c>
      <c r="E166">
        <v>556</v>
      </c>
      <c r="F166">
        <f t="shared" si="7"/>
        <v>2016.451</v>
      </c>
      <c r="G166">
        <f>VLOOKUP(D166,'Kreisfreie Städte u. Landkreise'!$C$9:$I$480,4,0)</f>
        <v>60646</v>
      </c>
      <c r="H166">
        <f>COUNTIF(Mapping!$A$1:$A$1315,'old version'!A166)</f>
        <v>5</v>
      </c>
      <c r="I166" cm="1">
        <f t="array" ref="I166">_xlfn.IFS(C166="SH",F166/$W$49,C166="HH",F166/$W$48,C166="NI",F166/$W$43,C166="HB",F166/$W$55,C166="NRW",F166/$W$40,C166="HE",F166/$W$44,C166="RP",F166/$W$46,C166="BW",F166/$W$42,C166="BY",F166/$W$41,C166="SL",F166/$W$54,C166="BE",F166/$W$45,C166="MV",F166/$W$53,C166="BB",F166/$W$50,C166="SN",F166/$W$47,C166="ST",F166/$W$52,C166="TH",F166/$W$51)</f>
        <v>1.3906270904739903E-2</v>
      </c>
      <c r="J166" cm="1">
        <f t="array" ref="J166">_xlfn.IFS(C166="SH",G166/$X$30,C166="HH",G166/$X$34,C166="NI",G166/$X$25,C166="HB",G166/$X$37,C166="NRW",G166/$X$22,C166="HE",G166/$X$26,C166="RP",G166/$X$27,C166="BW",G166/$X$24,C166="BY",G166/$X$23,C166="SL",G166/$X$36,C166="BE",G166/$X$29,C166="MV",G166/$X$35,C166="BB",G166/$X$31,C166="SN",G166/$X$28,C166="ST",G166/$X$32,C166="TH",G166/$X$33)</f>
        <v>1.4813385442110406E-2</v>
      </c>
      <c r="K166" cm="1">
        <f t="array" ref="K166">_xlfn.IFS(C166="SH",$Y$17,C166="HH",$Y$8,C166="NI",$Y$11,C166="HB",$Y$7,C166="NRW",$Y$12,C166="HE",$Y$9,C166="RP",$Y$13,C166="BW",$Y$3,C166="BY",$Y$4,C166="SL",$Y$14,C166="BE",$Y$5,C166="MV",$Y$10,C166="BB",$Y$6,C166="SN",$Y$15,C166="ST",$Y$16,C166="TH",$Y$18)</f>
        <v>25022.83749790374</v>
      </c>
      <c r="L166">
        <f t="shared" si="8"/>
        <v>364.99829179658963</v>
      </c>
      <c r="M166">
        <f t="shared" si="9"/>
        <v>72.99965835931792</v>
      </c>
      <c r="AB166" s="105">
        <v>12067</v>
      </c>
      <c r="AC166" s="103" t="s">
        <v>12121</v>
      </c>
      <c r="AD166" s="103"/>
      <c r="AE166" s="103"/>
      <c r="AF166" s="106">
        <v>3</v>
      </c>
      <c r="AG166" s="103" t="s">
        <v>12273</v>
      </c>
      <c r="AH166" s="110">
        <v>4645.9880000000003</v>
      </c>
    </row>
    <row r="167" spans="1:34">
      <c r="A167" s="98">
        <v>7235</v>
      </c>
      <c r="B167" t="s">
        <v>11850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">
        <v>539</v>
      </c>
      <c r="E167">
        <v>450</v>
      </c>
      <c r="F167">
        <f t="shared" si="7"/>
        <v>2982.27</v>
      </c>
      <c r="G167">
        <f>VLOOKUP(D167,'Kreisfreie Städte u. Landkreise'!$C$9:$I$480,4,0)</f>
        <v>149398</v>
      </c>
      <c r="H167">
        <f>COUNTIF(Mapping!$A$1:$A$1315,'old version'!A167)</f>
        <v>3</v>
      </c>
      <c r="I167" cm="1">
        <f t="array" ref="I167">_xlfn.IFS(C167="SH",F167/$W$49,C167="HH",F167/$W$48,C167="NI",F167/$W$43,C167="HB",F167/$W$55,C167="NRW",F167/$W$40,C167="HE",F167/$W$44,C167="RP",F167/$W$46,C167="BW",F167/$W$42,C167="BY",F167/$W$41,C167="SL",F167/$W$54,C167="BE",F167/$W$45,C167="MV",F167/$W$53,C167="BB",F167/$W$50,C167="SN",F167/$W$47,C167="ST",F167/$W$52,C167="TH",F167/$W$51)</f>
        <v>2.0566953787163025E-2</v>
      </c>
      <c r="J167" cm="1">
        <f t="array" ref="J167">_xlfn.IFS(C167="SH",G167/$X$30,C167="HH",G167/$X$34,C167="NI",G167/$X$25,C167="HB",G167/$X$37,C167="NRW",G167/$X$22,C167="HE",G167/$X$26,C167="RP",G167/$X$27,C167="BW",G167/$X$24,C167="BY",G167/$X$23,C167="SL",G167/$X$36,C167="BE",G167/$X$29,C167="MV",G167/$X$35,C167="BB",G167/$X$31,C167="SN",G167/$X$28,C167="ST",G167/$X$32,C167="TH",G167/$X$33)</f>
        <v>3.6491939423546657E-2</v>
      </c>
      <c r="K167" cm="1">
        <f t="array" ref="K167">_xlfn.IFS(C167="SH",$Y$17,C167="HH",$Y$8,C167="NI",$Y$11,C167="HB",$Y$7,C167="NRW",$Y$12,C167="HE",$Y$9,C167="RP",$Y$13,C167="BW",$Y$3,C167="BY",$Y$4,C167="SL",$Y$14,C167="BE",$Y$5,C167="MV",$Y$10,C167="BB",$Y$6,C167="SN",$Y$15,C167="ST",$Y$16,C167="TH",$Y$18)</f>
        <v>25022.83749790374</v>
      </c>
      <c r="L167">
        <f t="shared" si="8"/>
        <v>813.50978824483536</v>
      </c>
      <c r="M167">
        <f t="shared" si="9"/>
        <v>271.1699294149451</v>
      </c>
      <c r="AB167" s="105">
        <v>12068</v>
      </c>
      <c r="AC167" s="103" t="s">
        <v>12121</v>
      </c>
      <c r="AD167" s="103"/>
      <c r="AE167" s="103"/>
      <c r="AF167" s="106">
        <v>3</v>
      </c>
      <c r="AG167" s="103" t="s">
        <v>12274</v>
      </c>
      <c r="AH167" s="110">
        <v>2636.2060000000001</v>
      </c>
    </row>
    <row r="168" spans="1:34">
      <c r="A168" s="98">
        <v>7313</v>
      </c>
      <c r="B168" t="s">
        <v>11851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">
        <v>550</v>
      </c>
      <c r="E168">
        <v>726</v>
      </c>
      <c r="F168">
        <f t="shared" si="7"/>
        <v>1983.115</v>
      </c>
      <c r="G168">
        <f>VLOOKUP(D168,'Kreisfreie Städte u. Landkreise'!$C$9:$I$480,4,0)</f>
        <v>46881</v>
      </c>
      <c r="H168">
        <f>COUNTIF(Mapping!$A$1:$A$1315,'old version'!A168)</f>
        <v>1</v>
      </c>
      <c r="I168" cm="1">
        <f t="array" ref="I168">_xlfn.IFS(C168="SH",F168/$W$49,C168="HH",F168/$W$48,C168="NI",F168/$W$43,C168="HB",F168/$W$55,C168="NRW",F168/$W$40,C168="HE",F168/$W$44,C168="RP",F168/$W$46,C168="BW",F168/$W$42,C168="BY",F168/$W$41,C168="SL",F168/$W$54,C168="BE",F168/$W$45,C168="MV",F168/$W$53,C168="BB",F168/$W$50,C168="SN",F168/$W$47,C168="ST",F168/$W$52,C168="TH",F168/$W$51)</f>
        <v>1.3676372212988697E-2</v>
      </c>
      <c r="J168" cm="1">
        <f t="array" ref="J168">_xlfn.IFS(C168="SH",G168/$X$30,C168="HH",G168/$X$34,C168="NI",G168/$X$25,C168="HB",G168/$X$37,C168="NRW",G168/$X$22,C168="HE",G168/$X$26,C168="RP",G168/$X$27,C168="BW",G168/$X$24,C168="BY",G168/$X$23,C168="SL",G168/$X$36,C168="BE",G168/$X$29,C168="MV",G168/$X$35,C168="BB",G168/$X$31,C168="SN",G168/$X$28,C168="ST",G168/$X$32,C168="TH",G168/$X$33)</f>
        <v>1.1451148021494871E-2</v>
      </c>
      <c r="K168" cm="1">
        <f t="array" ref="K168">_xlfn.IFS(C168="SH",$Y$17,C168="HH",$Y$8,C168="NI",$Y$11,C168="HB",$Y$7,C168="NRW",$Y$12,C168="HE",$Y$9,C168="RP",$Y$13,C168="BW",$Y$3,C168="BY",$Y$4,C168="SL",$Y$14,C168="BE",$Y$5,C168="MV",$Y$10,C168="BB",$Y$6,C168="SN",$Y$15,C168="ST",$Y$16,C168="TH",$Y$18)</f>
        <v>25022.83749790374</v>
      </c>
      <c r="L168">
        <f t="shared" si="8"/>
        <v>300.46057194134664</v>
      </c>
      <c r="M168">
        <f t="shared" si="9"/>
        <v>300.46057194134664</v>
      </c>
      <c r="AB168" s="105">
        <v>12069</v>
      </c>
      <c r="AC168" s="103" t="s">
        <v>12121</v>
      </c>
      <c r="AD168" s="103"/>
      <c r="AE168" s="103"/>
      <c r="AF168" s="106">
        <v>3</v>
      </c>
      <c r="AG168" s="103" t="s">
        <v>12275</v>
      </c>
      <c r="AH168" s="110">
        <v>5416.2020000000002</v>
      </c>
    </row>
    <row r="169" spans="1:34">
      <c r="A169" s="98">
        <v>7314</v>
      </c>
      <c r="B169" t="s">
        <v>11852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">
        <v>553</v>
      </c>
      <c r="E169">
        <v>1117</v>
      </c>
      <c r="F169">
        <f t="shared" si="7"/>
        <v>13811.365</v>
      </c>
      <c r="G169">
        <f>VLOOKUP(D169,'Kreisfreie Städte u. Landkreise'!$C$9:$I$480,4,0)</f>
        <v>172253</v>
      </c>
      <c r="H169">
        <f>COUNTIF(Mapping!$A$1:$A$1315,'old version'!A169)</f>
        <v>1</v>
      </c>
      <c r="I169" cm="1">
        <f t="array" ref="I169">_xlfn.IFS(C169="SH",F169/$W$49,C169="HH",F169/$W$48,C169="NI",F169/$W$43,C169="HB",F169/$W$55,C169="NRW",F169/$W$40,C169="HE",F169/$W$44,C169="RP",F169/$W$46,C169="BW",F169/$W$42,C169="BY",F169/$W$41,C169="SL",F169/$W$54,C169="BE",F169/$W$45,C169="MV",F169/$W$53,C169="BB",F169/$W$50,C169="SN",F169/$W$47,C169="ST",F169/$W$52,C169="TH",F169/$W$51)</f>
        <v>9.5248822438156452E-2</v>
      </c>
      <c r="J169" cm="1">
        <f t="array" ref="J169">_xlfn.IFS(C169="SH",G169/$X$30,C169="HH",G169/$X$34,C169="NI",G169/$X$25,C169="HB",G169/$X$37,C169="NRW",G169/$X$22,C169="HE",G169/$X$26,C169="RP",G169/$X$27,C169="BW",G169/$X$24,C169="BY",G169/$X$23,C169="SL",G169/$X$36,C169="BE",G169/$X$29,C169="MV",G169/$X$35,C169="BB",G169/$X$31,C169="SN",G169/$X$28,C169="ST",G169/$X$32,C169="TH",G169/$X$33)</f>
        <v>4.2074499267220324E-2</v>
      </c>
      <c r="K169" cm="1">
        <f t="array" ref="K169">_xlfn.IFS(C169="SH",$Y$17,C169="HH",$Y$8,C169="NI",$Y$11,C169="HB",$Y$7,C169="NRW",$Y$12,C169="HE",$Y$9,C169="RP",$Y$13,C169="BW",$Y$3,C169="BY",$Y$4,C169="SL",$Y$14,C169="BE",$Y$5,C169="MV",$Y$10,C169="BB",$Y$6,C169="SN",$Y$15,C169="ST",$Y$16,C169="TH",$Y$18)</f>
        <v>25022.83749790374</v>
      </c>
      <c r="L169">
        <f t="shared" si="8"/>
        <v>1385.4664699111622</v>
      </c>
      <c r="M169">
        <f t="shared" si="9"/>
        <v>1385.4664699111622</v>
      </c>
      <c r="AB169" s="105">
        <v>12070</v>
      </c>
      <c r="AC169" s="103" t="s">
        <v>12121</v>
      </c>
      <c r="AD169" s="103"/>
      <c r="AE169" s="103"/>
      <c r="AF169" s="106">
        <v>3</v>
      </c>
      <c r="AG169" s="103" t="s">
        <v>12276</v>
      </c>
      <c r="AH169" s="110">
        <v>2041.671</v>
      </c>
    </row>
    <row r="170" spans="1:34">
      <c r="A170" s="98">
        <v>7315</v>
      </c>
      <c r="B170" t="s">
        <v>11853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">
        <v>556</v>
      </c>
      <c r="E170">
        <v>825</v>
      </c>
      <c r="F170">
        <f t="shared" si="7"/>
        <v>12344.441999999999</v>
      </c>
      <c r="G170">
        <f>VLOOKUP(D170,'Kreisfreie Städte u. Landkreise'!$C$9:$I$480,4,0)</f>
        <v>218578</v>
      </c>
      <c r="H170">
        <f>COUNTIF(Mapping!$A$1:$A$1315,'old version'!A170)</f>
        <v>1</v>
      </c>
      <c r="I170" cm="1">
        <f t="array" ref="I170">_xlfn.IFS(C170="SH",F170/$W$49,C170="HH",F170/$W$48,C170="NI",F170/$W$43,C170="HB",F170/$W$55,C170="NRW",F170/$W$40,C170="HE",F170/$W$44,C170="RP",F170/$W$46,C170="BW",F170/$W$42,C170="BY",F170/$W$41,C170="SL",F170/$W$54,C170="BE",F170/$W$45,C170="MV",F170/$W$53,C170="BB",F170/$W$50,C170="SN",F170/$W$47,C170="ST",F170/$W$52,C170="TH",F170/$W$51)</f>
        <v>8.5132321400246888E-2</v>
      </c>
      <c r="J170" cm="1">
        <f t="array" ref="J170">_xlfn.IFS(C170="SH",G170/$X$30,C170="HH",G170/$X$34,C170="NI",G170/$X$25,C170="HB",G170/$X$37,C170="NRW",G170/$X$22,C170="HE",G170/$X$26,C170="RP",G170/$X$27,C170="BW",G170/$X$24,C170="BY",G170/$X$23,C170="SL",G170/$X$36,C170="BE",G170/$X$29,C170="MV",G170/$X$35,C170="BB",G170/$X$31,C170="SN",G170/$X$28,C170="ST",G170/$X$32,C170="TH",G170/$X$33)</f>
        <v>5.3389838788470936E-2</v>
      </c>
      <c r="K170" cm="1">
        <f t="array" ref="K170">_xlfn.IFS(C170="SH",$Y$17,C170="HH",$Y$8,C170="NI",$Y$11,C170="HB",$Y$7,C170="NRW",$Y$12,C170="HE",$Y$9,C170="RP",$Y$13,C170="BW",$Y$3,C170="BY",$Y$4,C170="SL",$Y$14,C170="BE",$Y$5,C170="MV",$Y$10,C170="BB",$Y$6,C170="SN",$Y$15,C170="ST",$Y$16,C170="TH",$Y$18)</f>
        <v>25022.83749790374</v>
      </c>
      <c r="L170">
        <f t="shared" si="8"/>
        <v>1534.5370060868124</v>
      </c>
      <c r="M170">
        <f t="shared" si="9"/>
        <v>1534.5370060868124</v>
      </c>
      <c r="AB170" s="105">
        <v>12071</v>
      </c>
      <c r="AC170" s="103" t="s">
        <v>12121</v>
      </c>
      <c r="AD170" s="103"/>
      <c r="AE170" s="103"/>
      <c r="AF170" s="106">
        <v>3</v>
      </c>
      <c r="AG170" s="103" t="s">
        <v>12277</v>
      </c>
      <c r="AH170" s="110">
        <v>3755.6570000000002</v>
      </c>
    </row>
    <row r="171" spans="1:34">
      <c r="A171" s="98">
        <v>7316</v>
      </c>
      <c r="B171" t="s">
        <v>11854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">
        <v>559</v>
      </c>
      <c r="E171">
        <v>669</v>
      </c>
      <c r="F171">
        <f t="shared" si="7"/>
        <v>1673.769</v>
      </c>
      <c r="G171">
        <f>VLOOKUP(D171,'Kreisfreie Städte u. Landkreise'!$C$9:$I$480,4,0)</f>
        <v>53264</v>
      </c>
      <c r="H171">
        <f>COUNTIF(Mapping!$A$1:$A$1315,'old version'!A171)</f>
        <v>1</v>
      </c>
      <c r="I171" cm="1">
        <f t="array" ref="I171">_xlfn.IFS(C171="SH",F171/$W$49,C171="HH",F171/$W$48,C171="NI",F171/$W$43,C171="HB",F171/$W$55,C171="NRW",F171/$W$40,C171="HE",F171/$W$44,C171="RP",F171/$W$46,C171="BW",F171/$W$42,C171="BY",F171/$W$41,C171="SL",F171/$W$54,C171="BE",F171/$W$45,C171="MV",F171/$W$53,C171="BB",F171/$W$50,C171="SN",F171/$W$47,C171="ST",F171/$W$52,C171="TH",F171/$W$51)</f>
        <v>1.1542995662158714E-2</v>
      </c>
      <c r="J171" cm="1">
        <f t="array" ref="J171">_xlfn.IFS(C171="SH",G171/$X$30,C171="HH",G171/$X$34,C171="NI",G171/$X$25,C171="HB",G171/$X$37,C171="NRW",G171/$X$22,C171="HE",G171/$X$26,C171="RP",G171/$X$27,C171="BW",G171/$X$24,C171="BY",G171/$X$23,C171="SL",G171/$X$36,C171="BE",G171/$X$29,C171="MV",G171/$X$35,C171="BB",G171/$X$31,C171="SN",G171/$X$28,C171="ST",G171/$X$32,C171="TH",G171/$X$33)</f>
        <v>1.3010258915486078E-2</v>
      </c>
      <c r="K171" cm="1">
        <f t="array" ref="K171">_xlfn.IFS(C171="SH",$Y$17,C171="HH",$Y$8,C171="NI",$Y$11,C171="HB",$Y$7,C171="NRW",$Y$12,C171="HE",$Y$9,C171="RP",$Y$13,C171="BW",$Y$3,C171="BY",$Y$4,C171="SL",$Y$14,C171="BE",$Y$5,C171="MV",$Y$10,C171="BB",$Y$6,C171="SN",$Y$15,C171="ST",$Y$16,C171="TH",$Y$18)</f>
        <v>25022.83749790374</v>
      </c>
      <c r="L171">
        <f t="shared" si="8"/>
        <v>316.37482215919744</v>
      </c>
      <c r="M171">
        <f t="shared" si="9"/>
        <v>316.37482215919744</v>
      </c>
      <c r="AB171" s="105">
        <v>12072</v>
      </c>
      <c r="AC171" s="103" t="s">
        <v>12121</v>
      </c>
      <c r="AD171" s="103"/>
      <c r="AE171" s="103"/>
      <c r="AF171" s="106">
        <v>3</v>
      </c>
      <c r="AG171" s="103" t="s">
        <v>12278</v>
      </c>
      <c r="AH171" s="110">
        <v>5966.8509999999997</v>
      </c>
    </row>
    <row r="172" spans="1:34">
      <c r="A172" s="98">
        <v>7317</v>
      </c>
      <c r="B172" t="s">
        <v>11855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">
        <v>562</v>
      </c>
      <c r="E172">
        <v>626</v>
      </c>
      <c r="F172">
        <f t="shared" si="7"/>
        <v>1510.971</v>
      </c>
      <c r="G172">
        <f>VLOOKUP(D172,'Kreisfreie Städte u. Landkreise'!$C$9:$I$480,4,0)</f>
        <v>40231</v>
      </c>
      <c r="H172">
        <f>COUNTIF(Mapping!$A$1:$A$1315,'old version'!A172)</f>
        <v>1</v>
      </c>
      <c r="I172" cm="1">
        <f t="array" ref="I172">_xlfn.IFS(C172="SH",F172/$W$49,C172="HH",F172/$W$48,C172="NI",F172/$W$43,C172="HB",F172/$W$55,C172="NRW",F172/$W$40,C172="HE",F172/$W$44,C172="RP",F172/$W$46,C172="BW",F172/$W$42,C172="BY",F172/$W$41,C172="SL",F172/$W$54,C172="BE",F172/$W$45,C172="MV",F172/$W$53,C172="BB",F172/$W$50,C172="SN",F172/$W$47,C172="ST",F172/$W$52,C172="TH",F172/$W$51)</f>
        <v>1.0420274063295243E-2</v>
      </c>
      <c r="J172" cm="1">
        <f t="array" ref="J172">_xlfn.IFS(C172="SH",G172/$X$30,C172="HH",G172/$X$34,C172="NI",G172/$X$25,C172="HB",G172/$X$37,C172="NRW",G172/$X$22,C172="HE",G172/$X$26,C172="RP",G172/$X$27,C172="BW",G172/$X$24,C172="BY",G172/$X$23,C172="SL",G172/$X$36,C172="BE",G172/$X$29,C172="MV",G172/$X$35,C172="BB",G172/$X$31,C172="SN",G172/$X$28,C172="ST",G172/$X$32,C172="TH",G172/$X$33)</f>
        <v>9.8268197361993156E-3</v>
      </c>
      <c r="K172" cm="1">
        <f t="array" ref="K172">_xlfn.IFS(C172="SH",$Y$17,C172="HH",$Y$8,C172="NI",$Y$11,C172="HB",$Y$7,C172="NRW",$Y$12,C172="HE",$Y$9,C172="RP",$Y$13,C172="BW",$Y$3,C172="BY",$Y$4,C172="SL",$Y$14,C172="BE",$Y$5,C172="MV",$Y$10,C172="BB",$Y$6,C172="SN",$Y$15,C172="ST",$Y$16,C172="TH",$Y$18)</f>
        <v>25022.83749790374</v>
      </c>
      <c r="L172">
        <f t="shared" si="8"/>
        <v>249.60739117744606</v>
      </c>
      <c r="M172">
        <f t="shared" si="9"/>
        <v>249.60739117744606</v>
      </c>
      <c r="AB172" s="105">
        <v>12073</v>
      </c>
      <c r="AC172" s="103" t="s">
        <v>12121</v>
      </c>
      <c r="AD172" s="103"/>
      <c r="AE172" s="103"/>
      <c r="AF172" s="106">
        <v>3</v>
      </c>
      <c r="AG172" s="103" t="s">
        <v>12279</v>
      </c>
      <c r="AH172" s="110">
        <v>3540.7779999999998</v>
      </c>
    </row>
    <row r="173" spans="1:34">
      <c r="A173" s="98">
        <v>7331</v>
      </c>
      <c r="B173" t="s">
        <v>11856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">
        <v>574</v>
      </c>
      <c r="E173">
        <v>603</v>
      </c>
      <c r="F173">
        <f t="shared" si="7"/>
        <v>3292.1950000000002</v>
      </c>
      <c r="G173">
        <f>VLOOKUP(D173,'Kreisfreie Städte u. Landkreise'!$C$9:$I$480,4,0)</f>
        <v>129687</v>
      </c>
      <c r="H173">
        <f>COUNTIF(Mapping!$A$1:$A$1315,'old version'!A173)</f>
        <v>4</v>
      </c>
      <c r="I173" cm="1">
        <f t="array" ref="I173">_xlfn.IFS(C173="SH",F173/$W$49,C173="HH",F173/$W$48,C173="NI",F173/$W$43,C173="HB",F173/$W$55,C173="NRW",F173/$W$40,C173="HE",F173/$W$44,C173="RP",F173/$W$46,C173="BW",F173/$W$42,C173="BY",F173/$W$41,C173="SL",F173/$W$54,C173="BE",F173/$W$45,C173="MV",F173/$W$53,C173="BB",F173/$W$50,C173="SN",F173/$W$47,C173="ST",F173/$W$52,C173="TH",F173/$W$51)</f>
        <v>2.270432335882706E-2</v>
      </c>
      <c r="J173" cm="1">
        <f t="array" ref="J173">_xlfn.IFS(C173="SH",G173/$X$30,C173="HH",G173/$X$34,C173="NI",G173/$X$25,C173="HB",G173/$X$37,C173="NRW",G173/$X$22,C173="HE",G173/$X$26,C173="RP",G173/$X$27,C173="BW",G173/$X$24,C173="BY",G173/$X$23,C173="SL",G173/$X$36,C173="BE",G173/$X$29,C173="MV",G173/$X$35,C173="BB",G173/$X$31,C173="SN",G173/$X$28,C173="ST",G173/$X$32,C173="TH",G173/$X$33)</f>
        <v>3.1677332681973619E-2</v>
      </c>
      <c r="K173" cm="1">
        <f t="array" ref="K173">_xlfn.IFS(C173="SH",$Y$17,C173="HH",$Y$8,C173="NI",$Y$11,C173="HB",$Y$7,C173="NRW",$Y$12,C173="HE",$Y$9,C173="RP",$Y$13,C173="BW",$Y$3,C173="BY",$Y$4,C173="SL",$Y$14,C173="BE",$Y$5,C173="MV",$Y$10,C173="BB",$Y$6,C173="SN",$Y$15,C173="ST",$Y$16,C173="TH",$Y$18)</f>
        <v>25022.83749790374</v>
      </c>
      <c r="L173">
        <f t="shared" si="8"/>
        <v>736.52420952799321</v>
      </c>
      <c r="M173">
        <f t="shared" si="9"/>
        <v>184.1310523819983</v>
      </c>
      <c r="AB173" s="102">
        <v>4</v>
      </c>
      <c r="AC173" s="104" t="s">
        <v>12115</v>
      </c>
      <c r="AD173" s="106">
        <v>1</v>
      </c>
      <c r="AE173" s="106">
        <v>2</v>
      </c>
      <c r="AF173" s="103"/>
      <c r="AG173" s="104" t="s">
        <v>223</v>
      </c>
      <c r="AH173" s="109">
        <v>32834.898999999998</v>
      </c>
    </row>
    <row r="174" spans="1:34">
      <c r="A174" s="98">
        <v>7332</v>
      </c>
      <c r="B174" t="s">
        <v>11857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">
        <v>577</v>
      </c>
      <c r="E174">
        <v>641</v>
      </c>
      <c r="F174">
        <f t="shared" si="7"/>
        <v>2992.49</v>
      </c>
      <c r="G174">
        <f>VLOOKUP(D174,'Kreisfreie Städte u. Landkreise'!$C$9:$I$480,4,0)</f>
        <v>132671</v>
      </c>
      <c r="H174">
        <f>COUNTIF(Mapping!$A$1:$A$1315,'old version'!A174)</f>
        <v>4</v>
      </c>
      <c r="I174" cm="1">
        <f t="array" ref="I174">_xlfn.IFS(C174="SH",F174/$W$49,C174="HH",F174/$W$48,C174="NI",F174/$W$43,C174="HB",F174/$W$55,C174="NRW",F174/$W$40,C174="HE",F174/$W$44,C174="RP",F174/$W$46,C174="BW",F174/$W$42,C174="BY",F174/$W$41,C174="SL",F174/$W$54,C174="BE",F174/$W$45,C174="MV",F174/$W$53,C174="BB",F174/$W$50,C174="SN",F174/$W$47,C174="ST",F174/$W$52,C174="TH",F174/$W$51)</f>
        <v>2.0637435087549911E-2</v>
      </c>
      <c r="J174" cm="1">
        <f t="array" ref="J174">_xlfn.IFS(C174="SH",G174/$X$30,C174="HH",G174/$X$34,C174="NI",G174/$X$25,C174="HB",G174/$X$37,C174="NRW",G174/$X$22,C174="HE",G174/$X$26,C174="RP",G174/$X$27,C174="BW",G174/$X$24,C174="BY",G174/$X$23,C174="SL",G174/$X$36,C174="BE",G174/$X$29,C174="MV",G174/$X$35,C174="BB",G174/$X$31,C174="SN",G174/$X$28,C174="ST",G174/$X$32,C174="TH",G174/$X$33)</f>
        <v>3.2406204201270154E-2</v>
      </c>
      <c r="K174" cm="1">
        <f t="array" ref="K174">_xlfn.IFS(C174="SH",$Y$17,C174="HH",$Y$8,C174="NI",$Y$11,C174="HB",$Y$7,C174="NRW",$Y$12,C174="HE",$Y$9,C174="RP",$Y$13,C174="BW",$Y$3,C174="BY",$Y$4,C174="SL",$Y$14,C174="BE",$Y$5,C174="MV",$Y$10,C174="BB",$Y$6,C174="SN",$Y$15,C174="ST",$Y$16,C174="TH",$Y$18)</f>
        <v>25022.83749790374</v>
      </c>
      <c r="L174">
        <f t="shared" si="8"/>
        <v>737.273182381526</v>
      </c>
      <c r="M174">
        <f t="shared" si="9"/>
        <v>184.3182955953815</v>
      </c>
      <c r="AB174" s="106">
        <v>4011</v>
      </c>
      <c r="AC174" s="103" t="s">
        <v>12115</v>
      </c>
      <c r="AD174" s="103"/>
      <c r="AE174" s="103"/>
      <c r="AF174" s="106">
        <v>3</v>
      </c>
      <c r="AG174" s="103" t="s">
        <v>12280</v>
      </c>
      <c r="AH174" s="110">
        <v>28817.556</v>
      </c>
    </row>
    <row r="175" spans="1:34">
      <c r="A175" s="98">
        <v>8111</v>
      </c>
      <c r="B175" t="s">
        <v>11858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BW</v>
      </c>
      <c r="D175" t="s">
        <v>11671</v>
      </c>
      <c r="E175">
        <v>1140</v>
      </c>
      <c r="F175">
        <f t="shared" si="7"/>
        <v>57368.877</v>
      </c>
      <c r="G175" s="58">
        <v>635911</v>
      </c>
      <c r="H175">
        <f>COUNTIF(Mapping!$A$1:$A$1315,'old version'!A175)</f>
        <v>1</v>
      </c>
      <c r="I175" cm="1">
        <f t="array" ref="I175">_xlfn.IFS(C175="SH",F175/$W$49,C175="HH",F175/$W$48,C175="NI",F175/$W$43,C175="HB",F175/$W$55,C175="NRW",F175/$W$40,C175="HE",F175/$W$44,C175="RP",F175/$W$46,C175="BW",F175/$W$42,C175="BY",F175/$W$41,C175="SL",F175/$W$54,C175="BE",F175/$W$45,C175="MV",F175/$W$53,C175="BB",F175/$W$50,C175="SN",F175/$W$47,C175="ST",F175/$W$52,C175="TH",F175/$W$51)</f>
        <v>0.10941472750679446</v>
      </c>
      <c r="J175" cm="1">
        <f t="array" ref="J175">_xlfn.IFS(C175="SH",G175/$X$30,C175="HH",G175/$X$34,C175="NI",G175/$X$25,C175="HB",G175/$X$37,C175="NRW",G175/$X$22,C175="HE",G175/$X$26,C175="RP",G175/$X$27,C175="BW",G175/$X$24,C175="BY",G175/$X$23,C175="SL",G175/$X$36,C175="BE",G175/$X$29,C175="MV",G175/$X$35,C175="BB",G175/$X$31,C175="SN",G175/$X$28,C175="ST",G175/$X$32,C175="TH",G175/$X$33)</f>
        <v>5.7289279279279279E-2</v>
      </c>
      <c r="K175" cm="1">
        <f t="array" ref="K175">_xlfn.IFS(C175="SH",$Y$17,C175="HH",$Y$8,C175="NI",$Y$11,C175="HB",$Y$7,C175="NRW",$Y$12,C175="HE",$Y$9,C175="RP",$Y$13,C175="BW",$Y$3,C175="BY",$Y$4,C175="SL",$Y$14,C175="BE",$Y$5,C175="MV",$Y$10,C175="BB",$Y$6,C175="SN",$Y$15,C175="ST",$Y$16,C175="TH",$Y$18)</f>
        <v>63865.617977528091</v>
      </c>
      <c r="L175">
        <f t="shared" si="8"/>
        <v>4491.0712155098417</v>
      </c>
      <c r="M175">
        <f t="shared" si="9"/>
        <v>4491.0712155098417</v>
      </c>
      <c r="AB175" s="106">
        <v>4012</v>
      </c>
      <c r="AC175" s="103" t="s">
        <v>12115</v>
      </c>
      <c r="AD175" s="103"/>
      <c r="AE175" s="103"/>
      <c r="AF175" s="106">
        <v>3</v>
      </c>
      <c r="AG175" s="103" t="s">
        <v>12281</v>
      </c>
      <c r="AH175" s="110">
        <v>4017.3429999999998</v>
      </c>
    </row>
    <row r="176" spans="1:34">
      <c r="A176" s="98">
        <v>7333</v>
      </c>
      <c r="B176" t="s">
        <v>11859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">
        <v>580</v>
      </c>
      <c r="E176">
        <v>631</v>
      </c>
      <c r="F176">
        <f t="shared" si="7"/>
        <v>2185.6869999999999</v>
      </c>
      <c r="G176">
        <f>VLOOKUP(D176,'Kreisfreie Städte u. Landkreise'!$C$9:$I$480,4,0)</f>
        <v>75325</v>
      </c>
      <c r="H176">
        <f>COUNTIF(Mapping!$A$1:$A$1315,'old version'!A176)</f>
        <v>5</v>
      </c>
      <c r="I176" cm="1">
        <f t="array" ref="I176">_xlfn.IFS(C176="SH",F176/$W$49,C176="HH",F176/$W$48,C176="NI",F176/$W$43,C176="HB",F176/$W$55,C176="NRW",F176/$W$40,C176="HE",F176/$W$44,C176="RP",F176/$W$46,C176="BW",F176/$W$42,C176="BY",F176/$W$41,C176="SL",F176/$W$54,C176="BE",F176/$W$45,C176="MV",F176/$W$53,C176="BB",F176/$W$50,C176="SN",F176/$W$47,C176="ST",F176/$W$52,C176="TH",F176/$W$51)</f>
        <v>1.507339158500169E-2</v>
      </c>
      <c r="J176" cm="1">
        <f t="array" ref="J176">_xlfn.IFS(C176="SH",G176/$X$30,C176="HH",G176/$X$34,C176="NI",G176/$X$25,C176="HB",G176/$X$37,C176="NRW",G176/$X$22,C176="HE",G176/$X$26,C176="RP",G176/$X$27,C176="BW",G176/$X$24,C176="BY",G176/$X$23,C176="SL",G176/$X$36,C176="BE",G176/$X$29,C176="MV",G176/$X$35,C176="BB",G176/$X$31,C176="SN",G176/$X$28,C176="ST",G176/$X$32,C176="TH",G176/$X$33)</f>
        <v>1.839887640449438E-2</v>
      </c>
      <c r="K176" cm="1">
        <f t="array" ref="K176">_xlfn.IFS(C176="SH",$Y$17,C176="HH",$Y$8,C176="NI",$Y$11,C176="HB",$Y$7,C176="NRW",$Y$12,C176="HE",$Y$9,C176="RP",$Y$13,C176="BW",$Y$3,C176="BY",$Y$4,C176="SL",$Y$14,C176="BE",$Y$5,C176="MV",$Y$10,C176="BB",$Y$6,C176="SN",$Y$15,C176="ST",$Y$16,C176="TH",$Y$18)</f>
        <v>25022.83749790374</v>
      </c>
      <c r="L176">
        <f t="shared" si="8"/>
        <v>439.58882785370048</v>
      </c>
      <c r="M176">
        <f t="shared" si="9"/>
        <v>87.917765570740102</v>
      </c>
      <c r="AB176" s="102">
        <v>2000</v>
      </c>
      <c r="AC176" s="104" t="s">
        <v>12113</v>
      </c>
      <c r="AD176" s="106">
        <v>1</v>
      </c>
      <c r="AE176" s="106">
        <v>2</v>
      </c>
      <c r="AF176" s="106">
        <v>3</v>
      </c>
      <c r="AG176" s="104" t="s">
        <v>72</v>
      </c>
      <c r="AH176" s="109">
        <v>118912.22500000001</v>
      </c>
    </row>
    <row r="177" spans="1:34">
      <c r="A177" s="98">
        <v>7334</v>
      </c>
      <c r="B177" t="s">
        <v>11860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">
        <v>583</v>
      </c>
      <c r="E177">
        <v>682</v>
      </c>
      <c r="F177">
        <f t="shared" si="7"/>
        <v>4827.6840000000002</v>
      </c>
      <c r="G177">
        <f>VLOOKUP(D177,'Kreisfreie Städte u. Landkreise'!$C$9:$I$480,4,0)</f>
        <v>129013</v>
      </c>
      <c r="H177">
        <f>COUNTIF(Mapping!$A$1:$A$1315,'old version'!A177)</f>
        <v>5</v>
      </c>
      <c r="I177" cm="1">
        <f t="array" ref="I177">_xlfn.IFS(C177="SH",F177/$W$49,C177="HH",F177/$W$48,C177="NI",F177/$W$43,C177="HB",F177/$W$55,C177="NRW",F177/$W$40,C177="HE",F177/$W$44,C177="RP",F177/$W$46,C177="BW",F177/$W$42,C177="BY",F177/$W$41,C177="SL",F177/$W$54,C177="BE",F177/$W$45,C177="MV",F177/$W$53,C177="BB",F177/$W$50,C177="SN",F177/$W$47,C177="ST",F177/$W$52,C177="TH",F177/$W$51)</f>
        <v>3.329368357896044E-2</v>
      </c>
      <c r="J177" cm="1">
        <f t="array" ref="J177">_xlfn.IFS(C177="SH",G177/$X$30,C177="HH",G177/$X$34,C177="NI",G177/$X$25,C177="HB",G177/$X$37,C177="NRW",G177/$X$22,C177="HE",G177/$X$26,C177="RP",G177/$X$27,C177="BW",G177/$X$24,C177="BY",G177/$X$23,C177="SL",G177/$X$36,C177="BE",G177/$X$29,C177="MV",G177/$X$35,C177="BB",G177/$X$31,C177="SN",G177/$X$28,C177="ST",G177/$X$32,C177="TH",G177/$X$33)</f>
        <v>3.1512701514411337E-2</v>
      </c>
      <c r="K177" cm="1">
        <f t="array" ref="K177">_xlfn.IFS(C177="SH",$Y$17,C177="HH",$Y$8,C177="NI",$Y$11,C177="HB",$Y$7,C177="NRW",$Y$12,C177="HE",$Y$9,C177="RP",$Y$13,C177="BW",$Y$3,C177="BY",$Y$4,C177="SL",$Y$14,C177="BE",$Y$5,C177="MV",$Y$10,C177="BB",$Y$6,C177="SN",$Y$15,C177="ST",$Y$16,C177="TH",$Y$18)</f>
        <v>25022.83749790374</v>
      </c>
      <c r="L177">
        <f t="shared" si="8"/>
        <v>799.67851531203326</v>
      </c>
      <c r="M177">
        <f t="shared" si="9"/>
        <v>159.93570306240665</v>
      </c>
      <c r="AB177" s="102">
        <v>6</v>
      </c>
      <c r="AC177" s="104" t="s">
        <v>12116</v>
      </c>
      <c r="AD177" s="106">
        <v>1</v>
      </c>
      <c r="AE177" s="103"/>
      <c r="AF177" s="103"/>
      <c r="AG177" s="104" t="s">
        <v>402</v>
      </c>
      <c r="AH177" s="109">
        <v>285832.56199999998</v>
      </c>
    </row>
    <row r="178" spans="1:34">
      <c r="A178" s="98">
        <v>8115</v>
      </c>
      <c r="B178" t="s">
        <v>11861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BW</v>
      </c>
      <c r="D178" t="s">
        <v>614</v>
      </c>
      <c r="E178">
        <v>1103</v>
      </c>
      <c r="F178">
        <f t="shared" si="7"/>
        <v>25988.166000000001</v>
      </c>
      <c r="G178">
        <f>VLOOKUP(D178,'Kreisfreie Städte u. Landkreise'!$C$9:$I$480,4,0)</f>
        <v>392807</v>
      </c>
      <c r="H178">
        <f>COUNTIF(Mapping!$A$1:$A$1315,'old version'!A178)</f>
        <v>3</v>
      </c>
      <c r="I178" cm="1">
        <f t="array" ref="I178">_xlfn.IFS(C178="SH",F178/$W$49,C178="HH",F178/$W$48,C178="NI",F178/$W$43,C178="HB",F178/$W$55,C178="NRW",F178/$W$40,C178="HE",F178/$W$44,C178="RP",F178/$W$46,C178="BW",F178/$W$42,C178="BY",F178/$W$41,C178="SL",F178/$W$54,C178="BE",F178/$W$45,C178="MV",F178/$W$53,C178="BB",F178/$W$50,C178="SN",F178/$W$47,C178="ST",F178/$W$52,C178="TH",F178/$W$51)</f>
        <v>4.9564994993563156E-2</v>
      </c>
      <c r="J178" cm="1">
        <f t="array" ref="J178">_xlfn.IFS(C178="SH",G178/$X$30,C178="HH",G178/$X$34,C178="NI",G178/$X$25,C178="HB",G178/$X$37,C178="NRW",G178/$X$22,C178="HE",G178/$X$26,C178="RP",G178/$X$27,C178="BW",G178/$X$24,C178="BY",G178/$X$23,C178="SL",G178/$X$36,C178="BE",G178/$X$29,C178="MV",G178/$X$35,C178="BB",G178/$X$31,C178="SN",G178/$X$28,C178="ST",G178/$X$32,C178="TH",G178/$X$33)</f>
        <v>3.5388018018018018E-2</v>
      </c>
      <c r="K178" cm="1">
        <f t="array" ref="K178">_xlfn.IFS(C178="SH",$Y$17,C178="HH",$Y$8,C178="NI",$Y$11,C178="HB",$Y$7,C178="NRW",$Y$12,C178="HE",$Y$9,C178="RP",$Y$13,C178="BW",$Y$3,C178="BY",$Y$4,C178="SL",$Y$14,C178="BE",$Y$5,C178="MV",$Y$10,C178="BB",$Y$6,C178="SN",$Y$15,C178="ST",$Y$16,C178="TH",$Y$18)</f>
        <v>63865.617977528091</v>
      </c>
      <c r="L178">
        <f t="shared" si="8"/>
        <v>2486.4329886197138</v>
      </c>
      <c r="M178">
        <f t="shared" si="9"/>
        <v>828.8109962065713</v>
      </c>
      <c r="AB178" s="106">
        <v>64</v>
      </c>
      <c r="AC178" s="103" t="s">
        <v>12116</v>
      </c>
      <c r="AD178" s="103"/>
      <c r="AE178" s="106">
        <v>2</v>
      </c>
      <c r="AF178" s="103"/>
      <c r="AG178" s="103" t="s">
        <v>12282</v>
      </c>
      <c r="AH178" s="110">
        <v>205166.50700000001</v>
      </c>
    </row>
    <row r="179" spans="1:34">
      <c r="A179" s="98">
        <v>7335</v>
      </c>
      <c r="B179" t="s">
        <v>11862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">
        <v>586</v>
      </c>
      <c r="E179">
        <v>542</v>
      </c>
      <c r="F179">
        <f t="shared" si="7"/>
        <v>2172.8389999999999</v>
      </c>
      <c r="G179">
        <f>VLOOKUP(D179,'Kreisfreie Städte u. Landkreise'!$C$9:$I$480,4,0)</f>
        <v>105979</v>
      </c>
      <c r="H179">
        <f>COUNTIF(Mapping!$A$1:$A$1315,'old version'!A179)</f>
        <v>2</v>
      </c>
      <c r="I179" cm="1">
        <f t="array" ref="I179">_xlfn.IFS(C179="SH",F179/$W$49,C179="HH",F179/$W$48,C179="NI",F179/$W$43,C179="HB",F179/$W$55,C179="NRW",F179/$W$40,C179="HE",F179/$W$44,C179="RP",F179/$W$46,C179="BW",F179/$W$42,C179="BY",F179/$W$41,C179="SL",F179/$W$54,C179="BE",F179/$W$45,C179="MV",F179/$W$53,C179="BB",F179/$W$50,C179="SN",F179/$W$47,C179="ST",F179/$W$52,C179="TH",F179/$W$51)</f>
        <v>1.4984786521658171E-2</v>
      </c>
      <c r="J179" cm="1">
        <f t="array" ref="J179">_xlfn.IFS(C179="SH",G179/$X$30,C179="HH",G179/$X$34,C179="NI",G179/$X$25,C179="HB",G179/$X$37,C179="NRW",G179/$X$22,C179="HE",G179/$X$26,C179="RP",G179/$X$27,C179="BW",G179/$X$24,C179="BY",G179/$X$23,C179="SL",G179/$X$36,C179="BE",G179/$X$29,C179="MV",G179/$X$35,C179="BB",G179/$X$31,C179="SN",G179/$X$28,C179="ST",G179/$X$32,C179="TH",G179/$X$33)</f>
        <v>2.5886419149975574E-2</v>
      </c>
      <c r="K179" cm="1">
        <f t="array" ref="K179">_xlfn.IFS(C179="SH",$Y$17,C179="HH",$Y$8,C179="NI",$Y$11,C179="HB",$Y$7,C179="NRW",$Y$12,C179="HE",$Y$9,C179="RP",$Y$13,C179="BW",$Y$3,C179="BY",$Y$4,C179="SL",$Y$14,C179="BE",$Y$5,C179="MV",$Y$10,C179="BB",$Y$6,C179="SN",$Y$15,C179="ST",$Y$16,C179="TH",$Y$18)</f>
        <v>25022.83749790374</v>
      </c>
      <c r="L179">
        <f t="shared" si="8"/>
        <v>579.55421436240431</v>
      </c>
      <c r="M179">
        <f t="shared" si="9"/>
        <v>289.77710718120215</v>
      </c>
      <c r="AB179" s="106">
        <v>6411</v>
      </c>
      <c r="AC179" s="103" t="s">
        <v>12116</v>
      </c>
      <c r="AD179" s="103"/>
      <c r="AE179" s="103"/>
      <c r="AF179" s="106">
        <v>3</v>
      </c>
      <c r="AG179" s="103" t="s">
        <v>12283</v>
      </c>
      <c r="AH179" s="110">
        <v>12363.817999999999</v>
      </c>
    </row>
    <row r="180" spans="1:34">
      <c r="A180" s="98">
        <v>7336</v>
      </c>
      <c r="B180" t="s">
        <v>11863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RP</v>
      </c>
      <c r="D180" t="s">
        <v>589</v>
      </c>
      <c r="E180">
        <v>450</v>
      </c>
      <c r="F180">
        <f t="shared" si="7"/>
        <v>1250.5540000000001</v>
      </c>
      <c r="G180">
        <f>VLOOKUP(D180,'Kreisfreie Städte u. Landkreise'!$C$9:$I$480,4,0)</f>
        <v>70219</v>
      </c>
      <c r="H180">
        <f>COUNTIF(Mapping!$A$1:$A$1315,'old version'!A180)</f>
        <v>3</v>
      </c>
      <c r="I180" cm="1">
        <f t="array" ref="I180">_xlfn.IFS(C180="SH",F180/$W$49,C180="HH",F180/$W$48,C180="NI",F180/$W$43,C180="HB",F180/$W$55,C180="NRW",F180/$W$40,C180="HE",F180/$W$44,C180="RP",F180/$W$46,C180="BW",F180/$W$42,C180="BY",F180/$W$41,C180="SL",F180/$W$54,C180="BE",F180/$W$45,C180="MV",F180/$W$53,C180="BB",F180/$W$50,C180="SN",F180/$W$47,C180="ST",F180/$W$52,C180="TH",F180/$W$51)</f>
        <v>8.624331910374268E-3</v>
      </c>
      <c r="J180" cm="1">
        <f t="array" ref="J180">_xlfn.IFS(C180="SH",G180/$X$30,C180="HH",G180/$X$34,C180="NI",G180/$X$25,C180="HB",G180/$X$37,C180="NRW",G180/$X$22,C180="HE",G180/$X$26,C180="RP",G180/$X$27,C180="BW",G180/$X$24,C180="BY",G180/$X$23,C180="SL",G180/$X$36,C180="BE",G180/$X$29,C180="MV",G180/$X$35,C180="BB",G180/$X$31,C180="SN",G180/$X$28,C180="ST",G180/$X$32,C180="TH",G180/$X$33)</f>
        <v>1.7151685393258426E-2</v>
      </c>
      <c r="K180" cm="1">
        <f t="array" ref="K180">_xlfn.IFS(C180="SH",$Y$17,C180="HH",$Y$8,C180="NI",$Y$11,C180="HB",$Y$7,C180="NRW",$Y$12,C180="HE",$Y$9,C180="RP",$Y$13,C180="BW",$Y$3,C180="BY",$Y$4,C180="SL",$Y$14,C180="BE",$Y$5,C180="MV",$Y$10,C180="BB",$Y$6,C180="SN",$Y$15,C180="ST",$Y$16,C180="TH",$Y$18)</f>
        <v>25022.83749790374</v>
      </c>
      <c r="L180">
        <f t="shared" si="8"/>
        <v>375.83919128832633</v>
      </c>
      <c r="M180">
        <f t="shared" si="9"/>
        <v>125.27973042944211</v>
      </c>
      <c r="AB180" s="106">
        <v>6412</v>
      </c>
      <c r="AC180" s="103" t="s">
        <v>12116</v>
      </c>
      <c r="AD180" s="103"/>
      <c r="AE180" s="103"/>
      <c r="AF180" s="106">
        <v>3</v>
      </c>
      <c r="AG180" s="103" t="s">
        <v>12284</v>
      </c>
      <c r="AH180" s="110">
        <v>70639.322</v>
      </c>
    </row>
    <row r="181" spans="1:34">
      <c r="A181" s="98">
        <v>9171</v>
      </c>
      <c r="B181" t="s">
        <v>11864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BY</v>
      </c>
      <c r="D181" t="s">
        <v>785</v>
      </c>
      <c r="E181">
        <v>972</v>
      </c>
      <c r="F181">
        <f t="shared" si="7"/>
        <v>5427.165</v>
      </c>
      <c r="G181">
        <f>VLOOKUP(D181,'Kreisfreie Städte u. Landkreise'!$C$9:$I$480,4,0)</f>
        <v>111516</v>
      </c>
      <c r="H181">
        <f>COUNTIF(Mapping!$A$1:$A$1315,'old version'!A181)</f>
        <v>2</v>
      </c>
      <c r="I181" cm="1">
        <f t="array" ref="I181">_xlfn.IFS(C181="SH",F181/$W$49,C181="HH",F181/$W$48,C181="NI",F181/$W$43,C181="HB",F181/$W$55,C181="NRW",F181/$W$40,C181="HE",F181/$W$44,C181="RP",F181/$W$46,C181="BW",F181/$W$42,C181="BY",F181/$W$41,C181="SL",F181/$W$54,C181="BE",F181/$W$45,C181="MV",F181/$W$53,C181="BB",F181/$W$50,C181="SN",F181/$W$47,C181="ST",F181/$W$52,C181="TH",F181/$W$51)</f>
        <v>8.5751156981309761E-3</v>
      </c>
      <c r="J181" cm="1">
        <f t="array" ref="J181">_xlfn.IFS(C181="SH",G181/$X$30,C181="HH",G181/$X$34,C181="NI",G181/$X$25,C181="HB",G181/$X$37,C181="NRW",G181/$X$22,C181="HE",G181/$X$26,C181="RP",G181/$X$27,C181="BW",G181/$X$24,C181="BY",G181/$X$23,C181="SL",G181/$X$36,C181="BE",G181/$X$29,C181="MV",G181/$X$35,C181="BB",G181/$X$31,C181="SN",G181/$X$28,C181="ST",G181/$X$32,C181="TH",G181/$X$33)</f>
        <v>8.4964571428571434E-3</v>
      </c>
      <c r="K181" cm="1">
        <f t="array" ref="K181">_xlfn.IFS(C181="SH",$Y$17,C181="HH",$Y$8,C181="NI",$Y$11,C181="HB",$Y$7,C181="NRW",$Y$12,C181="HE",$Y$9,C181="RP",$Y$13,C181="BW",$Y$3,C181="BY",$Y$4,C181="SL",$Y$14,C181="BE",$Y$5,C181="MV",$Y$10,C181="BB",$Y$6,C181="SN",$Y$15,C181="ST",$Y$16,C181="TH",$Y$18)</f>
        <v>72762.894516183122</v>
      </c>
      <c r="L181">
        <f t="shared" si="8"/>
        <v>619.65767088703137</v>
      </c>
      <c r="M181">
        <f t="shared" si="9"/>
        <v>309.82883544351569</v>
      </c>
      <c r="AB181" s="106">
        <v>6413</v>
      </c>
      <c r="AC181" s="103" t="s">
        <v>12116</v>
      </c>
      <c r="AD181" s="103"/>
      <c r="AE181" s="103"/>
      <c r="AF181" s="106">
        <v>3</v>
      </c>
      <c r="AG181" s="103" t="s">
        <v>12285</v>
      </c>
      <c r="AH181" s="110">
        <v>4725.9110000000001</v>
      </c>
    </row>
    <row r="182" spans="1:34">
      <c r="A182" s="98">
        <v>7337</v>
      </c>
      <c r="B182" t="s">
        <v>11865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RP</v>
      </c>
      <c r="D182" t="s">
        <v>592</v>
      </c>
      <c r="E182">
        <v>599</v>
      </c>
      <c r="F182">
        <f t="shared" si="7"/>
        <v>3046.03</v>
      </c>
      <c r="G182">
        <f>VLOOKUP(D182,'Kreisfreie Städte u. Landkreise'!$C$9:$I$480,4,0)</f>
        <v>110521</v>
      </c>
      <c r="H182">
        <f>COUNTIF(Mapping!$A$1:$A$1315,'old version'!A182)</f>
        <v>3</v>
      </c>
      <c r="I182" cm="1">
        <f t="array" ref="I182">_xlfn.IFS(C182="SH",F182/$W$49,C182="HH",F182/$W$48,C182="NI",F182/$W$43,C182="HB",F182/$W$55,C182="NRW",F182/$W$40,C182="HE",F182/$W$44,C182="RP",F182/$W$46,C182="BW",F182/$W$42,C182="BY",F182/$W$41,C182="SL",F182/$W$54,C182="BE",F182/$W$45,C182="MV",F182/$W$53,C182="BB",F182/$W$50,C182="SN",F182/$W$47,C182="ST",F182/$W$52,C182="TH",F182/$W$51)</f>
        <v>2.10066688275415E-2</v>
      </c>
      <c r="J182" cm="1">
        <f t="array" ref="J182">_xlfn.IFS(C182="SH",G182/$X$30,C182="HH",G182/$X$34,C182="NI",G182/$X$25,C182="HB",G182/$X$37,C182="NRW",G182/$X$22,C182="HE",G182/$X$26,C182="RP",G182/$X$27,C182="BW",G182/$X$24,C182="BY",G182/$X$23,C182="SL",G182/$X$36,C182="BE",G182/$X$29,C182="MV",G182/$X$35,C182="BB",G182/$X$31,C182="SN",G182/$X$28,C182="ST",G182/$X$32,C182="TH",G182/$X$33)</f>
        <v>2.6995847581827066E-2</v>
      </c>
      <c r="K182" cm="1">
        <f t="array" ref="K182">_xlfn.IFS(C182="SH",$Y$17,C182="HH",$Y$8,C182="NI",$Y$11,C182="HB",$Y$7,C182="NRW",$Y$12,C182="HE",$Y$9,C182="RP",$Y$13,C182="BW",$Y$3,C182="BY",$Y$4,C182="SL",$Y$14,C182="BE",$Y$5,C182="MV",$Y$10,C182="BB",$Y$6,C182="SN",$Y$15,C182="ST",$Y$16,C182="TH",$Y$18)</f>
        <v>25022.83749790374</v>
      </c>
      <c r="L182">
        <f t="shared" si="8"/>
        <v>638.04614547964002</v>
      </c>
      <c r="M182">
        <f t="shared" si="9"/>
        <v>212.68204849321333</v>
      </c>
      <c r="AB182" s="106">
        <v>6414</v>
      </c>
      <c r="AC182" s="103" t="s">
        <v>12116</v>
      </c>
      <c r="AD182" s="103"/>
      <c r="AE182" s="103"/>
      <c r="AF182" s="106">
        <v>3</v>
      </c>
      <c r="AG182" s="103" t="s">
        <v>12286</v>
      </c>
      <c r="AH182" s="110">
        <v>17692.013999999999</v>
      </c>
    </row>
    <row r="183" spans="1:34">
      <c r="A183" s="98">
        <v>7338</v>
      </c>
      <c r="B183" t="s">
        <v>11866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RP</v>
      </c>
      <c r="D183" t="s">
        <v>595</v>
      </c>
      <c r="E183">
        <v>663</v>
      </c>
      <c r="F183">
        <f t="shared" si="7"/>
        <v>3089.6559999999999</v>
      </c>
      <c r="G183">
        <f>VLOOKUP(D183,'Kreisfreie Städte u. Landkreise'!$C$9:$I$480,4,0)</f>
        <v>154609</v>
      </c>
      <c r="H183">
        <f>COUNTIF(Mapping!$A$1:$A$1315,'old version'!A183)</f>
        <v>4</v>
      </c>
      <c r="I183" cm="1">
        <f t="array" ref="I183">_xlfn.IFS(C183="SH",F183/$W$49,C183="HH",F183/$W$48,C183="NI",F183/$W$43,C183="HB",F183/$W$55,C183="NRW",F183/$W$40,C183="HE",F183/$W$44,C183="RP",F183/$W$46,C183="BW",F183/$W$42,C183="BY",F183/$W$41,C183="SL",F183/$W$54,C183="BE",F183/$W$45,C183="MV",F183/$W$53,C183="BB",F183/$W$50,C183="SN",F183/$W$47,C183="ST",F183/$W$52,C183="TH",F183/$W$51)</f>
        <v>2.1307531568312381E-2</v>
      </c>
      <c r="J183" cm="1">
        <f t="array" ref="J183">_xlfn.IFS(C183="SH",G183/$X$30,C183="HH",G183/$X$34,C183="NI",G183/$X$25,C183="HB",G183/$X$37,C183="NRW",G183/$X$22,C183="HE",G183/$X$26,C183="RP",G183/$X$27,C183="BW",G183/$X$24,C183="BY",G183/$X$23,C183="SL",G183/$X$36,C183="BE",G183/$X$29,C183="MV",G183/$X$35,C183="BB",G183/$X$31,C183="SN",G183/$X$28,C183="ST",G183/$X$32,C183="TH",G183/$X$33)</f>
        <v>3.7764777723497803E-2</v>
      </c>
      <c r="K183" cm="1">
        <f t="array" ref="K183">_xlfn.IFS(C183="SH",$Y$17,C183="HH",$Y$8,C183="NI",$Y$11,C183="HB",$Y$7,C183="NRW",$Y$12,C183="HE",$Y$9,C183="RP",$Y$13,C183="BW",$Y$3,C183="BY",$Y$4,C183="SL",$Y$14,C183="BE",$Y$5,C183="MV",$Y$10,C183="BB",$Y$6,C183="SN",$Y$15,C183="ST",$Y$16,C183="TH",$Y$18)</f>
        <v>25022.83749790374</v>
      </c>
      <c r="L183">
        <f t="shared" si="8"/>
        <v>842.0301470684891</v>
      </c>
      <c r="M183">
        <f t="shared" si="9"/>
        <v>210.50753676712228</v>
      </c>
      <c r="AB183" s="106">
        <v>6431</v>
      </c>
      <c r="AC183" s="103" t="s">
        <v>12116</v>
      </c>
      <c r="AD183" s="103"/>
      <c r="AE183" s="103"/>
      <c r="AF183" s="106">
        <v>3</v>
      </c>
      <c r="AG183" s="103" t="s">
        <v>12287</v>
      </c>
      <c r="AH183" s="110">
        <v>7669.9610000000002</v>
      </c>
    </row>
    <row r="184" spans="1:34">
      <c r="A184" s="98">
        <v>9188</v>
      </c>
      <c r="B184" t="s">
        <v>11867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BY</v>
      </c>
      <c r="D184" t="s">
        <v>835</v>
      </c>
      <c r="E184">
        <v>1205</v>
      </c>
      <c r="F184">
        <f t="shared" si="7"/>
        <v>6186.3869999999997</v>
      </c>
      <c r="G184">
        <f>VLOOKUP(D184,'Kreisfreie Städte u. Landkreise'!$C$9:$I$480,4,0)</f>
        <v>136667</v>
      </c>
      <c r="H184">
        <f>COUNTIF(Mapping!$A$1:$A$1315,'old version'!A184)</f>
        <v>2</v>
      </c>
      <c r="I184" cm="1">
        <f t="array" ref="I184">_xlfn.IFS(C184="SH",F184/$W$49,C184="HH",F184/$W$48,C184="NI",F184/$W$43,C184="HB",F184/$W$55,C184="NRW",F184/$W$40,C184="HE",F184/$W$44,C184="RP",F184/$W$46,C184="BW",F184/$W$42,C184="BY",F184/$W$41,C184="SL",F184/$W$54,C184="BE",F184/$W$45,C184="MV",F184/$W$53,C184="BB",F184/$W$50,C184="SN",F184/$W$47,C184="ST",F184/$W$52,C184="TH",F184/$W$51)</f>
        <v>9.7747137369903793E-3</v>
      </c>
      <c r="J184" cm="1">
        <f t="array" ref="J184">_xlfn.IFS(C184="SH",G184/$X$30,C184="HH",G184/$X$34,C184="NI",G184/$X$25,C184="HB",G184/$X$37,C184="NRW",G184/$X$22,C184="HE",G184/$X$26,C184="RP",G184/$X$27,C184="BW",G184/$X$24,C184="BY",G184/$X$23,C184="SL",G184/$X$36,C184="BE",G184/$X$29,C184="MV",G184/$X$35,C184="BB",G184/$X$31,C184="SN",G184/$X$28,C184="ST",G184/$X$32,C184="TH",G184/$X$33)</f>
        <v>1.041272380952381E-2</v>
      </c>
      <c r="K184" cm="1">
        <f t="array" ref="K184">_xlfn.IFS(C184="SH",$Y$17,C184="HH",$Y$8,C184="NI",$Y$11,C184="HB",$Y$7,C184="NRW",$Y$12,C184="HE",$Y$9,C184="RP",$Y$13,C184="BW",$Y$3,C184="BY",$Y$4,C184="SL",$Y$14,C184="BE",$Y$5,C184="MV",$Y$10,C184="BB",$Y$6,C184="SN",$Y$15,C184="ST",$Y$16,C184="TH",$Y$18)</f>
        <v>72762.894516183122</v>
      </c>
      <c r="L184">
        <f t="shared" si="8"/>
        <v>746.05405927652635</v>
      </c>
      <c r="M184">
        <f t="shared" si="9"/>
        <v>373.02702963826317</v>
      </c>
      <c r="AB184" s="106">
        <v>6432</v>
      </c>
      <c r="AC184" s="103" t="s">
        <v>12116</v>
      </c>
      <c r="AD184" s="103"/>
      <c r="AE184" s="103"/>
      <c r="AF184" s="106">
        <v>3</v>
      </c>
      <c r="AG184" s="103" t="s">
        <v>12288</v>
      </c>
      <c r="AH184" s="110">
        <v>8555.6939999999995</v>
      </c>
    </row>
    <row r="185" spans="1:34">
      <c r="A185" s="98">
        <v>7339</v>
      </c>
      <c r="B185" t="s">
        <v>11868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RP</v>
      </c>
      <c r="D185" t="s">
        <v>598</v>
      </c>
      <c r="E185">
        <v>1126</v>
      </c>
      <c r="F185">
        <f t="shared" si="7"/>
        <v>7462.6620000000003</v>
      </c>
      <c r="G185">
        <f>VLOOKUP(D185,'Kreisfreie Städte u. Landkreise'!$C$9:$I$480,4,0)</f>
        <v>211417</v>
      </c>
      <c r="H185">
        <f>COUNTIF(Mapping!$A$1:$A$1315,'old version'!A185)</f>
        <v>3</v>
      </c>
      <c r="I185" cm="1">
        <f t="array" ref="I185">_xlfn.IFS(C185="SH",F185/$W$49,C185="HH",F185/$W$48,C185="NI",F185/$W$43,C185="HB",F185/$W$55,C185="NRW",F185/$W$40,C185="HE",F185/$W$44,C185="RP",F185/$W$46,C185="BW",F185/$W$42,C185="BY",F185/$W$41,C185="SL",F185/$W$54,C185="BE",F185/$W$45,C185="MV",F185/$W$53,C185="BB",F185/$W$50,C185="SN",F185/$W$47,C185="ST",F185/$W$52,C185="TH",F185/$W$51)</f>
        <v>5.1465569677868736E-2</v>
      </c>
      <c r="J185" cm="1">
        <f t="array" ref="J185">_xlfn.IFS(C185="SH",G185/$X$30,C185="HH",G185/$X$34,C185="NI",G185/$X$25,C185="HB",G185/$X$37,C185="NRW",G185/$X$22,C185="HE",G185/$X$26,C185="RP",G185/$X$27,C185="BW",G185/$X$24,C185="BY",G185/$X$23,C185="SL",G185/$X$36,C185="BE",G185/$X$29,C185="MV",G185/$X$35,C185="BB",G185/$X$31,C185="SN",G185/$X$28,C185="ST",G185/$X$32,C185="TH",G185/$X$33)</f>
        <v>5.1640693698094771E-2</v>
      </c>
      <c r="K185" cm="1">
        <f t="array" ref="K185">_xlfn.IFS(C185="SH",$Y$17,C185="HH",$Y$8,C185="NI",$Y$11,C185="HB",$Y$7,C185="NRW",$Y$12,C185="HE",$Y$9,C185="RP",$Y$13,C185="BW",$Y$3,C185="BY",$Y$4,C185="SL",$Y$14,C185="BE",$Y$5,C185="MV",$Y$10,C185="BB",$Y$6,C185="SN",$Y$15,C185="ST",$Y$16,C185="TH",$Y$18)</f>
        <v>25022.83749790374</v>
      </c>
      <c r="L185">
        <f t="shared" si="8"/>
        <v>1291.1011617114234</v>
      </c>
      <c r="M185">
        <f t="shared" si="9"/>
        <v>430.3670539038078</v>
      </c>
      <c r="AB185" s="106">
        <v>6433</v>
      </c>
      <c r="AC185" s="103" t="s">
        <v>12116</v>
      </c>
      <c r="AD185" s="103"/>
      <c r="AE185" s="103"/>
      <c r="AF185" s="106">
        <v>3</v>
      </c>
      <c r="AG185" s="103" t="s">
        <v>12289</v>
      </c>
      <c r="AH185" s="110">
        <v>12478.984</v>
      </c>
    </row>
    <row r="186" spans="1:34">
      <c r="A186" s="98">
        <v>7340</v>
      </c>
      <c r="B186" t="s">
        <v>11869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RP</v>
      </c>
      <c r="D186" t="s">
        <v>601</v>
      </c>
      <c r="E186">
        <v>531</v>
      </c>
      <c r="F186">
        <f t="shared" si="7"/>
        <v>1555.221</v>
      </c>
      <c r="G186">
        <f>VLOOKUP(D186,'Kreisfreie Städte u. Landkreise'!$C$9:$I$480,4,0)</f>
        <v>94831</v>
      </c>
      <c r="H186">
        <f>COUNTIF(Mapping!$A$1:$A$1315,'old version'!A186)</f>
        <v>3</v>
      </c>
      <c r="I186" cm="1">
        <f t="array" ref="I186">_xlfn.IFS(C186="SH",F186/$W$49,C186="HH",F186/$W$48,C186="NI",F186/$W$43,C186="HB",F186/$W$55,C186="NRW",F186/$W$40,C186="HE",F186/$W$44,C186="RP",F186/$W$46,C186="BW",F186/$W$42,C186="BY",F186/$W$41,C186="SL",F186/$W$54,C186="BE",F186/$W$45,C186="MV",F186/$W$53,C186="BB",F186/$W$50,C186="SN",F186/$W$47,C186="ST",F186/$W$52,C186="TH",F186/$W$51)</f>
        <v>1.0725440163306966E-2</v>
      </c>
      <c r="J186" cm="1">
        <f t="array" ref="J186">_xlfn.IFS(C186="SH",G186/$X$30,C186="HH",G186/$X$34,C186="NI",G186/$X$25,C186="HB",G186/$X$37,C186="NRW",G186/$X$22,C186="HE",G186/$X$26,C186="RP",G186/$X$27,C186="BW",G186/$X$24,C186="BY",G186/$X$23,C186="SL",G186/$X$36,C186="BE",G186/$X$29,C186="MV",G186/$X$35,C186="BB",G186/$X$31,C186="SN",G186/$X$28,C186="ST",G186/$X$32,C186="TH",G186/$X$33)</f>
        <v>2.3163409868099658E-2</v>
      </c>
      <c r="K186" cm="1">
        <f t="array" ref="K186">_xlfn.IFS(C186="SH",$Y$17,C186="HH",$Y$8,C186="NI",$Y$11,C186="HB",$Y$7,C186="NRW",$Y$12,C186="HE",$Y$9,C186="RP",$Y$13,C186="BW",$Y$3,C186="BY",$Y$4,C186="SL",$Y$14,C186="BE",$Y$5,C186="MV",$Y$10,C186="BB",$Y$6,C186="SN",$Y$15,C186="ST",$Y$16,C186="TH",$Y$18)</f>
        <v>25022.83749790374</v>
      </c>
      <c r="L186">
        <f t="shared" si="8"/>
        <v>501.80591734507834</v>
      </c>
      <c r="M186">
        <f t="shared" si="9"/>
        <v>167.2686391150261</v>
      </c>
      <c r="AB186" s="106">
        <v>6434</v>
      </c>
      <c r="AC186" s="103" t="s">
        <v>12116</v>
      </c>
      <c r="AD186" s="103"/>
      <c r="AE186" s="103"/>
      <c r="AF186" s="106">
        <v>3</v>
      </c>
      <c r="AG186" s="103" t="s">
        <v>427</v>
      </c>
      <c r="AH186" s="110">
        <v>11641.152</v>
      </c>
    </row>
    <row r="187" spans="1:34">
      <c r="A187" s="98">
        <v>9262</v>
      </c>
      <c r="B187" t="s">
        <v>11870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BY</v>
      </c>
      <c r="D187" t="s">
        <v>849</v>
      </c>
      <c r="E187">
        <v>828</v>
      </c>
      <c r="F187">
        <f t="shared" si="7"/>
        <v>3546.77</v>
      </c>
      <c r="G187">
        <f>VLOOKUP(D187,'Kreisfreie Städte u. Landkreise'!$C$9:$I$480,4,0)</f>
        <v>52803</v>
      </c>
      <c r="H187">
        <f>COUNTIF(Mapping!$A$1:$A$1315,'old version'!A187)</f>
        <v>1</v>
      </c>
      <c r="I187" cm="1">
        <f t="array" ref="I187">_xlfn.IFS(C187="SH",F187/$W$49,C187="HH",F187/$W$48,C187="NI",F187/$W$43,C187="HB",F187/$W$55,C187="NRW",F187/$W$40,C187="HE",F187/$W$44,C187="RP",F187/$W$46,C187="BW",F187/$W$42,C187="BY",F187/$W$41,C187="SL",F187/$W$54,C187="BE",F187/$W$45,C187="MV",F187/$W$53,C187="BB",F187/$W$50,C187="SN",F187/$W$47,C187="ST",F187/$W$52,C187="TH",F187/$W$51)</f>
        <v>5.6040240355065673E-3</v>
      </c>
      <c r="J187" cm="1">
        <f t="array" ref="J187">_xlfn.IFS(C187="SH",G187/$X$30,C187="HH",G187/$X$34,C187="NI",G187/$X$25,C187="HB",G187/$X$37,C187="NRW",G187/$X$22,C187="HE",G187/$X$26,C187="RP",G187/$X$27,C187="BW",G187/$X$24,C187="BY",G187/$X$23,C187="SL",G187/$X$36,C187="BE",G187/$X$29,C187="MV",G187/$X$35,C187="BB",G187/$X$31,C187="SN",G187/$X$28,C187="ST",G187/$X$32,C187="TH",G187/$X$33)</f>
        <v>4.0230857142857139E-3</v>
      </c>
      <c r="K187" cm="1">
        <f t="array" ref="K187">_xlfn.IFS(C187="SH",$Y$17,C187="HH",$Y$8,C187="NI",$Y$11,C187="HB",$Y$7,C187="NRW",$Y$12,C187="HE",$Y$9,C187="RP",$Y$13,C187="BW",$Y$3,C187="BY",$Y$4,C187="SL",$Y$14,C187="BE",$Y$5,C187="MV",$Y$10,C187="BB",$Y$6,C187="SN",$Y$15,C187="ST",$Y$16,C187="TH",$Y$18)</f>
        <v>72762.894516183122</v>
      </c>
      <c r="L187">
        <f t="shared" si="8"/>
        <v>321.4897735340308</v>
      </c>
      <c r="M187">
        <f t="shared" si="9"/>
        <v>321.4897735340308</v>
      </c>
      <c r="AB187" s="106">
        <v>6435</v>
      </c>
      <c r="AC187" s="103" t="s">
        <v>12116</v>
      </c>
      <c r="AD187" s="103"/>
      <c r="AE187" s="103"/>
      <c r="AF187" s="106">
        <v>3</v>
      </c>
      <c r="AG187" s="103" t="s">
        <v>430</v>
      </c>
      <c r="AH187" s="110">
        <v>15291.735000000001</v>
      </c>
    </row>
    <row r="188" spans="1:34">
      <c r="A188" s="98">
        <v>8116</v>
      </c>
      <c r="B188" t="s">
        <v>11871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">
        <v>617</v>
      </c>
      <c r="E188">
        <v>927</v>
      </c>
      <c r="F188">
        <f t="shared" si="7"/>
        <v>22779.282999999999</v>
      </c>
      <c r="G188">
        <f>VLOOKUP(D188,'Kreisfreie Städte u. Landkreise'!$C$9:$I$480,4,0)</f>
        <v>535024</v>
      </c>
      <c r="H188">
        <f>COUNTIF(Mapping!$A$1:$A$1315,'old version'!A188)</f>
        <v>4</v>
      </c>
      <c r="I188" cm="1">
        <f t="array" ref="I188">_xlfn.IFS(C188="SH",F188/$W$49,C188="HH",F188/$W$48,C188="NI",F188/$W$43,C188="HB",F188/$W$55,C188="NRW",F188/$W$40,C188="HE",F188/$W$44,C188="RP",F188/$W$46,C188="BW",F188/$W$42,C188="BY",F188/$W$41,C188="SL",F188/$W$54,C188="BE",F188/$W$45,C188="MV",F188/$W$53,C188="BB",F188/$W$50,C188="SN",F188/$W$47,C188="ST",F188/$W$52,C188="TH",F188/$W$51)</f>
        <v>4.3444968292566631E-2</v>
      </c>
      <c r="J188" cm="1">
        <f t="array" ref="J188">_xlfn.IFS(C188="SH",G188/$X$30,C188="HH",G188/$X$34,C188="NI",G188/$X$25,C188="HB",G188/$X$37,C188="NRW",G188/$X$22,C188="HE",G188/$X$26,C188="RP",G188/$X$27,C188="BW",G188/$X$24,C188="BY",G188/$X$23,C188="SL",G188/$X$36,C188="BE",G188/$X$29,C188="MV",G188/$X$35,C188="BB",G188/$X$31,C188="SN",G188/$X$28,C188="ST",G188/$X$32,C188="TH",G188/$X$33)</f>
        <v>4.8200360360360357E-2</v>
      </c>
      <c r="K188" cm="1">
        <f t="array" ref="K188">_xlfn.IFS(C188="SH",$Y$17,C188="HH",$Y$8,C188="NI",$Y$11,C188="HB",$Y$7,C188="NRW",$Y$12,C188="HE",$Y$9,C188="RP",$Y$13,C188="BW",$Y$3,C188="BY",$Y$4,C188="SL",$Y$14,C188="BE",$Y$5,C188="MV",$Y$10,C188="BB",$Y$6,C188="SN",$Y$15,C188="ST",$Y$16,C188="TH",$Y$18)</f>
        <v>63865.617977528091</v>
      </c>
      <c r="L188">
        <f t="shared" si="8"/>
        <v>3002.4192878701924</v>
      </c>
      <c r="M188">
        <f t="shared" si="9"/>
        <v>750.60482196754811</v>
      </c>
      <c r="AB188" s="106">
        <v>6436</v>
      </c>
      <c r="AC188" s="103" t="s">
        <v>12116</v>
      </c>
      <c r="AD188" s="103"/>
      <c r="AE188" s="103"/>
      <c r="AF188" s="106">
        <v>3</v>
      </c>
      <c r="AG188" s="103" t="s">
        <v>433</v>
      </c>
      <c r="AH188" s="110">
        <v>13128.107</v>
      </c>
    </row>
    <row r="189" spans="1:34">
      <c r="A189" s="98">
        <v>8117</v>
      </c>
      <c r="B189" t="s">
        <v>11872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">
        <v>620</v>
      </c>
      <c r="E189">
        <v>788</v>
      </c>
      <c r="F189">
        <f t="shared" si="7"/>
        <v>8894.1470000000008</v>
      </c>
      <c r="G189">
        <f>VLOOKUP(D189,'Kreisfreie Städte u. Landkreise'!$C$9:$I$480,4,0)</f>
        <v>258145</v>
      </c>
      <c r="H189">
        <f>COUNTIF(Mapping!$A$1:$A$1315,'old version'!A189)</f>
        <v>3</v>
      </c>
      <c r="I189" cm="1">
        <f t="array" ref="I189">_xlfn.IFS(C189="SH",F189/$W$49,C189="HH",F189/$W$48,C189="NI",F189/$W$43,C189="HB",F189/$W$55,C189="NRW",F189/$W$40,C189="HE",F189/$W$44,C189="RP",F189/$W$46,C189="BW",F189/$W$42,C189="BY",F189/$W$41,C189="SL",F189/$W$54,C189="BE",F189/$W$45,C189="MV",F189/$W$53,C189="BB",F189/$W$50,C189="SN",F189/$W$47,C189="ST",F189/$W$52,C189="TH",F189/$W$51)</f>
        <v>1.6963042006389168E-2</v>
      </c>
      <c r="J189" cm="1">
        <f t="array" ref="J189">_xlfn.IFS(C189="SH",G189/$X$30,C189="HH",G189/$X$34,C189="NI",G189/$X$25,C189="HB",G189/$X$37,C189="NRW",G189/$X$22,C189="HE",G189/$X$26,C189="RP",G189/$X$27,C189="BW",G189/$X$24,C189="BY",G189/$X$23,C189="SL",G189/$X$36,C189="BE",G189/$X$29,C189="MV",G189/$X$35,C189="BB",G189/$X$31,C189="SN",G189/$X$28,C189="ST",G189/$X$32,C189="TH",G189/$X$33)</f>
        <v>2.3256306306306308E-2</v>
      </c>
      <c r="K189" cm="1">
        <f t="array" ref="K189">_xlfn.IFS(C189="SH",$Y$17,C189="HH",$Y$8,C189="NI",$Y$11,C189="HB",$Y$7,C189="NRW",$Y$12,C189="HE",$Y$9,C189="RP",$Y$13,C189="BW",$Y$3,C189="BY",$Y$4,C189="SL",$Y$14,C189="BE",$Y$5,C189="MV",$Y$10,C189="BB",$Y$6,C189="SN",$Y$15,C189="ST",$Y$16,C189="TH",$Y$18)</f>
        <v>63865.617977528091</v>
      </c>
      <c r="L189">
        <f t="shared" si="8"/>
        <v>1384.7975707244052</v>
      </c>
      <c r="M189">
        <f t="shared" si="9"/>
        <v>461.59919024146842</v>
      </c>
      <c r="AB189" s="106">
        <v>6437</v>
      </c>
      <c r="AC189" s="103" t="s">
        <v>12116</v>
      </c>
      <c r="AD189" s="103"/>
      <c r="AE189" s="103"/>
      <c r="AF189" s="106">
        <v>3</v>
      </c>
      <c r="AG189" s="103" t="s">
        <v>436</v>
      </c>
      <c r="AH189" s="110">
        <v>2578.741</v>
      </c>
    </row>
    <row r="190" spans="1:34">
      <c r="A190" s="98">
        <v>8118</v>
      </c>
      <c r="B190" t="s">
        <v>11873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">
        <v>623</v>
      </c>
      <c r="E190">
        <v>958</v>
      </c>
      <c r="F190">
        <f t="shared" si="7"/>
        <v>25521.508999999998</v>
      </c>
      <c r="G190">
        <f>VLOOKUP(D190,'Kreisfreie Städte u. Landkreise'!$C$9:$I$480,4,0)</f>
        <v>545423</v>
      </c>
      <c r="H190">
        <f>COUNTIF(Mapping!$A$1:$A$1315,'old version'!A190)</f>
        <v>8</v>
      </c>
      <c r="I190" cm="1">
        <f t="array" ref="I190">_xlfn.IFS(C190="SH",F190/$W$49,C190="HH",F190/$W$48,C190="NI",F190/$W$43,C190="HB",F190/$W$55,C190="NRW",F190/$W$40,C190="HE",F190/$W$44,C190="RP",F190/$W$46,C190="BW",F190/$W$42,C190="BY",F190/$W$41,C190="SL",F190/$W$54,C190="BE",F190/$W$45,C190="MV",F190/$W$53,C190="BB",F190/$W$50,C190="SN",F190/$W$47,C190="ST",F190/$W$52,C190="TH",F190/$W$51)</f>
        <v>4.8674980212654359E-2</v>
      </c>
      <c r="J190" cm="1">
        <f t="array" ref="J190">_xlfn.IFS(C190="SH",G190/$X$30,C190="HH",G190/$X$34,C190="NI",G190/$X$25,C190="HB",G190/$X$37,C190="NRW",G190/$X$22,C190="HE",G190/$X$26,C190="RP",G190/$X$27,C190="BW",G190/$X$24,C190="BY",G190/$X$23,C190="SL",G190/$X$36,C190="BE",G190/$X$29,C190="MV",G190/$X$35,C190="BB",G190/$X$31,C190="SN",G190/$X$28,C190="ST",G190/$X$32,C190="TH",G190/$X$33)</f>
        <v>4.9137207207207205E-2</v>
      </c>
      <c r="K190" cm="1">
        <f t="array" ref="K190">_xlfn.IFS(C190="SH",$Y$17,C190="HH",$Y$8,C190="NI",$Y$11,C190="HB",$Y$7,C190="NRW",$Y$12,C190="HE",$Y$9,C190="RP",$Y$13,C190="BW",$Y$3,C190="BY",$Y$4,C190="SL",$Y$14,C190="BE",$Y$5,C190="MV",$Y$10,C190="BB",$Y$6,C190="SN",$Y$15,C190="ST",$Y$16,C190="TH",$Y$18)</f>
        <v>63865.617977528091</v>
      </c>
      <c r="L190">
        <f t="shared" si="8"/>
        <v>3130.798000814882</v>
      </c>
      <c r="M190">
        <f t="shared" si="9"/>
        <v>391.34975010186025</v>
      </c>
      <c r="AB190" s="106">
        <v>6438</v>
      </c>
      <c r="AC190" s="103" t="s">
        <v>12116</v>
      </c>
      <c r="AD190" s="103"/>
      <c r="AE190" s="103"/>
      <c r="AF190" s="106">
        <v>3</v>
      </c>
      <c r="AG190" s="103" t="s">
        <v>12290</v>
      </c>
      <c r="AH190" s="110">
        <v>14505.047</v>
      </c>
    </row>
    <row r="191" spans="1:34">
      <c r="A191" s="98">
        <v>8119</v>
      </c>
      <c r="B191" t="s">
        <v>11874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">
        <v>626</v>
      </c>
      <c r="E191">
        <v>851</v>
      </c>
      <c r="F191">
        <f t="shared" si="7"/>
        <v>15081.224</v>
      </c>
      <c r="G191">
        <f>VLOOKUP(D191,'Kreisfreie Städte u. Landkreise'!$C$9:$I$480,4,0)</f>
        <v>427248</v>
      </c>
      <c r="H191">
        <f>COUNTIF(Mapping!$A$1:$A$1315,'old version'!A191)</f>
        <v>4</v>
      </c>
      <c r="I191" cm="1">
        <f t="array" ref="I191">_xlfn.IFS(C191="SH",F191/$W$49,C191="HH",F191/$W$48,C191="NI",F191/$W$43,C191="HB",F191/$W$55,C191="NRW",F191/$W$40,C191="HE",F191/$W$44,C191="RP",F191/$W$46,C191="BW",F191/$W$42,C191="BY",F191/$W$41,C191="SL",F191/$W$54,C191="BE",F191/$W$45,C191="MV",F191/$W$53,C191="BB",F191/$W$50,C191="SN",F191/$W$47,C191="ST",F191/$W$52,C191="TH",F191/$W$51)</f>
        <v>2.8763122109378727E-2</v>
      </c>
      <c r="J191" cm="1">
        <f t="array" ref="J191">_xlfn.IFS(C191="SH",G191/$X$30,C191="HH",G191/$X$34,C191="NI",G191/$X$25,C191="HB",G191/$X$37,C191="NRW",G191/$X$22,C191="HE",G191/$X$26,C191="RP",G191/$X$27,C191="BW",G191/$X$24,C191="BY",G191/$X$23,C191="SL",G191/$X$36,C191="BE",G191/$X$29,C191="MV",G191/$X$35,C191="BB",G191/$X$31,C191="SN",G191/$X$28,C191="ST",G191/$X$32,C191="TH",G191/$X$33)</f>
        <v>3.8490810810810808E-2</v>
      </c>
      <c r="K191" cm="1">
        <f t="array" ref="K191">_xlfn.IFS(C191="SH",$Y$17,C191="HH",$Y$8,C191="NI",$Y$11,C191="HB",$Y$7,C191="NRW",$Y$12,C191="HE",$Y$9,C191="RP",$Y$13,C191="BW",$Y$3,C191="BY",$Y$4,C191="SL",$Y$14,C191="BE",$Y$5,C191="MV",$Y$10,C191="BB",$Y$6,C191="SN",$Y$15,C191="ST",$Y$16,C191="TH",$Y$18)</f>
        <v>63865.617977528091</v>
      </c>
      <c r="L191">
        <f t="shared" si="8"/>
        <v>2302.9232062860569</v>
      </c>
      <c r="M191">
        <f t="shared" si="9"/>
        <v>575.73080157151423</v>
      </c>
      <c r="AB191" s="106">
        <v>6439</v>
      </c>
      <c r="AC191" s="103" t="s">
        <v>12116</v>
      </c>
      <c r="AD191" s="103"/>
      <c r="AE191" s="103"/>
      <c r="AF191" s="106">
        <v>3</v>
      </c>
      <c r="AG191" s="103" t="s">
        <v>442</v>
      </c>
      <c r="AH191" s="110">
        <v>4821.22</v>
      </c>
    </row>
    <row r="192" spans="1:34">
      <c r="A192" s="98">
        <v>8125</v>
      </c>
      <c r="B192" t="s">
        <v>11875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">
        <v>634</v>
      </c>
      <c r="E192">
        <v>975</v>
      </c>
      <c r="F192">
        <f t="shared" si="7"/>
        <v>19018.518</v>
      </c>
      <c r="G192">
        <f>VLOOKUP(D192,'Kreisfreie Städte u. Landkreise'!$C$9:$I$480,4,0)</f>
        <v>344456</v>
      </c>
      <c r="H192">
        <f>COUNTIF(Mapping!$A$1:$A$1315,'old version'!A192)</f>
        <v>7</v>
      </c>
      <c r="I192" cm="1">
        <f t="array" ref="I192">_xlfn.IFS(C192="SH",F192/$W$49,C192="HH",F192/$W$48,C192="NI",F192/$W$43,C192="HB",F192/$W$55,C192="NRW",F192/$W$40,C192="HE",F192/$W$44,C192="RP",F192/$W$46,C192="BW",F192/$W$42,C192="BY",F192/$W$41,C192="SL",F192/$W$54,C192="BE",F192/$W$45,C192="MV",F192/$W$53,C192="BB",F192/$W$50,C192="SN",F192/$W$47,C192="ST",F192/$W$52,C192="TH",F192/$W$51)</f>
        <v>3.6272384494349878E-2</v>
      </c>
      <c r="J192" cm="1">
        <f t="array" ref="J192">_xlfn.IFS(C192="SH",G192/$X$30,C192="HH",G192/$X$34,C192="NI",G192/$X$25,C192="HB",G192/$X$37,C192="NRW",G192/$X$22,C192="HE",G192/$X$26,C192="RP",G192/$X$27,C192="BW",G192/$X$24,C192="BY",G192/$X$23,C192="SL",G192/$X$36,C192="BE",G192/$X$29,C192="MV",G192/$X$35,C192="BB",G192/$X$31,C192="SN",G192/$X$28,C192="ST",G192/$X$32,C192="TH",G192/$X$33)</f>
        <v>3.1032072072072071E-2</v>
      </c>
      <c r="K192" cm="1">
        <f t="array" ref="K192">_xlfn.IFS(C192="SH",$Y$17,C192="HH",$Y$8,C192="NI",$Y$11,C192="HB",$Y$7,C192="NRW",$Y$12,C192="HE",$Y$9,C192="RP",$Y$13,C192="BW",$Y$3,C192="BY",$Y$4,C192="SL",$Y$14,C192="BE",$Y$5,C192="MV",$Y$10,C192="BB",$Y$6,C192="SN",$Y$15,C192="ST",$Y$16,C192="TH",$Y$18)</f>
        <v>63865.617977528091</v>
      </c>
      <c r="L192">
        <f t="shared" si="8"/>
        <v>2065.5514078170959</v>
      </c>
      <c r="M192">
        <f t="shared" si="9"/>
        <v>295.07877254529939</v>
      </c>
      <c r="AB192" s="106">
        <v>6440</v>
      </c>
      <c r="AC192" s="103" t="s">
        <v>12116</v>
      </c>
      <c r="AD192" s="103"/>
      <c r="AE192" s="103"/>
      <c r="AF192" s="106">
        <v>3</v>
      </c>
      <c r="AG192" s="103" t="s">
        <v>445</v>
      </c>
      <c r="AH192" s="110">
        <v>9074.8009999999995</v>
      </c>
    </row>
    <row r="193" spans="1:34">
      <c r="A193" s="98">
        <v>8125</v>
      </c>
      <c r="B193" t="s">
        <v>11876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634</v>
      </c>
      <c r="E193">
        <v>1001</v>
      </c>
      <c r="F193">
        <f t="shared" si="7"/>
        <v>19018.518</v>
      </c>
      <c r="G193">
        <f>VLOOKUP(D193,'Kreisfreie Städte u. Landkreise'!$C$9:$I$480,4,0)</f>
        <v>344456</v>
      </c>
      <c r="H193">
        <f>COUNTIF(Mapping!$A$1:$A$1315,'old version'!A193)</f>
        <v>7</v>
      </c>
      <c r="I193" cm="1">
        <f t="array" ref="I193">_xlfn.IFS(C193="SH",F193/$W$49,C193="HH",F193/$W$48,C193="NI",F193/$W$43,C193="HB",F193/$W$55,C193="NRW",F193/$W$40,C193="HE",F193/$W$44,C193="RP",F193/$W$46,C193="BW",F193/$W$42,C193="BY",F193/$W$41,C193="SL",F193/$W$54,C193="BE",F193/$W$45,C193="MV",F193/$W$53,C193="BB",F193/$W$50,C193="SN",F193/$W$47,C193="ST",F193/$W$52,C193="TH",F193/$W$51)</f>
        <v>3.6272384494349878E-2</v>
      </c>
      <c r="J193" cm="1">
        <f t="array" ref="J193">_xlfn.IFS(C193="SH",G193/$X$30,C193="HH",G193/$X$34,C193="NI",G193/$X$25,C193="HB",G193/$X$37,C193="NRW",G193/$X$22,C193="HE",G193/$X$26,C193="RP",G193/$X$27,C193="BW",G193/$X$24,C193="BY",G193/$X$23,C193="SL",G193/$X$36,C193="BE",G193/$X$29,C193="MV",G193/$X$35,C193="BB",G193/$X$31,C193="SN",G193/$X$28,C193="ST",G193/$X$32,C193="TH",G193/$X$33)</f>
        <v>3.1032072072072071E-2</v>
      </c>
      <c r="K193" cm="1">
        <f t="array" ref="K193">_xlfn.IFS(C193="SH",$Y$17,C193="HH",$Y$8,C193="NI",$Y$11,C193="HB",$Y$7,C193="NRW",$Y$12,C193="HE",$Y$9,C193="RP",$Y$13,C193="BW",$Y$3,C193="BY",$Y$4,C193="SL",$Y$14,C193="BE",$Y$5,C193="MV",$Y$10,C193="BB",$Y$6,C193="SN",$Y$15,C193="ST",$Y$16,C193="TH",$Y$18)</f>
        <v>63865.617977528091</v>
      </c>
      <c r="L193">
        <f t="shared" si="8"/>
        <v>2065.5514078170959</v>
      </c>
      <c r="M193">
        <f t="shared" si="9"/>
        <v>295.07877254529939</v>
      </c>
      <c r="AB193" s="106">
        <v>65</v>
      </c>
      <c r="AC193" s="103" t="s">
        <v>12116</v>
      </c>
      <c r="AD193" s="103"/>
      <c r="AE193" s="106">
        <v>2</v>
      </c>
      <c r="AF193" s="103"/>
      <c r="AG193" s="103" t="s">
        <v>12291</v>
      </c>
      <c r="AH193" s="110">
        <v>36108.887000000002</v>
      </c>
    </row>
    <row r="194" spans="1:34">
      <c r="A194" s="98">
        <v>8126</v>
      </c>
      <c r="B194" t="s">
        <v>11877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637</v>
      </c>
      <c r="E194">
        <v>913</v>
      </c>
      <c r="F194">
        <f t="shared" ref="F194:F257" si="10">VLOOKUP(A194,$AB$1:$AH$443,7,0)</f>
        <v>5676.0550000000003</v>
      </c>
      <c r="G194">
        <f>VLOOKUP(D194,'Kreisfreie Städte u. Landkreise'!$C$9:$I$480,4,0)</f>
        <v>112655</v>
      </c>
      <c r="H194">
        <f>COUNTIF(Mapping!$A$1:$A$1315,'old version'!A194)</f>
        <v>2</v>
      </c>
      <c r="I194" cm="1">
        <f t="array" ref="I194">_xlfn.IFS(C194="SH",F194/$W$49,C194="HH",F194/$W$48,C194="NI",F194/$W$43,C194="HB",F194/$W$55,C194="NRW",F194/$W$40,C194="HE",F194/$W$44,C194="RP",F194/$W$46,C194="BW",F194/$W$42,C194="BY",F194/$W$41,C194="SL",F194/$W$54,C194="BE",F194/$W$45,C194="MV",F194/$W$53,C194="BB",F194/$W$50,C194="SN",F194/$W$47,C194="ST",F194/$W$52,C194="TH",F194/$W$51)</f>
        <v>1.0825451771325037E-2</v>
      </c>
      <c r="J194" cm="1">
        <f t="array" ref="J194">_xlfn.IFS(C194="SH",G194/$X$30,C194="HH",G194/$X$34,C194="NI",G194/$X$25,C194="HB",G194/$X$37,C194="NRW",G194/$X$22,C194="HE",G194/$X$26,C194="RP",G194/$X$27,C194="BW",G194/$X$24,C194="BY",G194/$X$23,C194="SL",G194/$X$36,C194="BE",G194/$X$29,C194="MV",G194/$X$35,C194="BB",G194/$X$31,C194="SN",G194/$X$28,C194="ST",G194/$X$32,C194="TH",G194/$X$33)</f>
        <v>1.0149099099099099E-2</v>
      </c>
      <c r="K194" cm="1">
        <f t="array" ref="K194">_xlfn.IFS(C194="SH",$Y$17,C194="HH",$Y$8,C194="NI",$Y$11,C194="HB",$Y$7,C194="NRW",$Y$12,C194="HE",$Y$9,C194="RP",$Y$13,C194="BW",$Y$3,C194="BY",$Y$4,C194="SL",$Y$14,C194="BE",$Y$5,C194="MV",$Y$10,C194="BB",$Y$6,C194="SN",$Y$15,C194="ST",$Y$16,C194="TH",$Y$18)</f>
        <v>63865.617977528091</v>
      </c>
      <c r="L194">
        <f t="shared" si="8"/>
        <v>658.97740622475305</v>
      </c>
      <c r="M194">
        <f t="shared" si="9"/>
        <v>329.48870311237653</v>
      </c>
      <c r="AB194" s="106">
        <v>6531</v>
      </c>
      <c r="AC194" s="103" t="s">
        <v>12116</v>
      </c>
      <c r="AD194" s="103"/>
      <c r="AE194" s="103"/>
      <c r="AF194" s="106">
        <v>3</v>
      </c>
      <c r="AG194" s="103" t="s">
        <v>12292</v>
      </c>
      <c r="AH194" s="110">
        <v>9662.0259999999998</v>
      </c>
    </row>
    <row r="195" spans="1:34">
      <c r="A195" s="98">
        <v>8127</v>
      </c>
      <c r="B195" t="s">
        <v>11878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">
        <v>640</v>
      </c>
      <c r="E195">
        <v>789</v>
      </c>
      <c r="F195">
        <f t="shared" si="10"/>
        <v>8230.5190000000002</v>
      </c>
      <c r="G195">
        <f>VLOOKUP(D195,'Kreisfreie Städte u. Landkreise'!$C$9:$I$480,4,0)</f>
        <v>196761</v>
      </c>
      <c r="H195">
        <f>COUNTIF(Mapping!$A$1:$A$1315,'old version'!A195)</f>
        <v>2</v>
      </c>
      <c r="I195" cm="1">
        <f t="array" ref="I195">_xlfn.IFS(C195="SH",F195/$W$49,C195="HH",F195/$W$48,C195="NI",F195/$W$43,C195="HB",F195/$W$55,C195="NRW",F195/$W$40,C195="HE",F195/$W$44,C195="RP",F195/$W$46,C195="BW",F195/$W$42,C195="BY",F195/$W$41,C195="SL",F195/$W$54,C195="BE",F195/$W$45,C195="MV",F195/$W$53,C195="BB",F195/$W$50,C195="SN",F195/$W$47,C195="ST",F195/$W$52,C195="TH",F195/$W$51)</f>
        <v>1.569736136937968E-2</v>
      </c>
      <c r="J195" cm="1">
        <f t="array" ref="J195">_xlfn.IFS(C195="SH",G195/$X$30,C195="HH",G195/$X$34,C195="NI",G195/$X$25,C195="HB",G195/$X$37,C195="NRW",G195/$X$22,C195="HE",G195/$X$26,C195="RP",G195/$X$27,C195="BW",G195/$X$24,C195="BY",G195/$X$23,C195="SL",G195/$X$36,C195="BE",G195/$X$29,C195="MV",G195/$X$35,C195="BB",G195/$X$31,C195="SN",G195/$X$28,C195="ST",G195/$X$32,C195="TH",G195/$X$33)</f>
        <v>1.7726216216216215E-2</v>
      </c>
      <c r="K195" cm="1">
        <f t="array" ref="K195">_xlfn.IFS(C195="SH",$Y$17,C195="HH",$Y$8,C195="NI",$Y$11,C195="HB",$Y$7,C195="NRW",$Y$12,C195="HE",$Y$9,C195="RP",$Y$13,C195="BW",$Y$3,C195="BY",$Y$4,C195="SL",$Y$14,C195="BE",$Y$5,C195="MV",$Y$10,C195="BB",$Y$6,C195="SN",$Y$15,C195="ST",$Y$16,C195="TH",$Y$18)</f>
        <v>63865.617977528091</v>
      </c>
      <c r="L195">
        <f t="shared" ref="L195:L258" si="11">I195*$O$2*K195+J195*$P$2*K195</f>
        <v>1099.7022359069488</v>
      </c>
      <c r="M195">
        <f t="shared" ref="M195:M258" si="12">L195/H195</f>
        <v>549.85111795347439</v>
      </c>
      <c r="AB195" s="106">
        <v>6532</v>
      </c>
      <c r="AC195" s="103" t="s">
        <v>12116</v>
      </c>
      <c r="AD195" s="103"/>
      <c r="AE195" s="103"/>
      <c r="AF195" s="106">
        <v>3</v>
      </c>
      <c r="AG195" s="103" t="s">
        <v>453</v>
      </c>
      <c r="AH195" s="110">
        <v>8768.3029999999999</v>
      </c>
    </row>
    <row r="196" spans="1:34">
      <c r="A196" s="98">
        <v>8215</v>
      </c>
      <c r="B196" t="s">
        <v>11879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">
        <v>665</v>
      </c>
      <c r="E196">
        <v>807</v>
      </c>
      <c r="F196">
        <f t="shared" si="10"/>
        <v>16793.146000000001</v>
      </c>
      <c r="G196">
        <f>VLOOKUP(D196,'Kreisfreie Städte u. Landkreise'!$C$9:$I$480,4,0)</f>
        <v>445101</v>
      </c>
      <c r="H196">
        <f>COUNTIF(Mapping!$A$1:$A$1315,'old version'!A196)</f>
        <v>11</v>
      </c>
      <c r="I196" cm="1">
        <f t="array" ref="I196">_xlfn.IFS(C196="SH",F196/$W$49,C196="HH",F196/$W$48,C196="NI",F196/$W$43,C196="HB",F196/$W$55,C196="NRW",F196/$W$40,C196="HE",F196/$W$44,C196="RP",F196/$W$46,C196="BW",F196/$W$42,C196="BY",F196/$W$41,C196="SL",F196/$W$54,C196="BE",F196/$W$45,C196="MV",F196/$W$53,C196="BB",F196/$W$50,C196="SN",F196/$W$47,C196="ST",F196/$W$52,C196="TH",F196/$W$51)</f>
        <v>3.202812377819101E-2</v>
      </c>
      <c r="J196" cm="1">
        <f t="array" ref="J196">_xlfn.IFS(C196="SH",G196/$X$30,C196="HH",G196/$X$34,C196="NI",G196/$X$25,C196="HB",G196/$X$37,C196="NRW",G196/$X$22,C196="HE",G196/$X$26,C196="RP",G196/$X$27,C196="BW",G196/$X$24,C196="BY",G196/$X$23,C196="SL",G196/$X$36,C196="BE",G196/$X$29,C196="MV",G196/$X$35,C196="BB",G196/$X$31,C196="SN",G196/$X$28,C196="ST",G196/$X$32,C196="TH",G196/$X$33)</f>
        <v>4.0099189189189192E-2</v>
      </c>
      <c r="K196" cm="1">
        <f t="array" ref="K196">_xlfn.IFS(C196="SH",$Y$17,C196="HH",$Y$8,C196="NI",$Y$11,C196="HB",$Y$7,C196="NRW",$Y$12,C196="HE",$Y$9,C196="RP",$Y$13,C196="BW",$Y$3,C196="BY",$Y$4,C196="SL",$Y$14,C196="BE",$Y$5,C196="MV",$Y$10,C196="BB",$Y$6,C196="SN",$Y$15,C196="ST",$Y$16,C196="TH",$Y$18)</f>
        <v>63865.617977528091</v>
      </c>
      <c r="L196">
        <f t="shared" si="11"/>
        <v>2432.0936029127683</v>
      </c>
      <c r="M196">
        <f t="shared" si="12"/>
        <v>221.09941844661532</v>
      </c>
      <c r="AB196" s="106">
        <v>6533</v>
      </c>
      <c r="AC196" s="103" t="s">
        <v>12116</v>
      </c>
      <c r="AD196" s="103"/>
      <c r="AE196" s="103"/>
      <c r="AF196" s="106">
        <v>3</v>
      </c>
      <c r="AG196" s="103" t="s">
        <v>12293</v>
      </c>
      <c r="AH196" s="110">
        <v>5286.8109999999997</v>
      </c>
    </row>
    <row r="197" spans="1:34">
      <c r="A197" s="98">
        <v>8128</v>
      </c>
      <c r="B197" t="s">
        <v>11880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643</v>
      </c>
      <c r="E197">
        <v>745</v>
      </c>
      <c r="F197">
        <f t="shared" si="10"/>
        <v>5259.8410000000003</v>
      </c>
      <c r="G197">
        <f>VLOOKUP(D197,'Kreisfreie Städte u. Landkreise'!$C$9:$I$480,4,0)</f>
        <v>132399</v>
      </c>
      <c r="H197">
        <f>COUNTIF(Mapping!$A$1:$A$1315,'old version'!A197)</f>
        <v>3</v>
      </c>
      <c r="I197" cm="1">
        <f t="array" ref="I197">_xlfn.IFS(C197="SH",F197/$W$49,C197="HH",F197/$W$48,C197="NI",F197/$W$43,C197="HB",F197/$W$55,C197="NRW",F197/$W$40,C197="HE",F197/$W$44,C197="RP",F197/$W$46,C197="BW",F197/$W$42,C197="BY",F197/$W$41,C197="SL",F197/$W$54,C197="BE",F197/$W$45,C197="MV",F197/$W$53,C197="BB",F197/$W$50,C197="SN",F197/$W$47,C197="ST",F197/$W$52,C197="TH",F197/$W$51)</f>
        <v>1.0031642588089449E-2</v>
      </c>
      <c r="J197" cm="1">
        <f t="array" ref="J197">_xlfn.IFS(C197="SH",G197/$X$30,C197="HH",G197/$X$34,C197="NI",G197/$X$25,C197="HB",G197/$X$37,C197="NRW",G197/$X$22,C197="HE",G197/$X$26,C197="RP",G197/$X$27,C197="BW",G197/$X$24,C197="BY",G197/$X$23,C197="SL",G197/$X$36,C197="BE",G197/$X$29,C197="MV",G197/$X$35,C197="BB",G197/$X$31,C197="SN",G197/$X$28,C197="ST",G197/$X$32,C197="TH",G197/$X$33)</f>
        <v>1.1927837837837837E-2</v>
      </c>
      <c r="K197" cm="1">
        <f t="array" ref="K197">_xlfn.IFS(C197="SH",$Y$17,C197="HH",$Y$8,C197="NI",$Y$11,C197="HB",$Y$7,C197="NRW",$Y$12,C197="HE",$Y$9,C197="RP",$Y$13,C197="BW",$Y$3,C197="BY",$Y$4,C197="SL",$Y$14,C197="BE",$Y$5,C197="MV",$Y$10,C197="BB",$Y$6,C197="SN",$Y$15,C197="ST",$Y$16,C197="TH",$Y$18)</f>
        <v>63865.617977528091</v>
      </c>
      <c r="L197">
        <f t="shared" si="11"/>
        <v>731.5033142914474</v>
      </c>
      <c r="M197">
        <f t="shared" si="12"/>
        <v>243.83443809714913</v>
      </c>
      <c r="AB197" s="106">
        <v>6534</v>
      </c>
      <c r="AC197" s="103" t="s">
        <v>12116</v>
      </c>
      <c r="AD197" s="103"/>
      <c r="AE197" s="103"/>
      <c r="AF197" s="106">
        <v>3</v>
      </c>
      <c r="AG197" s="103" t="s">
        <v>12294</v>
      </c>
      <c r="AH197" s="110">
        <v>9494.0239999999994</v>
      </c>
    </row>
    <row r="198" spans="1:34">
      <c r="A198" s="98">
        <v>8135</v>
      </c>
      <c r="B198" t="s">
        <v>11881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648</v>
      </c>
      <c r="E198">
        <v>768</v>
      </c>
      <c r="F198">
        <f t="shared" si="10"/>
        <v>4855.415</v>
      </c>
      <c r="G198">
        <f>VLOOKUP(D198,'Kreisfreie Städte u. Landkreise'!$C$9:$I$480,4,0)</f>
        <v>132777</v>
      </c>
      <c r="H198">
        <f>COUNTIF(Mapping!$A$1:$A$1315,'old version'!A198)</f>
        <v>2</v>
      </c>
      <c r="I198" cm="1">
        <f t="array" ref="I198">_xlfn.IFS(C198="SH",F198/$W$49,C198="HH",F198/$W$48,C198="NI",F198/$W$43,C198="HB",F198/$W$55,C198="NRW",F198/$W$40,C198="HE",F198/$W$44,C198="RP",F198/$W$46,C198="BW",F198/$W$42,C198="BY",F198/$W$41,C198="SL",F198/$W$54,C198="BE",F198/$W$45,C198="MV",F198/$W$53,C198="BB",F198/$W$50,C198="SN",F198/$W$47,C198="ST",F198/$W$52,C198="TH",F198/$W$51)</f>
        <v>9.2603156439231386E-3</v>
      </c>
      <c r="J198" cm="1">
        <f t="array" ref="J198">_xlfn.IFS(C198="SH",G198/$X$30,C198="HH",G198/$X$34,C198="NI",G198/$X$25,C198="HB",G198/$X$37,C198="NRW",G198/$X$22,C198="HE",G198/$X$26,C198="RP",G198/$X$27,C198="BW",G198/$X$24,C198="BY",G198/$X$23,C198="SL",G198/$X$36,C198="BE",G198/$X$29,C198="MV",G198/$X$35,C198="BB",G198/$X$31,C198="SN",G198/$X$28,C198="ST",G198/$X$32,C198="TH",G198/$X$33)</f>
        <v>1.1961891891891892E-2</v>
      </c>
      <c r="K198" cm="1">
        <f t="array" ref="K198">_xlfn.IFS(C198="SH",$Y$17,C198="HH",$Y$8,C198="NI",$Y$11,C198="HB",$Y$7,C198="NRW",$Y$12,C198="HE",$Y$9,C198="RP",$Y$13,C198="BW",$Y$3,C198="BY",$Y$4,C198="SL",$Y$14,C198="BE",$Y$5,C198="MV",$Y$10,C198="BB",$Y$6,C198="SN",$Y$15,C198="ST",$Y$16,C198="TH",$Y$18)</f>
        <v>63865.617977528091</v>
      </c>
      <c r="L198">
        <f t="shared" si="11"/>
        <v>720.81915870857415</v>
      </c>
      <c r="M198">
        <f t="shared" si="12"/>
        <v>360.40957935428708</v>
      </c>
      <c r="AB198" s="106">
        <v>6535</v>
      </c>
      <c r="AC198" s="103" t="s">
        <v>12116</v>
      </c>
      <c r="AD198" s="103"/>
      <c r="AE198" s="103"/>
      <c r="AF198" s="106">
        <v>3</v>
      </c>
      <c r="AG198" s="103" t="s">
        <v>462</v>
      </c>
      <c r="AH198" s="110">
        <v>2897.7220000000002</v>
      </c>
    </row>
    <row r="199" spans="1:34">
      <c r="A199" s="98">
        <v>8225</v>
      </c>
      <c r="B199" t="s">
        <v>11882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">
        <v>679</v>
      </c>
      <c r="E199">
        <v>658</v>
      </c>
      <c r="F199">
        <f t="shared" si="10"/>
        <v>4629.6379999999999</v>
      </c>
      <c r="G199">
        <f>VLOOKUP(D199,'Kreisfreie Städte u. Landkreise'!$C$9:$I$480,4,0)</f>
        <v>143633</v>
      </c>
      <c r="H199">
        <f>COUNTIF(Mapping!$A$1:$A$1315,'old version'!A199)</f>
        <v>3</v>
      </c>
      <c r="I199" cm="1">
        <f t="array" ref="I199">_xlfn.IFS(C199="SH",F199/$W$49,C199="HH",F199/$W$48,C199="NI",F199/$W$43,C199="HB",F199/$W$55,C199="NRW",F199/$W$40,C199="HE",F199/$W$44,C199="RP",F199/$W$46,C199="BW",F199/$W$42,C199="BY",F199/$W$41,C199="SL",F199/$W$54,C199="BE",F199/$W$45,C199="MV",F199/$W$53,C199="BB",F199/$W$50,C199="SN",F199/$W$47,C199="ST",F199/$W$52,C199="TH",F199/$W$51)</f>
        <v>8.8297105802698714E-3</v>
      </c>
      <c r="J199" cm="1">
        <f t="array" ref="J199">_xlfn.IFS(C199="SH",G199/$X$30,C199="HH",G199/$X$34,C199="NI",G199/$X$25,C199="HB",G199/$X$37,C199="NRW",G199/$X$22,C199="HE",G199/$X$26,C199="RP",G199/$X$27,C199="BW",G199/$X$24,C199="BY",G199/$X$23,C199="SL",G199/$X$36,C199="BE",G199/$X$29,C199="MV",G199/$X$35,C199="BB",G199/$X$31,C199="SN",G199/$X$28,C199="ST",G199/$X$32,C199="TH",G199/$X$33)</f>
        <v>1.2939909909909911E-2</v>
      </c>
      <c r="K199" cm="1">
        <f t="array" ref="K199">_xlfn.IFS(C199="SH",$Y$17,C199="HH",$Y$8,C199="NI",$Y$11,C199="HB",$Y$7,C199="NRW",$Y$12,C199="HE",$Y$9,C199="RP",$Y$13,C199="BW",$Y$3,C199="BY",$Y$4,C199="SL",$Y$14,C199="BE",$Y$5,C199="MV",$Y$10,C199="BB",$Y$6,C199="SN",$Y$15,C199="ST",$Y$16,C199="TH",$Y$18)</f>
        <v>63865.617977528091</v>
      </c>
      <c r="L199">
        <f t="shared" si="11"/>
        <v>760.7902379203656</v>
      </c>
      <c r="M199">
        <f t="shared" si="12"/>
        <v>253.5967459734552</v>
      </c>
      <c r="AB199" s="106">
        <v>66</v>
      </c>
      <c r="AC199" s="103" t="s">
        <v>12116</v>
      </c>
      <c r="AD199" s="103"/>
      <c r="AE199" s="106">
        <v>2</v>
      </c>
      <c r="AF199" s="103"/>
      <c r="AG199" s="103" t="s">
        <v>12295</v>
      </c>
      <c r="AH199" s="110">
        <v>44557.167999999998</v>
      </c>
    </row>
    <row r="200" spans="1:34">
      <c r="A200" s="98">
        <v>8136</v>
      </c>
      <c r="B200" t="s">
        <v>11883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">
        <v>651</v>
      </c>
      <c r="E200">
        <v>825</v>
      </c>
      <c r="F200">
        <f t="shared" si="10"/>
        <v>14087.672</v>
      </c>
      <c r="G200">
        <f>VLOOKUP(D200,'Kreisfreie Städte u. Landkreise'!$C$9:$I$480,4,0)</f>
        <v>314025</v>
      </c>
      <c r="H200">
        <f>COUNTIF(Mapping!$A$1:$A$1315,'old version'!A200)</f>
        <v>3</v>
      </c>
      <c r="I200" cm="1">
        <f t="array" ref="I200">_xlfn.IFS(C200="SH",F200/$W$49,C200="HH",F200/$W$48,C200="NI",F200/$W$43,C200="HB",F200/$W$55,C200="NRW",F200/$W$40,C200="HE",F200/$W$44,C200="RP",F200/$W$46,C200="BW",F200/$W$42,C200="BY",F200/$W$41,C200="SL",F200/$W$54,C200="BE",F200/$W$45,C200="MV",F200/$W$53,C200="BB",F200/$W$50,C200="SN",F200/$W$47,C200="ST",F200/$W$52,C200="TH",F200/$W$51)</f>
        <v>2.6868205788394602E-2</v>
      </c>
      <c r="J200" cm="1">
        <f t="array" ref="J200">_xlfn.IFS(C200="SH",G200/$X$30,C200="HH",G200/$X$34,C200="NI",G200/$X$25,C200="HB",G200/$X$37,C200="NRW",G200/$X$22,C200="HE",G200/$X$26,C200="RP",G200/$X$27,C200="BW",G200/$X$24,C200="BY",G200/$X$23,C200="SL",G200/$X$36,C200="BE",G200/$X$29,C200="MV",G200/$X$35,C200="BB",G200/$X$31,C200="SN",G200/$X$28,C200="ST",G200/$X$32,C200="TH",G200/$X$33)</f>
        <v>2.8290540540540539E-2</v>
      </c>
      <c r="K200" cm="1">
        <f t="array" ref="K200">_xlfn.IFS(C200="SH",$Y$17,C200="HH",$Y$8,C200="NI",$Y$11,C200="HB",$Y$7,C200="NRW",$Y$12,C200="HE",$Y$9,C200="RP",$Y$13,C200="BW",$Y$3,C200="BY",$Y$4,C200="SL",$Y$14,C200="BE",$Y$5,C200="MV",$Y$10,C200="BB",$Y$6,C200="SN",$Y$15,C200="ST",$Y$16,C200="TH",$Y$18)</f>
        <v>63865.617977528091</v>
      </c>
      <c r="L200">
        <f t="shared" si="11"/>
        <v>1784.0832825607547</v>
      </c>
      <c r="M200">
        <f t="shared" si="12"/>
        <v>594.69442752025157</v>
      </c>
      <c r="AB200" s="106">
        <v>6611</v>
      </c>
      <c r="AC200" s="103" t="s">
        <v>12116</v>
      </c>
      <c r="AD200" s="103"/>
      <c r="AE200" s="103"/>
      <c r="AF200" s="106">
        <v>3</v>
      </c>
      <c r="AG200" s="103" t="s">
        <v>12296</v>
      </c>
      <c r="AH200" s="110">
        <v>10452.267</v>
      </c>
    </row>
    <row r="201" spans="1:34">
      <c r="A201" s="99">
        <v>8211</v>
      </c>
      <c r="B201" t="s">
        <v>11884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11672</v>
      </c>
      <c r="E201">
        <v>1044</v>
      </c>
      <c r="F201">
        <f t="shared" si="10"/>
        <v>3008.3470000000002</v>
      </c>
      <c r="G201" s="58">
        <v>55185</v>
      </c>
      <c r="H201">
        <f>COUNTIF(Mapping!$A$1:$A$1315,'old version'!A201)</f>
        <v>1</v>
      </c>
      <c r="I201" cm="1">
        <f t="array" ref="I201">_xlfn.IFS(C201="SH",F201/$W$49,C201="HH",F201/$W$48,C201="NI",F201/$W$43,C201="HB",F201/$W$55,C201="NRW",F201/$W$40,C201="HE",F201/$W$44,C201="RP",F201/$W$46,C201="BW",F201/$W$42,C201="BY",F201/$W$41,C201="SL",F201/$W$54,C201="BE",F201/$W$45,C201="MV",F201/$W$53,C201="BB",F201/$W$50,C201="SN",F201/$W$47,C201="ST",F201/$W$52,C201="TH",F201/$W$51)</f>
        <v>5.7375616268535738E-3</v>
      </c>
      <c r="J201" cm="1">
        <f t="array" ref="J201">_xlfn.IFS(C201="SH",G201/$X$30,C201="HH",G201/$X$34,C201="NI",G201/$X$25,C201="HB",G201/$X$37,C201="NRW",G201/$X$22,C201="HE",G201/$X$26,C201="RP",G201/$X$27,C201="BW",G201/$X$24,C201="BY",G201/$X$23,C201="SL",G201/$X$36,C201="BE",G201/$X$29,C201="MV",G201/$X$35,C201="BB",G201/$X$31,C201="SN",G201/$X$28,C201="ST",G201/$X$32,C201="TH",G201/$X$33)</f>
        <v>4.9716216216216212E-3</v>
      </c>
      <c r="K201" cm="1">
        <f t="array" ref="K201">_xlfn.IFS(C201="SH",$Y$17,C201="HH",$Y$8,C201="NI",$Y$11,C201="HB",$Y$7,C201="NRW",$Y$12,C201="HE",$Y$9,C201="RP",$Y$13,C201="BW",$Y$3,C201="BY",$Y$4,C201="SL",$Y$14,C201="BE",$Y$5,C201="MV",$Y$10,C201="BB",$Y$6,C201="SN",$Y$15,C201="ST",$Y$16,C201="TH",$Y$18)</f>
        <v>63865.617977528091</v>
      </c>
      <c r="L201">
        <f t="shared" si="11"/>
        <v>329.74499515726762</v>
      </c>
      <c r="M201">
        <f t="shared" si="12"/>
        <v>329.74499515726762</v>
      </c>
      <c r="AB201" s="106">
        <v>6631</v>
      </c>
      <c r="AC201" s="103" t="s">
        <v>12116</v>
      </c>
      <c r="AD201" s="103"/>
      <c r="AE201" s="103"/>
      <c r="AF201" s="106">
        <v>3</v>
      </c>
      <c r="AG201" s="103" t="s">
        <v>12297</v>
      </c>
      <c r="AH201" s="110">
        <v>8402.6280000000006</v>
      </c>
    </row>
    <row r="202" spans="1:34">
      <c r="A202" s="98">
        <v>8215</v>
      </c>
      <c r="B202" t="s">
        <v>11885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">
        <v>665</v>
      </c>
      <c r="E202">
        <v>977</v>
      </c>
      <c r="F202">
        <f t="shared" si="10"/>
        <v>16793.146000000001</v>
      </c>
      <c r="G202">
        <f>VLOOKUP(D202,'Kreisfreie Städte u. Landkreise'!$C$9:$I$480,4,0)</f>
        <v>445101</v>
      </c>
      <c r="H202">
        <f>COUNTIF(Mapping!$A$1:$A$1315,'old version'!A202)</f>
        <v>11</v>
      </c>
      <c r="I202" cm="1">
        <f t="array" ref="I202">_xlfn.IFS(C202="SH",F202/$W$49,C202="HH",F202/$W$48,C202="NI",F202/$W$43,C202="HB",F202/$W$55,C202="NRW",F202/$W$40,C202="HE",F202/$W$44,C202="RP",F202/$W$46,C202="BW",F202/$W$42,C202="BY",F202/$W$41,C202="SL",F202/$W$54,C202="BE",F202/$W$45,C202="MV",F202/$W$53,C202="BB",F202/$W$50,C202="SN",F202/$W$47,C202="ST",F202/$W$52,C202="TH",F202/$W$51)</f>
        <v>3.202812377819101E-2</v>
      </c>
      <c r="J202" cm="1">
        <f t="array" ref="J202">_xlfn.IFS(C202="SH",G202/$X$30,C202="HH",G202/$X$34,C202="NI",G202/$X$25,C202="HB",G202/$X$37,C202="NRW",G202/$X$22,C202="HE",G202/$X$26,C202="RP",G202/$X$27,C202="BW",G202/$X$24,C202="BY",G202/$X$23,C202="SL",G202/$X$36,C202="BE",G202/$X$29,C202="MV",G202/$X$35,C202="BB",G202/$X$31,C202="SN",G202/$X$28,C202="ST",G202/$X$32,C202="TH",G202/$X$33)</f>
        <v>4.0099189189189192E-2</v>
      </c>
      <c r="K202" cm="1">
        <f t="array" ref="K202">_xlfn.IFS(C202="SH",$Y$17,C202="HH",$Y$8,C202="NI",$Y$11,C202="HB",$Y$7,C202="NRW",$Y$12,C202="HE",$Y$9,C202="RP",$Y$13,C202="BW",$Y$3,C202="BY",$Y$4,C202="SL",$Y$14,C202="BE",$Y$5,C202="MV",$Y$10,C202="BB",$Y$6,C202="SN",$Y$15,C202="ST",$Y$16,C202="TH",$Y$18)</f>
        <v>63865.617977528091</v>
      </c>
      <c r="L202">
        <f t="shared" si="11"/>
        <v>2432.0936029127683</v>
      </c>
      <c r="M202">
        <f t="shared" si="12"/>
        <v>221.09941844661532</v>
      </c>
      <c r="AB202" s="106">
        <v>6632</v>
      </c>
      <c r="AC202" s="103" t="s">
        <v>12116</v>
      </c>
      <c r="AD202" s="103"/>
      <c r="AE202" s="103"/>
      <c r="AF202" s="106">
        <v>3</v>
      </c>
      <c r="AG202" s="103" t="s">
        <v>12298</v>
      </c>
      <c r="AH202" s="110">
        <v>4435.2489999999998</v>
      </c>
    </row>
    <row r="203" spans="1:34">
      <c r="A203" s="98">
        <v>9175</v>
      </c>
      <c r="B203" t="s">
        <v>11886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BY</v>
      </c>
      <c r="D203" t="s">
        <v>797</v>
      </c>
      <c r="E203">
        <v>931</v>
      </c>
      <c r="F203">
        <f t="shared" si="10"/>
        <v>4686.5709999999999</v>
      </c>
      <c r="G203">
        <f>VLOOKUP(D203,'Kreisfreie Städte u. Landkreise'!$C$9:$I$480,4,0)</f>
        <v>143649</v>
      </c>
      <c r="H203">
        <f>COUNTIF(Mapping!$A$1:$A$1315,'old version'!A203)</f>
        <v>3</v>
      </c>
      <c r="I203" cm="1">
        <f t="array" ref="I203">_xlfn.IFS(C203="SH",F203/$W$49,C203="HH",F203/$W$48,C203="NI",F203/$W$43,C203="HB",F203/$W$55,C203="NRW",F203/$W$40,C203="HE",F203/$W$44,C203="RP",F203/$W$46,C203="BW",F203/$W$42,C203="BY",F203/$W$41,C203="SL",F203/$W$54,C203="BE",F203/$W$45,C203="MV",F203/$W$53,C203="BB",F203/$W$50,C203="SN",F203/$W$47,C203="ST",F203/$W$52,C203="TH",F203/$W$51)</f>
        <v>7.4049505685759289E-3</v>
      </c>
      <c r="J203" cm="1">
        <f t="array" ref="J203">_xlfn.IFS(C203="SH",G203/$X$30,C203="HH",G203/$X$34,C203="NI",G203/$X$25,C203="HB",G203/$X$37,C203="NRW",G203/$X$22,C203="HE",G203/$X$26,C203="RP",G203/$X$27,C203="BW",G203/$X$24,C203="BY",G203/$X$23,C203="SL",G203/$X$36,C203="BE",G203/$X$29,C203="MV",G203/$X$35,C203="BB",G203/$X$31,C203="SN",G203/$X$28,C203="ST",G203/$X$32,C203="TH",G203/$X$33)</f>
        <v>1.0944685714285715E-2</v>
      </c>
      <c r="K203" cm="1">
        <f t="array" ref="K203">_xlfn.IFS(C203="SH",$Y$17,C203="HH",$Y$8,C203="NI",$Y$11,C203="HB",$Y$7,C203="NRW",$Y$12,C203="HE",$Y$9,C203="RP",$Y$13,C203="BW",$Y$3,C203="BY",$Y$4,C203="SL",$Y$14,C203="BE",$Y$5,C203="MV",$Y$10,C203="BB",$Y$6,C203="SN",$Y$15,C203="ST",$Y$16,C203="TH",$Y$18)</f>
        <v>72762.894516183122</v>
      </c>
      <c r="L203">
        <f t="shared" si="11"/>
        <v>731.97666838572093</v>
      </c>
      <c r="M203">
        <f t="shared" si="12"/>
        <v>243.99222279524031</v>
      </c>
      <c r="AB203" s="106">
        <v>6633</v>
      </c>
      <c r="AC203" s="103" t="s">
        <v>12116</v>
      </c>
      <c r="AD203" s="103"/>
      <c r="AE203" s="103"/>
      <c r="AF203" s="106">
        <v>3</v>
      </c>
      <c r="AG203" s="103" t="s">
        <v>12299</v>
      </c>
      <c r="AH203" s="110">
        <v>7218.0479999999998</v>
      </c>
    </row>
    <row r="204" spans="1:34">
      <c r="A204" s="98">
        <v>8216</v>
      </c>
      <c r="B204" t="s">
        <v>11887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">
        <v>668</v>
      </c>
      <c r="E204">
        <v>863</v>
      </c>
      <c r="F204">
        <f t="shared" si="10"/>
        <v>10213.266</v>
      </c>
      <c r="G204">
        <f>VLOOKUP(D204,'Kreisfreie Städte u. Landkreise'!$C$9:$I$480,4,0)</f>
        <v>231420</v>
      </c>
      <c r="H204">
        <f>COUNTIF(Mapping!$A$1:$A$1315,'old version'!A204)</f>
        <v>4</v>
      </c>
      <c r="I204" cm="1">
        <f t="array" ref="I204">_xlfn.IFS(C204="SH",F204/$W$49,C204="HH",F204/$W$48,C204="NI",F204/$W$43,C204="HB",F204/$W$55,C204="NRW",F204/$W$40,C204="HE",F204/$W$44,C204="RP",F204/$W$46,C204="BW",F204/$W$42,C204="BY",F204/$W$41,C204="SL",F204/$W$54,C204="BE",F204/$W$45,C204="MV",F204/$W$53,C204="BB",F204/$W$50,C204="SN",F204/$W$47,C204="ST",F204/$W$52,C204="TH",F204/$W$51)</f>
        <v>1.9478884279788299E-2</v>
      </c>
      <c r="J204" cm="1">
        <f t="array" ref="J204">_xlfn.IFS(C204="SH",G204/$X$30,C204="HH",G204/$X$34,C204="NI",G204/$X$25,C204="HB",G204/$X$37,C204="NRW",G204/$X$22,C204="HE",G204/$X$26,C204="RP",G204/$X$27,C204="BW",G204/$X$24,C204="BY",G204/$X$23,C204="SL",G204/$X$36,C204="BE",G204/$X$29,C204="MV",G204/$X$35,C204="BB",G204/$X$31,C204="SN",G204/$X$28,C204="ST",G204/$X$32,C204="TH",G204/$X$33)</f>
        <v>2.084864864864865E-2</v>
      </c>
      <c r="K204" cm="1">
        <f t="array" ref="K204">_xlfn.IFS(C204="SH",$Y$17,C204="HH",$Y$8,C204="NI",$Y$11,C204="HB",$Y$7,C204="NRW",$Y$12,C204="HE",$Y$9,C204="RP",$Y$13,C204="BW",$Y$3,C204="BY",$Y$4,C204="SL",$Y$14,C204="BE",$Y$5,C204="MV",$Y$10,C204="BB",$Y$6,C204="SN",$Y$15,C204="ST",$Y$16,C204="TH",$Y$18)</f>
        <v>63865.617977528091</v>
      </c>
      <c r="L204">
        <f t="shared" si="11"/>
        <v>1309.6416179670857</v>
      </c>
      <c r="M204">
        <f t="shared" si="12"/>
        <v>327.41040449177143</v>
      </c>
      <c r="AB204" s="106">
        <v>6634</v>
      </c>
      <c r="AC204" s="103" t="s">
        <v>12116</v>
      </c>
      <c r="AD204" s="103"/>
      <c r="AE204" s="103"/>
      <c r="AF204" s="106">
        <v>3</v>
      </c>
      <c r="AG204" s="103" t="s">
        <v>479</v>
      </c>
      <c r="AH204" s="110">
        <v>5595.23</v>
      </c>
    </row>
    <row r="205" spans="1:34">
      <c r="A205" s="99">
        <v>8221</v>
      </c>
      <c r="B205" t="s">
        <v>11888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11673</v>
      </c>
      <c r="E205">
        <v>822</v>
      </c>
      <c r="F205">
        <f t="shared" si="10"/>
        <v>9166.9339999999993</v>
      </c>
      <c r="G205" s="58">
        <v>161485</v>
      </c>
      <c r="H205">
        <f>COUNTIF(Mapping!$A$1:$A$1315,'old version'!A205)</f>
        <v>1</v>
      </c>
      <c r="I205" cm="1">
        <f t="array" ref="I205">_xlfn.IFS(C205="SH",F205/$W$49,C205="HH",F205/$W$48,C205="NI",F205/$W$43,C205="HB",F205/$W$55,C205="NRW",F205/$W$40,C205="HE",F205/$W$44,C205="RP",F205/$W$46,C205="BW",F205/$W$42,C205="BY",F205/$W$41,C205="SL",F205/$W$54,C205="BE",F205/$W$45,C205="MV",F205/$W$53,C205="BB",F205/$W$50,C205="SN",F205/$W$47,C205="ST",F205/$W$52,C205="TH",F205/$W$51)</f>
        <v>1.7483305201926286E-2</v>
      </c>
      <c r="J205" cm="1">
        <f t="array" ref="J205">_xlfn.IFS(C205="SH",G205/$X$30,C205="HH",G205/$X$34,C205="NI",G205/$X$25,C205="HB",G205/$X$37,C205="NRW",G205/$X$22,C205="HE",G205/$X$26,C205="RP",G205/$X$27,C205="BW",G205/$X$24,C205="BY",G205/$X$23,C205="SL",G205/$X$36,C205="BE",G205/$X$29,C205="MV",G205/$X$35,C205="BB",G205/$X$31,C205="SN",G205/$X$28,C205="ST",G205/$X$32,C205="TH",G205/$X$33)</f>
        <v>1.4548198198198197E-2</v>
      </c>
      <c r="K205" cm="1">
        <f t="array" ref="K205">_xlfn.IFS(C205="SH",$Y$17,C205="HH",$Y$8,C205="NI",$Y$11,C205="HB",$Y$7,C205="NRW",$Y$12,C205="HE",$Y$9,C205="RP",$Y$13,C205="BW",$Y$3,C205="BY",$Y$4,C205="SL",$Y$14,C205="BE",$Y$5,C205="MV",$Y$10,C205="BB",$Y$6,C205="SN",$Y$15,C205="ST",$Y$16,C205="TH",$Y$18)</f>
        <v>63865.617977528091</v>
      </c>
      <c r="L205">
        <f t="shared" si="11"/>
        <v>975.99277404330496</v>
      </c>
      <c r="M205">
        <f t="shared" si="12"/>
        <v>975.99277404330496</v>
      </c>
      <c r="AB205" s="106">
        <v>6635</v>
      </c>
      <c r="AC205" s="103" t="s">
        <v>12116</v>
      </c>
      <c r="AD205" s="103"/>
      <c r="AE205" s="103"/>
      <c r="AF205" s="106">
        <v>3</v>
      </c>
      <c r="AG205" s="103" t="s">
        <v>12300</v>
      </c>
      <c r="AH205" s="110">
        <v>5918.6549999999997</v>
      </c>
    </row>
    <row r="206" spans="1:34">
      <c r="A206" s="99">
        <v>8222</v>
      </c>
      <c r="B206" t="s">
        <v>11889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">
        <v>11674</v>
      </c>
      <c r="E206">
        <v>1035</v>
      </c>
      <c r="F206">
        <f t="shared" si="10"/>
        <v>20921.098000000002</v>
      </c>
      <c r="G206" s="58">
        <v>310658</v>
      </c>
      <c r="H206">
        <f>COUNTIF(Mapping!$A$1:$A$1315,'old version'!A206)</f>
        <v>1</v>
      </c>
      <c r="I206" cm="1">
        <f t="array" ref="I206">_xlfn.IFS(C206="SH",F206/$W$49,C206="HH",F206/$W$48,C206="NI",F206/$W$43,C206="HB",F206/$W$55,C206="NRW",F206/$W$40,C206="HE",F206/$W$44,C206="RP",F206/$W$46,C206="BW",F206/$W$42,C206="BY",F206/$W$41,C206="SL",F206/$W$54,C206="BE",F206/$W$45,C206="MV",F206/$W$53,C206="BB",F206/$W$50,C206="SN",F206/$W$47,C206="ST",F206/$W$52,C206="TH",F206/$W$51)</f>
        <v>3.9901011777046684E-2</v>
      </c>
      <c r="J206" cm="1">
        <f t="array" ref="J206">_xlfn.IFS(C206="SH",G206/$X$30,C206="HH",G206/$X$34,C206="NI",G206/$X$25,C206="HB",G206/$X$37,C206="NRW",G206/$X$22,C206="HE",G206/$X$26,C206="RP",G206/$X$27,C206="BW",G206/$X$24,C206="BY",G206/$X$23,C206="SL",G206/$X$36,C206="BE",G206/$X$29,C206="MV",G206/$X$35,C206="BB",G206/$X$31,C206="SN",G206/$X$28,C206="ST",G206/$X$32,C206="TH",G206/$X$33)</f>
        <v>2.7987207207207206E-2</v>
      </c>
      <c r="K206" cm="1">
        <f t="array" ref="K206">_xlfn.IFS(C206="SH",$Y$17,C206="HH",$Y$8,C206="NI",$Y$11,C206="HB",$Y$7,C206="NRW",$Y$12,C206="HE",$Y$9,C206="RP",$Y$13,C206="BW",$Y$3,C206="BY",$Y$4,C206="SL",$Y$14,C206="BE",$Y$5,C206="MV",$Y$10,C206="BB",$Y$6,C206="SN",$Y$15,C206="ST",$Y$16,C206="TH",$Y$18)</f>
        <v>63865.617977528091</v>
      </c>
      <c r="L206">
        <f t="shared" si="11"/>
        <v>1977.6409065824903</v>
      </c>
      <c r="M206">
        <f t="shared" si="12"/>
        <v>1977.6409065824903</v>
      </c>
      <c r="AB206" s="106">
        <v>6636</v>
      </c>
      <c r="AC206" s="103" t="s">
        <v>12116</v>
      </c>
      <c r="AD206" s="103"/>
      <c r="AE206" s="103"/>
      <c r="AF206" s="106">
        <v>3</v>
      </c>
      <c r="AG206" s="103" t="s">
        <v>485</v>
      </c>
      <c r="AH206" s="110">
        <v>2535.0920000000001</v>
      </c>
    </row>
    <row r="207" spans="1:34">
      <c r="A207" s="98">
        <v>8325</v>
      </c>
      <c r="B207" t="s">
        <v>11890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">
        <v>717</v>
      </c>
      <c r="E207">
        <v>927</v>
      </c>
      <c r="F207">
        <f t="shared" si="10"/>
        <v>6099.8019999999997</v>
      </c>
      <c r="G207">
        <f>VLOOKUP(D207,'Kreisfreie Städte u. Landkreise'!$C$9:$I$480,4,0)</f>
        <v>139878</v>
      </c>
      <c r="H207">
        <f>COUNTIF(Mapping!$A$1:$A$1315,'old version'!A207)</f>
        <v>2</v>
      </c>
      <c r="I207" cm="1">
        <f t="array" ref="I207">_xlfn.IFS(C207="SH",F207/$W$49,C207="HH",F207/$W$48,C207="NI",F207/$W$43,C207="HB",F207/$W$55,C207="NRW",F207/$W$40,C207="HE",F207/$W$44,C207="RP",F207/$W$46,C207="BW",F207/$W$42,C207="BY",F207/$W$41,C207="SL",F207/$W$54,C207="BE",F207/$W$45,C207="MV",F207/$W$53,C207="BB",F207/$W$50,C207="SN",F207/$W$47,C207="ST",F207/$W$52,C207="TH",F207/$W$51)</f>
        <v>1.1633627997902064E-2</v>
      </c>
      <c r="J207" cm="1">
        <f t="array" ref="J207">_xlfn.IFS(C207="SH",G207/$X$30,C207="HH",G207/$X$34,C207="NI",G207/$X$25,C207="HB",G207/$X$37,C207="NRW",G207/$X$22,C207="HE",G207/$X$26,C207="RP",G207/$X$27,C207="BW",G207/$X$24,C207="BY",G207/$X$23,C207="SL",G207/$X$36,C207="BE",G207/$X$29,C207="MV",G207/$X$35,C207="BB",G207/$X$31,C207="SN",G207/$X$28,C207="ST",G207/$X$32,C207="TH",G207/$X$33)</f>
        <v>1.2601621621621621E-2</v>
      </c>
      <c r="K207" cm="1">
        <f t="array" ref="K207">_xlfn.IFS(C207="SH",$Y$17,C207="HH",$Y$8,C207="NI",$Y$11,C207="HB",$Y$7,C207="NRW",$Y$12,C207="HE",$Y$9,C207="RP",$Y$13,C207="BW",$Y$3,C207="BY",$Y$4,C207="SL",$Y$14,C207="BE",$Y$5,C207="MV",$Y$10,C207="BB",$Y$6,C207="SN",$Y$15,C207="ST",$Y$16,C207="TH",$Y$18)</f>
        <v>63865.617977528091</v>
      </c>
      <c r="L207">
        <f t="shared" si="11"/>
        <v>789.35497463955539</v>
      </c>
      <c r="M207">
        <f t="shared" si="12"/>
        <v>394.6774873197777</v>
      </c>
      <c r="AB207" s="102">
        <v>13</v>
      </c>
      <c r="AC207" s="104" t="s">
        <v>12124</v>
      </c>
      <c r="AD207" s="106">
        <v>1</v>
      </c>
      <c r="AE207" s="106">
        <v>2</v>
      </c>
      <c r="AF207" s="103"/>
      <c r="AG207" s="104" t="s">
        <v>1144</v>
      </c>
      <c r="AH207" s="109">
        <v>44683.946000000004</v>
      </c>
    </row>
    <row r="208" spans="1:34">
      <c r="A208" s="98">
        <v>8226</v>
      </c>
      <c r="B208" t="s">
        <v>11891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">
        <v>682</v>
      </c>
      <c r="E208">
        <v>1015</v>
      </c>
      <c r="F208">
        <f t="shared" si="10"/>
        <v>18763.333999999999</v>
      </c>
      <c r="G208">
        <f>VLOOKUP(D208,'Kreisfreie Städte u. Landkreise'!$C$9:$I$480,4,0)</f>
        <v>548355</v>
      </c>
      <c r="H208">
        <f>COUNTIF(Mapping!$A$1:$A$1315,'old version'!A208)</f>
        <v>10</v>
      </c>
      <c r="I208" cm="1">
        <f t="array" ref="I208">_xlfn.IFS(C208="SH",F208/$W$49,C208="HH",F208/$W$48,C208="NI",F208/$W$43,C208="HB",F208/$W$55,C208="NRW",F208/$W$40,C208="HE",F208/$W$44,C208="RP",F208/$W$46,C208="BW",F208/$W$42,C208="BY",F208/$W$41,C208="SL",F208/$W$54,C208="BE",F208/$W$45,C208="MV",F208/$W$53,C208="BB",F208/$W$50,C208="SN",F208/$W$47,C208="ST",F208/$W$52,C208="TH",F208/$W$51)</f>
        <v>3.5785693987507743E-2</v>
      </c>
      <c r="J208" cm="1">
        <f t="array" ref="J208">_xlfn.IFS(C208="SH",G208/$X$30,C208="HH",G208/$X$34,C208="NI",G208/$X$25,C208="HB",G208/$X$37,C208="NRW",G208/$X$22,C208="HE",G208/$X$26,C208="RP",G208/$X$27,C208="BW",G208/$X$24,C208="BY",G208/$X$23,C208="SL",G208/$X$36,C208="BE",G208/$X$29,C208="MV",G208/$X$35,C208="BB",G208/$X$31,C208="SN",G208/$X$28,C208="ST",G208/$X$32,C208="TH",G208/$X$33)</f>
        <v>4.9401351351351354E-2</v>
      </c>
      <c r="K208" cm="1">
        <f t="array" ref="K208">_xlfn.IFS(C208="SH",$Y$17,C208="HH",$Y$8,C208="NI",$Y$11,C208="HB",$Y$7,C208="NRW",$Y$12,C208="HE",$Y$9,C208="RP",$Y$13,C208="BW",$Y$3,C208="BY",$Y$4,C208="SL",$Y$14,C208="BE",$Y$5,C208="MV",$Y$10,C208="BB",$Y$6,C208="SN",$Y$15,C208="ST",$Y$16,C208="TH",$Y$18)</f>
        <v>63865.617977528091</v>
      </c>
      <c r="L208">
        <f t="shared" si="11"/>
        <v>2937.6547400510085</v>
      </c>
      <c r="M208">
        <f t="shared" si="12"/>
        <v>293.76547400510083</v>
      </c>
      <c r="AB208" s="106">
        <v>13003</v>
      </c>
      <c r="AC208" s="103" t="s">
        <v>12124</v>
      </c>
      <c r="AD208" s="103"/>
      <c r="AE208" s="103"/>
      <c r="AF208" s="106">
        <v>3</v>
      </c>
      <c r="AG208" s="103" t="s">
        <v>12301</v>
      </c>
      <c r="AH208" s="111">
        <v>7567.7190000000001</v>
      </c>
    </row>
    <row r="209" spans="1:34">
      <c r="A209" s="99">
        <v>8231</v>
      </c>
      <c r="B209" t="s">
        <v>11892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">
        <v>11675</v>
      </c>
      <c r="E209">
        <v>880</v>
      </c>
      <c r="F209">
        <f t="shared" si="10"/>
        <v>5057.1409999999996</v>
      </c>
      <c r="G209" s="58">
        <v>125957</v>
      </c>
      <c r="H209">
        <f>COUNTIF(Mapping!$A$1:$A$1315,'old version'!A209)</f>
        <v>1</v>
      </c>
      <c r="I209" cm="1">
        <f t="array" ref="I209">_xlfn.IFS(C209="SH",F209/$W$49,C209="HH",F209/$W$48,C209="NI",F209/$W$43,C209="HB",F209/$W$55,C209="NRW",F209/$W$40,C209="HE",F209/$W$44,C209="RP",F209/$W$46,C209="BW",F209/$W$42,C209="BY",F209/$W$41,C209="SL",F209/$W$54,C209="BE",F209/$W$45,C209="MV",F209/$W$53,C209="BB",F209/$W$50,C209="SN",F209/$W$47,C209="ST",F209/$W$52,C209="TH",F209/$W$51)</f>
        <v>9.6450503027702278E-3</v>
      </c>
      <c r="J209" cm="1">
        <f t="array" ref="J209">_xlfn.IFS(C209="SH",G209/$X$30,C209="HH",G209/$X$34,C209="NI",G209/$X$25,C209="HB",G209/$X$37,C209="NRW",G209/$X$22,C209="HE",G209/$X$26,C209="RP",G209/$X$27,C209="BW",G209/$X$24,C209="BY",G209/$X$23,C209="SL",G209/$X$36,C209="BE",G209/$X$29,C209="MV",G209/$X$35,C209="BB",G209/$X$31,C209="SN",G209/$X$28,C209="ST",G209/$X$32,C209="TH",G209/$X$33)</f>
        <v>1.1347477477477478E-2</v>
      </c>
      <c r="K209" cm="1">
        <f t="array" ref="K209">_xlfn.IFS(C209="SH",$Y$17,C209="HH",$Y$8,C209="NI",$Y$11,C209="HB",$Y$7,C209="NRW",$Y$12,C209="HE",$Y$9,C209="RP",$Y$13,C209="BW",$Y$3,C209="BY",$Y$4,C209="SL",$Y$14,C209="BE",$Y$5,C209="MV",$Y$10,C209="BB",$Y$6,C209="SN",$Y$15,C209="ST",$Y$16,C209="TH",$Y$18)</f>
        <v>63865.617977528091</v>
      </c>
      <c r="L209">
        <f t="shared" si="11"/>
        <v>697.53202069157692</v>
      </c>
      <c r="M209">
        <f t="shared" si="12"/>
        <v>697.53202069157692</v>
      </c>
      <c r="AB209" s="106">
        <v>13004</v>
      </c>
      <c r="AC209" s="103" t="s">
        <v>12124</v>
      </c>
      <c r="AD209" s="103"/>
      <c r="AE209" s="103"/>
      <c r="AF209" s="106">
        <v>3</v>
      </c>
      <c r="AG209" s="103" t="s">
        <v>12302</v>
      </c>
      <c r="AH209" s="111">
        <v>3806.2939999999999</v>
      </c>
    </row>
    <row r="210" spans="1:34">
      <c r="A210" s="98">
        <v>8235</v>
      </c>
      <c r="B210" t="s">
        <v>11893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">
        <v>690</v>
      </c>
      <c r="E210">
        <v>725</v>
      </c>
      <c r="F210">
        <f t="shared" si="10"/>
        <v>4624.55</v>
      </c>
      <c r="G210">
        <f>VLOOKUP(D210,'Kreisfreie Städte u. Landkreise'!$C$9:$I$480,4,0)</f>
        <v>159201</v>
      </c>
      <c r="H210">
        <f>COUNTIF(Mapping!$A$1:$A$1315,'old version'!A210)</f>
        <v>3</v>
      </c>
      <c r="I210" cm="1">
        <f t="array" ref="I210">_xlfn.IFS(C210="SH",F210/$W$49,C210="HH",F210/$W$48,C210="NI",F210/$W$43,C210="HB",F210/$W$55,C210="NRW",F210/$W$40,C210="HE",F210/$W$44,C210="RP",F210/$W$46,C210="BW",F210/$W$42,C210="BY",F210/$W$41,C210="SL",F210/$W$54,C210="BE",F210/$W$45,C210="MV",F210/$W$53,C210="BB",F210/$W$50,C210="SN",F210/$W$47,C210="ST",F210/$W$52,C210="TH",F210/$W$51)</f>
        <v>8.8200066752491309E-3</v>
      </c>
      <c r="J210" cm="1">
        <f t="array" ref="J210">_xlfn.IFS(C210="SH",G210/$X$30,C210="HH",G210/$X$34,C210="NI",G210/$X$25,C210="HB",G210/$X$37,C210="NRW",G210/$X$22,C210="HE",G210/$X$26,C210="RP",G210/$X$27,C210="BW",G210/$X$24,C210="BY",G210/$X$23,C210="SL",G210/$X$36,C210="BE",G210/$X$29,C210="MV",G210/$X$35,C210="BB",G210/$X$31,C210="SN",G210/$X$28,C210="ST",G210/$X$32,C210="TH",G210/$X$33)</f>
        <v>1.4342432432432432E-2</v>
      </c>
      <c r="K210" cm="1">
        <f t="array" ref="K210">_xlfn.IFS(C210="SH",$Y$17,C210="HH",$Y$8,C210="NI",$Y$11,C210="HB",$Y$7,C210="NRW",$Y$12,C210="HE",$Y$9,C210="RP",$Y$13,C210="BW",$Y$3,C210="BY",$Y$4,C210="SL",$Y$14,C210="BE",$Y$5,C210="MV",$Y$10,C210="BB",$Y$6,C210="SN",$Y$15,C210="ST",$Y$16,C210="TH",$Y$18)</f>
        <v>63865.617977528091</v>
      </c>
      <c r="L210">
        <f t="shared" si="11"/>
        <v>827.8150271688562</v>
      </c>
      <c r="M210">
        <f t="shared" si="12"/>
        <v>275.93834238961875</v>
      </c>
      <c r="AB210" s="107">
        <v>13071</v>
      </c>
      <c r="AC210" s="103" t="s">
        <v>12124</v>
      </c>
      <c r="AD210" s="103"/>
      <c r="AE210" s="103"/>
      <c r="AF210" s="106">
        <v>3</v>
      </c>
      <c r="AG210" s="103" t="s">
        <v>12303</v>
      </c>
      <c r="AH210" s="111">
        <v>7157.6319999999996</v>
      </c>
    </row>
    <row r="211" spans="1:34">
      <c r="A211" s="98">
        <v>8236</v>
      </c>
      <c r="B211" t="s">
        <v>11894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">
        <v>693</v>
      </c>
      <c r="E211">
        <v>820</v>
      </c>
      <c r="F211">
        <f t="shared" si="10"/>
        <v>6172.1139999999996</v>
      </c>
      <c r="G211">
        <f>VLOOKUP(D211,'Kreisfreie Städte u. Landkreise'!$C$9:$I$480,4,0)</f>
        <v>199556</v>
      </c>
      <c r="H211">
        <f>COUNTIF(Mapping!$A$1:$A$1315,'old version'!A211)</f>
        <v>2</v>
      </c>
      <c r="I211" cm="1">
        <f t="array" ref="I211">_xlfn.IFS(C211="SH",F211/$W$49,C211="HH",F211/$W$48,C211="NI",F211/$W$43,C211="HB",F211/$W$55,C211="NRW",F211/$W$40,C211="HE",F211/$W$44,C211="RP",F211/$W$46,C211="BW",F211/$W$42,C211="BY",F211/$W$41,C211="SL",F211/$W$54,C211="BE",F211/$W$45,C211="MV",F211/$W$53,C211="BB",F211/$W$50,C211="SN",F211/$W$47,C211="ST",F211/$W$52,C211="TH",F211/$W$51)</f>
        <v>1.17715424593525E-2</v>
      </c>
      <c r="J211" cm="1">
        <f t="array" ref="J211">_xlfn.IFS(C211="SH",G211/$X$30,C211="HH",G211/$X$34,C211="NI",G211/$X$25,C211="HB",G211/$X$37,C211="NRW",G211/$X$22,C211="HE",G211/$X$26,C211="RP",G211/$X$27,C211="BW",G211/$X$24,C211="BY",G211/$X$23,C211="SL",G211/$X$36,C211="BE",G211/$X$29,C211="MV",G211/$X$35,C211="BB",G211/$X$31,C211="SN",G211/$X$28,C211="ST",G211/$X$32,C211="TH",G211/$X$33)</f>
        <v>1.7978018018018019E-2</v>
      </c>
      <c r="K211" cm="1">
        <f t="array" ref="K211">_xlfn.IFS(C211="SH",$Y$17,C211="HH",$Y$8,C211="NI",$Y$11,C211="HB",$Y$7,C211="NRW",$Y$12,C211="HE",$Y$9,C211="RP",$Y$13,C211="BW",$Y$3,C211="BY",$Y$4,C211="SL",$Y$14,C211="BE",$Y$5,C211="MV",$Y$10,C211="BB",$Y$6,C211="SN",$Y$15,C211="ST",$Y$16,C211="TH",$Y$18)</f>
        <v>63865.617977528091</v>
      </c>
      <c r="L211">
        <f t="shared" si="11"/>
        <v>1049.0821314777063</v>
      </c>
      <c r="M211">
        <f t="shared" si="12"/>
        <v>524.54106573885315</v>
      </c>
      <c r="AB211" s="107">
        <v>13072</v>
      </c>
      <c r="AC211" s="103" t="s">
        <v>12124</v>
      </c>
      <c r="AD211" s="103"/>
      <c r="AE211" s="103"/>
      <c r="AF211" s="106">
        <v>3</v>
      </c>
      <c r="AG211" s="103" t="s">
        <v>1155</v>
      </c>
      <c r="AH211" s="111">
        <v>5529.01</v>
      </c>
    </row>
    <row r="212" spans="1:34">
      <c r="A212" s="98">
        <v>8237</v>
      </c>
      <c r="B212" t="s">
        <v>11895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">
        <v>696</v>
      </c>
      <c r="E212">
        <v>810</v>
      </c>
      <c r="F212">
        <f t="shared" si="10"/>
        <v>4714.7190000000001</v>
      </c>
      <c r="G212">
        <f>VLOOKUP(D212,'Kreisfreie Städte u. Landkreise'!$C$9:$I$480,4,0)</f>
        <v>118243</v>
      </c>
      <c r="H212">
        <f>COUNTIF(Mapping!$A$1:$A$1315,'old version'!A212)</f>
        <v>5</v>
      </c>
      <c r="I212" cm="1">
        <f t="array" ref="I212">_xlfn.IFS(C212="SH",F212/$W$49,C212="HH",F212/$W$48,C212="NI",F212/$W$43,C212="HB",F212/$W$55,C212="NRW",F212/$W$40,C212="HE",F212/$W$44,C212="RP",F212/$W$46,C212="BW",F212/$W$42,C212="BY",F212/$W$41,C212="SL",F212/$W$54,C212="BE",F212/$W$45,C212="MV",F212/$W$53,C212="BB",F212/$W$50,C212="SN",F212/$W$47,C212="ST",F212/$W$52,C212="TH",F212/$W$51)</f>
        <v>8.9919782577599777E-3</v>
      </c>
      <c r="J212" cm="1">
        <f t="array" ref="J212">_xlfn.IFS(C212="SH",G212/$X$30,C212="HH",G212/$X$34,C212="NI",G212/$X$25,C212="HB",G212/$X$37,C212="NRW",G212/$X$22,C212="HE",G212/$X$26,C212="RP",G212/$X$27,C212="BW",G212/$X$24,C212="BY",G212/$X$23,C212="SL",G212/$X$36,C212="BE",G212/$X$29,C212="MV",G212/$X$35,C212="BB",G212/$X$31,C212="SN",G212/$X$28,C212="ST",G212/$X$32,C212="TH",G212/$X$33)</f>
        <v>1.0652522522522523E-2</v>
      </c>
      <c r="K212" cm="1">
        <f t="array" ref="K212">_xlfn.IFS(C212="SH",$Y$17,C212="HH",$Y$8,C212="NI",$Y$11,C212="HB",$Y$7,C212="NRW",$Y$12,C212="HE",$Y$9,C212="RP",$Y$13,C212="BW",$Y$3,C212="BY",$Y$4,C212="SL",$Y$14,C212="BE",$Y$5,C212="MV",$Y$10,C212="BB",$Y$6,C212="SN",$Y$15,C212="ST",$Y$16,C212="TH",$Y$18)</f>
        <v>63865.617977528091</v>
      </c>
      <c r="L212">
        <f t="shared" si="11"/>
        <v>653.81701250841229</v>
      </c>
      <c r="M212">
        <f t="shared" si="12"/>
        <v>130.76340250168246</v>
      </c>
      <c r="AB212" s="107">
        <v>13073</v>
      </c>
      <c r="AC212" s="103" t="s">
        <v>12124</v>
      </c>
      <c r="AD212" s="103"/>
      <c r="AE212" s="103"/>
      <c r="AF212" s="106">
        <v>3</v>
      </c>
      <c r="AG212" s="103" t="s">
        <v>12304</v>
      </c>
      <c r="AH212" s="111">
        <v>5642.9530000000004</v>
      </c>
    </row>
    <row r="213" spans="1:34">
      <c r="A213" s="99">
        <v>8311</v>
      </c>
      <c r="B213" t="s">
        <v>11896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">
        <v>11676</v>
      </c>
      <c r="E213">
        <v>800</v>
      </c>
      <c r="F213">
        <f t="shared" si="10"/>
        <v>11909.478999999999</v>
      </c>
      <c r="G213" s="58">
        <v>231195</v>
      </c>
      <c r="H213">
        <f>COUNTIF(Mapping!$A$1:$A$1315,'old version'!A213)</f>
        <v>1</v>
      </c>
      <c r="I213" cm="1">
        <f t="array" ref="I213">_xlfn.IFS(C213="SH",F213/$W$49,C213="HH",F213/$W$48,C213="NI",F213/$W$43,C213="HB",F213/$W$55,C213="NRW",F213/$W$40,C213="HE",F213/$W$44,C213="RP",F213/$W$46,C213="BW",F213/$W$42,C213="BY",F213/$W$41,C213="SL",F213/$W$54,C213="BE",F213/$W$45,C213="MV",F213/$W$53,C213="BB",F213/$W$50,C213="SN",F213/$W$47,C213="ST",F213/$W$52,C213="TH",F213/$W$51)</f>
        <v>2.271392552329185E-2</v>
      </c>
      <c r="J213" cm="1">
        <f t="array" ref="J213">_xlfn.IFS(C213="SH",G213/$X$30,C213="HH",G213/$X$34,C213="NI",G213/$X$25,C213="HB",G213/$X$37,C213="NRW",G213/$X$22,C213="HE",G213/$X$26,C213="RP",G213/$X$27,C213="BW",G213/$X$24,C213="BY",G213/$X$23,C213="SL",G213/$X$36,C213="BE",G213/$X$29,C213="MV",G213/$X$35,C213="BB",G213/$X$31,C213="SN",G213/$X$28,C213="ST",G213/$X$32,C213="TH",G213/$X$33)</f>
        <v>2.0828378378378379E-2</v>
      </c>
      <c r="K213" cm="1">
        <f t="array" ref="K213">_xlfn.IFS(C213="SH",$Y$17,C213="HH",$Y$8,C213="NI",$Y$11,C213="HB",$Y$7,C213="NRW",$Y$12,C213="HE",$Y$9,C213="RP",$Y$13,C213="BW",$Y$3,C213="BY",$Y$4,C213="SL",$Y$14,C213="BE",$Y$5,C213="MV",$Y$10,C213="BB",$Y$6,C213="SN",$Y$15,C213="ST",$Y$16,C213="TH",$Y$18)</f>
        <v>63865.617977528091</v>
      </c>
      <c r="L213">
        <f t="shared" si="11"/>
        <v>1360.3226650138351</v>
      </c>
      <c r="M213">
        <f t="shared" si="12"/>
        <v>1360.3226650138351</v>
      </c>
      <c r="AB213" s="107">
        <v>13074</v>
      </c>
      <c r="AC213" s="103" t="s">
        <v>12124</v>
      </c>
      <c r="AD213" s="103"/>
      <c r="AE213" s="103"/>
      <c r="AF213" s="106">
        <v>3</v>
      </c>
      <c r="AG213" s="103" t="s">
        <v>12305</v>
      </c>
      <c r="AH213" s="111">
        <v>3751.8969999999999</v>
      </c>
    </row>
    <row r="214" spans="1:34">
      <c r="A214" s="98">
        <v>9263</v>
      </c>
      <c r="B214" t="s">
        <v>11897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BY</v>
      </c>
      <c r="D214" t="s">
        <v>852</v>
      </c>
      <c r="E214">
        <v>836</v>
      </c>
      <c r="F214">
        <f t="shared" si="10"/>
        <v>2527.9740000000002</v>
      </c>
      <c r="G214">
        <f>VLOOKUP(D214,'Kreisfreie Städte u. Landkreise'!$C$9:$I$480,4,0)</f>
        <v>47791</v>
      </c>
      <c r="H214">
        <f>COUNTIF(Mapping!$A$1:$A$1315,'old version'!A214)</f>
        <v>1</v>
      </c>
      <c r="I214" cm="1">
        <f t="array" ref="I214">_xlfn.IFS(C214="SH",F214/$W$49,C214="HH",F214/$W$48,C214="NI",F214/$W$43,C214="HB",F214/$W$55,C214="NRW",F214/$W$40,C214="HE",F214/$W$44,C214="RP",F214/$W$46,C214="BW",F214/$W$42,C214="BY",F214/$W$41,C214="SL",F214/$W$54,C214="BE",F214/$W$45,C214="MV",F214/$W$53,C214="BB",F214/$W$50,C214="SN",F214/$W$47,C214="ST",F214/$W$52,C214="TH",F214/$W$51)</f>
        <v>3.9942897501489185E-3</v>
      </c>
      <c r="J214" cm="1">
        <f t="array" ref="J214">_xlfn.IFS(C214="SH",G214/$X$30,C214="HH",G214/$X$34,C214="NI",G214/$X$25,C214="HB",G214/$X$37,C214="NRW",G214/$X$22,C214="HE",G214/$X$26,C214="RP",G214/$X$27,C214="BW",G214/$X$24,C214="BY",G214/$X$23,C214="SL",G214/$X$36,C214="BE",G214/$X$29,C214="MV",G214/$X$35,C214="BB",G214/$X$31,C214="SN",G214/$X$28,C214="ST",G214/$X$32,C214="TH",G214/$X$33)</f>
        <v>3.6412190476190478E-3</v>
      </c>
      <c r="K214" cm="1">
        <f t="array" ref="K214">_xlfn.IFS(C214="SH",$Y$17,C214="HH",$Y$8,C214="NI",$Y$11,C214="HB",$Y$7,C214="NRW",$Y$12,C214="HE",$Y$9,C214="RP",$Y$13,C214="BW",$Y$3,C214="BY",$Y$4,C214="SL",$Y$14,C214="BE",$Y$5,C214="MV",$Y$10,C214="BB",$Y$6,C214="SN",$Y$15,C214="ST",$Y$16,C214="TH",$Y$18)</f>
        <v>72762.894516183122</v>
      </c>
      <c r="L214">
        <f t="shared" si="11"/>
        <v>271.36824904345542</v>
      </c>
      <c r="M214">
        <f t="shared" si="12"/>
        <v>271.36824904345542</v>
      </c>
      <c r="AB214" s="107">
        <v>13075</v>
      </c>
      <c r="AC214" s="103" t="s">
        <v>12124</v>
      </c>
      <c r="AD214" s="103"/>
      <c r="AE214" s="103"/>
      <c r="AF214" s="106">
        <v>3</v>
      </c>
      <c r="AG214" s="103" t="s">
        <v>12306</v>
      </c>
      <c r="AH214" s="111">
        <v>5976.4040000000005</v>
      </c>
    </row>
    <row r="215" spans="1:34">
      <c r="A215" s="98">
        <v>8315</v>
      </c>
      <c r="B215" t="s">
        <v>11898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">
        <v>706</v>
      </c>
      <c r="E215">
        <v>709</v>
      </c>
      <c r="F215">
        <f t="shared" si="10"/>
        <v>7921.3789999999999</v>
      </c>
      <c r="G215">
        <f>VLOOKUP(D215,'Kreisfreie Städte u. Landkreise'!$C$9:$I$480,4,0)</f>
        <v>263601</v>
      </c>
      <c r="H215">
        <f>COUNTIF(Mapping!$A$1:$A$1315,'old version'!A215)</f>
        <v>6</v>
      </c>
      <c r="I215" cm="1">
        <f t="array" ref="I215">_xlfn.IFS(C215="SH",F215/$W$49,C215="HH",F215/$W$48,C215="NI",F215/$W$43,C215="HB",F215/$W$55,C215="NRW",F215/$W$40,C215="HE",F215/$W$44,C215="RP",F215/$W$46,C215="BW",F215/$W$42,C215="BY",F215/$W$41,C215="SL",F215/$W$54,C215="BE",F215/$W$45,C215="MV",F215/$W$53,C215="BB",F215/$W$50,C215="SN",F215/$W$47,C215="ST",F215/$W$52,C215="TH",F215/$W$51)</f>
        <v>1.5107765221952034E-2</v>
      </c>
      <c r="J215" cm="1">
        <f t="array" ref="J215">_xlfn.IFS(C215="SH",G215/$X$30,C215="HH",G215/$X$34,C215="NI",G215/$X$25,C215="HB",G215/$X$37,C215="NRW",G215/$X$22,C215="HE",G215/$X$26,C215="RP",G215/$X$27,C215="BW",G215/$X$24,C215="BY",G215/$X$23,C215="SL",G215/$X$36,C215="BE",G215/$X$29,C215="MV",G215/$X$35,C215="BB",G215/$X$31,C215="SN",G215/$X$28,C215="ST",G215/$X$32,C215="TH",G215/$X$33)</f>
        <v>2.3747837837837838E-2</v>
      </c>
      <c r="K215" cm="1">
        <f t="array" ref="K215">_xlfn.IFS(C215="SH",$Y$17,C215="HH",$Y$8,C215="NI",$Y$11,C215="HB",$Y$7,C215="NRW",$Y$12,C215="HE",$Y$9,C215="RP",$Y$13,C215="BW",$Y$3,C215="BY",$Y$4,C215="SL",$Y$14,C215="BE",$Y$5,C215="MV",$Y$10,C215="BB",$Y$6,C215="SN",$Y$15,C215="ST",$Y$16,C215="TH",$Y$18)</f>
        <v>63865.617977528091</v>
      </c>
      <c r="L215">
        <f t="shared" si="11"/>
        <v>1378.719444897572</v>
      </c>
      <c r="M215">
        <f t="shared" si="12"/>
        <v>229.78657414959534</v>
      </c>
      <c r="AB215" s="107">
        <v>13076</v>
      </c>
      <c r="AC215" s="103" t="s">
        <v>12124</v>
      </c>
      <c r="AD215" s="103"/>
      <c r="AE215" s="103"/>
      <c r="AF215" s="106">
        <v>3</v>
      </c>
      <c r="AG215" s="103" t="s">
        <v>12307</v>
      </c>
      <c r="AH215" s="111">
        <v>5252.0370000000003</v>
      </c>
    </row>
    <row r="216" spans="1:34">
      <c r="A216" s="98">
        <v>8316</v>
      </c>
      <c r="B216" t="s">
        <v>11899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">
        <v>709</v>
      </c>
      <c r="E216">
        <v>698</v>
      </c>
      <c r="F216">
        <f t="shared" si="10"/>
        <v>5444.5870000000004</v>
      </c>
      <c r="G216">
        <f>VLOOKUP(D216,'Kreisfreie Städte u. Landkreise'!$C$9:$I$480,4,0)</f>
        <v>166408</v>
      </c>
      <c r="H216">
        <f>COUNTIF(Mapping!$A$1:$A$1315,'old version'!A216)</f>
        <v>2</v>
      </c>
      <c r="I216" cm="1">
        <f t="array" ref="I216">_xlfn.IFS(C216="SH",F216/$W$49,C216="HH",F216/$W$48,C216="NI",F216/$W$43,C216="HB",F216/$W$55,C216="NRW",F216/$W$40,C216="HE",F216/$W$44,C216="RP",F216/$W$46,C216="BW",F216/$W$42,C216="BY",F216/$W$41,C216="SL",F216/$W$54,C216="BE",F216/$W$45,C216="MV",F216/$W$53,C216="BB",F216/$W$50,C216="SN",F216/$W$47,C216="ST",F216/$W$52,C216="TH",F216/$W$51)</f>
        <v>1.038399275258666E-2</v>
      </c>
      <c r="J216" cm="1">
        <f t="array" ref="J216">_xlfn.IFS(C216="SH",G216/$X$30,C216="HH",G216/$X$34,C216="NI",G216/$X$25,C216="HB",G216/$X$37,C216="NRW",G216/$X$22,C216="HE",G216/$X$26,C216="RP",G216/$X$27,C216="BW",G216/$X$24,C216="BY",G216/$X$23,C216="SL",G216/$X$36,C216="BE",G216/$X$29,C216="MV",G216/$X$35,C216="BB",G216/$X$31,C216="SN",G216/$X$28,C216="ST",G216/$X$32,C216="TH",G216/$X$33)</f>
        <v>1.4991711711711712E-2</v>
      </c>
      <c r="K216" cm="1">
        <f t="array" ref="K216">_xlfn.IFS(C216="SH",$Y$17,C216="HH",$Y$8,C216="NI",$Y$11,C216="HB",$Y$7,C216="NRW",$Y$12,C216="HE",$Y$9,C216="RP",$Y$13,C216="BW",$Y$3,C216="BY",$Y$4,C216="SL",$Y$14,C216="BE",$Y$5,C216="MV",$Y$10,C216="BB",$Y$6,C216="SN",$Y$15,C216="ST",$Y$16,C216="TH",$Y$18)</f>
        <v>63865.617977528091</v>
      </c>
      <c r="L216">
        <f t="shared" si="11"/>
        <v>883.88622831159046</v>
      </c>
      <c r="M216">
        <f t="shared" si="12"/>
        <v>441.94311415579523</v>
      </c>
      <c r="AB216" s="102">
        <v>3</v>
      </c>
      <c r="AC216" s="104" t="s">
        <v>12112</v>
      </c>
      <c r="AD216" s="106">
        <v>1</v>
      </c>
      <c r="AE216" s="103"/>
      <c r="AF216" s="103"/>
      <c r="AG216" s="104" t="s">
        <v>77</v>
      </c>
      <c r="AH216" s="109">
        <v>297300.75099999999</v>
      </c>
    </row>
    <row r="217" spans="1:34">
      <c r="A217" s="98">
        <v>8317</v>
      </c>
      <c r="B217" t="s">
        <v>11900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">
        <v>712</v>
      </c>
      <c r="E217">
        <v>794</v>
      </c>
      <c r="F217">
        <f t="shared" si="10"/>
        <v>17656.545999999998</v>
      </c>
      <c r="G217">
        <f>VLOOKUP(D217,'Kreisfreie Städte u. Landkreise'!$C$9:$I$480,4,0)</f>
        <v>430953</v>
      </c>
      <c r="H217">
        <f>COUNTIF(Mapping!$A$1:$A$1315,'old version'!A217)</f>
        <v>4</v>
      </c>
      <c r="I217" cm="1">
        <f t="array" ref="I217">_xlfn.IFS(C217="SH",F217/$W$49,C217="HH",F217/$W$48,C217="NI",F217/$W$43,C217="HB",F217/$W$55,C217="NRW",F217/$W$40,C217="HE",F217/$W$44,C217="RP",F217/$W$46,C217="BW",F217/$W$42,C217="BY",F217/$W$41,C217="SL",F217/$W$54,C217="BE",F217/$W$45,C217="MV",F217/$W$53,C217="BB",F217/$W$50,C217="SN",F217/$W$47,C217="ST",F217/$W$52,C217="TH",F217/$W$51)</f>
        <v>3.3674812377819101E-2</v>
      </c>
      <c r="J217" cm="1">
        <f t="array" ref="J217">_xlfn.IFS(C217="SH",G217/$X$30,C217="HH",G217/$X$34,C217="NI",G217/$X$25,C217="HB",G217/$X$37,C217="NRW",G217/$X$22,C217="HE",G217/$X$26,C217="RP",G217/$X$27,C217="BW",G217/$X$24,C217="BY",G217/$X$23,C217="SL",G217/$X$36,C217="BE",G217/$X$29,C217="MV",G217/$X$35,C217="BB",G217/$X$31,C217="SN",G217/$X$28,C217="ST",G217/$X$32,C217="TH",G217/$X$33)</f>
        <v>3.8824594594594593E-2</v>
      </c>
      <c r="K217" cm="1">
        <f t="array" ref="K217">_xlfn.IFS(C217="SH",$Y$17,C217="HH",$Y$8,C217="NI",$Y$11,C217="HB",$Y$7,C217="NRW",$Y$12,C217="HE",$Y$9,C217="RP",$Y$13,C217="BW",$Y$3,C217="BY",$Y$4,C217="SL",$Y$14,C217="BE",$Y$5,C217="MV",$Y$10,C217="BB",$Y$6,C217="SN",$Y$15,C217="ST",$Y$16,C217="TH",$Y$18)</f>
        <v>63865.617977528091</v>
      </c>
      <c r="L217">
        <f t="shared" si="11"/>
        <v>2397.3332205797678</v>
      </c>
      <c r="M217">
        <f t="shared" si="12"/>
        <v>599.33330514494196</v>
      </c>
      <c r="AB217" s="106">
        <v>31</v>
      </c>
      <c r="AC217" s="103" t="s">
        <v>12112</v>
      </c>
      <c r="AD217" s="103"/>
      <c r="AE217" s="106">
        <v>2</v>
      </c>
      <c r="AF217" s="103"/>
      <c r="AG217" s="103" t="s">
        <v>79</v>
      </c>
      <c r="AH217" s="111">
        <v>78399.744999999995</v>
      </c>
    </row>
    <row r="218" spans="1:34">
      <c r="A218" s="98">
        <v>8326</v>
      </c>
      <c r="B218" t="s">
        <v>11901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720</v>
      </c>
      <c r="E218">
        <v>812</v>
      </c>
      <c r="F218">
        <f t="shared" si="10"/>
        <v>8513.0619999999999</v>
      </c>
      <c r="G218">
        <f>VLOOKUP(D218,'Kreisfreie Städte u. Landkreise'!$C$9:$I$480,4,0)</f>
        <v>212506</v>
      </c>
      <c r="H218">
        <f>COUNTIF(Mapping!$A$1:$A$1315,'old version'!A218)</f>
        <v>3</v>
      </c>
      <c r="I218" cm="1">
        <f t="array" ref="I218">_xlfn.IFS(C218="SH",F218/$W$49,C218="HH",F218/$W$48,C218="NI",F218/$W$43,C218="HB",F218/$W$55,C218="NRW",F218/$W$40,C218="HE",F218/$W$44,C218="RP",F218/$W$46,C218="BW",F218/$W$42,C218="BY",F218/$W$41,C218="SL",F218/$W$54,C218="BE",F218/$W$45,C218="MV",F218/$W$53,C218="BB",F218/$W$50,C218="SN",F218/$W$47,C218="ST",F218/$W$52,C218="TH",F218/$W$51)</f>
        <v>1.6236231345062701E-2</v>
      </c>
      <c r="J218" cm="1">
        <f t="array" ref="J218">_xlfn.IFS(C218="SH",G218/$X$30,C218="HH",G218/$X$34,C218="NI",G218/$X$25,C218="HB",G218/$X$37,C218="NRW",G218/$X$22,C218="HE",G218/$X$26,C218="RP",G218/$X$27,C218="BW",G218/$X$24,C218="BY",G218/$X$23,C218="SL",G218/$X$36,C218="BE",G218/$X$29,C218="MV",G218/$X$35,C218="BB",G218/$X$31,C218="SN",G218/$X$28,C218="ST",G218/$X$32,C218="TH",G218/$X$33)</f>
        <v>1.9144684684684686E-2</v>
      </c>
      <c r="K218" cm="1">
        <f t="array" ref="K218">_xlfn.IFS(C218="SH",$Y$17,C218="HH",$Y$8,C218="NI",$Y$11,C218="HB",$Y$7,C218="NRW",$Y$12,C218="HE",$Y$9,C218="RP",$Y$13,C218="BW",$Y$3,C218="BY",$Y$4,C218="SL",$Y$14,C218="BE",$Y$5,C218="MV",$Y$10,C218="BB",$Y$6,C218="SN",$Y$15,C218="ST",$Y$16,C218="TH",$Y$18)</f>
        <v>63865.617977528091</v>
      </c>
      <c r="L218">
        <f t="shared" si="11"/>
        <v>1176.2495758988641</v>
      </c>
      <c r="M218">
        <f t="shared" si="12"/>
        <v>392.08319196628804</v>
      </c>
      <c r="AB218" s="106">
        <v>3101</v>
      </c>
      <c r="AC218" s="103" t="s">
        <v>12112</v>
      </c>
      <c r="AD218" s="103"/>
      <c r="AE218" s="103"/>
      <c r="AF218" s="106">
        <v>3</v>
      </c>
      <c r="AG218" s="103" t="s">
        <v>12308</v>
      </c>
      <c r="AH218" s="111">
        <v>19370.506000000001</v>
      </c>
    </row>
    <row r="219" spans="1:34">
      <c r="A219" s="98">
        <v>8327</v>
      </c>
      <c r="B219" t="s">
        <v>11902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">
        <v>723</v>
      </c>
      <c r="E219">
        <v>982</v>
      </c>
      <c r="F219">
        <f t="shared" si="10"/>
        <v>7177.5950000000003</v>
      </c>
      <c r="G219">
        <f>VLOOKUP(D219,'Kreisfreie Städte u. Landkreise'!$C$9:$I$480,4,0)</f>
        <v>140766</v>
      </c>
      <c r="H219">
        <f>COUNTIF(Mapping!$A$1:$A$1315,'old version'!A219)</f>
        <v>4</v>
      </c>
      <c r="I219" cm="1">
        <f t="array" ref="I219">_xlfn.IFS(C219="SH",F219/$W$49,C219="HH",F219/$W$48,C219="NI",F219/$W$43,C219="HB",F219/$W$55,C219="NRW",F219/$W$40,C219="HE",F219/$W$44,C219="RP",F219/$W$46,C219="BW",F219/$W$42,C219="BY",F219/$W$41,C219="SL",F219/$W$54,C219="BE",F219/$W$45,C219="MV",F219/$W$53,C219="BB",F219/$W$50,C219="SN",F219/$W$47,C219="ST",F219/$W$52,C219="TH",F219/$W$51)</f>
        <v>1.3689209936585133E-2</v>
      </c>
      <c r="J219" cm="1">
        <f t="array" ref="J219">_xlfn.IFS(C219="SH",G219/$X$30,C219="HH",G219/$X$34,C219="NI",G219/$X$25,C219="HB",G219/$X$37,C219="NRW",G219/$X$22,C219="HE",G219/$X$26,C219="RP",G219/$X$27,C219="BW",G219/$X$24,C219="BY",G219/$X$23,C219="SL",G219/$X$36,C219="BE",G219/$X$29,C219="MV",G219/$X$35,C219="BB",G219/$X$31,C219="SN",G219/$X$28,C219="ST",G219/$X$32,C219="TH",G219/$X$33)</f>
        <v>1.2681621621621621E-2</v>
      </c>
      <c r="K219" cm="1">
        <f t="array" ref="K219">_xlfn.IFS(C219="SH",$Y$17,C219="HH",$Y$8,C219="NI",$Y$11,C219="HB",$Y$7,C219="NRW",$Y$12,C219="HE",$Y$9,C219="RP",$Y$13,C219="BW",$Y$3,C219="BY",$Y$4,C219="SL",$Y$14,C219="BE",$Y$5,C219="MV",$Y$10,C219="BB",$Y$6,C219="SN",$Y$15,C219="ST",$Y$16,C219="TH",$Y$18)</f>
        <v>63865.617977528091</v>
      </c>
      <c r="L219">
        <f t="shared" si="11"/>
        <v>826.00716442256703</v>
      </c>
      <c r="M219">
        <f t="shared" si="12"/>
        <v>206.50179110564176</v>
      </c>
      <c r="AB219" s="106">
        <v>3102</v>
      </c>
      <c r="AC219" s="103" t="s">
        <v>12112</v>
      </c>
      <c r="AD219" s="103"/>
      <c r="AE219" s="103"/>
      <c r="AF219" s="106">
        <v>3</v>
      </c>
      <c r="AG219" s="103" t="s">
        <v>12309</v>
      </c>
      <c r="AH219" s="111">
        <v>5902.2659999999996</v>
      </c>
    </row>
    <row r="220" spans="1:34">
      <c r="A220" s="98">
        <v>8335</v>
      </c>
      <c r="B220" t="s">
        <v>11903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">
        <v>728</v>
      </c>
      <c r="E220">
        <v>773</v>
      </c>
      <c r="F220">
        <f t="shared" si="10"/>
        <v>9989.9670000000006</v>
      </c>
      <c r="G220">
        <f>VLOOKUP(D220,'Kreisfreie Städte u. Landkreise'!$C$9:$I$480,4,0)</f>
        <v>286305</v>
      </c>
      <c r="H220">
        <f>COUNTIF(Mapping!$A$1:$A$1315,'old version'!A220)</f>
        <v>2</v>
      </c>
      <c r="I220" cm="1">
        <f t="array" ref="I220">_xlfn.IFS(C220="SH",F220/$W$49,C220="HH",F220/$W$48,C220="NI",F220/$W$43,C220="HB",F220/$W$55,C220="NRW",F220/$W$40,C220="HE",F220/$W$44,C220="RP",F220/$W$46,C220="BW",F220/$W$42,C220="BY",F220/$W$41,C220="SL",F220/$W$54,C220="BE",F220/$W$45,C220="MV",F220/$W$53,C220="BB",F220/$W$50,C220="SN",F220/$W$47,C220="ST",F220/$W$52,C220="TH",F220/$W$51)</f>
        <v>1.9053005292518955E-2</v>
      </c>
      <c r="J220" cm="1">
        <f t="array" ref="J220">_xlfn.IFS(C220="SH",G220/$X$30,C220="HH",G220/$X$34,C220="NI",G220/$X$25,C220="HB",G220/$X$37,C220="NRW",G220/$X$22,C220="HE",G220/$X$26,C220="RP",G220/$X$27,C220="BW",G220/$X$24,C220="BY",G220/$X$23,C220="SL",G220/$X$36,C220="BE",G220/$X$29,C220="MV",G220/$X$35,C220="BB",G220/$X$31,C220="SN",G220/$X$28,C220="ST",G220/$X$32,C220="TH",G220/$X$33)</f>
        <v>2.5793243243243242E-2</v>
      </c>
      <c r="K220" cm="1">
        <f t="array" ref="K220">_xlfn.IFS(C220="SH",$Y$17,C220="HH",$Y$8,C220="NI",$Y$11,C220="HB",$Y$7,C220="NRW",$Y$12,C220="HE",$Y$9,C220="RP",$Y$13,C220="BW",$Y$3,C220="BY",$Y$4,C220="SL",$Y$14,C220="BE",$Y$5,C220="MV",$Y$10,C220="BB",$Y$6,C220="SN",$Y$15,C220="ST",$Y$16,C220="TH",$Y$18)</f>
        <v>63865.617977528091</v>
      </c>
      <c r="L220">
        <f t="shared" si="11"/>
        <v>1539.6840538647821</v>
      </c>
      <c r="M220">
        <f t="shared" si="12"/>
        <v>769.84202693239104</v>
      </c>
      <c r="AB220" s="106">
        <v>3103</v>
      </c>
      <c r="AC220" s="103" t="s">
        <v>12112</v>
      </c>
      <c r="AD220" s="103"/>
      <c r="AE220" s="103"/>
      <c r="AF220" s="106">
        <v>3</v>
      </c>
      <c r="AG220" s="103" t="s">
        <v>12310</v>
      </c>
      <c r="AH220" s="111">
        <v>22611.353999999999</v>
      </c>
    </row>
    <row r="221" spans="1:34">
      <c r="A221" s="98">
        <v>8336</v>
      </c>
      <c r="B221" t="s">
        <v>11904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">
        <v>731</v>
      </c>
      <c r="E221">
        <v>807</v>
      </c>
      <c r="F221">
        <f t="shared" si="10"/>
        <v>7714.5439999999999</v>
      </c>
      <c r="G221">
        <f>VLOOKUP(D221,'Kreisfreie Städte u. Landkreise'!$C$9:$I$480,4,0)</f>
        <v>228736</v>
      </c>
      <c r="H221">
        <f>COUNTIF(Mapping!$A$1:$A$1315,'old version'!A221)</f>
        <v>4</v>
      </c>
      <c r="I221" cm="1">
        <f t="array" ref="I221">_xlfn.IFS(C221="SH",F221/$W$49,C221="HH",F221/$W$48,C221="NI",F221/$W$43,C221="HB",F221/$W$55,C221="NRW",F221/$W$40,C221="HE",F221/$W$44,C221="RP",F221/$W$46,C221="BW",F221/$W$42,C221="BY",F221/$W$41,C221="SL",F221/$W$54,C221="BE",F221/$W$45,C221="MV",F221/$W$53,C221="BB",F221/$W$50,C221="SN",F221/$W$47,C221="ST",F221/$W$52,C221="TH",F221/$W$51)</f>
        <v>1.4713286606589424E-2</v>
      </c>
      <c r="J221" cm="1">
        <f t="array" ref="J221">_xlfn.IFS(C221="SH",G221/$X$30,C221="HH",G221/$X$34,C221="NI",G221/$X$25,C221="HB",G221/$X$37,C221="NRW",G221/$X$22,C221="HE",G221/$X$26,C221="RP",G221/$X$27,C221="BW",G221/$X$24,C221="BY",G221/$X$23,C221="SL",G221/$X$36,C221="BE",G221/$X$29,C221="MV",G221/$X$35,C221="BB",G221/$X$31,C221="SN",G221/$X$28,C221="ST",G221/$X$32,C221="TH",G221/$X$33)</f>
        <v>2.0606846846846848E-2</v>
      </c>
      <c r="K221" cm="1">
        <f t="array" ref="K221">_xlfn.IFS(C221="SH",$Y$17,C221="HH",$Y$8,C221="NI",$Y$11,C221="HB",$Y$7,C221="NRW",$Y$12,C221="HE",$Y$9,C221="RP",$Y$13,C221="BW",$Y$3,C221="BY",$Y$4,C221="SL",$Y$14,C221="BE",$Y$5,C221="MV",$Y$10,C221="BB",$Y$6,C221="SN",$Y$15,C221="ST",$Y$16,C221="TH",$Y$18)</f>
        <v>63865.617977528091</v>
      </c>
      <c r="L221">
        <f t="shared" si="11"/>
        <v>1221.9700417341928</v>
      </c>
      <c r="M221">
        <f t="shared" si="12"/>
        <v>305.4925104335482</v>
      </c>
      <c r="AB221" s="106">
        <v>3151</v>
      </c>
      <c r="AC221" s="103" t="s">
        <v>12112</v>
      </c>
      <c r="AD221" s="103"/>
      <c r="AE221" s="103"/>
      <c r="AF221" s="106">
        <v>3</v>
      </c>
      <c r="AG221" s="103" t="s">
        <v>12311</v>
      </c>
      <c r="AH221" s="111">
        <v>3680.8270000000002</v>
      </c>
    </row>
    <row r="222" spans="1:34">
      <c r="A222" s="98">
        <v>8337</v>
      </c>
      <c r="B222" t="s">
        <v>11905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">
        <v>734</v>
      </c>
      <c r="E222">
        <v>746</v>
      </c>
      <c r="F222">
        <f t="shared" si="10"/>
        <v>5323.4560000000001</v>
      </c>
      <c r="G222">
        <f>VLOOKUP(D222,'Kreisfreie Städte u. Landkreise'!$C$9:$I$480,4,0)</f>
        <v>171003</v>
      </c>
      <c r="H222">
        <f>COUNTIF(Mapping!$A$1:$A$1315,'old version'!A222)</f>
        <v>7</v>
      </c>
      <c r="I222" cm="1">
        <f t="array" ref="I222">_xlfn.IFS(C222="SH",F222/$W$49,C222="HH",F222/$W$48,C222="NI",F222/$W$43,C222="HB",F222/$W$55,C222="NRW",F222/$W$40,C222="HE",F222/$W$44,C222="RP",F222/$W$46,C222="BW",F222/$W$42,C222="BY",F222/$W$41,C222="SL",F222/$W$54,C222="BE",F222/$W$45,C222="MV",F222/$W$53,C222="BB",F222/$W$50,C222="SN",F222/$W$47,C222="ST",F222/$W$52,C222="TH",F222/$W$51)</f>
        <v>1.0152970009059266E-2</v>
      </c>
      <c r="J222" cm="1">
        <f t="array" ref="J222">_xlfn.IFS(C222="SH",G222/$X$30,C222="HH",G222/$X$34,C222="NI",G222/$X$25,C222="HB",G222/$X$37,C222="NRW",G222/$X$22,C222="HE",G222/$X$26,C222="RP",G222/$X$27,C222="BW",G222/$X$24,C222="BY",G222/$X$23,C222="SL",G222/$X$36,C222="BE",G222/$X$29,C222="MV",G222/$X$35,C222="BB",G222/$X$31,C222="SN",G222/$X$28,C222="ST",G222/$X$32,C222="TH",G222/$X$33)</f>
        <v>1.5405675675675676E-2</v>
      </c>
      <c r="K222" cm="1">
        <f t="array" ref="K222">_xlfn.IFS(C222="SH",$Y$17,C222="HH",$Y$8,C222="NI",$Y$11,C222="HB",$Y$7,C222="NRW",$Y$12,C222="HE",$Y$9,C222="RP",$Y$13,C222="BW",$Y$3,C222="BY",$Y$4,C222="SL",$Y$14,C222="BE",$Y$5,C222="MV",$Y$10,C222="BB",$Y$6,C222="SN",$Y$15,C222="ST",$Y$16,C222="TH",$Y$18)</f>
        <v>63865.617977528091</v>
      </c>
      <c r="L222">
        <f t="shared" si="11"/>
        <v>900.02617402526948</v>
      </c>
      <c r="M222">
        <f t="shared" si="12"/>
        <v>128.57516771789565</v>
      </c>
      <c r="AB222" s="106">
        <v>3153</v>
      </c>
      <c r="AC222" s="103" t="s">
        <v>12112</v>
      </c>
      <c r="AD222" s="103"/>
      <c r="AE222" s="103"/>
      <c r="AF222" s="106">
        <v>3</v>
      </c>
      <c r="AG222" s="103" t="s">
        <v>12312</v>
      </c>
      <c r="AH222" s="111">
        <v>4115.8940000000002</v>
      </c>
    </row>
    <row r="223" spans="1:34">
      <c r="A223" s="98">
        <v>8415</v>
      </c>
      <c r="B223" t="s">
        <v>11906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">
        <v>741</v>
      </c>
      <c r="E223">
        <v>834</v>
      </c>
      <c r="F223">
        <f t="shared" si="10"/>
        <v>11580.072</v>
      </c>
      <c r="G223">
        <f>VLOOKUP(D223,'Kreisfreie Städte u. Landkreise'!$C$9:$I$480,4,0)</f>
        <v>287034</v>
      </c>
      <c r="H223">
        <f>COUNTIF(Mapping!$A$1:$A$1315,'old version'!A223)</f>
        <v>5</v>
      </c>
      <c r="I223" cm="1">
        <f t="array" ref="I223">_xlfn.IFS(C223="SH",F223/$W$49,C223="HH",F223/$W$48,C223="NI",F223/$W$43,C223="HB",F223/$W$55,C223="NRW",F223/$W$40,C223="HE",F223/$W$44,C223="RP",F223/$W$46,C223="BW",F223/$W$42,C223="BY",F223/$W$41,C223="SL",F223/$W$54,C223="BE",F223/$W$45,C223="MV",F223/$W$53,C223="BB",F223/$W$50,C223="SN",F223/$W$47,C223="ST",F223/$W$52,C223="TH",F223/$W$51)</f>
        <v>2.2085675868974395E-2</v>
      </c>
      <c r="J223" cm="1">
        <f t="array" ref="J223">_xlfn.IFS(C223="SH",G223/$X$30,C223="HH",G223/$X$34,C223="NI",G223/$X$25,C223="HB",G223/$X$37,C223="NRW",G223/$X$22,C223="HE",G223/$X$26,C223="RP",G223/$X$27,C223="BW",G223/$X$24,C223="BY",G223/$X$23,C223="SL",G223/$X$36,C223="BE",G223/$X$29,C223="MV",G223/$X$35,C223="BB",G223/$X$31,C223="SN",G223/$X$28,C223="ST",G223/$X$32,C223="TH",G223/$X$33)</f>
        <v>2.5858918918918918E-2</v>
      </c>
      <c r="K223" cm="1">
        <f t="array" ref="K223">_xlfn.IFS(C223="SH",$Y$17,C223="HH",$Y$8,C223="NI",$Y$11,C223="HB",$Y$7,C223="NRW",$Y$12,C223="HE",$Y$9,C223="RP",$Y$13,C223="BW",$Y$3,C223="BY",$Y$4,C223="SL",$Y$14,C223="BE",$Y$5,C223="MV",$Y$10,C223="BB",$Y$6,C223="SN",$Y$15,C223="ST",$Y$16,C223="TH",$Y$18)</f>
        <v>63865.617977528091</v>
      </c>
      <c r="L223">
        <f t="shared" si="11"/>
        <v>1591.2507121965191</v>
      </c>
      <c r="M223">
        <f t="shared" si="12"/>
        <v>318.25014243930383</v>
      </c>
      <c r="AB223" s="106">
        <v>3154</v>
      </c>
      <c r="AC223" s="103" t="s">
        <v>12112</v>
      </c>
      <c r="AD223" s="103"/>
      <c r="AE223" s="103"/>
      <c r="AF223" s="106">
        <v>3</v>
      </c>
      <c r="AG223" s="103" t="s">
        <v>12313</v>
      </c>
      <c r="AH223" s="111">
        <v>1800.366</v>
      </c>
    </row>
    <row r="224" spans="1:34">
      <c r="A224" s="98">
        <v>8416</v>
      </c>
      <c r="B224" t="s">
        <v>11907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BW</v>
      </c>
      <c r="D224" t="s">
        <v>744</v>
      </c>
      <c r="E224">
        <v>747</v>
      </c>
      <c r="F224">
        <f t="shared" si="10"/>
        <v>7709.3829999999998</v>
      </c>
      <c r="G224">
        <f>VLOOKUP(D224,'Kreisfreie Städte u. Landkreise'!$C$9:$I$480,4,0)</f>
        <v>228678</v>
      </c>
      <c r="H224">
        <f>COUNTIF(Mapping!$A$1:$A$1315,'old version'!A224)</f>
        <v>4</v>
      </c>
      <c r="I224" cm="1">
        <f t="array" ref="I224">_xlfn.IFS(C224="SH",F224/$W$49,C224="HH",F224/$W$48,C224="NI",F224/$W$43,C224="HB",F224/$W$55,C224="NRW",F224/$W$40,C224="HE",F224/$W$44,C224="RP",F224/$W$46,C224="BW",F224/$W$42,C224="BY",F224/$W$41,C224="SL",F224/$W$54,C224="BE",F224/$W$45,C224="MV",F224/$W$53,C224="BB",F224/$W$50,C224="SN",F224/$W$47,C224="ST",F224/$W$52,C224="TH",F224/$W$51)</f>
        <v>1.4703443474943975E-2</v>
      </c>
      <c r="J224" cm="1">
        <f t="array" ref="J224">_xlfn.IFS(C224="SH",G224/$X$30,C224="HH",G224/$X$34,C224="NI",G224/$X$25,C224="HB",G224/$X$37,C224="NRW",G224/$X$22,C224="HE",G224/$X$26,C224="RP",G224/$X$27,C224="BW",G224/$X$24,C224="BY",G224/$X$23,C224="SL",G224/$X$36,C224="BE",G224/$X$29,C224="MV",G224/$X$35,C224="BB",G224/$X$31,C224="SN",G224/$X$28,C224="ST",G224/$X$32,C224="TH",G224/$X$33)</f>
        <v>2.0601621621621623E-2</v>
      </c>
      <c r="K224" cm="1">
        <f t="array" ref="K224">_xlfn.IFS(C224="SH",$Y$17,C224="HH",$Y$8,C224="NI",$Y$11,C224="HB",$Y$7,C224="NRW",$Y$12,C224="HE",$Y$9,C224="RP",$Y$13,C224="BW",$Y$3,C224="BY",$Y$4,C224="SL",$Y$14,C224="BE",$Y$5,C224="MV",$Y$10,C224="BB",$Y$6,C224="SN",$Y$15,C224="ST",$Y$16,C224="TH",$Y$18)</f>
        <v>63865.617977528091</v>
      </c>
      <c r="L224">
        <f t="shared" si="11"/>
        <v>1221.5625981342896</v>
      </c>
      <c r="M224">
        <f t="shared" si="12"/>
        <v>305.3906495335724</v>
      </c>
      <c r="AB224" s="106">
        <v>3155</v>
      </c>
      <c r="AC224" s="103" t="s">
        <v>12112</v>
      </c>
      <c r="AD224" s="103"/>
      <c r="AE224" s="103"/>
      <c r="AF224" s="106">
        <v>3</v>
      </c>
      <c r="AG224" s="103" t="s">
        <v>12314</v>
      </c>
      <c r="AH224" s="111">
        <v>3821.7719999999999</v>
      </c>
    </row>
    <row r="225" spans="1:34">
      <c r="A225" s="98">
        <v>8417</v>
      </c>
      <c r="B225" t="s">
        <v>11908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BW</v>
      </c>
      <c r="D225" t="s">
        <v>747</v>
      </c>
      <c r="E225">
        <v>787</v>
      </c>
      <c r="F225">
        <f t="shared" si="10"/>
        <v>6730.3959999999997</v>
      </c>
      <c r="G225">
        <f>VLOOKUP(D225,'Kreisfreie Städte u. Landkreise'!$C$9:$I$480,4,0)</f>
        <v>189363</v>
      </c>
      <c r="H225">
        <f>COUNTIF(Mapping!$A$1:$A$1315,'old version'!A225)</f>
        <v>1</v>
      </c>
      <c r="I225" cm="1">
        <f t="array" ref="I225">_xlfn.IFS(C225="SH",F225/$W$49,C225="HH",F225/$W$48,C225="NI",F225/$W$43,C225="HB",F225/$W$55,C225="NRW",F225/$W$40,C225="HE",F225/$W$44,C225="RP",F225/$W$46,C225="BW",F225/$W$42,C225="BY",F225/$W$41,C225="SL",F225/$W$54,C225="BE",F225/$W$45,C225="MV",F225/$W$53,C225="BB",F225/$W$50,C225="SN",F225/$W$47,C225="ST",F225/$W$52,C225="TH",F225/$W$51)</f>
        <v>1.2836305726410147E-2</v>
      </c>
      <c r="J225" cm="1">
        <f t="array" ref="J225">_xlfn.IFS(C225="SH",G225/$X$30,C225="HH",G225/$X$34,C225="NI",G225/$X$25,C225="HB",G225/$X$37,C225="NRW",G225/$X$22,C225="HE",G225/$X$26,C225="RP",G225/$X$27,C225="BW",G225/$X$24,C225="BY",G225/$X$23,C225="SL",G225/$X$36,C225="BE",G225/$X$29,C225="MV",G225/$X$35,C225="BB",G225/$X$31,C225="SN",G225/$X$28,C225="ST",G225/$X$32,C225="TH",G225/$X$33)</f>
        <v>1.7059729729729731E-2</v>
      </c>
      <c r="K225" cm="1">
        <f t="array" ref="K225">_xlfn.IFS(C225="SH",$Y$17,C225="HH",$Y$8,C225="NI",$Y$11,C225="HB",$Y$7,C225="NRW",$Y$12,C225="HE",$Y$9,C225="RP",$Y$13,C225="BW",$Y$3,C225="BY",$Y$4,C225="SL",$Y$14,C225="BE",$Y$5,C225="MV",$Y$10,C225="BB",$Y$6,C225="SN",$Y$15,C225="ST",$Y$16,C225="TH",$Y$18)</f>
        <v>63865.617977528091</v>
      </c>
      <c r="L225">
        <f t="shared" si="11"/>
        <v>1022.0972857305148</v>
      </c>
      <c r="M225">
        <f t="shared" si="12"/>
        <v>1022.0972857305148</v>
      </c>
      <c r="AB225" s="106">
        <v>3157</v>
      </c>
      <c r="AC225" s="103" t="s">
        <v>12112</v>
      </c>
      <c r="AD225" s="103"/>
      <c r="AE225" s="103"/>
      <c r="AF225" s="106">
        <v>3</v>
      </c>
      <c r="AG225" s="103" t="s">
        <v>12315</v>
      </c>
      <c r="AH225" s="111">
        <v>2925.05</v>
      </c>
    </row>
    <row r="226" spans="1:34">
      <c r="A226" s="99">
        <v>8421</v>
      </c>
      <c r="B226" t="s">
        <v>11909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BW</v>
      </c>
      <c r="D226" t="s">
        <v>11677</v>
      </c>
      <c r="E226">
        <v>1075</v>
      </c>
      <c r="F226">
        <f t="shared" si="10"/>
        <v>9725.375</v>
      </c>
      <c r="G226" s="58">
        <v>126790</v>
      </c>
      <c r="H226">
        <f>COUNTIF(Mapping!$A$1:$A$1315,'old version'!A226)</f>
        <v>1</v>
      </c>
      <c r="I226" cm="1">
        <f t="array" ref="I226">_xlfn.IFS(C226="SH",F226/$W$49,C226="HH",F226/$W$48,C226="NI",F226/$W$43,C226="HB",F226/$W$55,C226="NRW",F226/$W$40,C226="HE",F226/$W$44,C226="RP",F226/$W$46,C226="BW",F226/$W$42,C226="BY",F226/$W$41,C226="SL",F226/$W$54,C226="BE",F226/$W$45,C226="MV",F226/$W$53,C226="BB",F226/$W$50,C226="SN",F226/$W$47,C226="ST",F226/$W$52,C226="TH",F226/$W$51)</f>
        <v>1.8548371716015831E-2</v>
      </c>
      <c r="J226" cm="1">
        <f t="array" ref="J226">_xlfn.IFS(C226="SH",G226/$X$30,C226="HH",G226/$X$34,C226="NI",G226/$X$25,C226="HB",G226/$X$37,C226="NRW",G226/$X$22,C226="HE",G226/$X$26,C226="RP",G226/$X$27,C226="BW",G226/$X$24,C226="BY",G226/$X$23,C226="SL",G226/$X$36,C226="BE",G226/$X$29,C226="MV",G226/$X$35,C226="BB",G226/$X$31,C226="SN",G226/$X$28,C226="ST",G226/$X$32,C226="TH",G226/$X$33)</f>
        <v>1.1422522522522523E-2</v>
      </c>
      <c r="K226" cm="1">
        <f t="array" ref="K226">_xlfn.IFS(C226="SH",$Y$17,C226="HH",$Y$8,C226="NI",$Y$11,C226="HB",$Y$7,C226="NRW",$Y$12,C226="HE",$Y$9,C226="RP",$Y$13,C226="BW",$Y$3,C226="BY",$Y$4,C226="SL",$Y$14,C226="BE",$Y$5,C226="MV",$Y$10,C226="BB",$Y$6,C226="SN",$Y$15,C226="ST",$Y$16,C226="TH",$Y$18)</f>
        <v>63865.617977528091</v>
      </c>
      <c r="L226">
        <f t="shared" si="11"/>
        <v>843.28065035241411</v>
      </c>
      <c r="M226">
        <f t="shared" si="12"/>
        <v>843.28065035241411</v>
      </c>
      <c r="AB226" s="106">
        <v>3158</v>
      </c>
      <c r="AC226" s="103" t="s">
        <v>12112</v>
      </c>
      <c r="AD226" s="103"/>
      <c r="AE226" s="103"/>
      <c r="AF226" s="106">
        <v>3</v>
      </c>
      <c r="AG226" s="103" t="s">
        <v>12316</v>
      </c>
      <c r="AH226" s="111">
        <v>2447.6669999999999</v>
      </c>
    </row>
    <row r="227" spans="1:34">
      <c r="A227" s="98">
        <v>9161</v>
      </c>
      <c r="B227" t="s">
        <v>11910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">
        <v>776</v>
      </c>
      <c r="E227">
        <v>1359</v>
      </c>
      <c r="F227">
        <f t="shared" si="10"/>
        <v>17394.186000000002</v>
      </c>
      <c r="G227">
        <f>VLOOKUP(D227,'Kreisfreie Städte u. Landkreise'!$C$9:$I$480,4,0)</f>
        <v>137392</v>
      </c>
      <c r="H227">
        <f>COUNTIF(Mapping!$A$1:$A$1315,'old version'!A227)</f>
        <v>1</v>
      </c>
      <c r="I227" cm="1">
        <f t="array" ref="I227">_xlfn.IFS(C227="SH",F227/$W$49,C227="HH",F227/$W$48,C227="NI",F227/$W$43,C227="HB",F227/$W$55,C227="NRW",F227/$W$40,C227="HE",F227/$W$44,C227="RP",F227/$W$46,C227="BW",F227/$W$42,C227="BY",F227/$W$41,C227="SL",F227/$W$54,C227="BE",F227/$W$45,C227="MV",F227/$W$53,C227="BB",F227/$W$50,C227="SN",F227/$W$47,C227="ST",F227/$W$52,C227="TH",F227/$W$51)</f>
        <v>2.7483438853399527E-2</v>
      </c>
      <c r="J227" cm="1">
        <f t="array" ref="J227">_xlfn.IFS(C227="SH",G227/$X$30,C227="HH",G227/$X$34,C227="NI",G227/$X$25,C227="HB",G227/$X$37,C227="NRW",G227/$X$22,C227="HE",G227/$X$26,C227="RP",G227/$X$27,C227="BW",G227/$X$24,C227="BY",G227/$X$23,C227="SL",G227/$X$36,C227="BE",G227/$X$29,C227="MV",G227/$X$35,C227="BB",G227/$X$31,C227="SN",G227/$X$28,C227="ST",G227/$X$32,C227="TH",G227/$X$33)</f>
        <v>1.0467961904761906E-2</v>
      </c>
      <c r="K227" cm="1">
        <f t="array" ref="K227">_xlfn.IFS(C227="SH",$Y$17,C227="HH",$Y$8,C227="NI",$Y$11,C227="HB",$Y$7,C227="NRW",$Y$12,C227="HE",$Y$9,C227="RP",$Y$13,C227="BW",$Y$3,C227="BY",$Y$4,C227="SL",$Y$14,C227="BE",$Y$5,C227="MV",$Y$10,C227="BB",$Y$6,C227="SN",$Y$15,C227="ST",$Y$16,C227="TH",$Y$18)</f>
        <v>72762.894516183122</v>
      </c>
      <c r="L227">
        <f t="shared" si="11"/>
        <v>1071.2030464646803</v>
      </c>
      <c r="M227">
        <f t="shared" si="12"/>
        <v>1071.2030464646803</v>
      </c>
      <c r="AB227" s="106">
        <v>3159</v>
      </c>
      <c r="AC227" s="103" t="s">
        <v>12112</v>
      </c>
      <c r="AD227" s="103"/>
      <c r="AE227" s="103"/>
      <c r="AF227" s="106">
        <v>3</v>
      </c>
      <c r="AG227" s="103" t="s">
        <v>12317</v>
      </c>
      <c r="AH227" s="111">
        <v>11724.043</v>
      </c>
    </row>
    <row r="228" spans="1:34">
      <c r="A228" s="98">
        <v>8425</v>
      </c>
      <c r="B228" t="s">
        <v>11911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BW</v>
      </c>
      <c r="D228" t="s">
        <v>755</v>
      </c>
      <c r="E228">
        <v>835</v>
      </c>
      <c r="F228">
        <f t="shared" si="10"/>
        <v>6269.0020000000004</v>
      </c>
      <c r="G228">
        <f>VLOOKUP(D228,'Kreisfreie Städte u. Landkreise'!$C$9:$I$480,4,0)</f>
        <v>197076</v>
      </c>
      <c r="H228">
        <f>COUNTIF(Mapping!$A$1:$A$1315,'old version'!A228)</f>
        <v>6</v>
      </c>
      <c r="I228" cm="1">
        <f t="array" ref="I228">_xlfn.IFS(C228="SH",F228/$W$49,C228="HH",F228/$W$48,C228="NI",F228/$W$43,C228="HB",F228/$W$55,C228="NRW",F228/$W$40,C228="HE",F228/$W$44,C228="RP",F228/$W$46,C228="BW",F228/$W$42,C228="BY",F228/$W$41,C228="SL",F228/$W$54,C228="BE",F228/$W$45,C228="MV",F228/$W$53,C228="BB",F228/$W$50,C228="SN",F228/$W$47,C228="ST",F228/$W$52,C228="TH",F228/$W$51)</f>
        <v>1.1956328612978592E-2</v>
      </c>
      <c r="J228" cm="1">
        <f t="array" ref="J228">_xlfn.IFS(C228="SH",G228/$X$30,C228="HH",G228/$X$34,C228="NI",G228/$X$25,C228="HB",G228/$X$37,C228="NRW",G228/$X$22,C228="HE",G228/$X$26,C228="RP",G228/$X$27,C228="BW",G228/$X$24,C228="BY",G228/$X$23,C228="SL",G228/$X$36,C228="BE",G228/$X$29,C228="MV",G228/$X$35,C228="BB",G228/$X$31,C228="SN",G228/$X$28,C228="ST",G228/$X$32,C228="TH",G228/$X$33)</f>
        <v>1.7754594594594594E-2</v>
      </c>
      <c r="K228" cm="1">
        <f t="array" ref="K228">_xlfn.IFS(C228="SH",$Y$17,C228="HH",$Y$8,C228="NI",$Y$11,C228="HB",$Y$7,C228="NRW",$Y$12,C228="HE",$Y$9,C228="RP",$Y$13,C228="BW",$Y$3,C228="BY",$Y$4,C228="SL",$Y$14,C228="BE",$Y$5,C228="MV",$Y$10,C228="BB",$Y$6,C228="SN",$Y$15,C228="ST",$Y$16,C228="TH",$Y$18)</f>
        <v>63865.617977528091</v>
      </c>
      <c r="L228">
        <f t="shared" si="11"/>
        <v>1041.3306956957674</v>
      </c>
      <c r="M228">
        <f t="shared" si="12"/>
        <v>173.55511594929456</v>
      </c>
      <c r="AB228" s="106">
        <v>32</v>
      </c>
      <c r="AC228" s="103" t="s">
        <v>12112</v>
      </c>
      <c r="AD228" s="103"/>
      <c r="AE228" s="106">
        <v>2</v>
      </c>
      <c r="AF228" s="103"/>
      <c r="AG228" s="103" t="s">
        <v>112</v>
      </c>
      <c r="AH228" s="111">
        <v>82280.517999999996</v>
      </c>
    </row>
    <row r="229" spans="1:34">
      <c r="A229" s="98">
        <v>8426</v>
      </c>
      <c r="B229" t="s">
        <v>11912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BW</v>
      </c>
      <c r="D229" t="s">
        <v>758</v>
      </c>
      <c r="E229">
        <v>985</v>
      </c>
      <c r="F229">
        <f t="shared" si="10"/>
        <v>10516.602999999999</v>
      </c>
      <c r="G229">
        <f>VLOOKUP(D229,'Kreisfreie Städte u. Landkreise'!$C$9:$I$480,4,0)</f>
        <v>201282</v>
      </c>
      <c r="H229">
        <f>COUNTIF(Mapping!$A$1:$A$1315,'old version'!A229)</f>
        <v>4</v>
      </c>
      <c r="I229" cm="1">
        <f t="array" ref="I229">_xlfn.IFS(C229="SH",F229/$W$49,C229="HH",F229/$W$48,C229="NI",F229/$W$43,C229="HB",F229/$W$55,C229="NRW",F229/$W$40,C229="HE",F229/$W$44,C229="RP",F229/$W$46,C229="BW",F229/$W$42,C229="BY",F229/$W$41,C229="SL",F229/$W$54,C229="BE",F229/$W$45,C229="MV",F229/$W$53,C229="BB",F229/$W$50,C229="SN",F229/$W$47,C229="ST",F229/$W$52,C229="TH",F229/$W$51)</f>
        <v>2.0057412864158679E-2</v>
      </c>
      <c r="J229" cm="1">
        <f t="array" ref="J229">_xlfn.IFS(C229="SH",G229/$X$30,C229="HH",G229/$X$34,C229="NI",G229/$X$25,C229="HB",G229/$X$37,C229="NRW",G229/$X$22,C229="HE",G229/$X$26,C229="RP",G229/$X$27,C229="BW",G229/$X$24,C229="BY",G229/$X$23,C229="SL",G229/$X$36,C229="BE",G229/$X$29,C229="MV",G229/$X$35,C229="BB",G229/$X$31,C229="SN",G229/$X$28,C229="ST",G229/$X$32,C229="TH",G229/$X$33)</f>
        <v>1.8133513513513513E-2</v>
      </c>
      <c r="K229" cm="1">
        <f t="array" ref="K229">_xlfn.IFS(C229="SH",$Y$17,C229="HH",$Y$8,C229="NI",$Y$11,C229="HB",$Y$7,C229="NRW",$Y$12,C229="HE",$Y$9,C229="RP",$Y$13,C229="BW",$Y$3,C229="BY",$Y$4,C229="SL",$Y$14,C229="BE",$Y$5,C229="MV",$Y$10,C229="BB",$Y$6,C229="SN",$Y$15,C229="ST",$Y$16,C229="TH",$Y$18)</f>
        <v>63865.617977528091</v>
      </c>
      <c r="L229">
        <f t="shared" si="11"/>
        <v>1188.8258018832767</v>
      </c>
      <c r="M229">
        <f t="shared" si="12"/>
        <v>297.20645047081916</v>
      </c>
      <c r="AB229" s="106">
        <v>3251</v>
      </c>
      <c r="AC229" s="103" t="s">
        <v>12112</v>
      </c>
      <c r="AD229" s="103"/>
      <c r="AE229" s="103"/>
      <c r="AF229" s="106">
        <v>3</v>
      </c>
      <c r="AG229" s="103" t="s">
        <v>12318</v>
      </c>
      <c r="AH229" s="111">
        <v>6545.4979999999996</v>
      </c>
    </row>
    <row r="230" spans="1:34">
      <c r="A230" s="98">
        <v>9162</v>
      </c>
      <c r="B230" t="s">
        <v>11913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">
        <v>779</v>
      </c>
      <c r="E230">
        <v>1332</v>
      </c>
      <c r="F230">
        <f t="shared" si="10"/>
        <v>116647.442</v>
      </c>
      <c r="G230">
        <f>VLOOKUP(D230,'Kreisfreie Städte u. Landkreise'!$C$9:$I$480,4,0)</f>
        <v>1484226</v>
      </c>
      <c r="H230">
        <f>COUNTIF(Mapping!$A$1:$A$1315,'old version'!A230)</f>
        <v>1</v>
      </c>
      <c r="I230" cm="1">
        <f t="array" ref="I230">_xlfn.IFS(C230="SH",F230/$W$49,C230="HH",F230/$W$48,C230="NI",F230/$W$43,C230="HB",F230/$W$55,C230="NRW",F230/$W$40,C230="HE",F230/$W$44,C230="RP",F230/$W$46,C230="BW",F230/$W$42,C230="BY",F230/$W$41,C230="SL",F230/$W$54,C230="BE",F230/$W$45,C230="MV",F230/$W$53,C230="BB",F230/$W$50,C230="SN",F230/$W$47,C230="ST",F230/$W$52,C230="TH",F230/$W$51)</f>
        <v>0.18430714950457971</v>
      </c>
      <c r="J230" cm="1">
        <f t="array" ref="J230">_xlfn.IFS(C230="SH",G230/$X$30,C230="HH",G230/$X$34,C230="NI",G230/$X$25,C230="HB",G230/$X$37,C230="NRW",G230/$X$22,C230="HE",G230/$X$26,C230="RP",G230/$X$27,C230="BW",G230/$X$24,C230="BY",G230/$X$23,C230="SL",G230/$X$36,C230="BE",G230/$X$29,C230="MV",G230/$X$35,C230="BB",G230/$X$31,C230="SN",G230/$X$28,C230="ST",G230/$X$32,C230="TH",G230/$X$33)</f>
        <v>0.11308388571428571</v>
      </c>
      <c r="K230" cm="1">
        <f t="array" ref="K230">_xlfn.IFS(C230="SH",$Y$17,C230="HH",$Y$8,C230="NI",$Y$11,C230="HB",$Y$7,C230="NRW",$Y$12,C230="HE",$Y$9,C230="RP",$Y$13,C230="BW",$Y$3,C230="BY",$Y$4,C230="SL",$Y$14,C230="BE",$Y$5,C230="MV",$Y$10,C230="BB",$Y$6,C230="SN",$Y$15,C230="ST",$Y$16,C230="TH",$Y$18)</f>
        <v>72762.894516183122</v>
      </c>
      <c r="L230">
        <f t="shared" si="11"/>
        <v>9523.9135552765401</v>
      </c>
      <c r="M230">
        <f t="shared" si="12"/>
        <v>9523.9135552765401</v>
      </c>
      <c r="AB230" s="106">
        <v>3252</v>
      </c>
      <c r="AC230" s="103" t="s">
        <v>12112</v>
      </c>
      <c r="AD230" s="103"/>
      <c r="AE230" s="103"/>
      <c r="AF230" s="106">
        <v>3</v>
      </c>
      <c r="AG230" s="103" t="s">
        <v>12319</v>
      </c>
      <c r="AH230" s="111">
        <v>5075.982</v>
      </c>
    </row>
    <row r="231" spans="1:34">
      <c r="A231" s="98">
        <v>8435</v>
      </c>
      <c r="B231" t="s">
        <v>11914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BW</v>
      </c>
      <c r="D231" t="s">
        <v>763</v>
      </c>
      <c r="E231">
        <v>900</v>
      </c>
      <c r="F231">
        <f t="shared" si="10"/>
        <v>11057.208000000001</v>
      </c>
      <c r="G231">
        <f>VLOOKUP(D231,'Kreisfreie Städte u. Landkreise'!$C$9:$I$480,4,0)</f>
        <v>217470</v>
      </c>
      <c r="H231">
        <f>COUNTIF(Mapping!$A$1:$A$1315,'old version'!A231)</f>
        <v>4</v>
      </c>
      <c r="I231" cm="1">
        <f t="array" ref="I231">_xlfn.IFS(C231="SH",F231/$W$49,C231="HH",F231/$W$48,C231="NI",F231/$W$43,C231="HB",F231/$W$55,C231="NRW",F231/$W$40,C231="HE",F231/$W$44,C231="RP",F231/$W$46,C231="BW",F231/$W$42,C231="BY",F231/$W$41,C231="SL",F231/$W$54,C231="BE",F231/$W$45,C231="MV",F231/$W$53,C231="BB",F231/$W$50,C231="SN",F231/$W$47,C231="ST",F231/$W$52,C231="TH",F231/$W$51)</f>
        <v>2.1088462308682592E-2</v>
      </c>
      <c r="J231" cm="1">
        <f t="array" ref="J231">_xlfn.IFS(C231="SH",G231/$X$30,C231="HH",G231/$X$34,C231="NI",G231/$X$25,C231="HB",G231/$X$37,C231="NRW",G231/$X$22,C231="HE",G231/$X$26,C231="RP",G231/$X$27,C231="BW",G231/$X$24,C231="BY",G231/$X$23,C231="SL",G231/$X$36,C231="BE",G231/$X$29,C231="MV",G231/$X$35,C231="BB",G231/$X$31,C231="SN",G231/$X$28,C231="ST",G231/$X$32,C231="TH",G231/$X$33)</f>
        <v>1.959189189189189E-2</v>
      </c>
      <c r="K231" cm="1">
        <f t="array" ref="K231">_xlfn.IFS(C231="SH",$Y$17,C231="HH",$Y$8,C231="NI",$Y$11,C231="HB",$Y$7,C231="NRW",$Y$12,C231="HE",$Y$9,C231="RP",$Y$13,C231="BW",$Y$3,C231="BY",$Y$4,C231="SL",$Y$14,C231="BE",$Y$5,C231="MV",$Y$10,C231="BB",$Y$6,C231="SN",$Y$15,C231="ST",$Y$16,C231="TH",$Y$18)</f>
        <v>63865.617977528091</v>
      </c>
      <c r="L231">
        <f t="shared" si="11"/>
        <v>1275.1431316534038</v>
      </c>
      <c r="M231">
        <f t="shared" si="12"/>
        <v>318.78578291335094</v>
      </c>
      <c r="AB231" s="106">
        <v>3254</v>
      </c>
      <c r="AC231" s="103" t="s">
        <v>12112</v>
      </c>
      <c r="AD231" s="103"/>
      <c r="AE231" s="103"/>
      <c r="AF231" s="106">
        <v>3</v>
      </c>
      <c r="AG231" s="103" t="s">
        <v>12320</v>
      </c>
      <c r="AH231" s="111">
        <v>7958.8819999999996</v>
      </c>
    </row>
    <row r="232" spans="1:34">
      <c r="A232" s="98">
        <v>8436</v>
      </c>
      <c r="B232" t="s">
        <v>11915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BW</v>
      </c>
      <c r="D232" t="s">
        <v>766</v>
      </c>
      <c r="E232">
        <v>752</v>
      </c>
      <c r="F232">
        <f t="shared" si="10"/>
        <v>12797.598</v>
      </c>
      <c r="G232">
        <f>VLOOKUP(D232,'Kreisfreie Städte u. Landkreise'!$C$9:$I$480,4,0)</f>
        <v>285424</v>
      </c>
      <c r="H232">
        <f>COUNTIF(Mapping!$A$1:$A$1315,'old version'!A232)</f>
        <v>5</v>
      </c>
      <c r="I232" cm="1">
        <f t="array" ref="I232">_xlfn.IFS(C232="SH",F232/$W$49,C232="HH",F232/$W$48,C232="NI",F232/$W$43,C232="HB",F232/$W$55,C232="NRW",F232/$W$40,C232="HE",F232/$W$44,C232="RP",F232/$W$46,C232="BW",F232/$W$42,C232="BY",F232/$W$41,C232="SL",F232/$W$54,C232="BE",F232/$W$45,C232="MV",F232/$W$53,C232="BB",F232/$W$50,C232="SN",F232/$W$47,C232="ST",F232/$W$52,C232="TH",F232/$W$51)</f>
        <v>2.4407758546702903E-2</v>
      </c>
      <c r="J232" cm="1">
        <f t="array" ref="J232">_xlfn.IFS(C232="SH",G232/$X$30,C232="HH",G232/$X$34,C232="NI",G232/$X$25,C232="HB",G232/$X$37,C232="NRW",G232/$X$22,C232="HE",G232/$X$26,C232="RP",G232/$X$27,C232="BW",G232/$X$24,C232="BY",G232/$X$23,C232="SL",G232/$X$36,C232="BE",G232/$X$29,C232="MV",G232/$X$35,C232="BB",G232/$X$31,C232="SN",G232/$X$28,C232="ST",G232/$X$32,C232="TH",G232/$X$33)</f>
        <v>2.5713873873873874E-2</v>
      </c>
      <c r="K232" cm="1">
        <f t="array" ref="K232">_xlfn.IFS(C232="SH",$Y$17,C232="HH",$Y$8,C232="NI",$Y$11,C232="HB",$Y$7,C232="NRW",$Y$12,C232="HE",$Y$9,C232="RP",$Y$13,C232="BW",$Y$3,C232="BY",$Y$4,C232="SL",$Y$14,C232="BE",$Y$5,C232="MV",$Y$10,C232="BB",$Y$6,C232="SN",$Y$15,C232="ST",$Y$16,C232="TH",$Y$18)</f>
        <v>63865.617977528091</v>
      </c>
      <c r="L232">
        <f t="shared" si="11"/>
        <v>1621.3784799212453</v>
      </c>
      <c r="M232">
        <f t="shared" si="12"/>
        <v>324.27569598424907</v>
      </c>
      <c r="AB232" s="106">
        <v>3255</v>
      </c>
      <c r="AC232" s="103" t="s">
        <v>12112</v>
      </c>
      <c r="AD232" s="103"/>
      <c r="AE232" s="103"/>
      <c r="AF232" s="106">
        <v>3</v>
      </c>
      <c r="AG232" s="103" t="s">
        <v>12321</v>
      </c>
      <c r="AH232" s="111">
        <v>2234.616</v>
      </c>
    </row>
    <row r="233" spans="1:34">
      <c r="A233" s="98">
        <v>8437</v>
      </c>
      <c r="B233" t="s">
        <v>11916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BW</v>
      </c>
      <c r="D233" t="s">
        <v>769</v>
      </c>
      <c r="E233">
        <v>741</v>
      </c>
      <c r="F233">
        <f t="shared" si="10"/>
        <v>5008.3040000000001</v>
      </c>
      <c r="G233">
        <f>VLOOKUP(D233,'Kreisfreie Städte u. Landkreise'!$C$9:$I$480,4,0)</f>
        <v>130849</v>
      </c>
      <c r="H233">
        <f>COUNTIF(Mapping!$A$1:$A$1315,'old version'!A233)</f>
        <v>3</v>
      </c>
      <c r="I233" cm="1">
        <f t="array" ref="I233">_xlfn.IFS(C233="SH",F233/$W$49,C233="HH",F233/$W$48,C233="NI",F233/$W$43,C233="HB",F233/$W$55,C233="NRW",F233/$W$40,C233="HE",F233/$W$44,C233="RP",F233/$W$46,C233="BW",F233/$W$42,C233="BY",F233/$W$41,C233="SL",F233/$W$54,C233="BE",F233/$W$45,C233="MV",F233/$W$53,C233="BB",F233/$W$50,C233="SN",F233/$W$47,C233="ST",F233/$W$52,C233="TH",F233/$W$51)</f>
        <v>9.5519076908406053E-3</v>
      </c>
      <c r="J233" cm="1">
        <f t="array" ref="J233">_xlfn.IFS(C233="SH",G233/$X$30,C233="HH",G233/$X$34,C233="NI",G233/$X$25,C233="HB",G233/$X$37,C233="NRW",G233/$X$22,C233="HE",G233/$X$26,C233="RP",G233/$X$27,C233="BW",G233/$X$24,C233="BY",G233/$X$23,C233="SL",G233/$X$36,C233="BE",G233/$X$29,C233="MV",G233/$X$35,C233="BB",G233/$X$31,C233="SN",G233/$X$28,C233="ST",G233/$X$32,C233="TH",G233/$X$33)</f>
        <v>1.1788198198198199E-2</v>
      </c>
      <c r="K233" cm="1">
        <f t="array" ref="K233">_xlfn.IFS(C233="SH",$Y$17,C233="HH",$Y$8,C233="NI",$Y$11,C233="HB",$Y$7,C233="NRW",$Y$12,C233="HE",$Y$9,C233="RP",$Y$13,C233="BW",$Y$3,C233="BY",$Y$4,C233="SL",$Y$14,C233="BE",$Y$5,C233="MV",$Y$10,C233="BB",$Y$6,C233="SN",$Y$15,C233="ST",$Y$16,C233="TH",$Y$18)</f>
        <v>63865.617977528091</v>
      </c>
      <c r="L233">
        <f t="shared" si="11"/>
        <v>717.15504396209292</v>
      </c>
      <c r="M233">
        <f t="shared" si="12"/>
        <v>239.05168132069764</v>
      </c>
      <c r="AB233" s="106">
        <v>3256</v>
      </c>
      <c r="AC233" s="103" t="s">
        <v>12112</v>
      </c>
      <c r="AD233" s="103"/>
      <c r="AE233" s="103"/>
      <c r="AF233" s="106">
        <v>3</v>
      </c>
      <c r="AG233" s="103" t="s">
        <v>12322</v>
      </c>
      <c r="AH233" s="111">
        <v>3729.3110000000001</v>
      </c>
    </row>
    <row r="234" spans="1:34">
      <c r="A234" s="98">
        <v>9172</v>
      </c>
      <c r="B234" t="s">
        <v>11917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">
        <v>788</v>
      </c>
      <c r="E234">
        <v>645</v>
      </c>
      <c r="F234">
        <f t="shared" si="10"/>
        <v>3537.9670000000001</v>
      </c>
      <c r="G234">
        <f>VLOOKUP(D234,'Kreisfreie Städte u. Landkreise'!$C$9:$I$480,4,0)</f>
        <v>105929</v>
      </c>
      <c r="H234">
        <f>COUNTIF(Mapping!$A$1:$A$1315,'old version'!A234)</f>
        <v>1</v>
      </c>
      <c r="I234" cm="1">
        <f t="array" ref="I234">_xlfn.IFS(C234="SH",F234/$W$49,C234="HH",F234/$W$48,C234="NI",F234/$W$43,C234="HB",F234/$W$55,C234="NRW",F234/$W$40,C234="HE",F234/$W$44,C234="RP",F234/$W$46,C234="BW",F234/$W$42,C234="BY",F234/$W$41,C234="SL",F234/$W$54,C234="BE",F234/$W$45,C234="MV",F234/$W$53,C234="BB",F234/$W$50,C234="SN",F234/$W$47,C234="ST",F234/$W$52,C234="TH",F234/$W$51)</f>
        <v>5.5901149792146271E-3</v>
      </c>
      <c r="J234" cm="1">
        <f t="array" ref="J234">_xlfn.IFS(C234="SH",G234/$X$30,C234="HH",G234/$X$34,C234="NI",G234/$X$25,C234="HB",G234/$X$37,C234="NRW",G234/$X$22,C234="HE",G234/$X$26,C234="RP",G234/$X$27,C234="BW",G234/$X$24,C234="BY",G234/$X$23,C234="SL",G234/$X$36,C234="BE",G234/$X$29,C234="MV",G234/$X$35,C234="BB",G234/$X$31,C234="SN",G234/$X$28,C234="ST",G234/$X$32,C234="TH",G234/$X$33)</f>
        <v>8.0707809523809532E-3</v>
      </c>
      <c r="K234" cm="1">
        <f t="array" ref="K234">_xlfn.IFS(C234="SH",$Y$17,C234="HH",$Y$8,C234="NI",$Y$11,C234="HB",$Y$7,C234="NRW",$Y$12,C234="HE",$Y$9,C234="RP",$Y$13,C234="BW",$Y$3,C234="BY",$Y$4,C234="SL",$Y$14,C234="BE",$Y$5,C234="MV",$Y$10,C234="BB",$Y$6,C234="SN",$Y$15,C234="ST",$Y$16,C234="TH",$Y$18)</f>
        <v>72762.894516183122</v>
      </c>
      <c r="L234">
        <f t="shared" si="11"/>
        <v>542.12827396746877</v>
      </c>
      <c r="M234">
        <f t="shared" si="12"/>
        <v>542.12827396746877</v>
      </c>
      <c r="AB234" s="106">
        <v>3257</v>
      </c>
      <c r="AC234" s="103" t="s">
        <v>12112</v>
      </c>
      <c r="AD234" s="103"/>
      <c r="AE234" s="103"/>
      <c r="AF234" s="106">
        <v>3</v>
      </c>
      <c r="AG234" s="103" t="s">
        <v>12323</v>
      </c>
      <c r="AH234" s="111">
        <v>4080.7530000000002</v>
      </c>
    </row>
    <row r="235" spans="1:34">
      <c r="A235" s="98">
        <v>9173</v>
      </c>
      <c r="B235" t="s">
        <v>11918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">
        <v>791</v>
      </c>
      <c r="E235">
        <v>781</v>
      </c>
      <c r="F235">
        <f t="shared" si="10"/>
        <v>3806.1840000000002</v>
      </c>
      <c r="G235">
        <f>VLOOKUP(D235,'Kreisfreie Städte u. Landkreise'!$C$9:$I$480,4,0)</f>
        <v>127917</v>
      </c>
      <c r="H235">
        <f>COUNTIF(Mapping!$A$1:$A$1315,'old version'!A235)</f>
        <v>4</v>
      </c>
      <c r="I235" cm="1">
        <f t="array" ref="I235">_xlfn.IFS(C235="SH",F235/$W$49,C235="HH",F235/$W$48,C235="NI",F235/$W$43,C235="HB",F235/$W$55,C235="NRW",F235/$W$40,C235="HE",F235/$W$44,C235="RP",F235/$W$46,C235="BW",F235/$W$42,C235="BY",F235/$W$41,C235="SL",F235/$W$54,C235="BE",F235/$W$45,C235="MV",F235/$W$53,C235="BB",F235/$W$50,C235="SN",F235/$W$47,C235="ST",F235/$W$52,C235="TH",F235/$W$51)</f>
        <v>6.0139074762560101E-3</v>
      </c>
      <c r="J235" cm="1">
        <f t="array" ref="J235">_xlfn.IFS(C235="SH",G235/$X$30,C235="HH",G235/$X$34,C235="NI",G235/$X$25,C235="HB",G235/$X$37,C235="NRW",G235/$X$22,C235="HE",G235/$X$26,C235="RP",G235/$X$27,C235="BW",G235/$X$24,C235="BY",G235/$X$23,C235="SL",G235/$X$36,C235="BE",G235/$X$29,C235="MV",G235/$X$35,C235="BB",G235/$X$31,C235="SN",G235/$X$28,C235="ST",G235/$X$32,C235="TH",G235/$X$33)</f>
        <v>9.7460571428571435E-3</v>
      </c>
      <c r="K235" cm="1">
        <f t="array" ref="K235">_xlfn.IFS(C235="SH",$Y$17,C235="HH",$Y$8,C235="NI",$Y$11,C235="HB",$Y$7,C235="NRW",$Y$12,C235="HE",$Y$9,C235="RP",$Y$13,C235="BW",$Y$3,C235="BY",$Y$4,C235="SL",$Y$14,C235="BE",$Y$5,C235="MV",$Y$10,C235="BB",$Y$6,C235="SN",$Y$15,C235="ST",$Y$16,C235="TH",$Y$18)</f>
        <v>72762.894516183122</v>
      </c>
      <c r="L235">
        <f t="shared" si="11"/>
        <v>641.26082470703079</v>
      </c>
      <c r="M235">
        <f t="shared" si="12"/>
        <v>160.3152061767577</v>
      </c>
      <c r="AB235" s="106">
        <v>3241</v>
      </c>
      <c r="AC235" s="103" t="s">
        <v>12112</v>
      </c>
      <c r="AD235" s="103"/>
      <c r="AE235" s="103"/>
      <c r="AF235" s="106">
        <v>3</v>
      </c>
      <c r="AG235" s="103" t="s">
        <v>12324</v>
      </c>
      <c r="AH235" s="111">
        <v>52655.476000000002</v>
      </c>
    </row>
    <row r="236" spans="1:34">
      <c r="A236" s="98">
        <v>9174</v>
      </c>
      <c r="B236" t="s">
        <v>11919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">
        <v>794</v>
      </c>
      <c r="E236">
        <v>858</v>
      </c>
      <c r="F236">
        <f t="shared" si="10"/>
        <v>4475.5339999999997</v>
      </c>
      <c r="G236">
        <f>VLOOKUP(D236,'Kreisfreie Städte u. Landkreise'!$C$9:$I$480,4,0)</f>
        <v>154899</v>
      </c>
      <c r="H236">
        <f>COUNTIF(Mapping!$A$1:$A$1315,'old version'!A236)</f>
        <v>3</v>
      </c>
      <c r="I236" cm="1">
        <f t="array" ref="I236">_xlfn.IFS(C236="SH",F236/$W$49,C236="HH",F236/$W$48,C236="NI",F236/$W$43,C236="HB",F236/$W$55,C236="NRW",F236/$W$40,C236="HE",F236/$W$44,C236="RP",F236/$W$46,C236="BW",F236/$W$42,C236="BY",F236/$W$41,C236="SL",F236/$W$54,C236="BE",F236/$W$45,C236="MV",F236/$W$53,C236="BB",F236/$W$50,C236="SN",F236/$W$47,C236="ST",F236/$W$52,C236="TH",F236/$W$51)</f>
        <v>7.0715045260129209E-3</v>
      </c>
      <c r="J236" cm="1">
        <f t="array" ref="J236">_xlfn.IFS(C236="SH",G236/$X$30,C236="HH",G236/$X$34,C236="NI",G236/$X$25,C236="HB",G236/$X$37,C236="NRW",G236/$X$22,C236="HE",G236/$X$26,C236="RP",G236/$X$27,C236="BW",G236/$X$24,C236="BY",G236/$X$23,C236="SL",G236/$X$36,C236="BE",G236/$X$29,C236="MV",G236/$X$35,C236="BB",G236/$X$31,C236="SN",G236/$X$28,C236="ST",G236/$X$32,C236="TH",G236/$X$33)</f>
        <v>1.1801828571428571E-2</v>
      </c>
      <c r="K236" cm="1">
        <f t="array" ref="K236">_xlfn.IFS(C236="SH",$Y$17,C236="HH",$Y$8,C236="NI",$Y$11,C236="HB",$Y$7,C236="NRW",$Y$12,C236="HE",$Y$9,C236="RP",$Y$13,C236="BW",$Y$3,C236="BY",$Y$4,C236="SL",$Y$14,C236="BE",$Y$5,C236="MV",$Y$10,C236="BB",$Y$6,C236="SN",$Y$15,C236="ST",$Y$16,C236="TH",$Y$18)</f>
        <v>72762.894516183122</v>
      </c>
      <c r="L236">
        <f t="shared" si="11"/>
        <v>772.68719005494745</v>
      </c>
      <c r="M236">
        <f t="shared" si="12"/>
        <v>257.5623966849825</v>
      </c>
      <c r="AB236" s="106">
        <v>33</v>
      </c>
      <c r="AC236" s="103" t="s">
        <v>12112</v>
      </c>
      <c r="AD236" s="103"/>
      <c r="AE236" s="106">
        <v>2</v>
      </c>
      <c r="AF236" s="103"/>
      <c r="AG236" s="103" t="s">
        <v>135</v>
      </c>
      <c r="AH236" s="111">
        <v>47672.294999999998</v>
      </c>
    </row>
    <row r="237" spans="1:34">
      <c r="A237" s="98">
        <v>9361</v>
      </c>
      <c r="B237" t="s">
        <v>11920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">
        <v>882</v>
      </c>
      <c r="E237">
        <v>811</v>
      </c>
      <c r="F237">
        <f t="shared" si="10"/>
        <v>2594.6149999999998</v>
      </c>
      <c r="G237">
        <f>VLOOKUP(D237,'Kreisfreie Städte u. Landkreise'!$C$9:$I$480,4,0)</f>
        <v>42207</v>
      </c>
      <c r="H237">
        <f>COUNTIF(Mapping!$A$1:$A$1315,'old version'!A237)</f>
        <v>1</v>
      </c>
      <c r="I237" cm="1">
        <f t="array" ref="I237">_xlfn.IFS(C237="SH",F237/$W$49,C237="HH",F237/$W$48,C237="NI",F237/$W$43,C237="HB",F237/$W$55,C237="NRW",F237/$W$40,C237="HE",F237/$W$44,C237="RP",F237/$W$46,C237="BW",F237/$W$42,C237="BY",F237/$W$41,C237="SL",F237/$W$54,C237="BE",F237/$W$45,C237="MV",F237/$W$53,C237="BB",F237/$W$50,C237="SN",F237/$W$47,C237="ST",F237/$W$52,C237="TH",F237/$W$51)</f>
        <v>4.0995849245611844E-3</v>
      </c>
      <c r="J237" cm="1">
        <f t="array" ref="J237">_xlfn.IFS(C237="SH",G237/$X$30,C237="HH",G237/$X$34,C237="NI",G237/$X$25,C237="HB",G237/$X$37,C237="NRW",G237/$X$22,C237="HE",G237/$X$26,C237="RP",G237/$X$27,C237="BW",G237/$X$24,C237="BY",G237/$X$23,C237="SL",G237/$X$36,C237="BE",G237/$X$29,C237="MV",G237/$X$35,C237="BB",G237/$X$31,C237="SN",G237/$X$28,C237="ST",G237/$X$32,C237="TH",G237/$X$33)</f>
        <v>3.2157714285714284E-3</v>
      </c>
      <c r="K237" cm="1">
        <f t="array" ref="K237">_xlfn.IFS(C237="SH",$Y$17,C237="HH",$Y$8,C237="NI",$Y$11,C237="HB",$Y$7,C237="NRW",$Y$12,C237="HE",$Y$9,C237="RP",$Y$13,C237="BW",$Y$3,C237="BY",$Y$4,C237="SL",$Y$14,C237="BE",$Y$5,C237="MV",$Y$10,C237="BB",$Y$6,C237="SN",$Y$15,C237="ST",$Y$16,C237="TH",$Y$18)</f>
        <v>72762.894516183122</v>
      </c>
      <c r="L237">
        <f t="shared" si="11"/>
        <v>250.06604429046877</v>
      </c>
      <c r="M237">
        <f t="shared" si="12"/>
        <v>250.06604429046877</v>
      </c>
      <c r="AB237" s="106">
        <v>3351</v>
      </c>
      <c r="AC237" s="103" t="s">
        <v>12112</v>
      </c>
      <c r="AD237" s="103"/>
      <c r="AE237" s="103"/>
      <c r="AF237" s="106">
        <v>3</v>
      </c>
      <c r="AG237" s="103" t="s">
        <v>12325</v>
      </c>
      <c r="AH237" s="111">
        <v>5370.5259999999998</v>
      </c>
    </row>
    <row r="238" spans="1:34">
      <c r="A238" s="98">
        <v>9176</v>
      </c>
      <c r="B238" t="s">
        <v>11921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">
        <v>800</v>
      </c>
      <c r="E238">
        <v>770</v>
      </c>
      <c r="F238">
        <f t="shared" si="10"/>
        <v>4751.9219999999996</v>
      </c>
      <c r="G238">
        <f>VLOOKUP(D238,'Kreisfreie Städte u. Landkreise'!$C$9:$I$480,4,0)</f>
        <v>132881</v>
      </c>
      <c r="H238">
        <f>COUNTIF(Mapping!$A$1:$A$1315,'old version'!A238)</f>
        <v>4</v>
      </c>
      <c r="I238" cm="1">
        <f t="array" ref="I238">_xlfn.IFS(C238="SH",F238/$W$49,C238="HH",F238/$W$48,C238="NI",F238/$W$43,C238="HB",F238/$W$55,C238="NRW",F238/$W$40,C238="HE",F238/$W$44,C238="RP",F238/$W$46,C238="BW",F238/$W$42,C238="BY",F238/$W$41,C238="SL",F238/$W$54,C238="BE",F238/$W$45,C238="MV",F238/$W$53,C238="BB",F238/$W$50,C238="SN",F238/$W$47,C238="ST",F238/$W$52,C238="TH",F238/$W$51)</f>
        <v>7.5082074966384728E-3</v>
      </c>
      <c r="J238" cm="1">
        <f t="array" ref="J238">_xlfn.IFS(C238="SH",G238/$X$30,C238="HH",G238/$X$34,C238="NI",G238/$X$25,C238="HB",G238/$X$37,C238="NRW",G238/$X$22,C238="HE",G238/$X$26,C238="RP",G238/$X$27,C238="BW",G238/$X$24,C238="BY",G238/$X$23,C238="SL",G238/$X$36,C238="BE",G238/$X$29,C238="MV",G238/$X$35,C238="BB",G238/$X$31,C238="SN",G238/$X$28,C238="ST",G238/$X$32,C238="TH",G238/$X$33)</f>
        <v>1.0124266666666666E-2</v>
      </c>
      <c r="K238" cm="1">
        <f t="array" ref="K238">_xlfn.IFS(C238="SH",$Y$17,C238="HH",$Y$8,C238="NI",$Y$11,C238="HB",$Y$7,C238="NRW",$Y$12,C238="HE",$Y$9,C238="RP",$Y$13,C238="BW",$Y$3,C238="BY",$Y$4,C238="SL",$Y$14,C238="BE",$Y$5,C238="MV",$Y$10,C238="BB",$Y$6,C238="SN",$Y$15,C238="ST",$Y$16,C238="TH",$Y$18)</f>
        <v>72762.894516183122</v>
      </c>
      <c r="L238">
        <f t="shared" si="11"/>
        <v>689.08293816116179</v>
      </c>
      <c r="M238">
        <f t="shared" si="12"/>
        <v>172.27073454029045</v>
      </c>
      <c r="AB238" s="106">
        <v>3352</v>
      </c>
      <c r="AC238" s="103" t="s">
        <v>12112</v>
      </c>
      <c r="AD238" s="103"/>
      <c r="AE238" s="103"/>
      <c r="AF238" s="106">
        <v>3</v>
      </c>
      <c r="AG238" s="103" t="s">
        <v>12326</v>
      </c>
      <c r="AH238" s="111">
        <v>4559.0150000000003</v>
      </c>
    </row>
    <row r="239" spans="1:34">
      <c r="A239" s="98">
        <v>9177</v>
      </c>
      <c r="B239" t="s">
        <v>11922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">
        <v>803</v>
      </c>
      <c r="E239">
        <v>935</v>
      </c>
      <c r="F239">
        <f t="shared" si="10"/>
        <v>4235.2299999999996</v>
      </c>
      <c r="G239">
        <f>VLOOKUP(D239,'Kreisfreie Städte u. Landkreise'!$C$9:$I$480,4,0)</f>
        <v>138182</v>
      </c>
      <c r="H239">
        <f>COUNTIF(Mapping!$A$1:$A$1315,'old version'!A239)</f>
        <v>4</v>
      </c>
      <c r="I239" cm="1">
        <f t="array" ref="I239">_xlfn.IFS(C239="SH",F239/$W$49,C239="HH",F239/$W$48,C239="NI",F239/$W$43,C239="HB",F239/$W$55,C239="NRW",F239/$W$40,C239="HE",F239/$W$44,C239="RP",F239/$W$46,C239="BW",F239/$W$42,C239="BY",F239/$W$41,C239="SL",F239/$W$54,C239="BE",F239/$W$45,C239="MV",F239/$W$53,C239="BB",F239/$W$50,C239="SN",F239/$W$47,C239="ST",F239/$W$52,C239="TH",F239/$W$51)</f>
        <v>6.6918155718861038E-3</v>
      </c>
      <c r="J239" cm="1">
        <f t="array" ref="J239">_xlfn.IFS(C239="SH",G239/$X$30,C239="HH",G239/$X$34,C239="NI",G239/$X$25,C239="HB",G239/$X$37,C239="NRW",G239/$X$22,C239="HE",G239/$X$26,C239="RP",G239/$X$27,C239="BW",G239/$X$24,C239="BY",G239/$X$23,C239="SL",G239/$X$36,C239="BE",G239/$X$29,C239="MV",G239/$X$35,C239="BB",G239/$X$31,C239="SN",G239/$X$28,C239="ST",G239/$X$32,C239="TH",G239/$X$33)</f>
        <v>1.0528152380952381E-2</v>
      </c>
      <c r="K239" cm="1">
        <f t="array" ref="K239">_xlfn.IFS(C239="SH",$Y$17,C239="HH",$Y$8,C239="NI",$Y$11,C239="HB",$Y$7,C239="NRW",$Y$12,C239="HE",$Y$9,C239="RP",$Y$13,C239="BW",$Y$3,C239="BY",$Y$4,C239="SL",$Y$14,C239="BE",$Y$5,C239="MV",$Y$10,C239="BB",$Y$6,C239="SN",$Y$15,C239="ST",$Y$16,C239="TH",$Y$18)</f>
        <v>72762.894516183122</v>
      </c>
      <c r="L239">
        <f t="shared" si="11"/>
        <v>696.27309850388031</v>
      </c>
      <c r="M239">
        <f t="shared" si="12"/>
        <v>174.06827462597008</v>
      </c>
      <c r="AB239" s="106">
        <v>3353</v>
      </c>
      <c r="AC239" s="103" t="s">
        <v>12112</v>
      </c>
      <c r="AD239" s="103"/>
      <c r="AE239" s="103"/>
      <c r="AF239" s="106">
        <v>3</v>
      </c>
      <c r="AG239" s="103" t="s">
        <v>12327</v>
      </c>
      <c r="AH239" s="111">
        <v>6141.9030000000002</v>
      </c>
    </row>
    <row r="240" spans="1:34">
      <c r="A240" s="98">
        <v>9178</v>
      </c>
      <c r="B240" t="s">
        <v>11923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">
        <v>806</v>
      </c>
      <c r="E240">
        <v>996</v>
      </c>
      <c r="F240">
        <f t="shared" si="10"/>
        <v>8909.6929999999993</v>
      </c>
      <c r="G240">
        <f>VLOOKUP(D240,'Kreisfreie Städte u. Landkreise'!$C$9:$I$480,4,0)</f>
        <v>180007</v>
      </c>
      <c r="H240">
        <f>COUNTIF(Mapping!$A$1:$A$1315,'old version'!A240)</f>
        <v>4</v>
      </c>
      <c r="I240" cm="1">
        <f t="array" ref="I240">_xlfn.IFS(C240="SH",F240/$W$49,C240="HH",F240/$W$48,C240="NI",F240/$W$43,C240="HB",F240/$W$55,C240="NRW",F240/$W$40,C240="HE",F240/$W$44,C240="RP",F240/$W$46,C240="BW",F240/$W$42,C240="BY",F240/$W$41,C240="SL",F240/$W$54,C240="BE",F240/$W$45,C240="MV",F240/$W$53,C240="BB",F240/$W$50,C240="SN",F240/$W$47,C240="ST",F240/$W$52,C240="TH",F240/$W$51)</f>
        <v>1.4077635065421387E-2</v>
      </c>
      <c r="J240" cm="1">
        <f t="array" ref="J240">_xlfn.IFS(C240="SH",G240/$X$30,C240="HH",G240/$X$34,C240="NI",G240/$X$25,C240="HB",G240/$X$37,C240="NRW",G240/$X$22,C240="HE",G240/$X$26,C240="RP",G240/$X$27,C240="BW",G240/$X$24,C240="BY",G240/$X$23,C240="SL",G240/$X$36,C240="BE",G240/$X$29,C240="MV",G240/$X$35,C240="BB",G240/$X$31,C240="SN",G240/$X$28,C240="ST",G240/$X$32,C240="TH",G240/$X$33)</f>
        <v>1.3714819047619047E-2</v>
      </c>
      <c r="K240" cm="1">
        <f t="array" ref="K240">_xlfn.IFS(C240="SH",$Y$17,C240="HH",$Y$8,C240="NI",$Y$11,C240="HB",$Y$7,C240="NRW",$Y$12,C240="HE",$Y$9,C240="RP",$Y$13,C240="BW",$Y$3,C240="BY",$Y$4,C240="SL",$Y$14,C240="BE",$Y$5,C240="MV",$Y$10,C240="BB",$Y$6,C240="SN",$Y$15,C240="ST",$Y$16,C240="TH",$Y$18)</f>
        <v>72762.894516183122</v>
      </c>
      <c r="L240">
        <f t="shared" si="11"/>
        <v>1004.529817578477</v>
      </c>
      <c r="M240">
        <f t="shared" si="12"/>
        <v>251.13245439461926</v>
      </c>
      <c r="AB240" s="106">
        <v>3354</v>
      </c>
      <c r="AC240" s="103" t="s">
        <v>12112</v>
      </c>
      <c r="AD240" s="103"/>
      <c r="AE240" s="103"/>
      <c r="AF240" s="106">
        <v>3</v>
      </c>
      <c r="AG240" s="103" t="s">
        <v>12328</v>
      </c>
      <c r="AH240" s="111">
        <v>1268.92</v>
      </c>
    </row>
    <row r="241" spans="1:34">
      <c r="A241" s="98">
        <v>9179</v>
      </c>
      <c r="B241" t="s">
        <v>11924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">
        <v>809</v>
      </c>
      <c r="E241">
        <v>864</v>
      </c>
      <c r="F241">
        <f t="shared" si="10"/>
        <v>5808.2809999999999</v>
      </c>
      <c r="G241">
        <f>VLOOKUP(D241,'Kreisfreie Städte u. Landkreise'!$C$9:$I$480,4,0)</f>
        <v>219311</v>
      </c>
      <c r="H241">
        <f>COUNTIF(Mapping!$A$1:$A$1315,'old version'!A241)</f>
        <v>4</v>
      </c>
      <c r="I241" cm="1">
        <f t="array" ref="I241">_xlfn.IFS(C241="SH",F241/$W$49,C241="HH",F241/$W$48,C241="NI",F241/$W$43,C241="HB",F241/$W$55,C241="NRW",F241/$W$40,C241="HE",F241/$W$44,C241="RP",F241/$W$46,C241="BW",F241/$W$42,C241="BY",F241/$W$41,C241="SL",F241/$W$54,C241="BE",F241/$W$45,C241="MV",F241/$W$53,C241="BB",F241/$W$50,C241="SN",F241/$W$47,C241="ST",F241/$W$52,C241="TH",F241/$W$51)</f>
        <v>9.1772926716353533E-3</v>
      </c>
      <c r="J241" cm="1">
        <f t="array" ref="J241">_xlfn.IFS(C241="SH",G241/$X$30,C241="HH",G241/$X$34,C241="NI",G241/$X$25,C241="HB",G241/$X$37,C241="NRW",G241/$X$22,C241="HE",G241/$X$26,C241="RP",G241/$X$27,C241="BW",G241/$X$24,C241="BY",G241/$X$23,C241="SL",G241/$X$36,C241="BE",G241/$X$29,C241="MV",G241/$X$35,C241="BB",G241/$X$31,C241="SN",G241/$X$28,C241="ST",G241/$X$32,C241="TH",G241/$X$33)</f>
        <v>1.6709409523809525E-2</v>
      </c>
      <c r="K241" cm="1">
        <f t="array" ref="K241">_xlfn.IFS(C241="SH",$Y$17,C241="HH",$Y$8,C241="NI",$Y$11,C241="HB",$Y$7,C241="NRW",$Y$12,C241="HE",$Y$9,C241="RP",$Y$13,C241="BW",$Y$3,C241="BY",$Y$4,C241="SL",$Y$14,C241="BE",$Y$5,C241="MV",$Y$10,C241="BB",$Y$6,C241="SN",$Y$15,C241="ST",$Y$16,C241="TH",$Y$18)</f>
        <v>72762.894516183122</v>
      </c>
      <c r="L241">
        <f t="shared" si="11"/>
        <v>1078.8103466090795</v>
      </c>
      <c r="M241">
        <f t="shared" si="12"/>
        <v>269.70258665226987</v>
      </c>
      <c r="AB241" s="106">
        <v>3355</v>
      </c>
      <c r="AC241" s="103" t="s">
        <v>12112</v>
      </c>
      <c r="AD241" s="103"/>
      <c r="AE241" s="103"/>
      <c r="AF241" s="106">
        <v>3</v>
      </c>
      <c r="AG241" s="103" t="s">
        <v>12329</v>
      </c>
      <c r="AH241" s="111">
        <v>5146.576</v>
      </c>
    </row>
    <row r="242" spans="1:34">
      <c r="A242" s="98">
        <v>9180</v>
      </c>
      <c r="B242" t="s">
        <v>11925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">
        <v>812</v>
      </c>
      <c r="E242">
        <v>710</v>
      </c>
      <c r="F242">
        <f t="shared" si="10"/>
        <v>2677.6590000000001</v>
      </c>
      <c r="G242">
        <f>VLOOKUP(D242,'Kreisfreie Städte u. Landkreise'!$C$9:$I$480,4,0)</f>
        <v>88424</v>
      </c>
      <c r="H242">
        <f>COUNTIF(Mapping!$A$1:$A$1315,'old version'!A242)</f>
        <v>2</v>
      </c>
      <c r="I242" cm="1">
        <f t="array" ref="I242">_xlfn.IFS(C242="SH",F242/$W$49,C242="HH",F242/$W$48,C242="NI",F242/$W$43,C242="HB",F242/$W$55,C242="NRW",F242/$W$40,C242="HE",F242/$W$44,C242="RP",F242/$W$46,C242="BW",F242/$W$42,C242="BY",F242/$W$41,C242="SL",F242/$W$54,C242="BE",F242/$W$45,C242="MV",F242/$W$53,C242="BB",F242/$W$50,C242="SN",F242/$W$47,C242="ST",F242/$W$52,C242="TH",F242/$W$51)</f>
        <v>4.2307974283335202E-3</v>
      </c>
      <c r="J242" cm="1">
        <f t="array" ref="J242">_xlfn.IFS(C242="SH",G242/$X$30,C242="HH",G242/$X$34,C242="NI",G242/$X$25,C242="HB",G242/$X$37,C242="NRW",G242/$X$22,C242="HE",G242/$X$26,C242="RP",G242/$X$27,C242="BW",G242/$X$24,C242="BY",G242/$X$23,C242="SL",G242/$X$36,C242="BE",G242/$X$29,C242="MV",G242/$X$35,C242="BB",G242/$X$31,C242="SN",G242/$X$28,C242="ST",G242/$X$32,C242="TH",G242/$X$33)</f>
        <v>6.7370666666666671E-3</v>
      </c>
      <c r="K242" cm="1">
        <f t="array" ref="K242">_xlfn.IFS(C242="SH",$Y$17,C242="HH",$Y$8,C242="NI",$Y$11,C242="HB",$Y$7,C242="NRW",$Y$12,C242="HE",$Y$9,C242="RP",$Y$13,C242="BW",$Y$3,C242="BY",$Y$4,C242="SL",$Y$14,C242="BE",$Y$5,C242="MV",$Y$10,C242="BB",$Y$6,C242="SN",$Y$15,C242="ST",$Y$16,C242="TH",$Y$18)</f>
        <v>72762.894516183122</v>
      </c>
      <c r="L242">
        <f t="shared" si="11"/>
        <v>444.6176201606628</v>
      </c>
      <c r="M242">
        <f t="shared" si="12"/>
        <v>222.3088100803314</v>
      </c>
      <c r="AB242" s="106">
        <v>3356</v>
      </c>
      <c r="AC242" s="103" t="s">
        <v>12112</v>
      </c>
      <c r="AD242" s="103"/>
      <c r="AE242" s="103"/>
      <c r="AF242" s="106">
        <v>3</v>
      </c>
      <c r="AG242" s="103" t="s">
        <v>12330</v>
      </c>
      <c r="AH242" s="111">
        <v>2317.3229999999999</v>
      </c>
    </row>
    <row r="243" spans="1:34">
      <c r="A243" s="98">
        <v>9181</v>
      </c>
      <c r="B243" t="s">
        <v>11926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">
        <v>815</v>
      </c>
      <c r="E243">
        <v>842</v>
      </c>
      <c r="F243">
        <f t="shared" si="10"/>
        <v>4284.942</v>
      </c>
      <c r="G243">
        <f>VLOOKUP(D243,'Kreisfreie Städte u. Landkreise'!$C$9:$I$480,4,0)</f>
        <v>120302</v>
      </c>
      <c r="H243">
        <f>COUNTIF(Mapping!$A$1:$A$1315,'old version'!A243)</f>
        <v>2</v>
      </c>
      <c r="I243" cm="1">
        <f t="array" ref="I243">_xlfn.IFS(C243="SH",F243/$W$49,C243="HH",F243/$W$48,C243="NI",F243/$W$43,C243="HB",F243/$W$55,C243="NRW",F243/$W$40,C243="HE",F243/$W$44,C243="RP",F243/$W$46,C243="BW",F243/$W$42,C243="BY",F243/$W$41,C243="SL",F243/$W$54,C243="BE",F243/$W$45,C243="MV",F243/$W$53,C243="BB",F243/$W$50,C243="SN",F243/$W$47,C243="ST",F243/$W$52,C243="TH",F243/$W$51)</f>
        <v>6.7703623180391118E-3</v>
      </c>
      <c r="J243" cm="1">
        <f t="array" ref="J243">_xlfn.IFS(C243="SH",G243/$X$30,C243="HH",G243/$X$34,C243="NI",G243/$X$25,C243="HB",G243/$X$37,C243="NRW",G243/$X$22,C243="HE",G243/$X$26,C243="RP",G243/$X$27,C243="BW",G243/$X$24,C243="BY",G243/$X$23,C243="SL",G243/$X$36,C243="BE",G243/$X$29,C243="MV",G243/$X$35,C243="BB",G243/$X$31,C243="SN",G243/$X$28,C243="ST",G243/$X$32,C243="TH",G243/$X$33)</f>
        <v>9.1658666666666663E-3</v>
      </c>
      <c r="K243" cm="1">
        <f t="array" ref="K243">_xlfn.IFS(C243="SH",$Y$17,C243="HH",$Y$8,C243="NI",$Y$11,C243="HB",$Y$7,C243="NRW",$Y$12,C243="HE",$Y$9,C243="RP",$Y$13,C243="BW",$Y$3,C243="BY",$Y$4,C243="SL",$Y$14,C243="BE",$Y$5,C243="MV",$Y$10,C243="BB",$Y$6,C243="SN",$Y$15,C243="ST",$Y$16,C243="TH",$Y$18)</f>
        <v>72762.894516183122</v>
      </c>
      <c r="L243">
        <f t="shared" si="11"/>
        <v>623.35903185800441</v>
      </c>
      <c r="M243">
        <f t="shared" si="12"/>
        <v>311.67951592900221</v>
      </c>
      <c r="AB243" s="106">
        <v>3357</v>
      </c>
      <c r="AC243" s="103" t="s">
        <v>12112</v>
      </c>
      <c r="AD243" s="103"/>
      <c r="AE243" s="103"/>
      <c r="AF243" s="106">
        <v>3</v>
      </c>
      <c r="AG243" s="103" t="s">
        <v>12331</v>
      </c>
      <c r="AH243" s="111">
        <v>5265.4930000000004</v>
      </c>
    </row>
    <row r="244" spans="1:34">
      <c r="A244" s="98">
        <v>9461</v>
      </c>
      <c r="B244" t="s">
        <v>11927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">
        <v>913</v>
      </c>
      <c r="E244">
        <v>808</v>
      </c>
      <c r="F244">
        <f t="shared" si="10"/>
        <v>4948.42</v>
      </c>
      <c r="G244">
        <f>VLOOKUP(D244,'Kreisfreie Städte u. Landkreise'!$C$9:$I$480,4,0)</f>
        <v>77373</v>
      </c>
      <c r="H244">
        <f>COUNTIF(Mapping!$A$1:$A$1315,'old version'!A244)</f>
        <v>1</v>
      </c>
      <c r="I244" cm="1">
        <f t="array" ref="I244">_xlfn.IFS(C244="SH",F244/$W$49,C244="HH",F244/$W$48,C244="NI",F244/$W$43,C244="HB",F244/$W$55,C244="NRW",F244/$W$40,C244="HE",F244/$W$44,C244="RP",F244/$W$46,C244="BW",F244/$W$42,C244="BY",F244/$W$41,C244="SL",F244/$W$54,C244="BE",F244/$W$45,C244="MV",F244/$W$53,C244="BB",F244/$W$50,C244="SN",F244/$W$47,C244="ST",F244/$W$52,C244="TH",F244/$W$51)</f>
        <v>7.8186813968149638E-3</v>
      </c>
      <c r="J244" cm="1">
        <f t="array" ref="J244">_xlfn.IFS(C244="SH",G244/$X$30,C244="HH",G244/$X$34,C244="NI",G244/$X$25,C244="HB",G244/$X$37,C244="NRW",G244/$X$22,C244="HE",G244/$X$26,C244="RP",G244/$X$27,C244="BW",G244/$X$24,C244="BY",G244/$X$23,C244="SL",G244/$X$36,C244="BE",G244/$X$29,C244="MV",G244/$X$35,C244="BB",G244/$X$31,C244="SN",G244/$X$28,C244="ST",G244/$X$32,C244="TH",G244/$X$33)</f>
        <v>5.8950857142857143E-3</v>
      </c>
      <c r="K244" cm="1">
        <f t="array" ref="K244">_xlfn.IFS(C244="SH",$Y$17,C244="HH",$Y$8,C244="NI",$Y$11,C244="HB",$Y$7,C244="NRW",$Y$12,C244="HE",$Y$9,C244="RP",$Y$13,C244="BW",$Y$3,C244="BY",$Y$4,C244="SL",$Y$14,C244="BE",$Y$5,C244="MV",$Y$10,C244="BB",$Y$6,C244="SN",$Y$15,C244="ST",$Y$16,C244="TH",$Y$18)</f>
        <v>72762.894516183122</v>
      </c>
      <c r="L244">
        <f t="shared" si="11"/>
        <v>463.93509742734472</v>
      </c>
      <c r="M244">
        <f t="shared" si="12"/>
        <v>463.93509742734472</v>
      </c>
      <c r="AB244" s="106">
        <v>3358</v>
      </c>
      <c r="AC244" s="103" t="s">
        <v>12112</v>
      </c>
      <c r="AD244" s="103"/>
      <c r="AE244" s="103"/>
      <c r="AF244" s="106">
        <v>3</v>
      </c>
      <c r="AG244" s="103" t="s">
        <v>12332</v>
      </c>
      <c r="AH244" s="111">
        <v>4701.2240000000002</v>
      </c>
    </row>
    <row r="245" spans="1:34">
      <c r="A245" s="98">
        <v>9182</v>
      </c>
      <c r="B245" t="s">
        <v>11928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">
        <v>818</v>
      </c>
      <c r="E245">
        <v>867</v>
      </c>
      <c r="F245">
        <f t="shared" si="10"/>
        <v>3635.26</v>
      </c>
      <c r="G245">
        <f>VLOOKUP(D245,'Kreisfreie Städte u. Landkreise'!$C$9:$I$480,4,0)</f>
        <v>100010</v>
      </c>
      <c r="H245">
        <f>COUNTIF(Mapping!$A$1:$A$1315,'old version'!A245)</f>
        <v>2</v>
      </c>
      <c r="I245" cm="1">
        <f t="array" ref="I245">_xlfn.IFS(C245="SH",F245/$W$49,C245="HH",F245/$W$48,C245="NI",F245/$W$43,C245="HB",F245/$W$55,C245="NRW",F245/$W$40,C245="HE",F245/$W$44,C245="RP",F245/$W$46,C245="BW",F245/$W$42,C245="BY",F245/$W$41,C245="SL",F245/$W$54,C245="BE",F245/$W$45,C245="MV",F245/$W$53,C245="BB",F245/$W$50,C245="SN",F245/$W$47,C245="ST",F245/$W$52,C245="TH",F245/$W$51)</f>
        <v>5.7438414149537766E-3</v>
      </c>
      <c r="J245" cm="1">
        <f t="array" ref="J245">_xlfn.IFS(C245="SH",G245/$X$30,C245="HH",G245/$X$34,C245="NI",G245/$X$25,C245="HB",G245/$X$37,C245="NRW",G245/$X$22,C245="HE",G245/$X$26,C245="RP",G245/$X$27,C245="BW",G245/$X$24,C245="BY",G245/$X$23,C245="SL",G245/$X$36,C245="BE",G245/$X$29,C245="MV",G245/$X$35,C245="BB",G245/$X$31,C245="SN",G245/$X$28,C245="ST",G245/$X$32,C245="TH",G245/$X$33)</f>
        <v>7.6198095238095235E-3</v>
      </c>
      <c r="K245" cm="1">
        <f t="array" ref="K245">_xlfn.IFS(C245="SH",$Y$17,C245="HH",$Y$8,C245="NI",$Y$11,C245="HB",$Y$7,C245="NRW",$Y$12,C245="HE",$Y$9,C245="RP",$Y$13,C245="BW",$Y$3,C245="BY",$Y$4,C245="SL",$Y$14,C245="BE",$Y$5,C245="MV",$Y$10,C245="BB",$Y$6,C245="SN",$Y$15,C245="ST",$Y$16,C245="TH",$Y$18)</f>
        <v>72762.894516183122</v>
      </c>
      <c r="L245">
        <f t="shared" si="11"/>
        <v>520.3141792092614</v>
      </c>
      <c r="M245">
        <f t="shared" si="12"/>
        <v>260.1570896046307</v>
      </c>
      <c r="AB245" s="106">
        <v>3359</v>
      </c>
      <c r="AC245" s="103" t="s">
        <v>12112</v>
      </c>
      <c r="AD245" s="103"/>
      <c r="AE245" s="103"/>
      <c r="AF245" s="106">
        <v>3</v>
      </c>
      <c r="AG245" s="103" t="s">
        <v>12333</v>
      </c>
      <c r="AH245" s="111">
        <v>6101.7430000000004</v>
      </c>
    </row>
    <row r="246" spans="1:34">
      <c r="A246" s="98">
        <v>9183</v>
      </c>
      <c r="B246" t="s">
        <v>11929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">
        <v>821</v>
      </c>
      <c r="E246">
        <v>787</v>
      </c>
      <c r="F246">
        <f t="shared" si="10"/>
        <v>3987.0030000000002</v>
      </c>
      <c r="G246">
        <f>VLOOKUP(D246,'Kreisfreie Städte u. Landkreise'!$C$9:$I$480,4,0)</f>
        <v>115872</v>
      </c>
      <c r="H246">
        <f>COUNTIF(Mapping!$A$1:$A$1315,'old version'!A246)</f>
        <v>5</v>
      </c>
      <c r="I246" cm="1">
        <f t="array" ref="I246">_xlfn.IFS(C246="SH",F246/$W$49,C246="HH",F246/$W$48,C246="NI",F246/$W$43,C246="HB",F246/$W$55,C246="NRW",F246/$W$40,C246="HE",F246/$W$44,C246="RP",F246/$W$46,C246="BW",F246/$W$42,C246="BY",F246/$W$41,C246="SL",F246/$W$54,C246="BE",F246/$W$45,C246="MV",F246/$W$53,C246="BB",F246/$W$50,C246="SN",F246/$W$47,C246="ST",F246/$W$52,C246="TH",F246/$W$51)</f>
        <v>6.2996079930857634E-3</v>
      </c>
      <c r="J246" cm="1">
        <f t="array" ref="J246">_xlfn.IFS(C246="SH",G246/$X$30,C246="HH",G246/$X$34,C246="NI",G246/$X$25,C246="HB",G246/$X$37,C246="NRW",G246/$X$22,C246="HE",G246/$X$26,C246="RP",G246/$X$27,C246="BW",G246/$X$24,C246="BY",G246/$X$23,C246="SL",G246/$X$36,C246="BE",G246/$X$29,C246="MV",G246/$X$35,C246="BB",G246/$X$31,C246="SN",G246/$X$28,C246="ST",G246/$X$32,C246="TH",G246/$X$33)</f>
        <v>8.8283428571428579E-3</v>
      </c>
      <c r="K246" cm="1">
        <f t="array" ref="K246">_xlfn.IFS(C246="SH",$Y$17,C246="HH",$Y$8,C246="NI",$Y$11,C246="HB",$Y$7,C246="NRW",$Y$12,C246="HE",$Y$9,C246="RP",$Y$13,C246="BW",$Y$3,C246="BY",$Y$4,C246="SL",$Y$14,C246="BE",$Y$5,C246="MV",$Y$10,C246="BB",$Y$6,C246="SN",$Y$15,C246="ST",$Y$16,C246="TH",$Y$18)</f>
        <v>72762.894516183122</v>
      </c>
      <c r="L246">
        <f t="shared" si="11"/>
        <v>596.37626302378919</v>
      </c>
      <c r="M246">
        <f t="shared" si="12"/>
        <v>119.27525260475784</v>
      </c>
      <c r="AB246" s="106">
        <v>3360</v>
      </c>
      <c r="AC246" s="103" t="s">
        <v>12112</v>
      </c>
      <c r="AD246" s="103"/>
      <c r="AE246" s="103"/>
      <c r="AF246" s="106">
        <v>3</v>
      </c>
      <c r="AG246" s="103" t="s">
        <v>12334</v>
      </c>
      <c r="AH246" s="111">
        <v>2577.7440000000001</v>
      </c>
    </row>
    <row r="247" spans="1:34">
      <c r="A247" s="98">
        <v>9184</v>
      </c>
      <c r="B247" t="s">
        <v>11930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">
        <v>824</v>
      </c>
      <c r="E247">
        <v>2094</v>
      </c>
      <c r="F247">
        <f t="shared" si="10"/>
        <v>38340.082999999999</v>
      </c>
      <c r="G247">
        <f>VLOOKUP(D247,'Kreisfreie Städte u. Landkreise'!$C$9:$I$480,4,0)</f>
        <v>350473</v>
      </c>
      <c r="H247">
        <f>COUNTIF(Mapping!$A$1:$A$1315,'old version'!A247)</f>
        <v>4</v>
      </c>
      <c r="I247" cm="1">
        <f t="array" ref="I247">_xlfn.IFS(C247="SH",F247/$W$49,C247="HH",F247/$W$48,C247="NI",F247/$W$43,C247="HB",F247/$W$55,C247="NRW",F247/$W$40,C247="HE",F247/$W$44,C247="RP",F247/$W$46,C247="BW",F247/$W$42,C247="BY",F247/$W$41,C247="SL",F247/$W$54,C247="BE",F247/$W$45,C247="MV",F247/$W$53,C247="BB",F247/$W$50,C247="SN",F247/$W$47,C247="ST",F247/$W$52,C247="TH",F247/$W$51)</f>
        <v>6.057870869983583E-2</v>
      </c>
      <c r="J247" cm="1">
        <f t="array" ref="J247">_xlfn.IFS(C247="SH",G247/$X$30,C247="HH",G247/$X$34,C247="NI",G247/$X$25,C247="HB",G247/$X$37,C247="NRW",G247/$X$22,C247="HE",G247/$X$26,C247="RP",G247/$X$27,C247="BW",G247/$X$24,C247="BY",G247/$X$23,C247="SL",G247/$X$36,C247="BE",G247/$X$29,C247="MV",G247/$X$35,C247="BB",G247/$X$31,C247="SN",G247/$X$28,C247="ST",G247/$X$32,C247="TH",G247/$X$33)</f>
        <v>2.6702704761904762E-2</v>
      </c>
      <c r="K247" cm="1">
        <f t="array" ref="K247">_xlfn.IFS(C247="SH",$Y$17,C247="HH",$Y$8,C247="NI",$Y$11,C247="HB",$Y$7,C247="NRW",$Y$12,C247="HE",$Y$9,C247="RP",$Y$13,C247="BW",$Y$3,C247="BY",$Y$4,C247="SL",$Y$14,C247="BE",$Y$5,C247="MV",$Y$10,C247="BB",$Y$6,C247="SN",$Y$15,C247="ST",$Y$16,C247="TH",$Y$18)</f>
        <v>72762.894516183122</v>
      </c>
      <c r="L247">
        <f t="shared" si="11"/>
        <v>2559.1951151786279</v>
      </c>
      <c r="M247">
        <f t="shared" si="12"/>
        <v>639.79877879465698</v>
      </c>
      <c r="AB247" s="106">
        <v>3361</v>
      </c>
      <c r="AC247" s="103" t="s">
        <v>12112</v>
      </c>
      <c r="AD247" s="103"/>
      <c r="AE247" s="103"/>
      <c r="AF247" s="106">
        <v>3</v>
      </c>
      <c r="AG247" s="103" t="s">
        <v>12335</v>
      </c>
      <c r="AH247" s="111">
        <v>4221.8280000000004</v>
      </c>
    </row>
    <row r="248" spans="1:34">
      <c r="A248" s="98">
        <v>9185</v>
      </c>
      <c r="B248" t="s">
        <v>11931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">
        <v>827</v>
      </c>
      <c r="E248">
        <v>736</v>
      </c>
      <c r="F248">
        <f t="shared" si="10"/>
        <v>3625.3780000000002</v>
      </c>
      <c r="G248">
        <f>VLOOKUP(D248,'Kreisfreie Städte u. Landkreise'!$C$9:$I$480,4,0)</f>
        <v>97303</v>
      </c>
      <c r="H248">
        <f>COUNTIF(Mapping!$A$1:$A$1315,'old version'!A248)</f>
        <v>4</v>
      </c>
      <c r="I248" cm="1">
        <f t="array" ref="I248">_xlfn.IFS(C248="SH",F248/$W$49,C248="HH",F248/$W$48,C248="NI",F248/$W$43,C248="HB",F248/$W$55,C248="NRW",F248/$W$40,C248="HE",F248/$W$44,C248="RP",F248/$W$46,C248="BW",F248/$W$42,C248="BY",F248/$W$41,C248="SL",F248/$W$54,C248="BE",F248/$W$45,C248="MV",F248/$W$53,C248="BB",F248/$W$50,C248="SN",F248/$W$47,C248="ST",F248/$W$52,C248="TH",F248/$W$51)</f>
        <v>5.7282274998933479E-3</v>
      </c>
      <c r="J248" cm="1">
        <f t="array" ref="J248">_xlfn.IFS(C248="SH",G248/$X$30,C248="HH",G248/$X$34,C248="NI",G248/$X$25,C248="HB",G248/$X$37,C248="NRW",G248/$X$22,C248="HE",G248/$X$26,C248="RP",G248/$X$27,C248="BW",G248/$X$24,C248="BY",G248/$X$23,C248="SL",G248/$X$36,C248="BE",G248/$X$29,C248="MV",G248/$X$35,C248="BB",G248/$X$31,C248="SN",G248/$X$28,C248="ST",G248/$X$32,C248="TH",G248/$X$33)</f>
        <v>7.4135619047619051E-3</v>
      </c>
      <c r="K248" cm="1">
        <f t="array" ref="K248">_xlfn.IFS(C248="SH",$Y$17,C248="HH",$Y$8,C248="NI",$Y$11,C248="HB",$Y$7,C248="NRW",$Y$12,C248="HE",$Y$9,C248="RP",$Y$13,C248="BW",$Y$3,C248="BY",$Y$4,C248="SL",$Y$14,C248="BE",$Y$5,C248="MV",$Y$10,C248="BB",$Y$6,C248="SN",$Y$15,C248="ST",$Y$16,C248="TH",$Y$18)</f>
        <v>72762.894516183122</v>
      </c>
      <c r="L248">
        <f t="shared" si="11"/>
        <v>508.7747704838979</v>
      </c>
      <c r="M248">
        <f t="shared" si="12"/>
        <v>127.19369262097447</v>
      </c>
      <c r="AB248" s="106">
        <v>34</v>
      </c>
      <c r="AC248" s="103" t="s">
        <v>12112</v>
      </c>
      <c r="AD248" s="103"/>
      <c r="AE248" s="106">
        <v>2</v>
      </c>
      <c r="AF248" s="103"/>
      <c r="AG248" s="103" t="s">
        <v>170</v>
      </c>
      <c r="AH248" s="111">
        <v>88948.192999999999</v>
      </c>
    </row>
    <row r="249" spans="1:34">
      <c r="A249" s="98">
        <v>9186</v>
      </c>
      <c r="B249" t="s">
        <v>11932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">
        <v>830</v>
      </c>
      <c r="E249">
        <v>828</v>
      </c>
      <c r="F249">
        <f t="shared" si="10"/>
        <v>4509.5919999999996</v>
      </c>
      <c r="G249">
        <f>VLOOKUP(D249,'Kreisfreie Städte u. Landkreise'!$C$9:$I$480,4,0)</f>
        <v>128227</v>
      </c>
      <c r="H249">
        <f>COUNTIF(Mapping!$A$1:$A$1315,'old version'!A249)</f>
        <v>4</v>
      </c>
      <c r="I249" cm="1">
        <f t="array" ref="I249">_xlfn.IFS(C249="SH",F249/$W$49,C249="HH",F249/$W$48,C249="NI",F249/$W$43,C249="HB",F249/$W$55,C249="NRW",F249/$W$40,C249="HE",F249/$W$44,C249="RP",F249/$W$46,C249="BW",F249/$W$42,C249="BY",F249/$W$41,C249="SL",F249/$W$54,C249="BE",F249/$W$45,C249="MV",F249/$W$53,C249="BB",F249/$W$50,C249="SN",F249/$W$47,C249="ST",F249/$W$52,C249="TH",F249/$W$51)</f>
        <v>7.1253173897174414E-3</v>
      </c>
      <c r="J249" cm="1">
        <f t="array" ref="J249">_xlfn.IFS(C249="SH",G249/$X$30,C249="HH",G249/$X$34,C249="NI",G249/$X$25,C249="HB",G249/$X$37,C249="NRW",G249/$X$22,C249="HE",G249/$X$26,C249="RP",G249/$X$27,C249="BW",G249/$X$24,C249="BY",G249/$X$23,C249="SL",G249/$X$36,C249="BE",G249/$X$29,C249="MV",G249/$X$35,C249="BB",G249/$X$31,C249="SN",G249/$X$28,C249="ST",G249/$X$32,C249="TH",G249/$X$33)</f>
        <v>9.7696761904761901E-3</v>
      </c>
      <c r="K249" cm="1">
        <f t="array" ref="K249">_xlfn.IFS(C249="SH",$Y$17,C249="HH",$Y$8,C249="NI",$Y$11,C249="HB",$Y$7,C249="NRW",$Y$12,C249="HE",$Y$9,C249="RP",$Y$13,C249="BW",$Y$3,C249="BY",$Y$4,C249="SL",$Y$14,C249="BE",$Y$5,C249="MV",$Y$10,C249="BB",$Y$6,C249="SN",$Y$15,C249="ST",$Y$16,C249="TH",$Y$18)</f>
        <v>72762.894516183122</v>
      </c>
      <c r="L249">
        <f t="shared" si="11"/>
        <v>662.76711798424742</v>
      </c>
      <c r="M249">
        <f t="shared" si="12"/>
        <v>165.69177949606186</v>
      </c>
      <c r="AB249" s="106">
        <v>3401</v>
      </c>
      <c r="AC249" s="103" t="s">
        <v>12112</v>
      </c>
      <c r="AD249" s="103"/>
      <c r="AE249" s="103"/>
      <c r="AF249" s="106">
        <v>3</v>
      </c>
      <c r="AG249" s="103" t="s">
        <v>12336</v>
      </c>
      <c r="AH249" s="111">
        <v>1778.57</v>
      </c>
    </row>
    <row r="250" spans="1:34">
      <c r="A250" s="98">
        <v>9163</v>
      </c>
      <c r="B250" t="s">
        <v>11933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">
        <v>782</v>
      </c>
      <c r="E250">
        <v>762</v>
      </c>
      <c r="F250">
        <f t="shared" si="10"/>
        <v>3254.5369999999998</v>
      </c>
      <c r="G250">
        <f>VLOOKUP(D250,'Kreisfreie Städte u. Landkreise'!$C$9:$I$480,4,0)</f>
        <v>63551</v>
      </c>
      <c r="H250">
        <f>COUNTIF(Mapping!$A$1:$A$1315,'old version'!A250)</f>
        <v>1</v>
      </c>
      <c r="I250" cm="1">
        <f t="array" ref="I250">_xlfn.IFS(C250="SH",F250/$W$49,C250="HH",F250/$W$48,C250="NI",F250/$W$43,C250="HB",F250/$W$55,C250="NRW",F250/$W$40,C250="HE",F250/$W$44,C250="RP",F250/$W$46,C250="BW",F250/$W$42,C250="BY",F250/$W$41,C250="SL",F250/$W$54,C250="BE",F250/$W$45,C250="MV",F250/$W$53,C250="BB",F250/$W$50,C250="SN",F250/$W$47,C250="ST",F250/$W$52,C250="TH",F250/$W$51)</f>
        <v>5.1422853955698953E-3</v>
      </c>
      <c r="J250" cm="1">
        <f t="array" ref="J250">_xlfn.IFS(C250="SH",G250/$X$30,C250="HH",G250/$X$34,C250="NI",G250/$X$25,C250="HB",G250/$X$37,C250="NRW",G250/$X$22,C250="HE",G250/$X$26,C250="RP",G250/$X$27,C250="BW",G250/$X$24,C250="BY",G250/$X$23,C250="SL",G250/$X$36,C250="BE",G250/$X$29,C250="MV",G250/$X$35,C250="BB",G250/$X$31,C250="SN",G250/$X$28,C250="ST",G250/$X$32,C250="TH",G250/$X$33)</f>
        <v>4.8419809523809519E-3</v>
      </c>
      <c r="K250" cm="1">
        <f t="array" ref="K250">_xlfn.IFS(C250="SH",$Y$17,C250="HH",$Y$8,C250="NI",$Y$11,C250="HB",$Y$7,C250="NRW",$Y$12,C250="HE",$Y$9,C250="RP",$Y$13,C250="BW",$Y$3,C250="BY",$Y$4,C250="SL",$Y$14,C250="BE",$Y$5,C250="MV",$Y$10,C250="BB",$Y$6,C250="SN",$Y$15,C250="ST",$Y$16,C250="TH",$Y$18)</f>
        <v>72762.894516183122</v>
      </c>
      <c r="L250">
        <f t="shared" si="11"/>
        <v>357.77930441808769</v>
      </c>
      <c r="M250">
        <f t="shared" si="12"/>
        <v>357.77930441808769</v>
      </c>
      <c r="AB250" s="106">
        <v>3402</v>
      </c>
      <c r="AC250" s="103" t="s">
        <v>12112</v>
      </c>
      <c r="AD250" s="103"/>
      <c r="AE250" s="103"/>
      <c r="AF250" s="106">
        <v>3</v>
      </c>
      <c r="AG250" s="103" t="s">
        <v>12337</v>
      </c>
      <c r="AH250" s="111">
        <v>3677.8960000000002</v>
      </c>
    </row>
    <row r="251" spans="1:34">
      <c r="A251" s="98">
        <v>9189</v>
      </c>
      <c r="B251" t="s">
        <v>11934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">
        <v>838</v>
      </c>
      <c r="E251">
        <v>827</v>
      </c>
      <c r="F251">
        <f t="shared" si="10"/>
        <v>7275.3950000000004</v>
      </c>
      <c r="G251">
        <f>VLOOKUP(D251,'Kreisfreie Städte u. Landkreise'!$C$9:$I$480,4,0)</f>
        <v>177319</v>
      </c>
      <c r="H251">
        <f>COUNTIF(Mapping!$A$1:$A$1315,'old version'!A251)</f>
        <v>2</v>
      </c>
      <c r="I251" cm="1">
        <f t="array" ref="I251">_xlfn.IFS(C251="SH",F251/$W$49,C251="HH",F251/$W$48,C251="NI",F251/$W$43,C251="HB",F251/$W$55,C251="NRW",F251/$W$40,C251="HE",F251/$W$44,C251="RP",F251/$W$46,C251="BW",F251/$W$42,C251="BY",F251/$W$41,C251="SL",F251/$W$54,C251="BE",F251/$W$45,C251="MV",F251/$W$53,C251="BB",F251/$W$50,C251="SN",F251/$W$47,C251="ST",F251/$W$52,C251="TH",F251/$W$51)</f>
        <v>1.1495385505066387E-2</v>
      </c>
      <c r="J251" cm="1">
        <f t="array" ref="J251">_xlfn.IFS(C251="SH",G251/$X$30,C251="HH",G251/$X$34,C251="NI",G251/$X$25,C251="HB",G251/$X$37,C251="NRW",G251/$X$22,C251="HE",G251/$X$26,C251="RP",G251/$X$27,C251="BW",G251/$X$24,C251="BY",G251/$X$23,C251="SL",G251/$X$36,C251="BE",G251/$X$29,C251="MV",G251/$X$35,C251="BB",G251/$X$31,C251="SN",G251/$X$28,C251="ST",G251/$X$32,C251="TH",G251/$X$33)</f>
        <v>1.3510019047619047E-2</v>
      </c>
      <c r="K251" cm="1">
        <f t="array" ref="K251">_xlfn.IFS(C251="SH",$Y$17,C251="HH",$Y$8,C251="NI",$Y$11,C251="HB",$Y$7,C251="NRW",$Y$12,C251="HE",$Y$9,C251="RP",$Y$13,C251="BW",$Y$3,C251="BY",$Y$4,C251="SL",$Y$14,C251="BE",$Y$5,C251="MV",$Y$10,C251="BB",$Y$6,C251="SN",$Y$15,C251="ST",$Y$16,C251="TH",$Y$18)</f>
        <v>72762.894516183122</v>
      </c>
      <c r="L251">
        <f t="shared" si="11"/>
        <v>946.38044888714865</v>
      </c>
      <c r="M251">
        <f t="shared" si="12"/>
        <v>473.19022444357432</v>
      </c>
      <c r="AB251" s="106">
        <v>3403</v>
      </c>
      <c r="AC251" s="103" t="s">
        <v>12112</v>
      </c>
      <c r="AD251" s="103"/>
      <c r="AE251" s="103"/>
      <c r="AF251" s="106">
        <v>3</v>
      </c>
      <c r="AG251" s="103" t="s">
        <v>12338</v>
      </c>
      <c r="AH251" s="111">
        <v>7779.3860000000004</v>
      </c>
    </row>
    <row r="252" spans="1:34">
      <c r="A252" s="98">
        <v>9190</v>
      </c>
      <c r="B252" t="s">
        <v>11935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">
        <v>841</v>
      </c>
      <c r="E252">
        <v>837</v>
      </c>
      <c r="F252">
        <f t="shared" si="10"/>
        <v>5585.0370000000003</v>
      </c>
      <c r="G252">
        <f>VLOOKUP(D252,'Kreisfreie Städte u. Landkreise'!$C$9:$I$480,4,0)</f>
        <v>135478</v>
      </c>
      <c r="H252">
        <f>COUNTIF(Mapping!$A$1:$A$1315,'old version'!A252)</f>
        <v>6</v>
      </c>
      <c r="I252" cm="1">
        <f t="array" ref="I252">_xlfn.IFS(C252="SH",F252/$W$49,C252="HH",F252/$W$48,C252="NI",F252/$W$43,C252="HB",F252/$W$55,C252="NRW",F252/$W$40,C252="HE",F252/$W$44,C252="RP",F252/$W$46,C252="BW",F252/$W$42,C252="BY",F252/$W$41,C252="SL",F252/$W$54,C252="BE",F252/$W$45,C252="MV",F252/$W$53,C252="BB",F252/$W$50,C252="SN",F252/$W$47,C252="ST",F252/$W$52,C252="TH",F252/$W$51)</f>
        <v>8.8245591304746268E-3</v>
      </c>
      <c r="J252" cm="1">
        <f t="array" ref="J252">_xlfn.IFS(C252="SH",G252/$X$30,C252="HH",G252/$X$34,C252="NI",G252/$X$25,C252="HB",G252/$X$37,C252="NRW",G252/$X$22,C252="HE",G252/$X$26,C252="RP",G252/$X$27,C252="BW",G252/$X$24,C252="BY",G252/$X$23,C252="SL",G252/$X$36,C252="BE",G252/$X$29,C252="MV",G252/$X$35,C252="BB",G252/$X$31,C252="SN",G252/$X$28,C252="ST",G252/$X$32,C252="TH",G252/$X$33)</f>
        <v>1.0322133333333334E-2</v>
      </c>
      <c r="K252" cm="1">
        <f t="array" ref="K252">_xlfn.IFS(C252="SH",$Y$17,C252="HH",$Y$8,C252="NI",$Y$11,C252="HB",$Y$7,C252="NRW",$Y$12,C252="HE",$Y$9,C252="RP",$Y$13,C252="BW",$Y$3,C252="BY",$Y$4,C252="SL",$Y$14,C252="BE",$Y$5,C252="MV",$Y$10,C252="BB",$Y$6,C252="SN",$Y$15,C252="ST",$Y$16,C252="TH",$Y$18)</f>
        <v>72762.894516183122</v>
      </c>
      <c r="L252">
        <f t="shared" si="11"/>
        <v>723.82634047711974</v>
      </c>
      <c r="M252">
        <f t="shared" si="12"/>
        <v>120.63772341285329</v>
      </c>
      <c r="AB252" s="106">
        <v>3404</v>
      </c>
      <c r="AC252" s="103" t="s">
        <v>12112</v>
      </c>
      <c r="AD252" s="103"/>
      <c r="AE252" s="103"/>
      <c r="AF252" s="106">
        <v>3</v>
      </c>
      <c r="AG252" s="103" t="s">
        <v>12339</v>
      </c>
      <c r="AH252" s="111">
        <v>8197.9979999999996</v>
      </c>
    </row>
    <row r="253" spans="1:34">
      <c r="A253" s="98">
        <v>9261</v>
      </c>
      <c r="B253" t="s">
        <v>11936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">
        <v>846</v>
      </c>
      <c r="E253">
        <v>909</v>
      </c>
      <c r="F253">
        <f t="shared" si="10"/>
        <v>4069.8420000000001</v>
      </c>
      <c r="G253">
        <f>VLOOKUP(D253,'Kreisfreie Städte u. Landkreise'!$C$9:$I$480,4,0)</f>
        <v>73411</v>
      </c>
      <c r="H253">
        <f>COUNTIF(Mapping!$A$1:$A$1315,'old version'!A253)</f>
        <v>1</v>
      </c>
      <c r="I253" cm="1">
        <f t="array" ref="I253">_xlfn.IFS(C253="SH",F253/$W$49,C253="HH",F253/$W$48,C253="NI",F253/$W$43,C253="HB",F253/$W$55,C253="NRW",F253/$W$40,C253="HE",F253/$W$44,C253="RP",F253/$W$46,C253="BW",F253/$W$42,C253="BY",F253/$W$41,C253="SL",F253/$W$54,C253="BE",F253/$W$45,C253="MV",F253/$W$53,C253="BB",F253/$W$50,C253="SN",F253/$W$47,C253="ST",F253/$W$52,C253="TH",F253/$W$51)</f>
        <v>6.4304965894924453E-3</v>
      </c>
      <c r="J253" cm="1">
        <f t="array" ref="J253">_xlfn.IFS(C253="SH",G253/$X$30,C253="HH",G253/$X$34,C253="NI",G253/$X$25,C253="HB",G253/$X$37,C253="NRW",G253/$X$22,C253="HE",G253/$X$26,C253="RP",G253/$X$27,C253="BW",G253/$X$24,C253="BY",G253/$X$23,C253="SL",G253/$X$36,C253="BE",G253/$X$29,C253="MV",G253/$X$35,C253="BB",G253/$X$31,C253="SN",G253/$X$28,C253="ST",G253/$X$32,C253="TH",G253/$X$33)</f>
        <v>5.5932190476190476E-3</v>
      </c>
      <c r="K253" cm="1">
        <f t="array" ref="K253">_xlfn.IFS(C253="SH",$Y$17,C253="HH",$Y$8,C253="NI",$Y$11,C253="HB",$Y$7,C253="NRW",$Y$12,C253="HE",$Y$9,C253="RP",$Y$13,C253="BW",$Y$3,C253="BY",$Y$4,C253="SL",$Y$14,C253="BE",$Y$5,C253="MV",$Y$10,C253="BB",$Y$6,C253="SN",$Y$15,C253="ST",$Y$16,C253="TH",$Y$18)</f>
        <v>72762.894516183122</v>
      </c>
      <c r="L253">
        <f t="shared" si="11"/>
        <v>422.20949193283678</v>
      </c>
      <c r="M253">
        <f t="shared" si="12"/>
        <v>422.20949193283678</v>
      </c>
      <c r="AB253" s="106">
        <v>3405</v>
      </c>
      <c r="AC253" s="103" t="s">
        <v>12112</v>
      </c>
      <c r="AD253" s="103"/>
      <c r="AE253" s="103"/>
      <c r="AF253" s="106">
        <v>3</v>
      </c>
      <c r="AG253" s="103" t="s">
        <v>12340</v>
      </c>
      <c r="AH253" s="111">
        <v>3164.759</v>
      </c>
    </row>
    <row r="254" spans="1:34">
      <c r="A254" s="98">
        <v>9271</v>
      </c>
      <c r="B254" t="s">
        <v>11937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">
        <v>855</v>
      </c>
      <c r="E254">
        <v>688</v>
      </c>
      <c r="F254">
        <f t="shared" si="10"/>
        <v>4835.5730000000003</v>
      </c>
      <c r="G254">
        <f>VLOOKUP(D254,'Kreisfreie Städte u. Landkreise'!$C$9:$I$480,4,0)</f>
        <v>119478</v>
      </c>
      <c r="H254">
        <f>COUNTIF(Mapping!$A$1:$A$1315,'old version'!A254)</f>
        <v>1</v>
      </c>
      <c r="I254" cm="1">
        <f t="array" ref="I254">_xlfn.IFS(C254="SH",F254/$W$49,C254="HH",F254/$W$48,C254="NI",F254/$W$43,C254="HB",F254/$W$55,C254="NRW",F254/$W$40,C254="HE",F254/$W$44,C254="RP",F254/$W$46,C254="BW",F254/$W$42,C254="BY",F254/$W$41,C254="SL",F254/$W$54,C254="BE",F254/$W$45,C254="MV",F254/$W$53,C254="BB",F254/$W$50,C254="SN",F254/$W$47,C254="ST",F254/$W$52,C254="TH",F254/$W$51)</f>
        <v>7.6403790822203305E-3</v>
      </c>
      <c r="J254" cm="1">
        <f t="array" ref="J254">_xlfn.IFS(C254="SH",G254/$X$30,C254="HH",G254/$X$34,C254="NI",G254/$X$25,C254="HB",G254/$X$37,C254="NRW",G254/$X$22,C254="HE",G254/$X$26,C254="RP",G254/$X$27,C254="BW",G254/$X$24,C254="BY",G254/$X$23,C254="SL",G254/$X$36,C254="BE",G254/$X$29,C254="MV",G254/$X$35,C254="BB",G254/$X$31,C254="SN",G254/$X$28,C254="ST",G254/$X$32,C254="TH",G254/$X$33)</f>
        <v>9.1030857142857143E-3</v>
      </c>
      <c r="K254" cm="1">
        <f t="array" ref="K254">_xlfn.IFS(C254="SH",$Y$17,C254="HH",$Y$8,C254="NI",$Y$11,C254="HB",$Y$7,C254="NRW",$Y$12,C254="HE",$Y$9,C254="RP",$Y$13,C254="BW",$Y$3,C254="BY",$Y$4,C254="SL",$Y$14,C254="BE",$Y$5,C254="MV",$Y$10,C254="BB",$Y$6,C254="SN",$Y$15,C254="ST",$Y$16,C254="TH",$Y$18)</f>
        <v>72762.894516183122</v>
      </c>
      <c r="L254">
        <f t="shared" si="11"/>
        <v>635.75917350607119</v>
      </c>
      <c r="M254">
        <f t="shared" si="12"/>
        <v>635.75917350607119</v>
      </c>
      <c r="AB254" s="106">
        <v>3451</v>
      </c>
      <c r="AC254" s="103" t="s">
        <v>12112</v>
      </c>
      <c r="AD254" s="103"/>
      <c r="AE254" s="103"/>
      <c r="AF254" s="106">
        <v>3</v>
      </c>
      <c r="AG254" s="103" t="s">
        <v>12341</v>
      </c>
      <c r="AH254" s="111">
        <v>3856.1559999999999</v>
      </c>
    </row>
    <row r="255" spans="1:34">
      <c r="A255" s="98">
        <v>9272</v>
      </c>
      <c r="B255" t="s">
        <v>11938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">
        <v>858</v>
      </c>
      <c r="E255">
        <v>529</v>
      </c>
      <c r="F255">
        <f t="shared" si="10"/>
        <v>2383.9209999999998</v>
      </c>
      <c r="G255">
        <f>VLOOKUP(D255,'Kreisfreie Städte u. Landkreise'!$C$9:$I$480,4,0)</f>
        <v>78362</v>
      </c>
      <c r="H255">
        <f>COUNTIF(Mapping!$A$1:$A$1315,'old version'!A255)</f>
        <v>3</v>
      </c>
      <c r="I255" cm="1">
        <f t="array" ref="I255">_xlfn.IFS(C255="SH",F255/$W$49,C255="HH",F255/$W$48,C255="NI",F255/$W$43,C255="HB",F255/$W$55,C255="NRW",F255/$W$40,C255="HE",F255/$W$44,C255="RP",F255/$W$46,C255="BW",F255/$W$42,C255="BY",F255/$W$41,C255="SL",F255/$W$54,C255="BE",F255/$W$45,C255="MV",F255/$W$53,C255="BB",F255/$W$50,C255="SN",F255/$W$47,C255="ST",F255/$W$52,C255="TH",F255/$W$51)</f>
        <v>3.7666808343221722E-3</v>
      </c>
      <c r="J255" cm="1">
        <f t="array" ref="J255">_xlfn.IFS(C255="SH",G255/$X$30,C255="HH",G255/$X$34,C255="NI",G255/$X$25,C255="HB",G255/$X$37,C255="NRW",G255/$X$22,C255="HE",G255/$X$26,C255="RP",G255/$X$27,C255="BW",G255/$X$24,C255="BY",G255/$X$23,C255="SL",G255/$X$36,C255="BE",G255/$X$29,C255="MV",G255/$X$35,C255="BB",G255/$X$31,C255="SN",G255/$X$28,C255="ST",G255/$X$32,C255="TH",G255/$X$33)</f>
        <v>5.970438095238095E-3</v>
      </c>
      <c r="K255" cm="1">
        <f t="array" ref="K255">_xlfn.IFS(C255="SH",$Y$17,C255="HH",$Y$8,C255="NI",$Y$11,C255="HB",$Y$7,C255="NRW",$Y$12,C255="HE",$Y$9,C255="RP",$Y$13,C255="BW",$Y$3,C255="BY",$Y$4,C255="SL",$Y$14,C255="BE",$Y$5,C255="MV",$Y$10,C255="BB",$Y$6,C255="SN",$Y$15,C255="ST",$Y$16,C255="TH",$Y$18)</f>
        <v>72762.894516183122</v>
      </c>
      <c r="L255">
        <f t="shared" si="11"/>
        <v>394.33841806038629</v>
      </c>
      <c r="M255">
        <f t="shared" si="12"/>
        <v>131.44613935346209</v>
      </c>
      <c r="AB255" s="106">
        <v>3452</v>
      </c>
      <c r="AC255" s="103" t="s">
        <v>12112</v>
      </c>
      <c r="AD255" s="103"/>
      <c r="AE255" s="103"/>
      <c r="AF255" s="106">
        <v>3</v>
      </c>
      <c r="AG255" s="103" t="s">
        <v>12342</v>
      </c>
      <c r="AH255" s="111">
        <v>5079.8540000000003</v>
      </c>
    </row>
    <row r="256" spans="1:34">
      <c r="A256" s="98">
        <v>9273</v>
      </c>
      <c r="B256" t="s">
        <v>11939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">
        <v>861</v>
      </c>
      <c r="E256">
        <v>720</v>
      </c>
      <c r="F256">
        <f t="shared" si="10"/>
        <v>3871.6</v>
      </c>
      <c r="G256">
        <f>VLOOKUP(D256,'Kreisfreie Städte u. Landkreise'!$C$9:$I$480,4,0)</f>
        <v>123058</v>
      </c>
      <c r="H256">
        <f>COUNTIF(Mapping!$A$1:$A$1315,'old version'!A256)</f>
        <v>4</v>
      </c>
      <c r="I256" cm="1">
        <f t="array" ref="I256">_xlfn.IFS(C256="SH",F256/$W$49,C256="HH",F256/$W$48,C256="NI",F256/$W$43,C256="HB",F256/$W$55,C256="NRW",F256/$W$40,C256="HE",F256/$W$44,C256="RP",F256/$W$46,C256="BW",F256/$W$42,C256="BY",F256/$W$41,C256="SL",F256/$W$54,C256="BE",F256/$W$45,C256="MV",F256/$W$53,C256="BB",F256/$W$50,C256="SN",F256/$W$47,C256="ST",F256/$W$52,C256="TH",F256/$W$51)</f>
        <v>6.1172671066540051E-3</v>
      </c>
      <c r="J256" cm="1">
        <f t="array" ref="J256">_xlfn.IFS(C256="SH",G256/$X$30,C256="HH",G256/$X$34,C256="NI",G256/$X$25,C256="HB",G256/$X$37,C256="NRW",G256/$X$22,C256="HE",G256/$X$26,C256="RP",G256/$X$27,C256="BW",G256/$X$24,C256="BY",G256/$X$23,C256="SL",G256/$X$36,C256="BE",G256/$X$29,C256="MV",G256/$X$35,C256="BB",G256/$X$31,C256="SN",G256/$X$28,C256="ST",G256/$X$32,C256="TH",G256/$X$33)</f>
        <v>9.3758476190476184E-3</v>
      </c>
      <c r="K256" cm="1">
        <f t="array" ref="K256">_xlfn.IFS(C256="SH",$Y$17,C256="HH",$Y$8,C256="NI",$Y$11,C256="HB",$Y$7,C256="NRW",$Y$12,C256="HE",$Y$9,C256="RP",$Y$13,C256="BW",$Y$3,C256="BY",$Y$4,C256="SL",$Y$14,C256="BE",$Y$5,C256="MV",$Y$10,C256="BB",$Y$6,C256="SN",$Y$15,C256="ST",$Y$16,C256="TH",$Y$18)</f>
        <v>72762.894516183122</v>
      </c>
      <c r="L256">
        <f t="shared" si="11"/>
        <v>622.93787378062189</v>
      </c>
      <c r="M256">
        <f t="shared" si="12"/>
        <v>155.73446844515547</v>
      </c>
      <c r="AB256" s="106">
        <v>3453</v>
      </c>
      <c r="AC256" s="103" t="s">
        <v>12112</v>
      </c>
      <c r="AD256" s="103"/>
      <c r="AE256" s="103"/>
      <c r="AF256" s="106">
        <v>3</v>
      </c>
      <c r="AG256" s="103" t="s">
        <v>12343</v>
      </c>
      <c r="AH256" s="111">
        <v>5766.8370000000004</v>
      </c>
    </row>
    <row r="257" spans="1:34">
      <c r="A257" s="98">
        <v>9261</v>
      </c>
      <c r="B257" t="s">
        <v>11940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">
        <v>846</v>
      </c>
      <c r="E257">
        <v>794</v>
      </c>
      <c r="F257">
        <f t="shared" si="10"/>
        <v>4069.8420000000001</v>
      </c>
      <c r="G257">
        <f>VLOOKUP(D257,'Kreisfreie Städte u. Landkreise'!$C$9:$I$480,4,0)</f>
        <v>73411</v>
      </c>
      <c r="H257">
        <f>COUNTIF(Mapping!$A$1:$A$1315,'old version'!A257)</f>
        <v>1</v>
      </c>
      <c r="I257" cm="1">
        <f t="array" ref="I257">_xlfn.IFS(C257="SH",F257/$W$49,C257="HH",F257/$W$48,C257="NI",F257/$W$43,C257="HB",F257/$W$55,C257="NRW",F257/$W$40,C257="HE",F257/$W$44,C257="RP",F257/$W$46,C257="BW",F257/$W$42,C257="BY",F257/$W$41,C257="SL",F257/$W$54,C257="BE",F257/$W$45,C257="MV",F257/$W$53,C257="BB",F257/$W$50,C257="SN",F257/$W$47,C257="ST",F257/$W$52,C257="TH",F257/$W$51)</f>
        <v>6.4304965894924453E-3</v>
      </c>
      <c r="J257" cm="1">
        <f t="array" ref="J257">_xlfn.IFS(C257="SH",G257/$X$30,C257="HH",G257/$X$34,C257="NI",G257/$X$25,C257="HB",G257/$X$37,C257="NRW",G257/$X$22,C257="HE",G257/$X$26,C257="RP",G257/$X$27,C257="BW",G257/$X$24,C257="BY",G257/$X$23,C257="SL",G257/$X$36,C257="BE",G257/$X$29,C257="MV",G257/$X$35,C257="BB",G257/$X$31,C257="SN",G257/$X$28,C257="ST",G257/$X$32,C257="TH",G257/$X$33)</f>
        <v>5.5932190476190476E-3</v>
      </c>
      <c r="K257" cm="1">
        <f t="array" ref="K257">_xlfn.IFS(C257="SH",$Y$17,C257="HH",$Y$8,C257="NI",$Y$11,C257="HB",$Y$7,C257="NRW",$Y$12,C257="HE",$Y$9,C257="RP",$Y$13,C257="BW",$Y$3,C257="BY",$Y$4,C257="SL",$Y$14,C257="BE",$Y$5,C257="MV",$Y$10,C257="BB",$Y$6,C257="SN",$Y$15,C257="ST",$Y$16,C257="TH",$Y$18)</f>
        <v>72762.894516183122</v>
      </c>
      <c r="L257">
        <f t="shared" si="11"/>
        <v>422.20949193283678</v>
      </c>
      <c r="M257">
        <f t="shared" si="12"/>
        <v>422.20949193283678</v>
      </c>
      <c r="AB257" s="106">
        <v>3454</v>
      </c>
      <c r="AC257" s="103" t="s">
        <v>12112</v>
      </c>
      <c r="AD257" s="103"/>
      <c r="AE257" s="103"/>
      <c r="AF257" s="106">
        <v>3</v>
      </c>
      <c r="AG257" s="103" t="s">
        <v>12344</v>
      </c>
      <c r="AH257" s="111">
        <v>13440.709000000001</v>
      </c>
    </row>
    <row r="258" spans="1:34">
      <c r="A258" s="98">
        <v>9262</v>
      </c>
      <c r="B258" t="s">
        <v>11941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">
        <v>849</v>
      </c>
      <c r="E258">
        <v>598</v>
      </c>
      <c r="F258">
        <f t="shared" ref="F258:F321" si="13">VLOOKUP(A258,$AB$1:$AH$443,7,0)</f>
        <v>3546.77</v>
      </c>
      <c r="G258">
        <f>VLOOKUP(D258,'Kreisfreie Städte u. Landkreise'!$C$9:$I$480,4,0)</f>
        <v>52803</v>
      </c>
      <c r="H258">
        <f>COUNTIF(Mapping!$A$1:$A$1315,'old version'!A258)</f>
        <v>1</v>
      </c>
      <c r="I258" cm="1">
        <f t="array" ref="I258">_xlfn.IFS(C258="SH",F258/$W$49,C258="HH",F258/$W$48,C258="NI",F258/$W$43,C258="HB",F258/$W$55,C258="NRW",F258/$W$40,C258="HE",F258/$W$44,C258="RP",F258/$W$46,C258="BW",F258/$W$42,C258="BY",F258/$W$41,C258="SL",F258/$W$54,C258="BE",F258/$W$45,C258="MV",F258/$W$53,C258="BB",F258/$W$50,C258="SN",F258/$W$47,C258="ST",F258/$W$52,C258="TH",F258/$W$51)</f>
        <v>5.6040240355065673E-3</v>
      </c>
      <c r="J258" cm="1">
        <f t="array" ref="J258">_xlfn.IFS(C258="SH",G258/$X$30,C258="HH",G258/$X$34,C258="NI",G258/$X$25,C258="HB",G258/$X$37,C258="NRW",G258/$X$22,C258="HE",G258/$X$26,C258="RP",G258/$X$27,C258="BW",G258/$X$24,C258="BY",G258/$X$23,C258="SL",G258/$X$36,C258="BE",G258/$X$29,C258="MV",G258/$X$35,C258="BB",G258/$X$31,C258="SN",G258/$X$28,C258="ST",G258/$X$32,C258="TH",G258/$X$33)</f>
        <v>4.0230857142857139E-3</v>
      </c>
      <c r="K258" cm="1">
        <f t="array" ref="K258">_xlfn.IFS(C258="SH",$Y$17,C258="HH",$Y$8,C258="NI",$Y$11,C258="HB",$Y$7,C258="NRW",$Y$12,C258="HE",$Y$9,C258="RP",$Y$13,C258="BW",$Y$3,C258="BY",$Y$4,C258="SL",$Y$14,C258="BE",$Y$5,C258="MV",$Y$10,C258="BB",$Y$6,C258="SN",$Y$15,C258="ST",$Y$16,C258="TH",$Y$18)</f>
        <v>72762.894516183122</v>
      </c>
      <c r="L258">
        <f t="shared" si="11"/>
        <v>321.4897735340308</v>
      </c>
      <c r="M258">
        <f t="shared" si="12"/>
        <v>321.4897735340308</v>
      </c>
      <c r="AB258" s="106">
        <v>3455</v>
      </c>
      <c r="AC258" s="103" t="s">
        <v>12112</v>
      </c>
      <c r="AD258" s="103"/>
      <c r="AE258" s="103"/>
      <c r="AF258" s="106">
        <v>3</v>
      </c>
      <c r="AG258" s="103" t="s">
        <v>12345</v>
      </c>
      <c r="AH258" s="111">
        <v>2708.2170000000001</v>
      </c>
    </row>
    <row r="259" spans="1:34">
      <c r="A259" s="98">
        <v>9276</v>
      </c>
      <c r="B259" t="s">
        <v>11942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">
        <v>868</v>
      </c>
      <c r="E259">
        <v>606</v>
      </c>
      <c r="F259">
        <f t="shared" si="13"/>
        <v>2538.1819999999998</v>
      </c>
      <c r="G259">
        <f>VLOOKUP(D259,'Kreisfreie Städte u. Landkreise'!$C$9:$I$480,4,0)</f>
        <v>77410</v>
      </c>
      <c r="H259">
        <f>COUNTIF(Mapping!$A$1:$A$1315,'old version'!A259)</f>
        <v>1</v>
      </c>
      <c r="I259" cm="1">
        <f t="array" ref="I259">_xlfn.IFS(C259="SH",F259/$W$49,C259="HH",F259/$W$48,C259="NI",F259/$W$43,C259="HB",F259/$W$55,C259="NRW",F259/$W$40,C259="HE",F259/$W$44,C259="RP",F259/$W$46,C259="BW",F259/$W$42,C259="BY",F259/$W$41,C259="SL",F259/$W$54,C259="BE",F259/$W$45,C259="MV",F259/$W$53,C259="BB",F259/$W$50,C259="SN",F259/$W$47,C259="ST",F259/$W$52,C259="TH",F259/$W$51)</f>
        <v>4.0104187569225324E-3</v>
      </c>
      <c r="J259" cm="1">
        <f t="array" ref="J259">_xlfn.IFS(C259="SH",G259/$X$30,C259="HH",G259/$X$34,C259="NI",G259/$X$25,C259="HB",G259/$X$37,C259="NRW",G259/$X$22,C259="HE",G259/$X$26,C259="RP",G259/$X$27,C259="BW",G259/$X$24,C259="BY",G259/$X$23,C259="SL",G259/$X$36,C259="BE",G259/$X$29,C259="MV",G259/$X$35,C259="BB",G259/$X$31,C259="SN",G259/$X$28,C259="ST",G259/$X$32,C259="TH",G259/$X$33)</f>
        <v>5.8979047619047622E-3</v>
      </c>
      <c r="K259" cm="1">
        <f t="array" ref="K259">_xlfn.IFS(C259="SH",$Y$17,C259="HH",$Y$8,C259="NI",$Y$11,C259="HB",$Y$7,C259="NRW",$Y$12,C259="HE",$Y$9,C259="RP",$Y$13,C259="BW",$Y$3,C259="BY",$Y$4,C259="SL",$Y$14,C259="BE",$Y$5,C259="MV",$Y$10,C259="BB",$Y$6,C259="SN",$Y$15,C259="ST",$Y$16,C259="TH",$Y$18)</f>
        <v>72762.894516183122</v>
      </c>
      <c r="L259">
        <f t="shared" ref="L259:L322" si="14">I259*$O$2*K259+J259*$P$2*K259</f>
        <v>394.81388578664684</v>
      </c>
      <c r="M259">
        <f t="shared" ref="M259:M322" si="15">L259/H259</f>
        <v>394.81388578664684</v>
      </c>
      <c r="AB259" s="106">
        <v>3456</v>
      </c>
      <c r="AC259" s="103" t="s">
        <v>12112</v>
      </c>
      <c r="AD259" s="103"/>
      <c r="AE259" s="103"/>
      <c r="AF259" s="106">
        <v>3</v>
      </c>
      <c r="AG259" s="103" t="s">
        <v>12346</v>
      </c>
      <c r="AH259" s="111">
        <v>4350.768</v>
      </c>
    </row>
    <row r="260" spans="1:34">
      <c r="A260" s="98">
        <v>9277</v>
      </c>
      <c r="B260" t="s">
        <v>11943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">
        <v>871</v>
      </c>
      <c r="E260">
        <v>651</v>
      </c>
      <c r="F260">
        <f t="shared" si="13"/>
        <v>3990.1379999999999</v>
      </c>
      <c r="G260">
        <f>VLOOKUP(D260,'Kreisfreie Städte u. Landkreise'!$C$9:$I$480,4,0)</f>
        <v>121502</v>
      </c>
      <c r="H260">
        <f>COUNTIF(Mapping!$A$1:$A$1315,'old version'!A260)</f>
        <v>5</v>
      </c>
      <c r="I260" cm="1">
        <f t="array" ref="I260">_xlfn.IFS(C260="SH",F260/$W$49,C260="HH",F260/$W$48,C260="NI",F260/$W$43,C260="HB",F260/$W$55,C260="NRW",F260/$W$40,C260="HE",F260/$W$44,C260="RP",F260/$W$46,C260="BW",F260/$W$42,C260="BY",F260/$W$41,C260="SL",F260/$W$54,C260="BE",F260/$W$45,C260="MV",F260/$W$53,C260="BB",F260/$W$50,C260="SN",F260/$W$47,C260="ST",F260/$W$52,C260="TH",F260/$W$51)</f>
        <v>6.3045614057263659E-3</v>
      </c>
      <c r="J260" cm="1">
        <f t="array" ref="J260">_xlfn.IFS(C260="SH",G260/$X$30,C260="HH",G260/$X$34,C260="NI",G260/$X$25,C260="HB",G260/$X$37,C260="NRW",G260/$X$22,C260="HE",G260/$X$26,C260="RP",G260/$X$27,C260="BW",G260/$X$24,C260="BY",G260/$X$23,C260="SL",G260/$X$36,C260="BE",G260/$X$29,C260="MV",G260/$X$35,C260="BB",G260/$X$31,C260="SN",G260/$X$28,C260="ST",G260/$X$32,C260="TH",G260/$X$33)</f>
        <v>9.2572952380952384E-3</v>
      </c>
      <c r="K260" cm="1">
        <f t="array" ref="K260">_xlfn.IFS(C260="SH",$Y$17,C260="HH",$Y$8,C260="NI",$Y$11,C260="HB",$Y$7,C260="NRW",$Y$12,C260="HE",$Y$9,C260="RP",$Y$13,C260="BW",$Y$3,C260="BY",$Y$4,C260="SL",$Y$14,C260="BE",$Y$5,C260="MV",$Y$10,C260="BB",$Y$6,C260="SN",$Y$15,C260="ST",$Y$16,C260="TH",$Y$18)</f>
        <v>72762.894516183122</v>
      </c>
      <c r="L260">
        <f t="shared" si="14"/>
        <v>619.87523181993288</v>
      </c>
      <c r="M260">
        <f t="shared" si="15"/>
        <v>123.97504636398658</v>
      </c>
      <c r="AB260" s="106">
        <v>3457</v>
      </c>
      <c r="AC260" s="103" t="s">
        <v>12112</v>
      </c>
      <c r="AD260" s="103"/>
      <c r="AE260" s="103"/>
      <c r="AF260" s="106">
        <v>3</v>
      </c>
      <c r="AG260" s="103" t="s">
        <v>12347</v>
      </c>
      <c r="AH260" s="111">
        <v>4364.9040000000005</v>
      </c>
    </row>
    <row r="261" spans="1:34">
      <c r="A261" s="98">
        <v>9278</v>
      </c>
      <c r="B261" t="s">
        <v>11944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">
        <v>874</v>
      </c>
      <c r="E261">
        <v>665</v>
      </c>
      <c r="F261">
        <f t="shared" si="13"/>
        <v>2850.94</v>
      </c>
      <c r="G261">
        <f>VLOOKUP(D261,'Kreisfreie Städte u. Landkreise'!$C$9:$I$480,4,0)</f>
        <v>101120</v>
      </c>
      <c r="H261">
        <f>COUNTIF(Mapping!$A$1:$A$1315,'old version'!A261)</f>
        <v>3</v>
      </c>
      <c r="I261" cm="1">
        <f t="array" ref="I261">_xlfn.IFS(C261="SH",F261/$W$49,C261="HH",F261/$W$48,C261="NI",F261/$W$43,C261="HB",F261/$W$55,C261="NRW",F261/$W$40,C261="HE",F261/$W$44,C261="RP",F261/$W$46,C261="BW",F261/$W$42,C261="BY",F261/$W$41,C261="SL",F261/$W$54,C261="BE",F261/$W$45,C261="MV",F261/$W$53,C261="BB",F261/$W$50,C261="SN",F261/$W$47,C261="ST",F261/$W$52,C261="TH",F261/$W$51)</f>
        <v>4.5045876343228044E-3</v>
      </c>
      <c r="J261" cm="1">
        <f t="array" ref="J261">_xlfn.IFS(C261="SH",G261/$X$30,C261="HH",G261/$X$34,C261="NI",G261/$X$25,C261="HB",G261/$X$37,C261="NRW",G261/$X$22,C261="HE",G261/$X$26,C261="RP",G261/$X$27,C261="BW",G261/$X$24,C261="BY",G261/$X$23,C261="SL",G261/$X$36,C261="BE",G261/$X$29,C261="MV",G261/$X$35,C261="BB",G261/$X$31,C261="SN",G261/$X$28,C261="ST",G261/$X$32,C261="TH",G261/$X$33)</f>
        <v>7.7043809523809521E-3</v>
      </c>
      <c r="K261" cm="1">
        <f t="array" ref="K261">_xlfn.IFS(C261="SH",$Y$17,C261="HH",$Y$8,C261="NI",$Y$11,C261="HB",$Y$7,C261="NRW",$Y$12,C261="HE",$Y$9,C261="RP",$Y$13,C261="BW",$Y$3,C261="BY",$Y$4,C261="SL",$Y$14,C261="BE",$Y$5,C261="MV",$Y$10,C261="BB",$Y$6,C261="SN",$Y$15,C261="ST",$Y$16,C261="TH",$Y$18)</f>
        <v>72762.894516183122</v>
      </c>
      <c r="L261">
        <f t="shared" si="14"/>
        <v>502.38650263172252</v>
      </c>
      <c r="M261">
        <f t="shared" si="15"/>
        <v>167.4621675439075</v>
      </c>
      <c r="AB261" s="106">
        <v>3458</v>
      </c>
      <c r="AC261" s="103" t="s">
        <v>12112</v>
      </c>
      <c r="AD261" s="103"/>
      <c r="AE261" s="103"/>
      <c r="AF261" s="106">
        <v>3</v>
      </c>
      <c r="AG261" s="103" t="s">
        <v>12348</v>
      </c>
      <c r="AH261" s="111">
        <v>3172.3530000000001</v>
      </c>
    </row>
    <row r="262" spans="1:34">
      <c r="A262" s="98">
        <v>9279</v>
      </c>
      <c r="B262" t="s">
        <v>11945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">
        <v>877</v>
      </c>
      <c r="E262">
        <v>1652</v>
      </c>
      <c r="F262">
        <f t="shared" si="13"/>
        <v>5873.585</v>
      </c>
      <c r="G262">
        <f>VLOOKUP(D262,'Kreisfreie Städte u. Landkreise'!$C$9:$I$480,4,0)</f>
        <v>96683</v>
      </c>
      <c r="H262">
        <f>COUNTIF(Mapping!$A$1:$A$1315,'old version'!A262)</f>
        <v>2</v>
      </c>
      <c r="I262" cm="1">
        <f t="array" ref="I262">_xlfn.IFS(C262="SH",F262/$W$49,C262="HH",F262/$W$48,C262="NI",F262/$W$43,C262="HB",F262/$W$55,C262="NRW",F262/$W$40,C262="HE",F262/$W$44,C262="RP",F262/$W$46,C262="BW",F262/$W$42,C262="BY",F262/$W$41,C262="SL",F262/$W$54,C262="BE",F262/$W$45,C262="MV",F262/$W$53,C262="BB",F262/$W$50,C262="SN",F262/$W$47,C262="ST",F262/$W$52,C262="TH",F262/$W$51)</f>
        <v>9.2804753380091864E-3</v>
      </c>
      <c r="J262" cm="1">
        <f t="array" ref="J262">_xlfn.IFS(C262="SH",G262/$X$30,C262="HH",G262/$X$34,C262="NI",G262/$X$25,C262="HB",G262/$X$37,C262="NRW",G262/$X$22,C262="HE",G262/$X$26,C262="RP",G262/$X$27,C262="BW",G262/$X$24,C262="BY",G262/$X$23,C262="SL",G262/$X$36,C262="BE",G262/$X$29,C262="MV",G262/$X$35,C262="BB",G262/$X$31,C262="SN",G262/$X$28,C262="ST",G262/$X$32,C262="TH",G262/$X$33)</f>
        <v>7.3663238095238092E-3</v>
      </c>
      <c r="K262" cm="1">
        <f t="array" ref="K262">_xlfn.IFS(C262="SH",$Y$17,C262="HH",$Y$8,C262="NI",$Y$11,C262="HB",$Y$7,C262="NRW",$Y$12,C262="HE",$Y$9,C262="RP",$Y$13,C262="BW",$Y$3,C262="BY",$Y$4,C262="SL",$Y$14,C262="BE",$Y$5,C262="MV",$Y$10,C262="BB",$Y$6,C262="SN",$Y$15,C262="ST",$Y$16,C262="TH",$Y$18)</f>
        <v>72762.894516183122</v>
      </c>
      <c r="L262">
        <f t="shared" si="14"/>
        <v>570.81484376322214</v>
      </c>
      <c r="M262">
        <f t="shared" si="15"/>
        <v>285.40742188161107</v>
      </c>
      <c r="AB262" s="106">
        <v>3459</v>
      </c>
      <c r="AC262" s="103" t="s">
        <v>12112</v>
      </c>
      <c r="AD262" s="103"/>
      <c r="AE262" s="103"/>
      <c r="AF262" s="106">
        <v>3</v>
      </c>
      <c r="AG262" s="103" t="s">
        <v>12349</v>
      </c>
      <c r="AH262" s="111">
        <v>10924.317999999999</v>
      </c>
    </row>
    <row r="263" spans="1:34">
      <c r="A263" s="98">
        <v>9363</v>
      </c>
      <c r="B263" t="s">
        <v>11946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">
        <v>888</v>
      </c>
      <c r="E263">
        <v>741</v>
      </c>
      <c r="F263">
        <f t="shared" si="13"/>
        <v>2380.7820000000002</v>
      </c>
      <c r="G263">
        <f>VLOOKUP(D263,'Kreisfreie Städte u. Landkreise'!$C$9:$I$480,4,0)</f>
        <v>42743</v>
      </c>
      <c r="H263">
        <f>COUNTIF(Mapping!$A$1:$A$1315,'old version'!A263)</f>
        <v>1</v>
      </c>
      <c r="I263" cm="1">
        <f t="array" ref="I263">_xlfn.IFS(C263="SH",F263/$W$49,C263="HH",F263/$W$48,C263="NI",F263/$W$43,C263="HB",F263/$W$55,C263="NRW",F263/$W$40,C263="HE",F263/$W$44,C263="RP",F263/$W$46,C263="BW",F263/$W$42,C263="BY",F263/$W$41,C263="SL",F263/$W$54,C263="BE",F263/$W$45,C263="MV",F263/$W$53,C263="BB",F263/$W$50,C263="SN",F263/$W$47,C263="ST",F263/$W$52,C263="TH",F263/$W$51)</f>
        <v>3.7617211015378493E-3</v>
      </c>
      <c r="J263" cm="1">
        <f t="array" ref="J263">_xlfn.IFS(C263="SH",G263/$X$30,C263="HH",G263/$X$34,C263="NI",G263/$X$25,C263="HB",G263/$X$37,C263="NRW",G263/$X$22,C263="HE",G263/$X$26,C263="RP",G263/$X$27,C263="BW",G263/$X$24,C263="BY",G263/$X$23,C263="SL",G263/$X$36,C263="BE",G263/$X$29,C263="MV",G263/$X$35,C263="BB",G263/$X$31,C263="SN",G263/$X$28,C263="ST",G263/$X$32,C263="TH",G263/$X$33)</f>
        <v>3.2566095238095237E-3</v>
      </c>
      <c r="K263" cm="1">
        <f t="array" ref="K263">_xlfn.IFS(C263="SH",$Y$17,C263="HH",$Y$8,C263="NI",$Y$11,C263="HB",$Y$7,C263="NRW",$Y$12,C263="HE",$Y$9,C263="RP",$Y$13,C263="BW",$Y$3,C263="BY",$Y$4,C263="SL",$Y$14,C263="BE",$Y$5,C263="MV",$Y$10,C263="BB",$Y$6,C263="SN",$Y$15,C263="ST",$Y$16,C263="TH",$Y$18)</f>
        <v>72762.894516183122</v>
      </c>
      <c r="L263">
        <f t="shared" si="14"/>
        <v>246.14868037363695</v>
      </c>
      <c r="M263">
        <f t="shared" si="15"/>
        <v>246.14868037363695</v>
      </c>
      <c r="AB263" s="106">
        <v>3460</v>
      </c>
      <c r="AC263" s="103" t="s">
        <v>12112</v>
      </c>
      <c r="AD263" s="103"/>
      <c r="AE263" s="103"/>
      <c r="AF263" s="106">
        <v>3</v>
      </c>
      <c r="AG263" s="103" t="s">
        <v>12350</v>
      </c>
      <c r="AH263" s="111">
        <v>6355.1220000000003</v>
      </c>
    </row>
    <row r="264" spans="1:34">
      <c r="A264" s="98">
        <v>9371</v>
      </c>
      <c r="B264" t="s">
        <v>11947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">
        <v>891</v>
      </c>
      <c r="E264">
        <v>591</v>
      </c>
      <c r="F264">
        <f t="shared" si="13"/>
        <v>2861.373</v>
      </c>
      <c r="G264">
        <f>VLOOKUP(D264,'Kreisfreie Städte u. Landkreise'!$C$9:$I$480,4,0)</f>
        <v>103049</v>
      </c>
      <c r="H264">
        <f>COUNTIF(Mapping!$A$1:$A$1315,'old version'!A264)</f>
        <v>3</v>
      </c>
      <c r="I264" cm="1">
        <f t="array" ref="I264">_xlfn.IFS(C264="SH",F264/$W$49,C264="HH",F264/$W$48,C264="NI",F264/$W$43,C264="HB",F264/$W$55,C264="NRW",F264/$W$40,C264="HE",F264/$W$44,C264="RP",F264/$W$46,C264="BW",F264/$W$42,C264="BY",F264/$W$41,C264="SL",F264/$W$54,C264="BE",F264/$W$45,C264="MV",F264/$W$53,C264="BB",F264/$W$50,C264="SN",F264/$W$47,C264="ST",F264/$W$52,C264="TH",F264/$W$51)</f>
        <v>4.5210721491806723E-3</v>
      </c>
      <c r="J264" cm="1">
        <f t="array" ref="J264">_xlfn.IFS(C264="SH",G264/$X$30,C264="HH",G264/$X$34,C264="NI",G264/$X$25,C264="HB",G264/$X$37,C264="NRW",G264/$X$22,C264="HE",G264/$X$26,C264="RP",G264/$X$27,C264="BW",G264/$X$24,C264="BY",G264/$X$23,C264="SL",G264/$X$36,C264="BE",G264/$X$29,C264="MV",G264/$X$35,C264="BB",G264/$X$31,C264="SN",G264/$X$28,C264="ST",G264/$X$32,C264="TH",G264/$X$33)</f>
        <v>7.8513523809523814E-3</v>
      </c>
      <c r="K264" cm="1">
        <f t="array" ref="K264">_xlfn.IFS(C264="SH",$Y$17,C264="HH",$Y$8,C264="NI",$Y$11,C264="HB",$Y$7,C264="NRW",$Y$12,C264="HE",$Y$9,C264="RP",$Y$13,C264="BW",$Y$3,C264="BY",$Y$4,C264="SL",$Y$14,C264="BE",$Y$5,C264="MV",$Y$10,C264="BB",$Y$6,C264="SN",$Y$15,C264="ST",$Y$16,C264="TH",$Y$18)</f>
        <v>72762.894516183122</v>
      </c>
      <c r="L264">
        <f t="shared" si="14"/>
        <v>510.70691780118767</v>
      </c>
      <c r="M264">
        <f t="shared" si="15"/>
        <v>170.23563926706257</v>
      </c>
      <c r="AB264" s="106">
        <v>3461</v>
      </c>
      <c r="AC264" s="103" t="s">
        <v>12112</v>
      </c>
      <c r="AD264" s="103"/>
      <c r="AE264" s="103"/>
      <c r="AF264" s="106">
        <v>3</v>
      </c>
      <c r="AG264" s="103" t="s">
        <v>12351</v>
      </c>
      <c r="AH264" s="111">
        <v>2869.797</v>
      </c>
    </row>
    <row r="265" spans="1:34">
      <c r="A265" s="98">
        <v>9372</v>
      </c>
      <c r="B265" t="s">
        <v>11948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">
        <v>894</v>
      </c>
      <c r="E265">
        <v>625</v>
      </c>
      <c r="F265">
        <f t="shared" si="13"/>
        <v>4821.991</v>
      </c>
      <c r="G265">
        <f>VLOOKUP(D265,'Kreisfreie Städte u. Landkreise'!$C$9:$I$480,4,0)</f>
        <v>127998</v>
      </c>
      <c r="H265">
        <f>COUNTIF(Mapping!$A$1:$A$1315,'old version'!A265)</f>
        <v>5</v>
      </c>
      <c r="I265" cm="1">
        <f t="array" ref="I265">_xlfn.IFS(C265="SH",F265/$W$49,C265="HH",F265/$W$48,C265="NI",F265/$W$43,C265="HB",F265/$W$55,C265="NRW",F265/$W$40,C265="HE",F265/$W$44,C265="RP",F265/$W$46,C265="BW",F265/$W$42,C265="BY",F265/$W$41,C265="SL",F265/$W$54,C265="BE",F265/$W$45,C265="MV",F265/$W$53,C265="BB",F265/$W$50,C265="SN",F265/$W$47,C265="ST",F265/$W$52,C265="TH",F265/$W$51)</f>
        <v>7.6189190342188379E-3</v>
      </c>
      <c r="J265" cm="1">
        <f t="array" ref="J265">_xlfn.IFS(C265="SH",G265/$X$30,C265="HH",G265/$X$34,C265="NI",G265/$X$25,C265="HB",G265/$X$37,C265="NRW",G265/$X$22,C265="HE",G265/$X$26,C265="RP",G265/$X$27,C265="BW",G265/$X$24,C265="BY",G265/$X$23,C265="SL",G265/$X$36,C265="BE",G265/$X$29,C265="MV",G265/$X$35,C265="BB",G265/$X$31,C265="SN",G265/$X$28,C265="ST",G265/$X$32,C265="TH",G265/$X$33)</f>
        <v>9.7522285714285711E-3</v>
      </c>
      <c r="K265" cm="1">
        <f t="array" ref="K265">_xlfn.IFS(C265="SH",$Y$17,C265="HH",$Y$8,C265="NI",$Y$11,C265="HB",$Y$7,C265="NRW",$Y$12,C265="HE",$Y$9,C265="RP",$Y$13,C265="BW",$Y$3,C265="BY",$Y$4,C265="SL",$Y$14,C265="BE",$Y$5,C265="MV",$Y$10,C265="BB",$Y$6,C265="SN",$Y$15,C265="ST",$Y$16,C265="TH",$Y$18)</f>
        <v>72762.894516183122</v>
      </c>
      <c r="L265">
        <f t="shared" si="14"/>
        <v>670.79393463397446</v>
      </c>
      <c r="M265">
        <f t="shared" si="15"/>
        <v>134.1587869267949</v>
      </c>
      <c r="AB265" s="106">
        <v>3462</v>
      </c>
      <c r="AC265" s="103" t="s">
        <v>12112</v>
      </c>
      <c r="AD265" s="103"/>
      <c r="AE265" s="103"/>
      <c r="AF265" s="106">
        <v>3</v>
      </c>
      <c r="AG265" s="103" t="s">
        <v>12352</v>
      </c>
      <c r="AH265" s="111">
        <v>1460.549</v>
      </c>
    </row>
    <row r="266" spans="1:34">
      <c r="A266" s="98">
        <v>9373</v>
      </c>
      <c r="B266" t="s">
        <v>11949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">
        <v>897</v>
      </c>
      <c r="E266">
        <v>732</v>
      </c>
      <c r="F266">
        <f t="shared" si="13"/>
        <v>5240.9089999999997</v>
      </c>
      <c r="G266">
        <f>VLOOKUP(D266,'Kreisfreie Städte u. Landkreise'!$C$9:$I$480,4,0)</f>
        <v>134573</v>
      </c>
      <c r="H266">
        <f>COUNTIF(Mapping!$A$1:$A$1315,'old version'!A266)</f>
        <v>4</v>
      </c>
      <c r="I266" cm="1">
        <f t="array" ref="I266">_xlfn.IFS(C266="SH",F266/$W$49,C266="HH",F266/$W$48,C266="NI",F266/$W$43,C266="HB",F266/$W$55,C266="NRW",F266/$W$40,C266="HE",F266/$W$44,C266="RP",F266/$W$46,C266="BW",F266/$W$42,C266="BY",F266/$W$41,C266="SL",F266/$W$54,C266="BE",F266/$W$45,C266="MV",F266/$W$53,C266="BB",F266/$W$50,C266="SN",F266/$W$47,C266="ST",F266/$W$52,C266="TH",F266/$W$51)</f>
        <v>8.2808245259497204E-3</v>
      </c>
      <c r="J266" cm="1">
        <f t="array" ref="J266">_xlfn.IFS(C266="SH",G266/$X$30,C266="HH",G266/$X$34,C266="NI",G266/$X$25,C266="HB",G266/$X$37,C266="NRW",G266/$X$22,C266="HE",G266/$X$26,C266="RP",G266/$X$27,C266="BW",G266/$X$24,C266="BY",G266/$X$23,C266="SL",G266/$X$36,C266="BE",G266/$X$29,C266="MV",G266/$X$35,C266="BB",G266/$X$31,C266="SN",G266/$X$28,C266="ST",G266/$X$32,C266="TH",G266/$X$33)</f>
        <v>1.0253180952380953E-2</v>
      </c>
      <c r="K266" cm="1">
        <f t="array" ref="K266">_xlfn.IFS(C266="SH",$Y$17,C266="HH",$Y$8,C266="NI",$Y$11,C266="HB",$Y$7,C266="NRW",$Y$12,C266="HE",$Y$9,C266="RP",$Y$13,C266="BW",$Y$3,C266="BY",$Y$4,C266="SL",$Y$14,C266="BE",$Y$5,C266="MV",$Y$10,C266="BB",$Y$6,C266="SN",$Y$15,C266="ST",$Y$16,C266="TH",$Y$18)</f>
        <v>72762.894516183122</v>
      </c>
      <c r="L266">
        <f t="shared" si="14"/>
        <v>710.17253344225037</v>
      </c>
      <c r="M266">
        <f t="shared" si="15"/>
        <v>177.54313336056259</v>
      </c>
      <c r="AB266" s="102">
        <v>5</v>
      </c>
      <c r="AC266" s="104" t="s">
        <v>12353</v>
      </c>
      <c r="AD266" s="106">
        <v>1</v>
      </c>
      <c r="AE266" s="103"/>
      <c r="AF266" s="103"/>
      <c r="AG266" s="104" t="s">
        <v>231</v>
      </c>
      <c r="AH266" s="109">
        <v>694838.70600000001</v>
      </c>
    </row>
    <row r="267" spans="1:34">
      <c r="A267" s="98">
        <v>9374</v>
      </c>
      <c r="B267" t="s">
        <v>11950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">
        <v>900</v>
      </c>
      <c r="E267">
        <v>583</v>
      </c>
      <c r="F267">
        <f t="shared" si="13"/>
        <v>3039.3829999999998</v>
      </c>
      <c r="G267">
        <f>VLOOKUP(D267,'Kreisfreie Städte u. Landkreise'!$C$9:$I$480,4,0)</f>
        <v>94450</v>
      </c>
      <c r="H267">
        <f>COUNTIF(Mapping!$A$1:$A$1315,'old version'!A267)</f>
        <v>2</v>
      </c>
      <c r="I267" cm="1">
        <f t="array" ref="I267">_xlfn.IFS(C267="SH",F267/$W$49,C267="HH",F267/$W$48,C267="NI",F267/$W$43,C267="HB",F267/$W$55,C267="NRW",F267/$W$40,C267="HE",F267/$W$44,C267="RP",F267/$W$46,C267="BW",F267/$W$42,C267="BY",F267/$W$41,C267="SL",F267/$W$54,C267="BE",F267/$W$45,C267="MV",F267/$W$53,C267="BB",F267/$W$50,C267="SN",F267/$W$47,C267="ST",F267/$W$52,C267="TH",F267/$W$51)</f>
        <v>4.8023343450830066E-3</v>
      </c>
      <c r="J267" cm="1">
        <f t="array" ref="J267">_xlfn.IFS(C267="SH",G267/$X$30,C267="HH",G267/$X$34,C267="NI",G267/$X$25,C267="HB",G267/$X$37,C267="NRW",G267/$X$22,C267="HE",G267/$X$26,C267="RP",G267/$X$27,C267="BW",G267/$X$24,C267="BY",G267/$X$23,C267="SL",G267/$X$36,C267="BE",G267/$X$29,C267="MV",G267/$X$35,C267="BB",G267/$X$31,C267="SN",G267/$X$28,C267="ST",G267/$X$32,C267="TH",G267/$X$33)</f>
        <v>7.1961904761904758E-3</v>
      </c>
      <c r="K267" cm="1">
        <f t="array" ref="K267">_xlfn.IFS(C267="SH",$Y$17,C267="HH",$Y$8,C267="NI",$Y$11,C267="HB",$Y$7,C267="NRW",$Y$12,C267="HE",$Y$9,C267="RP",$Y$13,C267="BW",$Y$3,C267="BY",$Y$4,C267="SL",$Y$14,C267="BE",$Y$5,C267="MV",$Y$10,C267="BB",$Y$6,C267="SN",$Y$15,C267="ST",$Y$16,C267="TH",$Y$18)</f>
        <v>72762.894516183122</v>
      </c>
      <c r="L267">
        <f t="shared" si="14"/>
        <v>480.06967324873648</v>
      </c>
      <c r="M267">
        <f t="shared" si="15"/>
        <v>240.03483662436824</v>
      </c>
      <c r="AB267" s="106">
        <v>51</v>
      </c>
      <c r="AC267" s="103" t="s">
        <v>12353</v>
      </c>
      <c r="AD267" s="103"/>
      <c r="AE267" s="106">
        <v>2</v>
      </c>
      <c r="AF267" s="103"/>
      <c r="AG267" s="103" t="s">
        <v>12354</v>
      </c>
      <c r="AH267" s="110">
        <v>214272.71</v>
      </c>
    </row>
    <row r="268" spans="1:34">
      <c r="A268" s="98">
        <v>9462</v>
      </c>
      <c r="B268" t="s">
        <v>11951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">
        <v>916</v>
      </c>
      <c r="E268">
        <v>886</v>
      </c>
      <c r="F268">
        <f t="shared" si="13"/>
        <v>4753.5420000000004</v>
      </c>
      <c r="G268">
        <f>VLOOKUP(D268,'Kreisfreie Städte u. Landkreise'!$C$9:$I$480,4,0)</f>
        <v>74783</v>
      </c>
      <c r="H268">
        <f>COUNTIF(Mapping!$A$1:$A$1315,'old version'!A268)</f>
        <v>1</v>
      </c>
      <c r="I268" cm="1">
        <f t="array" ref="I268">_xlfn.IFS(C268="SH",F268/$W$49,C268="HH",F268/$W$48,C268="NI",F268/$W$43,C268="HB",F268/$W$55,C268="NRW",F268/$W$40,C268="HE",F268/$W$44,C268="RP",F268/$W$46,C268="BW",F268/$W$42,C268="BY",F268/$W$41,C268="SL",F268/$W$54,C268="BE",F268/$W$45,C268="MV",F268/$W$53,C268="BB",F268/$W$50,C268="SN",F268/$W$47,C268="ST",F268/$W$52,C268="TH",F268/$W$51)</f>
        <v>7.5107671548451018E-3</v>
      </c>
      <c r="J268" cm="1">
        <f t="array" ref="J268">_xlfn.IFS(C268="SH",G268/$X$30,C268="HH",G268/$X$34,C268="NI",G268/$X$25,C268="HB",G268/$X$37,C268="NRW",G268/$X$22,C268="HE",G268/$X$26,C268="RP",G268/$X$27,C268="BW",G268/$X$24,C268="BY",G268/$X$23,C268="SL",G268/$X$36,C268="BE",G268/$X$29,C268="MV",G268/$X$35,C268="BB",G268/$X$31,C268="SN",G268/$X$28,C268="ST",G268/$X$32,C268="TH",G268/$X$33)</f>
        <v>5.6977523809523811E-3</v>
      </c>
      <c r="K268" cm="1">
        <f t="array" ref="K268">_xlfn.IFS(C268="SH",$Y$17,C268="HH",$Y$8,C268="NI",$Y$11,C268="HB",$Y$7,C268="NRW",$Y$12,C268="HE",$Y$9,C268="RP",$Y$13,C268="BW",$Y$3,C268="BY",$Y$4,C268="SL",$Y$14,C268="BE",$Y$5,C268="MV",$Y$10,C268="BB",$Y$6,C268="SN",$Y$15,C268="ST",$Y$16,C268="TH",$Y$18)</f>
        <v>72762.894516183122</v>
      </c>
      <c r="L268">
        <f t="shared" si="14"/>
        <v>447.56500616182876</v>
      </c>
      <c r="M268">
        <f t="shared" si="15"/>
        <v>447.56500616182876</v>
      </c>
      <c r="AB268" s="106">
        <v>5111</v>
      </c>
      <c r="AC268" s="103" t="s">
        <v>12353</v>
      </c>
      <c r="AD268" s="103"/>
      <c r="AE268" s="103"/>
      <c r="AF268" s="106">
        <v>3</v>
      </c>
      <c r="AG268" s="103" t="s">
        <v>12355</v>
      </c>
      <c r="AH268" s="110">
        <v>50429.182999999997</v>
      </c>
    </row>
    <row r="269" spans="1:34">
      <c r="A269" s="98">
        <v>9362</v>
      </c>
      <c r="B269" t="s">
        <v>11952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">
        <v>885</v>
      </c>
      <c r="E269">
        <v>694</v>
      </c>
      <c r="F269">
        <f t="shared" si="13"/>
        <v>13239.540999999999</v>
      </c>
      <c r="G269">
        <f>VLOOKUP(D269,'Kreisfreie Städte u. Landkreise'!$C$9:$I$480,4,0)</f>
        <v>153094</v>
      </c>
      <c r="H269">
        <f>COUNTIF(Mapping!$A$1:$A$1315,'old version'!A269)</f>
        <v>1</v>
      </c>
      <c r="I269" cm="1">
        <f t="array" ref="I269">_xlfn.IFS(C269="SH",F269/$W$49,C269="HH",F269/$W$48,C269="NI",F269/$W$43,C269="HB",F269/$W$55,C269="NRW",F269/$W$40,C269="HE",F269/$W$44,C269="RP",F269/$W$46,C269="BW",F269/$W$42,C269="BY",F269/$W$41,C269="SL",F269/$W$54,C269="BE",F269/$W$45,C269="MV",F269/$W$53,C269="BB",F269/$W$50,C269="SN",F269/$W$47,C269="ST",F269/$W$52,C269="TH",F269/$W$51)</f>
        <v>2.0918950476933845E-2</v>
      </c>
      <c r="J269" cm="1">
        <f t="array" ref="J269">_xlfn.IFS(C269="SH",G269/$X$30,C269="HH",G269/$X$34,C269="NI",G269/$X$25,C269="HB",G269/$X$37,C269="NRW",G269/$X$22,C269="HE",G269/$X$26,C269="RP",G269/$X$27,C269="BW",G269/$X$24,C269="BY",G269/$X$23,C269="SL",G269/$X$36,C269="BE",G269/$X$29,C269="MV",G269/$X$35,C269="BB",G269/$X$31,C269="SN",G269/$X$28,C269="ST",G269/$X$32,C269="TH",G269/$X$33)</f>
        <v>1.1664304761904762E-2</v>
      </c>
      <c r="K269" cm="1">
        <f t="array" ref="K269">_xlfn.IFS(C269="SH",$Y$17,C269="HH",$Y$8,C269="NI",$Y$11,C269="HB",$Y$7,C269="NRW",$Y$12,C269="HE",$Y$9,C269="RP",$Y$13,C269="BW",$Y$3,C269="BY",$Y$4,C269="SL",$Y$14,C269="BE",$Y$5,C269="MV",$Y$10,C269="BB",$Y$6,C269="SN",$Y$15,C269="ST",$Y$16,C269="TH",$Y$18)</f>
        <v>72762.894516183122</v>
      </c>
      <c r="L269">
        <f t="shared" si="14"/>
        <v>1017.0772794819155</v>
      </c>
      <c r="M269">
        <f t="shared" si="15"/>
        <v>1017.0772794819155</v>
      </c>
      <c r="AB269" s="106">
        <v>5112</v>
      </c>
      <c r="AC269" s="103" t="s">
        <v>12353</v>
      </c>
      <c r="AD269" s="103"/>
      <c r="AE269" s="103"/>
      <c r="AF269" s="106">
        <v>3</v>
      </c>
      <c r="AG269" s="103" t="s">
        <v>12356</v>
      </c>
      <c r="AH269" s="110">
        <v>18177.38</v>
      </c>
    </row>
    <row r="270" spans="1:34">
      <c r="A270" s="98">
        <v>9376</v>
      </c>
      <c r="B270" t="s">
        <v>11953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">
        <v>905</v>
      </c>
      <c r="E270">
        <v>693</v>
      </c>
      <c r="F270">
        <f t="shared" si="13"/>
        <v>5385.741</v>
      </c>
      <c r="G270">
        <f>VLOOKUP(D270,'Kreisfreie Städte u. Landkreise'!$C$9:$I$480,4,0)</f>
        <v>147872</v>
      </c>
      <c r="H270">
        <f>COUNTIF(Mapping!$A$1:$A$1315,'old version'!A270)</f>
        <v>2</v>
      </c>
      <c r="I270" cm="1">
        <f t="array" ref="I270">_xlfn.IFS(C270="SH",F270/$W$49,C270="HH",F270/$W$48,C270="NI",F270/$W$43,C270="HB",F270/$W$55,C270="NRW",F270/$W$40,C270="HE",F270/$W$44,C270="RP",F270/$W$46,C270="BW",F270/$W$42,C270="BY",F270/$W$41,C270="SL",F270/$W$54,C270="BE",F270/$W$45,C270="MV",F270/$W$53,C270="BB",F270/$W$50,C270="SN",F270/$W$47,C270="ST",F270/$W$52,C270="TH",F270/$W$51)</f>
        <v>8.5096642897659492E-3</v>
      </c>
      <c r="J270" cm="1">
        <f t="array" ref="J270">_xlfn.IFS(C270="SH",G270/$X$30,C270="HH",G270/$X$34,C270="NI",G270/$X$25,C270="HB",G270/$X$37,C270="NRW",G270/$X$22,C270="HE",G270/$X$26,C270="RP",G270/$X$27,C270="BW",G270/$X$24,C270="BY",G270/$X$23,C270="SL",G270/$X$36,C270="BE",G270/$X$29,C270="MV",G270/$X$35,C270="BB",G270/$X$31,C270="SN",G270/$X$28,C270="ST",G270/$X$32,C270="TH",G270/$X$33)</f>
        <v>1.1266438095238095E-2</v>
      </c>
      <c r="K270" cm="1">
        <f t="array" ref="K270">_xlfn.IFS(C270="SH",$Y$17,C270="HH",$Y$8,C270="NI",$Y$11,C270="HB",$Y$7,C270="NRW",$Y$12,C270="HE",$Y$9,C270="RP",$Y$13,C270="BW",$Y$3,C270="BY",$Y$4,C270="SL",$Y$14,C270="BE",$Y$5,C270="MV",$Y$10,C270="BB",$Y$6,C270="SN",$Y$15,C270="ST",$Y$16,C270="TH",$Y$18)</f>
        <v>72762.894516183122</v>
      </c>
      <c r="L270">
        <f t="shared" si="14"/>
        <v>769.63093629378</v>
      </c>
      <c r="M270">
        <f t="shared" si="15"/>
        <v>384.81546814689</v>
      </c>
      <c r="AB270" s="106">
        <v>5113</v>
      </c>
      <c r="AC270" s="103" t="s">
        <v>12353</v>
      </c>
      <c r="AD270" s="103"/>
      <c r="AE270" s="103"/>
      <c r="AF270" s="106">
        <v>3</v>
      </c>
      <c r="AG270" s="103" t="s">
        <v>12357</v>
      </c>
      <c r="AH270" s="110">
        <v>25292.830999999998</v>
      </c>
    </row>
    <row r="271" spans="1:34">
      <c r="A271" s="98">
        <v>9377</v>
      </c>
      <c r="B271" t="s">
        <v>11954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">
        <v>908</v>
      </c>
      <c r="E271">
        <v>600</v>
      </c>
      <c r="F271">
        <f t="shared" si="13"/>
        <v>2645.7510000000002</v>
      </c>
      <c r="G271">
        <f>VLOOKUP(D271,'Kreisfreie Städte u. Landkreise'!$C$9:$I$480,4,0)</f>
        <v>72046</v>
      </c>
      <c r="H271">
        <f>COUNTIF(Mapping!$A$1:$A$1315,'old version'!A271)</f>
        <v>2</v>
      </c>
      <c r="I271" cm="1">
        <f t="array" ref="I271">_xlfn.IFS(C271="SH",F271/$W$49,C271="HH",F271/$W$48,C271="NI",F271/$W$43,C271="HB",F271/$W$55,C271="NRW",F271/$W$40,C271="HE",F271/$W$44,C271="RP",F271/$W$46,C271="BW",F271/$W$42,C271="BY",F271/$W$41,C271="SL",F271/$W$54,C271="BE",F271/$W$45,C271="MV",F271/$W$53,C271="BB",F271/$W$50,C271="SN",F271/$W$47,C271="ST",F271/$W$52,C271="TH",F271/$W$51)</f>
        <v>4.1803816418785368E-3</v>
      </c>
      <c r="J271" cm="1">
        <f t="array" ref="J271">_xlfn.IFS(C271="SH",G271/$X$30,C271="HH",G271/$X$34,C271="NI",G271/$X$25,C271="HB",G271/$X$37,C271="NRW",G271/$X$22,C271="HE",G271/$X$26,C271="RP",G271/$X$27,C271="BW",G271/$X$24,C271="BY",G271/$X$23,C271="SL",G271/$X$36,C271="BE",G271/$X$29,C271="MV",G271/$X$35,C271="BB",G271/$X$31,C271="SN",G271/$X$28,C271="ST",G271/$X$32,C271="TH",G271/$X$33)</f>
        <v>5.4892190476190476E-3</v>
      </c>
      <c r="K271" cm="1">
        <f t="array" ref="K271">_xlfn.IFS(C271="SH",$Y$17,C271="HH",$Y$8,C271="NI",$Y$11,C271="HB",$Y$7,C271="NRW",$Y$12,C271="HE",$Y$9,C271="RP",$Y$13,C271="BW",$Y$3,C271="BY",$Y$4,C271="SL",$Y$14,C271="BE",$Y$5,C271="MV",$Y$10,C271="BB",$Y$6,C271="SN",$Y$15,C271="ST",$Y$16,C271="TH",$Y$18)</f>
        <v>72762.894516183122</v>
      </c>
      <c r="L271">
        <f t="shared" si="14"/>
        <v>375.60276701494507</v>
      </c>
      <c r="M271">
        <f t="shared" si="15"/>
        <v>187.80138350747254</v>
      </c>
      <c r="AB271" s="106">
        <v>5114</v>
      </c>
      <c r="AC271" s="103" t="s">
        <v>12353</v>
      </c>
      <c r="AD271" s="103"/>
      <c r="AE271" s="103"/>
      <c r="AF271" s="106">
        <v>3</v>
      </c>
      <c r="AG271" s="103" t="s">
        <v>12358</v>
      </c>
      <c r="AH271" s="110">
        <v>9208.9439999999995</v>
      </c>
    </row>
    <row r="272" spans="1:34">
      <c r="A272" s="98">
        <v>9463</v>
      </c>
      <c r="B272" t="s">
        <v>11955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">
        <v>919</v>
      </c>
      <c r="E272">
        <v>1573</v>
      </c>
      <c r="F272">
        <f t="shared" si="13"/>
        <v>4043.56</v>
      </c>
      <c r="G272">
        <f>VLOOKUP(D272,'Kreisfreie Städte u. Landkreise'!$C$9:$I$480,4,0)</f>
        <v>41072</v>
      </c>
      <c r="H272">
        <f>COUNTIF(Mapping!$A$1:$A$1315,'old version'!A272)</f>
        <v>1</v>
      </c>
      <c r="I272" cm="1">
        <f t="array" ref="I272">_xlfn.IFS(C272="SH",F272/$W$49,C272="HH",F272/$W$48,C272="NI",F272/$W$43,C272="HB",F272/$W$55,C272="NRW",F272/$W$40,C272="HE",F272/$W$44,C272="RP",F272/$W$46,C272="BW",F272/$W$42,C272="BY",F272/$W$41,C272="SL",F272/$W$54,C272="BE",F272/$W$45,C272="MV",F272/$W$53,C272="BB",F272/$W$50,C272="SN",F272/$W$47,C272="ST",F272/$W$52,C272="TH",F272/$W$51)</f>
        <v>6.3889700851797373E-3</v>
      </c>
      <c r="J272" cm="1">
        <f t="array" ref="J272">_xlfn.IFS(C272="SH",G272/$X$30,C272="HH",G272/$X$34,C272="NI",G272/$X$25,C272="HB",G272/$X$37,C272="NRW",G272/$X$22,C272="HE",G272/$X$26,C272="RP",G272/$X$27,C272="BW",G272/$X$24,C272="BY",G272/$X$23,C272="SL",G272/$X$36,C272="BE",G272/$X$29,C272="MV",G272/$X$35,C272="BB",G272/$X$31,C272="SN",G272/$X$28,C272="ST",G272/$X$32,C272="TH",G272/$X$33)</f>
        <v>3.1292952380952382E-3</v>
      </c>
      <c r="K272" cm="1">
        <f t="array" ref="K272">_xlfn.IFS(C272="SH",$Y$17,C272="HH",$Y$8,C272="NI",$Y$11,C272="HB",$Y$7,C272="NRW",$Y$12,C272="HE",$Y$9,C272="RP",$Y$13,C272="BW",$Y$3,C272="BY",$Y$4,C272="SL",$Y$14,C272="BE",$Y$5,C272="MV",$Y$10,C272="BB",$Y$6,C272="SN",$Y$15,C272="ST",$Y$16,C272="TH",$Y$18)</f>
        <v>72762.894516183122</v>
      </c>
      <c r="L272">
        <f t="shared" si="14"/>
        <v>286.99242358338415</v>
      </c>
      <c r="M272">
        <f t="shared" si="15"/>
        <v>286.99242358338415</v>
      </c>
      <c r="AB272" s="106">
        <v>5116</v>
      </c>
      <c r="AC272" s="103" t="s">
        <v>12353</v>
      </c>
      <c r="AD272" s="103"/>
      <c r="AE272" s="103"/>
      <c r="AF272" s="106">
        <v>3</v>
      </c>
      <c r="AG272" s="103" t="s">
        <v>12359</v>
      </c>
      <c r="AH272" s="110">
        <v>8845.5869999999995</v>
      </c>
    </row>
    <row r="273" spans="1:34">
      <c r="A273" s="98">
        <v>9464</v>
      </c>
      <c r="B273" t="s">
        <v>11956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">
        <v>922</v>
      </c>
      <c r="E273">
        <v>692</v>
      </c>
      <c r="F273">
        <f t="shared" si="13"/>
        <v>1981.4739999999999</v>
      </c>
      <c r="G273">
        <f>VLOOKUP(D273,'Kreisfreie Städte u. Landkreise'!$C$9:$I$480,4,0)</f>
        <v>45825</v>
      </c>
      <c r="H273">
        <f>COUNTIF(Mapping!$A$1:$A$1315,'old version'!A273)</f>
        <v>1</v>
      </c>
      <c r="I273" cm="1">
        <f t="array" ref="I273">_xlfn.IFS(C273="SH",F273/$W$49,C273="HH",F273/$W$48,C273="NI",F273/$W$43,C273="HB",F273/$W$55,C273="NRW",F273/$W$40,C273="HE",F273/$W$44,C273="RP",F273/$W$46,C273="BW",F273/$W$42,C273="BY",F273/$W$41,C273="SL",F273/$W$54,C273="BE",F273/$W$45,C273="MV",F273/$W$53,C273="BB",F273/$W$50,C273="SN",F273/$W$47,C273="ST",F273/$W$52,C273="TH",F273/$W$51)</f>
        <v>3.1308001143946014E-3</v>
      </c>
      <c r="J273" cm="1">
        <f t="array" ref="J273">_xlfn.IFS(C273="SH",G273/$X$30,C273="HH",G273/$X$34,C273="NI",G273/$X$25,C273="HB",G273/$X$37,C273="NRW",G273/$X$22,C273="HE",G273/$X$26,C273="RP",G273/$X$27,C273="BW",G273/$X$24,C273="BY",G273/$X$23,C273="SL",G273/$X$36,C273="BE",G273/$X$29,C273="MV",G273/$X$35,C273="BB",G273/$X$31,C273="SN",G273/$X$28,C273="ST",G273/$X$32,C273="TH",G273/$X$33)</f>
        <v>3.4914285714285715E-3</v>
      </c>
      <c r="K273" cm="1">
        <f t="array" ref="K273">_xlfn.IFS(C273="SH",$Y$17,C273="HH",$Y$8,C273="NI",$Y$11,C273="HB",$Y$7,C273="NRW",$Y$12,C273="HE",$Y$9,C273="RP",$Y$13,C273="BW",$Y$3,C273="BY",$Y$4,C273="SL",$Y$14,C273="BE",$Y$5,C273="MV",$Y$10,C273="BB",$Y$6,C273="SN",$Y$15,C273="ST",$Y$16,C273="TH",$Y$18)</f>
        <v>72762.894516183122</v>
      </c>
      <c r="L273">
        <f t="shared" si="14"/>
        <v>247.48635625897091</v>
      </c>
      <c r="M273">
        <f t="shared" si="15"/>
        <v>247.48635625897091</v>
      </c>
      <c r="AB273" s="106">
        <v>5117</v>
      </c>
      <c r="AC273" s="103" t="s">
        <v>12353</v>
      </c>
      <c r="AD273" s="103"/>
      <c r="AE273" s="103"/>
      <c r="AF273" s="106">
        <v>3</v>
      </c>
      <c r="AG273" s="103" t="s">
        <v>12360</v>
      </c>
      <c r="AH273" s="110">
        <v>6007.2950000000001</v>
      </c>
    </row>
    <row r="274" spans="1:34">
      <c r="A274" s="98">
        <v>9461</v>
      </c>
      <c r="B274" t="s">
        <v>11957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">
        <v>913</v>
      </c>
      <c r="E274">
        <v>687</v>
      </c>
      <c r="F274">
        <f t="shared" si="13"/>
        <v>4948.42</v>
      </c>
      <c r="G274">
        <f>VLOOKUP(D274,'Kreisfreie Städte u. Landkreise'!$C$9:$I$480,4,0)</f>
        <v>77373</v>
      </c>
      <c r="H274">
        <f>COUNTIF(Mapping!$A$1:$A$1315,'old version'!A274)</f>
        <v>1</v>
      </c>
      <c r="I274" cm="1">
        <f t="array" ref="I274">_xlfn.IFS(C274="SH",F274/$W$49,C274="HH",F274/$W$48,C274="NI",F274/$W$43,C274="HB",F274/$W$55,C274="NRW",F274/$W$40,C274="HE",F274/$W$44,C274="RP",F274/$W$46,C274="BW",F274/$W$42,C274="BY",F274/$W$41,C274="SL",F274/$W$54,C274="BE",F274/$W$45,C274="MV",F274/$W$53,C274="BB",F274/$W$50,C274="SN",F274/$W$47,C274="ST",F274/$W$52,C274="TH",F274/$W$51)</f>
        <v>7.8186813968149638E-3</v>
      </c>
      <c r="J274" cm="1">
        <f t="array" ref="J274">_xlfn.IFS(C274="SH",G274/$X$30,C274="HH",G274/$X$34,C274="NI",G274/$X$25,C274="HB",G274/$X$37,C274="NRW",G274/$X$22,C274="HE",G274/$X$26,C274="RP",G274/$X$27,C274="BW",G274/$X$24,C274="BY",G274/$X$23,C274="SL",G274/$X$36,C274="BE",G274/$X$29,C274="MV",G274/$X$35,C274="BB",G274/$X$31,C274="SN",G274/$X$28,C274="ST",G274/$X$32,C274="TH",G274/$X$33)</f>
        <v>5.8950857142857143E-3</v>
      </c>
      <c r="K274" cm="1">
        <f t="array" ref="K274">_xlfn.IFS(C274="SH",$Y$17,C274="HH",$Y$8,C274="NI",$Y$11,C274="HB",$Y$7,C274="NRW",$Y$12,C274="HE",$Y$9,C274="RP",$Y$13,C274="BW",$Y$3,C274="BY",$Y$4,C274="SL",$Y$14,C274="BE",$Y$5,C274="MV",$Y$10,C274="BB",$Y$6,C274="SN",$Y$15,C274="ST",$Y$16,C274="TH",$Y$18)</f>
        <v>72762.894516183122</v>
      </c>
      <c r="L274">
        <f t="shared" si="14"/>
        <v>463.93509742734472</v>
      </c>
      <c r="M274">
        <f t="shared" si="15"/>
        <v>463.93509742734472</v>
      </c>
      <c r="AB274" s="106">
        <v>5119</v>
      </c>
      <c r="AC274" s="103" t="s">
        <v>12353</v>
      </c>
      <c r="AD274" s="103"/>
      <c r="AE274" s="103"/>
      <c r="AF274" s="106">
        <v>3</v>
      </c>
      <c r="AG274" s="103" t="s">
        <v>12361</v>
      </c>
      <c r="AH274" s="110">
        <v>5740.6450000000004</v>
      </c>
    </row>
    <row r="275" spans="1:34">
      <c r="A275" s="98">
        <v>9562</v>
      </c>
      <c r="B275" t="s">
        <v>11958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">
        <v>953</v>
      </c>
      <c r="E275">
        <v>1046</v>
      </c>
      <c r="F275">
        <f t="shared" si="13"/>
        <v>10935.843000000001</v>
      </c>
      <c r="G275">
        <f>VLOOKUP(D275,'Kreisfreie Städte u. Landkreise'!$C$9:$I$480,4,0)</f>
        <v>112528</v>
      </c>
      <c r="H275">
        <f>COUNTIF(Mapping!$A$1:$A$1315,'old version'!A275)</f>
        <v>1</v>
      </c>
      <c r="I275" cm="1">
        <f t="array" ref="I275">_xlfn.IFS(C275="SH",F275/$W$49,C275="HH",F275/$W$48,C275="NI",F275/$W$43,C275="HB",F275/$W$55,C275="NRW",F275/$W$40,C275="HE",F275/$W$44,C275="RP",F275/$W$46,C275="BW",F275/$W$42,C275="BY",F275/$W$41,C275="SL",F275/$W$54,C275="BE",F275/$W$45,C275="MV",F275/$W$53,C275="BB",F275/$W$50,C275="SN",F275/$W$47,C275="ST",F275/$W$52,C275="TH",F275/$W$51)</f>
        <v>1.727902486502543E-2</v>
      </c>
      <c r="J275" cm="1">
        <f t="array" ref="J275">_xlfn.IFS(C275="SH",G275/$X$30,C275="HH",G275/$X$34,C275="NI",G275/$X$25,C275="HB",G275/$X$37,C275="NRW",G275/$X$22,C275="HE",G275/$X$26,C275="RP",G275/$X$27,C275="BW",G275/$X$24,C275="BY",G275/$X$23,C275="SL",G275/$X$36,C275="BE",G275/$X$29,C275="MV",G275/$X$35,C275="BB",G275/$X$31,C275="SN",G275/$X$28,C275="ST",G275/$X$32,C275="TH",G275/$X$33)</f>
        <v>8.5735619047619047E-3</v>
      </c>
      <c r="K275" cm="1">
        <f t="array" ref="K275">_xlfn.IFS(C275="SH",$Y$17,C275="HH",$Y$8,C275="NI",$Y$11,C275="HB",$Y$7,C275="NRW",$Y$12,C275="HE",$Y$9,C275="RP",$Y$13,C275="BW",$Y$3,C275="BY",$Y$4,C275="SL",$Y$14,C275="BE",$Y$5,C275="MV",$Y$10,C275="BB",$Y$6,C275="SN",$Y$15,C275="ST",$Y$16,C275="TH",$Y$18)</f>
        <v>72762.894516183122</v>
      </c>
      <c r="L275">
        <f t="shared" si="14"/>
        <v>782.19585127720507</v>
      </c>
      <c r="M275">
        <f t="shared" si="15"/>
        <v>782.19585127720507</v>
      </c>
      <c r="AB275" s="106">
        <v>5120</v>
      </c>
      <c r="AC275" s="103" t="s">
        <v>12353</v>
      </c>
      <c r="AD275" s="103"/>
      <c r="AE275" s="103"/>
      <c r="AF275" s="106">
        <v>3</v>
      </c>
      <c r="AG275" s="103" t="s">
        <v>12362</v>
      </c>
      <c r="AH275" s="110">
        <v>4031.761</v>
      </c>
    </row>
    <row r="276" spans="1:34">
      <c r="A276" s="98">
        <v>9462</v>
      </c>
      <c r="B276" t="s">
        <v>11959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">
        <v>916</v>
      </c>
      <c r="E276">
        <v>582</v>
      </c>
      <c r="F276">
        <f t="shared" si="13"/>
        <v>4753.5420000000004</v>
      </c>
      <c r="G276">
        <f>VLOOKUP(D276,'Kreisfreie Städte u. Landkreise'!$C$9:$I$480,4,0)</f>
        <v>74783</v>
      </c>
      <c r="H276">
        <f>COUNTIF(Mapping!$A$1:$A$1315,'old version'!A276)</f>
        <v>1</v>
      </c>
      <c r="I276" cm="1">
        <f t="array" ref="I276">_xlfn.IFS(C276="SH",F276/$W$49,C276="HH",F276/$W$48,C276="NI",F276/$W$43,C276="HB",F276/$W$55,C276="NRW",F276/$W$40,C276="HE",F276/$W$44,C276="RP",F276/$W$46,C276="BW",F276/$W$42,C276="BY",F276/$W$41,C276="SL",F276/$W$54,C276="BE",F276/$W$45,C276="MV",F276/$W$53,C276="BB",F276/$W$50,C276="SN",F276/$W$47,C276="ST",F276/$W$52,C276="TH",F276/$W$51)</f>
        <v>7.5107671548451018E-3</v>
      </c>
      <c r="J276" cm="1">
        <f t="array" ref="J276">_xlfn.IFS(C276="SH",G276/$X$30,C276="HH",G276/$X$34,C276="NI",G276/$X$25,C276="HB",G276/$X$37,C276="NRW",G276/$X$22,C276="HE",G276/$X$26,C276="RP",G276/$X$27,C276="BW",G276/$X$24,C276="BY",G276/$X$23,C276="SL",G276/$X$36,C276="BE",G276/$X$29,C276="MV",G276/$X$35,C276="BB",G276/$X$31,C276="SN",G276/$X$28,C276="ST",G276/$X$32,C276="TH",G276/$X$33)</f>
        <v>5.6977523809523811E-3</v>
      </c>
      <c r="K276" cm="1">
        <f t="array" ref="K276">_xlfn.IFS(C276="SH",$Y$17,C276="HH",$Y$8,C276="NI",$Y$11,C276="HB",$Y$7,C276="NRW",$Y$12,C276="HE",$Y$9,C276="RP",$Y$13,C276="BW",$Y$3,C276="BY",$Y$4,C276="SL",$Y$14,C276="BE",$Y$5,C276="MV",$Y$10,C276="BB",$Y$6,C276="SN",$Y$15,C276="ST",$Y$16,C276="TH",$Y$18)</f>
        <v>72762.894516183122</v>
      </c>
      <c r="L276">
        <f t="shared" si="14"/>
        <v>447.56500616182876</v>
      </c>
      <c r="M276">
        <f t="shared" si="15"/>
        <v>447.56500616182876</v>
      </c>
      <c r="AB276" s="106">
        <v>5122</v>
      </c>
      <c r="AC276" s="103" t="s">
        <v>12353</v>
      </c>
      <c r="AD276" s="103"/>
      <c r="AE276" s="103"/>
      <c r="AF276" s="106">
        <v>3</v>
      </c>
      <c r="AG276" s="103" t="s">
        <v>12363</v>
      </c>
      <c r="AH276" s="110">
        <v>5033.7520000000004</v>
      </c>
    </row>
    <row r="277" spans="1:34">
      <c r="A277" s="98">
        <v>9463</v>
      </c>
      <c r="B277" t="s">
        <v>11960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">
        <v>919</v>
      </c>
      <c r="E277">
        <v>680</v>
      </c>
      <c r="F277">
        <f t="shared" si="13"/>
        <v>4043.56</v>
      </c>
      <c r="G277">
        <f>VLOOKUP(D277,'Kreisfreie Städte u. Landkreise'!$C$9:$I$480,4,0)</f>
        <v>41072</v>
      </c>
      <c r="H277">
        <f>COUNTIF(Mapping!$A$1:$A$1315,'old version'!A277)</f>
        <v>1</v>
      </c>
      <c r="I277" cm="1">
        <f t="array" ref="I277">_xlfn.IFS(C277="SH",F277/$W$49,C277="HH",F277/$W$48,C277="NI",F277/$W$43,C277="HB",F277/$W$55,C277="NRW",F277/$W$40,C277="HE",F277/$W$44,C277="RP",F277/$W$46,C277="BW",F277/$W$42,C277="BY",F277/$W$41,C277="SL",F277/$W$54,C277="BE",F277/$W$45,C277="MV",F277/$W$53,C277="BB",F277/$W$50,C277="SN",F277/$W$47,C277="ST",F277/$W$52,C277="TH",F277/$W$51)</f>
        <v>6.3889700851797373E-3</v>
      </c>
      <c r="J277" cm="1">
        <f t="array" ref="J277">_xlfn.IFS(C277="SH",G277/$X$30,C277="HH",G277/$X$34,C277="NI",G277/$X$25,C277="HB",G277/$X$37,C277="NRW",G277/$X$22,C277="HE",G277/$X$26,C277="RP",G277/$X$27,C277="BW",G277/$X$24,C277="BY",G277/$X$23,C277="SL",G277/$X$36,C277="BE",G277/$X$29,C277="MV",G277/$X$35,C277="BB",G277/$X$31,C277="SN",G277/$X$28,C277="ST",G277/$X$32,C277="TH",G277/$X$33)</f>
        <v>3.1292952380952382E-3</v>
      </c>
      <c r="K277" cm="1">
        <f t="array" ref="K277">_xlfn.IFS(C277="SH",$Y$17,C277="HH",$Y$8,C277="NI",$Y$11,C277="HB",$Y$7,C277="NRW",$Y$12,C277="HE",$Y$9,C277="RP",$Y$13,C277="BW",$Y$3,C277="BY",$Y$4,C277="SL",$Y$14,C277="BE",$Y$5,C277="MV",$Y$10,C277="BB",$Y$6,C277="SN",$Y$15,C277="ST",$Y$16,C277="TH",$Y$18)</f>
        <v>72762.894516183122</v>
      </c>
      <c r="L277">
        <f t="shared" si="14"/>
        <v>286.99242358338415</v>
      </c>
      <c r="M277">
        <f t="shared" si="15"/>
        <v>286.99242358338415</v>
      </c>
      <c r="AB277" s="106">
        <v>5124</v>
      </c>
      <c r="AC277" s="103" t="s">
        <v>12353</v>
      </c>
      <c r="AD277" s="103"/>
      <c r="AE277" s="103"/>
      <c r="AF277" s="106">
        <v>3</v>
      </c>
      <c r="AG277" s="103" t="s">
        <v>12364</v>
      </c>
      <c r="AH277" s="110">
        <v>12895.334999999999</v>
      </c>
    </row>
    <row r="278" spans="1:34">
      <c r="A278" s="98">
        <v>9563</v>
      </c>
      <c r="B278" t="s">
        <v>11961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">
        <v>956</v>
      </c>
      <c r="E278">
        <v>751</v>
      </c>
      <c r="F278">
        <f t="shared" si="13"/>
        <v>4787.4350000000004</v>
      </c>
      <c r="G278">
        <f>VLOOKUP(D278,'Kreisfreie Städte u. Landkreise'!$C$9:$I$480,4,0)</f>
        <v>128497</v>
      </c>
      <c r="H278">
        <f>COUNTIF(Mapping!$A$1:$A$1315,'old version'!A278)</f>
        <v>1</v>
      </c>
      <c r="I278" cm="1">
        <f t="array" ref="I278">_xlfn.IFS(C278="SH",F278/$W$49,C278="HH",F278/$W$48,C278="NI",F278/$W$43,C278="HB",F278/$W$55,C278="NRW",F278/$W$40,C278="HE",F278/$W$44,C278="RP",F278/$W$46,C278="BW",F278/$W$42,C278="BY",F278/$W$41,C278="SL",F278/$W$54,C278="BE",F278/$W$45,C278="MV",F278/$W$53,C278="BB",F278/$W$50,C278="SN",F278/$W$47,C278="ST",F278/$W$52,C278="TH",F278/$W$51)</f>
        <v>7.5643193126211693E-3</v>
      </c>
      <c r="J278" cm="1">
        <f t="array" ref="J278">_xlfn.IFS(C278="SH",G278/$X$30,C278="HH",G278/$X$34,C278="NI",G278/$X$25,C278="HB",G278/$X$37,C278="NRW",G278/$X$22,C278="HE",G278/$X$26,C278="RP",G278/$X$27,C278="BW",G278/$X$24,C278="BY",G278/$X$23,C278="SL",G278/$X$36,C278="BE",G278/$X$29,C278="MV",G278/$X$35,C278="BB",G278/$X$31,C278="SN",G278/$X$28,C278="ST",G278/$X$32,C278="TH",G278/$X$33)</f>
        <v>9.7902476190476189E-3</v>
      </c>
      <c r="K278" cm="1">
        <f t="array" ref="K278">_xlfn.IFS(C278="SH",$Y$17,C278="HH",$Y$8,C278="NI",$Y$11,C278="HB",$Y$7,C278="NRW",$Y$12,C278="HE",$Y$9,C278="RP",$Y$13,C278="BW",$Y$3,C278="BY",$Y$4,C278="SL",$Y$14,C278="BE",$Y$5,C278="MV",$Y$10,C278="BB",$Y$6,C278="SN",$Y$15,C278="ST",$Y$16,C278="TH",$Y$18)</f>
        <v>72762.894516183122</v>
      </c>
      <c r="L278">
        <f t="shared" si="14"/>
        <v>671.87550815180134</v>
      </c>
      <c r="M278">
        <f t="shared" si="15"/>
        <v>671.87550815180134</v>
      </c>
      <c r="AB278" s="106">
        <v>5154</v>
      </c>
      <c r="AC278" s="103" t="s">
        <v>12353</v>
      </c>
      <c r="AD278" s="103"/>
      <c r="AE278" s="103"/>
      <c r="AF278" s="106">
        <v>3</v>
      </c>
      <c r="AG278" s="103" t="s">
        <v>12365</v>
      </c>
      <c r="AH278" s="110">
        <v>9567.7060000000001</v>
      </c>
    </row>
    <row r="279" spans="1:34">
      <c r="A279" s="98">
        <v>9474</v>
      </c>
      <c r="B279" t="s">
        <v>11962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">
        <v>931</v>
      </c>
      <c r="E279">
        <v>666</v>
      </c>
      <c r="F279">
        <f t="shared" si="13"/>
        <v>3536.8890000000001</v>
      </c>
      <c r="G279">
        <f>VLOOKUP(D279,'Kreisfreie Städte u. Landkreise'!$C$9:$I$480,4,0)</f>
        <v>116203</v>
      </c>
      <c r="H279">
        <f>COUNTIF(Mapping!$A$1:$A$1315,'old version'!A279)</f>
        <v>3</v>
      </c>
      <c r="I279" cm="1">
        <f t="array" ref="I279">_xlfn.IFS(C279="SH",F279/$W$49,C279="HH",F279/$W$48,C279="NI",F279/$W$43,C279="HB",F279/$W$55,C279="NRW",F279/$W$40,C279="HE",F279/$W$44,C279="RP",F279/$W$46,C279="BW",F279/$W$42,C279="BY",F279/$W$41,C279="SL",F279/$W$54,C279="BE",F279/$W$45,C279="MV",F279/$W$53,C279="BB",F279/$W$50,C279="SN",F279/$W$47,C279="ST",F279/$W$52,C279="TH",F279/$W$51)</f>
        <v>5.5884117004820688E-3</v>
      </c>
      <c r="J279" cm="1">
        <f t="array" ref="J279">_xlfn.IFS(C279="SH",G279/$X$30,C279="HH",G279/$X$34,C279="NI",G279/$X$25,C279="HB",G279/$X$37,C279="NRW",G279/$X$22,C279="HE",G279/$X$26,C279="RP",G279/$X$27,C279="BW",G279/$X$24,C279="BY",G279/$X$23,C279="SL",G279/$X$36,C279="BE",G279/$X$29,C279="MV",G279/$X$35,C279="BB",G279/$X$31,C279="SN",G279/$X$28,C279="ST",G279/$X$32,C279="TH",G279/$X$33)</f>
        <v>8.8535619047619054E-3</v>
      </c>
      <c r="K279" cm="1">
        <f t="array" ref="K279">_xlfn.IFS(C279="SH",$Y$17,C279="HH",$Y$8,C279="NI",$Y$11,C279="HB",$Y$7,C279="NRW",$Y$12,C279="HE",$Y$9,C279="RP",$Y$13,C279="BW",$Y$3,C279="BY",$Y$4,C279="SL",$Y$14,C279="BE",$Y$5,C279="MV",$Y$10,C279="BB",$Y$6,C279="SN",$Y$15,C279="ST",$Y$16,C279="TH",$Y$18)</f>
        <v>72762.894516183122</v>
      </c>
      <c r="L279">
        <f t="shared" si="14"/>
        <v>584.81534599531096</v>
      </c>
      <c r="M279">
        <f t="shared" si="15"/>
        <v>194.93844866510366</v>
      </c>
      <c r="AB279" s="106">
        <v>5158</v>
      </c>
      <c r="AC279" s="103" t="s">
        <v>12353</v>
      </c>
      <c r="AD279" s="103"/>
      <c r="AE279" s="103"/>
      <c r="AF279" s="106">
        <v>3</v>
      </c>
      <c r="AG279" s="103" t="s">
        <v>12366</v>
      </c>
      <c r="AH279" s="110">
        <v>19687.312999999998</v>
      </c>
    </row>
    <row r="280" spans="1:34">
      <c r="A280" s="98">
        <v>9464</v>
      </c>
      <c r="B280" t="s">
        <v>11963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">
        <v>922</v>
      </c>
      <c r="E280">
        <v>637</v>
      </c>
      <c r="F280">
        <f t="shared" si="13"/>
        <v>1981.4739999999999</v>
      </c>
      <c r="G280">
        <f>VLOOKUP(D280,'Kreisfreie Städte u. Landkreise'!$C$9:$I$480,4,0)</f>
        <v>45825</v>
      </c>
      <c r="H280">
        <f>COUNTIF(Mapping!$A$1:$A$1315,'old version'!A280)</f>
        <v>1</v>
      </c>
      <c r="I280" cm="1">
        <f t="array" ref="I280">_xlfn.IFS(C280="SH",F280/$W$49,C280="HH",F280/$W$48,C280="NI",F280/$W$43,C280="HB",F280/$W$55,C280="NRW",F280/$W$40,C280="HE",F280/$W$44,C280="RP",F280/$W$46,C280="BW",F280/$W$42,C280="BY",F280/$W$41,C280="SL",F280/$W$54,C280="BE",F280/$W$45,C280="MV",F280/$W$53,C280="BB",F280/$W$50,C280="SN",F280/$W$47,C280="ST",F280/$W$52,C280="TH",F280/$W$51)</f>
        <v>3.1308001143946014E-3</v>
      </c>
      <c r="J280" cm="1">
        <f t="array" ref="J280">_xlfn.IFS(C280="SH",G280/$X$30,C280="HH",G280/$X$34,C280="NI",G280/$X$25,C280="HB",G280/$X$37,C280="NRW",G280/$X$22,C280="HE",G280/$X$26,C280="RP",G280/$X$27,C280="BW",G280/$X$24,C280="BY",G280/$X$23,C280="SL",G280/$X$36,C280="BE",G280/$X$29,C280="MV",G280/$X$35,C280="BB",G280/$X$31,C280="SN",G280/$X$28,C280="ST",G280/$X$32,C280="TH",G280/$X$33)</f>
        <v>3.4914285714285715E-3</v>
      </c>
      <c r="K280" cm="1">
        <f t="array" ref="K280">_xlfn.IFS(C280="SH",$Y$17,C280="HH",$Y$8,C280="NI",$Y$11,C280="HB",$Y$7,C280="NRW",$Y$12,C280="HE",$Y$9,C280="RP",$Y$13,C280="BW",$Y$3,C280="BY",$Y$4,C280="SL",$Y$14,C280="BE",$Y$5,C280="MV",$Y$10,C280="BB",$Y$6,C280="SN",$Y$15,C280="ST",$Y$16,C280="TH",$Y$18)</f>
        <v>72762.894516183122</v>
      </c>
      <c r="L280">
        <f t="shared" si="14"/>
        <v>247.48635625897091</v>
      </c>
      <c r="M280">
        <f t="shared" si="15"/>
        <v>247.48635625897091</v>
      </c>
      <c r="AB280" s="106">
        <v>5162</v>
      </c>
      <c r="AC280" s="103" t="s">
        <v>12353</v>
      </c>
      <c r="AD280" s="103"/>
      <c r="AE280" s="103"/>
      <c r="AF280" s="106">
        <v>3</v>
      </c>
      <c r="AG280" s="103" t="s">
        <v>12367</v>
      </c>
      <c r="AH280" s="110">
        <v>17725.157999999999</v>
      </c>
    </row>
    <row r="281" spans="1:34">
      <c r="A281" s="98">
        <v>9476</v>
      </c>
      <c r="B281" t="s">
        <v>11964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">
        <v>936</v>
      </c>
      <c r="E281">
        <v>681</v>
      </c>
      <c r="F281">
        <f t="shared" si="13"/>
        <v>2224.8229999999999</v>
      </c>
      <c r="G281">
        <f>VLOOKUP(D281,'Kreisfreie Städte u. Landkreise'!$C$9:$I$480,4,0)</f>
        <v>66743</v>
      </c>
      <c r="H281">
        <f>COUNTIF(Mapping!$A$1:$A$1315,'old version'!A281)</f>
        <v>3</v>
      </c>
      <c r="I281" cm="1">
        <f t="array" ref="I281">_xlfn.IFS(C281="SH",F281/$W$49,C281="HH",F281/$W$48,C281="NI",F281/$W$43,C281="HB",F281/$W$55,C281="NRW",F281/$W$40,C281="HE",F281/$W$44,C281="RP",F281/$W$46,C281="BW",F281/$W$42,C281="BY",F281/$W$41,C281="SL",F281/$W$54,C281="BE",F281/$W$45,C281="MV",F281/$W$53,C281="BB",F281/$W$50,C281="SN",F281/$W$47,C281="ST",F281/$W$52,C281="TH",F281/$W$51)</f>
        <v>3.51530027792832E-3</v>
      </c>
      <c r="J281" cm="1">
        <f t="array" ref="J281">_xlfn.IFS(C281="SH",G281/$X$30,C281="HH",G281/$X$34,C281="NI",G281/$X$25,C281="HB",G281/$X$37,C281="NRW",G281/$X$22,C281="HE",G281/$X$26,C281="RP",G281/$X$27,C281="BW",G281/$X$24,C281="BY",G281/$X$23,C281="SL",G281/$X$36,C281="BE",G281/$X$29,C281="MV",G281/$X$35,C281="BB",G281/$X$31,C281="SN",G281/$X$28,C281="ST",G281/$X$32,C281="TH",G281/$X$33)</f>
        <v>5.0851809523809527E-3</v>
      </c>
      <c r="K281" cm="1">
        <f t="array" ref="K281">_xlfn.IFS(C281="SH",$Y$17,C281="HH",$Y$8,C281="NI",$Y$11,C281="HB",$Y$7,C281="NRW",$Y$12,C281="HE",$Y$9,C281="RP",$Y$13,C281="BW",$Y$3,C281="BY",$Y$4,C281="SL",$Y$14,C281="BE",$Y$5,C281="MV",$Y$10,C281="BB",$Y$6,C281="SN",$Y$15,C281="ST",$Y$16,C281="TH",$Y$18)</f>
        <v>72762.894516183122</v>
      </c>
      <c r="L281">
        <f t="shared" si="14"/>
        <v>341.455219754251</v>
      </c>
      <c r="M281">
        <f t="shared" si="15"/>
        <v>113.81840658475033</v>
      </c>
      <c r="AB281" s="106">
        <v>5166</v>
      </c>
      <c r="AC281" s="103" t="s">
        <v>12353</v>
      </c>
      <c r="AD281" s="103"/>
      <c r="AE281" s="103"/>
      <c r="AF281" s="106">
        <v>3</v>
      </c>
      <c r="AG281" s="103" t="s">
        <v>12368</v>
      </c>
      <c r="AH281" s="110">
        <v>8503.9030000000002</v>
      </c>
    </row>
    <row r="282" spans="1:34">
      <c r="A282" s="98">
        <v>9477</v>
      </c>
      <c r="B282" t="s">
        <v>11965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">
        <v>939</v>
      </c>
      <c r="E282">
        <v>697</v>
      </c>
      <c r="F282">
        <f t="shared" si="13"/>
        <v>2542.8829999999998</v>
      </c>
      <c r="G282">
        <f>VLOOKUP(D282,'Kreisfreie Städte u. Landkreise'!$C$9:$I$480,4,0)</f>
        <v>71566</v>
      </c>
      <c r="H282">
        <f>COUNTIF(Mapping!$A$1:$A$1315,'old version'!A282)</f>
        <v>2</v>
      </c>
      <c r="I282" cm="1">
        <f t="array" ref="I282">_xlfn.IFS(C282="SH",F282/$W$49,C282="HH",F282/$W$48,C282="NI",F282/$W$43,C282="HB",F282/$W$55,C282="NRW",F282/$W$40,C282="HE",F282/$W$44,C282="RP",F282/$W$46,C282="BW",F282/$W$42,C282="BY",F282/$W$41,C282="SL",F282/$W$54,C282="BE",F282/$W$45,C282="MV",F282/$W$53,C282="BB",F282/$W$50,C282="SN",F282/$W$47,C282="ST",F282/$W$52,C282="TH",F282/$W$51)</f>
        <v>4.0178465058295426E-3</v>
      </c>
      <c r="J282" cm="1">
        <f t="array" ref="J282">_xlfn.IFS(C282="SH",G282/$X$30,C282="HH",G282/$X$34,C282="NI",G282/$X$25,C282="HB",G282/$X$37,C282="NRW",G282/$X$22,C282="HE",G282/$X$26,C282="RP",G282/$X$27,C282="BW",G282/$X$24,C282="BY",G282/$X$23,C282="SL",G282/$X$36,C282="BE",G282/$X$29,C282="MV",G282/$X$35,C282="BB",G282/$X$31,C282="SN",G282/$X$28,C282="ST",G282/$X$32,C282="TH",G282/$X$33)</f>
        <v>5.4526476190476193E-3</v>
      </c>
      <c r="K282" cm="1">
        <f t="array" ref="K282">_xlfn.IFS(C282="SH",$Y$17,C282="HH",$Y$8,C282="NI",$Y$11,C282="HB",$Y$7,C282="NRW",$Y$12,C282="HE",$Y$9,C282="RP",$Y$13,C282="BW",$Y$3,C282="BY",$Y$4,C282="SL",$Y$14,C282="BE",$Y$5,C282="MV",$Y$10,C282="BB",$Y$6,C282="SN",$Y$15,C282="ST",$Y$16,C282="TH",$Y$18)</f>
        <v>72762.894516183122</v>
      </c>
      <c r="L282">
        <f t="shared" si="14"/>
        <v>370.65035302548171</v>
      </c>
      <c r="M282">
        <f t="shared" si="15"/>
        <v>185.32517651274085</v>
      </c>
      <c r="AB282" s="106">
        <v>5170</v>
      </c>
      <c r="AC282" s="103" t="s">
        <v>12353</v>
      </c>
      <c r="AD282" s="103"/>
      <c r="AE282" s="103"/>
      <c r="AF282" s="106">
        <v>3</v>
      </c>
      <c r="AG282" s="103" t="s">
        <v>12369</v>
      </c>
      <c r="AH282" s="110">
        <v>13125.916999999999</v>
      </c>
    </row>
    <row r="283" spans="1:34">
      <c r="A283" s="98">
        <v>9478</v>
      </c>
      <c r="B283" t="s">
        <v>11966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">
        <v>942</v>
      </c>
      <c r="E283">
        <v>625</v>
      </c>
      <c r="F283">
        <f t="shared" si="13"/>
        <v>2419.2759999999998</v>
      </c>
      <c r="G283">
        <f>VLOOKUP(D283,'Kreisfreie Städte u. Landkreise'!$C$9:$I$480,4,0)</f>
        <v>66776</v>
      </c>
      <c r="H283">
        <f>COUNTIF(Mapping!$A$1:$A$1315,'old version'!A283)</f>
        <v>2</v>
      </c>
      <c r="I283" cm="1">
        <f t="array" ref="I283">_xlfn.IFS(C283="SH",F283/$W$49,C283="HH",F283/$W$48,C283="NI",F283/$W$43,C283="HB",F283/$W$55,C283="NRW",F283/$W$40,C283="HE",F283/$W$44,C283="RP",F283/$W$46,C283="BW",F283/$W$42,C283="BY",F283/$W$41,C283="SL",F283/$W$54,C283="BE",F283/$W$45,C283="MV",F283/$W$53,C283="BB",F283/$W$50,C283="SN",F283/$W$47,C283="ST",F283/$W$52,C283="TH",F283/$W$51)</f>
        <v>3.8225430046279251E-3</v>
      </c>
      <c r="J283" cm="1">
        <f t="array" ref="J283">_xlfn.IFS(C283="SH",G283/$X$30,C283="HH",G283/$X$34,C283="NI",G283/$X$25,C283="HB",G283/$X$37,C283="NRW",G283/$X$22,C283="HE",G283/$X$26,C283="RP",G283/$X$27,C283="BW",G283/$X$24,C283="BY",G283/$X$23,C283="SL",G283/$X$36,C283="BE",G283/$X$29,C283="MV",G283/$X$35,C283="BB",G283/$X$31,C283="SN",G283/$X$28,C283="ST",G283/$X$32,C283="TH",G283/$X$33)</f>
        <v>5.0876952380952377E-3</v>
      </c>
      <c r="K283" cm="1">
        <f t="array" ref="K283">_xlfn.IFS(C283="SH",$Y$17,C283="HH",$Y$8,C283="NI",$Y$11,C283="HB",$Y$7,C283="NRW",$Y$12,C283="HE",$Y$9,C283="RP",$Y$13,C283="BW",$Y$3,C283="BY",$Y$4,C283="SL",$Y$14,C283="BE",$Y$5,C283="MV",$Y$10,C283="BB",$Y$6,C283="SN",$Y$15,C283="ST",$Y$16,C283="TH",$Y$18)</f>
        <v>72762.894516183122</v>
      </c>
      <c r="L283">
        <f t="shared" si="14"/>
        <v>347.18139731233703</v>
      </c>
      <c r="M283">
        <f t="shared" si="15"/>
        <v>173.59069865616851</v>
      </c>
      <c r="AB283" s="106">
        <v>53</v>
      </c>
      <c r="AC283" s="103" t="s">
        <v>12353</v>
      </c>
      <c r="AD283" s="103"/>
      <c r="AE283" s="106">
        <v>2</v>
      </c>
      <c r="AF283" s="103"/>
      <c r="AG283" s="103" t="s">
        <v>12370</v>
      </c>
      <c r="AH283" s="110">
        <v>190333.20300000001</v>
      </c>
    </row>
    <row r="284" spans="1:34">
      <c r="A284" s="98">
        <v>9479</v>
      </c>
      <c r="B284" t="s">
        <v>11967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">
        <v>945</v>
      </c>
      <c r="E284">
        <v>626</v>
      </c>
      <c r="F284">
        <f t="shared" si="13"/>
        <v>2561.009</v>
      </c>
      <c r="G284">
        <f>VLOOKUP(D284,'Kreisfreie Städte u. Landkreise'!$C$9:$I$480,4,0)</f>
        <v>72655</v>
      </c>
      <c r="H284">
        <f>COUNTIF(Mapping!$A$1:$A$1315,'old version'!A284)</f>
        <v>1</v>
      </c>
      <c r="I284" cm="1">
        <f t="array" ref="I284">_xlfn.IFS(C284="SH",F284/$W$49,C284="HH",F284/$W$48,C284="NI",F284/$W$43,C284="HB",F284/$W$55,C284="NRW",F284/$W$40,C284="HE",F284/$W$44,C284="RP",F284/$W$46,C284="BW",F284/$W$42,C284="BY",F284/$W$41,C284="SL",F284/$W$54,C284="BE",F284/$W$45,C284="MV",F284/$W$53,C284="BB",F284/$W$50,C284="SN",F284/$W$47,C284="ST",F284/$W$52,C284="TH",F284/$W$51)</f>
        <v>4.0464862370970314E-3</v>
      </c>
      <c r="J284" cm="1">
        <f t="array" ref="J284">_xlfn.IFS(C284="SH",G284/$X$30,C284="HH",G284/$X$34,C284="NI",G284/$X$25,C284="HB",G284/$X$37,C284="NRW",G284/$X$22,C284="HE",G284/$X$26,C284="RP",G284/$X$27,C284="BW",G284/$X$24,C284="BY",G284/$X$23,C284="SL",G284/$X$36,C284="BE",G284/$X$29,C284="MV",G284/$X$35,C284="BB",G284/$X$31,C284="SN",G284/$X$28,C284="ST",G284/$X$32,C284="TH",G284/$X$33)</f>
        <v>5.5356190476190479E-3</v>
      </c>
      <c r="K284" cm="1">
        <f t="array" ref="K284">_xlfn.IFS(C284="SH",$Y$17,C284="HH",$Y$8,C284="NI",$Y$11,C284="HB",$Y$7,C284="NRW",$Y$12,C284="HE",$Y$9,C284="RP",$Y$13,C284="BW",$Y$3,C284="BY",$Y$4,C284="SL",$Y$14,C284="BE",$Y$5,C284="MV",$Y$10,C284="BB",$Y$6,C284="SN",$Y$15,C284="ST",$Y$16,C284="TH",$Y$18)</f>
        <v>72762.894516183122</v>
      </c>
      <c r="L284">
        <f t="shared" si="14"/>
        <v>375.69926144052869</v>
      </c>
      <c r="M284">
        <f t="shared" si="15"/>
        <v>375.69926144052869</v>
      </c>
      <c r="AB284" s="106">
        <v>5314</v>
      </c>
      <c r="AC284" s="103" t="s">
        <v>12353</v>
      </c>
      <c r="AD284" s="103"/>
      <c r="AE284" s="103"/>
      <c r="AF284" s="106">
        <v>3</v>
      </c>
      <c r="AG284" s="103" t="s">
        <v>12371</v>
      </c>
      <c r="AH284" s="110">
        <v>26204.055</v>
      </c>
    </row>
    <row r="285" spans="1:34">
      <c r="A285" s="98">
        <v>9561</v>
      </c>
      <c r="B285" t="s">
        <v>11968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">
        <v>950</v>
      </c>
      <c r="E285">
        <v>809</v>
      </c>
      <c r="F285">
        <f t="shared" si="13"/>
        <v>2430.7489999999998</v>
      </c>
      <c r="G285">
        <f>VLOOKUP(D285,'Kreisfreie Städte u. Landkreise'!$C$9:$I$480,4,0)</f>
        <v>41798</v>
      </c>
      <c r="H285">
        <f>COUNTIF(Mapping!$A$1:$A$1315,'old version'!A285)</f>
        <v>1</v>
      </c>
      <c r="I285" cm="1">
        <f t="array" ref="I285">_xlfn.IFS(C285="SH",F285/$W$49,C285="HH",F285/$W$48,C285="NI",F285/$W$43,C285="HB",F285/$W$55,C285="NRW",F285/$W$40,C285="HE",F285/$W$44,C285="RP",F285/$W$46,C285="BW",F285/$W$42,C285="BY",F285/$W$41,C285="SL",F285/$W$54,C285="BE",F285/$W$45,C285="MV",F285/$W$53,C285="BB",F285/$W$50,C285="SN",F285/$W$47,C285="ST",F285/$W$52,C285="TH",F285/$W$51)</f>
        <v>3.8406707568530104E-3</v>
      </c>
      <c r="J285" cm="1">
        <f t="array" ref="J285">_xlfn.IFS(C285="SH",G285/$X$30,C285="HH",G285/$X$34,C285="NI",G285/$X$25,C285="HB",G285/$X$37,C285="NRW",G285/$X$22,C285="HE",G285/$X$26,C285="RP",G285/$X$27,C285="BW",G285/$X$24,C285="BY",G285/$X$23,C285="SL",G285/$X$36,C285="BE",G285/$X$29,C285="MV",G285/$X$35,C285="BB",G285/$X$31,C285="SN",G285/$X$28,C285="ST",G285/$X$32,C285="TH",G285/$X$33)</f>
        <v>3.1846095238095237E-3</v>
      </c>
      <c r="K285" cm="1">
        <f t="array" ref="K285">_xlfn.IFS(C285="SH",$Y$17,C285="HH",$Y$8,C285="NI",$Y$11,C285="HB",$Y$7,C285="NRW",$Y$12,C285="HE",$Y$9,C285="RP",$Y$13,C285="BW",$Y$3,C285="BY",$Y$4,C285="SL",$Y$14,C285="BE",$Y$5,C285="MV",$Y$10,C285="BB",$Y$6,C285="SN",$Y$15,C285="ST",$Y$16,C285="TH",$Y$18)</f>
        <v>72762.894516183122</v>
      </c>
      <c r="L285">
        <f t="shared" si="14"/>
        <v>243.6556354302096</v>
      </c>
      <c r="M285">
        <f t="shared" si="15"/>
        <v>243.6556354302096</v>
      </c>
      <c r="AB285" s="106">
        <v>5315</v>
      </c>
      <c r="AC285" s="103" t="s">
        <v>12353</v>
      </c>
      <c r="AD285" s="103"/>
      <c r="AE285" s="103"/>
      <c r="AF285" s="106">
        <v>3</v>
      </c>
      <c r="AG285" s="103" t="s">
        <v>12372</v>
      </c>
      <c r="AH285" s="110">
        <v>64535.533000000003</v>
      </c>
    </row>
    <row r="286" spans="1:34">
      <c r="A286" s="98">
        <v>9564</v>
      </c>
      <c r="B286" t="s">
        <v>11969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">
        <v>959</v>
      </c>
      <c r="E286">
        <v>929</v>
      </c>
      <c r="F286">
        <f t="shared" si="13"/>
        <v>31374.248</v>
      </c>
      <c r="G286">
        <f>VLOOKUP(D286,'Kreisfreie Städte u. Landkreise'!$C$9:$I$480,4,0)</f>
        <v>518370</v>
      </c>
      <c r="H286">
        <f>COUNTIF(Mapping!$A$1:$A$1315,'old version'!A286)</f>
        <v>1</v>
      </c>
      <c r="I286" cm="1">
        <f t="array" ref="I286">_xlfn.IFS(C286="SH",F286/$W$49,C286="HH",F286/$W$48,C286="NI",F286/$W$43,C286="HB",F286/$W$55,C286="NRW",F286/$W$40,C286="HE",F286/$W$44,C286="RP",F286/$W$46,C286="BW",F286/$W$42,C286="BY",F286/$W$41,C286="SL",F286/$W$54,C286="BE",F286/$W$45,C286="MV",F286/$W$53,C286="BB",F286/$W$50,C286="SN",F286/$W$47,C286="ST",F286/$W$52,C286="TH",F286/$W$51)</f>
        <v>4.9572439117265527E-2</v>
      </c>
      <c r="J286" cm="1">
        <f t="array" ref="J286">_xlfn.IFS(C286="SH",G286/$X$30,C286="HH",G286/$X$34,C286="NI",G286/$X$25,C286="HB",G286/$X$37,C286="NRW",G286/$X$22,C286="HE",G286/$X$26,C286="RP",G286/$X$27,C286="BW",G286/$X$24,C286="BY",G286/$X$23,C286="SL",G286/$X$36,C286="BE",G286/$X$29,C286="MV",G286/$X$35,C286="BB",G286/$X$31,C286="SN",G286/$X$28,C286="ST",G286/$X$32,C286="TH",G286/$X$33)</f>
        <v>3.9494857142857144E-2</v>
      </c>
      <c r="K286" cm="1">
        <f t="array" ref="K286">_xlfn.IFS(C286="SH",$Y$17,C286="HH",$Y$8,C286="NI",$Y$11,C286="HB",$Y$7,C286="NRW",$Y$12,C286="HE",$Y$9,C286="RP",$Y$13,C286="BW",$Y$3,C286="BY",$Y$4,C286="SL",$Y$14,C286="BE",$Y$5,C286="MV",$Y$10,C286="BB",$Y$6,C286="SN",$Y$15,C286="ST",$Y$16,C286="TH",$Y$18)</f>
        <v>72762.894516183122</v>
      </c>
      <c r="L286">
        <f t="shared" si="14"/>
        <v>3057.0786327629526</v>
      </c>
      <c r="M286">
        <f t="shared" si="15"/>
        <v>3057.0786327629526</v>
      </c>
      <c r="AB286" s="106">
        <v>5316</v>
      </c>
      <c r="AC286" s="103" t="s">
        <v>12353</v>
      </c>
      <c r="AD286" s="103"/>
      <c r="AE286" s="103"/>
      <c r="AF286" s="106">
        <v>3</v>
      </c>
      <c r="AG286" s="103" t="s">
        <v>12373</v>
      </c>
      <c r="AH286" s="110">
        <v>8425.9290000000001</v>
      </c>
    </row>
    <row r="287" spans="1:34">
      <c r="A287" s="98">
        <v>9565</v>
      </c>
      <c r="B287" t="s">
        <v>11970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">
        <v>962</v>
      </c>
      <c r="E287">
        <v>829</v>
      </c>
      <c r="F287">
        <f t="shared" si="13"/>
        <v>1472.991</v>
      </c>
      <c r="G287">
        <f>VLOOKUP(D287,'Kreisfreie Städte u. Landkreise'!$C$9:$I$480,4,0)</f>
        <v>40981</v>
      </c>
      <c r="H287">
        <f>COUNTIF(Mapping!$A$1:$A$1315,'old version'!A287)</f>
        <v>1</v>
      </c>
      <c r="I287" cm="1">
        <f t="array" ref="I287">_xlfn.IFS(C287="SH",F287/$W$49,C287="HH",F287/$W$48,C287="NI",F287/$W$43,C287="HB",F287/$W$55,C287="NRW",F287/$W$40,C287="HE",F287/$W$44,C287="RP",F287/$W$46,C287="BW",F287/$W$42,C287="BY",F287/$W$41,C287="SL",F287/$W$54,C287="BE",F287/$W$45,C287="MV",F287/$W$53,C287="BB",F287/$W$50,C287="SN",F287/$W$47,C287="ST",F287/$W$52,C287="TH",F287/$W$51)</f>
        <v>2.3273787045917423E-3</v>
      </c>
      <c r="J287" cm="1">
        <f t="array" ref="J287">_xlfn.IFS(C287="SH",G287/$X$30,C287="HH",G287/$X$34,C287="NI",G287/$X$25,C287="HB",G287/$X$37,C287="NRW",G287/$X$22,C287="HE",G287/$X$26,C287="RP",G287/$X$27,C287="BW",G287/$X$24,C287="BY",G287/$X$23,C287="SL",G287/$X$36,C287="BE",G287/$X$29,C287="MV",G287/$X$35,C287="BB",G287/$X$31,C287="SN",G287/$X$28,C287="ST",G287/$X$32,C287="TH",G287/$X$33)</f>
        <v>3.1223619047619049E-3</v>
      </c>
      <c r="K287" cm="1">
        <f t="array" ref="K287">_xlfn.IFS(C287="SH",$Y$17,C287="HH",$Y$8,C287="NI",$Y$11,C287="HB",$Y$7,C287="NRW",$Y$12,C287="HE",$Y$9,C287="RP",$Y$13,C287="BW",$Y$3,C287="BY",$Y$4,C287="SL",$Y$14,C287="BE",$Y$5,C287="MV",$Y$10,C287="BB",$Y$6,C287="SN",$Y$15,C287="ST",$Y$16,C287="TH",$Y$18)</f>
        <v>72762.894516183122</v>
      </c>
      <c r="L287">
        <f t="shared" si="14"/>
        <v>212.73077023350928</v>
      </c>
      <c r="M287">
        <f t="shared" si="15"/>
        <v>212.73077023350928</v>
      </c>
      <c r="AB287" s="106">
        <v>5358</v>
      </c>
      <c r="AC287" s="103" t="s">
        <v>12353</v>
      </c>
      <c r="AD287" s="103"/>
      <c r="AE287" s="103"/>
      <c r="AF287" s="106">
        <v>3</v>
      </c>
      <c r="AG287" s="103" t="s">
        <v>12374</v>
      </c>
      <c r="AH287" s="110">
        <v>7801.4989999999998</v>
      </c>
    </row>
    <row r="288" spans="1:34">
      <c r="A288" s="98">
        <v>9561</v>
      </c>
      <c r="B288" t="s">
        <v>11971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">
        <v>950</v>
      </c>
      <c r="E288">
        <v>696</v>
      </c>
      <c r="F288">
        <f t="shared" si="13"/>
        <v>2430.7489999999998</v>
      </c>
      <c r="G288">
        <f>VLOOKUP(D288,'Kreisfreie Städte u. Landkreise'!$C$9:$I$480,4,0)</f>
        <v>41798</v>
      </c>
      <c r="H288">
        <f>COUNTIF(Mapping!$A$1:$A$1315,'old version'!A288)</f>
        <v>1</v>
      </c>
      <c r="I288" cm="1">
        <f t="array" ref="I288">_xlfn.IFS(C288="SH",F288/$W$49,C288="HH",F288/$W$48,C288="NI",F288/$W$43,C288="HB",F288/$W$55,C288="NRW",F288/$W$40,C288="HE",F288/$W$44,C288="RP",F288/$W$46,C288="BW",F288/$W$42,C288="BY",F288/$W$41,C288="SL",F288/$W$54,C288="BE",F288/$W$45,C288="MV",F288/$W$53,C288="BB",F288/$W$50,C288="SN",F288/$W$47,C288="ST",F288/$W$52,C288="TH",F288/$W$51)</f>
        <v>3.8406707568530104E-3</v>
      </c>
      <c r="J288" cm="1">
        <f t="array" ref="J288">_xlfn.IFS(C288="SH",G288/$X$30,C288="HH",G288/$X$34,C288="NI",G288/$X$25,C288="HB",G288/$X$37,C288="NRW",G288/$X$22,C288="HE",G288/$X$26,C288="RP",G288/$X$27,C288="BW",G288/$X$24,C288="BY",G288/$X$23,C288="SL",G288/$X$36,C288="BE",G288/$X$29,C288="MV",G288/$X$35,C288="BB",G288/$X$31,C288="SN",G288/$X$28,C288="ST",G288/$X$32,C288="TH",G288/$X$33)</f>
        <v>3.1846095238095237E-3</v>
      </c>
      <c r="K288" cm="1">
        <f t="array" ref="K288">_xlfn.IFS(C288="SH",$Y$17,C288="HH",$Y$8,C288="NI",$Y$11,C288="HB",$Y$7,C288="NRW",$Y$12,C288="HE",$Y$9,C288="RP",$Y$13,C288="BW",$Y$3,C288="BY",$Y$4,C288="SL",$Y$14,C288="BE",$Y$5,C288="MV",$Y$10,C288="BB",$Y$6,C288="SN",$Y$15,C288="ST",$Y$16,C288="TH",$Y$18)</f>
        <v>72762.894516183122</v>
      </c>
      <c r="L288">
        <f t="shared" si="14"/>
        <v>243.6556354302096</v>
      </c>
      <c r="M288">
        <f t="shared" si="15"/>
        <v>243.6556354302096</v>
      </c>
      <c r="AB288" s="106">
        <v>5362</v>
      </c>
      <c r="AC288" s="103" t="s">
        <v>12353</v>
      </c>
      <c r="AD288" s="103"/>
      <c r="AE288" s="103"/>
      <c r="AF288" s="106">
        <v>3</v>
      </c>
      <c r="AG288" s="103" t="s">
        <v>297</v>
      </c>
      <c r="AH288" s="110">
        <v>16234.601000000001</v>
      </c>
    </row>
    <row r="289" spans="1:34">
      <c r="A289" s="98">
        <v>9762</v>
      </c>
      <c r="B289" t="s">
        <v>11972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">
        <v>1024</v>
      </c>
      <c r="E289">
        <v>652</v>
      </c>
      <c r="F289">
        <f t="shared" si="13"/>
        <v>1701.19</v>
      </c>
      <c r="G289">
        <f>VLOOKUP(D289,'Kreisfreie Städte u. Landkreise'!$C$9:$I$480,4,0)</f>
        <v>44398</v>
      </c>
      <c r="H289">
        <f>COUNTIF(Mapping!$A$1:$A$1315,'old version'!A289)</f>
        <v>1</v>
      </c>
      <c r="I289" cm="1">
        <f t="array" ref="I289">_xlfn.IFS(C289="SH",F289/$W$49,C289="HH",F289/$W$48,C289="NI",F289/$W$43,C289="HB",F289/$W$55,C289="NRW",F289/$W$40,C289="HE",F289/$W$44,C289="RP",F289/$W$46,C289="BW",F289/$W$42,C289="BY",F289/$W$41,C289="SL",F289/$W$54,C289="BE",F289/$W$45,C289="MV",F289/$W$53,C289="BB",F289/$W$50,C289="SN",F289/$W$47,C289="ST",F289/$W$52,C289="TH",F289/$W$51)</f>
        <v>2.6879413237857028E-3</v>
      </c>
      <c r="J289" cm="1">
        <f t="array" ref="J289">_xlfn.IFS(C289="SH",G289/$X$30,C289="HH",G289/$X$34,C289="NI",G289/$X$25,C289="HB",G289/$X$37,C289="NRW",G289/$X$22,C289="HE",G289/$X$26,C289="RP",G289/$X$27,C289="BW",G289/$X$24,C289="BY",G289/$X$23,C289="SL",G289/$X$36,C289="BE",G289/$X$29,C289="MV",G289/$X$35,C289="BB",G289/$X$31,C289="SN",G289/$X$28,C289="ST",G289/$X$32,C289="TH",G289/$X$33)</f>
        <v>3.3827047619047618E-3</v>
      </c>
      <c r="K289" cm="1">
        <f t="array" ref="K289">_xlfn.IFS(C289="SH",$Y$17,C289="HH",$Y$8,C289="NI",$Y$11,C289="HB",$Y$7,C289="NRW",$Y$12,C289="HE",$Y$9,C289="RP",$Y$13,C289="BW",$Y$3,C289="BY",$Y$4,C289="SL",$Y$14,C289="BE",$Y$5,C289="MV",$Y$10,C289="BB",$Y$6,C289="SN",$Y$15,C289="ST",$Y$16,C289="TH",$Y$18)</f>
        <v>72762.894516183122</v>
      </c>
      <c r="L289">
        <f t="shared" si="14"/>
        <v>233.49714007947708</v>
      </c>
      <c r="M289">
        <f t="shared" si="15"/>
        <v>233.49714007947708</v>
      </c>
      <c r="AB289" s="106">
        <v>5366</v>
      </c>
      <c r="AC289" s="103" t="s">
        <v>12353</v>
      </c>
      <c r="AD289" s="103"/>
      <c r="AE289" s="103"/>
      <c r="AF289" s="106">
        <v>3</v>
      </c>
      <c r="AG289" s="103" t="s">
        <v>12375</v>
      </c>
      <c r="AH289" s="110">
        <v>5363.1379999999999</v>
      </c>
    </row>
    <row r="290" spans="1:34">
      <c r="A290" s="98">
        <v>9572</v>
      </c>
      <c r="B290" t="s">
        <v>11973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">
        <v>967</v>
      </c>
      <c r="E290">
        <v>951</v>
      </c>
      <c r="F290">
        <f t="shared" si="13"/>
        <v>5237.6670000000004</v>
      </c>
      <c r="G290">
        <f>VLOOKUP(D290,'Kreisfreie Städte u. Landkreise'!$C$9:$I$480,4,0)</f>
        <v>137262</v>
      </c>
      <c r="H290">
        <f>COUNTIF(Mapping!$A$1:$A$1315,'old version'!A290)</f>
        <v>3</v>
      </c>
      <c r="I290" cm="1">
        <f t="array" ref="I290">_xlfn.IFS(C290="SH",F290/$W$49,C290="HH",F290/$W$48,C290="NI",F290/$W$43,C290="HB",F290/$W$55,C290="NRW",F290/$W$40,C290="HE",F290/$W$44,C290="RP",F290/$W$46,C290="BW",F290/$W$42,C290="BY",F290/$W$41,C290="SL",F290/$W$54,C290="BE",F290/$W$45,C290="MV",F290/$W$53,C290="BB",F290/$W$50,C290="SN",F290/$W$47,C290="ST",F290/$W$52,C290="TH",F290/$W$51)</f>
        <v>8.2757020494646054E-3</v>
      </c>
      <c r="J290" cm="1">
        <f t="array" ref="J290">_xlfn.IFS(C290="SH",G290/$X$30,C290="HH",G290/$X$34,C290="NI",G290/$X$25,C290="HB",G290/$X$37,C290="NRW",G290/$X$22,C290="HE",G290/$X$26,C290="RP",G290/$X$27,C290="BW",G290/$X$24,C290="BY",G290/$X$23,C290="SL",G290/$X$36,C290="BE",G290/$X$29,C290="MV",G290/$X$35,C290="BB",G290/$X$31,C290="SN",G290/$X$28,C290="ST",G290/$X$32,C290="TH",G290/$X$33)</f>
        <v>1.0458057142857143E-2</v>
      </c>
      <c r="K290" cm="1">
        <f t="array" ref="K290">_xlfn.IFS(C290="SH",$Y$17,C290="HH",$Y$8,C290="NI",$Y$11,C290="HB",$Y$7,C290="NRW",$Y$12,C290="HE",$Y$9,C290="RP",$Y$13,C290="BW",$Y$3,C290="BY",$Y$4,C290="SL",$Y$14,C290="BE",$Y$5,C290="MV",$Y$10,C290="BB",$Y$6,C290="SN",$Y$15,C290="ST",$Y$16,C290="TH",$Y$18)</f>
        <v>72762.894516183122</v>
      </c>
      <c r="L290">
        <f t="shared" si="14"/>
        <v>721.25989036558565</v>
      </c>
      <c r="M290">
        <f t="shared" si="15"/>
        <v>240.41996345519522</v>
      </c>
      <c r="AB290" s="106">
        <v>5370</v>
      </c>
      <c r="AC290" s="103" t="s">
        <v>12353</v>
      </c>
      <c r="AD290" s="103"/>
      <c r="AE290" s="103"/>
      <c r="AF290" s="106">
        <v>3</v>
      </c>
      <c r="AG290" s="103" t="s">
        <v>12376</v>
      </c>
      <c r="AH290" s="110">
        <v>6525.4139999999998</v>
      </c>
    </row>
    <row r="291" spans="1:34">
      <c r="A291" s="98">
        <v>9563</v>
      </c>
      <c r="B291" t="s">
        <v>11974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">
        <v>956</v>
      </c>
      <c r="E291">
        <v>743</v>
      </c>
      <c r="F291">
        <f t="shared" si="13"/>
        <v>4787.4350000000004</v>
      </c>
      <c r="G291">
        <f>VLOOKUP(D291,'Kreisfreie Städte u. Landkreise'!$C$9:$I$480,4,0)</f>
        <v>128497</v>
      </c>
      <c r="H291">
        <f>COUNTIF(Mapping!$A$1:$A$1315,'old version'!A291)</f>
        <v>1</v>
      </c>
      <c r="I291" cm="1">
        <f t="array" ref="I291">_xlfn.IFS(C291="SH",F291/$W$49,C291="HH",F291/$W$48,C291="NI",F291/$W$43,C291="HB",F291/$W$55,C291="NRW",F291/$W$40,C291="HE",F291/$W$44,C291="RP",F291/$W$46,C291="BW",F291/$W$42,C291="BY",F291/$W$41,C291="SL",F291/$W$54,C291="BE",F291/$W$45,C291="MV",F291/$W$53,C291="BB",F291/$W$50,C291="SN",F291/$W$47,C291="ST",F291/$W$52,C291="TH",F291/$W$51)</f>
        <v>7.5643193126211693E-3</v>
      </c>
      <c r="J291" cm="1">
        <f t="array" ref="J291">_xlfn.IFS(C291="SH",G291/$X$30,C291="HH",G291/$X$34,C291="NI",G291/$X$25,C291="HB",G291/$X$37,C291="NRW",G291/$X$22,C291="HE",G291/$X$26,C291="RP",G291/$X$27,C291="BW",G291/$X$24,C291="BY",G291/$X$23,C291="SL",G291/$X$36,C291="BE",G291/$X$29,C291="MV",G291/$X$35,C291="BB",G291/$X$31,C291="SN",G291/$X$28,C291="ST",G291/$X$32,C291="TH",G291/$X$33)</f>
        <v>9.7902476190476189E-3</v>
      </c>
      <c r="K291" cm="1">
        <f t="array" ref="K291">_xlfn.IFS(C291="SH",$Y$17,C291="HH",$Y$8,C291="NI",$Y$11,C291="HB",$Y$7,C291="NRW",$Y$12,C291="HE",$Y$9,C291="RP",$Y$13,C291="BW",$Y$3,C291="BY",$Y$4,C291="SL",$Y$14,C291="BE",$Y$5,C291="MV",$Y$10,C291="BB",$Y$6,C291="SN",$Y$15,C291="ST",$Y$16,C291="TH",$Y$18)</f>
        <v>72762.894516183122</v>
      </c>
      <c r="L291">
        <f t="shared" si="14"/>
        <v>671.87550815180134</v>
      </c>
      <c r="M291">
        <f t="shared" si="15"/>
        <v>671.87550815180134</v>
      </c>
      <c r="AB291" s="106">
        <v>5374</v>
      </c>
      <c r="AC291" s="103" t="s">
        <v>12353</v>
      </c>
      <c r="AD291" s="103"/>
      <c r="AE291" s="103"/>
      <c r="AF291" s="106">
        <v>3</v>
      </c>
      <c r="AG291" s="103" t="s">
        <v>306</v>
      </c>
      <c r="AH291" s="110">
        <v>9867.3770000000004</v>
      </c>
    </row>
    <row r="292" spans="1:34">
      <c r="A292" s="98">
        <v>9574</v>
      </c>
      <c r="B292" t="s">
        <v>11975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">
        <v>972</v>
      </c>
      <c r="E292">
        <v>831</v>
      </c>
      <c r="F292">
        <f t="shared" si="13"/>
        <v>5459.6450000000004</v>
      </c>
      <c r="G292">
        <f>VLOOKUP(D292,'Kreisfreie Städte u. Landkreise'!$C$9:$I$480,4,0)</f>
        <v>170792</v>
      </c>
      <c r="H292">
        <f>COUNTIF(Mapping!$A$1:$A$1315,'old version'!A292)</f>
        <v>1</v>
      </c>
      <c r="I292" cm="1">
        <f t="array" ref="I292">_xlfn.IFS(C292="SH",F292/$W$49,C292="HH",F292/$W$48,C292="NI",F292/$W$43,C292="HB",F292/$W$55,C292="NRW",F292/$W$40,C292="HE",F292/$W$44,C292="RP",F292/$W$46,C292="BW",F292/$W$42,C292="BY",F292/$W$41,C292="SL",F292/$W$54,C292="BE",F292/$W$45,C292="MV",F292/$W$53,C292="BB",F292/$W$50,C292="SN",F292/$W$47,C292="ST",F292/$W$52,C292="TH",F292/$W$51)</f>
        <v>8.6264352651379307E-3</v>
      </c>
      <c r="J292" cm="1">
        <f t="array" ref="J292">_xlfn.IFS(C292="SH",G292/$X$30,C292="HH",G292/$X$34,C292="NI",G292/$X$25,C292="HB",G292/$X$37,C292="NRW",G292/$X$22,C292="HE",G292/$X$26,C292="RP",G292/$X$27,C292="BW",G292/$X$24,C292="BY",G292/$X$23,C292="SL",G292/$X$36,C292="BE",G292/$X$29,C292="MV",G292/$X$35,C292="BB",G292/$X$31,C292="SN",G292/$X$28,C292="ST",G292/$X$32,C292="TH",G292/$X$33)</f>
        <v>1.3012723809523809E-2</v>
      </c>
      <c r="K292" cm="1">
        <f t="array" ref="K292">_xlfn.IFS(C292="SH",$Y$17,C292="HH",$Y$8,C292="NI",$Y$11,C292="HB",$Y$7,C292="NRW",$Y$12,C292="HE",$Y$9,C292="RP",$Y$13,C292="BW",$Y$3,C292="BY",$Y$4,C292="SL",$Y$14,C292="BE",$Y$5,C292="MV",$Y$10,C292="BB",$Y$6,C292="SN",$Y$15,C292="ST",$Y$16,C292="TH",$Y$18)</f>
        <v>72762.894516183122</v>
      </c>
      <c r="L292">
        <f t="shared" si="14"/>
        <v>867.0536872524325</v>
      </c>
      <c r="M292">
        <f t="shared" si="15"/>
        <v>867.0536872524325</v>
      </c>
      <c r="AB292" s="106">
        <v>5378</v>
      </c>
      <c r="AC292" s="103" t="s">
        <v>12353</v>
      </c>
      <c r="AD292" s="103"/>
      <c r="AE292" s="103"/>
      <c r="AF292" s="106">
        <v>3</v>
      </c>
      <c r="AG292" s="103" t="s">
        <v>309</v>
      </c>
      <c r="AH292" s="110">
        <v>7699.4960000000001</v>
      </c>
    </row>
    <row r="293" spans="1:34">
      <c r="A293" s="98">
        <v>9575</v>
      </c>
      <c r="B293" t="s">
        <v>11976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">
        <v>975</v>
      </c>
      <c r="E293">
        <v>638</v>
      </c>
      <c r="F293">
        <f t="shared" si="13"/>
        <v>3019.1790000000001</v>
      </c>
      <c r="G293">
        <f>VLOOKUP(D293,'Kreisfreie Städte u. Landkreise'!$C$9:$I$480,4,0)</f>
        <v>101014</v>
      </c>
      <c r="H293">
        <f>COUNTIF(Mapping!$A$1:$A$1315,'old version'!A293)</f>
        <v>4</v>
      </c>
      <c r="I293" cm="1">
        <f t="array" ref="I293">_xlfn.IFS(C293="SH",F293/$W$49,C293="HH",F293/$W$48,C293="NI",F293/$W$43,C293="HB",F293/$W$55,C293="NRW",F293/$W$40,C293="HE",F293/$W$44,C293="RP",F293/$W$46,C293="BW",F293/$W$42,C293="BY",F293/$W$41,C293="SL",F293/$W$54,C293="BE",F293/$W$45,C293="MV",F293/$W$53,C293="BB",F293/$W$50,C293="SN",F293/$W$47,C293="ST",F293/$W$52,C293="TH",F293/$W$51)</f>
        <v>4.7704112991529424E-3</v>
      </c>
      <c r="J293" cm="1">
        <f t="array" ref="J293">_xlfn.IFS(C293="SH",G293/$X$30,C293="HH",G293/$X$34,C293="NI",G293/$X$25,C293="HB",G293/$X$37,C293="NRW",G293/$X$22,C293="HE",G293/$X$26,C293="RP",G293/$X$27,C293="BW",G293/$X$24,C293="BY",G293/$X$23,C293="SL",G293/$X$36,C293="BE",G293/$X$29,C293="MV",G293/$X$35,C293="BB",G293/$X$31,C293="SN",G293/$X$28,C293="ST",G293/$X$32,C293="TH",G293/$X$33)</f>
        <v>7.6963047619047617E-3</v>
      </c>
      <c r="K293" cm="1">
        <f t="array" ref="K293">_xlfn.IFS(C293="SH",$Y$17,C293="HH",$Y$8,C293="NI",$Y$11,C293="HB",$Y$7,C293="NRW",$Y$12,C293="HE",$Y$9,C293="RP",$Y$13,C293="BW",$Y$3,C293="BY",$Y$4,C293="SL",$Y$14,C293="BE",$Y$5,C293="MV",$Y$10,C293="BB",$Y$6,C293="SN",$Y$15,C293="ST",$Y$16,C293="TH",$Y$18)</f>
        <v>72762.894516183122</v>
      </c>
      <c r="L293">
        <f t="shared" si="14"/>
        <v>506.78129220592393</v>
      </c>
      <c r="M293">
        <f t="shared" si="15"/>
        <v>126.69532305148098</v>
      </c>
      <c r="AB293" s="106">
        <v>5382</v>
      </c>
      <c r="AC293" s="103" t="s">
        <v>12353</v>
      </c>
      <c r="AD293" s="103"/>
      <c r="AE293" s="103"/>
      <c r="AF293" s="106">
        <v>3</v>
      </c>
      <c r="AG293" s="103" t="s">
        <v>312</v>
      </c>
      <c r="AH293" s="110">
        <v>16799.514999999999</v>
      </c>
    </row>
    <row r="294" spans="1:34">
      <c r="A294" s="98">
        <v>9576</v>
      </c>
      <c r="B294" t="s">
        <v>11977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">
        <v>978</v>
      </c>
      <c r="E294">
        <v>736</v>
      </c>
      <c r="F294">
        <f t="shared" si="13"/>
        <v>3758.3969999999999</v>
      </c>
      <c r="G294">
        <f>VLOOKUP(D294,'Kreisfreie Städte u. Landkreise'!$C$9:$I$480,4,0)</f>
        <v>126749</v>
      </c>
      <c r="H294">
        <f>COUNTIF(Mapping!$A$1:$A$1315,'old version'!A294)</f>
        <v>3</v>
      </c>
      <c r="I294" cm="1">
        <f t="array" ref="I294">_xlfn.IFS(C294="SH",F294/$W$49,C294="HH",F294/$W$48,C294="NI",F294/$W$43,C294="HB",F294/$W$55,C294="NRW",F294/$W$40,C294="HE",F294/$W$44,C294="RP",F294/$W$46,C294="BW",F294/$W$42,C294="BY",F294/$W$41,C294="SL",F294/$W$54,C294="BE",F294/$W$45,C294="MV",F294/$W$53,C294="BB",F294/$W$50,C294="SN",F294/$W$47,C294="ST",F294/$W$52,C294="TH",F294/$W$51)</f>
        <v>5.9384022992682852E-3</v>
      </c>
      <c r="J294" cm="1">
        <f t="array" ref="J294">_xlfn.IFS(C294="SH",G294/$X$30,C294="HH",G294/$X$34,C294="NI",G294/$X$25,C294="HB",G294/$X$37,C294="NRW",G294/$X$22,C294="HE",G294/$X$26,C294="RP",G294/$X$27,C294="BW",G294/$X$24,C294="BY",G294/$X$23,C294="SL",G294/$X$36,C294="BE",G294/$X$29,C294="MV",G294/$X$35,C294="BB",G294/$X$31,C294="SN",G294/$X$28,C294="ST",G294/$X$32,C294="TH",G294/$X$33)</f>
        <v>9.6570666666666669E-3</v>
      </c>
      <c r="K294" cm="1">
        <f t="array" ref="K294">_xlfn.IFS(C294="SH",$Y$17,C294="HH",$Y$8,C294="NI",$Y$11,C294="HB",$Y$7,C294="NRW",$Y$12,C294="HE",$Y$9,C294="RP",$Y$13,C294="BW",$Y$3,C294="BY",$Y$4,C294="SL",$Y$14,C294="BE",$Y$5,C294="MV",$Y$10,C294="BB",$Y$6,C294="SN",$Y$15,C294="ST",$Y$16,C294="TH",$Y$18)</f>
        <v>72762.894516183122</v>
      </c>
      <c r="L294">
        <f t="shared" si="14"/>
        <v>635.03092742589058</v>
      </c>
      <c r="M294">
        <f t="shared" si="15"/>
        <v>211.6769758086302</v>
      </c>
      <c r="AB294" s="106">
        <v>5334</v>
      </c>
      <c r="AC294" s="103" t="s">
        <v>12353</v>
      </c>
      <c r="AD294" s="103"/>
      <c r="AE294" s="103"/>
      <c r="AF294" s="106">
        <v>3</v>
      </c>
      <c r="AG294" s="103" t="s">
        <v>12377</v>
      </c>
      <c r="AH294" s="110">
        <v>20876.645</v>
      </c>
    </row>
    <row r="295" spans="1:34">
      <c r="A295" s="98">
        <v>9577</v>
      </c>
      <c r="B295" t="s">
        <v>11978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">
        <v>981</v>
      </c>
      <c r="E295">
        <v>634</v>
      </c>
      <c r="F295">
        <f t="shared" si="13"/>
        <v>3023.5639999999999</v>
      </c>
      <c r="G295">
        <f>VLOOKUP(D295,'Kreisfreie Städte u. Landkreise'!$C$9:$I$480,4,0)</f>
        <v>94734</v>
      </c>
      <c r="H295">
        <f>COUNTIF(Mapping!$A$1:$A$1315,'old version'!A295)</f>
        <v>3</v>
      </c>
      <c r="I295" cm="1">
        <f t="array" ref="I295">_xlfn.IFS(C295="SH",F295/$W$49,C295="HH",F295/$W$48,C295="NI",F295/$W$43,C295="HB",F295/$W$55,C295="NRW",F295/$W$40,C295="HE",F295/$W$44,C295="RP",F295/$W$46,C295="BW",F295/$W$42,C295="BY",F295/$W$41,C295="SL",F295/$W$54,C295="BE",F295/$W$45,C295="MV",F295/$W$53,C295="BB",F295/$W$50,C295="SN",F295/$W$47,C295="ST",F295/$W$52,C295="TH",F295/$W$51)</f>
        <v>4.777339756706067E-3</v>
      </c>
      <c r="J295" cm="1">
        <f t="array" ref="J295">_xlfn.IFS(C295="SH",G295/$X$30,C295="HH",G295/$X$34,C295="NI",G295/$X$25,C295="HB",G295/$X$37,C295="NRW",G295/$X$22,C295="HE",G295/$X$26,C295="RP",G295/$X$27,C295="BW",G295/$X$24,C295="BY",G295/$X$23,C295="SL",G295/$X$36,C295="BE",G295/$X$29,C295="MV",G295/$X$35,C295="BB",G295/$X$31,C295="SN",G295/$X$28,C295="ST",G295/$X$32,C295="TH",G295/$X$33)</f>
        <v>7.217828571428571E-3</v>
      </c>
      <c r="K295" cm="1">
        <f t="array" ref="K295">_xlfn.IFS(C295="SH",$Y$17,C295="HH",$Y$8,C295="NI",$Y$11,C295="HB",$Y$7,C295="NRW",$Y$12,C295="HE",$Y$9,C295="RP",$Y$13,C295="BW",$Y$3,C295="BY",$Y$4,C295="SL",$Y$14,C295="BE",$Y$5,C295="MV",$Y$10,C295="BB",$Y$6,C295="SN",$Y$15,C295="ST",$Y$16,C295="TH",$Y$18)</f>
        <v>72762.894516183122</v>
      </c>
      <c r="L295">
        <f t="shared" si="14"/>
        <v>480.79584143035527</v>
      </c>
      <c r="M295">
        <f t="shared" si="15"/>
        <v>160.26528047678508</v>
      </c>
      <c r="AB295" s="106">
        <v>55</v>
      </c>
      <c r="AC295" s="103" t="s">
        <v>12353</v>
      </c>
      <c r="AD295" s="103"/>
      <c r="AE295" s="106">
        <v>2</v>
      </c>
      <c r="AF295" s="103"/>
      <c r="AG295" s="103" t="s">
        <v>12378</v>
      </c>
      <c r="AH295" s="110">
        <v>86942.631999999998</v>
      </c>
    </row>
    <row r="296" spans="1:34">
      <c r="A296" s="98">
        <v>9661</v>
      </c>
      <c r="B296" t="s">
        <v>11979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">
        <v>986</v>
      </c>
      <c r="E296">
        <v>968</v>
      </c>
      <c r="F296">
        <f t="shared" si="13"/>
        <v>5232.009</v>
      </c>
      <c r="G296">
        <f>VLOOKUP(D296,'Kreisfreie Städte u. Landkreise'!$C$9:$I$480,4,0)</f>
        <v>71002</v>
      </c>
      <c r="H296">
        <f>COUNTIF(Mapping!$A$1:$A$1315,'old version'!A296)</f>
        <v>1</v>
      </c>
      <c r="I296" cm="1">
        <f t="array" ref="I296">_xlfn.IFS(C296="SH",F296/$W$49,C296="HH",F296/$W$48,C296="NI",F296/$W$43,C296="HB",F296/$W$55,C296="NRW",F296/$W$40,C296="HE",F296/$W$44,C296="RP",F296/$W$46,C296="BW",F296/$W$42,C296="BY",F296/$W$41,C296="SL",F296/$W$54,C296="BE",F296/$W$45,C296="MV",F296/$W$53,C296="BB",F296/$W$50,C296="SN",F296/$W$47,C296="ST",F296/$W$52,C296="TH",F296/$W$51)</f>
        <v>8.266762206172569E-3</v>
      </c>
      <c r="J296" cm="1">
        <f t="array" ref="J296">_xlfn.IFS(C296="SH",G296/$X$30,C296="HH",G296/$X$34,C296="NI",G296/$X$25,C296="HB",G296/$X$37,C296="NRW",G296/$X$22,C296="HE",G296/$X$26,C296="RP",G296/$X$27,C296="BW",G296/$X$24,C296="BY",G296/$X$23,C296="SL",G296/$X$36,C296="BE",G296/$X$29,C296="MV",G296/$X$35,C296="BB",G296/$X$31,C296="SN",G296/$X$28,C296="ST",G296/$X$32,C296="TH",G296/$X$33)</f>
        <v>5.4096761904761908E-3</v>
      </c>
      <c r="K296" cm="1">
        <f t="array" ref="K296">_xlfn.IFS(C296="SH",$Y$17,C296="HH",$Y$8,C296="NI",$Y$11,C296="HB",$Y$7,C296="NRW",$Y$12,C296="HE",$Y$9,C296="RP",$Y$13,C296="BW",$Y$3,C296="BY",$Y$4,C296="SL",$Y$14,C296="BE",$Y$5,C296="MV",$Y$10,C296="BB",$Y$6,C296="SN",$Y$15,C296="ST",$Y$16,C296="TH",$Y$18)</f>
        <v>72762.894516183122</v>
      </c>
      <c r="L296">
        <f t="shared" si="14"/>
        <v>445.59616011027077</v>
      </c>
      <c r="M296">
        <f t="shared" si="15"/>
        <v>445.59616011027077</v>
      </c>
      <c r="AB296" s="106">
        <v>5512</v>
      </c>
      <c r="AC296" s="103" t="s">
        <v>12353</v>
      </c>
      <c r="AD296" s="103"/>
      <c r="AE296" s="103"/>
      <c r="AF296" s="106">
        <v>3</v>
      </c>
      <c r="AG296" s="103" t="s">
        <v>12379</v>
      </c>
      <c r="AH296" s="110">
        <v>2669.1390000000001</v>
      </c>
    </row>
    <row r="297" spans="1:34">
      <c r="A297" s="98">
        <v>9662</v>
      </c>
      <c r="B297" t="s">
        <v>11980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">
        <v>989</v>
      </c>
      <c r="E297">
        <v>1194</v>
      </c>
      <c r="F297">
        <f t="shared" si="13"/>
        <v>5676.4260000000004</v>
      </c>
      <c r="G297">
        <f>VLOOKUP(D297,'Kreisfreie Städte u. Landkreise'!$C$9:$I$480,4,0)</f>
        <v>53426</v>
      </c>
      <c r="H297">
        <f>COUNTIF(Mapping!$A$1:$A$1315,'old version'!A297)</f>
        <v>1</v>
      </c>
      <c r="I297" cm="1">
        <f t="array" ref="I297">_xlfn.IFS(C297="SH",F297/$W$49,C297="HH",F297/$W$48,C297="NI",F297/$W$43,C297="HB",F297/$W$55,C297="NRW",F297/$W$40,C297="HE",F297/$W$44,C297="RP",F297/$W$46,C297="BW",F297/$W$42,C297="BY",F297/$W$41,C297="SL",F297/$W$54,C297="BE",F297/$W$45,C297="MV",F297/$W$53,C297="BB",F297/$W$50,C297="SN",F297/$W$47,C297="ST",F297/$W$52,C297="TH",F297/$W$51)</f>
        <v>8.9689570340829548E-3</v>
      </c>
      <c r="J297" cm="1">
        <f t="array" ref="J297">_xlfn.IFS(C297="SH",G297/$X$30,C297="HH",G297/$X$34,C297="NI",G297/$X$25,C297="HB",G297/$X$37,C297="NRW",G297/$X$22,C297="HE",G297/$X$26,C297="RP",G297/$X$27,C297="BW",G297/$X$24,C297="BY",G297/$X$23,C297="SL",G297/$X$36,C297="BE",G297/$X$29,C297="MV",G297/$X$35,C297="BB",G297/$X$31,C297="SN",G297/$X$28,C297="ST",G297/$X$32,C297="TH",G297/$X$33)</f>
        <v>4.0705523809523806E-3</v>
      </c>
      <c r="K297" cm="1">
        <f t="array" ref="K297">_xlfn.IFS(C297="SH",$Y$17,C297="HH",$Y$8,C297="NI",$Y$11,C297="HB",$Y$7,C297="NRW",$Y$12,C297="HE",$Y$9,C297="RP",$Y$13,C297="BW",$Y$3,C297="BY",$Y$4,C297="SL",$Y$14,C297="BE",$Y$5,C297="MV",$Y$10,C297="BB",$Y$6,C297="SN",$Y$15,C297="ST",$Y$16,C297="TH",$Y$18)</f>
        <v>72762.894516183122</v>
      </c>
      <c r="L297">
        <f t="shared" si="14"/>
        <v>385.29069878616622</v>
      </c>
      <c r="M297">
        <f t="shared" si="15"/>
        <v>385.29069878616622</v>
      </c>
      <c r="AB297" s="106">
        <v>5513</v>
      </c>
      <c r="AC297" s="103" t="s">
        <v>12353</v>
      </c>
      <c r="AD297" s="103"/>
      <c r="AE297" s="103"/>
      <c r="AF297" s="106">
        <v>3</v>
      </c>
      <c r="AG297" s="103" t="s">
        <v>12380</v>
      </c>
      <c r="AH297" s="110">
        <v>7879.1289999999999</v>
      </c>
    </row>
    <row r="298" spans="1:34">
      <c r="A298" s="98">
        <v>9663</v>
      </c>
      <c r="B298" t="s">
        <v>11981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">
        <v>992</v>
      </c>
      <c r="E298">
        <v>829</v>
      </c>
      <c r="F298">
        <f t="shared" si="13"/>
        <v>8161.2160000000003</v>
      </c>
      <c r="G298">
        <f>VLOOKUP(D298,'Kreisfreie Städte u. Landkreise'!$C$9:$I$480,4,0)</f>
        <v>127934</v>
      </c>
      <c r="H298">
        <f>COUNTIF(Mapping!$A$1:$A$1315,'old version'!A298)</f>
        <v>1</v>
      </c>
      <c r="I298" cm="1">
        <f t="array" ref="I298">_xlfn.IFS(C298="SH",F298/$W$49,C298="HH",F298/$W$48,C298="NI",F298/$W$43,C298="HB",F298/$W$55,C298="NRW",F298/$W$40,C298="HE",F298/$W$44,C298="RP",F298/$W$46,C298="BW",F298/$W$42,C298="BY",F298/$W$41,C298="SL",F298/$W$54,C298="BE",F298/$W$45,C298="MV",F298/$W$53,C298="BB",F298/$W$50,C298="SN",F298/$W$47,C298="ST",F298/$W$52,C298="TH",F298/$W$51)</f>
        <v>1.2895014512630018E-2</v>
      </c>
      <c r="J298" cm="1">
        <f t="array" ref="J298">_xlfn.IFS(C298="SH",G298/$X$30,C298="HH",G298/$X$34,C298="NI",G298/$X$25,C298="HB",G298/$X$37,C298="NRW",G298/$X$22,C298="HE",G298/$X$26,C298="RP",G298/$X$27,C298="BW",G298/$X$24,C298="BY",G298/$X$23,C298="SL",G298/$X$36,C298="BE",G298/$X$29,C298="MV",G298/$X$35,C298="BB",G298/$X$31,C298="SN",G298/$X$28,C298="ST",G298/$X$32,C298="TH",G298/$X$33)</f>
        <v>9.7473523809523815E-3</v>
      </c>
      <c r="K298" cm="1">
        <f t="array" ref="K298">_xlfn.IFS(C298="SH",$Y$17,C298="HH",$Y$8,C298="NI",$Y$11,C298="HB",$Y$7,C298="NRW",$Y$12,C298="HE",$Y$9,C298="RP",$Y$13,C298="BW",$Y$3,C298="BY",$Y$4,C298="SL",$Y$14,C298="BE",$Y$5,C298="MV",$Y$10,C298="BB",$Y$6,C298="SN",$Y$15,C298="ST",$Y$16,C298="TH",$Y$18)</f>
        <v>72762.894516183122</v>
      </c>
      <c r="L298">
        <f t="shared" si="14"/>
        <v>766.50382502226557</v>
      </c>
      <c r="M298">
        <f t="shared" si="15"/>
        <v>766.50382502226557</v>
      </c>
      <c r="AB298" s="106">
        <v>5515</v>
      </c>
      <c r="AC298" s="103" t="s">
        <v>12353</v>
      </c>
      <c r="AD298" s="103"/>
      <c r="AE298" s="103"/>
      <c r="AF298" s="106">
        <v>3</v>
      </c>
      <c r="AG298" s="103" t="s">
        <v>12381</v>
      </c>
      <c r="AH298" s="110">
        <v>17267.454000000002</v>
      </c>
    </row>
    <row r="299" spans="1:34">
      <c r="A299" s="98">
        <v>9661</v>
      </c>
      <c r="B299" t="s">
        <v>11982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">
        <v>986</v>
      </c>
      <c r="E299">
        <v>797</v>
      </c>
      <c r="F299">
        <f t="shared" si="13"/>
        <v>5232.009</v>
      </c>
      <c r="G299">
        <f>VLOOKUP(D299,'Kreisfreie Städte u. Landkreise'!$C$9:$I$480,4,0)</f>
        <v>71002</v>
      </c>
      <c r="H299">
        <f>COUNTIF(Mapping!$A$1:$A$1315,'old version'!A299)</f>
        <v>1</v>
      </c>
      <c r="I299" cm="1">
        <f t="array" ref="I299">_xlfn.IFS(C299="SH",F299/$W$49,C299="HH",F299/$W$48,C299="NI",F299/$W$43,C299="HB",F299/$W$55,C299="NRW",F299/$W$40,C299="HE",F299/$W$44,C299="RP",F299/$W$46,C299="BW",F299/$W$42,C299="BY",F299/$W$41,C299="SL",F299/$W$54,C299="BE",F299/$W$45,C299="MV",F299/$W$53,C299="BB",F299/$W$50,C299="SN",F299/$W$47,C299="ST",F299/$W$52,C299="TH",F299/$W$51)</f>
        <v>8.266762206172569E-3</v>
      </c>
      <c r="J299" cm="1">
        <f t="array" ref="J299">_xlfn.IFS(C299="SH",G299/$X$30,C299="HH",G299/$X$34,C299="NI",G299/$X$25,C299="HB",G299/$X$37,C299="NRW",G299/$X$22,C299="HE",G299/$X$26,C299="RP",G299/$X$27,C299="BW",G299/$X$24,C299="BY",G299/$X$23,C299="SL",G299/$X$36,C299="BE",G299/$X$29,C299="MV",G299/$X$35,C299="BB",G299/$X$31,C299="SN",G299/$X$28,C299="ST",G299/$X$32,C299="TH",G299/$X$33)</f>
        <v>5.4096761904761908E-3</v>
      </c>
      <c r="K299" cm="1">
        <f t="array" ref="K299">_xlfn.IFS(C299="SH",$Y$17,C299="HH",$Y$8,C299="NI",$Y$11,C299="HB",$Y$7,C299="NRW",$Y$12,C299="HE",$Y$9,C299="RP",$Y$13,C299="BW",$Y$3,C299="BY",$Y$4,C299="SL",$Y$14,C299="BE",$Y$5,C299="MV",$Y$10,C299="BB",$Y$6,C299="SN",$Y$15,C299="ST",$Y$16,C299="TH",$Y$18)</f>
        <v>72762.894516183122</v>
      </c>
      <c r="L299">
        <f t="shared" si="14"/>
        <v>445.59616011027077</v>
      </c>
      <c r="M299">
        <f t="shared" si="15"/>
        <v>445.59616011027077</v>
      </c>
      <c r="AB299" s="106">
        <v>5554</v>
      </c>
      <c r="AC299" s="103" t="s">
        <v>12353</v>
      </c>
      <c r="AD299" s="103"/>
      <c r="AE299" s="103"/>
      <c r="AF299" s="106">
        <v>3</v>
      </c>
      <c r="AG299" s="103" t="s">
        <v>12382</v>
      </c>
      <c r="AH299" s="110">
        <v>13806.099</v>
      </c>
    </row>
    <row r="300" spans="1:34">
      <c r="A300" s="98">
        <v>9672</v>
      </c>
      <c r="B300" t="s">
        <v>11983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">
        <v>997</v>
      </c>
      <c r="E300">
        <v>583</v>
      </c>
      <c r="F300">
        <f t="shared" si="13"/>
        <v>3374.6379999999999</v>
      </c>
      <c r="G300">
        <f>VLOOKUP(D300,'Kreisfreie Städte u. Landkreise'!$C$9:$I$480,4,0)</f>
        <v>103235</v>
      </c>
      <c r="H300">
        <f>COUNTIF(Mapping!$A$1:$A$1315,'old version'!A300)</f>
        <v>3</v>
      </c>
      <c r="I300" cm="1">
        <f t="array" ref="I300">_xlfn.IFS(C300="SH",F300/$W$49,C300="HH",F300/$W$48,C300="NI",F300/$W$43,C300="HB",F300/$W$55,C300="NRW",F300/$W$40,C300="HE",F300/$W$44,C300="RP",F300/$W$46,C300="BW",F300/$W$42,C300="BY",F300/$W$41,C300="SL",F300/$W$54,C300="BE",F300/$W$45,C300="MV",F300/$W$53,C300="BB",F300/$W$50,C300="SN",F300/$W$47,C300="ST",F300/$W$52,C300="TH",F300/$W$51)</f>
        <v>5.3320492908008723E-3</v>
      </c>
      <c r="J300" cm="1">
        <f t="array" ref="J300">_xlfn.IFS(C300="SH",G300/$X$30,C300="HH",G300/$X$34,C300="NI",G300/$X$25,C300="HB",G300/$X$37,C300="NRW",G300/$X$22,C300="HE",G300/$X$26,C300="RP",G300/$X$27,C300="BW",G300/$X$24,C300="BY",G300/$X$23,C300="SL",G300/$X$36,C300="BE",G300/$X$29,C300="MV",G300/$X$35,C300="BB",G300/$X$31,C300="SN",G300/$X$28,C300="ST",G300/$X$32,C300="TH",G300/$X$33)</f>
        <v>7.8655238095238101E-3</v>
      </c>
      <c r="K300" cm="1">
        <f t="array" ref="K300">_xlfn.IFS(C300="SH",$Y$17,C300="HH",$Y$8,C300="NI",$Y$11,C300="HB",$Y$7,C300="NRW",$Y$12,C300="HE",$Y$9,C300="RP",$Y$13,C300="BW",$Y$3,C300="BY",$Y$4,C300="SL",$Y$14,C300="BE",$Y$5,C300="MV",$Y$10,C300="BB",$Y$6,C300="SN",$Y$15,C300="ST",$Y$16,C300="TH",$Y$18)</f>
        <v>72762.894516183122</v>
      </c>
      <c r="L300">
        <f t="shared" si="14"/>
        <v>526.23254447558918</v>
      </c>
      <c r="M300">
        <f t="shared" si="15"/>
        <v>175.41084815852972</v>
      </c>
      <c r="AB300" s="106">
        <v>5558</v>
      </c>
      <c r="AC300" s="103" t="s">
        <v>12353</v>
      </c>
      <c r="AD300" s="103"/>
      <c r="AE300" s="103"/>
      <c r="AF300" s="106">
        <v>3</v>
      </c>
      <c r="AG300" s="103" t="s">
        <v>12383</v>
      </c>
      <c r="AH300" s="110">
        <v>6264.8739999999998</v>
      </c>
    </row>
    <row r="301" spans="1:34">
      <c r="A301" s="98">
        <v>9673</v>
      </c>
      <c r="B301" t="s">
        <v>11984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">
        <v>1000</v>
      </c>
      <c r="E301">
        <v>602</v>
      </c>
      <c r="F301">
        <f t="shared" si="13"/>
        <v>3234.8139999999999</v>
      </c>
      <c r="G301">
        <f>VLOOKUP(D301,'Kreisfreie Städte u. Landkreise'!$C$9:$I$480,4,0)</f>
        <v>79635</v>
      </c>
      <c r="H301">
        <f>COUNTIF(Mapping!$A$1:$A$1315,'old version'!A301)</f>
        <v>3</v>
      </c>
      <c r="I301" cm="1">
        <f t="array" ref="I301">_xlfn.IFS(C301="SH",F301/$W$49,C301="HH",F301/$W$48,C301="NI",F301/$W$43,C301="HB",F301/$W$55,C301="NRW",F301/$W$40,C301="HE",F301/$W$44,C301="RP",F301/$W$46,C301="BW",F301/$W$42,C301="BY",F301/$W$41,C301="SL",F301/$W$54,C301="BE",F301/$W$45,C301="MV",F301/$W$53,C301="BB",F301/$W$50,C301="SN",F301/$W$47,C301="ST",F301/$W$52,C301="TH",F301/$W$51)</f>
        <v>5.111122346922169E-3</v>
      </c>
      <c r="J301" cm="1">
        <f t="array" ref="J301">_xlfn.IFS(C301="SH",G301/$X$30,C301="HH",G301/$X$34,C301="NI",G301/$X$25,C301="HB",G301/$X$37,C301="NRW",G301/$X$22,C301="HE",G301/$X$26,C301="RP",G301/$X$27,C301="BW",G301/$X$24,C301="BY",G301/$X$23,C301="SL",G301/$X$36,C301="BE",G301/$X$29,C301="MV",G301/$X$35,C301="BB",G301/$X$31,C301="SN",G301/$X$28,C301="ST",G301/$X$32,C301="TH",G301/$X$33)</f>
        <v>6.0674285714285717E-3</v>
      </c>
      <c r="K301" cm="1">
        <f t="array" ref="K301">_xlfn.IFS(C301="SH",$Y$17,C301="HH",$Y$8,C301="NI",$Y$11,C301="HB",$Y$7,C301="NRW",$Y$12,C301="HE",$Y$9,C301="RP",$Y$13,C301="BW",$Y$3,C301="BY",$Y$4,C301="SL",$Y$14,C301="BE",$Y$5,C301="MV",$Y$10,C301="BB",$Y$6,C301="SN",$Y$15,C301="ST",$Y$16,C301="TH",$Y$18)</f>
        <v>72762.894516183122</v>
      </c>
      <c r="L301">
        <f t="shared" si="14"/>
        <v>424.08776289260067</v>
      </c>
      <c r="M301">
        <f t="shared" si="15"/>
        <v>141.3625876308669</v>
      </c>
      <c r="AB301" s="106">
        <v>5562</v>
      </c>
      <c r="AC301" s="103" t="s">
        <v>12353</v>
      </c>
      <c r="AD301" s="103"/>
      <c r="AE301" s="103"/>
      <c r="AF301" s="106">
        <v>3</v>
      </c>
      <c r="AG301" s="103" t="s">
        <v>12384</v>
      </c>
      <c r="AH301" s="110">
        <v>15871.41</v>
      </c>
    </row>
    <row r="302" spans="1:34">
      <c r="A302" s="98">
        <v>9674</v>
      </c>
      <c r="B302" t="s">
        <v>11985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">
        <v>1003</v>
      </c>
      <c r="E302">
        <v>621</v>
      </c>
      <c r="F302">
        <f t="shared" si="13"/>
        <v>2736.422</v>
      </c>
      <c r="G302">
        <f>VLOOKUP(D302,'Kreisfreie Städte u. Landkreise'!$C$9:$I$480,4,0)</f>
        <v>84384</v>
      </c>
      <c r="H302">
        <f>COUNTIF(Mapping!$A$1:$A$1315,'old version'!A302)</f>
        <v>2</v>
      </c>
      <c r="I302" cm="1">
        <f t="array" ref="I302">_xlfn.IFS(C302="SH",F302/$W$49,C302="HH",F302/$W$48,C302="NI",F302/$W$43,C302="HB",F302/$W$55,C302="NRW",F302/$W$40,C302="HE",F302/$W$44,C302="RP",F302/$W$46,C302="BW",F302/$W$42,C302="BY",F302/$W$41,C302="SL",F302/$W$54,C302="BE",F302/$W$45,C302="MV",F302/$W$53,C302="BB",F302/$W$50,C302="SN",F302/$W$47,C302="ST",F302/$W$52,C302="TH",F302/$W$51)</f>
        <v>4.3236450796891122E-3</v>
      </c>
      <c r="J302" cm="1">
        <f t="array" ref="J302">_xlfn.IFS(C302="SH",G302/$X$30,C302="HH",G302/$X$34,C302="NI",G302/$X$25,C302="HB",G302/$X$37,C302="NRW",G302/$X$22,C302="HE",G302/$X$26,C302="RP",G302/$X$27,C302="BW",G302/$X$24,C302="BY",G302/$X$23,C302="SL",G302/$X$36,C302="BE",G302/$X$29,C302="MV",G302/$X$35,C302="BB",G302/$X$31,C302="SN",G302/$X$28,C302="ST",G302/$X$32,C302="TH",G302/$X$33)</f>
        <v>6.4292571428571426E-3</v>
      </c>
      <c r="K302" cm="1">
        <f t="array" ref="K302">_xlfn.IFS(C302="SH",$Y$17,C302="HH",$Y$8,C302="NI",$Y$11,C302="HB",$Y$7,C302="NRW",$Y$12,C302="HE",$Y$9,C302="RP",$Y$13,C302="BW",$Y$3,C302="BY",$Y$4,C302="SL",$Y$14,C302="BE",$Y$5,C302="MV",$Y$10,C302="BB",$Y$6,C302="SN",$Y$15,C302="ST",$Y$16,C302="TH",$Y$18)</f>
        <v>72762.894516183122</v>
      </c>
      <c r="L302">
        <f t="shared" si="14"/>
        <v>429.50875219205659</v>
      </c>
      <c r="M302">
        <f t="shared" si="15"/>
        <v>214.7543760960283</v>
      </c>
      <c r="AB302" s="106">
        <v>5566</v>
      </c>
      <c r="AC302" s="103" t="s">
        <v>12353</v>
      </c>
      <c r="AD302" s="103"/>
      <c r="AE302" s="103"/>
      <c r="AF302" s="106">
        <v>3</v>
      </c>
      <c r="AG302" s="103" t="s">
        <v>12385</v>
      </c>
      <c r="AH302" s="110">
        <v>14516.984</v>
      </c>
    </row>
    <row r="303" spans="1:34">
      <c r="A303" s="98">
        <v>9675</v>
      </c>
      <c r="B303" t="s">
        <v>11986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">
        <v>1006</v>
      </c>
      <c r="E303">
        <v>703</v>
      </c>
      <c r="F303">
        <f t="shared" si="13"/>
        <v>3220.4850000000001</v>
      </c>
      <c r="G303">
        <f>VLOOKUP(D303,'Kreisfreie Städte u. Landkreise'!$C$9:$I$480,4,0)</f>
        <v>91155</v>
      </c>
      <c r="H303">
        <f>COUNTIF(Mapping!$A$1:$A$1315,'old version'!A303)</f>
        <v>2</v>
      </c>
      <c r="I303" cm="1">
        <f t="array" ref="I303">_xlfn.IFS(C303="SH",F303/$W$49,C303="HH",F303/$W$48,C303="NI",F303/$W$43,C303="HB",F303/$W$55,C303="NRW",F303/$W$40,C303="HE",F303/$W$44,C303="RP",F303/$W$46,C303="BW",F303/$W$42,C303="BY",F303/$W$41,C303="SL",F303/$W$54,C303="BE",F303/$W$45,C303="MV",F303/$W$53,C303="BB",F303/$W$50,C303="SN",F303/$W$47,C303="ST",F303/$W$52,C303="TH",F303/$W$51)</f>
        <v>5.0884820120809552E-3</v>
      </c>
      <c r="J303" cm="1">
        <f t="array" ref="J303">_xlfn.IFS(C303="SH",G303/$X$30,C303="HH",G303/$X$34,C303="NI",G303/$X$25,C303="HB",G303/$X$37,C303="NRW",G303/$X$22,C303="HE",G303/$X$26,C303="RP",G303/$X$27,C303="BW",G303/$X$24,C303="BY",G303/$X$23,C303="SL",G303/$X$36,C303="BE",G303/$X$29,C303="MV",G303/$X$35,C303="BB",G303/$X$31,C303="SN",G303/$X$28,C303="ST",G303/$X$32,C303="TH",G303/$X$33)</f>
        <v>6.9451428571428572E-3</v>
      </c>
      <c r="K303" cm="1">
        <f t="array" ref="K303">_xlfn.IFS(C303="SH",$Y$17,C303="HH",$Y$8,C303="NI",$Y$11,C303="HB",$Y$7,C303="NRW",$Y$12,C303="HE",$Y$9,C303="RP",$Y$13,C303="BW",$Y$3,C303="BY",$Y$4,C303="SL",$Y$14,C303="BE",$Y$5,C303="MV",$Y$10,C303="BB",$Y$6,C303="SN",$Y$15,C303="ST",$Y$16,C303="TH",$Y$18)</f>
        <v>72762.894516183122</v>
      </c>
      <c r="L303">
        <f t="shared" si="14"/>
        <v>471.57469280871669</v>
      </c>
      <c r="M303">
        <f t="shared" si="15"/>
        <v>235.78734640435835</v>
      </c>
      <c r="AB303" s="106">
        <v>5570</v>
      </c>
      <c r="AC303" s="103" t="s">
        <v>12353</v>
      </c>
      <c r="AD303" s="103"/>
      <c r="AE303" s="103"/>
      <c r="AF303" s="106">
        <v>3</v>
      </c>
      <c r="AG303" s="103" t="s">
        <v>12386</v>
      </c>
      <c r="AH303" s="110">
        <v>8667.5419999999995</v>
      </c>
    </row>
    <row r="304" spans="1:34">
      <c r="A304" s="98">
        <v>9676</v>
      </c>
      <c r="B304" t="s">
        <v>11987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">
        <v>1009</v>
      </c>
      <c r="E304">
        <v>727</v>
      </c>
      <c r="F304">
        <f t="shared" si="13"/>
        <v>4424.2259999999997</v>
      </c>
      <c r="G304">
        <f>VLOOKUP(D304,'Kreisfreie Städte u. Landkreise'!$C$9:$I$480,4,0)</f>
        <v>128743</v>
      </c>
      <c r="H304">
        <f>COUNTIF(Mapping!$A$1:$A$1315,'old version'!A304)</f>
        <v>4</v>
      </c>
      <c r="I304" cm="1">
        <f t="array" ref="I304">_xlfn.IFS(C304="SH",F304/$W$49,C304="HH",F304/$W$48,C304="NI",F304/$W$43,C304="HB",F304/$W$55,C304="NRW",F304/$W$40,C304="HE",F304/$W$44,C304="RP",F304/$W$46,C304="BW",F304/$W$42,C304="BY",F304/$W$41,C304="SL",F304/$W$54,C304="BE",F304/$W$45,C304="MV",F304/$W$53,C304="BB",F304/$W$50,C304="SN",F304/$W$47,C304="ST",F304/$W$52,C304="TH",F304/$W$51)</f>
        <v>6.9904360425156065E-3</v>
      </c>
      <c r="J304" cm="1">
        <f t="array" ref="J304">_xlfn.IFS(C304="SH",G304/$X$30,C304="HH",G304/$X$34,C304="NI",G304/$X$25,C304="HB",G304/$X$37,C304="NRW",G304/$X$22,C304="HE",G304/$X$26,C304="RP",G304/$X$27,C304="BW",G304/$X$24,C304="BY",G304/$X$23,C304="SL",G304/$X$36,C304="BE",G304/$X$29,C304="MV",G304/$X$35,C304="BB",G304/$X$31,C304="SN",G304/$X$28,C304="ST",G304/$X$32,C304="TH",G304/$X$33)</f>
        <v>9.808990476190476E-3</v>
      </c>
      <c r="K304" cm="1">
        <f t="array" ref="K304">_xlfn.IFS(C304="SH",$Y$17,C304="HH",$Y$8,C304="NI",$Y$11,C304="HB",$Y$7,C304="NRW",$Y$12,C304="HE",$Y$9,C304="RP",$Y$13,C304="BW",$Y$3,C304="BY",$Y$4,C304="SL",$Y$14,C304="BE",$Y$5,C304="MV",$Y$10,C304="BB",$Y$6,C304="SN",$Y$15,C304="ST",$Y$16,C304="TH",$Y$18)</f>
        <v>72762.894516183122</v>
      </c>
      <c r="L304">
        <f t="shared" si="14"/>
        <v>662.45899459289126</v>
      </c>
      <c r="M304">
        <f t="shared" si="15"/>
        <v>165.61474864822281</v>
      </c>
      <c r="AB304" s="106">
        <v>57</v>
      </c>
      <c r="AC304" s="103" t="s">
        <v>12353</v>
      </c>
      <c r="AD304" s="103"/>
      <c r="AE304" s="106">
        <v>2</v>
      </c>
      <c r="AF304" s="103"/>
      <c r="AG304" s="103" t="s">
        <v>12387</v>
      </c>
      <c r="AH304" s="110">
        <v>78435.934999999998</v>
      </c>
    </row>
    <row r="305" spans="1:34">
      <c r="A305" s="98">
        <v>9677</v>
      </c>
      <c r="B305" t="s">
        <v>11988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">
        <v>1012</v>
      </c>
      <c r="E305">
        <v>740</v>
      </c>
      <c r="F305">
        <f t="shared" si="13"/>
        <v>4683.1880000000001</v>
      </c>
      <c r="G305">
        <f>VLOOKUP(D305,'Kreisfreie Städte u. Landkreise'!$C$9:$I$480,4,0)</f>
        <v>126158</v>
      </c>
      <c r="H305">
        <f>COUNTIF(Mapping!$A$1:$A$1315,'old version'!A305)</f>
        <v>3</v>
      </c>
      <c r="I305" cm="1">
        <f t="array" ref="I305">_xlfn.IFS(C305="SH",F305/$W$49,C305="HH",F305/$W$48,C305="NI",F305/$W$43,C305="HB",F305/$W$55,C305="NRW",F305/$W$40,C305="HE",F305/$W$44,C305="RP",F305/$W$46,C305="BW",F305/$W$42,C305="BY",F305/$W$41,C305="SL",F305/$W$54,C305="BE",F305/$W$45,C305="MV",F305/$W$53,C305="BB",F305/$W$50,C305="SN",F305/$W$47,C305="ST",F305/$W$52,C305="TH",F305/$W$51)</f>
        <v>7.3996053070246818E-3</v>
      </c>
      <c r="J305" cm="1">
        <f t="array" ref="J305">_xlfn.IFS(C305="SH",G305/$X$30,C305="HH",G305/$X$34,C305="NI",G305/$X$25,C305="HB",G305/$X$37,C305="NRW",G305/$X$22,C305="HE",G305/$X$26,C305="RP",G305/$X$27,C305="BW",G305/$X$24,C305="BY",G305/$X$23,C305="SL",G305/$X$36,C305="BE",G305/$X$29,C305="MV",G305/$X$35,C305="BB",G305/$X$31,C305="SN",G305/$X$28,C305="ST",G305/$X$32,C305="TH",G305/$X$33)</f>
        <v>9.612038095238095E-3</v>
      </c>
      <c r="K305" cm="1">
        <f t="array" ref="K305">_xlfn.IFS(C305="SH",$Y$17,C305="HH",$Y$8,C305="NI",$Y$11,C305="HB",$Y$7,C305="NRW",$Y$12,C305="HE",$Y$9,C305="RP",$Y$13,C305="BW",$Y$3,C305="BY",$Y$4,C305="SL",$Y$14,C305="BE",$Y$5,C305="MV",$Y$10,C305="BB",$Y$6,C305="SN",$Y$15,C305="ST",$Y$16,C305="TH",$Y$18)</f>
        <v>72762.894516183122</v>
      </c>
      <c r="L305">
        <f t="shared" si="14"/>
        <v>659.15396061111392</v>
      </c>
      <c r="M305">
        <f t="shared" si="15"/>
        <v>219.71798687037131</v>
      </c>
      <c r="AB305" s="106">
        <v>5711</v>
      </c>
      <c r="AC305" s="103" t="s">
        <v>12353</v>
      </c>
      <c r="AD305" s="103"/>
      <c r="AE305" s="103"/>
      <c r="AF305" s="106">
        <v>3</v>
      </c>
      <c r="AG305" s="103" t="s">
        <v>12388</v>
      </c>
      <c r="AH305" s="110">
        <v>13665.287</v>
      </c>
    </row>
    <row r="306" spans="1:34">
      <c r="A306" s="98">
        <v>9662</v>
      </c>
      <c r="B306" t="s">
        <v>11989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">
        <v>989</v>
      </c>
      <c r="E306">
        <v>614</v>
      </c>
      <c r="F306">
        <f t="shared" si="13"/>
        <v>5676.4260000000004</v>
      </c>
      <c r="G306">
        <f>VLOOKUP(D306,'Kreisfreie Städte u. Landkreise'!$C$9:$I$480,4,0)</f>
        <v>53426</v>
      </c>
      <c r="H306">
        <f>COUNTIF(Mapping!$A$1:$A$1315,'old version'!A306)</f>
        <v>1</v>
      </c>
      <c r="I306" cm="1">
        <f t="array" ref="I306">_xlfn.IFS(C306="SH",F306/$W$49,C306="HH",F306/$W$48,C306="NI",F306/$W$43,C306="HB",F306/$W$55,C306="NRW",F306/$W$40,C306="HE",F306/$W$44,C306="RP",F306/$W$46,C306="BW",F306/$W$42,C306="BY",F306/$W$41,C306="SL",F306/$W$54,C306="BE",F306/$W$45,C306="MV",F306/$W$53,C306="BB",F306/$W$50,C306="SN",F306/$W$47,C306="ST",F306/$W$52,C306="TH",F306/$W$51)</f>
        <v>8.9689570340829548E-3</v>
      </c>
      <c r="J306" cm="1">
        <f t="array" ref="J306">_xlfn.IFS(C306="SH",G306/$X$30,C306="HH",G306/$X$34,C306="NI",G306/$X$25,C306="HB",G306/$X$37,C306="NRW",G306/$X$22,C306="HE",G306/$X$26,C306="RP",G306/$X$27,C306="BW",G306/$X$24,C306="BY",G306/$X$23,C306="SL",G306/$X$36,C306="BE",G306/$X$29,C306="MV",G306/$X$35,C306="BB",G306/$X$31,C306="SN",G306/$X$28,C306="ST",G306/$X$32,C306="TH",G306/$X$33)</f>
        <v>4.0705523809523806E-3</v>
      </c>
      <c r="K306" cm="1">
        <f t="array" ref="K306">_xlfn.IFS(C306="SH",$Y$17,C306="HH",$Y$8,C306="NI",$Y$11,C306="HB",$Y$7,C306="NRW",$Y$12,C306="HE",$Y$9,C306="RP",$Y$13,C306="BW",$Y$3,C306="BY",$Y$4,C306="SL",$Y$14,C306="BE",$Y$5,C306="MV",$Y$10,C306="BB",$Y$6,C306="SN",$Y$15,C306="ST",$Y$16,C306="TH",$Y$18)</f>
        <v>72762.894516183122</v>
      </c>
      <c r="L306">
        <f t="shared" si="14"/>
        <v>385.29069878616622</v>
      </c>
      <c r="M306">
        <f t="shared" si="15"/>
        <v>385.29069878616622</v>
      </c>
      <c r="AB306" s="106">
        <v>5754</v>
      </c>
      <c r="AC306" s="103" t="s">
        <v>12353</v>
      </c>
      <c r="AD306" s="103"/>
      <c r="AE306" s="103"/>
      <c r="AF306" s="106">
        <v>3</v>
      </c>
      <c r="AG306" s="103" t="s">
        <v>12389</v>
      </c>
      <c r="AH306" s="110">
        <v>17632.887999999999</v>
      </c>
    </row>
    <row r="307" spans="1:34">
      <c r="A307" s="98">
        <v>9663</v>
      </c>
      <c r="B307" t="s">
        <v>11990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">
        <v>992</v>
      </c>
      <c r="E307">
        <v>702</v>
      </c>
      <c r="F307">
        <f t="shared" si="13"/>
        <v>8161.2160000000003</v>
      </c>
      <c r="G307">
        <f>VLOOKUP(D307,'Kreisfreie Städte u. Landkreise'!$C$9:$I$480,4,0)</f>
        <v>127934</v>
      </c>
      <c r="H307">
        <f>COUNTIF(Mapping!$A$1:$A$1315,'old version'!A307)</f>
        <v>1</v>
      </c>
      <c r="I307" cm="1">
        <f t="array" ref="I307">_xlfn.IFS(C307="SH",F307/$W$49,C307="HH",F307/$W$48,C307="NI",F307/$W$43,C307="HB",F307/$W$55,C307="NRW",F307/$W$40,C307="HE",F307/$W$44,C307="RP",F307/$W$46,C307="BW",F307/$W$42,C307="BY",F307/$W$41,C307="SL",F307/$W$54,C307="BE",F307/$W$45,C307="MV",F307/$W$53,C307="BB",F307/$W$50,C307="SN",F307/$W$47,C307="ST",F307/$W$52,C307="TH",F307/$W$51)</f>
        <v>1.2895014512630018E-2</v>
      </c>
      <c r="J307" cm="1">
        <f t="array" ref="J307">_xlfn.IFS(C307="SH",G307/$X$30,C307="HH",G307/$X$34,C307="NI",G307/$X$25,C307="HB",G307/$X$37,C307="NRW",G307/$X$22,C307="HE",G307/$X$26,C307="RP",G307/$X$27,C307="BW",G307/$X$24,C307="BY",G307/$X$23,C307="SL",G307/$X$36,C307="BE",G307/$X$29,C307="MV",G307/$X$35,C307="BB",G307/$X$31,C307="SN",G307/$X$28,C307="ST",G307/$X$32,C307="TH",G307/$X$33)</f>
        <v>9.7473523809523815E-3</v>
      </c>
      <c r="K307" cm="1">
        <f t="array" ref="K307">_xlfn.IFS(C307="SH",$Y$17,C307="HH",$Y$8,C307="NI",$Y$11,C307="HB",$Y$7,C307="NRW",$Y$12,C307="HE",$Y$9,C307="RP",$Y$13,C307="BW",$Y$3,C307="BY",$Y$4,C307="SL",$Y$14,C307="BE",$Y$5,C307="MV",$Y$10,C307="BB",$Y$6,C307="SN",$Y$15,C307="ST",$Y$16,C307="TH",$Y$18)</f>
        <v>72762.894516183122</v>
      </c>
      <c r="L307">
        <f t="shared" si="14"/>
        <v>766.50382502226557</v>
      </c>
      <c r="M307">
        <f t="shared" si="15"/>
        <v>766.50382502226557</v>
      </c>
      <c r="AB307" s="106">
        <v>5758</v>
      </c>
      <c r="AC307" s="103" t="s">
        <v>12353</v>
      </c>
      <c r="AD307" s="103"/>
      <c r="AE307" s="103"/>
      <c r="AF307" s="106">
        <v>3</v>
      </c>
      <c r="AG307" s="103" t="s">
        <v>12390</v>
      </c>
      <c r="AH307" s="110">
        <v>8509.2129999999997</v>
      </c>
    </row>
    <row r="308" spans="1:34">
      <c r="A308" s="98">
        <v>9761</v>
      </c>
      <c r="B308" t="s">
        <v>11991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">
        <v>1021</v>
      </c>
      <c r="E308">
        <v>736</v>
      </c>
      <c r="F308">
        <f t="shared" si="13"/>
        <v>14537.186</v>
      </c>
      <c r="G308">
        <f>VLOOKUP(D308,'Kreisfreie Städte u. Landkreise'!$C$9:$I$480,4,0)</f>
        <v>296582</v>
      </c>
      <c r="H308">
        <f>COUNTIF(Mapping!$A$1:$A$1315,'old version'!A308)</f>
        <v>1</v>
      </c>
      <c r="I308" cm="1">
        <f t="array" ref="I308">_xlfn.IFS(C308="SH",F308/$W$49,C308="HH",F308/$W$48,C308="NI",F308/$W$43,C308="HB",F308/$W$55,C308="NRW",F308/$W$40,C308="HE",F308/$W$44,C308="RP",F308/$W$46,C308="BW",F308/$W$42,C308="BY",F308/$W$41,C308="SL",F308/$W$54,C308="BE",F308/$W$45,C308="MV",F308/$W$53,C308="BB",F308/$W$50,C308="SN",F308/$W$47,C308="ST",F308/$W$52,C308="TH",F308/$W$51)</f>
        <v>2.2969276201340819E-2</v>
      </c>
      <c r="J308" cm="1">
        <f t="array" ref="J308">_xlfn.IFS(C308="SH",G308/$X$30,C308="HH",G308/$X$34,C308="NI",G308/$X$25,C308="HB",G308/$X$37,C308="NRW",G308/$X$22,C308="HE",G308/$X$26,C308="RP",G308/$X$27,C308="BW",G308/$X$24,C308="BY",G308/$X$23,C308="SL",G308/$X$36,C308="BE",G308/$X$29,C308="MV",G308/$X$35,C308="BB",G308/$X$31,C308="SN",G308/$X$28,C308="ST",G308/$X$32,C308="TH",G308/$X$33)</f>
        <v>2.2596723809523808E-2</v>
      </c>
      <c r="K308" cm="1">
        <f t="array" ref="K308">_xlfn.IFS(C308="SH",$Y$17,C308="HH",$Y$8,C308="NI",$Y$11,C308="HB",$Y$7,C308="NRW",$Y$12,C308="HE",$Y$9,C308="RP",$Y$13,C308="BW",$Y$3,C308="BY",$Y$4,C308="SL",$Y$14,C308="BE",$Y$5,C308="MV",$Y$10,C308="BB",$Y$6,C308="SN",$Y$15,C308="ST",$Y$16,C308="TH",$Y$18)</f>
        <v>72762.894516183122</v>
      </c>
      <c r="L308">
        <f t="shared" si="14"/>
        <v>1650.9800285605877</v>
      </c>
      <c r="M308">
        <f t="shared" si="15"/>
        <v>1650.9800285605877</v>
      </c>
      <c r="AB308" s="106">
        <v>5762</v>
      </c>
      <c r="AC308" s="103" t="s">
        <v>12353</v>
      </c>
      <c r="AD308" s="103"/>
      <c r="AE308" s="103"/>
      <c r="AF308" s="106">
        <v>3</v>
      </c>
      <c r="AG308" s="103" t="s">
        <v>12391</v>
      </c>
      <c r="AH308" s="110">
        <v>4013.2930000000001</v>
      </c>
    </row>
    <row r="309" spans="1:34">
      <c r="A309" s="98">
        <v>9763</v>
      </c>
      <c r="B309" t="s">
        <v>11992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">
        <v>1027</v>
      </c>
      <c r="E309">
        <v>803</v>
      </c>
      <c r="F309">
        <f t="shared" si="13"/>
        <v>3659.0250000000001</v>
      </c>
      <c r="G309">
        <f>VLOOKUP(D309,'Kreisfreie Städte u. Landkreise'!$C$9:$I$480,4,0)</f>
        <v>69151</v>
      </c>
      <c r="H309">
        <f>COUNTIF(Mapping!$A$1:$A$1315,'old version'!A309)</f>
        <v>1</v>
      </c>
      <c r="I309" cm="1">
        <f t="array" ref="I309">_xlfn.IFS(C309="SH",F309/$W$49,C309="HH",F309/$W$48,C309="NI",F309/$W$43,C309="HB",F309/$W$55,C309="NRW",F309/$W$40,C309="HE",F309/$W$44,C309="RP",F309/$W$46,C309="BW",F309/$W$42,C309="BY",F309/$W$41,C309="SL",F309/$W$54,C309="BE",F309/$W$45,C309="MV",F309/$W$53,C309="BB",F309/$W$50,C309="SN",F309/$W$47,C309="ST",F309/$W$52,C309="TH",F309/$W$51)</f>
        <v>5.7813909688306311E-3</v>
      </c>
      <c r="J309" cm="1">
        <f t="array" ref="J309">_xlfn.IFS(C309="SH",G309/$X$30,C309="HH",G309/$X$34,C309="NI",G309/$X$25,C309="HB",G309/$X$37,C309="NRW",G309/$X$22,C309="HE",G309/$X$26,C309="RP",G309/$X$27,C309="BW",G309/$X$24,C309="BY",G309/$X$23,C309="SL",G309/$X$36,C309="BE",G309/$X$29,C309="MV",G309/$X$35,C309="BB",G309/$X$31,C309="SN",G309/$X$28,C309="ST",G309/$X$32,C309="TH",G309/$X$33)</f>
        <v>5.2686476190476192E-3</v>
      </c>
      <c r="K309" cm="1">
        <f t="array" ref="K309">_xlfn.IFS(C309="SH",$Y$17,C309="HH",$Y$8,C309="NI",$Y$11,C309="HB",$Y$7,C309="NRW",$Y$12,C309="HE",$Y$9,C309="RP",$Y$13,C309="BW",$Y$3,C309="BY",$Y$4,C309="SL",$Y$14,C309="BE",$Y$5,C309="MV",$Y$10,C309="BB",$Y$6,C309="SN",$Y$15,C309="ST",$Y$16,C309="TH",$Y$18)</f>
        <v>72762.894516183122</v>
      </c>
      <c r="L309">
        <f t="shared" si="14"/>
        <v>392.68922351623519</v>
      </c>
      <c r="M309">
        <f t="shared" si="15"/>
        <v>392.68922351623519</v>
      </c>
      <c r="AB309" s="106">
        <v>5766</v>
      </c>
      <c r="AC309" s="103" t="s">
        <v>12353</v>
      </c>
      <c r="AD309" s="103"/>
      <c r="AE309" s="103"/>
      <c r="AF309" s="106">
        <v>3</v>
      </c>
      <c r="AG309" s="103" t="s">
        <v>12392</v>
      </c>
      <c r="AH309" s="110">
        <v>10661.859</v>
      </c>
    </row>
    <row r="310" spans="1:34">
      <c r="A310" s="98">
        <v>9764</v>
      </c>
      <c r="B310" t="s">
        <v>11993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">
        <v>1030</v>
      </c>
      <c r="E310">
        <v>948</v>
      </c>
      <c r="F310">
        <f t="shared" si="13"/>
        <v>2714.7220000000002</v>
      </c>
      <c r="G310">
        <f>VLOOKUP(D310,'Kreisfreie Städte u. Landkreise'!$C$9:$I$480,4,0)</f>
        <v>44100</v>
      </c>
      <c r="H310">
        <f>COUNTIF(Mapping!$A$1:$A$1315,'old version'!A310)</f>
        <v>1</v>
      </c>
      <c r="I310" cm="1">
        <f t="array" ref="I310">_xlfn.IFS(C310="SH",F310/$W$49,C310="HH",F310/$W$48,C310="NI",F310/$W$43,C310="HB",F310/$W$55,C310="NRW",F310/$W$40,C310="HE",F310/$W$44,C310="RP",F310/$W$46,C310="BW",F310/$W$42,C310="BY",F310/$W$41,C310="SL",F310/$W$54,C310="BE",F310/$W$45,C310="MV",F310/$W$53,C310="BB",F310/$W$50,C310="SN",F310/$W$47,C310="ST",F310/$W$52,C310="TH",F310/$W$51)</f>
        <v>4.2893583000077427E-3</v>
      </c>
      <c r="J310" cm="1">
        <f t="array" ref="J310">_xlfn.IFS(C310="SH",G310/$X$30,C310="HH",G310/$X$34,C310="NI",G310/$X$25,C310="HB",G310/$X$37,C310="NRW",G310/$X$22,C310="HE",G310/$X$26,C310="RP",G310/$X$27,C310="BW",G310/$X$24,C310="BY",G310/$X$23,C310="SL",G310/$X$36,C310="BE",G310/$X$29,C310="MV",G310/$X$35,C310="BB",G310/$X$31,C310="SN",G310/$X$28,C310="ST",G310/$X$32,C310="TH",G310/$X$33)</f>
        <v>3.3600000000000001E-3</v>
      </c>
      <c r="K310" cm="1">
        <f t="array" ref="K310">_xlfn.IFS(C310="SH",$Y$17,C310="HH",$Y$8,C310="NI",$Y$11,C310="HB",$Y$7,C310="NRW",$Y$12,C310="HE",$Y$9,C310="RP",$Y$13,C310="BW",$Y$3,C310="BY",$Y$4,C310="SL",$Y$14,C310="BE",$Y$5,C310="MV",$Y$10,C310="BB",$Y$6,C310="SN",$Y$15,C310="ST",$Y$16,C310="TH",$Y$18)</f>
        <v>72762.894516183122</v>
      </c>
      <c r="L310">
        <f t="shared" si="14"/>
        <v>261.38902556217596</v>
      </c>
      <c r="M310">
        <f t="shared" si="15"/>
        <v>261.38902556217596</v>
      </c>
      <c r="AB310" s="106">
        <v>5770</v>
      </c>
      <c r="AC310" s="103" t="s">
        <v>12353</v>
      </c>
      <c r="AD310" s="103"/>
      <c r="AE310" s="103"/>
      <c r="AF310" s="106">
        <v>3</v>
      </c>
      <c r="AG310" s="103" t="s">
        <v>12393</v>
      </c>
      <c r="AH310" s="110">
        <v>12944.44</v>
      </c>
    </row>
    <row r="311" spans="1:34">
      <c r="A311" s="98">
        <v>9771</v>
      </c>
      <c r="B311" t="s">
        <v>11994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">
        <v>1033</v>
      </c>
      <c r="E311">
        <v>766</v>
      </c>
      <c r="F311">
        <f t="shared" si="13"/>
        <v>3688.288</v>
      </c>
      <c r="G311">
        <f>VLOOKUP(D311,'Kreisfreie Städte u. Landkreise'!$C$9:$I$480,4,0)</f>
        <v>134655</v>
      </c>
      <c r="H311">
        <f>COUNTIF(Mapping!$A$1:$A$1315,'old version'!A311)</f>
        <v>4</v>
      </c>
      <c r="I311" cm="1">
        <f t="array" ref="I311">_xlfn.IFS(C311="SH",F311/$W$49,C311="HH",F311/$W$48,C311="NI",F311/$W$43,C311="HB",F311/$W$55,C311="NRW",F311/$W$40,C311="HE",F311/$W$44,C311="RP",F311/$W$46,C311="BW",F311/$W$42,C311="BY",F311/$W$41,C311="SL",F311/$W$54,C311="BE",F311/$W$45,C311="MV",F311/$W$53,C311="BB",F311/$W$50,C311="SN",F311/$W$47,C311="ST",F311/$W$52,C311="TH",F311/$W$51)</f>
        <v>5.8276275602507201E-3</v>
      </c>
      <c r="J311" cm="1">
        <f t="array" ref="J311">_xlfn.IFS(C311="SH",G311/$X$30,C311="HH",G311/$X$34,C311="NI",G311/$X$25,C311="HB",G311/$X$37,C311="NRW",G311/$X$22,C311="HE",G311/$X$26,C311="RP",G311/$X$27,C311="BW",G311/$X$24,C311="BY",G311/$X$23,C311="SL",G311/$X$36,C311="BE",G311/$X$29,C311="MV",G311/$X$35,C311="BB",G311/$X$31,C311="SN",G311/$X$28,C311="ST",G311/$X$32,C311="TH",G311/$X$33)</f>
        <v>1.0259428571428572E-2</v>
      </c>
      <c r="K311" cm="1">
        <f t="array" ref="K311">_xlfn.IFS(C311="SH",$Y$17,C311="HH",$Y$8,C311="NI",$Y$11,C311="HB",$Y$7,C311="NRW",$Y$12,C311="HE",$Y$9,C311="RP",$Y$13,C311="BW",$Y$3,C311="BY",$Y$4,C311="SL",$Y$14,C311="BE",$Y$5,C311="MV",$Y$10,C311="BB",$Y$6,C311="SN",$Y$15,C311="ST",$Y$16,C311="TH",$Y$18)</f>
        <v>72762.894516183122</v>
      </c>
      <c r="L311">
        <f t="shared" si="14"/>
        <v>665.88805156591047</v>
      </c>
      <c r="M311">
        <f t="shared" si="15"/>
        <v>166.47201289147762</v>
      </c>
      <c r="AB311" s="106">
        <v>5774</v>
      </c>
      <c r="AC311" s="103" t="s">
        <v>12353</v>
      </c>
      <c r="AD311" s="103"/>
      <c r="AE311" s="103"/>
      <c r="AF311" s="106">
        <v>3</v>
      </c>
      <c r="AG311" s="103" t="s">
        <v>12394</v>
      </c>
      <c r="AH311" s="110">
        <v>11008.956</v>
      </c>
    </row>
    <row r="312" spans="1:34">
      <c r="A312" s="98">
        <v>9775</v>
      </c>
      <c r="B312" t="s">
        <v>11995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">
        <v>1044</v>
      </c>
      <c r="E312">
        <v>842</v>
      </c>
      <c r="F312">
        <f t="shared" si="13"/>
        <v>6801.8850000000002</v>
      </c>
      <c r="G312">
        <f>VLOOKUP(D312,'Kreisfreie Städte u. Landkreise'!$C$9:$I$480,4,0)</f>
        <v>175204</v>
      </c>
      <c r="H312">
        <f>COUNTIF(Mapping!$A$1:$A$1315,'old version'!A312)</f>
        <v>4</v>
      </c>
      <c r="I312" cm="1">
        <f t="array" ref="I312">_xlfn.IFS(C312="SH",F312/$W$49,C312="HH",F312/$W$48,C312="NI",F312/$W$43,C312="HB",F312/$W$55,C312="NRW",F312/$W$40,C312="HE",F312/$W$44,C312="RP",F312/$W$46,C312="BW",F312/$W$42,C312="BY",F312/$W$41,C312="SL",F312/$W$54,C312="BE",F312/$W$45,C312="MV",F312/$W$53,C312="BB",F312/$W$50,C312="SN",F312/$W$47,C312="ST",F312/$W$52,C312="TH",F312/$W$51)</f>
        <v>1.0747222691844013E-2</v>
      </c>
      <c r="J312" cm="1">
        <f t="array" ref="J312">_xlfn.IFS(C312="SH",G312/$X$30,C312="HH",G312/$X$34,C312="NI",G312/$X$25,C312="HB",G312/$X$37,C312="NRW",G312/$X$22,C312="HE",G312/$X$26,C312="RP",G312/$X$27,C312="BW",G312/$X$24,C312="BY",G312/$X$23,C312="SL",G312/$X$36,C312="BE",G312/$X$29,C312="MV",G312/$X$35,C312="BB",G312/$X$31,C312="SN",G312/$X$28,C312="ST",G312/$X$32,C312="TH",G312/$X$33)</f>
        <v>1.3348876190476191E-2</v>
      </c>
      <c r="K312" cm="1">
        <f t="array" ref="K312">_xlfn.IFS(C312="SH",$Y$17,C312="HH",$Y$8,C312="NI",$Y$11,C312="HB",$Y$7,C312="NRW",$Y$12,C312="HE",$Y$9,C312="RP",$Y$13,C312="BW",$Y$3,C312="BY",$Y$4,C312="SL",$Y$14,C312="BE",$Y$5,C312="MV",$Y$10,C312="BB",$Y$6,C312="SN",$Y$15,C312="ST",$Y$16,C312="TH",$Y$18)</f>
        <v>72762.894516183122</v>
      </c>
      <c r="L312">
        <f t="shared" si="14"/>
        <v>923.97691038504956</v>
      </c>
      <c r="M312">
        <f t="shared" si="15"/>
        <v>230.99422759626239</v>
      </c>
      <c r="AB312" s="106">
        <v>59</v>
      </c>
      <c r="AC312" s="103" t="s">
        <v>12353</v>
      </c>
      <c r="AD312" s="103"/>
      <c r="AE312" s="106">
        <v>2</v>
      </c>
      <c r="AF312" s="103"/>
      <c r="AG312" s="103" t="s">
        <v>12395</v>
      </c>
      <c r="AH312" s="110">
        <v>124854.226</v>
      </c>
    </row>
    <row r="313" spans="1:34">
      <c r="A313" s="98">
        <v>9761</v>
      </c>
      <c r="B313" t="s">
        <v>11996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">
        <v>1021</v>
      </c>
      <c r="E313">
        <v>782</v>
      </c>
      <c r="F313">
        <f t="shared" si="13"/>
        <v>14537.186</v>
      </c>
      <c r="G313">
        <f>VLOOKUP(D313,'Kreisfreie Städte u. Landkreise'!$C$9:$I$480,4,0)</f>
        <v>296582</v>
      </c>
      <c r="H313">
        <f>COUNTIF(Mapping!$A$1:$A$1315,'old version'!A313)</f>
        <v>1</v>
      </c>
      <c r="I313" cm="1">
        <f t="array" ref="I313">_xlfn.IFS(C313="SH",F313/$W$49,C313="HH",F313/$W$48,C313="NI",F313/$W$43,C313="HB",F313/$W$55,C313="NRW",F313/$W$40,C313="HE",F313/$W$44,C313="RP",F313/$W$46,C313="BW",F313/$W$42,C313="BY",F313/$W$41,C313="SL",F313/$W$54,C313="BE",F313/$W$45,C313="MV",F313/$W$53,C313="BB",F313/$W$50,C313="SN",F313/$W$47,C313="ST",F313/$W$52,C313="TH",F313/$W$51)</f>
        <v>2.2969276201340819E-2</v>
      </c>
      <c r="J313" cm="1">
        <f t="array" ref="J313">_xlfn.IFS(C313="SH",G313/$X$30,C313="HH",G313/$X$34,C313="NI",G313/$X$25,C313="HB",G313/$X$37,C313="NRW",G313/$X$22,C313="HE",G313/$X$26,C313="RP",G313/$X$27,C313="BW",G313/$X$24,C313="BY",G313/$X$23,C313="SL",G313/$X$36,C313="BE",G313/$X$29,C313="MV",G313/$X$35,C313="BB",G313/$X$31,C313="SN",G313/$X$28,C313="ST",G313/$X$32,C313="TH",G313/$X$33)</f>
        <v>2.2596723809523808E-2</v>
      </c>
      <c r="K313" cm="1">
        <f t="array" ref="K313">_xlfn.IFS(C313="SH",$Y$17,C313="HH",$Y$8,C313="NI",$Y$11,C313="HB",$Y$7,C313="NRW",$Y$12,C313="HE",$Y$9,C313="RP",$Y$13,C313="BW",$Y$3,C313="BY",$Y$4,C313="SL",$Y$14,C313="BE",$Y$5,C313="MV",$Y$10,C313="BB",$Y$6,C313="SN",$Y$15,C313="ST",$Y$16,C313="TH",$Y$18)</f>
        <v>72762.894516183122</v>
      </c>
      <c r="L313">
        <f t="shared" si="14"/>
        <v>1650.9800285605877</v>
      </c>
      <c r="M313">
        <f t="shared" si="15"/>
        <v>1650.9800285605877</v>
      </c>
      <c r="AB313" s="106">
        <v>5911</v>
      </c>
      <c r="AC313" s="103" t="s">
        <v>12353</v>
      </c>
      <c r="AD313" s="103"/>
      <c r="AE313" s="103"/>
      <c r="AF313" s="106">
        <v>3</v>
      </c>
      <c r="AG313" s="103" t="s">
        <v>12396</v>
      </c>
      <c r="AH313" s="110">
        <v>12110.084999999999</v>
      </c>
    </row>
    <row r="314" spans="1:34">
      <c r="A314" s="98">
        <v>9773</v>
      </c>
      <c r="B314" t="s">
        <v>11997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">
        <v>1038</v>
      </c>
      <c r="E314">
        <v>767</v>
      </c>
      <c r="F314">
        <f t="shared" si="13"/>
        <v>3416.0169999999998</v>
      </c>
      <c r="G314">
        <f>VLOOKUP(D314,'Kreisfreie Städte u. Landkreise'!$C$9:$I$480,4,0)</f>
        <v>96562</v>
      </c>
      <c r="H314">
        <f>COUNTIF(Mapping!$A$1:$A$1315,'old version'!A314)</f>
        <v>6</v>
      </c>
      <c r="I314" cm="1">
        <f t="array" ref="I314">_xlfn.IFS(C314="SH",F314/$W$49,C314="HH",F314/$W$48,C314="NI",F314/$W$43,C314="HB",F314/$W$55,C314="NRW",F314/$W$40,C314="HE",F314/$W$44,C314="RP",F314/$W$46,C314="BW",F314/$W$42,C314="BY",F314/$W$41,C314="SL",F314/$W$54,C314="BE",F314/$W$45,C314="MV",F314/$W$53,C314="BB",F314/$W$50,C314="SN",F314/$W$47,C314="ST",F314/$W$52,C314="TH",F314/$W$51)</f>
        <v>5.397429597549048E-3</v>
      </c>
      <c r="J314" cm="1">
        <f t="array" ref="J314">_xlfn.IFS(C314="SH",G314/$X$30,C314="HH",G314/$X$34,C314="NI",G314/$X$25,C314="HB",G314/$X$37,C314="NRW",G314/$X$22,C314="HE",G314/$X$26,C314="RP",G314/$X$27,C314="BW",G314/$X$24,C314="BY",G314/$X$23,C314="SL",G314/$X$36,C314="BE",G314/$X$29,C314="MV",G314/$X$35,C314="BB",G314/$X$31,C314="SN",G314/$X$28,C314="ST",G314/$X$32,C314="TH",G314/$X$33)</f>
        <v>7.3571047619047621E-3</v>
      </c>
      <c r="K314" cm="1">
        <f t="array" ref="K314">_xlfn.IFS(C314="SH",$Y$17,C314="HH",$Y$8,C314="NI",$Y$11,C314="HB",$Y$7,C314="NRW",$Y$12,C314="HE",$Y$9,C314="RP",$Y$13,C314="BW",$Y$3,C314="BY",$Y$4,C314="SL",$Y$14,C314="BE",$Y$5,C314="MV",$Y$10,C314="BB",$Y$6,C314="SN",$Y$15,C314="ST",$Y$16,C314="TH",$Y$18)</f>
        <v>72762.894516183122</v>
      </c>
      <c r="L314">
        <f t="shared" si="14"/>
        <v>499.67632841748508</v>
      </c>
      <c r="M314">
        <f t="shared" si="15"/>
        <v>83.279388069580847</v>
      </c>
      <c r="AB314" s="106">
        <v>5913</v>
      </c>
      <c r="AC314" s="103" t="s">
        <v>12353</v>
      </c>
      <c r="AD314" s="103"/>
      <c r="AE314" s="103"/>
      <c r="AF314" s="106">
        <v>3</v>
      </c>
      <c r="AG314" s="103" t="s">
        <v>12397</v>
      </c>
      <c r="AH314" s="110">
        <v>22573.597000000002</v>
      </c>
    </row>
    <row r="315" spans="1:34">
      <c r="A315" s="98">
        <v>9774</v>
      </c>
      <c r="B315" t="s">
        <v>11998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">
        <v>1041</v>
      </c>
      <c r="E315">
        <v>780</v>
      </c>
      <c r="F315">
        <f t="shared" si="13"/>
        <v>5638.1409999999996</v>
      </c>
      <c r="G315">
        <f>VLOOKUP(D315,'Kreisfreie Städte u. Landkreise'!$C$9:$I$480,4,0)</f>
        <v>127027</v>
      </c>
      <c r="H315">
        <f>COUNTIF(Mapping!$A$1:$A$1315,'old version'!A315)</f>
        <v>5</v>
      </c>
      <c r="I315" cm="1">
        <f t="array" ref="I315">_xlfn.IFS(C315="SH",F315/$W$49,C315="HH",F315/$W$48,C315="NI",F315/$W$43,C315="HB",F315/$W$55,C315="NRW",F315/$W$40,C315="HE",F315/$W$44,C315="RP",F315/$W$46,C315="BW",F315/$W$42,C315="BY",F315/$W$41,C315="SL",F315/$W$54,C315="BE",F315/$W$45,C315="MV",F315/$W$53,C315="BB",F315/$W$50,C315="SN",F315/$W$47,C315="ST",F315/$W$52,C315="TH",F315/$W$51)</f>
        <v>8.9084653585022513E-3</v>
      </c>
      <c r="J315" cm="1">
        <f t="array" ref="J315">_xlfn.IFS(C315="SH",G315/$X$30,C315="HH",G315/$X$34,C315="NI",G315/$X$25,C315="HB",G315/$X$37,C315="NRW",G315/$X$22,C315="HE",G315/$X$26,C315="RP",G315/$X$27,C315="BW",G315/$X$24,C315="BY",G315/$X$23,C315="SL",G315/$X$36,C315="BE",G315/$X$29,C315="MV",G315/$X$35,C315="BB",G315/$X$31,C315="SN",G315/$X$28,C315="ST",G315/$X$32,C315="TH",G315/$X$33)</f>
        <v>9.6782476190476197E-3</v>
      </c>
      <c r="K315" cm="1">
        <f t="array" ref="K315">_xlfn.IFS(C315="SH",$Y$17,C315="HH",$Y$8,C315="NI",$Y$11,C315="HB",$Y$7,C315="NRW",$Y$12,C315="HE",$Y$9,C315="RP",$Y$13,C315="BW",$Y$3,C315="BY",$Y$4,C315="SL",$Y$14,C315="BE",$Y$5,C315="MV",$Y$10,C315="BB",$Y$6,C315="SN",$Y$15,C315="ST",$Y$16,C315="TH",$Y$18)</f>
        <v>72762.894516183122</v>
      </c>
      <c r="L315">
        <f t="shared" si="14"/>
        <v>690.2144142501395</v>
      </c>
      <c r="M315">
        <f t="shared" si="15"/>
        <v>138.04288285002789</v>
      </c>
      <c r="AB315" s="106">
        <v>5914</v>
      </c>
      <c r="AC315" s="103" t="s">
        <v>12353</v>
      </c>
      <c r="AD315" s="103"/>
      <c r="AE315" s="103"/>
      <c r="AF315" s="106">
        <v>3</v>
      </c>
      <c r="AG315" s="103" t="s">
        <v>12398</v>
      </c>
      <c r="AH315" s="110">
        <v>6557.7950000000001</v>
      </c>
    </row>
    <row r="316" spans="1:34">
      <c r="A316" s="98">
        <v>9776</v>
      </c>
      <c r="B316" t="s">
        <v>11999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">
        <v>1047</v>
      </c>
      <c r="E316">
        <v>741</v>
      </c>
      <c r="F316">
        <f t="shared" si="13"/>
        <v>3088.556</v>
      </c>
      <c r="G316">
        <f>VLOOKUP(D316,'Kreisfreie Städte u. Landkreise'!$C$9:$I$480,4,0)</f>
        <v>81981</v>
      </c>
      <c r="H316">
        <f>COUNTIF(Mapping!$A$1:$A$1315,'old version'!A316)</f>
        <v>2</v>
      </c>
      <c r="I316" cm="1">
        <f t="array" ref="I316">_xlfn.IFS(C316="SH",F316/$W$49,C316="HH",F316/$W$48,C316="NI",F316/$W$43,C316="HB",F316/$W$55,C316="NRW",F316/$W$40,C316="HE",F316/$W$44,C316="RP",F316/$W$46,C316="BW",F316/$W$42,C316="BY",F316/$W$41,C316="SL",F316/$W$54,C316="BE",F316/$W$45,C316="MV",F316/$W$53,C316="BB",F316/$W$50,C316="SN",F316/$W$47,C316="ST",F316/$W$52,C316="TH",F316/$W$51)</f>
        <v>4.8800294518697353E-3</v>
      </c>
      <c r="J316" cm="1">
        <f t="array" ref="J316">_xlfn.IFS(C316="SH",G316/$X$30,C316="HH",G316/$X$34,C316="NI",G316/$X$25,C316="HB",G316/$X$37,C316="NRW",G316/$X$22,C316="HE",G316/$X$26,C316="RP",G316/$X$27,C316="BW",G316/$X$24,C316="BY",G316/$X$23,C316="SL",G316/$X$36,C316="BE",G316/$X$29,C316="MV",G316/$X$35,C316="BB",G316/$X$31,C316="SN",G316/$X$28,C316="ST",G316/$X$32,C316="TH",G316/$X$33)</f>
        <v>6.2461714285714284E-3</v>
      </c>
      <c r="K316" cm="1">
        <f t="array" ref="K316">_xlfn.IFS(C316="SH",$Y$17,C316="HH",$Y$8,C316="NI",$Y$11,C316="HB",$Y$7,C316="NRW",$Y$12,C316="HE",$Y$9,C316="RP",$Y$13,C316="BW",$Y$3,C316="BY",$Y$4,C316="SL",$Y$14,C316="BE",$Y$5,C316="MV",$Y$10,C316="BB",$Y$6,C316="SN",$Y$15,C316="ST",$Y$16,C316="TH",$Y$18)</f>
        <v>72762.894516183122</v>
      </c>
      <c r="L316">
        <f t="shared" si="14"/>
        <v>429.63840165092085</v>
      </c>
      <c r="M316">
        <f t="shared" si="15"/>
        <v>214.81920082546043</v>
      </c>
      <c r="AB316" s="106">
        <v>5915</v>
      </c>
      <c r="AC316" s="103" t="s">
        <v>12353</v>
      </c>
      <c r="AD316" s="103"/>
      <c r="AE316" s="103"/>
      <c r="AF316" s="106">
        <v>3</v>
      </c>
      <c r="AG316" s="103" t="s">
        <v>12399</v>
      </c>
      <c r="AH316" s="110">
        <v>5308.4030000000002</v>
      </c>
    </row>
    <row r="317" spans="1:34">
      <c r="A317" s="98">
        <v>9777</v>
      </c>
      <c r="B317" t="s">
        <v>12000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">
        <v>1050</v>
      </c>
      <c r="E317">
        <v>760</v>
      </c>
      <c r="F317">
        <f t="shared" si="13"/>
        <v>5052.2879999999996</v>
      </c>
      <c r="G317">
        <f>VLOOKUP(D317,'Kreisfreie Städte u. Landkreise'!$C$9:$I$480,4,0)</f>
        <v>141182</v>
      </c>
      <c r="H317">
        <f>COUNTIF(Mapping!$A$1:$A$1315,'old version'!A317)</f>
        <v>6</v>
      </c>
      <c r="I317" cm="1">
        <f t="array" ref="I317">_xlfn.IFS(C317="SH",F317/$W$49,C317="HH",F317/$W$48,C317="NI",F317/$W$43,C317="HB",F317/$W$55,C317="NRW",F317/$W$40,C317="HE",F317/$W$44,C317="RP",F317/$W$46,C317="BW",F317/$W$42,C317="BY",F317/$W$41,C317="SL",F317/$W$54,C317="BE",F317/$W$45,C317="MV",F317/$W$53,C317="BB",F317/$W$50,C317="SN",F317/$W$47,C317="ST",F317/$W$52,C317="TH",F317/$W$51)</f>
        <v>7.9827965687939741E-3</v>
      </c>
      <c r="J317" cm="1">
        <f t="array" ref="J317">_xlfn.IFS(C317="SH",G317/$X$30,C317="HH",G317/$X$34,C317="NI",G317/$X$25,C317="HB",G317/$X$37,C317="NRW",G317/$X$22,C317="HE",G317/$X$26,C317="RP",G317/$X$27,C317="BW",G317/$X$24,C317="BY",G317/$X$23,C317="SL",G317/$X$36,C317="BE",G317/$X$29,C317="MV",G317/$X$35,C317="BB",G317/$X$31,C317="SN",G317/$X$28,C317="ST",G317/$X$32,C317="TH",G317/$X$33)</f>
        <v>1.075672380952381E-2</v>
      </c>
      <c r="K317" cm="1">
        <f t="array" ref="K317">_xlfn.IFS(C317="SH",$Y$17,C317="HH",$Y$8,C317="NI",$Y$11,C317="HB",$Y$7,C317="NRW",$Y$12,C317="HE",$Y$9,C317="RP",$Y$13,C317="BW",$Y$3,C317="BY",$Y$4,C317="SL",$Y$14,C317="BE",$Y$5,C317="MV",$Y$10,C317="BB",$Y$6,C317="SN",$Y$15,C317="ST",$Y$16,C317="TH",$Y$18)</f>
        <v>72762.894516183122</v>
      </c>
      <c r="L317">
        <f t="shared" si="14"/>
        <v>732.23061608889839</v>
      </c>
      <c r="M317">
        <f t="shared" si="15"/>
        <v>122.0384360148164</v>
      </c>
      <c r="AB317" s="106">
        <v>5916</v>
      </c>
      <c r="AC317" s="103" t="s">
        <v>12353</v>
      </c>
      <c r="AD317" s="103"/>
      <c r="AE317" s="103"/>
      <c r="AF317" s="106">
        <v>3</v>
      </c>
      <c r="AG317" s="103" t="s">
        <v>12400</v>
      </c>
      <c r="AH317" s="110">
        <v>3627.2860000000001</v>
      </c>
    </row>
    <row r="318" spans="1:34">
      <c r="A318" s="98">
        <v>9780</v>
      </c>
      <c r="B318" t="s">
        <v>12001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">
        <v>1059</v>
      </c>
      <c r="E318">
        <v>689</v>
      </c>
      <c r="F318">
        <f t="shared" si="13"/>
        <v>5047.509</v>
      </c>
      <c r="G318">
        <f>VLOOKUP(D318,'Kreisfreie Städte u. Landkreise'!$C$9:$I$480,4,0)</f>
        <v>156008</v>
      </c>
      <c r="H318">
        <f>COUNTIF(Mapping!$A$1:$A$1315,'old version'!A318)</f>
        <v>2</v>
      </c>
      <c r="I318" cm="1">
        <f t="array" ref="I318">_xlfn.IFS(C318="SH",F318/$W$49,C318="HH",F318/$W$48,C318="NI",F318/$W$43,C318="HB",F318/$W$55,C318="NRW",F318/$W$40,C318="HE",F318/$W$44,C318="RP",F318/$W$46,C318="BW",F318/$W$42,C318="BY",F318/$W$41,C318="SL",F318/$W$54,C318="BE",F318/$W$45,C318="MV",F318/$W$53,C318="BB",F318/$W$50,C318="SN",F318/$W$47,C318="ST",F318/$W$52,C318="TH",F318/$W$51)</f>
        <v>7.9752455770844225E-3</v>
      </c>
      <c r="J318" cm="1">
        <f t="array" ref="J318">_xlfn.IFS(C318="SH",G318/$X$30,C318="HH",G318/$X$34,C318="NI",G318/$X$25,C318="HB",G318/$X$37,C318="NRW",G318/$X$22,C318="HE",G318/$X$26,C318="RP",G318/$X$27,C318="BW",G318/$X$24,C318="BY",G318/$X$23,C318="SL",G318/$X$36,C318="BE",G318/$X$29,C318="MV",G318/$X$35,C318="BB",G318/$X$31,C318="SN",G318/$X$28,C318="ST",G318/$X$32,C318="TH",G318/$X$33)</f>
        <v>1.188632380952381E-2</v>
      </c>
      <c r="K318" cm="1">
        <f t="array" ref="K318">_xlfn.IFS(C318="SH",$Y$17,C318="HH",$Y$8,C318="NI",$Y$11,C318="HB",$Y$7,C318="NRW",$Y$12,C318="HE",$Y$9,C318="RP",$Y$13,C318="BW",$Y$3,C318="BY",$Y$4,C318="SL",$Y$14,C318="BE",$Y$5,C318="MV",$Y$10,C318="BB",$Y$6,C318="SN",$Y$15,C318="ST",$Y$16,C318="TH",$Y$18)</f>
        <v>72762.894516183122</v>
      </c>
      <c r="L318">
        <f t="shared" si="14"/>
        <v>793.73798231969499</v>
      </c>
      <c r="M318">
        <f t="shared" si="15"/>
        <v>396.8689911598475</v>
      </c>
      <c r="AB318" s="106">
        <v>5954</v>
      </c>
      <c r="AC318" s="103" t="s">
        <v>12353</v>
      </c>
      <c r="AD318" s="103"/>
      <c r="AE318" s="103"/>
      <c r="AF318" s="106">
        <v>3</v>
      </c>
      <c r="AG318" s="103" t="s">
        <v>381</v>
      </c>
      <c r="AH318" s="110">
        <v>9886.57</v>
      </c>
    </row>
    <row r="319" spans="1:34">
      <c r="A319" s="98">
        <v>9778</v>
      </c>
      <c r="B319" t="s">
        <v>12002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">
        <v>1053</v>
      </c>
      <c r="E319">
        <v>761</v>
      </c>
      <c r="F319">
        <f t="shared" si="13"/>
        <v>5469.8969999999999</v>
      </c>
      <c r="G319">
        <f>VLOOKUP(D319,'Kreisfreie Städte u. Landkreise'!$C$9:$I$480,4,0)</f>
        <v>145341</v>
      </c>
      <c r="H319">
        <f>COUNTIF(Mapping!$A$1:$A$1315,'old version'!A319)</f>
        <v>8</v>
      </c>
      <c r="I319" cm="1">
        <f t="array" ref="I319">_xlfn.IFS(C319="SH",F319/$W$49,C319="HH",F319/$W$48,C319="NI",F319/$W$43,C319="HB",F319/$W$55,C319="NRW",F319/$W$40,C319="HE",F319/$W$44,C319="RP",F319/$W$46,C319="BW",F319/$W$42,C319="BY",F319/$W$41,C319="SL",F319/$W$54,C319="BE",F319/$W$45,C319="MV",F319/$W$53,C319="BB",F319/$W$50,C319="SN",F319/$W$47,C319="ST",F319/$W$52,C319="TH",F319/$W$51)</f>
        <v>8.6426337934924647E-3</v>
      </c>
      <c r="J319" cm="1">
        <f t="array" ref="J319">_xlfn.IFS(C319="SH",G319/$X$30,C319="HH",G319/$X$34,C319="NI",G319/$X$25,C319="HB",G319/$X$37,C319="NRW",G319/$X$22,C319="HE",G319/$X$26,C319="RP",G319/$X$27,C319="BW",G319/$X$24,C319="BY",G319/$X$23,C319="SL",G319/$X$36,C319="BE",G319/$X$29,C319="MV",G319/$X$35,C319="BB",G319/$X$31,C319="SN",G319/$X$28,C319="ST",G319/$X$32,C319="TH",G319/$X$33)</f>
        <v>1.1073599999999999E-2</v>
      </c>
      <c r="K319" cm="1">
        <f t="array" ref="K319">_xlfn.IFS(C319="SH",$Y$17,C319="HH",$Y$8,C319="NI",$Y$11,C319="HB",$Y$7,C319="NRW",$Y$12,C319="HE",$Y$9,C319="RP",$Y$13,C319="BW",$Y$3,C319="BY",$Y$4,C319="SL",$Y$14,C319="BE",$Y$5,C319="MV",$Y$10,C319="BB",$Y$6,C319="SN",$Y$15,C319="ST",$Y$16,C319="TH",$Y$18)</f>
        <v>72762.894516183122</v>
      </c>
      <c r="L319">
        <f t="shared" si="14"/>
        <v>761.52615430027697</v>
      </c>
      <c r="M319">
        <f t="shared" si="15"/>
        <v>95.190769287534621</v>
      </c>
      <c r="AB319" s="106">
        <v>5958</v>
      </c>
      <c r="AC319" s="103" t="s">
        <v>12353</v>
      </c>
      <c r="AD319" s="103"/>
      <c r="AE319" s="103"/>
      <c r="AF319" s="106">
        <v>3</v>
      </c>
      <c r="AG319" s="103" t="s">
        <v>384</v>
      </c>
      <c r="AH319" s="110">
        <v>9584.8029999999999</v>
      </c>
    </row>
    <row r="320" spans="1:34">
      <c r="A320" s="98">
        <v>9779</v>
      </c>
      <c r="B320" t="s">
        <v>12003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BY</v>
      </c>
      <c r="D320" t="s">
        <v>1056</v>
      </c>
      <c r="E320">
        <v>813</v>
      </c>
      <c r="F320">
        <f t="shared" si="13"/>
        <v>6611.9750000000004</v>
      </c>
      <c r="G320">
        <f>VLOOKUP(D320,'Kreisfreie Städte u. Landkreise'!$C$9:$I$480,4,0)</f>
        <v>133783</v>
      </c>
      <c r="H320">
        <f>COUNTIF(Mapping!$A$1:$A$1315,'old version'!A320)</f>
        <v>4</v>
      </c>
      <c r="I320" cm="1">
        <f t="array" ref="I320">_xlfn.IFS(C320="SH",F320/$W$49,C320="HH",F320/$W$48,C320="NI",F320/$W$43,C320="HB",F320/$W$55,C320="NRW",F320/$W$40,C320="HE",F320/$W$44,C320="RP",F320/$W$46,C320="BW",F320/$W$42,C320="BY",F320/$W$41,C320="SL",F320/$W$54,C320="BE",F320/$W$45,C320="MV",F320/$W$53,C320="BB",F320/$W$50,C320="SN",F320/$W$47,C320="ST",F320/$W$52,C320="TH",F320/$W$51)</f>
        <v>1.0447158068374476E-2</v>
      </c>
      <c r="J320" cm="1">
        <f t="array" ref="J320">_xlfn.IFS(C320="SH",G320/$X$30,C320="HH",G320/$X$34,C320="NI",G320/$X$25,C320="HB",G320/$X$37,C320="NRW",G320/$X$22,C320="HE",G320/$X$26,C320="RP",G320/$X$27,C320="BW",G320/$X$24,C320="BY",G320/$X$23,C320="SL",G320/$X$36,C320="BE",G320/$X$29,C320="MV",G320/$X$35,C320="BB",G320/$X$31,C320="SN",G320/$X$28,C320="ST",G320/$X$32,C320="TH",G320/$X$33)</f>
        <v>1.0192990476190477E-2</v>
      </c>
      <c r="K320" cm="1">
        <f t="array" ref="K320">_xlfn.IFS(C320="SH",$Y$17,C320="HH",$Y$8,C320="NI",$Y$11,C320="HB",$Y$7,C320="NRW",$Y$12,C320="HE",$Y$9,C320="RP",$Y$13,C320="BW",$Y$3,C320="BY",$Y$4,C320="SL",$Y$14,C320="BE",$Y$5,C320="MV",$Y$10,C320="BB",$Y$6,C320="SN",$Y$15,C320="ST",$Y$16,C320="TH",$Y$18)</f>
        <v>72762.894516183122</v>
      </c>
      <c r="L320">
        <f t="shared" si="14"/>
        <v>746.29498324838596</v>
      </c>
      <c r="M320">
        <f t="shared" si="15"/>
        <v>186.57374581209649</v>
      </c>
      <c r="AB320" s="106">
        <v>5962</v>
      </c>
      <c r="AC320" s="103" t="s">
        <v>12353</v>
      </c>
      <c r="AD320" s="103"/>
      <c r="AE320" s="103"/>
      <c r="AF320" s="106">
        <v>3</v>
      </c>
      <c r="AG320" s="103" t="s">
        <v>387</v>
      </c>
      <c r="AH320" s="110">
        <v>15400.931</v>
      </c>
    </row>
    <row r="321" spans="1:34">
      <c r="A321" s="98">
        <v>10045</v>
      </c>
      <c r="B321" t="s">
        <v>12004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">
        <v>1077</v>
      </c>
      <c r="E321">
        <v>717</v>
      </c>
      <c r="F321">
        <f t="shared" si="13"/>
        <v>5674.0240000000003</v>
      </c>
      <c r="G321">
        <f>VLOOKUP(D321,'Kreisfreie Städte u. Landkreise'!$C$9:$I$480,4,0)</f>
        <v>142196</v>
      </c>
      <c r="H321">
        <f>COUNTIF(Mapping!$A$1:$A$1315,'old version'!A321)</f>
        <v>1</v>
      </c>
      <c r="I321" cm="1">
        <f t="array" ref="I321">_xlfn.IFS(C321="SH",F321/$W$49,C321="HH",F321/$W$48,C321="NI",F321/$W$43,C321="HB",F321/$W$55,C321="NRW",F321/$W$40,C321="HE",F321/$W$44,C321="RP",F321/$W$46,C321="BW",F321/$W$42,C321="BY",F321/$W$41,C321="SL",F321/$W$54,C321="BE",F321/$W$45,C321="MV",F321/$W$53,C321="BB",F321/$W$50,C321="SN",F321/$W$47,C321="ST",F321/$W$52,C321="TH",F321/$W$51)</f>
        <v>0.15651184729539624</v>
      </c>
      <c r="J321" cm="1">
        <f t="array" ref="J321">_xlfn.IFS(C321="SH",G321/$X$30,C321="HH",G321/$X$34,C321="NI",G321/$X$25,C321="HB",G321/$X$37,C321="NRW",G321/$X$22,C321="HE",G321/$X$26,C321="RP",G321/$X$27,C321="BW",G321/$X$24,C321="BY",G321/$X$23,C321="SL",G321/$X$36,C321="BE",G321/$X$29,C321="MV",G321/$X$35,C321="BB",G321/$X$31,C321="SN",G321/$X$28,C321="ST",G321/$X$32,C321="TH",G321/$X$33)</f>
        <v>0.14406889564336373</v>
      </c>
      <c r="K321" cm="1">
        <f t="array" ref="K321">_xlfn.IFS(C321="SH",$Y$17,C321="HH",$Y$8,C321="NI",$Y$11,C321="HB",$Y$7,C321="NRW",$Y$12,C321="HE",$Y$9,C321="RP",$Y$13,C321="BW",$Y$3,C321="BY",$Y$4,C321="SL",$Y$14,C321="BE",$Y$5,C321="MV",$Y$10,C321="BB",$Y$6,C321="SN",$Y$15,C321="ST",$Y$16,C321="TH",$Y$18)</f>
        <v>7791.7843367432497</v>
      </c>
      <c r="L321">
        <f t="shared" si="14"/>
        <v>1146.7919634321495</v>
      </c>
      <c r="M321">
        <f t="shared" si="15"/>
        <v>1146.7919634321495</v>
      </c>
      <c r="AB321" s="106">
        <v>5966</v>
      </c>
      <c r="AC321" s="103" t="s">
        <v>12353</v>
      </c>
      <c r="AD321" s="103"/>
      <c r="AE321" s="103"/>
      <c r="AF321" s="106">
        <v>3</v>
      </c>
      <c r="AG321" s="103" t="s">
        <v>12401</v>
      </c>
      <c r="AH321" s="110">
        <v>5552.9740000000002</v>
      </c>
    </row>
    <row r="322" spans="1:34">
      <c r="A322" s="98">
        <v>10041</v>
      </c>
      <c r="B322" t="s">
        <v>12005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">
        <v>1065</v>
      </c>
      <c r="E322">
        <v>619</v>
      </c>
      <c r="F322">
        <f t="shared" ref="F322:F385" si="16">VLOOKUP(A322,$AB$1:$AH$443,7,0)</f>
        <v>14814.968000000001</v>
      </c>
      <c r="G322">
        <f>VLOOKUP(D322,'Kreisfreie Städte u. Landkreise'!$C$9:$I$480,4,0)</f>
        <v>328714</v>
      </c>
      <c r="H322">
        <f>COUNTIF(Mapping!$A$1:$A$1315,'old version'!A322)</f>
        <v>2</v>
      </c>
      <c r="I322" cm="1">
        <f t="array" ref="I322">_xlfn.IFS(C322="SH",F322/$W$49,C322="HH",F322/$W$48,C322="NI",F322/$W$43,C322="HB",F322/$W$55,C322="NRW",F322/$W$40,C322="HE",F322/$W$44,C322="RP",F322/$W$46,C322="BW",F322/$W$42,C322="BY",F322/$W$41,C322="SL",F322/$W$54,C322="BE",F322/$W$45,C322="MV",F322/$W$53,C322="BB",F322/$W$50,C322="SN",F322/$W$47,C322="ST",F322/$W$52,C322="TH",F322/$W$51)</f>
        <v>0.40865495269357022</v>
      </c>
      <c r="J322" cm="1">
        <f t="array" ref="J322">_xlfn.IFS(C322="SH",G322/$X$30,C322="HH",G322/$X$34,C322="NI",G322/$X$25,C322="HB",G322/$X$37,C322="NRW",G322/$X$22,C322="HE",G322/$X$26,C322="RP",G322/$X$27,C322="BW",G322/$X$24,C322="BY",G322/$X$23,C322="SL",G322/$X$36,C322="BE",G322/$X$29,C322="MV",G322/$X$35,C322="BB",G322/$X$31,C322="SN",G322/$X$28,C322="ST",G322/$X$32,C322="TH",G322/$X$33)</f>
        <v>0.33304356636271532</v>
      </c>
      <c r="K322" cm="1">
        <f t="array" ref="K322">_xlfn.IFS(C322="SH",$Y$17,C322="HH",$Y$8,C322="NI",$Y$11,C322="HB",$Y$7,C322="NRW",$Y$12,C322="HE",$Y$9,C322="RP",$Y$13,C322="BW",$Y$3,C322="BY",$Y$4,C322="SL",$Y$14,C322="BE",$Y$5,C322="MV",$Y$10,C322="BB",$Y$6,C322="SN",$Y$15,C322="ST",$Y$16,C322="TH",$Y$18)</f>
        <v>7791.7843367432497</v>
      </c>
      <c r="L322">
        <f t="shared" si="14"/>
        <v>2742.2905477611657</v>
      </c>
      <c r="M322">
        <f t="shared" si="15"/>
        <v>1371.1452738805829</v>
      </c>
      <c r="AB322" s="106">
        <v>5970</v>
      </c>
      <c r="AC322" s="103" t="s">
        <v>12353</v>
      </c>
      <c r="AD322" s="103"/>
      <c r="AE322" s="103"/>
      <c r="AF322" s="106">
        <v>3</v>
      </c>
      <c r="AG322" s="103" t="s">
        <v>12402</v>
      </c>
      <c r="AH322" s="110">
        <v>11339.334999999999</v>
      </c>
    </row>
    <row r="323" spans="1:34">
      <c r="A323" s="98">
        <v>10042</v>
      </c>
      <c r="B323" t="s">
        <v>12006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">
        <v>1068</v>
      </c>
      <c r="E323">
        <v>480</v>
      </c>
      <c r="F323">
        <f t="shared" si="16"/>
        <v>2791.98</v>
      </c>
      <c r="G323">
        <f>VLOOKUP(D323,'Kreisfreie Städte u. Landkreise'!$C$9:$I$480,4,0)</f>
        <v>103243</v>
      </c>
      <c r="H323">
        <f>COUNTIF(Mapping!$A$1:$A$1315,'old version'!A323)</f>
        <v>5</v>
      </c>
      <c r="I323" cm="1">
        <f t="array" ref="I323">_xlfn.IFS(C323="SH",F323/$W$49,C323="HH",F323/$W$48,C323="NI",F323/$W$43,C323="HB",F323/$W$55,C323="NRW",F323/$W$40,C323="HE",F323/$W$44,C323="RP",F323/$W$46,C323="BW",F323/$W$42,C323="BY",F323/$W$41,C323="SL",F323/$W$54,C323="BE",F323/$W$45,C323="MV",F323/$W$53,C323="BB",F323/$W$50,C323="SN",F323/$W$47,C323="ST",F323/$W$52,C323="TH",F323/$W$51)</f>
        <v>7.7013764378120436E-2</v>
      </c>
      <c r="J323" cm="1">
        <f t="array" ref="J323">_xlfn.IFS(C323="SH",G323/$X$30,C323="HH",G323/$X$34,C323="NI",G323/$X$25,C323="HB",G323/$X$37,C323="NRW",G323/$X$22,C323="HE",G323/$X$26,C323="RP",G323/$X$27,C323="BW",G323/$X$24,C323="BY",G323/$X$23,C323="SL",G323/$X$36,C323="BE",G323/$X$29,C323="MV",G323/$X$35,C323="BB",G323/$X$31,C323="SN",G323/$X$28,C323="ST",G323/$X$32,C323="TH",G323/$X$33)</f>
        <v>0.10460283687943263</v>
      </c>
      <c r="K323" cm="1">
        <f t="array" ref="K323">_xlfn.IFS(C323="SH",$Y$17,C323="HH",$Y$8,C323="NI",$Y$11,C323="HB",$Y$7,C323="NRW",$Y$12,C323="HE",$Y$9,C323="RP",$Y$13,C323="BW",$Y$3,C323="BY",$Y$4,C323="SL",$Y$14,C323="BE",$Y$5,C323="MV",$Y$10,C323="BB",$Y$6,C323="SN",$Y$15,C323="ST",$Y$16,C323="TH",$Y$18)</f>
        <v>7791.7843367432497</v>
      </c>
      <c r="L323">
        <f t="shared" ref="L323:L386" si="17">I323*$O$2*K323+J323*$P$2*K323</f>
        <v>761.30072023082278</v>
      </c>
      <c r="M323">
        <f t="shared" ref="M323:M386" si="18">L323/H323</f>
        <v>152.26014404616456</v>
      </c>
      <c r="AB323" s="106">
        <v>5974</v>
      </c>
      <c r="AC323" s="103" t="s">
        <v>12353</v>
      </c>
      <c r="AD323" s="103"/>
      <c r="AE323" s="103"/>
      <c r="AF323" s="106">
        <v>3</v>
      </c>
      <c r="AG323" s="103" t="s">
        <v>12403</v>
      </c>
      <c r="AH323" s="110">
        <v>10857.534</v>
      </c>
    </row>
    <row r="324" spans="1:34">
      <c r="A324" s="98">
        <v>10043</v>
      </c>
      <c r="B324" t="s">
        <v>12007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">
        <v>1071</v>
      </c>
      <c r="E324">
        <v>489</v>
      </c>
      <c r="F324">
        <f t="shared" si="16"/>
        <v>3388.5729999999999</v>
      </c>
      <c r="G324">
        <f>VLOOKUP(D324,'Kreisfreie Städte u. Landkreise'!$C$9:$I$480,4,0)</f>
        <v>131408</v>
      </c>
      <c r="H324">
        <f>COUNTIF(Mapping!$A$1:$A$1315,'old version'!A324)</f>
        <v>2</v>
      </c>
      <c r="I324" cm="1">
        <f t="array" ref="I324">_xlfn.IFS(C324="SH",F324/$W$49,C324="HH",F324/$W$48,C324="NI",F324/$W$43,C324="HB",F324/$W$55,C324="NRW",F324/$W$40,C324="HE",F324/$W$44,C324="RP",F324/$W$46,C324="BW",F324/$W$42,C324="BY",F324/$W$41,C324="SL",F324/$W$54,C324="BE",F324/$W$45,C324="MV",F324/$W$53,C324="BB",F324/$W$50,C324="SN",F324/$W$47,C324="ST",F324/$W$52,C324="TH",F324/$W$51)</f>
        <v>9.3470140402173607E-2</v>
      </c>
      <c r="J324" cm="1">
        <f t="array" ref="J324">_xlfn.IFS(C324="SH",G324/$X$30,C324="HH",G324/$X$34,C324="NI",G324/$X$25,C324="HB",G324/$X$37,C324="NRW",G324/$X$22,C324="HE",G324/$X$26,C324="RP",G324/$X$27,C324="BW",G324/$X$24,C324="BY",G324/$X$23,C324="SL",G324/$X$36,C324="BE",G324/$X$29,C324="MV",G324/$X$35,C324="BB",G324/$X$31,C324="SN",G324/$X$28,C324="ST",G324/$X$32,C324="TH",G324/$X$33)</f>
        <v>0.1331388044579534</v>
      </c>
      <c r="K324" cm="1">
        <f t="array" ref="K324">_xlfn.IFS(C324="SH",$Y$17,C324="HH",$Y$8,C324="NI",$Y$11,C324="HB",$Y$7,C324="NRW",$Y$12,C324="HE",$Y$9,C324="RP",$Y$13,C324="BW",$Y$3,C324="BY",$Y$4,C324="SL",$Y$14,C324="BE",$Y$5,C324="MV",$Y$10,C324="BB",$Y$6,C324="SN",$Y$15,C324="ST",$Y$16,C324="TH",$Y$18)</f>
        <v>7791.7843367432497</v>
      </c>
      <c r="L324">
        <f t="shared" si="17"/>
        <v>960.11643237586486</v>
      </c>
      <c r="M324">
        <f t="shared" si="18"/>
        <v>480.05821618793243</v>
      </c>
      <c r="AB324" s="106">
        <v>5978</v>
      </c>
      <c r="AC324" s="103" t="s">
        <v>12353</v>
      </c>
      <c r="AD324" s="103"/>
      <c r="AE324" s="103"/>
      <c r="AF324" s="106">
        <v>3</v>
      </c>
      <c r="AG324" s="103" t="s">
        <v>12404</v>
      </c>
      <c r="AH324" s="110">
        <v>12054.912</v>
      </c>
    </row>
    <row r="325" spans="1:34">
      <c r="A325" s="98">
        <v>10044</v>
      </c>
      <c r="B325" t="s">
        <v>12008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">
        <v>1074</v>
      </c>
      <c r="E325">
        <v>608</v>
      </c>
      <c r="F325">
        <f t="shared" si="16"/>
        <v>6390.7489999999998</v>
      </c>
      <c r="G325">
        <f>VLOOKUP(D325,'Kreisfreie Städte u. Landkreise'!$C$9:$I$480,4,0)</f>
        <v>194319</v>
      </c>
      <c r="H325">
        <f>COUNTIF(Mapping!$A$1:$A$1315,'old version'!A325)</f>
        <v>5</v>
      </c>
      <c r="I325" cm="1">
        <f t="array" ref="I325">_xlfn.IFS(C325="SH",F325/$W$49,C325="HH",F325/$W$48,C325="NI",F325/$W$43,C325="HB",F325/$W$55,C325="NRW",F325/$W$40,C325="HE",F325/$W$44,C325="RP",F325/$W$46,C325="BW",F325/$W$42,C325="BY",F325/$W$41,C325="SL",F325/$W$54,C325="BE",F325/$W$45,C325="MV",F325/$W$53,C325="BB",F325/$W$50,C325="SN",F325/$W$47,C325="ST",F325/$W$52,C325="TH",F325/$W$51)</f>
        <v>0.17628193528811409</v>
      </c>
      <c r="J325" cm="1">
        <f t="array" ref="J325">_xlfn.IFS(C325="SH",G325/$X$30,C325="HH",G325/$X$34,C325="NI",G325/$X$25,C325="HB",G325/$X$37,C325="NRW",G325/$X$22,C325="HE",G325/$X$26,C325="RP",G325/$X$27,C325="BW",G325/$X$24,C325="BY",G325/$X$23,C325="SL",G325/$X$36,C325="BE",G325/$X$29,C325="MV",G325/$X$35,C325="BB",G325/$X$31,C325="SN",G325/$X$28,C325="ST",G325/$X$32,C325="TH",G325/$X$33)</f>
        <v>0.19687841945288753</v>
      </c>
      <c r="K325" cm="1">
        <f t="array" ref="K325">_xlfn.IFS(C325="SH",$Y$17,C325="HH",$Y$8,C325="NI",$Y$11,C325="HB",$Y$7,C325="NRW",$Y$12,C325="HE",$Y$9,C325="RP",$Y$13,C325="BW",$Y$3,C325="BY",$Y$4,C325="SL",$Y$14,C325="BE",$Y$5,C325="MV",$Y$10,C325="BB",$Y$6,C325="SN",$Y$15,C325="ST",$Y$16,C325="TH",$Y$18)</f>
        <v>7791.7843367432497</v>
      </c>
      <c r="L325">
        <f t="shared" si="17"/>
        <v>1493.913344259011</v>
      </c>
      <c r="M325">
        <f t="shared" si="18"/>
        <v>298.78266885180221</v>
      </c>
      <c r="AB325" s="102">
        <v>7</v>
      </c>
      <c r="AC325" s="104" t="s">
        <v>12117</v>
      </c>
      <c r="AD325" s="106">
        <v>1</v>
      </c>
      <c r="AE325" s="103"/>
      <c r="AF325" s="103"/>
      <c r="AG325" s="104" t="s">
        <v>488</v>
      </c>
      <c r="AH325" s="109">
        <v>143655.489</v>
      </c>
    </row>
    <row r="326" spans="1:34">
      <c r="A326" s="98">
        <v>10046</v>
      </c>
      <c r="B326" t="s">
        <v>12009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SL</v>
      </c>
      <c r="D326" t="s">
        <v>1080</v>
      </c>
      <c r="E326">
        <v>565</v>
      </c>
      <c r="F326">
        <f t="shared" si="16"/>
        <v>2649.3939999999998</v>
      </c>
      <c r="G326">
        <f>VLOOKUP(D326,'Kreisfreie Städte u. Landkreise'!$C$9:$I$480,4,0)</f>
        <v>87007</v>
      </c>
      <c r="H326">
        <f>COUNTIF(Mapping!$A$1:$A$1315,'old version'!A326)</f>
        <v>3</v>
      </c>
      <c r="I326" cm="1">
        <f t="array" ref="I326">_xlfn.IFS(C326="SH",F326/$W$49,C326="HH",F326/$W$48,C326="NI",F326/$W$43,C326="HB",F326/$W$55,C326="NRW",F326/$W$40,C326="HE",F326/$W$44,C326="RP",F326/$W$46,C326="BW",F326/$W$42,C326="BY",F326/$W$41,C326="SL",F326/$W$54,C326="BE",F326/$W$45,C326="MV",F326/$W$53,C326="BB",F326/$W$50,C326="SN",F326/$W$47,C326="ST",F326/$W$52,C326="TH",F326/$W$51)</f>
        <v>7.3080682977960443E-2</v>
      </c>
      <c r="J326" cm="1">
        <f t="array" ref="J326">_xlfn.IFS(C326="SH",G326/$X$30,C326="HH",G326/$X$34,C326="NI",G326/$X$25,C326="HB",G326/$X$37,C326="NRW",G326/$X$22,C326="HE",G326/$X$26,C326="RP",G326/$X$27,C326="BW",G326/$X$24,C326="BY",G326/$X$23,C326="SL",G326/$X$36,C326="BE",G326/$X$29,C326="MV",G326/$X$35,C326="BB",G326/$X$31,C326="SN",G326/$X$28,C326="ST",G326/$X$32,C326="TH",G326/$X$33)</f>
        <v>8.8152988855116521E-2</v>
      </c>
      <c r="K326" cm="1">
        <f t="array" ref="K326">_xlfn.IFS(C326="SH",$Y$17,C326="HH",$Y$8,C326="NI",$Y$11,C326="HB",$Y$7,C326="NRW",$Y$12,C326="HE",$Y$9,C326="RP",$Y$13,C326="BW",$Y$3,C326="BY",$Y$4,C326="SL",$Y$14,C326="BE",$Y$5,C326="MV",$Y$10,C326="BB",$Y$6,C326="SN",$Y$15,C326="ST",$Y$16,C326="TH",$Y$18)</f>
        <v>7791.7843367432497</v>
      </c>
      <c r="L326">
        <f t="shared" si="17"/>
        <v>657.50903858534218</v>
      </c>
      <c r="M326">
        <f t="shared" si="18"/>
        <v>219.1696795284474</v>
      </c>
      <c r="AB326" s="106">
        <v>71</v>
      </c>
      <c r="AC326" s="103" t="s">
        <v>12117</v>
      </c>
      <c r="AD326" s="103"/>
      <c r="AE326" s="106">
        <v>2</v>
      </c>
      <c r="AF326" s="103"/>
      <c r="AG326" s="103" t="s">
        <v>12405</v>
      </c>
      <c r="AH326" s="110">
        <v>50211.440999999999</v>
      </c>
    </row>
    <row r="327" spans="1:34">
      <c r="A327" s="98">
        <v>11000</v>
      </c>
      <c r="B327" t="s">
        <v>12010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BE</v>
      </c>
      <c r="D327" t="s">
        <v>1085</v>
      </c>
      <c r="E327">
        <v>665</v>
      </c>
      <c r="F327">
        <f t="shared" si="16"/>
        <v>145547.125</v>
      </c>
      <c r="G327">
        <f>VLOOKUP(D327,'Kreisfreie Städte u. Landkreise'!$C$9:$I$480,4,0)</f>
        <v>3669491</v>
      </c>
      <c r="H327">
        <f>COUNTIF(Mapping!$A$1:$A$1315,'old version'!A327)</f>
        <v>2</v>
      </c>
      <c r="I327" cm="1">
        <f t="array" ref="I327">_xlfn.IFS(C327="SH",F327/$W$49,C327="HH",F327/$W$48,C327="NI",F327/$W$43,C327="HB",F327/$W$55,C327="NRW",F327/$W$40,C327="HE",F327/$W$44,C327="RP",F327/$W$46,C327="BW",F327/$W$42,C327="BY",F327/$W$41,C327="SL",F327/$W$54,C327="BE",F327/$W$45,C327="MV",F327/$W$53,C327="BB",F327/$W$50,C327="SN",F327/$W$47,C327="ST",F327/$W$52,C327="TH",F327/$W$51)</f>
        <v>0.94948252017404811</v>
      </c>
      <c r="J327" cm="1">
        <f t="array" ref="J327">_xlfn.IFS(C327="SH",G327/$X$30,C327="HH",G327/$X$34,C327="NI",G327/$X$25,C327="HB",G327/$X$37,C327="NRW",G327/$X$22,C327="HE",G327/$X$26,C327="RP",G327/$X$27,C327="BW",G327/$X$24,C327="BY",G327/$X$23,C327="SL",G327/$X$36,C327="BE",G327/$X$29,C327="MV",G327/$X$35,C327="BB",G327/$X$31,C327="SN",G327/$X$28,C327="ST",G327/$X$32,C327="TH",G327/$X$33)</f>
        <v>1.0001338239302262</v>
      </c>
      <c r="K327" cm="1">
        <f t="array" ref="K327">_xlfn.IFS(C327="SH",$Y$17,C327="HH",$Y$8,C327="NI",$Y$11,C327="HB",$Y$7,C327="NRW",$Y$12,C327="HE",$Y$9,C327="RP",$Y$13,C327="BW",$Y$3,C327="BY",$Y$4,C327="SL",$Y$14,C327="BE",$Y$5,C327="MV",$Y$10,C327="BB",$Y$6,C327="SN",$Y$15,C327="ST",$Y$16,C327="TH",$Y$18)</f>
        <v>12105.354687237967</v>
      </c>
      <c r="L327">
        <f t="shared" si="17"/>
        <v>11953.686674044104</v>
      </c>
      <c r="M327">
        <f t="shared" si="18"/>
        <v>5976.8433370220519</v>
      </c>
      <c r="AB327" s="106">
        <v>7111</v>
      </c>
      <c r="AC327" s="103" t="s">
        <v>12117</v>
      </c>
      <c r="AD327" s="103"/>
      <c r="AE327" s="103"/>
      <c r="AF327" s="106">
        <v>3</v>
      </c>
      <c r="AG327" s="103" t="s">
        <v>12406</v>
      </c>
      <c r="AH327" s="110">
        <v>7800.37</v>
      </c>
    </row>
    <row r="328" spans="1:34">
      <c r="A328" s="98">
        <v>12051</v>
      </c>
      <c r="B328" t="s">
        <v>12011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">
        <v>1090</v>
      </c>
      <c r="E328">
        <v>440</v>
      </c>
      <c r="F328">
        <f t="shared" si="16"/>
        <v>2283.2339999999999</v>
      </c>
      <c r="G328">
        <f>VLOOKUP(D328,'Kreisfreie Städte u. Landkreise'!$C$9:$I$480,4,0)</f>
        <v>72184</v>
      </c>
      <c r="H328">
        <f>COUNTIF(Mapping!$A$1:$A$1315,'old version'!A328)</f>
        <v>1</v>
      </c>
      <c r="I328" cm="1">
        <f t="array" ref="I328">_xlfn.IFS(C328="SH",F328/$W$49,C328="HH",F328/$W$48,C328="NI",F328/$W$43,C328="HB",F328/$W$55,C328="NRW",F328/$W$40,C328="HE",F328/$W$44,C328="RP",F328/$W$46,C328="BW",F328/$W$42,C328="BY",F328/$W$41,C328="SL",F328/$W$54,C328="BE",F328/$W$45,C328="MV",F328/$W$53,C328="BB",F328/$W$50,C328="SN",F328/$W$47,C328="ST",F328/$W$52,C328="TH",F328/$W$51)</f>
        <v>3.071752993407776E-2</v>
      </c>
      <c r="J328" cm="1">
        <f t="array" ref="J328">_xlfn.IFS(C328="SH",G328/$X$30,C328="HH",G328/$X$34,C328="NI",G328/$X$25,C328="HB",G328/$X$37,C328="NRW",G328/$X$22,C328="HE",G328/$X$26,C328="RP",G328/$X$27,C328="BW",G328/$X$24,C328="BY",G328/$X$23,C328="SL",G328/$X$36,C328="BE",G328/$X$29,C328="MV",G328/$X$35,C328="BB",G328/$X$31,C328="SN",G328/$X$28,C328="ST",G328/$X$32,C328="TH",G328/$X$33)</f>
        <v>2.862172878667724E-2</v>
      </c>
      <c r="K328" cm="1">
        <f t="array" ref="K328">_xlfn.IFS(C328="SH",$Y$17,C328="HH",$Y$8,C328="NI",$Y$11,C328="HB",$Y$7,C328="NRW",$Y$12,C328="HE",$Y$9,C328="RP",$Y$13,C328="BW",$Y$3,C328="BY",$Y$4,C328="SL",$Y$14,C328="BE",$Y$5,C328="MV",$Y$10,C328="BB",$Y$6,C328="SN",$Y$15,C328="ST",$Y$16,C328="TH",$Y$18)</f>
        <v>19281.160489686401</v>
      </c>
      <c r="L328">
        <f t="shared" si="17"/>
        <v>561.96251579757563</v>
      </c>
      <c r="M328">
        <f t="shared" si="18"/>
        <v>561.96251579757563</v>
      </c>
      <c r="AB328" s="106">
        <v>7131</v>
      </c>
      <c r="AC328" s="103" t="s">
        <v>12117</v>
      </c>
      <c r="AD328" s="103"/>
      <c r="AE328" s="103"/>
      <c r="AF328" s="106">
        <v>3</v>
      </c>
      <c r="AG328" s="103" t="s">
        <v>12407</v>
      </c>
      <c r="AH328" s="110">
        <v>3446.8620000000001</v>
      </c>
    </row>
    <row r="329" spans="1:34">
      <c r="A329" s="98">
        <v>12052</v>
      </c>
      <c r="B329" t="s">
        <v>12012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">
        <v>1093</v>
      </c>
      <c r="E329">
        <v>544</v>
      </c>
      <c r="F329">
        <f t="shared" si="16"/>
        <v>3528.3679999999999</v>
      </c>
      <c r="G329">
        <f>VLOOKUP(D329,'Kreisfreie Städte u. Landkreise'!$C$9:$I$480,4,0)</f>
        <v>99678</v>
      </c>
      <c r="H329">
        <f>COUNTIF(Mapping!$A$1:$A$1315,'old version'!A329)</f>
        <v>1</v>
      </c>
      <c r="I329" cm="1">
        <f t="array" ref="I329">_xlfn.IFS(C329="SH",F329/$W$49,C329="HH",F329/$W$48,C329="NI",F329/$W$43,C329="HB",F329/$W$55,C329="NRW",F329/$W$40,C329="HE",F329/$W$44,C329="RP",F329/$W$46,C329="BW",F329/$W$42,C329="BY",F329/$W$41,C329="SL",F329/$W$54,C329="BE",F329/$W$45,C329="MV",F329/$W$53,C329="BB",F329/$W$50,C329="SN",F329/$W$47,C329="ST",F329/$W$52,C329="TH",F329/$W$51)</f>
        <v>4.7468962733754873E-2</v>
      </c>
      <c r="J329" cm="1">
        <f t="array" ref="J329">_xlfn.IFS(C329="SH",G329/$X$30,C329="HH",G329/$X$34,C329="NI",G329/$X$25,C329="HB",G329/$X$37,C329="NRW",G329/$X$22,C329="HE",G329/$X$26,C329="RP",G329/$X$27,C329="BW",G329/$X$24,C329="BY",G329/$X$23,C329="SL",G329/$X$36,C329="BE",G329/$X$29,C329="MV",G329/$X$35,C329="BB",G329/$X$31,C329="SN",G329/$X$28,C329="ST",G329/$X$32,C329="TH",G329/$X$33)</f>
        <v>3.9523394131641555E-2</v>
      </c>
      <c r="K329" cm="1">
        <f t="array" ref="K329">_xlfn.IFS(C329="SH",$Y$17,C329="HH",$Y$8,C329="NI",$Y$11,C329="HB",$Y$7,C329="NRW",$Y$12,C329="HE",$Y$9,C329="RP",$Y$13,C329="BW",$Y$3,C329="BY",$Y$4,C329="SL",$Y$14,C329="BE",$Y$5,C329="MV",$Y$10,C329="BB",$Y$6,C329="SN",$Y$15,C329="ST",$Y$16,C329="TH",$Y$18)</f>
        <v>19281.160489686401</v>
      </c>
      <c r="L329">
        <f t="shared" si="17"/>
        <v>800.35685119910067</v>
      </c>
      <c r="M329">
        <f t="shared" si="18"/>
        <v>800.35685119910067</v>
      </c>
      <c r="AB329" s="106">
        <v>7132</v>
      </c>
      <c r="AC329" s="103" t="s">
        <v>12117</v>
      </c>
      <c r="AD329" s="103"/>
      <c r="AE329" s="103"/>
      <c r="AF329" s="106">
        <v>3</v>
      </c>
      <c r="AG329" s="103" t="s">
        <v>12408</v>
      </c>
      <c r="AH329" s="110">
        <v>3520.373</v>
      </c>
    </row>
    <row r="330" spans="1:34">
      <c r="A330" s="98">
        <v>12053</v>
      </c>
      <c r="B330" t="s">
        <v>12013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">
        <v>1096</v>
      </c>
      <c r="E330">
        <v>502</v>
      </c>
      <c r="F330">
        <f t="shared" si="16"/>
        <v>2164.1019999999999</v>
      </c>
      <c r="G330">
        <f>VLOOKUP(D330,'Kreisfreie Städte u. Landkreise'!$C$9:$I$480,4,0)</f>
        <v>57751</v>
      </c>
      <c r="H330">
        <f>COUNTIF(Mapping!$A$1:$A$1315,'old version'!A330)</f>
        <v>1</v>
      </c>
      <c r="I330" cm="1">
        <f t="array" ref="I330">_xlfn.IFS(C330="SH",F330/$W$49,C330="HH",F330/$W$48,C330="NI",F330/$W$43,C330="HB",F330/$W$55,C330="NRW",F330/$W$40,C330="HE",F330/$W$44,C330="RP",F330/$W$46,C330="BW",F330/$W$42,C330="BY",F330/$W$41,C330="SL",F330/$W$54,C330="BE",F330/$W$45,C330="MV",F330/$W$53,C330="BB",F330/$W$50,C330="SN",F330/$W$47,C330="ST",F330/$W$52,C330="TH",F330/$W$51)</f>
        <v>2.9114785416386384E-2</v>
      </c>
      <c r="J330" cm="1">
        <f t="array" ref="J330">_xlfn.IFS(C330="SH",G330/$X$30,C330="HH",G330/$X$34,C330="NI",G330/$X$25,C330="HB",G330/$X$37,C330="NRW",G330/$X$22,C330="HE",G330/$X$26,C330="RP",G330/$X$27,C330="BW",G330/$X$24,C330="BY",G330/$X$23,C330="SL",G330/$X$36,C330="BE",G330/$X$29,C330="MV",G330/$X$35,C330="BB",G330/$X$31,C330="SN",G330/$X$28,C330="ST",G330/$X$32,C330="TH",G330/$X$33)</f>
        <v>2.289888977002379E-2</v>
      </c>
      <c r="K330" cm="1">
        <f t="array" ref="K330">_xlfn.IFS(C330="SH",$Y$17,C330="HH",$Y$8,C330="NI",$Y$11,C330="HB",$Y$7,C330="NRW",$Y$12,C330="HE",$Y$9,C330="RP",$Y$13,C330="BW",$Y$3,C330="BY",$Y$4,C330="SL",$Y$14,C330="BE",$Y$5,C330="MV",$Y$10,C330="BB",$Y$6,C330="SN",$Y$15,C330="ST",$Y$16,C330="TH",$Y$18)</f>
        <v>19281.160489686401</v>
      </c>
      <c r="L330">
        <f t="shared" si="17"/>
        <v>471.47958907763189</v>
      </c>
      <c r="M330">
        <f t="shared" si="18"/>
        <v>471.47958907763189</v>
      </c>
      <c r="AB330" s="106">
        <v>7133</v>
      </c>
      <c r="AC330" s="103" t="s">
        <v>12117</v>
      </c>
      <c r="AD330" s="103"/>
      <c r="AE330" s="103"/>
      <c r="AF330" s="106">
        <v>3</v>
      </c>
      <c r="AG330" s="103" t="s">
        <v>12409</v>
      </c>
      <c r="AH330" s="110">
        <v>4732.5630000000001</v>
      </c>
    </row>
    <row r="331" spans="1:34">
      <c r="A331" s="98">
        <v>12054</v>
      </c>
      <c r="B331" t="s">
        <v>12014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">
        <v>1099</v>
      </c>
      <c r="E331">
        <v>567</v>
      </c>
      <c r="F331">
        <f t="shared" si="16"/>
        <v>7507.7049999999999</v>
      </c>
      <c r="G331">
        <f>VLOOKUP(D331,'Kreisfreie Städte u. Landkreise'!$C$9:$I$480,4,0)</f>
        <v>180334</v>
      </c>
      <c r="H331">
        <f>COUNTIF(Mapping!$A$1:$A$1315,'old version'!A331)</f>
        <v>1</v>
      </c>
      <c r="I331" cm="1">
        <f t="array" ref="I331">_xlfn.IFS(C331="SH",F331/$W$49,C331="HH",F331/$W$48,C331="NI",F331/$W$43,C331="HB",F331/$W$55,C331="NRW",F331/$W$40,C331="HE",F331/$W$44,C331="RP",F331/$W$46,C331="BW",F331/$W$42,C331="BY",F331/$W$41,C331="SL",F331/$W$54,C331="BE",F331/$W$45,C331="MV",F331/$W$53,C331="BB",F331/$W$50,C331="SN",F331/$W$47,C331="ST",F331/$W$52,C331="TH",F331/$W$51)</f>
        <v>0.10100504506928562</v>
      </c>
      <c r="J331" cm="1">
        <f t="array" ref="J331">_xlfn.IFS(C331="SH",G331/$X$30,C331="HH",G331/$X$34,C331="NI",G331/$X$25,C331="HB",G331/$X$37,C331="NRW",G331/$X$22,C331="HE",G331/$X$26,C331="RP",G331/$X$27,C331="BW",G331/$X$24,C331="BY",G331/$X$23,C331="SL",G331/$X$36,C331="BE",G331/$X$29,C331="MV",G331/$X$35,C331="BB",G331/$X$31,C331="SN",G331/$X$28,C331="ST",G331/$X$32,C331="TH",G331/$X$33)</f>
        <v>7.1504361617763676E-2</v>
      </c>
      <c r="K331" cm="1">
        <f t="array" ref="K331">_xlfn.IFS(C331="SH",$Y$17,C331="HH",$Y$8,C331="NI",$Y$11,C331="HB",$Y$7,C331="NRW",$Y$12,C331="HE",$Y$9,C331="RP",$Y$13,C331="BW",$Y$3,C331="BY",$Y$4,C331="SL",$Y$14,C331="BE",$Y$5,C331="MV",$Y$10,C331="BB",$Y$6,C331="SN",$Y$15,C331="ST",$Y$16,C331="TH",$Y$18)</f>
        <v>19281.160489686401</v>
      </c>
      <c r="L331">
        <f t="shared" si="17"/>
        <v>1520.8889251107312</v>
      </c>
      <c r="M331">
        <f t="shared" si="18"/>
        <v>1520.8889251107312</v>
      </c>
      <c r="AB331" s="106">
        <v>7134</v>
      </c>
      <c r="AC331" s="103" t="s">
        <v>12117</v>
      </c>
      <c r="AD331" s="103"/>
      <c r="AE331" s="103"/>
      <c r="AF331" s="106">
        <v>3</v>
      </c>
      <c r="AG331" s="103" t="s">
        <v>12410</v>
      </c>
      <c r="AH331" s="110">
        <v>2379.4760000000001</v>
      </c>
    </row>
    <row r="332" spans="1:34">
      <c r="A332" s="98">
        <v>12060</v>
      </c>
      <c r="B332" t="s">
        <v>12015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">
        <v>1102</v>
      </c>
      <c r="E332">
        <v>453</v>
      </c>
      <c r="F332">
        <f t="shared" si="16"/>
        <v>4005.9340000000002</v>
      </c>
      <c r="G332">
        <f>VLOOKUP(D332,'Kreisfreie Städte u. Landkreise'!$C$9:$I$480,4,0)</f>
        <v>185244</v>
      </c>
      <c r="H332">
        <f>COUNTIF(Mapping!$A$1:$A$1315,'old version'!A332)</f>
        <v>6</v>
      </c>
      <c r="I332" cm="1">
        <f t="array" ref="I332">_xlfn.IFS(C332="SH",F332/$W$49,C332="HH",F332/$W$48,C332="NI",F332/$W$43,C332="HB",F332/$W$55,C332="NRW",F332/$W$40,C332="HE",F332/$W$44,C332="RP",F332/$W$46,C332="BW",F332/$W$42,C332="BY",F332/$W$41,C332="SL",F332/$W$54,C332="BE",F332/$W$45,C332="MV",F332/$W$53,C332="BB",F332/$W$50,C332="SN",F332/$W$47,C332="ST",F332/$W$52,C332="TH",F332/$W$51)</f>
        <v>5.3893905556302975E-2</v>
      </c>
      <c r="J332" cm="1">
        <f t="array" ref="J332">_xlfn.IFS(C332="SH",G332/$X$30,C332="HH",G332/$X$34,C332="NI",G332/$X$25,C332="HB",G332/$X$37,C332="NRW",G332/$X$22,C332="HE",G332/$X$26,C332="RP",G332/$X$27,C332="BW",G332/$X$24,C332="BY",G332/$X$23,C332="SL",G332/$X$36,C332="BE",G332/$X$29,C332="MV",G332/$X$35,C332="BB",G332/$X$31,C332="SN",G332/$X$28,C332="ST",G332/$X$32,C332="TH",G332/$X$33)</f>
        <v>7.3451229183187944E-2</v>
      </c>
      <c r="K332" cm="1">
        <f t="array" ref="K332">_xlfn.IFS(C332="SH",$Y$17,C332="HH",$Y$8,C332="NI",$Y$11,C332="HB",$Y$7,C332="NRW",$Y$12,C332="HE",$Y$9,C332="RP",$Y$13,C332="BW",$Y$3,C332="BY",$Y$4,C332="SL",$Y$14,C332="BE",$Y$5,C332="MV",$Y$10,C332="BB",$Y$6,C332="SN",$Y$15,C332="ST",$Y$16,C332="TH",$Y$18)</f>
        <v>19281.160489686401</v>
      </c>
      <c r="L332">
        <f t="shared" si="17"/>
        <v>1321.9529641461081</v>
      </c>
      <c r="M332">
        <f t="shared" si="18"/>
        <v>220.32549402435134</v>
      </c>
      <c r="AB332" s="106">
        <v>7137</v>
      </c>
      <c r="AC332" s="103" t="s">
        <v>12117</v>
      </c>
      <c r="AD332" s="103"/>
      <c r="AE332" s="103"/>
      <c r="AF332" s="106">
        <v>3</v>
      </c>
      <c r="AG332" s="103" t="s">
        <v>12411</v>
      </c>
      <c r="AH332" s="110">
        <v>6704.7979999999998</v>
      </c>
    </row>
    <row r="333" spans="1:34">
      <c r="A333" s="98">
        <v>12061</v>
      </c>
      <c r="B333" t="s">
        <v>12016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">
        <v>1105</v>
      </c>
      <c r="E333">
        <v>892</v>
      </c>
      <c r="F333">
        <f t="shared" si="16"/>
        <v>5633.8580000000002</v>
      </c>
      <c r="G333">
        <f>VLOOKUP(D333,'Kreisfreie Städte u. Landkreise'!$C$9:$I$480,4,0)</f>
        <v>170791</v>
      </c>
      <c r="H333">
        <f>COUNTIF(Mapping!$A$1:$A$1315,'old version'!A333)</f>
        <v>7</v>
      </c>
      <c r="I333" cm="1">
        <f t="array" ref="I333">_xlfn.IFS(C333="SH",F333/$W$49,C333="HH",F333/$W$48,C333="NI",F333/$W$43,C333="HB",F333/$W$55,C333="NRW",F333/$W$40,C333="HE",F333/$W$44,C333="RP",F333/$W$46,C333="BW",F333/$W$42,C333="BY",F333/$W$41,C333="SL",F333/$W$54,C333="BE",F333/$W$45,C333="MV",F333/$W$53,C333="BB",F333/$W$50,C333="SN",F333/$W$47,C333="ST",F333/$W$52,C333="TH",F333/$W$51)</f>
        <v>7.5795210547558195E-2</v>
      </c>
      <c r="J333" cm="1">
        <f t="array" ref="J333">_xlfn.IFS(C333="SH",G333/$X$30,C333="HH",G333/$X$34,C333="NI",G333/$X$25,C333="HB",G333/$X$37,C333="NRW",G333/$X$22,C333="HE",G333/$X$26,C333="RP",G333/$X$27,C333="BW",G333/$X$24,C333="BY",G333/$X$23,C333="SL",G333/$X$36,C333="BE",G333/$X$29,C333="MV",G333/$X$35,C333="BB",G333/$X$31,C333="SN",G333/$X$28,C333="ST",G333/$X$32,C333="TH",G333/$X$33)</f>
        <v>6.772045995241871E-2</v>
      </c>
      <c r="K333" cm="1">
        <f t="array" ref="K333">_xlfn.IFS(C333="SH",$Y$17,C333="HH",$Y$8,C333="NI",$Y$11,C333="HB",$Y$7,C333="NRW",$Y$12,C333="HE",$Y$9,C333="RP",$Y$13,C333="BW",$Y$3,C333="BY",$Y$4,C333="SL",$Y$14,C333="BE",$Y$5,C333="MV",$Y$10,C333="BB",$Y$6,C333="SN",$Y$15,C333="ST",$Y$16,C333="TH",$Y$18)</f>
        <v>19281.160489686401</v>
      </c>
      <c r="L333">
        <f t="shared" si="17"/>
        <v>1344.6516973127345</v>
      </c>
      <c r="M333">
        <f t="shared" si="18"/>
        <v>192.09309961610492</v>
      </c>
      <c r="AB333" s="106">
        <v>7138</v>
      </c>
      <c r="AC333" s="103" t="s">
        <v>12117</v>
      </c>
      <c r="AD333" s="103"/>
      <c r="AE333" s="103"/>
      <c r="AF333" s="106">
        <v>3</v>
      </c>
      <c r="AG333" s="103" t="s">
        <v>12412</v>
      </c>
      <c r="AH333" s="110">
        <v>5991.99</v>
      </c>
    </row>
    <row r="334" spans="1:34">
      <c r="A334" s="98">
        <v>12062</v>
      </c>
      <c r="B334" t="s">
        <v>12017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">
        <v>1108</v>
      </c>
      <c r="E334">
        <v>377</v>
      </c>
      <c r="F334">
        <f t="shared" si="16"/>
        <v>2544.3960000000002</v>
      </c>
      <c r="G334">
        <f>VLOOKUP(D334,'Kreisfreie Städte u. Landkreise'!$C$9:$I$480,4,0)</f>
        <v>101827</v>
      </c>
      <c r="H334">
        <f>COUNTIF(Mapping!$A$1:$A$1315,'old version'!A334)</f>
        <v>3</v>
      </c>
      <c r="I334" cm="1">
        <f t="array" ref="I334">_xlfn.IFS(C334="SH",F334/$W$49,C334="HH",F334/$W$48,C334="NI",F334/$W$43,C334="HB",F334/$W$55,C334="NRW",F334/$W$40,C334="HE",F334/$W$44,C334="RP",F334/$W$46,C334="BW",F334/$W$42,C334="BY",F334/$W$41,C334="SL",F334/$W$54,C334="BE",F334/$W$45,C334="MV",F334/$W$53,C334="BB",F334/$W$50,C334="SN",F334/$W$47,C334="ST",F334/$W$52,C334="TH",F334/$W$51)</f>
        <v>3.423107762679941E-2</v>
      </c>
      <c r="J334" cm="1">
        <f t="array" ref="J334">_xlfn.IFS(C334="SH",G334/$X$30,C334="HH",G334/$X$34,C334="NI",G334/$X$25,C334="HB",G334/$X$37,C334="NRW",G334/$X$22,C334="HE",G334/$X$26,C334="RP",G334/$X$27,C334="BW",G334/$X$24,C334="BY",G334/$X$23,C334="SL",G334/$X$36,C334="BE",G334/$X$29,C334="MV",G334/$X$35,C334="BB",G334/$X$31,C334="SN",G334/$X$28,C334="ST",G334/$X$32,C334="TH",G334/$X$33)</f>
        <v>4.0375495638382233E-2</v>
      </c>
      <c r="K334" cm="1">
        <f t="array" ref="K334">_xlfn.IFS(C334="SH",$Y$17,C334="HH",$Y$8,C334="NI",$Y$11,C334="HB",$Y$7,C334="NRW",$Y$12,C334="HE",$Y$9,C334="RP",$Y$13,C334="BW",$Y$3,C334="BY",$Y$4,C334="SL",$Y$14,C334="BE",$Y$5,C334="MV",$Y$10,C334="BB",$Y$6,C334="SN",$Y$15,C334="ST",$Y$16,C334="TH",$Y$18)</f>
        <v>19281.160489686401</v>
      </c>
      <c r="L334">
        <f t="shared" si="17"/>
        <v>748.86853380501907</v>
      </c>
      <c r="M334">
        <f t="shared" si="18"/>
        <v>249.62284460167302</v>
      </c>
      <c r="AB334" s="106">
        <v>7141</v>
      </c>
      <c r="AC334" s="103" t="s">
        <v>12117</v>
      </c>
      <c r="AD334" s="103"/>
      <c r="AE334" s="103"/>
      <c r="AF334" s="106">
        <v>3</v>
      </c>
      <c r="AG334" s="103" t="s">
        <v>519</v>
      </c>
      <c r="AH334" s="110">
        <v>3258.16</v>
      </c>
    </row>
    <row r="335" spans="1:34">
      <c r="A335" s="98">
        <v>12063</v>
      </c>
      <c r="B335" t="s">
        <v>12018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">
        <v>1111</v>
      </c>
      <c r="E335">
        <v>482</v>
      </c>
      <c r="F335">
        <f t="shared" si="16"/>
        <v>3385.3850000000002</v>
      </c>
      <c r="G335">
        <f>VLOOKUP(D335,'Kreisfreie Städte u. Landkreise'!$C$9:$I$480,4,0)</f>
        <v>162996</v>
      </c>
      <c r="H335">
        <f>COUNTIF(Mapping!$A$1:$A$1315,'old version'!A335)</f>
        <v>3</v>
      </c>
      <c r="I335" cm="1">
        <f t="array" ref="I335">_xlfn.IFS(C335="SH",F335/$W$49,C335="HH",F335/$W$48,C335="NI",F335/$W$43,C335="HB",F335/$W$55,C335="NRW",F335/$W$40,C335="HE",F335/$W$44,C335="RP",F335/$W$46,C335="BW",F335/$W$42,C335="BY",F335/$W$41,C335="SL",F335/$W$54,C335="BE",F335/$W$45,C335="MV",F335/$W$53,C335="BB",F335/$W$50,C335="SN",F335/$W$47,C335="ST",F335/$W$52,C335="TH",F335/$W$51)</f>
        <v>4.554533835598009E-2</v>
      </c>
      <c r="J335" cm="1">
        <f t="array" ref="J335">_xlfn.IFS(C335="SH",G335/$X$30,C335="HH",G335/$X$34,C335="NI",G335/$X$25,C335="HB",G335/$X$37,C335="NRW",G335/$X$22,C335="HE",G335/$X$26,C335="RP",G335/$X$27,C335="BW",G335/$X$24,C335="BY",G335/$X$23,C335="SL",G335/$X$36,C335="BE",G335/$X$29,C335="MV",G335/$X$35,C335="BB",G335/$X$31,C335="SN",G335/$X$28,C335="ST",G335/$X$32,C335="TH",G335/$X$33)</f>
        <v>6.4629659000793024E-2</v>
      </c>
      <c r="K335" cm="1">
        <f t="array" ref="K335">_xlfn.IFS(C335="SH",$Y$17,C335="HH",$Y$8,C335="NI",$Y$11,C335="HB",$Y$7,C335="NRW",$Y$12,C335="HE",$Y$9,C335="RP",$Y$13,C335="BW",$Y$3,C335="BY",$Y$4,C335="SL",$Y$14,C335="BE",$Y$5,C335="MV",$Y$10,C335="BB",$Y$6,C335="SN",$Y$15,C335="ST",$Y$16,C335="TH",$Y$18)</f>
        <v>19281.160489686401</v>
      </c>
      <c r="L335">
        <f t="shared" si="17"/>
        <v>1154.142865290677</v>
      </c>
      <c r="M335">
        <f t="shared" si="18"/>
        <v>384.71428843022568</v>
      </c>
      <c r="AB335" s="106">
        <v>7143</v>
      </c>
      <c r="AC335" s="103" t="s">
        <v>12117</v>
      </c>
      <c r="AD335" s="103"/>
      <c r="AE335" s="103"/>
      <c r="AF335" s="106">
        <v>3</v>
      </c>
      <c r="AG335" s="103" t="s">
        <v>522</v>
      </c>
      <c r="AH335" s="110">
        <v>6828.2719999999999</v>
      </c>
    </row>
    <row r="336" spans="1:34">
      <c r="A336" s="98">
        <v>12064</v>
      </c>
      <c r="B336" t="s">
        <v>12019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">
        <v>1114</v>
      </c>
      <c r="E336">
        <v>476</v>
      </c>
      <c r="F336">
        <f t="shared" si="16"/>
        <v>4154.37</v>
      </c>
      <c r="G336">
        <f>VLOOKUP(D336,'Kreisfreie Städte u. Landkreise'!$C$9:$I$480,4,0)</f>
        <v>195751</v>
      </c>
      <c r="H336">
        <f>COUNTIF(Mapping!$A$1:$A$1315,'old version'!A336)</f>
        <v>3</v>
      </c>
      <c r="I336" cm="1">
        <f t="array" ref="I336">_xlfn.IFS(C336="SH",F336/$W$49,C336="HH",F336/$W$48,C336="NI",F336/$W$43,C336="HB",F336/$W$55,C336="NRW",F336/$W$40,C336="HE",F336/$W$44,C336="RP",F336/$W$46,C336="BW",F336/$W$42,C336="BY",F336/$W$41,C336="SL",F336/$W$54,C336="BE",F336/$W$45,C336="MV",F336/$W$53,C336="BB",F336/$W$50,C336="SN",F336/$W$47,C336="ST",F336/$W$52,C336="TH",F336/$W$51)</f>
        <v>5.5890891968249694E-2</v>
      </c>
      <c r="J336" cm="1">
        <f t="array" ref="J336">_xlfn.IFS(C336="SH",G336/$X$30,C336="HH",G336/$X$34,C336="NI",G336/$X$25,C336="HB",G336/$X$37,C336="NRW",G336/$X$22,C336="HE",G336/$X$26,C336="RP",G336/$X$27,C336="BW",G336/$X$24,C336="BY",G336/$X$23,C336="SL",G336/$X$36,C336="BE",G336/$X$29,C336="MV",G336/$X$35,C336="BB",G336/$X$31,C336="SN",G336/$X$28,C336="ST",G336/$X$32,C336="TH",G336/$X$33)</f>
        <v>7.7617367168913556E-2</v>
      </c>
      <c r="K336" cm="1">
        <f t="array" ref="K336">_xlfn.IFS(C336="SH",$Y$17,C336="HH",$Y$8,C336="NI",$Y$11,C336="HB",$Y$7,C336="NRW",$Y$12,C336="HE",$Y$9,C336="RP",$Y$13,C336="BW",$Y$3,C336="BY",$Y$4,C336="SL",$Y$14,C336="BE",$Y$5,C336="MV",$Y$10,C336="BB",$Y$6,C336="SN",$Y$15,C336="ST",$Y$16,C336="TH",$Y$18)</f>
        <v>19281.160489686401</v>
      </c>
      <c r="L336">
        <f t="shared" si="17"/>
        <v>1391.8249993659408</v>
      </c>
      <c r="M336">
        <f t="shared" si="18"/>
        <v>463.94166645531362</v>
      </c>
      <c r="AB336" s="106">
        <v>7135</v>
      </c>
      <c r="AC336" s="103" t="s">
        <v>12117</v>
      </c>
      <c r="AD336" s="103"/>
      <c r="AE336" s="103"/>
      <c r="AF336" s="106">
        <v>3</v>
      </c>
      <c r="AG336" s="103" t="s">
        <v>12413</v>
      </c>
      <c r="AH336" s="110">
        <v>1867.135</v>
      </c>
    </row>
    <row r="337" spans="1:34">
      <c r="A337" s="98">
        <v>15002</v>
      </c>
      <c r="B337" t="s">
        <v>12020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ST</v>
      </c>
      <c r="D337" t="s">
        <v>1219</v>
      </c>
      <c r="E337">
        <v>396</v>
      </c>
      <c r="F337">
        <f t="shared" si="16"/>
        <v>7404.97</v>
      </c>
      <c r="G337">
        <f>VLOOKUP(D337,'Kreisfreie Städte u. Landkreise'!$C$9:$I$480,4,0)</f>
        <v>238762</v>
      </c>
      <c r="H337">
        <f>COUNTIF(Mapping!$A$1:$A$1315,'old version'!A337)</f>
        <v>1</v>
      </c>
      <c r="I337" cm="1">
        <f t="array" ref="I337">_xlfn.IFS(C337="SH",F337/$W$49,C337="HH",F337/$W$48,C337="NI",F337/$W$43,C337="HB",F337/$W$55,C337="NRW",F337/$W$40,C337="HE",F337/$W$44,C337="RP",F337/$W$46,C337="BW",F337/$W$42,C337="BY",F337/$W$41,C337="SL",F337/$W$54,C337="BE",F337/$W$45,C337="MV",F337/$W$53,C337="BB",F337/$W$50,C337="SN",F337/$W$47,C337="ST",F337/$W$52,C337="TH",F337/$W$51)</f>
        <v>0.11653111967896766</v>
      </c>
      <c r="J337" cm="1">
        <f t="array" ref="J337">_xlfn.IFS(C337="SH",G337/$X$30,C337="HH",G337/$X$34,C337="NI",G337/$X$25,C337="HB",G337/$X$37,C337="NRW",G337/$X$22,C337="HE",G337/$X$26,C337="RP",G337/$X$27,C337="BW",G337/$X$24,C337="BY",G337/$X$23,C337="SL",G337/$X$36,C337="BE",G337/$X$29,C337="MV",G337/$X$35,C337="BB",G337/$X$31,C337="SN",G337/$X$28,C337="ST",G337/$X$32,C337="TH",G337/$X$33)</f>
        <v>0.1087753986332574</v>
      </c>
      <c r="K337" cm="1">
        <f t="array" ref="K337">_xlfn.IFS(C337="SH",$Y$17,C337="HH",$Y$8,C337="NI",$Y$11,C337="HB",$Y$7,C337="NRW",$Y$12,C337="HE",$Y$9,C337="RP",$Y$13,C337="BW",$Y$3,C337="BY",$Y$4,C337="SL",$Y$14,C337="BE",$Y$5,C337="MV",$Y$10,C337="BB",$Y$6,C337="SN",$Y$15,C337="ST",$Y$16,C337="TH",$Y$18)</f>
        <v>15482.91296327352</v>
      </c>
      <c r="L337">
        <f t="shared" si="17"/>
        <v>1714.1803180636459</v>
      </c>
      <c r="M337">
        <f t="shared" si="18"/>
        <v>1714.1803180636459</v>
      </c>
      <c r="AB337" s="106">
        <v>7140</v>
      </c>
      <c r="AC337" s="103" t="s">
        <v>12117</v>
      </c>
      <c r="AD337" s="103"/>
      <c r="AE337" s="103"/>
      <c r="AF337" s="106">
        <v>3</v>
      </c>
      <c r="AG337" s="103" t="s">
        <v>516</v>
      </c>
      <c r="AH337" s="110">
        <v>3681.442</v>
      </c>
    </row>
    <row r="338" spans="1:34">
      <c r="A338" s="98">
        <v>12065</v>
      </c>
      <c r="B338" t="s">
        <v>12021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">
        <v>1117</v>
      </c>
      <c r="E338">
        <v>641</v>
      </c>
      <c r="F338">
        <f t="shared" si="16"/>
        <v>5621.7759999999998</v>
      </c>
      <c r="G338">
        <f>VLOOKUP(D338,'Kreisfreie Städte u. Landkreise'!$C$9:$I$480,4,0)</f>
        <v>212914</v>
      </c>
      <c r="H338">
        <f>COUNTIF(Mapping!$A$1:$A$1315,'old version'!A338)</f>
        <v>3</v>
      </c>
      <c r="I338" cm="1">
        <f t="array" ref="I338">_xlfn.IFS(C338="SH",F338/$W$49,C338="HH",F338/$W$48,C338="NI",F338/$W$43,C338="HB",F338/$W$55,C338="NRW",F338/$W$40,C338="HE",F338/$W$44,C338="RP",F338/$W$46,C338="BW",F338/$W$42,C338="BY",F338/$W$41,C338="SL",F338/$W$54,C338="BE",F338/$W$45,C338="MV",F338/$W$53,C338="BB",F338/$W$50,C338="SN",F338/$W$47,C338="ST",F338/$W$52,C338="TH",F338/$W$51)</f>
        <v>7.5632665141934619E-2</v>
      </c>
      <c r="J338" cm="1">
        <f t="array" ref="J338">_xlfn.IFS(C338="SH",G338/$X$30,C338="HH",G338/$X$34,C338="NI",G338/$X$25,C338="HB",G338/$X$37,C338="NRW",G338/$X$22,C338="HE",G338/$X$26,C338="RP",G338/$X$27,C338="BW",G338/$X$24,C338="BY",G338/$X$23,C338="SL",G338/$X$36,C338="BE",G338/$X$29,C338="MV",G338/$X$35,C338="BB",G338/$X$31,C338="SN",G338/$X$28,C338="ST",G338/$X$32,C338="TH",G338/$X$33)</f>
        <v>8.4422680412371137E-2</v>
      </c>
      <c r="K338" cm="1">
        <f t="array" ref="K338">_xlfn.IFS(C338="SH",$Y$17,C338="HH",$Y$8,C338="NI",$Y$11,C338="HB",$Y$7,C338="NRW",$Y$12,C338="HE",$Y$9,C338="RP",$Y$13,C338="BW",$Y$3,C338="BY",$Y$4,C338="SL",$Y$14,C338="BE",$Y$5,C338="MV",$Y$10,C338="BB",$Y$6,C338="SN",$Y$15,C338="ST",$Y$16,C338="TH",$Y$18)</f>
        <v>19281.160489686401</v>
      </c>
      <c r="L338">
        <f t="shared" si="17"/>
        <v>1585.3968262164124</v>
      </c>
      <c r="M338">
        <f t="shared" si="18"/>
        <v>528.46560873880412</v>
      </c>
      <c r="AB338" s="106">
        <v>72</v>
      </c>
      <c r="AC338" s="103" t="s">
        <v>12117</v>
      </c>
      <c r="AD338" s="103"/>
      <c r="AE338" s="106">
        <v>2</v>
      </c>
      <c r="AF338" s="103"/>
      <c r="AG338" s="103" t="s">
        <v>12414</v>
      </c>
      <c r="AH338" s="110">
        <v>16220.778</v>
      </c>
    </row>
    <row r="339" spans="1:34">
      <c r="A339" s="98">
        <v>12066</v>
      </c>
      <c r="B339" t="s">
        <v>12022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">
        <v>1120</v>
      </c>
      <c r="E339">
        <v>450</v>
      </c>
      <c r="F339">
        <f t="shared" si="16"/>
        <v>3070.6660000000002</v>
      </c>
      <c r="G339">
        <f>VLOOKUP(D339,'Kreisfreie Städte u. Landkreise'!$C$9:$I$480,4,0)</f>
        <v>109371</v>
      </c>
      <c r="H339">
        <f>COUNTIF(Mapping!$A$1:$A$1315,'old version'!A339)</f>
        <v>5</v>
      </c>
      <c r="I339" cm="1">
        <f t="array" ref="I339">_xlfn.IFS(C339="SH",F339/$W$49,C339="HH",F339/$W$48,C339="NI",F339/$W$43,C339="HB",F339/$W$55,C339="NRW",F339/$W$40,C339="HE",F339/$W$44,C339="RP",F339/$W$46,C339="BW",F339/$W$42,C339="BY",F339/$W$41,C339="SL",F339/$W$54,C339="BE",F339/$W$45,C339="MV",F339/$W$53,C339="BB",F339/$W$50,C339="SN",F339/$W$47,C339="ST",F339/$W$52,C339="TH",F339/$W$51)</f>
        <v>4.1311260594645502E-2</v>
      </c>
      <c r="J339" cm="1">
        <f t="array" ref="J339">_xlfn.IFS(C339="SH",G339/$X$30,C339="HH",G339/$X$34,C339="NI",G339/$X$25,C339="HB",G339/$X$37,C339="NRW",G339/$X$22,C339="HE",G339/$X$26,C339="RP",G339/$X$27,C339="BW",G339/$X$24,C339="BY",G339/$X$23,C339="SL",G339/$X$36,C339="BE",G339/$X$29,C339="MV",G339/$X$35,C339="BB",G339/$X$31,C339="SN",G339/$X$28,C339="ST",G339/$X$32,C339="TH",G339/$X$33)</f>
        <v>4.3366772402854879E-2</v>
      </c>
      <c r="K339" cm="1">
        <f t="array" ref="K339">_xlfn.IFS(C339="SH",$Y$17,C339="HH",$Y$8,C339="NI",$Y$11,C339="HB",$Y$7,C339="NRW",$Y$12,C339="HE",$Y$9,C339="RP",$Y$13,C339="BW",$Y$3,C339="BY",$Y$4,C339="SL",$Y$14,C339="BE",$Y$5,C339="MV",$Y$10,C339="BB",$Y$6,C339="SN",$Y$15,C339="ST",$Y$16,C339="TH",$Y$18)</f>
        <v>19281.160489686401</v>
      </c>
      <c r="L339">
        <f t="shared" si="17"/>
        <v>826.25353535351542</v>
      </c>
      <c r="M339">
        <f t="shared" si="18"/>
        <v>165.25070707070307</v>
      </c>
      <c r="AB339" s="106">
        <v>7211</v>
      </c>
      <c r="AC339" s="103" t="s">
        <v>12117</v>
      </c>
      <c r="AD339" s="103"/>
      <c r="AE339" s="103"/>
      <c r="AF339" s="106">
        <v>3</v>
      </c>
      <c r="AG339" s="103" t="s">
        <v>12415</v>
      </c>
      <c r="AH339" s="110">
        <v>4918.1530000000002</v>
      </c>
    </row>
    <row r="340" spans="1:34">
      <c r="A340" s="98">
        <v>15003</v>
      </c>
      <c r="B340" t="s">
        <v>12023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ST</v>
      </c>
      <c r="D340" t="s">
        <v>1222</v>
      </c>
      <c r="E340">
        <v>519</v>
      </c>
      <c r="F340">
        <f t="shared" si="16"/>
        <v>8237.3690000000006</v>
      </c>
      <c r="G340">
        <f>VLOOKUP(D340,'Kreisfreie Städte u. Landkreise'!$C$9:$I$480,4,0)</f>
        <v>237565</v>
      </c>
      <c r="H340">
        <f>COUNTIF(Mapping!$A$1:$A$1315,'old version'!A340)</f>
        <v>1</v>
      </c>
      <c r="I340" cm="1">
        <f t="array" ref="I340">_xlfn.IFS(C340="SH",F340/$W$49,C340="HH",F340/$W$48,C340="NI",F340/$W$43,C340="HB",F340/$W$55,C340="NRW",F340/$W$40,C340="HE",F340/$W$44,C340="RP",F340/$W$46,C340="BW",F340/$W$42,C340="BY",F340/$W$41,C340="SL",F340/$W$54,C340="BE",F340/$W$45,C340="MV",F340/$W$53,C340="BB",F340/$W$50,C340="SN",F340/$W$47,C340="ST",F340/$W$52,C340="TH",F340/$W$51)</f>
        <v>0.1296304823353529</v>
      </c>
      <c r="J340" cm="1">
        <f t="array" ref="J340">_xlfn.IFS(C340="SH",G340/$X$30,C340="HH",G340/$X$34,C340="NI",G340/$X$25,C340="HB",G340/$X$37,C340="NRW",G340/$X$22,C340="HE",G340/$X$26,C340="RP",G340/$X$27,C340="BW",G340/$X$24,C340="BY",G340/$X$23,C340="SL",G340/$X$36,C340="BE",G340/$X$29,C340="MV",G340/$X$35,C340="BB",G340/$X$31,C340="SN",G340/$X$28,C340="ST",G340/$X$32,C340="TH",G340/$X$33)</f>
        <v>0.10823006833712984</v>
      </c>
      <c r="K340" cm="1">
        <f t="array" ref="K340">_xlfn.IFS(C340="SH",$Y$17,C340="HH",$Y$8,C340="NI",$Y$11,C340="HB",$Y$7,C340="NRW",$Y$12,C340="HE",$Y$9,C340="RP",$Y$13,C340="BW",$Y$3,C340="BY",$Y$4,C340="SL",$Y$14,C340="BE",$Y$5,C340="MV",$Y$10,C340="BB",$Y$6,C340="SN",$Y$15,C340="ST",$Y$16,C340="TH",$Y$18)</f>
        <v>15482.91296327352</v>
      </c>
      <c r="L340">
        <f t="shared" si="17"/>
        <v>1758.5519149010536</v>
      </c>
      <c r="M340">
        <f t="shared" si="18"/>
        <v>1758.5519149010536</v>
      </c>
      <c r="AB340" s="106">
        <v>7231</v>
      </c>
      <c r="AC340" s="103" t="s">
        <v>12117</v>
      </c>
      <c r="AD340" s="103"/>
      <c r="AE340" s="103"/>
      <c r="AF340" s="106">
        <v>3</v>
      </c>
      <c r="AG340" s="103" t="s">
        <v>12416</v>
      </c>
      <c r="AH340" s="110">
        <v>3517.607</v>
      </c>
    </row>
    <row r="341" spans="1:34">
      <c r="A341" s="98">
        <v>12067</v>
      </c>
      <c r="B341" t="s">
        <v>12024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">
        <v>1123</v>
      </c>
      <c r="E341">
        <v>453</v>
      </c>
      <c r="F341">
        <f t="shared" si="16"/>
        <v>4645.9880000000003</v>
      </c>
      <c r="G341">
        <f>VLOOKUP(D341,'Kreisfreie Städte u. Landkreise'!$C$9:$I$480,4,0)</f>
        <v>178803</v>
      </c>
      <c r="H341">
        <f>COUNTIF(Mapping!$A$1:$A$1315,'old version'!A341)</f>
        <v>3</v>
      </c>
      <c r="I341" cm="1">
        <f t="array" ref="I341">_xlfn.IFS(C341="SH",F341/$W$49,C341="HH",F341/$W$48,C341="NI",F341/$W$43,C341="HB",F341/$W$55,C341="NRW",F341/$W$40,C341="HE",F341/$W$44,C341="RP",F341/$W$46,C341="BW",F341/$W$42,C341="BY",F341/$W$41,C341="SL",F341/$W$54,C341="BE",F341/$W$45,C341="MV",F341/$W$53,C341="BB",F341/$W$50,C341="SN",F341/$W$47,C341="ST",F341/$W$52,C341="TH",F341/$W$51)</f>
        <v>6.2504883627068478E-2</v>
      </c>
      <c r="J341" cm="1">
        <f t="array" ref="J341">_xlfn.IFS(C341="SH",G341/$X$30,C341="HH",G341/$X$34,C341="NI",G341/$X$25,C341="HB",G341/$X$37,C341="NRW",G341/$X$22,C341="HE",G341/$X$26,C341="RP",G341/$X$27,C341="BW",G341/$X$24,C341="BY",G341/$X$23,C341="SL",G341/$X$36,C341="BE",G341/$X$29,C341="MV",G341/$X$35,C341="BB",G341/$X$31,C341="SN",G341/$X$28,C341="ST",G341/$X$32,C341="TH",G341/$X$33)</f>
        <v>7.0897303727200628E-2</v>
      </c>
      <c r="K341" cm="1">
        <f t="array" ref="K341">_xlfn.IFS(C341="SH",$Y$17,C341="HH",$Y$8,C341="NI",$Y$11,C341="HB",$Y$7,C341="NRW",$Y$12,C341="HE",$Y$9,C341="RP",$Y$13,C341="BW",$Y$3,C341="BY",$Y$4,C341="SL",$Y$14,C341="BE",$Y$5,C341="MV",$Y$10,C341="BB",$Y$6,C341="SN",$Y$15,C341="ST",$Y$16,C341="TH",$Y$18)</f>
        <v>19281.160489686401</v>
      </c>
      <c r="L341">
        <f t="shared" si="17"/>
        <v>1326.5283917383176</v>
      </c>
      <c r="M341">
        <f t="shared" si="18"/>
        <v>442.17613057943919</v>
      </c>
      <c r="AB341" s="106">
        <v>7232</v>
      </c>
      <c r="AC341" s="103" t="s">
        <v>12117</v>
      </c>
      <c r="AD341" s="103"/>
      <c r="AE341" s="103"/>
      <c r="AF341" s="106">
        <v>3</v>
      </c>
      <c r="AG341" s="103" t="s">
        <v>533</v>
      </c>
      <c r="AH341" s="110">
        <v>2786.297</v>
      </c>
    </row>
    <row r="342" spans="1:34">
      <c r="A342" s="98">
        <v>12068</v>
      </c>
      <c r="B342" t="s">
        <v>12025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">
        <v>1126</v>
      </c>
      <c r="E342">
        <v>422</v>
      </c>
      <c r="F342">
        <f t="shared" si="16"/>
        <v>2636.2060000000001</v>
      </c>
      <c r="G342">
        <f>VLOOKUP(D342,'Kreisfreie Städte u. Landkreise'!$C$9:$I$480,4,0)</f>
        <v>98861</v>
      </c>
      <c r="H342">
        <f>COUNTIF(Mapping!$A$1:$A$1315,'old version'!A342)</f>
        <v>4</v>
      </c>
      <c r="I342" cm="1">
        <f t="array" ref="I342">_xlfn.IFS(C342="SH",F342/$W$49,C342="HH",F342/$W$48,C342="NI",F342/$W$43,C342="HB",F342/$W$55,C342="NRW",F342/$W$40,C342="HE",F342/$W$44,C342="RP",F342/$W$46,C342="BW",F342/$W$42,C342="BY",F342/$W$41,C342="SL",F342/$W$54,C342="BE",F342/$W$45,C342="MV",F342/$W$53,C342="BB",F342/$W$50,C342="SN",F342/$W$47,C342="ST",F342/$W$52,C342="TH",F342/$W$51)</f>
        <v>3.5466245123099691E-2</v>
      </c>
      <c r="J342" cm="1">
        <f t="array" ref="J342">_xlfn.IFS(C342="SH",G342/$X$30,C342="HH",G342/$X$34,C342="NI",G342/$X$25,C342="HB",G342/$X$37,C342="NRW",G342/$X$22,C342="HE",G342/$X$26,C342="RP",G342/$X$27,C342="BW",G342/$X$24,C342="BY",G342/$X$23,C342="SL",G342/$X$36,C342="BE",G342/$X$29,C342="MV",G342/$X$35,C342="BB",G342/$X$31,C342="SN",G342/$X$28,C342="ST",G342/$X$32,C342="TH",G342/$X$33)</f>
        <v>3.9199444885011897E-2</v>
      </c>
      <c r="K342" cm="1">
        <f t="array" ref="K342">_xlfn.IFS(C342="SH",$Y$17,C342="HH",$Y$8,C342="NI",$Y$11,C342="HB",$Y$7,C342="NRW",$Y$12,C342="HE",$Y$9,C342="RP",$Y$13,C342="BW",$Y$3,C342="BY",$Y$4,C342="SL",$Y$14,C342="BE",$Y$5,C342="MV",$Y$10,C342="BB",$Y$6,C342="SN",$Y$15,C342="ST",$Y$16,C342="TH",$Y$18)</f>
        <v>19281.160489686401</v>
      </c>
      <c r="L342">
        <f t="shared" si="17"/>
        <v>737.81568199715889</v>
      </c>
      <c r="M342">
        <f t="shared" si="18"/>
        <v>184.45392049928972</v>
      </c>
      <c r="AB342" s="106">
        <v>7233</v>
      </c>
      <c r="AC342" s="103" t="s">
        <v>12117</v>
      </c>
      <c r="AD342" s="103"/>
      <c r="AE342" s="103"/>
      <c r="AF342" s="106">
        <v>3</v>
      </c>
      <c r="AG342" s="103" t="s">
        <v>12417</v>
      </c>
      <c r="AH342" s="110">
        <v>2016.451</v>
      </c>
    </row>
    <row r="343" spans="1:34">
      <c r="A343" s="98">
        <v>12069</v>
      </c>
      <c r="B343" t="s">
        <v>12026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">
        <v>1129</v>
      </c>
      <c r="E343">
        <v>543</v>
      </c>
      <c r="F343">
        <f t="shared" si="16"/>
        <v>5416.2020000000002</v>
      </c>
      <c r="G343">
        <f>VLOOKUP(D343,'Kreisfreie Städte u. Landkreise'!$C$9:$I$480,4,0)</f>
        <v>216566</v>
      </c>
      <c r="H343">
        <f>COUNTIF(Mapping!$A$1:$A$1315,'old version'!A343)</f>
        <v>6</v>
      </c>
      <c r="I343" cm="1">
        <f t="array" ref="I343">_xlfn.IFS(C343="SH",F343/$W$49,C343="HH",F343/$W$48,C343="NI",F343/$W$43,C343="HB",F343/$W$55,C343="NRW",F343/$W$40,C343="HE",F343/$W$44,C343="RP",F343/$W$46,C343="BW",F343/$W$42,C343="BY",F343/$W$41,C343="SL",F343/$W$54,C343="BE",F343/$W$45,C343="MV",F343/$W$53,C343="BB",F343/$W$50,C343="SN",F343/$W$47,C343="ST",F343/$W$52,C343="TH",F343/$W$51)</f>
        <v>7.2866971613076828E-2</v>
      </c>
      <c r="J343" cm="1">
        <f t="array" ref="J343">_xlfn.IFS(C343="SH",G343/$X$30,C343="HH",G343/$X$34,C343="NI",G343/$X$25,C343="HB",G343/$X$37,C343="NRW",G343/$X$22,C343="HE",G343/$X$26,C343="RP",G343/$X$27,C343="BW",G343/$X$24,C343="BY",G343/$X$23,C343="SL",G343/$X$36,C343="BE",G343/$X$29,C343="MV",G343/$X$35,C343="BB",G343/$X$31,C343="SN",G343/$X$28,C343="ST",G343/$X$32,C343="TH",G343/$X$33)</f>
        <v>8.5870737509912767E-2</v>
      </c>
      <c r="K343" cm="1">
        <f t="array" ref="K343">_xlfn.IFS(C343="SH",$Y$17,C343="HH",$Y$8,C343="NI",$Y$11,C343="HB",$Y$7,C343="NRW",$Y$12,C343="HE",$Y$9,C343="RP",$Y$13,C343="BW",$Y$3,C343="BY",$Y$4,C343="SL",$Y$14,C343="BE",$Y$5,C343="MV",$Y$10,C343="BB",$Y$6,C343="SN",$Y$15,C343="ST",$Y$16,C343="TH",$Y$18)</f>
        <v>19281.160489686401</v>
      </c>
      <c r="L343">
        <f t="shared" si="17"/>
        <v>1593.005546989561</v>
      </c>
      <c r="M343">
        <f t="shared" si="18"/>
        <v>265.50092449826019</v>
      </c>
      <c r="AB343" s="106">
        <v>7235</v>
      </c>
      <c r="AC343" s="103" t="s">
        <v>12117</v>
      </c>
      <c r="AD343" s="103"/>
      <c r="AE343" s="103"/>
      <c r="AF343" s="106">
        <v>3</v>
      </c>
      <c r="AG343" s="103" t="s">
        <v>12418</v>
      </c>
      <c r="AH343" s="110">
        <v>2982.27</v>
      </c>
    </row>
    <row r="344" spans="1:34">
      <c r="A344" s="98">
        <v>12070</v>
      </c>
      <c r="B344" t="s">
        <v>12027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">
        <v>1132</v>
      </c>
      <c r="E344">
        <v>406</v>
      </c>
      <c r="F344">
        <f t="shared" si="16"/>
        <v>2041.671</v>
      </c>
      <c r="G344">
        <f>VLOOKUP(D344,'Kreisfreie Städte u. Landkreise'!$C$9:$I$480,4,0)</f>
        <v>76158</v>
      </c>
      <c r="H344">
        <f>COUNTIF(Mapping!$A$1:$A$1315,'old version'!A344)</f>
        <v>1</v>
      </c>
      <c r="I344" cm="1">
        <f t="array" ref="I344">_xlfn.IFS(C344="SH",F344/$W$49,C344="HH",F344/$W$48,C344="NI",F344/$W$43,C344="HB",F344/$W$55,C344="NRW",F344/$W$40,C344="HE",F344/$W$44,C344="RP",F344/$W$46,C344="BW",F344/$W$42,C344="BY",F344/$W$41,C344="SL",F344/$W$54,C344="BE",F344/$W$45,C344="MV",F344/$W$53,C344="BB",F344/$W$50,C344="SN",F344/$W$47,C344="ST",F344/$W$52,C344="TH",F344/$W$51)</f>
        <v>2.7467657742499665E-2</v>
      </c>
      <c r="J344" cm="1">
        <f t="array" ref="J344">_xlfn.IFS(C344="SH",G344/$X$30,C344="HH",G344/$X$34,C344="NI",G344/$X$25,C344="HB",G344/$X$37,C344="NRW",G344/$X$22,C344="HE",G344/$X$26,C344="RP",G344/$X$27,C344="BW",G344/$X$24,C344="BY",G344/$X$23,C344="SL",G344/$X$36,C344="BE",G344/$X$29,C344="MV",G344/$X$35,C344="BB",G344/$X$31,C344="SN",G344/$X$28,C344="ST",G344/$X$32,C344="TH",G344/$X$33)</f>
        <v>3.019746233148295E-2</v>
      </c>
      <c r="K344" cm="1">
        <f t="array" ref="K344">_xlfn.IFS(C344="SH",$Y$17,C344="HH",$Y$8,C344="NI",$Y$11,C344="HB",$Y$7,C344="NRW",$Y$12,C344="HE",$Y$9,C344="RP",$Y$13,C344="BW",$Y$3,C344="BY",$Y$4,C344="SL",$Y$14,C344="BE",$Y$5,C344="MV",$Y$10,C344="BB",$Y$6,C344="SN",$Y$15,C344="ST",$Y$16,C344="TH",$Y$18)</f>
        <v>19281.160489686401</v>
      </c>
      <c r="L344">
        <f t="shared" si="17"/>
        <v>569.08366749816514</v>
      </c>
      <c r="M344">
        <f t="shared" si="18"/>
        <v>569.08366749816514</v>
      </c>
      <c r="AB344" s="106">
        <v>73</v>
      </c>
      <c r="AC344" s="103" t="s">
        <v>12117</v>
      </c>
      <c r="AD344" s="103"/>
      <c r="AE344" s="106">
        <v>2</v>
      </c>
      <c r="AF344" s="103"/>
      <c r="AG344" s="103" t="s">
        <v>12419</v>
      </c>
      <c r="AH344" s="110">
        <v>77223.27</v>
      </c>
    </row>
    <row r="345" spans="1:34">
      <c r="A345" s="98">
        <v>12071</v>
      </c>
      <c r="B345" t="s">
        <v>12028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BB</v>
      </c>
      <c r="D345" t="s">
        <v>1135</v>
      </c>
      <c r="E345">
        <v>526</v>
      </c>
      <c r="F345">
        <f t="shared" si="16"/>
        <v>3755.6570000000002</v>
      </c>
      <c r="G345">
        <f>VLOOKUP(D345,'Kreisfreie Städte u. Landkreise'!$C$9:$I$480,4,0)</f>
        <v>113720</v>
      </c>
      <c r="H345">
        <f>COUNTIF(Mapping!$A$1:$A$1315,'old version'!A345)</f>
        <v>4</v>
      </c>
      <c r="I345" cm="1">
        <f t="array" ref="I345">_xlfn.IFS(C345="SH",F345/$W$49,C345="HH",F345/$W$48,C345="NI",F345/$W$43,C345="HB",F345/$W$55,C345="NRW",F345/$W$40,C345="HE",F345/$W$44,C345="RP",F345/$W$46,C345="BW",F345/$W$42,C345="BY",F345/$W$41,C345="SL",F345/$W$54,C345="BE",F345/$W$45,C345="MV",F345/$W$53,C345="BB",F345/$W$50,C345="SN",F345/$W$47,C345="ST",F345/$W$52,C345="TH",F345/$W$51)</f>
        <v>5.0526799408045206E-2</v>
      </c>
      <c r="J345" cm="1">
        <f t="array" ref="J345">_xlfn.IFS(C345="SH",G345/$X$30,C345="HH",G345/$X$34,C345="NI",G345/$X$25,C345="HB",G345/$X$37,C345="NRW",G345/$X$22,C345="HE",G345/$X$26,C345="RP",G345/$X$27,C345="BW",G345/$X$24,C345="BY",G345/$X$23,C345="SL",G345/$X$36,C345="BE",G345/$X$29,C345="MV",G345/$X$35,C345="BB",G345/$X$31,C345="SN",G345/$X$28,C345="ST",G345/$X$32,C345="TH",G345/$X$33)</f>
        <v>4.5091197462331485E-2</v>
      </c>
      <c r="K345" cm="1">
        <f t="array" ref="K345">_xlfn.IFS(C345="SH",$Y$17,C345="HH",$Y$8,C345="NI",$Y$11,C345="HB",$Y$7,C345="NRW",$Y$12,C345="HE",$Y$9,C345="RP",$Y$13,C345="BW",$Y$3,C345="BY",$Y$4,C345="SL",$Y$14,C345="BE",$Y$5,C345="MV",$Y$10,C345="BB",$Y$6,C345="SN",$Y$15,C345="ST",$Y$16,C345="TH",$Y$18)</f>
        <v>19281.160489686401</v>
      </c>
      <c r="L345">
        <f t="shared" si="17"/>
        <v>895.61179331169308</v>
      </c>
      <c r="M345">
        <f t="shared" si="18"/>
        <v>223.90294832792327</v>
      </c>
      <c r="AB345" s="106">
        <v>7311</v>
      </c>
      <c r="AC345" s="103" t="s">
        <v>12117</v>
      </c>
      <c r="AD345" s="103"/>
      <c r="AE345" s="103"/>
      <c r="AF345" s="106">
        <v>3</v>
      </c>
      <c r="AG345" s="103" t="s">
        <v>12420</v>
      </c>
      <c r="AH345" s="110">
        <v>1639.172</v>
      </c>
    </row>
    <row r="346" spans="1:34">
      <c r="A346" s="98">
        <v>12072</v>
      </c>
      <c r="B346" t="s">
        <v>12029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BB</v>
      </c>
      <c r="D346" t="s">
        <v>1138</v>
      </c>
      <c r="E346">
        <v>742</v>
      </c>
      <c r="F346">
        <f t="shared" si="16"/>
        <v>5966.8509999999997</v>
      </c>
      <c r="G346">
        <f>VLOOKUP(D346,'Kreisfreie Städte u. Landkreise'!$C$9:$I$480,4,0)</f>
        <v>169997</v>
      </c>
      <c r="H346">
        <f>COUNTIF(Mapping!$A$1:$A$1315,'old version'!A346)</f>
        <v>2</v>
      </c>
      <c r="I346" cm="1">
        <f t="array" ref="I346">_xlfn.IFS(C346="SH",F346/$W$49,C346="HH",F346/$W$48,C346="NI",F346/$W$43,C346="HB",F346/$W$55,C346="NRW",F346/$W$40,C346="HE",F346/$W$44,C346="RP",F346/$W$46,C346="BW",F346/$W$42,C346="BY",F346/$W$41,C346="SL",F346/$W$54,C346="BE",F346/$W$45,C346="MV",F346/$W$53,C346="BB",F346/$W$50,C346="SN",F346/$W$47,C346="ST",F346/$W$52,C346="TH",F346/$W$51)</f>
        <v>8.0275137898560472E-2</v>
      </c>
      <c r="J346" cm="1">
        <f t="array" ref="J346">_xlfn.IFS(C346="SH",G346/$X$30,C346="HH",G346/$X$34,C346="NI",G346/$X$25,C346="HB",G346/$X$37,C346="NRW",G346/$X$22,C346="HE",G346/$X$26,C346="RP",G346/$X$27,C346="BW",G346/$X$24,C346="BY",G346/$X$23,C346="SL",G346/$X$36,C346="BE",G346/$X$29,C346="MV",G346/$X$35,C346="BB",G346/$X$31,C346="SN",G346/$X$28,C346="ST",G346/$X$32,C346="TH",G346/$X$33)</f>
        <v>6.7405630452022205E-2</v>
      </c>
      <c r="K346" cm="1">
        <f t="array" ref="K346">_xlfn.IFS(C346="SH",$Y$17,C346="HH",$Y$8,C346="NI",$Y$11,C346="HB",$Y$7,C346="NRW",$Y$12,C346="HE",$Y$9,C346="RP",$Y$13,C346="BW",$Y$3,C346="BY",$Y$4,C346="SL",$Y$14,C346="BE",$Y$5,C346="MV",$Y$10,C346="BB",$Y$6,C346="SN",$Y$15,C346="ST",$Y$16,C346="TH",$Y$18)</f>
        <v>19281.160489686401</v>
      </c>
      <c r="L346">
        <f t="shared" si="17"/>
        <v>1361.6935382789129</v>
      </c>
      <c r="M346">
        <f t="shared" si="18"/>
        <v>680.84676913945646</v>
      </c>
      <c r="AB346" s="106">
        <v>7312</v>
      </c>
      <c r="AC346" s="103" t="s">
        <v>12117</v>
      </c>
      <c r="AD346" s="103"/>
      <c r="AE346" s="103"/>
      <c r="AF346" s="106">
        <v>3</v>
      </c>
      <c r="AG346" s="103" t="s">
        <v>12421</v>
      </c>
      <c r="AH346" s="110">
        <v>4822.1750000000002</v>
      </c>
    </row>
    <row r="347" spans="1:34">
      <c r="A347" s="98">
        <v>16054</v>
      </c>
      <c r="B347" t="s">
        <v>12030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TH</v>
      </c>
      <c r="D347" t="s">
        <v>1269</v>
      </c>
      <c r="E347">
        <v>539</v>
      </c>
      <c r="F347">
        <f t="shared" si="16"/>
        <v>1218.3009999999999</v>
      </c>
      <c r="G347">
        <f>VLOOKUP(D347,'Kreisfreie Städte u. Landkreise'!$C$9:$I$480,4,0)</f>
        <v>36789</v>
      </c>
      <c r="H347">
        <f>COUNTIF(Mapping!$A$1:$A$1315,'old version'!A347)</f>
        <v>1</v>
      </c>
      <c r="I347" cm="1">
        <f t="array" ref="I347">_xlfn.IFS(C347="SH",F347/$W$49,C347="HH",F347/$W$48,C347="NI",F347/$W$43,C347="HB",F347/$W$55,C347="NRW",F347/$W$40,C347="HE",F347/$W$44,C347="RP",F347/$W$46,C347="BW",F347/$W$42,C347="BY",F347/$W$41,C347="SL",F347/$W$54,C347="BE",F347/$W$45,C347="MV",F347/$W$53,C347="BB",F347/$W$50,C347="SN",F347/$W$47,C347="ST",F347/$W$52,C347="TH",F347/$W$51)</f>
        <v>1.9075893276547771E-2</v>
      </c>
      <c r="J347" cm="1">
        <f t="array" ref="J347">_xlfn.IFS(C347="SH",G347/$X$30,C347="HH",G347/$X$34,C347="NI",G347/$X$25,C347="HB",G347/$X$37,C347="NRW",G347/$X$22,C347="HE",G347/$X$26,C347="RP",G347/$X$27,C347="BW",G347/$X$24,C347="BY",G347/$X$23,C347="SL",G347/$X$36,C347="BE",G347/$X$29,C347="MV",G347/$X$35,C347="BB",G347/$X$31,C347="SN",G347/$X$28,C347="ST",G347/$X$32,C347="TH",G347/$X$33)</f>
        <v>1.7247538677918426E-2</v>
      </c>
      <c r="K347" cm="1">
        <f t="array" ref="K347">_xlfn.IFS(C347="SH",$Y$17,C347="HH",$Y$8,C347="NI",$Y$11,C347="HB",$Y$7,C347="NRW",$Y$12,C347="HE",$Y$9,C347="RP",$Y$13,C347="BW",$Y$3,C347="BY",$Y$4,C347="SL",$Y$14,C347="BE",$Y$5,C347="MV",$Y$10,C347="BB",$Y$6,C347="SN",$Y$15,C347="ST",$Y$16,C347="TH",$Y$18)</f>
        <v>13457.754485996982</v>
      </c>
      <c r="L347">
        <f t="shared" si="17"/>
        <v>238.2645278405875</v>
      </c>
      <c r="M347">
        <f t="shared" si="18"/>
        <v>238.2645278405875</v>
      </c>
      <c r="AB347" s="106">
        <v>7313</v>
      </c>
      <c r="AC347" s="103" t="s">
        <v>12117</v>
      </c>
      <c r="AD347" s="103"/>
      <c r="AE347" s="103"/>
      <c r="AF347" s="106">
        <v>3</v>
      </c>
      <c r="AG347" s="103" t="s">
        <v>12422</v>
      </c>
      <c r="AH347" s="110">
        <v>1983.115</v>
      </c>
    </row>
    <row r="348" spans="1:34">
      <c r="A348" s="98">
        <v>12073</v>
      </c>
      <c r="B348" t="s">
        <v>12031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BB</v>
      </c>
      <c r="D348" t="s">
        <v>1141</v>
      </c>
      <c r="E348">
        <v>414</v>
      </c>
      <c r="F348">
        <f t="shared" si="16"/>
        <v>3540.7779999999998</v>
      </c>
      <c r="G348">
        <f>VLOOKUP(D348,'Kreisfreie Städte u. Landkreise'!$C$9:$I$480,4,0)</f>
        <v>118947</v>
      </c>
      <c r="H348">
        <f>COUNTIF(Mapping!$A$1:$A$1315,'old version'!A348)</f>
        <v>5</v>
      </c>
      <c r="I348" cm="1">
        <f t="array" ref="I348">_xlfn.IFS(C348="SH",F348/$W$49,C348="HH",F348/$W$48,C348="NI",F348/$W$43,C348="HB",F348/$W$55,C348="NRW",F348/$W$40,C348="HE",F348/$W$44,C348="RP",F348/$W$46,C348="BW",F348/$W$42,C348="BY",F348/$W$41,C348="SL",F348/$W$54,C348="BE",F348/$W$45,C348="MV",F348/$W$53,C348="BB",F348/$W$50,C348="SN",F348/$W$47,C348="ST",F348/$W$52,C348="TH",F348/$W$51)</f>
        <v>4.7635920893313602E-2</v>
      </c>
      <c r="J348" cm="1">
        <f t="array" ref="J348">_xlfn.IFS(C348="SH",G348/$X$30,C348="HH",G348/$X$34,C348="NI",G348/$X$25,C348="HB",G348/$X$37,C348="NRW",G348/$X$22,C348="HE",G348/$X$26,C348="RP",G348/$X$27,C348="BW",G348/$X$24,C348="BY",G348/$X$23,C348="SL",G348/$X$36,C348="BE",G348/$X$29,C348="MV",G348/$X$35,C348="BB",G348/$X$31,C348="SN",G348/$X$28,C348="ST",G348/$X$32,C348="TH",G348/$X$33)</f>
        <v>4.7163758921490884E-2</v>
      </c>
      <c r="K348" cm="1">
        <f t="array" ref="K348">_xlfn.IFS(C348="SH",$Y$17,C348="HH",$Y$8,C348="NI",$Y$11,C348="HB",$Y$7,C348="NRW",$Y$12,C348="HE",$Y$9,C348="RP",$Y$13,C348="BW",$Y$3,C348="BY",$Y$4,C348="SL",$Y$14,C348="BE",$Y$5,C348="MV",$Y$10,C348="BB",$Y$6,C348="SN",$Y$15,C348="ST",$Y$16,C348="TH",$Y$18)</f>
        <v>19281.160489686401</v>
      </c>
      <c r="L348">
        <f t="shared" si="17"/>
        <v>911.64796275110473</v>
      </c>
      <c r="M348">
        <f t="shared" si="18"/>
        <v>182.32959255022095</v>
      </c>
      <c r="AB348" s="106">
        <v>7314</v>
      </c>
      <c r="AC348" s="103" t="s">
        <v>12117</v>
      </c>
      <c r="AD348" s="103"/>
      <c r="AE348" s="103"/>
      <c r="AF348" s="106">
        <v>3</v>
      </c>
      <c r="AG348" s="103" t="s">
        <v>12423</v>
      </c>
      <c r="AH348" s="110">
        <v>13811.365</v>
      </c>
    </row>
    <row r="349" spans="1:34">
      <c r="A349" s="98">
        <v>13003</v>
      </c>
      <c r="B349" t="s">
        <v>12032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">
        <v>1146</v>
      </c>
      <c r="E349">
        <v>476</v>
      </c>
      <c r="F349">
        <f t="shared" si="16"/>
        <v>7567.7190000000001</v>
      </c>
      <c r="G349">
        <f>VLOOKUP(D349,'Kreisfreie Städte u. Landkreise'!$C$9:$I$480,4,0)</f>
        <v>209191</v>
      </c>
      <c r="H349">
        <f>COUNTIF(Mapping!$A$1:$A$1315,'old version'!A349)</f>
        <v>1</v>
      </c>
      <c r="I349" cm="1">
        <f t="array" ref="I349">_xlfn.IFS(C349="SH",F349/$W$49,C349="HH",F349/$W$48,C349="NI",F349/$W$43,C349="HB",F349/$W$55,C349="NRW",F349/$W$40,C349="HE",F349/$W$44,C349="RP",F349/$W$46,C349="BW",F349/$W$42,C349="BY",F349/$W$41,C349="SL",F349/$W$54,C349="BE",F349/$W$45,C349="MV",F349/$W$53,C349="BB",F349/$W$50,C349="SN",F349/$W$47,C349="ST",F349/$W$52,C349="TH",F349/$W$51)</f>
        <v>0.16251248738376961</v>
      </c>
      <c r="J349" cm="1">
        <f t="array" ref="J349">_xlfn.IFS(C349="SH",G349/$X$30,C349="HH",G349/$X$34,C349="NI",G349/$X$25,C349="HB",G349/$X$37,C349="NRW",G349/$X$22,C349="HE",G349/$X$26,C349="RP",G349/$X$27,C349="BW",G349/$X$24,C349="BY",G349/$X$23,C349="SL",G349/$X$36,C349="BE",G349/$X$29,C349="MV",G349/$X$35,C349="BB",G349/$X$31,C349="SN",G349/$X$28,C349="ST",G349/$X$32,C349="TH",G349/$X$33)</f>
        <v>0.13009390547263683</v>
      </c>
      <c r="K349" cm="1">
        <f t="array" ref="K349">_xlfn.IFS(C349="SH",$Y$17,C349="HH",$Y$8,C349="NI",$Y$11,C349="HB",$Y$7,C349="NRW",$Y$12,C349="HE",$Y$9,C349="RP",$Y$13,C349="BW",$Y$3,C349="BY",$Y$4,C349="SL",$Y$14,C349="BE",$Y$5,C349="MV",$Y$10,C349="BB",$Y$6,C349="SN",$Y$15,C349="ST",$Y$16,C349="TH",$Y$18)</f>
        <v>5739.956397786349</v>
      </c>
      <c r="L349">
        <f t="shared" si="17"/>
        <v>793.25365669266614</v>
      </c>
      <c r="M349">
        <f t="shared" si="18"/>
        <v>793.25365669266614</v>
      </c>
      <c r="AB349" s="106">
        <v>7315</v>
      </c>
      <c r="AC349" s="103" t="s">
        <v>12117</v>
      </c>
      <c r="AD349" s="103"/>
      <c r="AE349" s="103"/>
      <c r="AF349" s="106">
        <v>3</v>
      </c>
      <c r="AG349" s="103" t="s">
        <v>12424</v>
      </c>
      <c r="AH349" s="110">
        <v>12344.441999999999</v>
      </c>
    </row>
    <row r="350" spans="1:34">
      <c r="A350" s="98">
        <v>13004</v>
      </c>
      <c r="B350" t="s">
        <v>12033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">
        <v>1149</v>
      </c>
      <c r="E350">
        <v>523</v>
      </c>
      <c r="F350">
        <f t="shared" si="16"/>
        <v>3806.2939999999999</v>
      </c>
      <c r="G350">
        <f>VLOOKUP(D350,'Kreisfreie Städte u. Landkreise'!$C$9:$I$480,4,0)</f>
        <v>95653</v>
      </c>
      <c r="H350">
        <f>COUNTIF(Mapping!$A$1:$A$1315,'old version'!A350)</f>
        <v>1</v>
      </c>
      <c r="I350" cm="1">
        <f t="array" ref="I350">_xlfn.IFS(C350="SH",F350/$W$49,C350="HH",F350/$W$48,C350="NI",F350/$W$43,C350="HB",F350/$W$55,C350="NRW",F350/$W$40,C350="HE",F350/$W$44,C350="RP",F350/$W$46,C350="BW",F350/$W$42,C350="BY",F350/$W$41,C350="SL",F350/$W$54,C350="BE",F350/$W$45,C350="MV",F350/$W$53,C350="BB",F350/$W$50,C350="SN",F350/$W$47,C350="ST",F350/$W$52,C350="TH",F350/$W$51)</f>
        <v>8.1738011896836812E-2</v>
      </c>
      <c r="J350" cm="1">
        <f t="array" ref="J350">_xlfn.IFS(C350="SH",G350/$X$30,C350="HH",G350/$X$34,C350="NI",G350/$X$25,C350="HB",G350/$X$37,C350="NRW",G350/$X$22,C350="HE",G350/$X$26,C350="RP",G350/$X$27,C350="BW",G350/$X$24,C350="BY",G350/$X$23,C350="SL",G350/$X$36,C350="BE",G350/$X$29,C350="MV",G350/$X$35,C350="BB",G350/$X$31,C350="SN",G350/$X$28,C350="ST",G350/$X$32,C350="TH",G350/$X$33)</f>
        <v>5.9485696517412937E-2</v>
      </c>
      <c r="K350" cm="1">
        <f t="array" ref="K350">_xlfn.IFS(C350="SH",$Y$17,C350="HH",$Y$8,C350="NI",$Y$11,C350="HB",$Y$7,C350="NRW",$Y$12,C350="HE",$Y$9,C350="RP",$Y$13,C350="BW",$Y$3,C350="BY",$Y$4,C350="SL",$Y$14,C350="BE",$Y$5,C350="MV",$Y$10,C350="BB",$Y$6,C350="SN",$Y$15,C350="ST",$Y$16,C350="TH",$Y$18)</f>
        <v>5739.956397786349</v>
      </c>
      <c r="L350">
        <f t="shared" si="17"/>
        <v>373.37713430882246</v>
      </c>
      <c r="M350">
        <f t="shared" si="18"/>
        <v>373.37713430882246</v>
      </c>
      <c r="AB350" s="106">
        <v>7316</v>
      </c>
      <c r="AC350" s="103" t="s">
        <v>12117</v>
      </c>
      <c r="AD350" s="103"/>
      <c r="AE350" s="103"/>
      <c r="AF350" s="106">
        <v>3</v>
      </c>
      <c r="AG350" s="103" t="s">
        <v>12425</v>
      </c>
      <c r="AH350" s="110">
        <v>1673.769</v>
      </c>
    </row>
    <row r="351" spans="1:34">
      <c r="A351" s="98">
        <v>13071</v>
      </c>
      <c r="B351" t="s">
        <v>12034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">
        <v>1152</v>
      </c>
      <c r="E351">
        <v>416</v>
      </c>
      <c r="F351">
        <f t="shared" si="16"/>
        <v>7157.6319999999996</v>
      </c>
      <c r="G351">
        <f>VLOOKUP(D351,'Kreisfreie Städte u. Landkreise'!$C$9:$I$480,4,0)</f>
        <v>258074</v>
      </c>
      <c r="H351">
        <f>COUNTIF(Mapping!$A$1:$A$1315,'old version'!A351)</f>
        <v>7</v>
      </c>
      <c r="I351" cm="1">
        <f t="array" ref="I351">_xlfn.IFS(C351="SH",F351/$W$49,C351="HH",F351/$W$48,C351="NI",F351/$W$43,C351="HB",F351/$W$55,C351="NRW",F351/$W$40,C351="HE",F351/$W$44,C351="RP",F351/$W$46,C351="BW",F351/$W$42,C351="BY",F351/$W$41,C351="SL",F351/$W$54,C351="BE",F351/$W$45,C351="MV",F351/$W$53,C351="BB",F351/$W$50,C351="SN",F351/$W$47,C351="ST",F351/$W$52,C351="TH",F351/$W$51)</f>
        <v>0.15370610088689415</v>
      </c>
      <c r="J351" cm="1">
        <f t="array" ref="J351">_xlfn.IFS(C351="SH",G351/$X$30,C351="HH",G351/$X$34,C351="NI",G351/$X$25,C351="HB",G351/$X$37,C351="NRW",G351/$X$22,C351="HE",G351/$X$26,C351="RP",G351/$X$27,C351="BW",G351/$X$24,C351="BY",G351/$X$23,C351="SL",G351/$X$36,C351="BE",G351/$X$29,C351="MV",G351/$X$35,C351="BB",G351/$X$31,C351="SN",G351/$X$28,C351="ST",G351/$X$32,C351="TH",G351/$X$33)</f>
        <v>0.16049378109452736</v>
      </c>
      <c r="K351" cm="1">
        <f t="array" ref="K351">_xlfn.IFS(C351="SH",$Y$17,C351="HH",$Y$8,C351="NI",$Y$11,C351="HB",$Y$7,C351="NRW",$Y$12,C351="HE",$Y$9,C351="RP",$Y$13,C351="BW",$Y$3,C351="BY",$Y$4,C351="SL",$Y$14,C351="BE",$Y$5,C351="MV",$Y$10,C351="BB",$Y$6,C351="SN",$Y$15,C351="ST",$Y$16,C351="TH",$Y$18)</f>
        <v>5739.956397786349</v>
      </c>
      <c r="L351">
        <f t="shared" si="17"/>
        <v>911.4870584899711</v>
      </c>
      <c r="M351">
        <f t="shared" si="18"/>
        <v>130.21243692713873</v>
      </c>
      <c r="AB351" s="106">
        <v>7317</v>
      </c>
      <c r="AC351" s="103" t="s">
        <v>12117</v>
      </c>
      <c r="AD351" s="103"/>
      <c r="AE351" s="103"/>
      <c r="AF351" s="106">
        <v>3</v>
      </c>
      <c r="AG351" s="103" t="s">
        <v>12426</v>
      </c>
      <c r="AH351" s="110">
        <v>1510.971</v>
      </c>
    </row>
    <row r="352" spans="1:34">
      <c r="A352" s="98">
        <v>13072</v>
      </c>
      <c r="B352" t="s">
        <v>12035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">
        <v>1155</v>
      </c>
      <c r="E352">
        <v>462</v>
      </c>
      <c r="F352">
        <f t="shared" si="16"/>
        <v>5529.01</v>
      </c>
      <c r="G352">
        <f>VLOOKUP(D352,'Kreisfreie Städte u. Landkreise'!$C$9:$I$480,4,0)</f>
        <v>215794</v>
      </c>
      <c r="H352">
        <f>COUNTIF(Mapping!$A$1:$A$1315,'old version'!A352)</f>
        <v>7</v>
      </c>
      <c r="I352" cm="1">
        <f t="array" ref="I352">_xlfn.IFS(C352="SH",F352/$W$49,C352="HH",F352/$W$48,C352="NI",F352/$W$43,C352="HB",F352/$W$55,C352="NRW",F352/$W$40,C352="HE",F352/$W$44,C352="RP",F352/$W$46,C352="BW",F352/$W$42,C352="BY",F352/$W$41,C352="SL",F352/$W$54,C352="BE",F352/$W$45,C352="MV",F352/$W$53,C352="BB",F352/$W$50,C352="SN",F352/$W$47,C352="ST",F352/$W$52,C352="TH",F352/$W$51)</f>
        <v>0.11873236412051454</v>
      </c>
      <c r="J352" cm="1">
        <f t="array" ref="J352">_xlfn.IFS(C352="SH",G352/$X$30,C352="HH",G352/$X$34,C352="NI",G352/$X$25,C352="HB",G352/$X$37,C352="NRW",G352/$X$22,C352="HE",G352/$X$26,C352="RP",G352/$X$27,C352="BW",G352/$X$24,C352="BY",G352/$X$23,C352="SL",G352/$X$36,C352="BE",G352/$X$29,C352="MV",G352/$X$35,C352="BB",G352/$X$31,C352="SN",G352/$X$28,C352="ST",G352/$X$32,C352="TH",G352/$X$33)</f>
        <v>0.13420024875621892</v>
      </c>
      <c r="K352" cm="1">
        <f t="array" ref="K352">_xlfn.IFS(C352="SH",$Y$17,C352="HH",$Y$8,C352="NI",$Y$11,C352="HB",$Y$7,C352="NRW",$Y$12,C352="HE",$Y$9,C352="RP",$Y$13,C352="BW",$Y$3,C352="BY",$Y$4,C352="SL",$Y$14,C352="BE",$Y$5,C352="MV",$Y$10,C352="BB",$Y$6,C352="SN",$Y$15,C352="ST",$Y$16,C352="TH",$Y$18)</f>
        <v>5739.956397786349</v>
      </c>
      <c r="L352">
        <f t="shared" si="17"/>
        <v>748.1073305890452</v>
      </c>
      <c r="M352">
        <f t="shared" si="18"/>
        <v>106.87247579843503</v>
      </c>
      <c r="AB352" s="106">
        <v>7318</v>
      </c>
      <c r="AC352" s="103" t="s">
        <v>12117</v>
      </c>
      <c r="AD352" s="103"/>
      <c r="AE352" s="103"/>
      <c r="AF352" s="106">
        <v>3</v>
      </c>
      <c r="AG352" s="103" t="s">
        <v>12427</v>
      </c>
      <c r="AH352" s="110">
        <v>2671.9569999999999</v>
      </c>
    </row>
    <row r="353" spans="1:34">
      <c r="A353" s="98">
        <v>13073</v>
      </c>
      <c r="B353" t="s">
        <v>12036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MV</v>
      </c>
      <c r="D353" t="s">
        <v>1158</v>
      </c>
      <c r="E353">
        <v>403</v>
      </c>
      <c r="F353">
        <f t="shared" si="16"/>
        <v>5642.9530000000004</v>
      </c>
      <c r="G353">
        <f>VLOOKUP(D353,'Kreisfreie Städte u. Landkreise'!$C$9:$I$480,4,0)</f>
        <v>224702</v>
      </c>
      <c r="H353">
        <f>COUNTIF(Mapping!$A$1:$A$1315,'old version'!A353)</f>
        <v>5</v>
      </c>
      <c r="I353" cm="1">
        <f t="array" ref="I353">_xlfn.IFS(C353="SH",F353/$W$49,C353="HH",F353/$W$48,C353="NI",F353/$W$43,C353="HB",F353/$W$55,C353="NRW",F353/$W$40,C353="HE",F353/$W$44,C353="RP",F353/$W$46,C353="BW",F353/$W$42,C353="BY",F353/$W$41,C353="SL",F353/$W$54,C353="BE",F353/$W$45,C353="MV",F353/$W$53,C353="BB",F353/$W$50,C353="SN",F353/$W$47,C353="ST",F353/$W$52,C353="TH",F353/$W$51)</f>
        <v>0.12117922563188525</v>
      </c>
      <c r="J353" cm="1">
        <f t="array" ref="J353">_xlfn.IFS(C353="SH",G353/$X$30,C353="HH",G353/$X$34,C353="NI",G353/$X$25,C353="HB",G353/$X$37,C353="NRW",G353/$X$22,C353="HE",G353/$X$26,C353="RP",G353/$X$27,C353="BW",G353/$X$24,C353="BY",G353/$X$23,C353="SL",G353/$X$36,C353="BE",G353/$X$29,C353="MV",G353/$X$35,C353="BB",G353/$X$31,C353="SN",G353/$X$28,C353="ST",G353/$X$32,C353="TH",G353/$X$33)</f>
        <v>0.13974004975124379</v>
      </c>
      <c r="K353" cm="1">
        <f t="array" ref="K353">_xlfn.IFS(C353="SH",$Y$17,C353="HH",$Y$8,C353="NI",$Y$11,C353="HB",$Y$7,C353="NRW",$Y$12,C353="HE",$Y$9,C353="RP",$Y$13,C353="BW",$Y$3,C353="BY",$Y$4,C353="SL",$Y$14,C353="BE",$Y$5,C353="MV",$Y$10,C353="BB",$Y$6,C353="SN",$Y$15,C353="ST",$Y$16,C353="TH",$Y$18)</f>
        <v>5739.956397786349</v>
      </c>
      <c r="L353">
        <f t="shared" si="17"/>
        <v>775.46721230860976</v>
      </c>
      <c r="M353">
        <f t="shared" si="18"/>
        <v>155.09344246172196</v>
      </c>
      <c r="AB353" s="106">
        <v>7319</v>
      </c>
      <c r="AC353" s="103" t="s">
        <v>12117</v>
      </c>
      <c r="AD353" s="103"/>
      <c r="AE353" s="103"/>
      <c r="AF353" s="106">
        <v>3</v>
      </c>
      <c r="AG353" s="103" t="s">
        <v>12428</v>
      </c>
      <c r="AH353" s="110">
        <v>3188.7779999999998</v>
      </c>
    </row>
    <row r="354" spans="1:34">
      <c r="A354" s="98">
        <v>13074</v>
      </c>
      <c r="B354" t="s">
        <v>12037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MV</v>
      </c>
      <c r="D354" t="s">
        <v>1161</v>
      </c>
      <c r="E354">
        <v>430</v>
      </c>
      <c r="F354">
        <f t="shared" si="16"/>
        <v>3751.8969999999999</v>
      </c>
      <c r="G354">
        <f>VLOOKUP(D354,'Kreisfreie Städte u. Landkreise'!$C$9:$I$480,4,0)</f>
        <v>157322</v>
      </c>
      <c r="H354">
        <f>COUNTIF(Mapping!$A$1:$A$1315,'old version'!A354)</f>
        <v>3</v>
      </c>
      <c r="I354" cm="1">
        <f t="array" ref="I354">_xlfn.IFS(C354="SH",F354/$W$49,C354="HH",F354/$W$48,C354="NI",F354/$W$43,C354="HB",F354/$W$55,C354="NRW",F354/$W$40,C354="HE",F354/$W$44,C354="RP",F354/$W$46,C354="BW",F354/$W$42,C354="BY",F354/$W$41,C354="SL",F354/$W$54,C354="BE",F354/$W$45,C354="MV",F354/$W$53,C354="BB",F354/$W$50,C354="SN",F354/$W$47,C354="ST",F354/$W$52,C354="TH",F354/$W$51)</f>
        <v>8.0569867073249299E-2</v>
      </c>
      <c r="J354" cm="1">
        <f t="array" ref="J354">_xlfn.IFS(C354="SH",G354/$X$30,C354="HH",G354/$X$34,C354="NI",G354/$X$25,C354="HB",G354/$X$37,C354="NRW",G354/$X$22,C354="HE",G354/$X$26,C354="RP",G354/$X$27,C354="BW",G354/$X$24,C354="BY",G354/$X$23,C354="SL",G354/$X$36,C354="BE",G354/$X$29,C354="MV",G354/$X$35,C354="BB",G354/$X$31,C354="SN",G354/$X$28,C354="ST",G354/$X$32,C354="TH",G354/$X$33)</f>
        <v>9.7837064676616917E-2</v>
      </c>
      <c r="K354" cm="1">
        <f t="array" ref="K354">_xlfn.IFS(C354="SH",$Y$17,C354="HH",$Y$8,C354="NI",$Y$11,C354="HB",$Y$7,C354="NRW",$Y$12,C354="HE",$Y$9,C354="RP",$Y$13,C354="BW",$Y$3,C354="BY",$Y$4,C354="SL",$Y$14,C354="BE",$Y$5,C354="MV",$Y$10,C354="BB",$Y$6,C354="SN",$Y$15,C354="ST",$Y$16,C354="TH",$Y$18)</f>
        <v>5739.956397786349</v>
      </c>
      <c r="L354">
        <f t="shared" si="17"/>
        <v>536.80224499236135</v>
      </c>
      <c r="M354">
        <f t="shared" si="18"/>
        <v>178.93408166412044</v>
      </c>
      <c r="AB354" s="106">
        <v>7320</v>
      </c>
      <c r="AC354" s="103" t="s">
        <v>12117</v>
      </c>
      <c r="AD354" s="103"/>
      <c r="AE354" s="103"/>
      <c r="AF354" s="106">
        <v>3</v>
      </c>
      <c r="AG354" s="103" t="s">
        <v>12429</v>
      </c>
      <c r="AH354" s="110">
        <v>1702.508</v>
      </c>
    </row>
    <row r="355" spans="1:34">
      <c r="A355" s="98">
        <v>14521</v>
      </c>
      <c r="B355" t="s">
        <v>12038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">
        <v>1176</v>
      </c>
      <c r="E355">
        <v>360</v>
      </c>
      <c r="F355">
        <f t="shared" si="16"/>
        <v>8058.7929999999997</v>
      </c>
      <c r="G355">
        <f>VLOOKUP(D355,'Kreisfreie Städte u. Landkreise'!$C$9:$I$480,4,0)</f>
        <v>334948</v>
      </c>
      <c r="H355">
        <f>COUNTIF(Mapping!$A$1:$A$1315,'old version'!A355)</f>
        <v>5</v>
      </c>
      <c r="I355" cm="1">
        <f t="array" ref="I355">_xlfn.IFS(C355="SH",F355/$W$49,C355="HH",F355/$W$48,C355="NI",F355/$W$43,C355="HB",F355/$W$55,C355="NRW",F355/$W$40,C355="HE",F355/$W$44,C355="RP",F355/$W$46,C355="BW",F355/$W$42,C355="BY",F355/$W$41,C355="SL",F355/$W$54,C355="BE",F355/$W$45,C355="MV",F355/$W$53,C355="BB",F355/$W$50,C355="SN",F355/$W$47,C355="ST",F355/$W$52,C355="TH",F355/$W$51)</f>
        <v>6.2911645081461701E-2</v>
      </c>
      <c r="J355" cm="1">
        <f t="array" ref="J355">_xlfn.IFS(C355="SH",G355/$X$30,C355="HH",G355/$X$34,C355="NI",G355/$X$25,C355="HB",G355/$X$37,C355="NRW",G355/$X$22,C355="HE",G355/$X$26,C355="RP",G355/$X$27,C355="BW",G355/$X$24,C355="BY",G355/$X$23,C355="SL",G355/$X$36,C355="BE",G355/$X$29,C355="MV",G355/$X$35,C355="BB",G355/$X$31,C355="SN",G355/$X$28,C355="ST",G355/$X$32,C355="TH",G355/$X$33)</f>
        <v>8.2256385068762275E-2</v>
      </c>
      <c r="K355" cm="1">
        <f t="array" ref="K355">_xlfn.IFS(C355="SH",$Y$17,C355="HH",$Y$8,C355="NI",$Y$11,C355="HB",$Y$7,C355="NRW",$Y$12,C355="HE",$Y$9,C355="RP",$Y$13,C355="BW",$Y$3,C355="BY",$Y$4,C355="SL",$Y$14,C355="BE",$Y$5,C355="MV",$Y$10,C355="BB",$Y$6,C355="SN",$Y$15,C355="ST",$Y$16,C355="TH",$Y$18)</f>
        <v>22752.492034210969</v>
      </c>
      <c r="L355">
        <f t="shared" si="17"/>
        <v>1761.502485423769</v>
      </c>
      <c r="M355">
        <f t="shared" si="18"/>
        <v>352.30049708475383</v>
      </c>
      <c r="AB355" s="106">
        <v>7331</v>
      </c>
      <c r="AC355" s="103" t="s">
        <v>12117</v>
      </c>
      <c r="AD355" s="103"/>
      <c r="AE355" s="103"/>
      <c r="AF355" s="106">
        <v>3</v>
      </c>
      <c r="AG355" s="103" t="s">
        <v>12430</v>
      </c>
      <c r="AH355" s="110">
        <v>3292.1950000000002</v>
      </c>
    </row>
    <row r="356" spans="1:34">
      <c r="A356" s="98">
        <v>13075</v>
      </c>
      <c r="B356" t="s">
        <v>12039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MV</v>
      </c>
      <c r="D356" t="s">
        <v>1164</v>
      </c>
      <c r="E356">
        <v>368</v>
      </c>
      <c r="F356">
        <f t="shared" si="16"/>
        <v>5976.4040000000005</v>
      </c>
      <c r="G356">
        <f>VLOOKUP(D356,'Kreisfreie Städte u. Landkreise'!$C$9:$I$480,4,0)</f>
        <v>235623</v>
      </c>
      <c r="H356">
        <f>COUNTIF(Mapping!$A$1:$A$1315,'old version'!A356)</f>
        <v>8</v>
      </c>
      <c r="I356" cm="1">
        <f t="array" ref="I356">_xlfn.IFS(C356="SH",F356/$W$49,C356="HH",F356/$W$48,C356="NI",F356/$W$43,C356="HB",F356/$W$55,C356="NRW",F356/$W$40,C356="HE",F356/$W$44,C356="RP",F356/$W$46,C356="BW",F356/$W$42,C356="BY",F356/$W$41,C356="SL",F356/$W$54,C356="BE",F356/$W$45,C356="MV",F356/$W$53,C356="BB",F356/$W$50,C356="SN",F356/$W$47,C356="ST",F356/$W$52,C356="TH",F356/$W$51)</f>
        <v>0.12833989735220222</v>
      </c>
      <c r="J356" cm="1">
        <f t="array" ref="J356">_xlfn.IFS(C356="SH",G356/$X$30,C356="HH",G356/$X$34,C356="NI",G356/$X$25,C356="HB",G356/$X$37,C356="NRW",G356/$X$22,C356="HE",G356/$X$26,C356="RP",G356/$X$27,C356="BW",G356/$X$24,C356="BY",G356/$X$23,C356="SL",G356/$X$36,C356="BE",G356/$X$29,C356="MV",G356/$X$35,C356="BB",G356/$X$31,C356="SN",G356/$X$28,C356="ST",G356/$X$32,C356="TH",G356/$X$33)</f>
        <v>0.14653171641791043</v>
      </c>
      <c r="K356" cm="1">
        <f t="array" ref="K356">_xlfn.IFS(C356="SH",$Y$17,C356="HH",$Y$8,C356="NI",$Y$11,C356="HB",$Y$7,C356="NRW",$Y$12,C356="HE",$Y$9,C356="RP",$Y$13,C356="BW",$Y$3,C356="BY",$Y$4,C356="SL",$Y$14,C356="BE",$Y$5,C356="MV",$Y$10,C356="BB",$Y$6,C356="SN",$Y$15,C356="ST",$Y$16,C356="TH",$Y$18)</f>
        <v>5739.956397786349</v>
      </c>
      <c r="L356">
        <f t="shared" si="17"/>
        <v>814.98060107320418</v>
      </c>
      <c r="M356">
        <f t="shared" si="18"/>
        <v>101.87257513415052</v>
      </c>
      <c r="AB356" s="106">
        <v>7332</v>
      </c>
      <c r="AC356" s="103" t="s">
        <v>12117</v>
      </c>
      <c r="AD356" s="103"/>
      <c r="AE356" s="103"/>
      <c r="AF356" s="106">
        <v>3</v>
      </c>
      <c r="AG356" s="103" t="s">
        <v>12431</v>
      </c>
      <c r="AH356" s="110">
        <v>2992.49</v>
      </c>
    </row>
    <row r="357" spans="1:34">
      <c r="A357" s="98">
        <v>16055</v>
      </c>
      <c r="B357" t="s">
        <v>12040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TH</v>
      </c>
      <c r="D357" t="s">
        <v>1272</v>
      </c>
      <c r="E357">
        <v>421</v>
      </c>
      <c r="F357">
        <f t="shared" si="16"/>
        <v>1981.673</v>
      </c>
      <c r="G357">
        <f>VLOOKUP(D357,'Kreisfreie Städte u. Landkreise'!$C$9:$I$480,4,0)</f>
        <v>65228</v>
      </c>
      <c r="H357">
        <f>COUNTIF(Mapping!$A$1:$A$1315,'old version'!A357)</f>
        <v>1</v>
      </c>
      <c r="I357" cm="1">
        <f t="array" ref="I357">_xlfn.IFS(C357="SH",F357/$W$49,C357="HH",F357/$W$48,C357="NI",F357/$W$43,C357="HB",F357/$W$55,C357="NRW",F357/$W$40,C357="HE",F357/$W$44,C357="RP",F357/$W$46,C357="BW",F357/$W$42,C357="BY",F357/$W$41,C357="SL",F357/$W$54,C357="BE",F357/$W$45,C357="MV",F357/$W$53,C357="BB",F357/$W$50,C357="SN",F357/$W$47,C357="ST",F357/$W$52,C357="TH",F357/$W$51)</f>
        <v>3.1028606770425578E-2</v>
      </c>
      <c r="J357" cm="1">
        <f t="array" ref="J357">_xlfn.IFS(C357="SH",G357/$X$30,C357="HH",G357/$X$34,C357="NI",G357/$X$25,C357="HB",G357/$X$37,C357="NRW",G357/$X$22,C357="HE",G357/$X$26,C357="RP",G357/$X$27,C357="BW",G357/$X$24,C357="BY",G357/$X$23,C357="SL",G357/$X$36,C357="BE",G357/$X$29,C357="MV",G357/$X$35,C357="BB",G357/$X$31,C357="SN",G357/$X$28,C357="ST",G357/$X$32,C357="TH",G357/$X$33)</f>
        <v>3.0580403187998123E-2</v>
      </c>
      <c r="K357" cm="1">
        <f t="array" ref="K357">_xlfn.IFS(C357="SH",$Y$17,C357="HH",$Y$8,C357="NI",$Y$11,C357="HB",$Y$7,C357="NRW",$Y$12,C357="HE",$Y$9,C357="RP",$Y$13,C357="BW",$Y$3,C357="BY",$Y$4,C357="SL",$Y$14,C357="BE",$Y$5,C357="MV",$Y$10,C357="BB",$Y$6,C357="SN",$Y$15,C357="ST",$Y$16,C357="TH",$Y$18)</f>
        <v>13457.754485996982</v>
      </c>
      <c r="L357">
        <f t="shared" si="17"/>
        <v>413.05151162989137</v>
      </c>
      <c r="M357">
        <f t="shared" si="18"/>
        <v>413.05151162989137</v>
      </c>
      <c r="AB357" s="106">
        <v>7333</v>
      </c>
      <c r="AC357" s="103" t="s">
        <v>12117</v>
      </c>
      <c r="AD357" s="103"/>
      <c r="AE357" s="103"/>
      <c r="AF357" s="106">
        <v>3</v>
      </c>
      <c r="AG357" s="103" t="s">
        <v>580</v>
      </c>
      <c r="AH357" s="110">
        <v>2185.6869999999999</v>
      </c>
    </row>
    <row r="358" spans="1:34">
      <c r="A358" s="98">
        <v>13076</v>
      </c>
      <c r="B358" t="s">
        <v>12041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MV</v>
      </c>
      <c r="D358" t="s">
        <v>1167</v>
      </c>
      <c r="E358">
        <v>472</v>
      </c>
      <c r="F358">
        <f t="shared" si="16"/>
        <v>5252.0370000000003</v>
      </c>
      <c r="G358">
        <f>VLOOKUP(D358,'Kreisfreie Städte u. Landkreise'!$C$9:$I$480,4,0)</f>
        <v>211779</v>
      </c>
      <c r="H358">
        <f>COUNTIF(Mapping!$A$1:$A$1315,'old version'!A358)</f>
        <v>6</v>
      </c>
      <c r="I358" cm="1">
        <f t="array" ref="I358">_xlfn.IFS(C358="SH",F358/$W$49,C358="HH",F358/$W$48,C358="NI",F358/$W$43,C358="HB",F358/$W$55,C358="NRW",F358/$W$40,C358="HE",F358/$W$44,C358="RP",F358/$W$46,C358="BW",F358/$W$42,C358="BY",F358/$W$41,C358="SL",F358/$W$54,C358="BE",F358/$W$45,C358="MV",F358/$W$53,C358="BB",F358/$W$50,C358="SN",F358/$W$47,C358="ST",F358/$W$52,C358="TH",F358/$W$51)</f>
        <v>0.11278452552236563</v>
      </c>
      <c r="J358" cm="1">
        <f t="array" ref="J358">_xlfn.IFS(C358="SH",G358/$X$30,C358="HH",G358/$X$34,C358="NI",G358/$X$25,C358="HB",G358/$X$37,C358="NRW",G358/$X$22,C358="HE",G358/$X$26,C358="RP",G358/$X$27,C358="BW",G358/$X$24,C358="BY",G358/$X$23,C358="SL",G358/$X$36,C358="BE",G358/$X$29,C358="MV",G358/$X$35,C358="BB",G358/$X$31,C358="SN",G358/$X$28,C358="ST",G358/$X$32,C358="TH",G358/$X$33)</f>
        <v>0.13170335820895523</v>
      </c>
      <c r="K358" cm="1">
        <f t="array" ref="K358">_xlfn.IFS(C358="SH",$Y$17,C358="HH",$Y$8,C358="NI",$Y$11,C358="HB",$Y$7,C358="NRW",$Y$12,C358="HE",$Y$9,C358="RP",$Y$13,C358="BW",$Y$3,C358="BY",$Y$4,C358="SL",$Y$14,C358="BE",$Y$5,C358="MV",$Y$10,C358="BB",$Y$6,C358="SN",$Y$15,C358="ST",$Y$16,C358="TH",$Y$18)</f>
        <v>5739.956397786349</v>
      </c>
      <c r="L358">
        <f t="shared" si="17"/>
        <v>728.82321488193008</v>
      </c>
      <c r="M358">
        <f t="shared" si="18"/>
        <v>121.47053581365502</v>
      </c>
      <c r="AB358" s="106">
        <v>7334</v>
      </c>
      <c r="AC358" s="103" t="s">
        <v>12117</v>
      </c>
      <c r="AD358" s="103"/>
      <c r="AE358" s="103"/>
      <c r="AF358" s="106">
        <v>3</v>
      </c>
      <c r="AG358" s="103" t="s">
        <v>12432</v>
      </c>
      <c r="AH358" s="110">
        <v>4827.6840000000002</v>
      </c>
    </row>
    <row r="359" spans="1:34">
      <c r="A359" s="98">
        <v>14511</v>
      </c>
      <c r="B359" t="s">
        <v>12042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">
        <v>1173</v>
      </c>
      <c r="E359">
        <v>523</v>
      </c>
      <c r="F359">
        <f t="shared" si="16"/>
        <v>8883.9500000000007</v>
      </c>
      <c r="G359">
        <f>VLOOKUP(D359,'Kreisfreie Städte u. Landkreise'!$C$9:$I$480,4,0)</f>
        <v>246334</v>
      </c>
      <c r="H359">
        <f>COUNTIF(Mapping!$A$1:$A$1315,'old version'!A359)</f>
        <v>1</v>
      </c>
      <c r="I359" cm="1">
        <f t="array" ref="I359">_xlfn.IFS(C359="SH",F359/$W$49,C359="HH",F359/$W$48,C359="NI",F359/$W$43,C359="HB",F359/$W$55,C359="NRW",F359/$W$40,C359="HE",F359/$W$44,C359="RP",F359/$W$46,C359="BW",F359/$W$42,C359="BY",F359/$W$41,C359="SL",F359/$W$54,C359="BE",F359/$W$45,C359="MV",F359/$W$53,C359="BB",F359/$W$50,C359="SN",F359/$W$47,C359="ST",F359/$W$52,C359="TH",F359/$W$51)</f>
        <v>6.9353302575392087E-2</v>
      </c>
      <c r="J359" cm="1">
        <f t="array" ref="J359">_xlfn.IFS(C359="SH",G359/$X$30,C359="HH",G359/$X$34,C359="NI",G359/$X$25,C359="HB",G359/$X$37,C359="NRW",G359/$X$22,C359="HE",G359/$X$26,C359="RP",G359/$X$27,C359="BW",G359/$X$24,C359="BY",G359/$X$23,C359="SL",G359/$X$36,C359="BE",G359/$X$29,C359="MV",G359/$X$35,C359="BB",G359/$X$31,C359="SN",G359/$X$28,C359="ST",G359/$X$32,C359="TH",G359/$X$33)</f>
        <v>6.0494597249508841E-2</v>
      </c>
      <c r="K359" cm="1">
        <f t="array" ref="K359">_xlfn.IFS(C359="SH",$Y$17,C359="HH",$Y$8,C359="NI",$Y$11,C359="HB",$Y$7,C359="NRW",$Y$12,C359="HE",$Y$9,C359="RP",$Y$13,C359="BW",$Y$3,C359="BY",$Y$4,C359="SL",$Y$14,C359="BE",$Y$5,C359="MV",$Y$10,C359="BB",$Y$6,C359="SN",$Y$15,C359="ST",$Y$16,C359="TH",$Y$18)</f>
        <v>22752.492034210969</v>
      </c>
      <c r="L359">
        <f t="shared" si="17"/>
        <v>1426.792247622396</v>
      </c>
      <c r="M359">
        <f t="shared" si="18"/>
        <v>1426.792247622396</v>
      </c>
      <c r="AB359" s="106">
        <v>7335</v>
      </c>
      <c r="AC359" s="103" t="s">
        <v>12117</v>
      </c>
      <c r="AD359" s="103"/>
      <c r="AE359" s="103"/>
      <c r="AF359" s="106">
        <v>3</v>
      </c>
      <c r="AG359" s="103" t="s">
        <v>12433</v>
      </c>
      <c r="AH359" s="110">
        <v>2172.8389999999999</v>
      </c>
    </row>
    <row r="360" spans="1:34">
      <c r="A360" s="98">
        <v>14713</v>
      </c>
      <c r="B360" t="s">
        <v>12043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">
        <v>1205</v>
      </c>
      <c r="E360">
        <v>508</v>
      </c>
      <c r="F360">
        <f t="shared" si="16"/>
        <v>21501.916000000001</v>
      </c>
      <c r="G360">
        <f>VLOOKUP(D360,'Kreisfreie Städte u. Landkreise'!$C$9:$I$480,4,0)</f>
        <v>593145</v>
      </c>
      <c r="H360">
        <f>COUNTIF(Mapping!$A$1:$A$1315,'old version'!A360)</f>
        <v>1</v>
      </c>
      <c r="I360" cm="1">
        <f t="array" ref="I360">_xlfn.IFS(C360="SH",F360/$W$49,C360="HH",F360/$W$48,C360="NI",F360/$W$43,C360="HB",F360/$W$55,C360="NRW",F360/$W$40,C360="HE",F360/$W$44,C360="RP",F360/$W$46,C360="BW",F360/$W$42,C360="BY",F360/$W$41,C360="SL",F360/$W$54,C360="BE",F360/$W$45,C360="MV",F360/$W$53,C360="BB",F360/$W$50,C360="SN",F360/$W$47,C360="ST",F360/$W$52,C360="TH",F360/$W$51)</f>
        <v>0.16785651498473814</v>
      </c>
      <c r="J360" cm="1">
        <f t="array" ref="J360">_xlfn.IFS(C360="SH",G360/$X$30,C360="HH",G360/$X$34,C360="NI",G360/$X$25,C360="HB",G360/$X$37,C360="NRW",G360/$X$22,C360="HE",G360/$X$26,C360="RP",G360/$X$27,C360="BW",G360/$X$24,C360="BY",G360/$X$23,C360="SL",G360/$X$36,C360="BE",G360/$X$29,C360="MV",G360/$X$35,C360="BB",G360/$X$31,C360="SN",G360/$X$28,C360="ST",G360/$X$32,C360="TH",G360/$X$33)</f>
        <v>0.1456642927308448</v>
      </c>
      <c r="K360" cm="1">
        <f t="array" ref="K360">_xlfn.IFS(C360="SH",$Y$17,C360="HH",$Y$8,C360="NI",$Y$11,C360="HB",$Y$7,C360="NRW",$Y$12,C360="HE",$Y$9,C360="RP",$Y$13,C360="BW",$Y$3,C360="BY",$Y$4,C360="SL",$Y$14,C360="BE",$Y$5,C360="MV",$Y$10,C360="BB",$Y$6,C360="SN",$Y$15,C360="ST",$Y$16,C360="TH",$Y$18)</f>
        <v>22752.492034210969</v>
      </c>
      <c r="L360">
        <f t="shared" si="17"/>
        <v>3440.4577500408082</v>
      </c>
      <c r="M360">
        <f t="shared" si="18"/>
        <v>3440.4577500408082</v>
      </c>
      <c r="AB360" s="106">
        <v>7336</v>
      </c>
      <c r="AC360" s="103" t="s">
        <v>12117</v>
      </c>
      <c r="AD360" s="103"/>
      <c r="AE360" s="103"/>
      <c r="AF360" s="106">
        <v>3</v>
      </c>
      <c r="AG360" s="103" t="s">
        <v>12434</v>
      </c>
      <c r="AH360" s="110">
        <v>1250.5540000000001</v>
      </c>
    </row>
    <row r="361" spans="1:34">
      <c r="A361" s="98">
        <v>14522</v>
      </c>
      <c r="B361" t="s">
        <v>12044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">
        <v>1179</v>
      </c>
      <c r="E361">
        <v>448</v>
      </c>
      <c r="F361">
        <f t="shared" si="16"/>
        <v>8349.1710000000003</v>
      </c>
      <c r="G361">
        <f>VLOOKUP(D361,'Kreisfreie Städte u. Landkreise'!$C$9:$I$480,4,0)</f>
        <v>304099</v>
      </c>
      <c r="H361">
        <f>COUNTIF(Mapping!$A$1:$A$1315,'old version'!A361)</f>
        <v>4</v>
      </c>
      <c r="I361" cm="1">
        <f t="array" ref="I361">_xlfn.IFS(C361="SH",F361/$W$49,C361="HH",F361/$W$48,C361="NI",F361/$W$43,C361="HB",F361/$W$55,C361="NRW",F361/$W$40,C361="HE",F361/$W$44,C361="RP",F361/$W$46,C361="BW",F361/$W$42,C361="BY",F361/$W$41,C361="SL",F361/$W$54,C361="BE",F361/$W$45,C361="MV",F361/$W$53,C361="BB",F361/$W$50,C361="SN",F361/$W$47,C361="ST",F361/$W$52,C361="TH",F361/$W$51)</f>
        <v>6.5178505351413382E-2</v>
      </c>
      <c r="J361" cm="1">
        <f t="array" ref="J361">_xlfn.IFS(C361="SH",G361/$X$30,C361="HH",G361/$X$34,C361="NI",G361/$X$25,C361="HB",G361/$X$37,C361="NRW",G361/$X$22,C361="HE",G361/$X$26,C361="RP",G361/$X$27,C361="BW",G361/$X$24,C361="BY",G361/$X$23,C361="SL",G361/$X$36,C361="BE",G361/$X$29,C361="MV",G361/$X$35,C361="BB",G361/$X$31,C361="SN",G361/$X$28,C361="ST",G361/$X$32,C361="TH",G361/$X$33)</f>
        <v>7.4680500982318265E-2</v>
      </c>
      <c r="K361" cm="1">
        <f t="array" ref="K361">_xlfn.IFS(C361="SH",$Y$17,C361="HH",$Y$8,C361="NI",$Y$11,C361="HB",$Y$7,C361="NRW",$Y$12,C361="HE",$Y$9,C361="RP",$Y$13,C361="BW",$Y$3,C361="BY",$Y$4,C361="SL",$Y$14,C361="BE",$Y$5,C361="MV",$Y$10,C361="BB",$Y$6,C361="SN",$Y$15,C361="ST",$Y$16,C361="TH",$Y$18)</f>
        <v>22752.492034210969</v>
      </c>
      <c r="L361">
        <f t="shared" si="17"/>
        <v>1645.1189837357631</v>
      </c>
      <c r="M361">
        <f t="shared" si="18"/>
        <v>411.27974593394077</v>
      </c>
      <c r="AB361" s="106">
        <v>7337</v>
      </c>
      <c r="AC361" s="103" t="s">
        <v>12117</v>
      </c>
      <c r="AD361" s="103"/>
      <c r="AE361" s="103"/>
      <c r="AF361" s="106">
        <v>3</v>
      </c>
      <c r="AG361" s="103" t="s">
        <v>12435</v>
      </c>
      <c r="AH361" s="110">
        <v>3046.03</v>
      </c>
    </row>
    <row r="362" spans="1:34">
      <c r="A362" s="98">
        <v>14523</v>
      </c>
      <c r="B362" t="s">
        <v>12045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">
        <v>1182</v>
      </c>
      <c r="E362">
        <v>419</v>
      </c>
      <c r="F362">
        <f t="shared" si="16"/>
        <v>5868.107</v>
      </c>
      <c r="G362">
        <f>VLOOKUP(D362,'Kreisfreie Städte u. Landkreise'!$C$9:$I$480,4,0)</f>
        <v>225997</v>
      </c>
      <c r="H362">
        <f>COUNTIF(Mapping!$A$1:$A$1315,'old version'!A362)</f>
        <v>3</v>
      </c>
      <c r="I362" cm="1">
        <f t="array" ref="I362">_xlfn.IFS(C362="SH",F362/$W$49,C362="HH",F362/$W$48,C362="NI",F362/$W$43,C362="HB",F362/$W$55,C362="NRW",F362/$W$40,C362="HE",F362/$W$44,C362="RP",F362/$W$46,C362="BW",F362/$W$42,C362="BY",F362/$W$41,C362="SL",F362/$W$54,C362="BE",F362/$W$45,C362="MV",F362/$W$53,C362="BB",F362/$W$50,C362="SN",F362/$W$47,C362="ST",F362/$W$52,C362="TH",F362/$W$51)</f>
        <v>4.5809870644901912E-2</v>
      </c>
      <c r="J362" cm="1">
        <f t="array" ref="J362">_xlfn.IFS(C362="SH",G362/$X$30,C362="HH",G362/$X$34,C362="NI",G362/$X$25,C362="HB",G362/$X$37,C362="NRW",G362/$X$22,C362="HE",G362/$X$26,C362="RP",G362/$X$27,C362="BW",G362/$X$24,C362="BY",G362/$X$23,C362="SL",G362/$X$36,C362="BE",G362/$X$29,C362="MV",G362/$X$35,C362="BB",G362/$X$31,C362="SN",G362/$X$28,C362="ST",G362/$X$32,C362="TH",G362/$X$33)</f>
        <v>5.5500245579567779E-2</v>
      </c>
      <c r="K362" cm="1">
        <f t="array" ref="K362">_xlfn.IFS(C362="SH",$Y$17,C362="HH",$Y$8,C362="NI",$Y$11,C362="HB",$Y$7,C362="NRW",$Y$12,C362="HE",$Y$9,C362="RP",$Y$13,C362="BW",$Y$3,C362="BY",$Y$4,C362="SL",$Y$14,C362="BE",$Y$5,C362="MV",$Y$10,C362="BB",$Y$6,C362="SN",$Y$15,C362="ST",$Y$16,C362="TH",$Y$18)</f>
        <v>22752.492034210969</v>
      </c>
      <c r="L362">
        <f t="shared" si="17"/>
        <v>1207.6488508184927</v>
      </c>
      <c r="M362">
        <f t="shared" si="18"/>
        <v>402.54961693949758</v>
      </c>
      <c r="AB362" s="106">
        <v>7338</v>
      </c>
      <c r="AC362" s="103" t="s">
        <v>12117</v>
      </c>
      <c r="AD362" s="103"/>
      <c r="AE362" s="103"/>
      <c r="AF362" s="106">
        <v>3</v>
      </c>
      <c r="AG362" s="103" t="s">
        <v>595</v>
      </c>
      <c r="AH362" s="110">
        <v>3089.6559999999999</v>
      </c>
    </row>
    <row r="363" spans="1:34">
      <c r="A363" s="98">
        <v>15001</v>
      </c>
      <c r="B363" t="s">
        <v>12046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ST</v>
      </c>
      <c r="D363" t="s">
        <v>1216</v>
      </c>
      <c r="E363">
        <v>451</v>
      </c>
      <c r="F363">
        <f t="shared" si="16"/>
        <v>2418.402</v>
      </c>
      <c r="G363">
        <f>VLOOKUP(D363,'Kreisfreie Städte u. Landkreise'!$C$9:$I$480,4,0)</f>
        <v>80103</v>
      </c>
      <c r="H363">
        <f>COUNTIF(Mapping!$A$1:$A$1315,'old version'!A363)</f>
        <v>1</v>
      </c>
      <c r="I363" cm="1">
        <f t="array" ref="I363">_xlfn.IFS(C363="SH",F363/$W$49,C363="HH",F363/$W$48,C363="NI",F363/$W$43,C363="HB",F363/$W$55,C363="NRW",F363/$W$40,C363="HE",F363/$W$44,C363="RP",F363/$W$46,C363="BW",F363/$W$42,C363="BY",F363/$W$41,C363="SL",F363/$W$54,C363="BE",F363/$W$45,C363="MV",F363/$W$53,C363="BB",F363/$W$50,C363="SN",F363/$W$47,C363="ST",F363/$W$52,C363="TH",F363/$W$51)</f>
        <v>3.8058100558659221E-2</v>
      </c>
      <c r="J363" cm="1">
        <f t="array" ref="J363">_xlfn.IFS(C363="SH",G363/$X$30,C363="HH",G363/$X$34,C363="NI",G363/$X$25,C363="HB",G363/$X$37,C363="NRW",G363/$X$22,C363="HE",G363/$X$26,C363="RP",G363/$X$27,C363="BW",G363/$X$24,C363="BY",G363/$X$23,C363="SL",G363/$X$36,C363="BE",G363/$X$29,C363="MV",G363/$X$35,C363="BB",G363/$X$31,C363="SN",G363/$X$28,C363="ST",G363/$X$32,C363="TH",G363/$X$33)</f>
        <v>3.6493394077448747E-2</v>
      </c>
      <c r="K363" cm="1">
        <f t="array" ref="K363">_xlfn.IFS(C363="SH",$Y$17,C363="HH",$Y$8,C363="NI",$Y$11,C363="HB",$Y$7,C363="NRW",$Y$12,C363="HE",$Y$9,C363="RP",$Y$13,C363="BW",$Y$3,C363="BY",$Y$4,C363="SL",$Y$14,C363="BE",$Y$5,C363="MV",$Y$10,C363="BB",$Y$6,C363="SN",$Y$15,C363="ST",$Y$16,C363="TH",$Y$18)</f>
        <v>15482.91296327352</v>
      </c>
      <c r="L363">
        <f t="shared" si="17"/>
        <v>571.08059780099325</v>
      </c>
      <c r="M363">
        <f t="shared" si="18"/>
        <v>571.08059780099325</v>
      </c>
      <c r="AB363" s="106">
        <v>7339</v>
      </c>
      <c r="AC363" s="103" t="s">
        <v>12117</v>
      </c>
      <c r="AD363" s="103"/>
      <c r="AE363" s="103"/>
      <c r="AF363" s="106">
        <v>3</v>
      </c>
      <c r="AG363" s="103" t="s">
        <v>12436</v>
      </c>
      <c r="AH363" s="110">
        <v>7462.6620000000003</v>
      </c>
    </row>
    <row r="364" spans="1:34">
      <c r="A364" s="98">
        <v>14524</v>
      </c>
      <c r="B364" t="s">
        <v>12047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">
        <v>1185</v>
      </c>
      <c r="E364">
        <v>485</v>
      </c>
      <c r="F364">
        <f t="shared" si="16"/>
        <v>9859.2440000000006</v>
      </c>
      <c r="G364">
        <f>VLOOKUP(D364,'Kreisfreie Städte u. Landkreise'!$C$9:$I$480,4,0)</f>
        <v>315002</v>
      </c>
      <c r="H364">
        <f>COUNTIF(Mapping!$A$1:$A$1315,'old version'!A364)</f>
        <v>2</v>
      </c>
      <c r="I364" cm="1">
        <f t="array" ref="I364">_xlfn.IFS(C364="SH",F364/$W$49,C364="HH",F364/$W$48,C364="NI",F364/$W$43,C364="HB",F364/$W$55,C364="NRW",F364/$W$40,C364="HE",F364/$W$44,C364="RP",F364/$W$46,C364="BW",F364/$W$42,C364="BY",F364/$W$41,C364="SL",F364/$W$54,C364="BE",F364/$W$45,C364="MV",F364/$W$53,C364="BB",F364/$W$50,C364="SN",F364/$W$47,C364="ST",F364/$W$52,C364="TH",F364/$W$51)</f>
        <v>7.6967017182291556E-2</v>
      </c>
      <c r="J364" cm="1">
        <f t="array" ref="J364">_xlfn.IFS(C364="SH",G364/$X$30,C364="HH",G364/$X$34,C364="NI",G364/$X$25,C364="HB",G364/$X$37,C364="NRW",G364/$X$22,C364="HE",G364/$X$26,C364="RP",G364/$X$27,C364="BW",G364/$X$24,C364="BY",G364/$X$23,C364="SL",G364/$X$36,C364="BE",G364/$X$29,C364="MV",G364/$X$35,C364="BB",G364/$X$31,C364="SN",G364/$X$28,C364="ST",G364/$X$32,C364="TH",G364/$X$33)</f>
        <v>7.7358055009823179E-2</v>
      </c>
      <c r="K364" cm="1">
        <f t="array" ref="K364">_xlfn.IFS(C364="SH",$Y$17,C364="HH",$Y$8,C364="NI",$Y$11,C364="HB",$Y$7,C364="NRW",$Y$12,C364="HE",$Y$9,C364="RP",$Y$13,C364="BW",$Y$3,C364="BY",$Y$4,C364="SL",$Y$14,C364="BE",$Y$5,C364="MV",$Y$10,C364="BB",$Y$6,C364="SN",$Y$15,C364="ST",$Y$16,C364="TH",$Y$18)</f>
        <v>22752.492034210969</v>
      </c>
      <c r="L364">
        <f t="shared" si="17"/>
        <v>1757.8642591290586</v>
      </c>
      <c r="M364">
        <f t="shared" si="18"/>
        <v>878.9321295645293</v>
      </c>
      <c r="AB364" s="106">
        <v>7340</v>
      </c>
      <c r="AC364" s="103" t="s">
        <v>12117</v>
      </c>
      <c r="AD364" s="103"/>
      <c r="AE364" s="103"/>
      <c r="AF364" s="106">
        <v>3</v>
      </c>
      <c r="AG364" s="103" t="s">
        <v>12437</v>
      </c>
      <c r="AH364" s="110">
        <v>1555.221</v>
      </c>
    </row>
    <row r="365" spans="1:34">
      <c r="A365" s="98">
        <v>14612</v>
      </c>
      <c r="B365" t="s">
        <v>12048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">
        <v>1189</v>
      </c>
      <c r="E365">
        <v>538</v>
      </c>
      <c r="F365">
        <f t="shared" si="16"/>
        <v>22404.080000000002</v>
      </c>
      <c r="G365">
        <f>VLOOKUP(D365,'Kreisfreie Städte u. Landkreise'!$C$9:$I$480,4,0)</f>
        <v>556780</v>
      </c>
      <c r="H365">
        <f>COUNTIF(Mapping!$A$1:$A$1315,'old version'!A365)</f>
        <v>1</v>
      </c>
      <c r="I365" cm="1">
        <f t="array" ref="I365">_xlfn.IFS(C365="SH",F365/$W$49,C365="HH",F365/$W$48,C365="NI",F365/$W$43,C365="HB",F365/$W$55,C365="NRW",F365/$W$40,C365="HE",F365/$W$44,C365="RP",F365/$W$46,C365="BW",F365/$W$42,C365="BY",F365/$W$41,C365="SL",F365/$W$54,C365="BE",F365/$W$45,C365="MV",F365/$W$53,C365="BB",F365/$W$50,C365="SN",F365/$W$47,C365="ST",F365/$W$52,C365="TH",F365/$W$51)</f>
        <v>0.17489933409837857</v>
      </c>
      <c r="J365" cm="1">
        <f t="array" ref="J365">_xlfn.IFS(C365="SH",G365/$X$30,C365="HH",G365/$X$34,C365="NI",G365/$X$25,C365="HB",G365/$X$37,C365="NRW",G365/$X$22,C365="HE",G365/$X$26,C365="RP",G365/$X$27,C365="BW",G365/$X$24,C365="BY",G365/$X$23,C365="SL",G365/$X$36,C365="BE",G365/$X$29,C365="MV",G365/$X$35,C365="BB",G365/$X$31,C365="SN",G365/$X$28,C365="ST",G365/$X$32,C365="TH",G365/$X$33)</f>
        <v>0.13673379174852651</v>
      </c>
      <c r="K365" cm="1">
        <f t="array" ref="K365">_xlfn.IFS(C365="SH",$Y$17,C365="HH",$Y$8,C365="NI",$Y$11,C365="HB",$Y$7,C365="NRW",$Y$12,C365="HE",$Y$9,C365="RP",$Y$13,C365="BW",$Y$3,C365="BY",$Y$4,C365="SL",$Y$14,C365="BE",$Y$5,C365="MV",$Y$10,C365="BB",$Y$6,C365="SN",$Y$15,C365="ST",$Y$16,C365="TH",$Y$18)</f>
        <v>22752.492034210969</v>
      </c>
      <c r="L365">
        <f t="shared" si="17"/>
        <v>3328.1248071398986</v>
      </c>
      <c r="M365">
        <f t="shared" si="18"/>
        <v>3328.1248071398986</v>
      </c>
      <c r="AB365" s="102">
        <v>10</v>
      </c>
      <c r="AC365" s="104" t="s">
        <v>12119</v>
      </c>
      <c r="AD365" s="106">
        <v>1</v>
      </c>
      <c r="AE365" s="106">
        <v>2</v>
      </c>
      <c r="AF365" s="103"/>
      <c r="AG365" s="104" t="s">
        <v>1062</v>
      </c>
      <c r="AH365" s="109">
        <v>35709.684999999998</v>
      </c>
    </row>
    <row r="366" spans="1:34">
      <c r="A366" s="98">
        <v>14625</v>
      </c>
      <c r="B366" t="s">
        <v>12049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SN</v>
      </c>
      <c r="D366" t="s">
        <v>1192</v>
      </c>
      <c r="E366">
        <v>436</v>
      </c>
      <c r="F366">
        <f t="shared" si="16"/>
        <v>7961.6109999999999</v>
      </c>
      <c r="G366">
        <f>VLOOKUP(D366,'Kreisfreie Städte u. Landkreise'!$C$9:$I$480,4,0)</f>
        <v>299758</v>
      </c>
      <c r="H366">
        <f>COUNTIF(Mapping!$A$1:$A$1315,'old version'!A366)</f>
        <v>5</v>
      </c>
      <c r="I366" cm="1">
        <f t="array" ref="I366">_xlfn.IFS(C366="SH",F366/$W$49,C366="HH",F366/$W$48,C366="NI",F366/$W$43,C366="HB",F366/$W$55,C366="NRW",F366/$W$40,C366="HE",F366/$W$44,C366="RP",F366/$W$46,C366="BW",F366/$W$42,C366="BY",F366/$W$41,C366="SL",F366/$W$54,C366="BE",F366/$W$45,C366="MV",F366/$W$53,C366="BB",F366/$W$50,C366="SN",F366/$W$47,C366="ST",F366/$W$52,C366="TH",F366/$W$51)</f>
        <v>6.2152985628078722E-2</v>
      </c>
      <c r="J366" cm="1">
        <f t="array" ref="J366">_xlfn.IFS(C366="SH",G366/$X$30,C366="HH",G366/$X$34,C366="NI",G366/$X$25,C366="HB",G366/$X$37,C366="NRW",G366/$X$22,C366="HE",G366/$X$26,C366="RP",G366/$X$27,C366="BW",G366/$X$24,C366="BY",G366/$X$23,C366="SL",G366/$X$36,C366="BE",G366/$X$29,C366="MV",G366/$X$35,C366="BB",G366/$X$31,C366="SN",G366/$X$28,C366="ST",G366/$X$32,C366="TH",G366/$X$33)</f>
        <v>7.3614440078585461E-2</v>
      </c>
      <c r="K366" cm="1">
        <f t="array" ref="K366">_xlfn.IFS(C366="SH",$Y$17,C366="HH",$Y$8,C366="NI",$Y$11,C366="HB",$Y$7,C366="NRW",$Y$12,C366="HE",$Y$9,C366="RP",$Y$13,C366="BW",$Y$3,C366="BY",$Y$4,C366="SL",$Y$14,C366="BE",$Y$5,C366="MV",$Y$10,C366="BB",$Y$6,C366="SN",$Y$15,C366="ST",$Y$16,C366="TH",$Y$18)</f>
        <v>22752.492034210969</v>
      </c>
      <c r="L366">
        <f t="shared" si="17"/>
        <v>1609.7177987195096</v>
      </c>
      <c r="M366">
        <f t="shared" si="18"/>
        <v>321.94355974390191</v>
      </c>
      <c r="AB366" s="106">
        <v>10041</v>
      </c>
      <c r="AC366" s="103" t="s">
        <v>12119</v>
      </c>
      <c r="AD366" s="103"/>
      <c r="AE366" s="103"/>
      <c r="AF366" s="106">
        <v>3</v>
      </c>
      <c r="AG366" s="103" t="s">
        <v>12438</v>
      </c>
      <c r="AH366" s="111">
        <v>14814.968000000001</v>
      </c>
    </row>
    <row r="367" spans="1:34">
      <c r="A367" s="98">
        <v>14626</v>
      </c>
      <c r="B367" t="s">
        <v>12050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SN</v>
      </c>
      <c r="D367" t="s">
        <v>1195</v>
      </c>
      <c r="E367">
        <v>377</v>
      </c>
      <c r="F367">
        <f t="shared" si="16"/>
        <v>6746.3919999999998</v>
      </c>
      <c r="G367">
        <f>VLOOKUP(D367,'Kreisfreie Städte u. Landkreise'!$C$9:$I$480,4,0)</f>
        <v>252725</v>
      </c>
      <c r="H367">
        <f>COUNTIF(Mapping!$A$1:$A$1315,'old version'!A367)</f>
        <v>4</v>
      </c>
      <c r="I367" cm="1">
        <f t="array" ref="I367">_xlfn.IFS(C367="SH",F367/$W$49,C367="HH",F367/$W$48,C367="NI",F367/$W$43,C367="HB",F367/$W$55,C367="NRW",F367/$W$40,C367="HE",F367/$W$44,C367="RP",F367/$W$46,C367="BW",F367/$W$42,C367="BY",F367/$W$41,C367="SL",F367/$W$54,C367="BE",F367/$W$45,C367="MV",F367/$W$53,C367="BB",F367/$W$50,C367="SN",F367/$W$47,C367="ST",F367/$W$52,C367="TH",F367/$W$51)</f>
        <v>5.2666276337463014E-2</v>
      </c>
      <c r="J367" cm="1">
        <f t="array" ref="J367">_xlfn.IFS(C367="SH",G367/$X$30,C367="HH",G367/$X$34,C367="NI",G367/$X$25,C367="HB",G367/$X$37,C367="NRW",G367/$X$22,C367="HE",G367/$X$26,C367="RP",G367/$X$27,C367="BW",G367/$X$24,C367="BY",G367/$X$23,C367="SL",G367/$X$36,C367="BE",G367/$X$29,C367="MV",G367/$X$35,C367="BB",G367/$X$31,C367="SN",G367/$X$28,C367="ST",G367/$X$32,C367="TH",G367/$X$33)</f>
        <v>6.2064096267190567E-2</v>
      </c>
      <c r="K367" cm="1">
        <f t="array" ref="K367">_xlfn.IFS(C367="SH",$Y$17,C367="HH",$Y$8,C367="NI",$Y$11,C367="HB",$Y$7,C367="NRW",$Y$12,C367="HE",$Y$9,C367="RP",$Y$13,C367="BW",$Y$3,C367="BY",$Y$4,C367="SL",$Y$14,C367="BE",$Y$5,C367="MV",$Y$10,C367="BB",$Y$6,C367="SN",$Y$15,C367="ST",$Y$16,C367="TH",$Y$18)</f>
        <v>22752.492034210969</v>
      </c>
      <c r="L367">
        <f t="shared" si="17"/>
        <v>1358.6569001572373</v>
      </c>
      <c r="M367">
        <f t="shared" si="18"/>
        <v>339.66422503930931</v>
      </c>
      <c r="AB367" s="106">
        <v>10042</v>
      </c>
      <c r="AC367" s="103" t="s">
        <v>12119</v>
      </c>
      <c r="AD367" s="103"/>
      <c r="AE367" s="103"/>
      <c r="AF367" s="106">
        <v>3</v>
      </c>
      <c r="AG367" s="103" t="s">
        <v>12439</v>
      </c>
      <c r="AH367" s="111">
        <v>2791.98</v>
      </c>
    </row>
    <row r="368" spans="1:34">
      <c r="A368" s="98">
        <v>14627</v>
      </c>
      <c r="B368" t="s">
        <v>12051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SN</v>
      </c>
      <c r="D368" t="s">
        <v>1198</v>
      </c>
      <c r="E368">
        <v>465</v>
      </c>
      <c r="F368">
        <f t="shared" si="16"/>
        <v>6770.8040000000001</v>
      </c>
      <c r="G368">
        <f>VLOOKUP(D368,'Kreisfreie Städte u. Landkreise'!$C$9:$I$480,4,0)</f>
        <v>241717</v>
      </c>
      <c r="H368">
        <f>COUNTIF(Mapping!$A$1:$A$1315,'old version'!A368)</f>
        <v>3</v>
      </c>
      <c r="I368" cm="1">
        <f t="array" ref="I368">_xlfn.IFS(C368="SH",F368/$W$49,C368="HH",F368/$W$48,C368="NI",F368/$W$43,C368="HB",F368/$W$55,C368="NRW",F368/$W$40,C368="HE",F368/$W$44,C368="RP",F368/$W$46,C368="BW",F368/$W$42,C368="BY",F368/$W$41,C368="SL",F368/$W$54,C368="BE",F368/$W$45,C368="MV",F368/$W$53,C368="BB",F368/$W$50,C368="SN",F368/$W$47,C368="ST",F368/$W$52,C368="TH",F368/$W$51)</f>
        <v>5.285685066785327E-2</v>
      </c>
      <c r="J368" cm="1">
        <f t="array" ref="J368">_xlfn.IFS(C368="SH",G368/$X$30,C368="HH",G368/$X$34,C368="NI",G368/$X$25,C368="HB",G368/$X$37,C368="NRW",G368/$X$22,C368="HE",G368/$X$26,C368="RP",G368/$X$27,C368="BW",G368/$X$24,C368="BY",G368/$X$23,C368="SL",G368/$X$36,C368="BE",G368/$X$29,C368="MV",G368/$X$35,C368="BB",G368/$X$31,C368="SN",G368/$X$28,C368="ST",G368/$X$32,C368="TH",G368/$X$33)</f>
        <v>5.9360756385068762E-2</v>
      </c>
      <c r="K368" cm="1">
        <f t="array" ref="K368">_xlfn.IFS(C368="SH",$Y$17,C368="HH",$Y$8,C368="NI",$Y$11,C368="HB",$Y$7,C368="NRW",$Y$12,C368="HE",$Y$9,C368="RP",$Y$13,C368="BW",$Y$3,C368="BY",$Y$4,C368="SL",$Y$14,C368="BE",$Y$5,C368="MV",$Y$10,C368="BB",$Y$6,C368="SN",$Y$15,C368="ST",$Y$16,C368="TH",$Y$18)</f>
        <v>22752.492034210969</v>
      </c>
      <c r="L368">
        <f t="shared" si="17"/>
        <v>1313.6101210404638</v>
      </c>
      <c r="M368">
        <f t="shared" si="18"/>
        <v>437.87004034682127</v>
      </c>
      <c r="AB368" s="106">
        <v>10043</v>
      </c>
      <c r="AC368" s="103" t="s">
        <v>12119</v>
      </c>
      <c r="AD368" s="103"/>
      <c r="AE368" s="103"/>
      <c r="AF368" s="106">
        <v>3</v>
      </c>
      <c r="AG368" s="103" t="s">
        <v>12440</v>
      </c>
      <c r="AH368" s="111">
        <v>3388.5729999999999</v>
      </c>
    </row>
    <row r="369" spans="1:34">
      <c r="A369" s="98">
        <v>14628</v>
      </c>
      <c r="B369" t="s">
        <v>12052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SN</v>
      </c>
      <c r="D369" t="s">
        <v>1201</v>
      </c>
      <c r="E369">
        <v>418</v>
      </c>
      <c r="F369">
        <f t="shared" si="16"/>
        <v>5806.4539999999997</v>
      </c>
      <c r="G369">
        <f>VLOOKUP(D369,'Kreisfreie Städte u. Landkreise'!$C$9:$I$480,4,0)</f>
        <v>245586</v>
      </c>
      <c r="H369">
        <f>COUNTIF(Mapping!$A$1:$A$1315,'old version'!A369)</f>
        <v>3</v>
      </c>
      <c r="I369" cm="1">
        <f t="array" ref="I369">_xlfn.IFS(C369="SH",F369/$W$49,C369="HH",F369/$W$48,C369="NI",F369/$W$43,C369="HB",F369/$W$55,C369="NRW",F369/$W$40,C369="HE",F369/$W$44,C369="RP",F369/$W$46,C369="BW",F369/$W$42,C369="BY",F369/$W$41,C369="SL",F369/$W$54,C369="BE",F369/$W$45,C369="MV",F369/$W$53,C369="BB",F369/$W$50,C369="SN",F369/$W$47,C369="ST",F369/$W$52,C369="TH",F369/$W$51)</f>
        <v>4.5328571317048795E-2</v>
      </c>
      <c r="J369" cm="1">
        <f t="array" ref="J369">_xlfn.IFS(C369="SH",G369/$X$30,C369="HH",G369/$X$34,C369="NI",G369/$X$25,C369="HB",G369/$X$37,C369="NRW",G369/$X$22,C369="HE",G369/$X$26,C369="RP",G369/$X$27,C369="BW",G369/$X$24,C369="BY",G369/$X$23,C369="SL",G369/$X$36,C369="BE",G369/$X$29,C369="MV",G369/$X$35,C369="BB",G369/$X$31,C369="SN",G369/$X$28,C369="ST",G369/$X$32,C369="TH",G369/$X$33)</f>
        <v>6.031090373280943E-2</v>
      </c>
      <c r="K369" cm="1">
        <f t="array" ref="K369">_xlfn.IFS(C369="SH",$Y$17,C369="HH",$Y$8,C369="NI",$Y$11,C369="HB",$Y$7,C369="NRW",$Y$12,C369="HE",$Y$9,C369="RP",$Y$13,C369="BW",$Y$3,C369="BY",$Y$4,C369="SL",$Y$14,C369="BE",$Y$5,C369="MV",$Y$10,C369="BB",$Y$6,C369="SN",$Y$15,C369="ST",$Y$16,C369="TH",$Y$18)</f>
        <v>22752.492034210969</v>
      </c>
      <c r="L369">
        <f t="shared" si="17"/>
        <v>1287.0020070209375</v>
      </c>
      <c r="M369">
        <f t="shared" si="18"/>
        <v>429.00066900697919</v>
      </c>
      <c r="AB369" s="106">
        <v>10044</v>
      </c>
      <c r="AC369" s="103" t="s">
        <v>12119</v>
      </c>
      <c r="AD369" s="103"/>
      <c r="AE369" s="103"/>
      <c r="AF369" s="106">
        <v>3</v>
      </c>
      <c r="AG369" s="103" t="s">
        <v>12441</v>
      </c>
      <c r="AH369" s="111">
        <v>6390.7489999999998</v>
      </c>
    </row>
    <row r="370" spans="1:34">
      <c r="A370" s="98">
        <v>14729</v>
      </c>
      <c r="B370" t="s">
        <v>12053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SN</v>
      </c>
      <c r="D370" t="s">
        <v>1208</v>
      </c>
      <c r="E370">
        <v>452</v>
      </c>
      <c r="F370">
        <f t="shared" si="16"/>
        <v>6732.6440000000002</v>
      </c>
      <c r="G370">
        <f>VLOOKUP(D370,'Kreisfreie Städte u. Landkreise'!$C$9:$I$480,4,0)</f>
        <v>258139</v>
      </c>
      <c r="H370">
        <f>COUNTIF(Mapping!$A$1:$A$1315,'old version'!A370)</f>
        <v>3</v>
      </c>
      <c r="I370" cm="1">
        <f t="array" ref="I370">_xlfn.IFS(C370="SH",F370/$W$49,C370="HH",F370/$W$48,C370="NI",F370/$W$43,C370="HB",F370/$W$55,C370="NRW",F370/$W$40,C370="HE",F370/$W$44,C370="RP",F370/$W$46,C370="BW",F370/$W$42,C370="BY",F370/$W$41,C370="SL",F370/$W$54,C370="BE",F370/$W$45,C370="MV",F370/$W$53,C370="BB",F370/$W$50,C370="SN",F370/$W$47,C370="ST",F370/$W$52,C370="TH",F370/$W$51)</f>
        <v>5.2558951419627319E-2</v>
      </c>
      <c r="J370" cm="1">
        <f t="array" ref="J370">_xlfn.IFS(C370="SH",G370/$X$30,C370="HH",G370/$X$34,C370="NI",G370/$X$25,C370="HB",G370/$X$37,C370="NRW",G370/$X$22,C370="HE",G370/$X$26,C370="RP",G370/$X$27,C370="BW",G370/$X$24,C370="BY",G370/$X$23,C370="SL",G370/$X$36,C370="BE",G370/$X$29,C370="MV",G370/$X$35,C370="BB",G370/$X$31,C370="SN",G370/$X$28,C370="ST",G370/$X$32,C370="TH",G370/$X$33)</f>
        <v>6.3393664047151271E-2</v>
      </c>
      <c r="K370" cm="1">
        <f t="array" ref="K370">_xlfn.IFS(C370="SH",$Y$17,C370="HH",$Y$8,C370="NI",$Y$11,C370="HB",$Y$7,C370="NRW",$Y$12,C370="HE",$Y$9,C370="RP",$Y$13,C370="BW",$Y$3,C370="BY",$Y$4,C370="SL",$Y$14,C370="BE",$Y$5,C370="MV",$Y$10,C370="BB",$Y$6,C370="SN",$Y$15,C370="ST",$Y$16,C370="TH",$Y$18)</f>
        <v>22752.492034210969</v>
      </c>
      <c r="L370">
        <f t="shared" si="17"/>
        <v>1380.7346580645794</v>
      </c>
      <c r="M370">
        <f t="shared" si="18"/>
        <v>460.2448860215265</v>
      </c>
      <c r="AB370" s="106">
        <v>10045</v>
      </c>
      <c r="AC370" s="103" t="s">
        <v>12119</v>
      </c>
      <c r="AD370" s="103"/>
      <c r="AE370" s="103"/>
      <c r="AF370" s="106">
        <v>3</v>
      </c>
      <c r="AG370" s="103" t="s">
        <v>1077</v>
      </c>
      <c r="AH370" s="111">
        <v>5674.0240000000003</v>
      </c>
    </row>
    <row r="371" spans="1:34">
      <c r="A371" s="98">
        <v>14730</v>
      </c>
      <c r="B371" t="s">
        <v>12054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SN</v>
      </c>
      <c r="D371" t="s">
        <v>1211</v>
      </c>
      <c r="E371">
        <v>436</v>
      </c>
      <c r="F371">
        <f t="shared" si="16"/>
        <v>5430.7380000000003</v>
      </c>
      <c r="G371">
        <f>VLOOKUP(D371,'Kreisfreie Städte u. Landkreise'!$C$9:$I$480,4,0)</f>
        <v>197741</v>
      </c>
      <c r="H371">
        <f>COUNTIF(Mapping!$A$1:$A$1315,'old version'!A371)</f>
        <v>6</v>
      </c>
      <c r="I371" cm="1">
        <f t="array" ref="I371">_xlfn.IFS(C371="SH",F371/$W$49,C371="HH",F371/$W$48,C371="NI",F371/$W$43,C371="HB",F371/$W$55,C371="NRW",F371/$W$40,C371="HE",F371/$W$44,C371="RP",F371/$W$46,C371="BW",F371/$W$42,C371="BY",F371/$W$41,C371="SL",F371/$W$54,C371="BE",F371/$W$45,C371="MV",F371/$W$53,C371="BB",F371/$W$50,C371="SN",F371/$W$47,C371="ST",F371/$W$52,C371="TH",F371/$W$51)</f>
        <v>4.239551277547484E-2</v>
      </c>
      <c r="J371" cm="1">
        <f t="array" ref="J371">_xlfn.IFS(C371="SH",G371/$X$30,C371="HH",G371/$X$34,C371="NI",G371/$X$25,C371="HB",G371/$X$37,C371="NRW",G371/$X$22,C371="HE",G371/$X$26,C371="RP",G371/$X$27,C371="BW",G371/$X$24,C371="BY",G371/$X$23,C371="SL",G371/$X$36,C371="BE",G371/$X$29,C371="MV",G371/$X$35,C371="BB",G371/$X$31,C371="SN",G371/$X$28,C371="ST",G371/$X$32,C371="TH",G371/$X$33)</f>
        <v>4.8561149312377212E-2</v>
      </c>
      <c r="K371" cm="1">
        <f t="array" ref="K371">_xlfn.IFS(C371="SH",$Y$17,C371="HH",$Y$8,C371="NI",$Y$11,C371="HB",$Y$7,C371="NRW",$Y$12,C371="HE",$Y$9,C371="RP",$Y$13,C371="BW",$Y$3,C371="BY",$Y$4,C371="SL",$Y$14,C371="BE",$Y$5,C371="MV",$Y$10,C371="BB",$Y$6,C371="SN",$Y$15,C371="ST",$Y$16,C371="TH",$Y$18)</f>
        <v>22752.492034210969</v>
      </c>
      <c r="L371">
        <f t="shared" si="17"/>
        <v>1069.8162638540643</v>
      </c>
      <c r="M371">
        <f t="shared" si="18"/>
        <v>178.30271064234407</v>
      </c>
      <c r="AB371" s="106">
        <v>10046</v>
      </c>
      <c r="AC371" s="103" t="s">
        <v>12119</v>
      </c>
      <c r="AD371" s="103"/>
      <c r="AE371" s="103"/>
      <c r="AF371" s="106">
        <v>3</v>
      </c>
      <c r="AG371" s="103" t="s">
        <v>12442</v>
      </c>
      <c r="AH371" s="111">
        <v>2649.3939999999998</v>
      </c>
    </row>
    <row r="372" spans="1:34">
      <c r="A372" s="98">
        <v>16056</v>
      </c>
      <c r="B372" t="s">
        <v>12055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TH</v>
      </c>
      <c r="D372" t="s">
        <v>1275</v>
      </c>
      <c r="E372">
        <v>492</v>
      </c>
      <c r="F372">
        <f t="shared" si="16"/>
        <v>1676.136</v>
      </c>
      <c r="G372">
        <f>VLOOKUP(D372,'Kreisfreie Städte u. Landkreise'!$C$9:$I$480,4,0)</f>
        <v>42250</v>
      </c>
      <c r="H372">
        <f>COUNTIF(Mapping!$A$1:$A$1315,'old version'!A372)</f>
        <v>1</v>
      </c>
      <c r="I372" cm="1">
        <f t="array" ref="I372">_xlfn.IFS(C372="SH",F372/$W$49,C372="HH",F372/$W$48,C372="NI",F372/$W$43,C372="HB",F372/$W$55,C372="NRW",F372/$W$40,C372="HE",F372/$W$44,C372="RP",F372/$W$46,C372="BW",F372/$W$42,C372="BY",F372/$W$41,C372="SL",F372/$W$54,C372="BE",F372/$W$45,C372="MV",F372/$W$53,C372="BB",F372/$W$50,C372="SN",F372/$W$47,C372="ST",F372/$W$52,C372="TH",F372/$W$51)</f>
        <v>2.6244574578022734E-2</v>
      </c>
      <c r="J372" cm="1">
        <f t="array" ref="J372">_xlfn.IFS(C372="SH",G372/$X$30,C372="HH",G372/$X$34,C372="NI",G372/$X$25,C372="HB",G372/$X$37,C372="NRW",G372/$X$22,C372="HE",G372/$X$26,C372="RP",G372/$X$27,C372="BW",G372/$X$24,C372="BY",G372/$X$23,C372="SL",G372/$X$36,C372="BE",G372/$X$29,C372="MV",G372/$X$35,C372="BB",G372/$X$31,C372="SN",G372/$X$28,C372="ST",G372/$X$32,C372="TH",G372/$X$33)</f>
        <v>1.9807782466010313E-2</v>
      </c>
      <c r="K372" cm="1">
        <f t="array" ref="K372">_xlfn.IFS(C372="SH",$Y$17,C372="HH",$Y$8,C372="NI",$Y$11,C372="HB",$Y$7,C372="NRW",$Y$12,C372="HE",$Y$9,C372="RP",$Y$13,C372="BW",$Y$3,C372="BY",$Y$4,C372="SL",$Y$14,C372="BE",$Y$5,C372="MV",$Y$10,C372="BB",$Y$6,C372="SN",$Y$15,C372="ST",$Y$16,C372="TH",$Y$18)</f>
        <v>13457.754485996982</v>
      </c>
      <c r="L372">
        <f t="shared" si="17"/>
        <v>288.22446531981893</v>
      </c>
      <c r="M372">
        <f t="shared" si="18"/>
        <v>288.22446531981893</v>
      </c>
      <c r="AB372" s="102">
        <v>14</v>
      </c>
      <c r="AC372" s="104" t="s">
        <v>12125</v>
      </c>
      <c r="AD372" s="106">
        <v>1</v>
      </c>
      <c r="AE372" s="103"/>
      <c r="AF372" s="103"/>
      <c r="AG372" s="104" t="s">
        <v>1170</v>
      </c>
      <c r="AH372" s="109">
        <v>124373.906</v>
      </c>
    </row>
    <row r="373" spans="1:34">
      <c r="A373" s="98">
        <v>15081</v>
      </c>
      <c r="B373" t="s">
        <v>12056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">
        <v>1225</v>
      </c>
      <c r="E373">
        <v>454</v>
      </c>
      <c r="F373">
        <f t="shared" si="16"/>
        <v>2003.2909999999999</v>
      </c>
      <c r="G373">
        <f>VLOOKUP(D373,'Kreisfreie Städte u. Landkreise'!$C$9:$I$480,4,0)</f>
        <v>83173</v>
      </c>
      <c r="H373">
        <f>COUNTIF(Mapping!$A$1:$A$1315,'old version'!A373)</f>
        <v>3</v>
      </c>
      <c r="I373" cm="1">
        <f t="array" ref="I373">_xlfn.IFS(C373="SH",F373/$W$49,C373="HH",F373/$W$48,C373="NI",F373/$W$43,C373="HB",F373/$W$55,C373="NRW",F373/$W$40,C373="HE",F373/$W$44,C373="RP",F373/$W$46,C373="BW",F373/$W$42,C373="BY",F373/$W$41,C373="SL",F373/$W$54,C373="BE",F373/$W$45,C373="MV",F373/$W$53,C373="BB",F373/$W$50,C373="SN",F373/$W$47,C373="ST",F373/$W$52,C373="TH",F373/$W$51)</f>
        <v>3.1525548823668266E-2</v>
      </c>
      <c r="J373" cm="1">
        <f t="array" ref="J373">_xlfn.IFS(C373="SH",G373/$X$30,C373="HH",G373/$X$34,C373="NI",G373/$X$25,C373="HB",G373/$X$37,C373="NRW",G373/$X$22,C373="HE",G373/$X$26,C373="RP",G373/$X$27,C373="BW",G373/$X$24,C373="BY",G373/$X$23,C373="SL",G373/$X$36,C373="BE",G373/$X$29,C373="MV",G373/$X$35,C373="BB",G373/$X$31,C373="SN",G373/$X$28,C373="ST",G373/$X$32,C373="TH",G373/$X$33)</f>
        <v>3.789202733485194E-2</v>
      </c>
      <c r="K373" cm="1">
        <f t="array" ref="K373">_xlfn.IFS(C373="SH",$Y$17,C373="HH",$Y$8,C373="NI",$Y$11,C373="HB",$Y$7,C373="NRW",$Y$12,C373="HE",$Y$9,C373="RP",$Y$13,C373="BW",$Y$3,C373="BY",$Y$4,C373="SL",$Y$14,C373="BE",$Y$5,C373="MV",$Y$10,C373="BB",$Y$6,C373="SN",$Y$15,C373="ST",$Y$16,C373="TH",$Y$18)</f>
        <v>15482.91296327352</v>
      </c>
      <c r="L373">
        <f t="shared" si="17"/>
        <v>562.03605305969165</v>
      </c>
      <c r="M373">
        <f t="shared" si="18"/>
        <v>187.34535101989721</v>
      </c>
      <c r="AB373" s="106">
        <v>146</v>
      </c>
      <c r="AC373" s="103" t="s">
        <v>12125</v>
      </c>
      <c r="AD373" s="103"/>
      <c r="AE373" s="106">
        <v>2</v>
      </c>
      <c r="AF373" s="103"/>
      <c r="AG373" s="103" t="s">
        <v>12443</v>
      </c>
      <c r="AH373" s="110">
        <v>49689.341999999997</v>
      </c>
    </row>
    <row r="374" spans="1:34">
      <c r="A374" s="98">
        <v>15082</v>
      </c>
      <c r="B374" t="s">
        <v>12057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">
        <v>1228</v>
      </c>
      <c r="E374">
        <v>450</v>
      </c>
      <c r="F374">
        <f t="shared" si="16"/>
        <v>4605.692</v>
      </c>
      <c r="G374">
        <f>VLOOKUP(D374,'Kreisfreie Städte u. Landkreise'!$C$9:$I$480,4,0)</f>
        <v>158486</v>
      </c>
      <c r="H374">
        <f>COUNTIF(Mapping!$A$1:$A$1315,'old version'!A374)</f>
        <v>1</v>
      </c>
      <c r="I374" cm="1">
        <f t="array" ref="I374">_xlfn.IFS(C374="SH",F374/$W$49,C374="HH",F374/$W$48,C374="NI",F374/$W$43,C374="HB",F374/$W$55,C374="NRW",F374/$W$40,C374="HE",F374/$W$44,C374="RP",F374/$W$46,C374="BW",F374/$W$42,C374="BY",F374/$W$41,C374="SL",F374/$W$54,C374="BE",F374/$W$45,C374="MV",F374/$W$53,C374="BB",F374/$W$50,C374="SN",F374/$W$47,C374="ST",F374/$W$52,C374="TH",F374/$W$51)</f>
        <v>7.2479219450782909E-2</v>
      </c>
      <c r="J374" cm="1">
        <f t="array" ref="J374">_xlfn.IFS(C374="SH",G374/$X$30,C374="HH",G374/$X$34,C374="NI",G374/$X$25,C374="HB",G374/$X$37,C374="NRW",G374/$X$22,C374="HE",G374/$X$26,C374="RP",G374/$X$27,C374="BW",G374/$X$24,C374="BY",G374/$X$23,C374="SL",G374/$X$36,C374="BE",G374/$X$29,C374="MV",G374/$X$35,C374="BB",G374/$X$31,C374="SN",G374/$X$28,C374="ST",G374/$X$32,C374="TH",G374/$X$33)</f>
        <v>7.2203189066059228E-2</v>
      </c>
      <c r="K374" cm="1">
        <f t="array" ref="K374">_xlfn.IFS(C374="SH",$Y$17,C374="HH",$Y$8,C374="NI",$Y$11,C374="HB",$Y$7,C374="NRW",$Y$12,C374="HE",$Y$9,C374="RP",$Y$13,C374="BW",$Y$3,C374="BY",$Y$4,C374="SL",$Y$14,C374="BE",$Y$5,C374="MV",$Y$10,C374="BB",$Y$6,C374="SN",$Y$15,C374="ST",$Y$16,C374="TH",$Y$18)</f>
        <v>15482.91296327352</v>
      </c>
      <c r="L374">
        <f t="shared" si="17"/>
        <v>1118.9841305860514</v>
      </c>
      <c r="M374">
        <f t="shared" si="18"/>
        <v>1118.9841305860514</v>
      </c>
      <c r="AB374" s="106">
        <v>14612</v>
      </c>
      <c r="AC374" s="103" t="s">
        <v>12125</v>
      </c>
      <c r="AD374" s="103"/>
      <c r="AE374" s="103"/>
      <c r="AF374" s="106">
        <v>3</v>
      </c>
      <c r="AG374" s="103" t="s">
        <v>12444</v>
      </c>
      <c r="AH374" s="110">
        <v>22404.080000000002</v>
      </c>
    </row>
    <row r="375" spans="1:34">
      <c r="A375" s="98">
        <v>15083</v>
      </c>
      <c r="B375" t="s">
        <v>12058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">
        <v>1231</v>
      </c>
      <c r="E375">
        <v>637</v>
      </c>
      <c r="F375">
        <f t="shared" si="16"/>
        <v>4854.4049999999997</v>
      </c>
      <c r="G375">
        <f>VLOOKUP(D375,'Kreisfreie Städte u. Landkreise'!$C$9:$I$480,4,0)</f>
        <v>170923</v>
      </c>
      <c r="H375">
        <f>COUNTIF(Mapping!$A$1:$A$1315,'old version'!A375)</f>
        <v>4</v>
      </c>
      <c r="I375" cm="1">
        <f t="array" ref="I375">_xlfn.IFS(C375="SH",F375/$W$49,C375="HH",F375/$W$48,C375="NI",F375/$W$43,C375="HB",F375/$W$55,C375="NRW",F375/$W$40,C375="HE",F375/$W$44,C375="RP",F375/$W$46,C375="BW",F375/$W$42,C375="BY",F375/$W$41,C375="SL",F375/$W$54,C375="BE",F375/$W$45,C375="MV",F375/$W$53,C375="BB",F375/$W$50,C375="SN",F375/$W$47,C375="ST",F375/$W$52,C375="TH",F375/$W$51)</f>
        <v>7.6393185931229832E-2</v>
      </c>
      <c r="J375" cm="1">
        <f t="array" ref="J375">_xlfn.IFS(C375="SH",G375/$X$30,C375="HH",G375/$X$34,C375="NI",G375/$X$25,C375="HB",G375/$X$37,C375="NRW",G375/$X$22,C375="HE",G375/$X$26,C375="RP",G375/$X$27,C375="BW",G375/$X$24,C375="BY",G375/$X$23,C375="SL",G375/$X$36,C375="BE",G375/$X$29,C375="MV",G375/$X$35,C375="BB",G375/$X$31,C375="SN",G375/$X$28,C375="ST",G375/$X$32,C375="TH",G375/$X$33)</f>
        <v>7.7869248291571755E-2</v>
      </c>
      <c r="K375" cm="1">
        <f t="array" ref="K375">_xlfn.IFS(C375="SH",$Y$17,C375="HH",$Y$8,C375="NI",$Y$11,C375="HB",$Y$7,C375="NRW",$Y$12,C375="HE",$Y$9,C375="RP",$Y$13,C375="BW",$Y$3,C375="BY",$Y$4,C375="SL",$Y$14,C375="BE",$Y$5,C375="MV",$Y$10,C375="BB",$Y$6,C375="SN",$Y$15,C375="ST",$Y$16,C375="TH",$Y$18)</f>
        <v>15482.91296327352</v>
      </c>
      <c r="L375">
        <f t="shared" si="17"/>
        <v>1199.9293575505562</v>
      </c>
      <c r="M375">
        <f t="shared" si="18"/>
        <v>299.98233938763906</v>
      </c>
      <c r="AB375" s="106">
        <v>14625</v>
      </c>
      <c r="AC375" s="103" t="s">
        <v>12125</v>
      </c>
      <c r="AD375" s="103"/>
      <c r="AE375" s="103"/>
      <c r="AF375" s="106">
        <v>3</v>
      </c>
      <c r="AG375" s="103" t="s">
        <v>12445</v>
      </c>
      <c r="AH375" s="110">
        <v>7961.6109999999999</v>
      </c>
    </row>
    <row r="376" spans="1:34">
      <c r="A376" s="98">
        <v>15084</v>
      </c>
      <c r="B376" t="s">
        <v>12059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">
        <v>1234</v>
      </c>
      <c r="E376">
        <v>432</v>
      </c>
      <c r="F376">
        <f t="shared" si="16"/>
        <v>4556.357</v>
      </c>
      <c r="G376">
        <f>VLOOKUP(D376,'Kreisfreie Städte u. Landkreise'!$C$9:$I$480,4,0)</f>
        <v>178846</v>
      </c>
      <c r="H376">
        <f>COUNTIF(Mapping!$A$1:$A$1315,'old version'!A376)</f>
        <v>5</v>
      </c>
      <c r="I376" cm="1">
        <f t="array" ref="I376">_xlfn.IFS(C376="SH",F376/$W$49,C376="HH",F376/$W$48,C376="NI",F376/$W$43,C376="HB",F376/$W$55,C376="NRW",F376/$W$40,C376="HE",F376/$W$44,C376="RP",F376/$W$46,C376="BW",F376/$W$42,C376="BY",F376/$W$41,C376="SL",F376/$W$54,C376="BE",F376/$W$45,C376="MV",F376/$W$53,C376="BB",F376/$W$50,C376="SN",F376/$W$47,C376="ST",F376/$W$52,C376="TH",F376/$W$51)</f>
        <v>7.1702840506727511E-2</v>
      </c>
      <c r="J376" cm="1">
        <f t="array" ref="J376">_xlfn.IFS(C376="SH",G376/$X$30,C376="HH",G376/$X$34,C376="NI",G376/$X$25,C376="HB",G376/$X$37,C376="NRW",G376/$X$22,C376="HE",G376/$X$26,C376="RP",G376/$X$27,C376="BW",G376/$X$24,C376="BY",G376/$X$23,C376="SL",G376/$X$36,C376="BE",G376/$X$29,C376="MV",G376/$X$35,C376="BB",G376/$X$31,C376="SN",G376/$X$28,C376="ST",G376/$X$32,C376="TH",G376/$X$33)</f>
        <v>8.1478815489749432E-2</v>
      </c>
      <c r="K376" cm="1">
        <f t="array" ref="K376">_xlfn.IFS(C376="SH",$Y$17,C376="HH",$Y$8,C376="NI",$Y$11,C376="HB",$Y$7,C376="NRW",$Y$12,C376="HE",$Y$9,C376="RP",$Y$13,C376="BW",$Y$3,C376="BY",$Y$4,C376="SL",$Y$14,C376="BE",$Y$5,C376="MV",$Y$10,C376="BB",$Y$6,C376="SN",$Y$15,C376="ST",$Y$16,C376="TH",$Y$18)</f>
        <v>15482.91296327352</v>
      </c>
      <c r="L376">
        <f t="shared" si="17"/>
        <v>1223.6892661300958</v>
      </c>
      <c r="M376">
        <f t="shared" si="18"/>
        <v>244.73785322601915</v>
      </c>
      <c r="AB376" s="106">
        <v>14626</v>
      </c>
      <c r="AC376" s="103" t="s">
        <v>12125</v>
      </c>
      <c r="AD376" s="103"/>
      <c r="AE376" s="103"/>
      <c r="AF376" s="106">
        <v>3</v>
      </c>
      <c r="AG376" s="103" t="s">
        <v>12446</v>
      </c>
      <c r="AH376" s="110">
        <v>6746.3919999999998</v>
      </c>
    </row>
    <row r="377" spans="1:34">
      <c r="A377" s="98">
        <v>15085</v>
      </c>
      <c r="B377" t="s">
        <v>12060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">
        <v>1237</v>
      </c>
      <c r="E377">
        <v>414</v>
      </c>
      <c r="F377">
        <f t="shared" si="16"/>
        <v>5173.0249999999996</v>
      </c>
      <c r="G377">
        <f>VLOOKUP(D377,'Kreisfreie Städte u. Landkreise'!$C$9:$I$480,4,0)</f>
        <v>213310</v>
      </c>
      <c r="H377">
        <f>COUNTIF(Mapping!$A$1:$A$1315,'old version'!A377)</f>
        <v>4</v>
      </c>
      <c r="I377" cm="1">
        <f t="array" ref="I377">_xlfn.IFS(C377="SH",F377/$W$49,C377="HH",F377/$W$48,C377="NI",F377/$W$43,C377="HB",F377/$W$55,C377="NRW",F377/$W$40,C377="HE",F377/$W$44,C377="RP",F377/$W$46,C377="BW",F377/$W$42,C377="BY",F377/$W$41,C377="SL",F377/$W$54,C377="BE",F377/$W$45,C377="MV",F377/$W$53,C377="BB",F377/$W$50,C377="SN",F377/$W$47,C377="ST",F377/$W$52,C377="TH",F377/$W$51)</f>
        <v>8.1407270438272089E-2</v>
      </c>
      <c r="J377" cm="1">
        <f t="array" ref="J377">_xlfn.IFS(C377="SH",G377/$X$30,C377="HH",G377/$X$34,C377="NI",G377/$X$25,C377="HB",G377/$X$37,C377="NRW",G377/$X$22,C377="HE",G377/$X$26,C377="RP",G377/$X$27,C377="BW",G377/$X$24,C377="BY",G377/$X$23,C377="SL",G377/$X$36,C377="BE",G377/$X$29,C377="MV",G377/$X$35,C377="BB",G377/$X$31,C377="SN",G377/$X$28,C377="ST",G377/$X$32,C377="TH",G377/$X$33)</f>
        <v>9.7179954441913435E-2</v>
      </c>
      <c r="K377" cm="1">
        <f t="array" ref="K377">_xlfn.IFS(C377="SH",$Y$17,C377="HH",$Y$8,C377="NI",$Y$11,C377="HB",$Y$7,C377="NRW",$Y$12,C377="HE",$Y$9,C377="RP",$Y$13,C377="BW",$Y$3,C377="BY",$Y$4,C377="SL",$Y$14,C377="BE",$Y$5,C377="MV",$Y$10,C377="BB",$Y$6,C377="SN",$Y$15,C377="ST",$Y$16,C377="TH",$Y$18)</f>
        <v>15482.91296327352</v>
      </c>
      <c r="L377">
        <f t="shared" si="17"/>
        <v>1443.577002992633</v>
      </c>
      <c r="M377">
        <f t="shared" si="18"/>
        <v>360.89425074815824</v>
      </c>
      <c r="AB377" s="106">
        <v>14627</v>
      </c>
      <c r="AC377" s="103" t="s">
        <v>12125</v>
      </c>
      <c r="AD377" s="103"/>
      <c r="AE377" s="103"/>
      <c r="AF377" s="106">
        <v>3</v>
      </c>
      <c r="AG377" s="103" t="s">
        <v>12447</v>
      </c>
      <c r="AH377" s="110">
        <v>6770.8040000000001</v>
      </c>
    </row>
    <row r="378" spans="1:34">
      <c r="A378" s="98">
        <v>15086</v>
      </c>
      <c r="B378" t="s">
        <v>12061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">
        <v>1240</v>
      </c>
      <c r="E378">
        <v>439</v>
      </c>
      <c r="F378">
        <f t="shared" si="16"/>
        <v>2300.134</v>
      </c>
      <c r="G378">
        <f>VLOOKUP(D378,'Kreisfreie Städte u. Landkreise'!$C$9:$I$480,4,0)</f>
        <v>89589</v>
      </c>
      <c r="H378">
        <f>COUNTIF(Mapping!$A$1:$A$1315,'old version'!A378)</f>
        <v>4</v>
      </c>
      <c r="I378" cm="1">
        <f t="array" ref="I378">_xlfn.IFS(C378="SH",F378/$W$49,C378="HH",F378/$W$48,C378="NI",F378/$W$43,C378="HB",F378/$W$55,C378="NRW",F378/$W$40,C378="HE",F378/$W$44,C378="RP",F378/$W$46,C378="BW",F378/$W$42,C378="BY",F378/$W$41,C378="SL",F378/$W$54,C378="BE",F378/$W$45,C378="MV",F378/$W$53,C378="BB",F378/$W$50,C378="SN",F378/$W$47,C378="ST",F378/$W$52,C378="TH",F378/$W$51)</f>
        <v>3.6196931308521522E-2</v>
      </c>
      <c r="J378" cm="1">
        <f t="array" ref="J378">_xlfn.IFS(C378="SH",G378/$X$30,C378="HH",G378/$X$34,C378="NI",G378/$X$25,C378="HB",G378/$X$37,C378="NRW",G378/$X$22,C378="HE",G378/$X$26,C378="RP",G378/$X$27,C378="BW",G378/$X$24,C378="BY",G378/$X$23,C378="SL",G378/$X$36,C378="BE",G378/$X$29,C378="MV",G378/$X$35,C378="BB",G378/$X$31,C378="SN",G378/$X$28,C378="ST",G378/$X$32,C378="TH",G378/$X$33)</f>
        <v>4.0815034168564919E-2</v>
      </c>
      <c r="K378" cm="1">
        <f t="array" ref="K378">_xlfn.IFS(C378="SH",$Y$17,C378="HH",$Y$8,C378="NI",$Y$11,C378="HB",$Y$7,C378="NRW",$Y$12,C378="HE",$Y$9,C378="RP",$Y$13,C378="BW",$Y$3,C378="BY",$Y$4,C378="SL",$Y$14,C378="BE",$Y$5,C378="MV",$Y$10,C378="BB",$Y$6,C378="SN",$Y$15,C378="ST",$Y$16,C378="TH",$Y$18)</f>
        <v>15482.91296327352</v>
      </c>
      <c r="L378">
        <f t="shared" si="17"/>
        <v>614.06020046555136</v>
      </c>
      <c r="M378">
        <f t="shared" si="18"/>
        <v>153.51505011638784</v>
      </c>
      <c r="AB378" s="106">
        <v>14628</v>
      </c>
      <c r="AC378" s="103" t="s">
        <v>12125</v>
      </c>
      <c r="AD378" s="103"/>
      <c r="AE378" s="103"/>
      <c r="AF378" s="106">
        <v>3</v>
      </c>
      <c r="AG378" s="103" t="s">
        <v>12448</v>
      </c>
      <c r="AH378" s="110">
        <v>5806.4539999999997</v>
      </c>
    </row>
    <row r="379" spans="1:34">
      <c r="A379" s="98">
        <v>15087</v>
      </c>
      <c r="B379" t="s">
        <v>12062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">
        <v>1243</v>
      </c>
      <c r="E379">
        <v>342</v>
      </c>
      <c r="F379">
        <f t="shared" si="16"/>
        <v>2840.1489999999999</v>
      </c>
      <c r="G379">
        <f>VLOOKUP(D379,'Kreisfreie Städte u. Landkreise'!$C$9:$I$480,4,0)</f>
        <v>134942</v>
      </c>
      <c r="H379">
        <f>COUNTIF(Mapping!$A$1:$A$1315,'old version'!A379)</f>
        <v>2</v>
      </c>
      <c r="I379" cm="1">
        <f t="array" ref="I379">_xlfn.IFS(C379="SH",F379/$W$49,C379="HH",F379/$W$48,C379="NI",F379/$W$43,C379="HB",F379/$W$55,C379="NRW",F379/$W$40,C379="HE",F379/$W$44,C379="RP",F379/$W$46,C379="BW",F379/$W$42,C379="BY",F379/$W$41,C379="SL",F379/$W$54,C379="BE",F379/$W$45,C379="MV",F379/$W$53,C379="BB",F379/$W$50,C379="SN",F379/$W$47,C379="ST",F379/$W$52,C379="TH",F379/$W$51)</f>
        <v>4.4695082225194742E-2</v>
      </c>
      <c r="J379" cm="1">
        <f t="array" ref="J379">_xlfn.IFS(C379="SH",G379/$X$30,C379="HH",G379/$X$34,C379="NI",G379/$X$25,C379="HB",G379/$X$37,C379="NRW",G379/$X$22,C379="HE",G379/$X$26,C379="RP",G379/$X$27,C379="BW",G379/$X$24,C379="BY",G379/$X$23,C379="SL",G379/$X$36,C379="BE",G379/$X$29,C379="MV",G379/$X$35,C379="BB",G379/$X$31,C379="SN",G379/$X$28,C379="ST",G379/$X$32,C379="TH",G379/$X$33)</f>
        <v>6.1476993166287013E-2</v>
      </c>
      <c r="K379" cm="1">
        <f t="array" ref="K379">_xlfn.IFS(C379="SH",$Y$17,C379="HH",$Y$8,C379="NI",$Y$11,C379="HB",$Y$7,C379="NRW",$Y$12,C379="HE",$Y$9,C379="RP",$Y$13,C379="BW",$Y$3,C379="BY",$Y$4,C379="SL",$Y$14,C379="BE",$Y$5,C379="MV",$Y$10,C379="BB",$Y$6,C379="SN",$Y$15,C379="ST",$Y$16,C379="TH",$Y$18)</f>
        <v>15482.91296327352</v>
      </c>
      <c r="L379">
        <f t="shared" si="17"/>
        <v>886.88471782279794</v>
      </c>
      <c r="M379">
        <f t="shared" si="18"/>
        <v>443.44235891139897</v>
      </c>
      <c r="AB379" s="106">
        <v>145</v>
      </c>
      <c r="AC379" s="103" t="s">
        <v>12125</v>
      </c>
      <c r="AD379" s="103"/>
      <c r="AE379" s="106">
        <v>2</v>
      </c>
      <c r="AF379" s="103"/>
      <c r="AG379" s="103" t="s">
        <v>12449</v>
      </c>
      <c r="AH379" s="110">
        <v>41019.264999999999</v>
      </c>
    </row>
    <row r="380" spans="1:34">
      <c r="A380" s="98">
        <v>15088</v>
      </c>
      <c r="B380" t="s">
        <v>12063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ST</v>
      </c>
      <c r="D380" t="s">
        <v>1246</v>
      </c>
      <c r="E380">
        <v>599</v>
      </c>
      <c r="F380">
        <f t="shared" si="16"/>
        <v>6507.4629999999997</v>
      </c>
      <c r="G380">
        <f>VLOOKUP(D380,'Kreisfreie Städte u. Landkreise'!$C$9:$I$480,4,0)</f>
        <v>183815</v>
      </c>
      <c r="H380">
        <f>COUNTIF(Mapping!$A$1:$A$1315,'old version'!A380)</f>
        <v>4</v>
      </c>
      <c r="I380" cm="1">
        <f t="array" ref="I380">_xlfn.IFS(C380="SH",F380/$W$49,C380="HH",F380/$W$48,C380="NI",F380/$W$43,C380="HB",F380/$W$55,C380="NRW",F380/$W$40,C380="HE",F380/$W$44,C380="RP",F380/$W$46,C380="BW",F380/$W$42,C380="BY",F380/$W$41,C380="SL",F380/$W$54,C380="BE",F380/$W$45,C380="MV",F380/$W$53,C380="BB",F380/$W$50,C380="SN",F380/$W$47,C380="ST",F380/$W$52,C380="TH",F380/$W$51)</f>
        <v>0.10240716028011645</v>
      </c>
      <c r="J380" cm="1">
        <f t="array" ref="J380">_xlfn.IFS(C380="SH",G380/$X$30,C380="HH",G380/$X$34,C380="NI",G380/$X$25,C380="HB",G380/$X$37,C380="NRW",G380/$X$22,C380="HE",G380/$X$26,C380="RP",G380/$X$27,C380="BW",G380/$X$24,C380="BY",G380/$X$23,C380="SL",G380/$X$36,C380="BE",G380/$X$29,C380="MV",G380/$X$35,C380="BB",G380/$X$31,C380="SN",G380/$X$28,C380="ST",G380/$X$32,C380="TH",G380/$X$33)</f>
        <v>8.3742596810933947E-2</v>
      </c>
      <c r="K380" cm="1">
        <f t="array" ref="K380">_xlfn.IFS(C380="SH",$Y$17,C380="HH",$Y$8,C380="NI",$Y$11,C380="HB",$Y$7,C380="NRW",$Y$12,C380="HE",$Y$9,C380="RP",$Y$13,C380="BW",$Y$3,C380="BY",$Y$4,C380="SL",$Y$14,C380="BE",$Y$5,C380="MV",$Y$10,C380="BB",$Y$6,C380="SN",$Y$15,C380="ST",$Y$16,C380="TH",$Y$18)</f>
        <v>15482.91296327352</v>
      </c>
      <c r="L380">
        <f t="shared" si="17"/>
        <v>1368.824790664909</v>
      </c>
      <c r="M380">
        <f t="shared" si="18"/>
        <v>342.20619766622724</v>
      </c>
      <c r="AB380" s="106">
        <v>14511</v>
      </c>
      <c r="AC380" s="103" t="s">
        <v>12125</v>
      </c>
      <c r="AD380" s="103"/>
      <c r="AE380" s="103"/>
      <c r="AF380" s="106">
        <v>3</v>
      </c>
      <c r="AG380" s="103" t="s">
        <v>12450</v>
      </c>
      <c r="AH380" s="110">
        <v>8883.9500000000007</v>
      </c>
    </row>
    <row r="381" spans="1:34">
      <c r="A381" s="98">
        <v>15089</v>
      </c>
      <c r="B381" t="s">
        <v>12064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ST</v>
      </c>
      <c r="D381" t="s">
        <v>1249</v>
      </c>
      <c r="E381">
        <v>407</v>
      </c>
      <c r="F381">
        <f t="shared" si="16"/>
        <v>4769.768</v>
      </c>
      <c r="G381">
        <f>VLOOKUP(D381,'Kreisfreie Städte u. Landkreise'!$C$9:$I$480,4,0)</f>
        <v>189125</v>
      </c>
      <c r="H381">
        <f>COUNTIF(Mapping!$A$1:$A$1315,'old version'!A381)</f>
        <v>3</v>
      </c>
      <c r="I381" cm="1">
        <f t="array" ref="I381">_xlfn.IFS(C381="SH",F381/$W$49,C381="HH",F381/$W$48,C381="NI",F381/$W$43,C381="HB",F381/$W$55,C381="NRW",F381/$W$40,C381="HE",F381/$W$44,C381="RP",F381/$W$46,C381="BW",F381/$W$42,C381="BY",F381/$W$41,C381="SL",F381/$W$54,C381="BE",F381/$W$45,C381="MV",F381/$W$53,C381="BB",F381/$W$50,C381="SN",F381/$W$47,C381="ST",F381/$W$52,C381="TH",F381/$W$51)</f>
        <v>7.5061263671413955E-2</v>
      </c>
      <c r="J381" cm="1">
        <f t="array" ref="J381">_xlfn.IFS(C381="SH",G381/$X$30,C381="HH",G381/$X$34,C381="NI",G381/$X$25,C381="HB",G381/$X$37,C381="NRW",G381/$X$22,C381="HE",G381/$X$26,C381="RP",G381/$X$27,C381="BW",G381/$X$24,C381="BY",G381/$X$23,C381="SL",G381/$X$36,C381="BE",G381/$X$29,C381="MV",G381/$X$35,C381="BB",G381/$X$31,C381="SN",G381/$X$28,C381="ST",G381/$X$32,C381="TH",G381/$X$33)</f>
        <v>8.6161731207289288E-2</v>
      </c>
      <c r="K381" cm="1">
        <f t="array" ref="K381">_xlfn.IFS(C381="SH",$Y$17,C381="HH",$Y$8,C381="NI",$Y$11,C381="HB",$Y$7,C381="NRW",$Y$12,C381="HE",$Y$9,C381="RP",$Y$13,C381="BW",$Y$3,C381="BY",$Y$4,C381="SL",$Y$14,C381="BE",$Y$5,C381="MV",$Y$10,C381="BB",$Y$6,C381="SN",$Y$15,C381="ST",$Y$16,C381="TH",$Y$18)</f>
        <v>15482.91296327352</v>
      </c>
      <c r="L381">
        <f t="shared" si="17"/>
        <v>1291.0676918700276</v>
      </c>
      <c r="M381">
        <f t="shared" si="18"/>
        <v>430.35589729000918</v>
      </c>
      <c r="AB381" s="106">
        <v>14521</v>
      </c>
      <c r="AC381" s="103" t="s">
        <v>12125</v>
      </c>
      <c r="AD381" s="103"/>
      <c r="AE381" s="103"/>
      <c r="AF381" s="106">
        <v>3</v>
      </c>
      <c r="AG381" s="103" t="s">
        <v>1176</v>
      </c>
      <c r="AH381" s="110">
        <v>8058.7929999999997</v>
      </c>
    </row>
    <row r="382" spans="1:34">
      <c r="A382" s="98">
        <v>15090</v>
      </c>
      <c r="B382" t="s">
        <v>12065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ST</v>
      </c>
      <c r="D382" t="s">
        <v>1252</v>
      </c>
      <c r="E382">
        <v>368</v>
      </c>
      <c r="F382">
        <f t="shared" si="16"/>
        <v>2903.163</v>
      </c>
      <c r="G382">
        <f>VLOOKUP(D382,'Kreisfreie Städte u. Landkreise'!$C$9:$I$480,4,0)</f>
        <v>111190</v>
      </c>
      <c r="H382">
        <f>COUNTIF(Mapping!$A$1:$A$1315,'old version'!A382)</f>
        <v>3</v>
      </c>
      <c r="I382" cm="1">
        <f t="array" ref="I382">_xlfn.IFS(C382="SH",F382/$W$49,C382="HH",F382/$W$48,C382="NI",F382/$W$43,C382="HB",F382/$W$55,C382="NRW",F382/$W$40,C382="HE",F382/$W$44,C382="RP",F382/$W$46,C382="BW",F382/$W$42,C382="BY",F382/$W$41,C382="SL",F382/$W$54,C382="BE",F382/$W$45,C382="MV",F382/$W$53,C382="BB",F382/$W$50,C382="SN",F382/$W$47,C382="ST",F382/$W$52,C382="TH",F382/$W$51)</f>
        <v>4.5686725942245654E-2</v>
      </c>
      <c r="J382" cm="1">
        <f t="array" ref="J382">_xlfn.IFS(C382="SH",G382/$X$30,C382="HH",G382/$X$34,C382="NI",G382/$X$25,C382="HB",G382/$X$37,C382="NRW",G382/$X$22,C382="HE",G382/$X$26,C382="RP",G382/$X$27,C382="BW",G382/$X$24,C382="BY",G382/$X$23,C382="SL",G382/$X$36,C382="BE",G382/$X$29,C382="MV",G382/$X$35,C382="BB",G382/$X$31,C382="SN",G382/$X$28,C382="ST",G382/$X$32,C382="TH",G382/$X$33)</f>
        <v>5.0656036446469245E-2</v>
      </c>
      <c r="K382" cm="1">
        <f t="array" ref="K382">_xlfn.IFS(C382="SH",$Y$17,C382="HH",$Y$8,C382="NI",$Y$11,C382="HB",$Y$7,C382="NRW",$Y$12,C382="HE",$Y$9,C382="RP",$Y$13,C382="BW",$Y$3,C382="BY",$Y$4,C382="SL",$Y$14,C382="BE",$Y$5,C382="MV",$Y$10,C382="BB",$Y$6,C382="SN",$Y$15,C382="ST",$Y$16,C382="TH",$Y$18)</f>
        <v>15482.91296327352</v>
      </c>
      <c r="L382">
        <f t="shared" si="17"/>
        <v>765.06815285900097</v>
      </c>
      <c r="M382">
        <f t="shared" si="18"/>
        <v>255.02271761966699</v>
      </c>
      <c r="AB382" s="106">
        <v>14522</v>
      </c>
      <c r="AC382" s="103" t="s">
        <v>12125</v>
      </c>
      <c r="AD382" s="103"/>
      <c r="AE382" s="103"/>
      <c r="AF382" s="106">
        <v>3</v>
      </c>
      <c r="AG382" s="103" t="s">
        <v>12451</v>
      </c>
      <c r="AH382" s="110">
        <v>8349.1710000000003</v>
      </c>
    </row>
    <row r="383" spans="1:34">
      <c r="A383" s="98">
        <v>15091</v>
      </c>
      <c r="B383" t="s">
        <v>12066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ST</v>
      </c>
      <c r="D383" t="s">
        <v>1255</v>
      </c>
      <c r="E383">
        <v>480</v>
      </c>
      <c r="F383">
        <f t="shared" si="16"/>
        <v>3180.9490000000001</v>
      </c>
      <c r="G383">
        <f>VLOOKUP(D383,'Kreisfreie Städte u. Landkreise'!$C$9:$I$480,4,0)</f>
        <v>124953</v>
      </c>
      <c r="H383">
        <f>COUNTIF(Mapping!$A$1:$A$1315,'old version'!A383)</f>
        <v>2</v>
      </c>
      <c r="I383" cm="1">
        <f t="array" ref="I383">_xlfn.IFS(C383="SH",F383/$W$49,C383="HH",F383/$W$48,C383="NI",F383/$W$43,C383="HB",F383/$W$55,C383="NRW",F383/$W$40,C383="HE",F383/$W$44,C383="RP",F383/$W$46,C383="BW",F383/$W$42,C383="BY",F383/$W$41,C383="SL",F383/$W$54,C383="BE",F383/$W$45,C383="MV",F383/$W$53,C383="BB",F383/$W$50,C383="SN",F383/$W$47,C383="ST",F383/$W$52,C383="TH",F383/$W$51)</f>
        <v>5.0058210716814856E-2</v>
      </c>
      <c r="J383" cm="1">
        <f t="array" ref="J383">_xlfn.IFS(C383="SH",G383/$X$30,C383="HH",G383/$X$34,C383="NI",G383/$X$25,C383="HB",G383/$X$37,C383="NRW",G383/$X$22,C383="HE",G383/$X$26,C383="RP",G383/$X$27,C383="BW",G383/$X$24,C383="BY",G383/$X$23,C383="SL",G383/$X$36,C383="BE",G383/$X$29,C383="MV",G383/$X$35,C383="BB",G383/$X$31,C383="SN",G383/$X$28,C383="ST",G383/$X$32,C383="TH",G383/$X$33)</f>
        <v>5.6926195899772207E-2</v>
      </c>
      <c r="K383" cm="1">
        <f t="array" ref="K383">_xlfn.IFS(C383="SH",$Y$17,C383="HH",$Y$8,C383="NI",$Y$11,C383="HB",$Y$7,C383="NRW",$Y$12,C383="HE",$Y$9,C383="RP",$Y$13,C383="BW",$Y$3,C383="BY",$Y$4,C383="SL",$Y$14,C383="BE",$Y$5,C383="MV",$Y$10,C383="BB",$Y$6,C383="SN",$Y$15,C383="ST",$Y$16,C383="TH",$Y$18)</f>
        <v>15482.91296327352</v>
      </c>
      <c r="L383">
        <f t="shared" si="17"/>
        <v>854.79923224123581</v>
      </c>
      <c r="M383">
        <f t="shared" si="18"/>
        <v>427.39961612061791</v>
      </c>
      <c r="AB383" s="106">
        <v>14523</v>
      </c>
      <c r="AC383" s="103" t="s">
        <v>12125</v>
      </c>
      <c r="AD383" s="103"/>
      <c r="AE383" s="103"/>
      <c r="AF383" s="106">
        <v>3</v>
      </c>
      <c r="AG383" s="103" t="s">
        <v>1182</v>
      </c>
      <c r="AH383" s="110">
        <v>5868.107</v>
      </c>
    </row>
    <row r="384" spans="1:34">
      <c r="A384" s="98">
        <v>16051</v>
      </c>
      <c r="B384" t="s">
        <v>12067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">
        <v>1260</v>
      </c>
      <c r="E384">
        <v>520</v>
      </c>
      <c r="F384">
        <f t="shared" si="16"/>
        <v>8472.73</v>
      </c>
      <c r="G384">
        <f>VLOOKUP(D384,'Kreisfreie Städte u. Landkreise'!$C$9:$I$480,4,0)</f>
        <v>213981</v>
      </c>
      <c r="H384">
        <f>COUNTIF(Mapping!$A$1:$A$1315,'old version'!A384)</f>
        <v>1</v>
      </c>
      <c r="I384" cm="1">
        <f t="array" ref="I384">_xlfn.IFS(C384="SH",F384/$W$49,C384="HH",F384/$W$48,C384="NI",F384/$W$43,C384="HB",F384/$W$55,C384="NRW",F384/$W$40,C384="HE",F384/$W$44,C384="RP",F384/$W$46,C384="BW",F384/$W$42,C384="BY",F384/$W$41,C384="SL",F384/$W$54,C384="BE",F384/$W$45,C384="MV",F384/$W$53,C384="BB",F384/$W$50,C384="SN",F384/$W$47,C384="ST",F384/$W$52,C384="TH",F384/$W$51)</f>
        <v>0.13266417185983151</v>
      </c>
      <c r="J384" cm="1">
        <f t="array" ref="J384">_xlfn.IFS(C384="SH",G384/$X$30,C384="HH",G384/$X$34,C384="NI",G384/$X$25,C384="HB",G384/$X$37,C384="NRW",G384/$X$22,C384="HE",G384/$X$26,C384="RP",G384/$X$27,C384="BW",G384/$X$24,C384="BY",G384/$X$23,C384="SL",G384/$X$36,C384="BE",G384/$X$29,C384="MV",G384/$X$35,C384="BB",G384/$X$31,C384="SN",G384/$X$28,C384="ST",G384/$X$32,C384="TH",G384/$X$33)</f>
        <v>0.10031926863572434</v>
      </c>
      <c r="K384" cm="1">
        <f t="array" ref="K384">_xlfn.IFS(C384="SH",$Y$17,C384="HH",$Y$8,C384="NI",$Y$11,C384="HB",$Y$7,C384="NRW",$Y$12,C384="HE",$Y$9,C384="RP",$Y$13,C384="BW",$Y$3,C384="BY",$Y$4,C384="SL",$Y$14,C384="BE",$Y$5,C384="MV",$Y$10,C384="BB",$Y$6,C384="SN",$Y$15,C384="ST",$Y$16,C384="TH",$Y$18)</f>
        <v>13457.754485996982</v>
      </c>
      <c r="L384">
        <f t="shared" si="17"/>
        <v>1458.8945291301973</v>
      </c>
      <c r="M384">
        <f t="shared" si="18"/>
        <v>1458.8945291301973</v>
      </c>
      <c r="AB384" s="106">
        <v>14524</v>
      </c>
      <c r="AC384" s="103" t="s">
        <v>12125</v>
      </c>
      <c r="AD384" s="103"/>
      <c r="AE384" s="103"/>
      <c r="AF384" s="106">
        <v>3</v>
      </c>
      <c r="AG384" s="103" t="s">
        <v>12452</v>
      </c>
      <c r="AH384" s="110">
        <v>9859.2440000000006</v>
      </c>
    </row>
    <row r="385" spans="1:34">
      <c r="A385" s="98">
        <v>16052</v>
      </c>
      <c r="B385" t="s">
        <v>12068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">
        <v>1263</v>
      </c>
      <c r="E385">
        <v>427</v>
      </c>
      <c r="F385">
        <f t="shared" si="16"/>
        <v>2704.1419999999998</v>
      </c>
      <c r="G385">
        <f>VLOOKUP(D385,'Kreisfreie Städte u. Landkreise'!$C$9:$I$480,4,0)</f>
        <v>93125</v>
      </c>
      <c r="H385">
        <f>COUNTIF(Mapping!$A$1:$A$1315,'old version'!A385)</f>
        <v>1</v>
      </c>
      <c r="I385" cm="1">
        <f t="array" ref="I385">_xlfn.IFS(C385="SH",F385/$W$49,C385="HH",F385/$W$48,C385="NI",F385/$W$43,C385="HB",F385/$W$55,C385="NRW",F385/$W$40,C385="HE",F385/$W$44,C385="RP",F385/$W$46,C385="BW",F385/$W$42,C385="BY",F385/$W$41,C385="SL",F385/$W$54,C385="BE",F385/$W$45,C385="MV",F385/$W$53,C385="BB",F385/$W$50,C385="SN",F385/$W$47,C385="ST",F385/$W$52,C385="TH",F385/$W$51)</f>
        <v>4.234086994645038E-2</v>
      </c>
      <c r="J385" cm="1">
        <f t="array" ref="J385">_xlfn.IFS(C385="SH",G385/$X$30,C385="HH",G385/$X$34,C385="NI",G385/$X$25,C385="HB",G385/$X$37,C385="NRW",G385/$X$22,C385="HE",G385/$X$26,C385="RP",G385/$X$27,C385="BW",G385/$X$24,C385="BY",G385/$X$23,C385="SL",G385/$X$36,C385="BE",G385/$X$29,C385="MV",G385/$X$35,C385="BB",G385/$X$31,C385="SN",G385/$X$28,C385="ST",G385/$X$32,C385="TH",G385/$X$33)</f>
        <v>4.3659165494608534E-2</v>
      </c>
      <c r="K385" cm="1">
        <f t="array" ref="K385">_xlfn.IFS(C385="SH",$Y$17,C385="HH",$Y$8,C385="NI",$Y$11,C385="HB",$Y$7,C385="NRW",$Y$12,C385="HE",$Y$9,C385="RP",$Y$13,C385="BW",$Y$3,C385="BY",$Y$4,C385="SL",$Y$14,C385="BE",$Y$5,C385="MV",$Y$10,C385="BB",$Y$6,C385="SN",$Y$15,C385="ST",$Y$16,C385="TH",$Y$18)</f>
        <v>13457.754485996982</v>
      </c>
      <c r="L385">
        <f t="shared" si="17"/>
        <v>583.1190058331789</v>
      </c>
      <c r="M385">
        <f t="shared" si="18"/>
        <v>583.1190058331789</v>
      </c>
      <c r="AB385" s="106">
        <v>147</v>
      </c>
      <c r="AC385" s="103" t="s">
        <v>12125</v>
      </c>
      <c r="AD385" s="103"/>
      <c r="AE385" s="106">
        <v>2</v>
      </c>
      <c r="AF385" s="103"/>
      <c r="AG385" s="103" t="s">
        <v>12453</v>
      </c>
      <c r="AH385" s="110">
        <v>33665.298000000003</v>
      </c>
    </row>
    <row r="386" spans="1:34">
      <c r="A386" s="98">
        <v>16053</v>
      </c>
      <c r="B386" t="s">
        <v>12069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">
        <v>1266</v>
      </c>
      <c r="E386">
        <v>586</v>
      </c>
      <c r="F386">
        <f t="shared" ref="F386:F403" si="19">VLOOKUP(A386,$AB$1:$AH$443,7,0)</f>
        <v>4992.6549999999997</v>
      </c>
      <c r="G386">
        <f>VLOOKUP(D386,'Kreisfreie Städte u. Landkreise'!$C$9:$I$480,4,0)</f>
        <v>111343</v>
      </c>
      <c r="H386">
        <f>COUNTIF(Mapping!$A$1:$A$1315,'old version'!A386)</f>
        <v>1</v>
      </c>
      <c r="I386" cm="1">
        <f t="array" ref="I386">_xlfn.IFS(C386="SH",F386/$W$49,C386="HH",F386/$W$48,C386="NI",F386/$W$43,C386="HB",F386/$W$55,C386="NRW",F386/$W$40,C386="HE",F386/$W$44,C386="RP",F386/$W$46,C386="BW",F386/$W$42,C386="BY",F386/$W$41,C386="SL",F386/$W$54,C386="BE",F386/$W$45,C386="MV",F386/$W$53,C386="BB",F386/$W$50,C386="SN",F386/$W$47,C386="ST",F386/$W$52,C386="TH",F386/$W$51)</f>
        <v>7.8173911001158669E-2</v>
      </c>
      <c r="J386" cm="1">
        <f t="array" ref="J386">_xlfn.IFS(C386="SH",G386/$X$30,C386="HH",G386/$X$34,C386="NI",G386/$X$25,C386="HB",G386/$X$37,C386="NRW",G386/$X$22,C386="HE",G386/$X$26,C386="RP",G386/$X$27,C386="BW",G386/$X$24,C386="BY",G386/$X$23,C386="SL",G386/$X$36,C386="BE",G386/$X$29,C386="MV",G386/$X$35,C386="BB",G386/$X$31,C386="SN",G386/$X$28,C386="ST",G386/$X$32,C386="TH",G386/$X$33)</f>
        <v>5.2200187529301452E-2</v>
      </c>
      <c r="K386" cm="1">
        <f t="array" ref="K386">_xlfn.IFS(C386="SH",$Y$17,C386="HH",$Y$8,C386="NI",$Y$11,C386="HB",$Y$7,C386="NRW",$Y$12,C386="HE",$Y$9,C386="RP",$Y$13,C386="BW",$Y$3,C386="BY",$Y$4,C386="SL",$Y$14,C386="BE",$Y$5,C386="MV",$Y$10,C386="BB",$Y$6,C386="SN",$Y$15,C386="ST",$Y$16,C386="TH",$Y$18)</f>
        <v>13457.754485996982</v>
      </c>
      <c r="L386">
        <f t="shared" si="17"/>
        <v>789.88430628519825</v>
      </c>
      <c r="M386">
        <f t="shared" si="18"/>
        <v>789.88430628519825</v>
      </c>
      <c r="AB386" s="106">
        <v>14713</v>
      </c>
      <c r="AC386" s="103" t="s">
        <v>12125</v>
      </c>
      <c r="AD386" s="103"/>
      <c r="AE386" s="103"/>
      <c r="AF386" s="106">
        <v>3</v>
      </c>
      <c r="AG386" s="103" t="s">
        <v>12454</v>
      </c>
      <c r="AH386" s="110">
        <v>21501.916000000001</v>
      </c>
    </row>
    <row r="387" spans="1:34">
      <c r="A387" s="98">
        <v>16061</v>
      </c>
      <c r="B387" t="s">
        <v>12070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">
        <v>1278</v>
      </c>
      <c r="E387">
        <v>410</v>
      </c>
      <c r="F387">
        <f t="shared" si="19"/>
        <v>2626.6030000000001</v>
      </c>
      <c r="G387">
        <f>VLOOKUP(D387,'Kreisfreie Städte u. Landkreise'!$C$9:$I$480,4,0)</f>
        <v>100006</v>
      </c>
      <c r="H387">
        <f>COUNTIF(Mapping!$A$1:$A$1315,'old version'!A387)</f>
        <v>3</v>
      </c>
      <c r="I387" cm="1">
        <f t="array" ref="I387">_xlfn.IFS(C387="SH",F387/$W$49,C387="HH",F387/$W$48,C387="NI",F387/$W$43,C387="HB",F387/$W$55,C387="NRW",F387/$W$40,C387="HE",F387/$W$44,C387="RP",F387/$W$46,C387="BW",F387/$W$42,C387="BY",F387/$W$41,C387="SL",F387/$W$54,C387="BE",F387/$W$45,C387="MV",F387/$W$53,C387="BB",F387/$W$50,C387="SN",F387/$W$47,C387="ST",F387/$W$52,C387="TH",F387/$W$51)</f>
        <v>4.1126781072871328E-2</v>
      </c>
      <c r="J387" cm="1">
        <f t="array" ref="J387">_xlfn.IFS(C387="SH",G387/$X$30,C387="HH",G387/$X$34,C387="NI",G387/$X$25,C387="HB",G387/$X$37,C387="NRW",G387/$X$22,C387="HE",G387/$X$26,C387="RP",G387/$X$27,C387="BW",G387/$X$24,C387="BY",G387/$X$23,C387="SL",G387/$X$36,C387="BE",G387/$X$29,C387="MV",G387/$X$35,C387="BB",G387/$X$31,C387="SN",G387/$X$28,C387="ST",G387/$X$32,C387="TH",G387/$X$33)</f>
        <v>4.688513830285982E-2</v>
      </c>
      <c r="K387" cm="1">
        <f t="array" ref="K387">_xlfn.IFS(C387="SH",$Y$17,C387="HH",$Y$8,C387="NI",$Y$11,C387="HB",$Y$7,C387="NRW",$Y$12,C387="HE",$Y$9,C387="RP",$Y$13,C387="BW",$Y$3,C387="BY",$Y$4,C387="SL",$Y$14,C387="BE",$Y$5,C387="MV",$Y$10,C387="BB",$Y$6,C387="SN",$Y$15,C387="ST",$Y$16,C387="TH",$Y$18)</f>
        <v>13457.754485996982</v>
      </c>
      <c r="L387">
        <f t="shared" ref="L387:L403" si="20">I387*$O$2*K387+J387*$P$2*K387</f>
        <v>611.59504086093807</v>
      </c>
      <c r="M387">
        <f t="shared" ref="M387:M403" si="21">L387/H387</f>
        <v>203.86501362031268</v>
      </c>
      <c r="AB387" s="106">
        <v>14729</v>
      </c>
      <c r="AC387" s="103" t="s">
        <v>12125</v>
      </c>
      <c r="AD387" s="103"/>
      <c r="AE387" s="103"/>
      <c r="AF387" s="106">
        <v>3</v>
      </c>
      <c r="AG387" s="103" t="s">
        <v>12455</v>
      </c>
      <c r="AH387" s="110">
        <v>6732.6440000000002</v>
      </c>
    </row>
    <row r="388" spans="1:34">
      <c r="A388" s="98">
        <v>16062</v>
      </c>
      <c r="B388" t="s">
        <v>12071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">
        <v>1281</v>
      </c>
      <c r="E388">
        <v>393</v>
      </c>
      <c r="F388">
        <f t="shared" si="19"/>
        <v>2244.808</v>
      </c>
      <c r="G388">
        <f>VLOOKUP(D388,'Kreisfreie Städte u. Landkreise'!$C$9:$I$480,4,0)</f>
        <v>83416</v>
      </c>
      <c r="H388">
        <f>COUNTIF(Mapping!$A$1:$A$1315,'old version'!A388)</f>
        <v>1</v>
      </c>
      <c r="I388" cm="1">
        <f t="array" ref="I388">_xlfn.IFS(C388="SH",F388/$W$49,C388="HH",F388/$W$48,C388="NI",F388/$W$43,C388="HB",F388/$W$55,C388="NRW",F388/$W$40,C388="HE",F388/$W$44,C388="RP",F388/$W$46,C388="BW",F388/$W$42,C388="BY",F388/$W$41,C388="SL",F388/$W$54,C388="BE",F388/$W$45,C388="MV",F388/$W$53,C388="BB",F388/$W$50,C388="SN",F388/$W$47,C388="ST",F388/$W$52,C388="TH",F388/$W$51)</f>
        <v>3.5148717627532647E-2</v>
      </c>
      <c r="J388" cm="1">
        <f t="array" ref="J388">_xlfn.IFS(C388="SH",G388/$X$30,C388="HH",G388/$X$34,C388="NI",G388/$X$25,C388="HB",G388/$X$37,C388="NRW",G388/$X$22,C388="HE",G388/$X$26,C388="RP",G388/$X$27,C388="BW",G388/$X$24,C388="BY",G388/$X$23,C388="SL",G388/$X$36,C388="BE",G388/$X$29,C388="MV",G388/$X$35,C388="BB",G388/$X$31,C388="SN",G388/$X$28,C388="ST",G388/$X$32,C388="TH",G388/$X$33)</f>
        <v>3.9107360525082041E-2</v>
      </c>
      <c r="K388" cm="1">
        <f t="array" ref="K388">_xlfn.IFS(C388="SH",$Y$17,C388="HH",$Y$8,C388="NI",$Y$11,C388="HB",$Y$7,C388="NRW",$Y$12,C388="HE",$Y$9,C388="RP",$Y$13,C388="BW",$Y$3,C388="BY",$Y$4,C388="SL",$Y$14,C388="BE",$Y$5,C388="MV",$Y$10,C388="BB",$Y$6,C388="SN",$Y$15,C388="ST",$Y$16,C388="TH",$Y$18)</f>
        <v>13457.754485996982</v>
      </c>
      <c r="L388">
        <f t="shared" si="20"/>
        <v>512.97864548868529</v>
      </c>
      <c r="M388">
        <f t="shared" si="21"/>
        <v>512.97864548868529</v>
      </c>
      <c r="AB388" s="106">
        <v>14730</v>
      </c>
      <c r="AC388" s="103" t="s">
        <v>12125</v>
      </c>
      <c r="AD388" s="103"/>
      <c r="AE388" s="103"/>
      <c r="AF388" s="106">
        <v>3</v>
      </c>
      <c r="AG388" s="103" t="s">
        <v>12456</v>
      </c>
      <c r="AH388" s="110">
        <v>5430.7380000000003</v>
      </c>
    </row>
    <row r="389" spans="1:34">
      <c r="A389" s="98">
        <v>16065</v>
      </c>
      <c r="B389" t="s">
        <v>12072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">
        <v>1290</v>
      </c>
      <c r="E389">
        <v>348</v>
      </c>
      <c r="F389">
        <f t="shared" si="19"/>
        <v>1681.4949999999999</v>
      </c>
      <c r="G389">
        <f>VLOOKUP(D389,'Kreisfreie Städte u. Landkreise'!$C$9:$I$480,4,0)</f>
        <v>74212</v>
      </c>
      <c r="H389">
        <f>COUNTIF(Mapping!$A$1:$A$1315,'old version'!A389)</f>
        <v>3</v>
      </c>
      <c r="I389" cm="1">
        <f t="array" ref="I389">_xlfn.IFS(C389="SH",F389/$W$49,C389="HH",F389/$W$48,C389="NI",F389/$W$43,C389="HB",F389/$W$55,C389="NRW",F389/$W$40,C389="HE",F389/$W$44,C389="RP",F389/$W$46,C389="BW",F389/$W$42,C389="BY",F389/$W$41,C389="SL",F389/$W$54,C389="BE",F389/$W$45,C389="MV",F389/$W$53,C389="BB",F389/$W$50,C389="SN",F389/$W$47,C389="ST",F389/$W$52,C389="TH",F389/$W$51)</f>
        <v>2.6328484639714399E-2</v>
      </c>
      <c r="J389" cm="1">
        <f t="array" ref="J389">_xlfn.IFS(C389="SH",G389/$X$30,C389="HH",G389/$X$34,C389="NI",G389/$X$25,C389="HB",G389/$X$37,C389="NRW",G389/$X$22,C389="HE",G389/$X$26,C389="RP",G389/$X$27,C389="BW",G389/$X$24,C389="BY",G389/$X$23,C389="SL",G389/$X$36,C389="BE",G389/$X$29,C389="MV",G389/$X$35,C389="BB",G389/$X$31,C389="SN",G389/$X$28,C389="ST",G389/$X$32,C389="TH",G389/$X$33)</f>
        <v>3.479231129864041E-2</v>
      </c>
      <c r="K389" cm="1">
        <f t="array" ref="K389">_xlfn.IFS(C389="SH",$Y$17,C389="HH",$Y$8,C389="NI",$Y$11,C389="HB",$Y$7,C389="NRW",$Y$12,C389="HE",$Y$9,C389="RP",$Y$13,C389="BW",$Y$3,C389="BY",$Y$4,C389="SL",$Y$14,C389="BE",$Y$5,C389="MV",$Y$10,C389="BB",$Y$6,C389="SN",$Y$15,C389="ST",$Y$16,C389="TH",$Y$18)</f>
        <v>13457.754485996982</v>
      </c>
      <c r="L389">
        <f t="shared" si="20"/>
        <v>439.75035816051587</v>
      </c>
      <c r="M389">
        <f t="shared" si="21"/>
        <v>146.58345272017195</v>
      </c>
      <c r="AB389" s="102">
        <v>15</v>
      </c>
      <c r="AC389" s="104" t="s">
        <v>12122</v>
      </c>
      <c r="AD389" s="106">
        <v>1</v>
      </c>
      <c r="AE389" s="106">
        <v>2</v>
      </c>
      <c r="AF389" s="103"/>
      <c r="AG389" s="104" t="s">
        <v>1214</v>
      </c>
      <c r="AH389" s="109">
        <v>61755.133000000002</v>
      </c>
    </row>
    <row r="390" spans="1:34">
      <c r="A390" s="98">
        <v>16063</v>
      </c>
      <c r="B390" t="s">
        <v>12073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">
        <v>1284</v>
      </c>
      <c r="E390">
        <v>498</v>
      </c>
      <c r="F390">
        <f t="shared" si="19"/>
        <v>3357.384</v>
      </c>
      <c r="G390">
        <f>VLOOKUP(D390,'Kreisfreie Städte u. Landkreise'!$C$9:$I$480,4,0)</f>
        <v>118974</v>
      </c>
      <c r="H390">
        <f>COUNTIF(Mapping!$A$1:$A$1315,'old version'!A390)</f>
        <v>3</v>
      </c>
      <c r="I390" cm="1">
        <f t="array" ref="I390">_xlfn.IFS(C390="SH",F390/$W$49,C390="HH",F390/$W$48,C390="NI",F390/$W$43,C390="HB",F390/$W$55,C390="NRW",F390/$W$40,C390="HE",F390/$W$44,C390="RP",F390/$W$46,C390="BW",F390/$W$42,C390="BY",F390/$W$41,C390="SL",F390/$W$54,C390="BE",F390/$W$45,C390="MV",F390/$W$53,C390="BB",F390/$W$50,C390="SN",F390/$W$47,C390="ST",F390/$W$52,C390="TH",F390/$W$51)</f>
        <v>5.2569191745216549E-2</v>
      </c>
      <c r="J390" cm="1">
        <f t="array" ref="J390">_xlfn.IFS(C390="SH",G390/$X$30,C390="HH",G390/$X$34,C390="NI",G390/$X$25,C390="HB",G390/$X$37,C390="NRW",G390/$X$22,C390="HE",G390/$X$26,C390="RP",G390/$X$27,C390="BW",G390/$X$24,C390="BY",G390/$X$23,C390="SL",G390/$X$36,C390="BE",G390/$X$29,C390="MV",G390/$X$35,C390="BB",G390/$X$31,C390="SN",G390/$X$28,C390="ST",G390/$X$32,C390="TH",G390/$X$33)</f>
        <v>5.577777777777778E-2</v>
      </c>
      <c r="K390" cm="1">
        <f t="array" ref="K390">_xlfn.IFS(C390="SH",$Y$17,C390="HH",$Y$8,C390="NI",$Y$11,C390="HB",$Y$7,C390="NRW",$Y$12,C390="HE",$Y$9,C390="RP",$Y$13,C390="BW",$Y$3,C390="BY",$Y$4,C390="SL",$Y$14,C390="BE",$Y$5,C390="MV",$Y$10,C390="BB",$Y$6,C390="SN",$Y$15,C390="ST",$Y$16,C390="TH",$Y$18)</f>
        <v>13457.754485996982</v>
      </c>
      <c r="L390">
        <f t="shared" si="20"/>
        <v>739.84854833947963</v>
      </c>
      <c r="M390">
        <f t="shared" si="21"/>
        <v>246.61618277982654</v>
      </c>
      <c r="AB390" s="106">
        <v>15001</v>
      </c>
      <c r="AC390" s="103" t="s">
        <v>12122</v>
      </c>
      <c r="AD390" s="103"/>
      <c r="AE390" s="103"/>
      <c r="AF390" s="106">
        <v>3</v>
      </c>
      <c r="AG390" s="103" t="s">
        <v>12457</v>
      </c>
      <c r="AH390" s="110">
        <v>2418.402</v>
      </c>
    </row>
    <row r="391" spans="1:34">
      <c r="A391" s="98">
        <v>16064</v>
      </c>
      <c r="B391" t="s">
        <v>12074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">
        <v>1287</v>
      </c>
      <c r="E391">
        <v>380</v>
      </c>
      <c r="F391">
        <f t="shared" si="19"/>
        <v>2574.4899999999998</v>
      </c>
      <c r="G391">
        <f>VLOOKUP(D391,'Kreisfreie Städte u. Landkreise'!$C$9:$I$480,4,0)</f>
        <v>102232</v>
      </c>
      <c r="H391">
        <f>COUNTIF(Mapping!$A$1:$A$1315,'old version'!A391)</f>
        <v>3</v>
      </c>
      <c r="I391" cm="1">
        <f t="array" ref="I391">_xlfn.IFS(C391="SH",F391/$W$49,C391="HH",F391/$W$48,C391="NI",F391/$W$43,C391="HB",F391/$W$55,C391="NRW",F391/$W$40,C391="HE",F391/$W$44,C391="RP",F391/$W$46,C391="BW",F391/$W$42,C391="BY",F391/$W$41,C391="SL",F391/$W$54,C391="BE",F391/$W$45,C391="MV",F391/$W$53,C391="BB",F391/$W$50,C391="SN",F391/$W$47,C391="ST",F391/$W$52,C391="TH",F391/$W$51)</f>
        <v>4.0310807002160769E-2</v>
      </c>
      <c r="J391" cm="1">
        <f t="array" ref="J391">_xlfn.IFS(C391="SH",G391/$X$30,C391="HH",G391/$X$34,C391="NI",G391/$X$25,C391="HB",G391/$X$37,C391="NRW",G391/$X$22,C391="HE",G391/$X$26,C391="RP",G391/$X$27,C391="BW",G391/$X$24,C391="BY",G391/$X$23,C391="SL",G391/$X$36,C391="BE",G391/$X$29,C391="MV",G391/$X$35,C391="BB",G391/$X$31,C391="SN",G391/$X$28,C391="ST",G391/$X$32,C391="TH",G391/$X$33)</f>
        <v>4.7928738865447726E-2</v>
      </c>
      <c r="K391" cm="1">
        <f t="array" ref="K391">_xlfn.IFS(C391="SH",$Y$17,C391="HH",$Y$8,C391="NI",$Y$11,C391="HB",$Y$7,C391="NRW",$Y$12,C391="HE",$Y$9,C391="RP",$Y$13,C391="BW",$Y$3,C391="BY",$Y$4,C391="SL",$Y$14,C391="BE",$Y$5,C391="MV",$Y$10,C391="BB",$Y$6,C391="SN",$Y$15,C391="ST",$Y$16,C391="TH",$Y$18)</f>
        <v>13457.754485996982</v>
      </c>
      <c r="L391">
        <f t="shared" si="20"/>
        <v>619.38313629786467</v>
      </c>
      <c r="M391">
        <f t="shared" si="21"/>
        <v>206.46104543262155</v>
      </c>
      <c r="AB391" s="106">
        <v>15002</v>
      </c>
      <c r="AC391" s="103" t="s">
        <v>12122</v>
      </c>
      <c r="AD391" s="103"/>
      <c r="AE391" s="103"/>
      <c r="AF391" s="106">
        <v>3</v>
      </c>
      <c r="AG391" s="103" t="s">
        <v>12458</v>
      </c>
      <c r="AH391" s="110">
        <v>7404.97</v>
      </c>
    </row>
    <row r="392" spans="1:34">
      <c r="A392" s="98">
        <v>16066</v>
      </c>
      <c r="B392" t="s">
        <v>12075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">
        <v>1293</v>
      </c>
      <c r="E392">
        <v>428</v>
      </c>
      <c r="F392">
        <f t="shared" si="19"/>
        <v>3454.0880000000002</v>
      </c>
      <c r="G392">
        <f>VLOOKUP(D392,'Kreisfreie Städte u. Landkreise'!$C$9:$I$480,4,0)</f>
        <v>124916</v>
      </c>
      <c r="H392">
        <f>COUNTIF(Mapping!$A$1:$A$1315,'old version'!A392)</f>
        <v>4</v>
      </c>
      <c r="I392" cm="1">
        <f t="array" ref="I392">_xlfn.IFS(C392="SH",F392/$W$49,C392="HH",F392/$W$48,C392="NI",F392/$W$43,C392="HB",F392/$W$55,C392="NRW",F392/$W$40,C392="HE",F392/$W$44,C392="RP",F392/$W$46,C392="BW",F392/$W$42,C392="BY",F392/$W$41,C392="SL",F392/$W$54,C392="BE",F392/$W$45,C392="MV",F392/$W$53,C392="BB",F392/$W$50,C392="SN",F392/$W$47,C392="ST",F392/$W$52,C392="TH",F392/$W$51)</f>
        <v>5.4083362039269722E-2</v>
      </c>
      <c r="J392" cm="1">
        <f t="array" ref="J392">_xlfn.IFS(C392="SH",G392/$X$30,C392="HH",G392/$X$34,C392="NI",G392/$X$25,C392="HB",G392/$X$37,C392="NRW",G392/$X$22,C392="HE",G392/$X$26,C392="RP",G392/$X$27,C392="BW",G392/$X$24,C392="BY",G392/$X$23,C392="SL",G392/$X$36,C392="BE",G392/$X$29,C392="MV",G392/$X$35,C392="BB",G392/$X$31,C392="SN",G392/$X$28,C392="ST",G392/$X$32,C392="TH",G392/$X$33)</f>
        <v>5.8563525550867322E-2</v>
      </c>
      <c r="K392" cm="1">
        <f t="array" ref="K392">_xlfn.IFS(C392="SH",$Y$17,C392="HH",$Y$8,C392="NI",$Y$11,C392="HB",$Y$7,C392="NRW",$Y$12,C392="HE",$Y$9,C392="RP",$Y$13,C392="BW",$Y$3,C392="BY",$Y$4,C392="SL",$Y$14,C392="BE",$Y$5,C392="MV",$Y$10,C392="BB",$Y$6,C392="SN",$Y$15,C392="ST",$Y$16,C392="TH",$Y$18)</f>
        <v>13457.754485996982</v>
      </c>
      <c r="L392">
        <f t="shared" si="20"/>
        <v>773.06031354893298</v>
      </c>
      <c r="M392">
        <f t="shared" si="21"/>
        <v>193.26507838723325</v>
      </c>
      <c r="AB392" s="106">
        <v>15003</v>
      </c>
      <c r="AC392" s="103" t="s">
        <v>12122</v>
      </c>
      <c r="AD392" s="103"/>
      <c r="AE392" s="103"/>
      <c r="AF392" s="106">
        <v>3</v>
      </c>
      <c r="AG392" s="103" t="s">
        <v>12459</v>
      </c>
      <c r="AH392" s="110">
        <v>8237.3690000000006</v>
      </c>
    </row>
    <row r="393" spans="1:34">
      <c r="A393" s="98">
        <v>16067</v>
      </c>
      <c r="B393" t="s">
        <v>12076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">
        <v>1296</v>
      </c>
      <c r="E393">
        <v>436</v>
      </c>
      <c r="F393">
        <f t="shared" si="19"/>
        <v>3821.098</v>
      </c>
      <c r="G393">
        <f>VLOOKUP(D393,'Kreisfreie Städte u. Landkreise'!$C$9:$I$480,4,0)</f>
        <v>134908</v>
      </c>
      <c r="H393">
        <f>COUNTIF(Mapping!$A$1:$A$1315,'old version'!A393)</f>
        <v>4</v>
      </c>
      <c r="I393" cm="1">
        <f t="array" ref="I393">_xlfn.IFS(C393="SH",F393/$W$49,C393="HH",F393/$W$48,C393="NI",F393/$W$43,C393="HB",F393/$W$55,C393="NRW",F393/$W$40,C393="HE",F393/$W$44,C393="RP",F393/$W$46,C393="BW",F393/$W$42,C393="BY",F393/$W$41,C393="SL",F393/$W$54,C393="BE",F393/$W$45,C393="MV",F393/$W$53,C393="BB",F393/$W$50,C393="SN",F393/$W$47,C393="ST",F393/$W$52,C393="TH",F393/$W$51)</f>
        <v>5.9829925155794945E-2</v>
      </c>
      <c r="J393" cm="1">
        <f t="array" ref="J393">_xlfn.IFS(C393="SH",G393/$X$30,C393="HH",G393/$X$34,C393="NI",G393/$X$25,C393="HB",G393/$X$37,C393="NRW",G393/$X$22,C393="HE",G393/$X$26,C393="RP",G393/$X$27,C393="BW",G393/$X$24,C393="BY",G393/$X$23,C393="SL",G393/$X$36,C393="BE",G393/$X$29,C393="MV",G393/$X$35,C393="BB",G393/$X$31,C393="SN",G393/$X$28,C393="ST",G393/$X$32,C393="TH",G393/$X$33)</f>
        <v>6.3248007501172057E-2</v>
      </c>
      <c r="K393" cm="1">
        <f t="array" ref="K393">_xlfn.IFS(C393="SH",$Y$17,C393="HH",$Y$8,C393="NI",$Y$11,C393="HB",$Y$7,C393="NRW",$Y$12,C393="HE",$Y$9,C393="RP",$Y$13,C393="BW",$Y$3,C393="BY",$Y$4,C393="SL",$Y$14,C393="BE",$Y$5,C393="MV",$Y$10,C393="BB",$Y$6,C393="SN",$Y$15,C393="ST",$Y$16,C393="TH",$Y$18)</f>
        <v>13457.754485996982</v>
      </c>
      <c r="L393">
        <f t="shared" si="20"/>
        <v>839.6762284250176</v>
      </c>
      <c r="M393">
        <f t="shared" si="21"/>
        <v>209.9190571062544</v>
      </c>
      <c r="AB393" s="106">
        <v>15081</v>
      </c>
      <c r="AC393" s="103" t="s">
        <v>12122</v>
      </c>
      <c r="AD393" s="103"/>
      <c r="AE393" s="103"/>
      <c r="AF393" s="106">
        <v>3</v>
      </c>
      <c r="AG393" s="103" t="s">
        <v>1225</v>
      </c>
      <c r="AH393" s="110">
        <v>2003.2909999999999</v>
      </c>
    </row>
    <row r="394" spans="1:34">
      <c r="A394" s="98">
        <v>16070</v>
      </c>
      <c r="B394" t="s">
        <v>12077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">
        <v>1305</v>
      </c>
      <c r="E394">
        <v>492</v>
      </c>
      <c r="F394">
        <f t="shared" si="19"/>
        <v>3165.9090000000001</v>
      </c>
      <c r="G394">
        <f>VLOOKUP(D394,'Kreisfreie Städte u. Landkreise'!$C$9:$I$480,4,0)</f>
        <v>106249</v>
      </c>
      <c r="H394">
        <f>COUNTIF(Mapping!$A$1:$A$1315,'old version'!A394)</f>
        <v>2</v>
      </c>
      <c r="I394" cm="1">
        <f t="array" ref="I394">_xlfn.IFS(C394="SH",F394/$W$49,C394="HH",F394/$W$48,C394="NI",F394/$W$43,C394="HB",F394/$W$55,C394="NRW",F394/$W$40,C394="HE",F394/$W$44,C394="RP",F394/$W$46,C394="BW",F394/$W$42,C394="BY",F394/$W$41,C394="SL",F394/$W$54,C394="BE",F394/$W$45,C394="MV",F394/$W$53,C394="BB",F394/$W$50,C394="SN",F394/$W$47,C394="ST",F394/$W$52,C394="TH",F394/$W$51)</f>
        <v>4.9571117652585102E-2</v>
      </c>
      <c r="J394" cm="1">
        <f t="array" ref="J394">_xlfn.IFS(C394="SH",G394/$X$30,C394="HH",G394/$X$34,C394="NI",G394/$X$25,C394="HB",G394/$X$37,C394="NRW",G394/$X$22,C394="HE",G394/$X$26,C394="RP",G394/$X$27,C394="BW",G394/$X$24,C394="BY",G394/$X$23,C394="SL",G394/$X$36,C394="BE",G394/$X$29,C394="MV",G394/$X$35,C394="BB",G394/$X$31,C394="SN",G394/$X$28,C394="ST",G394/$X$32,C394="TH",G394/$X$33)</f>
        <v>4.9812001875293013E-2</v>
      </c>
      <c r="K394" cm="1">
        <f t="array" ref="K394">_xlfn.IFS(C394="SH",$Y$17,C394="HH",$Y$8,C394="NI",$Y$11,C394="HB",$Y$7,C394="NRW",$Y$12,C394="HE",$Y$9,C394="RP",$Y$13,C394="BW",$Y$3,C394="BY",$Y$4,C394="SL",$Y$14,C394="BE",$Y$5,C394="MV",$Y$10,C394="BB",$Y$6,C394="SN",$Y$15,C394="ST",$Y$16,C394="TH",$Y$18)</f>
        <v>13457.754485996982</v>
      </c>
      <c r="L394">
        <f t="shared" si="20"/>
        <v>669.54725151152638</v>
      </c>
      <c r="M394">
        <f t="shared" si="21"/>
        <v>334.77362575576319</v>
      </c>
      <c r="AB394" s="106">
        <v>15082</v>
      </c>
      <c r="AC394" s="103" t="s">
        <v>12122</v>
      </c>
      <c r="AD394" s="103"/>
      <c r="AE394" s="103"/>
      <c r="AF394" s="106">
        <v>3</v>
      </c>
      <c r="AG394" s="103" t="s">
        <v>12460</v>
      </c>
      <c r="AH394" s="110">
        <v>4605.692</v>
      </c>
    </row>
    <row r="395" spans="1:34">
      <c r="A395" s="98">
        <v>16068</v>
      </c>
      <c r="B395" t="s">
        <v>12078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">
        <v>1299</v>
      </c>
      <c r="E395">
        <v>446</v>
      </c>
      <c r="F395">
        <f t="shared" si="19"/>
        <v>1779.998</v>
      </c>
      <c r="G395">
        <f>VLOOKUP(D395,'Kreisfreie Städte u. Landkreise'!$C$9:$I$480,4,0)</f>
        <v>69427</v>
      </c>
      <c r="H395">
        <f>COUNTIF(Mapping!$A$1:$A$1315,'old version'!A395)</f>
        <v>2</v>
      </c>
      <c r="I395" cm="1">
        <f t="array" ref="I395">_xlfn.IFS(C395="SH",F395/$W$49,C395="HH",F395/$W$48,C395="NI",F395/$W$43,C395="HB",F395/$W$55,C395="NRW",F395/$W$40,C395="HE",F395/$W$44,C395="RP",F395/$W$46,C395="BW",F395/$W$42,C395="BY",F395/$W$41,C395="SL",F395/$W$54,C395="BE",F395/$W$45,C395="MV",F395/$W$53,C395="BB",F395/$W$50,C395="SN",F395/$W$47,C395="ST",F395/$W$52,C395="TH",F395/$W$51)</f>
        <v>2.7870823286255599E-2</v>
      </c>
      <c r="J395" cm="1">
        <f t="array" ref="J395">_xlfn.IFS(C395="SH",G395/$X$30,C395="HH",G395/$X$34,C395="NI",G395/$X$25,C395="HB",G395/$X$37,C395="NRW",G395/$X$22,C395="HE",G395/$X$26,C395="RP",G395/$X$27,C395="BW",G395/$X$24,C395="BY",G395/$X$23,C395="SL",G395/$X$36,C395="BE",G395/$X$29,C395="MV",G395/$X$35,C395="BB",G395/$X$31,C395="SN",G395/$X$28,C395="ST",G395/$X$32,C395="TH",G395/$X$33)</f>
        <v>3.2548992030004685E-2</v>
      </c>
      <c r="K395" cm="1">
        <f t="array" ref="K395">_xlfn.IFS(C395="SH",$Y$17,C395="HH",$Y$8,C395="NI",$Y$11,C395="HB",$Y$7,C395="NRW",$Y$12,C395="HE",$Y$9,C395="RP",$Y$13,C395="BW",$Y$3,C395="BY",$Y$4,C395="SL",$Y$14,C395="BE",$Y$5,C395="MV",$Y$10,C395="BB",$Y$6,C395="SN",$Y$15,C395="ST",$Y$16,C395="TH",$Y$18)</f>
        <v>13457.754485996982</v>
      </c>
      <c r="L395">
        <f t="shared" si="20"/>
        <v>422.29693190711549</v>
      </c>
      <c r="M395">
        <f t="shared" si="21"/>
        <v>211.14846595355775</v>
      </c>
      <c r="AB395" s="106">
        <v>15086</v>
      </c>
      <c r="AC395" s="103" t="s">
        <v>12122</v>
      </c>
      <c r="AD395" s="103"/>
      <c r="AE395" s="103"/>
      <c r="AF395" s="106">
        <v>3</v>
      </c>
      <c r="AG395" s="103" t="s">
        <v>12461</v>
      </c>
      <c r="AH395" s="110">
        <v>2300.134</v>
      </c>
    </row>
    <row r="396" spans="1:34">
      <c r="A396" s="98">
        <v>16069</v>
      </c>
      <c r="B396" t="s">
        <v>12079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">
        <v>1302</v>
      </c>
      <c r="E396">
        <v>400</v>
      </c>
      <c r="F396">
        <f t="shared" si="19"/>
        <v>1478.492</v>
      </c>
      <c r="G396">
        <f>VLOOKUP(D396,'Kreisfreie Städte u. Landkreise'!$C$9:$I$480,4,0)</f>
        <v>63197</v>
      </c>
      <c r="H396">
        <f>COUNTIF(Mapping!$A$1:$A$1315,'old version'!A396)</f>
        <v>3</v>
      </c>
      <c r="I396" cm="1">
        <f t="array" ref="I396">_xlfn.IFS(C396="SH",F396/$W$49,C396="HH",F396/$W$48,C396="NI",F396/$W$43,C396="HB",F396/$W$55,C396="NRW",F396/$W$40,C396="HE",F396/$W$44,C396="RP",F396/$W$46,C396="BW",F396/$W$42,C396="BY",F396/$W$41,C396="SL",F396/$W$54,C396="BE",F396/$W$45,C396="MV",F396/$W$53,C396="BB",F396/$W$50,C396="SN",F396/$W$47,C396="ST",F396/$W$52,C396="TH",F396/$W$51)</f>
        <v>2.3149907619077443E-2</v>
      </c>
      <c r="J396" cm="1">
        <f t="array" ref="J396">_xlfn.IFS(C396="SH",G396/$X$30,C396="HH",G396/$X$34,C396="NI",G396/$X$25,C396="HB",G396/$X$37,C396="NRW",G396/$X$22,C396="HE",G396/$X$26,C396="RP",G396/$X$27,C396="BW",G396/$X$24,C396="BY",G396/$X$23,C396="SL",G396/$X$36,C396="BE",G396/$X$29,C396="MV",G396/$X$35,C396="BB",G396/$X$31,C396="SN",G396/$X$28,C396="ST",G396/$X$32,C396="TH",G396/$X$33)</f>
        <v>2.9628223159868728E-2</v>
      </c>
      <c r="K396" cm="1">
        <f t="array" ref="K396">_xlfn.IFS(C396="SH",$Y$17,C396="HH",$Y$8,C396="NI",$Y$11,C396="HB",$Y$7,C396="NRW",$Y$12,C396="HE",$Y$9,C396="RP",$Y$13,C396="BW",$Y$3,C396="BY",$Y$4,C396="SL",$Y$14,C396="BE",$Y$5,C396="MV",$Y$10,C396="BB",$Y$6,C396="SN",$Y$15,C396="ST",$Y$16,C396="TH",$Y$18)</f>
        <v>13457.754485996982</v>
      </c>
      <c r="L396">
        <f t="shared" si="20"/>
        <v>376.93345813414612</v>
      </c>
      <c r="M396">
        <f t="shared" si="21"/>
        <v>125.64448604471538</v>
      </c>
      <c r="AB396" s="106">
        <v>15083</v>
      </c>
      <c r="AC396" s="103" t="s">
        <v>12122</v>
      </c>
      <c r="AD396" s="103"/>
      <c r="AE396" s="103"/>
      <c r="AF396" s="106">
        <v>3</v>
      </c>
      <c r="AG396" s="103" t="s">
        <v>12462</v>
      </c>
      <c r="AH396" s="110">
        <v>4854.4049999999997</v>
      </c>
    </row>
    <row r="397" spans="1:34">
      <c r="A397" s="98">
        <v>16071</v>
      </c>
      <c r="B397" t="s">
        <v>12080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">
        <v>1308</v>
      </c>
      <c r="E397">
        <v>465</v>
      </c>
      <c r="F397">
        <f t="shared" si="19"/>
        <v>2011.345</v>
      </c>
      <c r="G397">
        <f>VLOOKUP(D397,'Kreisfreie Städte u. Landkreise'!$C$9:$I$480,4,0)</f>
        <v>82156</v>
      </c>
      <c r="H397">
        <f>COUNTIF(Mapping!$A$1:$A$1315,'old version'!A397)</f>
        <v>3</v>
      </c>
      <c r="I397" cm="1">
        <f t="array" ref="I397">_xlfn.IFS(C397="SH",F397/$W$49,C397="HH",F397/$W$48,C397="NI",F397/$W$43,C397="HB",F397/$W$55,C397="NRW",F397/$W$40,C397="HE",F397/$W$44,C397="RP",F397/$W$46,C397="BW",F397/$W$42,C397="BY",F397/$W$41,C397="SL",F397/$W$54,C397="BE",F397/$W$45,C397="MV",F397/$W$53,C397="BB",F397/$W$50,C397="SN",F397/$W$47,C397="ST",F397/$W$52,C397="TH",F397/$W$51)</f>
        <v>3.1493204521967869E-2</v>
      </c>
      <c r="J397" cm="1">
        <f t="array" ref="J397">_xlfn.IFS(C397="SH",G397/$X$30,C397="HH",G397/$X$34,C397="NI",G397/$X$25,C397="HB",G397/$X$37,C397="NRW",G397/$X$22,C397="HE",G397/$X$26,C397="RP",G397/$X$27,C397="BW",G397/$X$24,C397="BY",G397/$X$23,C397="SL",G397/$X$36,C397="BE",G397/$X$29,C397="MV",G397/$X$35,C397="BB",G397/$X$31,C397="SN",G397/$X$28,C397="ST",G397/$X$32,C397="TH",G397/$X$33)</f>
        <v>3.8516643225503987E-2</v>
      </c>
      <c r="K397" cm="1">
        <f t="array" ref="K397">_xlfn.IFS(C397="SH",$Y$17,C397="HH",$Y$8,C397="NI",$Y$11,C397="HB",$Y$7,C397="NRW",$Y$12,C397="HE",$Y$9,C397="RP",$Y$13,C397="BW",$Y$3,C397="BY",$Y$4,C397="SL",$Y$14,C397="BE",$Y$5,C397="MV",$Y$10,C397="BB",$Y$6,C397="SN",$Y$15,C397="ST",$Y$16,C397="TH",$Y$18)</f>
        <v>13457.754485996982</v>
      </c>
      <c r="L397">
        <f t="shared" si="20"/>
        <v>494.71759972366203</v>
      </c>
      <c r="M397">
        <f t="shared" si="21"/>
        <v>164.90586657455401</v>
      </c>
      <c r="AB397" s="106">
        <v>15084</v>
      </c>
      <c r="AC397" s="103" t="s">
        <v>12122</v>
      </c>
      <c r="AD397" s="103"/>
      <c r="AE397" s="103"/>
      <c r="AF397" s="106">
        <v>3</v>
      </c>
      <c r="AG397" s="103" t="s">
        <v>1234</v>
      </c>
      <c r="AH397" s="110">
        <v>4556.357</v>
      </c>
    </row>
    <row r="398" spans="1:34">
      <c r="A398" s="98">
        <v>16072</v>
      </c>
      <c r="B398" t="s">
        <v>12081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">
        <v>1311</v>
      </c>
      <c r="E398">
        <v>464</v>
      </c>
      <c r="F398">
        <f t="shared" si="19"/>
        <v>1634.6579999999999</v>
      </c>
      <c r="G398">
        <f>VLOOKUP(D398,'Kreisfreie Städte u. Landkreise'!$C$9:$I$480,4,0)</f>
        <v>57717</v>
      </c>
      <c r="H398">
        <f>COUNTIF(Mapping!$A$1:$A$1315,'old version'!A398)</f>
        <v>2</v>
      </c>
      <c r="I398" cm="1">
        <f t="array" ref="I398">_xlfn.IFS(C398="SH",F398/$W$49,C398="HH",F398/$W$48,C398="NI",F398/$W$43,C398="HB",F398/$W$55,C398="NRW",F398/$W$40,C398="HE",F398/$W$44,C398="RP",F398/$W$46,C398="BW",F398/$W$42,C398="BY",F398/$W$41,C398="SL",F398/$W$54,C398="BE",F398/$W$45,C398="MV",F398/$W$53,C398="BB",F398/$W$50,C398="SN",F398/$W$47,C398="ST",F398/$W$52,C398="TH",F398/$W$51)</f>
        <v>2.5595121034666331E-2</v>
      </c>
      <c r="J398" cm="1">
        <f t="array" ref="J398">_xlfn.IFS(C398="SH",G398/$X$30,C398="HH",G398/$X$34,C398="NI",G398/$X$25,C398="HB",G398/$X$37,C398="NRW",G398/$X$22,C398="HE",G398/$X$26,C398="RP",G398/$X$27,C398="BW",G398/$X$24,C398="BY",G398/$X$23,C398="SL",G398/$X$36,C398="BE",G398/$X$29,C398="MV",G398/$X$35,C398="BB",G398/$X$31,C398="SN",G398/$X$28,C398="ST",G398/$X$32,C398="TH",G398/$X$33)</f>
        <v>2.7059071729957807E-2</v>
      </c>
      <c r="K398" cm="1">
        <f t="array" ref="K398">_xlfn.IFS(C398="SH",$Y$17,C398="HH",$Y$8,C398="NI",$Y$11,C398="HB",$Y$7,C398="NRW",$Y$12,C398="HE",$Y$9,C398="RP",$Y$13,C398="BW",$Y$3,C398="BY",$Y$4,C398="SL",$Y$14,C398="BE",$Y$5,C398="MV",$Y$10,C398="BB",$Y$6,C398="SN",$Y$15,C398="ST",$Y$16,C398="TH",$Y$18)</f>
        <v>13457.754485996982</v>
      </c>
      <c r="L398">
        <f t="shared" si="20"/>
        <v>359.22897170154448</v>
      </c>
      <c r="M398">
        <f t="shared" si="21"/>
        <v>179.61448585077224</v>
      </c>
      <c r="AB398" s="106">
        <v>15085</v>
      </c>
      <c r="AC398" s="103" t="s">
        <v>12122</v>
      </c>
      <c r="AD398" s="103"/>
      <c r="AE398" s="103"/>
      <c r="AF398" s="106">
        <v>3</v>
      </c>
      <c r="AG398" s="103" t="s">
        <v>12463</v>
      </c>
      <c r="AH398" s="110">
        <v>5173.0249999999996</v>
      </c>
    </row>
    <row r="399" spans="1:34">
      <c r="A399" s="98">
        <v>16077</v>
      </c>
      <c r="B399" t="s">
        <v>12082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">
        <v>1326</v>
      </c>
      <c r="E399">
        <v>368</v>
      </c>
      <c r="F399">
        <f t="shared" si="19"/>
        <v>2017.299</v>
      </c>
      <c r="G399">
        <f>VLOOKUP(D399,'Kreisfreie Städte u. Landkreise'!$C$9:$I$480,4,0)</f>
        <v>89393</v>
      </c>
      <c r="H399">
        <f>COUNTIF(Mapping!$A$1:$A$1315,'old version'!A399)</f>
        <v>4</v>
      </c>
      <c r="I399" cm="1">
        <f t="array" ref="I399">_xlfn.IFS(C399="SH",F399/$W$49,C399="HH",F399/$W$48,C399="NI",F399/$W$43,C399="HB",F399/$W$55,C399="NRW",F399/$W$40,C399="HE",F399/$W$44,C399="RP",F399/$W$46,C399="BW",F399/$W$42,C399="BY",F399/$W$41,C399="SL",F399/$W$54,C399="BE",F399/$W$45,C399="MV",F399/$W$53,C399="BB",F399/$W$50,C399="SN",F399/$W$47,C399="ST",F399/$W$52,C399="TH",F399/$W$51)</f>
        <v>3.1586430964832615E-2</v>
      </c>
      <c r="J399" cm="1">
        <f t="array" ref="J399">_xlfn.IFS(C399="SH",G399/$X$30,C399="HH",G399/$X$34,C399="NI",G399/$X$25,C399="HB",G399/$X$37,C399="NRW",G399/$X$22,C399="HE",G399/$X$26,C399="RP",G399/$X$27,C399="BW",G399/$X$24,C399="BY",G399/$X$23,C399="SL",G399/$X$36,C399="BE",G399/$X$29,C399="MV",G399/$X$35,C399="BB",G399/$X$31,C399="SN",G399/$X$28,C399="ST",G399/$X$32,C399="TH",G399/$X$33)</f>
        <v>4.1909517112048759E-2</v>
      </c>
      <c r="K399" cm="1">
        <f t="array" ref="K399">_xlfn.IFS(C399="SH",$Y$17,C399="HH",$Y$8,C399="NI",$Y$11,C399="HB",$Y$7,C399="NRW",$Y$12,C399="HE",$Y$9,C399="RP",$Y$13,C399="BW",$Y$3,C399="BY",$Y$4,C399="SL",$Y$14,C399="BE",$Y$5,C399="MV",$Y$10,C399="BB",$Y$6,C399="SN",$Y$15,C399="ST",$Y$16,C399="TH",$Y$18)</f>
        <v>13457.754485996982</v>
      </c>
      <c r="L399">
        <f t="shared" si="20"/>
        <v>529.2766021938836</v>
      </c>
      <c r="M399">
        <f t="shared" si="21"/>
        <v>132.3191505484709</v>
      </c>
      <c r="AB399" s="106">
        <v>15087</v>
      </c>
      <c r="AC399" s="103" t="s">
        <v>12122</v>
      </c>
      <c r="AD399" s="103"/>
      <c r="AE399" s="103"/>
      <c r="AF399" s="106">
        <v>3</v>
      </c>
      <c r="AG399" s="103" t="s">
        <v>12464</v>
      </c>
      <c r="AH399" s="110">
        <v>2840.1489999999999</v>
      </c>
    </row>
    <row r="400" spans="1:34">
      <c r="A400" s="98">
        <v>16073</v>
      </c>
      <c r="B400" t="s">
        <v>12083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">
        <v>1314</v>
      </c>
      <c r="E400">
        <v>433</v>
      </c>
      <c r="F400">
        <f t="shared" si="19"/>
        <v>2820.8789999999999</v>
      </c>
      <c r="G400">
        <f>VLOOKUP(D400,'Kreisfreie Städte u. Landkreise'!$C$9:$I$480,4,0)</f>
        <v>103199</v>
      </c>
      <c r="H400">
        <f>COUNTIF(Mapping!$A$1:$A$1315,'old version'!A400)</f>
        <v>4</v>
      </c>
      <c r="I400" cm="1">
        <f t="array" ref="I400">_xlfn.IFS(C400="SH",F400/$W$49,C400="HH",F400/$W$48,C400="NI",F400/$W$43,C400="HB",F400/$W$55,C400="NRW",F400/$W$40,C400="HE",F400/$W$44,C400="RP",F400/$W$46,C400="BW",F400/$W$42,C400="BY",F400/$W$41,C400="SL",F400/$W$54,C400="BE",F400/$W$45,C400="MV",F400/$W$53,C400="BB",F400/$W$50,C400="SN",F400/$W$47,C400="ST",F400/$W$52,C400="TH",F400/$W$51)</f>
        <v>4.416871261704193E-2</v>
      </c>
      <c r="J400" cm="1">
        <f t="array" ref="J400">_xlfn.IFS(C400="SH",G400/$X$30,C400="HH",G400/$X$34,C400="NI",G400/$X$25,C400="HB",G400/$X$37,C400="NRW",G400/$X$22,C400="HE",G400/$X$26,C400="RP",G400/$X$27,C400="BW",G400/$X$24,C400="BY",G400/$X$23,C400="SL",G400/$X$36,C400="BE",G400/$X$29,C400="MV",G400/$X$35,C400="BB",G400/$X$31,C400="SN",G400/$X$28,C400="ST",G400/$X$32,C400="TH",G400/$X$33)</f>
        <v>4.8382090951711205E-2</v>
      </c>
      <c r="K400" cm="1">
        <f t="array" ref="K400">_xlfn.IFS(C400="SH",$Y$17,C400="HH",$Y$8,C400="NI",$Y$11,C400="HB",$Y$7,C400="NRW",$Y$12,C400="HE",$Y$9,C400="RP",$Y$13,C400="BW",$Y$3,C400="BY",$Y$4,C400="SL",$Y$14,C400="BE",$Y$5,C400="MV",$Y$10,C400="BB",$Y$6,C400="SN",$Y$15,C400="ST",$Y$16,C400="TH",$Y$18)</f>
        <v>13457.754485996982</v>
      </c>
      <c r="L400">
        <f t="shared" si="20"/>
        <v>636.93864875115605</v>
      </c>
      <c r="M400">
        <f t="shared" si="21"/>
        <v>159.23466218778901</v>
      </c>
      <c r="AB400" s="106">
        <v>15088</v>
      </c>
      <c r="AC400" s="103" t="s">
        <v>12122</v>
      </c>
      <c r="AD400" s="103"/>
      <c r="AE400" s="103"/>
      <c r="AF400" s="106">
        <v>3</v>
      </c>
      <c r="AG400" s="103" t="s">
        <v>1246</v>
      </c>
      <c r="AH400" s="110">
        <v>6507.4629999999997</v>
      </c>
    </row>
    <row r="401" spans="1:34">
      <c r="A401" s="98">
        <v>16074</v>
      </c>
      <c r="B401" t="s">
        <v>12084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">
        <v>1317</v>
      </c>
      <c r="E401">
        <v>432</v>
      </c>
      <c r="F401">
        <f t="shared" si="19"/>
        <v>1931.269</v>
      </c>
      <c r="G401">
        <f>VLOOKUP(D401,'Kreisfreie Städte u. Landkreise'!$C$9:$I$480,4,0)</f>
        <v>82950</v>
      </c>
      <c r="H401">
        <f>COUNTIF(Mapping!$A$1:$A$1315,'old version'!A401)</f>
        <v>5</v>
      </c>
      <c r="I401" cm="1">
        <f t="array" ref="I401">_xlfn.IFS(C401="SH",F401/$W$49,C401="HH",F401/$W$48,C401="NI",F401/$W$43,C401="HB",F401/$W$55,C401="NRW",F401/$W$40,C401="HE",F401/$W$44,C401="RP",F401/$W$46,C401="BW",F401/$W$42,C401="BY",F401/$W$41,C401="SL",F401/$W$54,C401="BE",F401/$W$45,C401="MV",F401/$W$53,C401="BB",F401/$W$50,C401="SN",F401/$W$47,C401="ST",F401/$W$52,C401="TH",F401/$W$51)</f>
        <v>3.0239391851689473E-2</v>
      </c>
      <c r="J401" cm="1">
        <f t="array" ref="J401">_xlfn.IFS(C401="SH",G401/$X$30,C401="HH",G401/$X$34,C401="NI",G401/$X$25,C401="HB",G401/$X$37,C401="NRW",G401/$X$22,C401="HE",G401/$X$26,C401="RP",G401/$X$27,C401="BW",G401/$X$24,C401="BY",G401/$X$23,C401="SL",G401/$X$36,C401="BE",G401/$X$29,C401="MV",G401/$X$35,C401="BB",G401/$X$31,C401="SN",G401/$X$28,C401="ST",G401/$X$32,C401="TH",G401/$X$33)</f>
        <v>3.888888888888889E-2</v>
      </c>
      <c r="K401" cm="1">
        <f t="array" ref="K401">_xlfn.IFS(C401="SH",$Y$17,C401="HH",$Y$8,C401="NI",$Y$11,C401="HB",$Y$7,C401="NRW",$Y$12,C401="HE",$Y$9,C401="RP",$Y$13,C401="BW",$Y$3,C401="BY",$Y$4,C401="SL",$Y$14,C401="BE",$Y$5,C401="MV",$Y$10,C401="BB",$Y$6,C401="SN",$Y$15,C401="ST",$Y$16,C401="TH",$Y$18)</f>
        <v>13457.754485996982</v>
      </c>
      <c r="L401">
        <f t="shared" si="20"/>
        <v>494.25641701138568</v>
      </c>
      <c r="M401">
        <f t="shared" si="21"/>
        <v>98.851283402277133</v>
      </c>
      <c r="AB401" s="106">
        <v>15089</v>
      </c>
      <c r="AC401" s="103" t="s">
        <v>12122</v>
      </c>
      <c r="AD401" s="103"/>
      <c r="AE401" s="103"/>
      <c r="AF401" s="106">
        <v>3</v>
      </c>
      <c r="AG401" s="103" t="s">
        <v>1249</v>
      </c>
      <c r="AH401" s="110">
        <v>4769.768</v>
      </c>
    </row>
    <row r="402" spans="1:34">
      <c r="A402" s="98">
        <v>16075</v>
      </c>
      <c r="B402" t="s">
        <v>12085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">
        <v>1320</v>
      </c>
      <c r="E402">
        <v>437</v>
      </c>
      <c r="F402">
        <f t="shared" si="19"/>
        <v>2231.13</v>
      </c>
      <c r="G402">
        <f>VLOOKUP(D402,'Kreisfreie Städte u. Landkreise'!$C$9:$I$480,4,0)</f>
        <v>80312</v>
      </c>
      <c r="H402">
        <f>COUNTIF(Mapping!$A$1:$A$1315,'old version'!A402)</f>
        <v>3</v>
      </c>
      <c r="I402" cm="1">
        <f t="array" ref="I402">_xlfn.IFS(C402="SH",F402/$W$49,C402="HH",F402/$W$48,C402="NI",F402/$W$43,C402="HB",F402/$W$55,C402="NRW",F402/$W$40,C402="HE",F402/$W$44,C402="RP",F402/$W$46,C402="BW",F402/$W$42,C402="BY",F402/$W$41,C402="SL",F402/$W$54,C402="BE",F402/$W$45,C402="MV",F402/$W$53,C402="BB",F402/$W$50,C402="SN",F402/$W$47,C402="ST",F402/$W$52,C402="TH",F402/$W$51)</f>
        <v>3.4934550465036171E-2</v>
      </c>
      <c r="J402" cm="1">
        <f t="array" ref="J402">_xlfn.IFS(C402="SH",G402/$X$30,C402="HH",G402/$X$34,C402="NI",G402/$X$25,C402="HB",G402/$X$37,C402="NRW",G402/$X$22,C402="HE",G402/$X$26,C402="RP",G402/$X$27,C402="BW",G402/$X$24,C402="BY",G402/$X$23,C402="SL",G402/$X$36,C402="BE",G402/$X$29,C402="MV",G402/$X$35,C402="BB",G402/$X$31,C402="SN",G402/$X$28,C402="ST",G402/$X$32,C402="TH",G402/$X$33)</f>
        <v>3.7652133145804033E-2</v>
      </c>
      <c r="K402" cm="1">
        <f t="array" ref="K402">_xlfn.IFS(C402="SH",$Y$17,C402="HH",$Y$8,C402="NI",$Y$11,C402="HB",$Y$7,C402="NRW",$Y$12,C402="HE",$Y$9,C402="RP",$Y$13,C402="BW",$Y$3,C402="BY",$Y$4,C402="SL",$Y$14,C402="BE",$Y$5,C402="MV",$Y$10,C402="BB",$Y$6,C402="SN",$Y$15,C402="ST",$Y$16,C402="TH",$Y$18)</f>
        <v>13457.754485996982</v>
      </c>
      <c r="L402">
        <f t="shared" si="20"/>
        <v>497.570023622007</v>
      </c>
      <c r="M402">
        <f t="shared" si="21"/>
        <v>165.85667454066899</v>
      </c>
      <c r="AB402" s="106">
        <v>15090</v>
      </c>
      <c r="AC402" s="103" t="s">
        <v>12122</v>
      </c>
      <c r="AD402" s="103"/>
      <c r="AE402" s="103"/>
      <c r="AF402" s="106">
        <v>3</v>
      </c>
      <c r="AG402" s="103" t="s">
        <v>12465</v>
      </c>
      <c r="AH402" s="110">
        <v>2903.163</v>
      </c>
    </row>
    <row r="403" spans="1:34">
      <c r="A403" s="98">
        <v>16076</v>
      </c>
      <c r="B403" t="s">
        <v>12086</v>
      </c>
      <c r="C403" t="str" cm="1">
        <f t="array" ref="C403">_xlfn.IFS(A403&lt;2000,"SH",A403&lt;3000,"HH",A403&lt;4000,"NI",A403&lt;5000,"HB",A403&lt;6000,"NRW",A403&lt;7000,"HE",A403&lt;8000,"RP",A403&lt;9000,"BW",A403&lt;10000,"BY",A403&lt;11000,"SL",A403&lt;12000,"BE",A403&lt;13000,"BB",A403&lt;14000,"MV",A403&lt;15000,"SN",A403&lt;16000,"ST",A403&lt;17000,"TH")</f>
        <v>TH</v>
      </c>
      <c r="D403" t="s">
        <v>1323</v>
      </c>
      <c r="E403">
        <v>396</v>
      </c>
      <c r="F403">
        <f t="shared" si="19"/>
        <v>2363.297</v>
      </c>
      <c r="G403">
        <f>VLOOKUP(D403,'Kreisfreie Städte u. Landkreise'!$C$9:$I$480,4,0)</f>
        <v>97398</v>
      </c>
      <c r="H403">
        <f>COUNTIF(Mapping!$A$1:$A$1315,'old version'!A403)</f>
        <v>2</v>
      </c>
      <c r="I403" cm="1">
        <f t="array" ref="I403">_xlfn.IFS(C403="SH",F403/$W$49,C403="HH",F403/$W$48,C403="NI",F403/$W$43,C403="HB",F403/$W$55,C403="NRW",F403/$W$40,C403="HE",F403/$W$44,C403="RP",F403/$W$46,C403="BW",F403/$W$42,C403="BY",F403/$W$41,C403="SL",F403/$W$54,C403="BE",F403/$W$45,C403="MV",F403/$W$53,C403="BB",F403/$W$50,C403="SN",F403/$W$47,C403="ST",F403/$W$52,C403="TH",F403/$W$51)</f>
        <v>3.7003992734788466E-2</v>
      </c>
      <c r="J403" cm="1">
        <f t="array" ref="J403">_xlfn.IFS(C403="SH",G403/$X$30,C403="HH",G403/$X$34,C403="NI",G403/$X$25,C403="HB",G403/$X$37,C403="NRW",G403/$X$22,C403="HE",G403/$X$26,C403="RP",G403/$X$27,C403="BW",G403/$X$24,C403="BY",G403/$X$23,C403="SL",G403/$X$36,C403="BE",G403/$X$29,C403="MV",G403/$X$35,C403="BB",G403/$X$31,C403="SN",G403/$X$28,C403="ST",G403/$X$32,C403="TH",G403/$X$33)</f>
        <v>4.5662447257383963E-2</v>
      </c>
      <c r="K403" cm="1">
        <f t="array" ref="K403">_xlfn.IFS(C403="SH",$Y$17,C403="HH",$Y$8,C403="NI",$Y$11,C403="HB",$Y$7,C403="NRW",$Y$12,C403="HE",$Y$9,C403="RP",$Y$13,C403="BW",$Y$3,C403="BY",$Y$4,C403="SL",$Y$14,C403="BE",$Y$5,C403="MV",$Y$10,C403="BB",$Y$6,C403="SN",$Y$15,C403="ST",$Y$16,C403="TH",$Y$18)</f>
        <v>13457.754485996982</v>
      </c>
      <c r="L403">
        <f t="shared" si="20"/>
        <v>585.38316562134446</v>
      </c>
      <c r="M403">
        <f t="shared" si="21"/>
        <v>292.69158281067223</v>
      </c>
      <c r="AB403" s="106">
        <v>15091</v>
      </c>
      <c r="AC403" s="103" t="s">
        <v>12122</v>
      </c>
      <c r="AD403" s="103"/>
      <c r="AE403" s="103"/>
      <c r="AF403" s="106">
        <v>3</v>
      </c>
      <c r="AG403" s="103" t="s">
        <v>12466</v>
      </c>
      <c r="AH403" s="110">
        <v>3180.9490000000001</v>
      </c>
    </row>
    <row r="404" spans="1:34">
      <c r="AB404" s="102">
        <v>1</v>
      </c>
      <c r="AC404" s="104" t="s">
        <v>12111</v>
      </c>
      <c r="AD404" s="106">
        <v>1</v>
      </c>
      <c r="AE404" s="106">
        <v>2</v>
      </c>
      <c r="AF404" s="103"/>
      <c r="AG404" s="104" t="s">
        <v>23</v>
      </c>
      <c r="AH404" s="109">
        <v>94670.437999999995</v>
      </c>
    </row>
    <row r="405" spans="1:34">
      <c r="H405">
        <f>SUM(H2:H403)</f>
        <v>1306</v>
      </c>
      <c r="AB405" s="106">
        <v>1001</v>
      </c>
      <c r="AC405" s="103" t="s">
        <v>12111</v>
      </c>
      <c r="AD405" s="103"/>
      <c r="AE405" s="103"/>
      <c r="AF405" s="106">
        <v>3</v>
      </c>
      <c r="AG405" s="103" t="s">
        <v>12467</v>
      </c>
      <c r="AH405" s="110">
        <v>3770.9029999999998</v>
      </c>
    </row>
    <row r="406" spans="1:34">
      <c r="AB406" s="106">
        <v>1002</v>
      </c>
      <c r="AC406" s="103" t="s">
        <v>12111</v>
      </c>
      <c r="AD406" s="103"/>
      <c r="AE406" s="103"/>
      <c r="AF406" s="106">
        <v>3</v>
      </c>
      <c r="AG406" s="103" t="s">
        <v>12468</v>
      </c>
      <c r="AH406" s="110">
        <v>11802.323</v>
      </c>
    </row>
    <row r="407" spans="1:34">
      <c r="AB407" s="106">
        <v>1003</v>
      </c>
      <c r="AC407" s="103" t="s">
        <v>12111</v>
      </c>
      <c r="AD407" s="103"/>
      <c r="AE407" s="103"/>
      <c r="AF407" s="106">
        <v>3</v>
      </c>
      <c r="AG407" s="103" t="s">
        <v>12469</v>
      </c>
      <c r="AH407" s="110">
        <v>9487.3870000000006</v>
      </c>
    </row>
    <row r="408" spans="1:34">
      <c r="AB408" s="106">
        <v>1004</v>
      </c>
      <c r="AC408" s="103" t="s">
        <v>12111</v>
      </c>
      <c r="AD408" s="103"/>
      <c r="AE408" s="103"/>
      <c r="AF408" s="106">
        <v>3</v>
      </c>
      <c r="AG408" s="103" t="s">
        <v>12470</v>
      </c>
      <c r="AH408" s="110">
        <v>3435.2869999999998</v>
      </c>
    </row>
    <row r="409" spans="1:34">
      <c r="AB409" s="106">
        <v>1051</v>
      </c>
      <c r="AC409" s="103" t="s">
        <v>12111</v>
      </c>
      <c r="AD409" s="103"/>
      <c r="AE409" s="103"/>
      <c r="AF409" s="106">
        <v>3</v>
      </c>
      <c r="AG409" s="103" t="s">
        <v>12471</v>
      </c>
      <c r="AH409" s="110">
        <v>4575.8159999999998</v>
      </c>
    </row>
    <row r="410" spans="1:34">
      <c r="AB410" s="106">
        <v>1053</v>
      </c>
      <c r="AC410" s="103" t="s">
        <v>12111</v>
      </c>
      <c r="AD410" s="103"/>
      <c r="AE410" s="103"/>
      <c r="AF410" s="106">
        <v>3</v>
      </c>
      <c r="AG410" s="103" t="s">
        <v>12472</v>
      </c>
      <c r="AH410" s="110">
        <v>4610.9179999999997</v>
      </c>
    </row>
    <row r="411" spans="1:34">
      <c r="AB411" s="106">
        <v>1054</v>
      </c>
      <c r="AC411" s="103" t="s">
        <v>12111</v>
      </c>
      <c r="AD411" s="103"/>
      <c r="AE411" s="103"/>
      <c r="AF411" s="106">
        <v>3</v>
      </c>
      <c r="AG411" s="103" t="s">
        <v>12473</v>
      </c>
      <c r="AH411" s="110">
        <v>5641.9390000000003</v>
      </c>
    </row>
    <row r="412" spans="1:34">
      <c r="AB412" s="106">
        <v>1055</v>
      </c>
      <c r="AC412" s="103" t="s">
        <v>12111</v>
      </c>
      <c r="AD412" s="103"/>
      <c r="AE412" s="103"/>
      <c r="AF412" s="106">
        <v>3</v>
      </c>
      <c r="AG412" s="103" t="s">
        <v>12474</v>
      </c>
      <c r="AH412" s="110">
        <v>5399.5590000000002</v>
      </c>
    </row>
    <row r="413" spans="1:34">
      <c r="AB413" s="106">
        <v>1056</v>
      </c>
      <c r="AC413" s="103" t="s">
        <v>12111</v>
      </c>
      <c r="AD413" s="103"/>
      <c r="AE413" s="103"/>
      <c r="AF413" s="106">
        <v>3</v>
      </c>
      <c r="AG413" s="103" t="s">
        <v>12475</v>
      </c>
      <c r="AH413" s="110">
        <v>9344.0889999999999</v>
      </c>
    </row>
    <row r="414" spans="1:34">
      <c r="AB414" s="106">
        <v>1057</v>
      </c>
      <c r="AC414" s="103" t="s">
        <v>12111</v>
      </c>
      <c r="AD414" s="103"/>
      <c r="AE414" s="103"/>
      <c r="AF414" s="106">
        <v>3</v>
      </c>
      <c r="AG414" s="103" t="s">
        <v>12476</v>
      </c>
      <c r="AH414" s="110">
        <v>2581.5790000000002</v>
      </c>
    </row>
    <row r="415" spans="1:34">
      <c r="AB415" s="106">
        <v>1058</v>
      </c>
      <c r="AC415" s="103" t="s">
        <v>12111</v>
      </c>
      <c r="AD415" s="103"/>
      <c r="AE415" s="103"/>
      <c r="AF415" s="106">
        <v>3</v>
      </c>
      <c r="AG415" s="103" t="s">
        <v>12477</v>
      </c>
      <c r="AH415" s="110">
        <v>7923.7759999999998</v>
      </c>
    </row>
    <row r="416" spans="1:34">
      <c r="AB416" s="106">
        <v>1059</v>
      </c>
      <c r="AC416" s="103" t="s">
        <v>12111</v>
      </c>
      <c r="AD416" s="103"/>
      <c r="AE416" s="103"/>
      <c r="AF416" s="106">
        <v>3</v>
      </c>
      <c r="AG416" s="103" t="s">
        <v>12478</v>
      </c>
      <c r="AH416" s="110">
        <v>5232.5140000000001</v>
      </c>
    </row>
    <row r="417" spans="28:34">
      <c r="AB417" s="106">
        <v>1060</v>
      </c>
      <c r="AC417" s="103" t="s">
        <v>12111</v>
      </c>
      <c r="AD417" s="103"/>
      <c r="AE417" s="103"/>
      <c r="AF417" s="106">
        <v>3</v>
      </c>
      <c r="AG417" s="103" t="s">
        <v>12479</v>
      </c>
      <c r="AH417" s="110">
        <v>8594.3709999999992</v>
      </c>
    </row>
    <row r="418" spans="28:34">
      <c r="AB418" s="106">
        <v>1061</v>
      </c>
      <c r="AC418" s="103" t="s">
        <v>12111</v>
      </c>
      <c r="AD418" s="103"/>
      <c r="AE418" s="103"/>
      <c r="AF418" s="106">
        <v>3</v>
      </c>
      <c r="AG418" s="103" t="s">
        <v>12480</v>
      </c>
      <c r="AH418" s="110">
        <v>4072.4540000000002</v>
      </c>
    </row>
    <row r="419" spans="28:34">
      <c r="AB419" s="106">
        <v>1062</v>
      </c>
      <c r="AC419" s="103" t="s">
        <v>12111</v>
      </c>
      <c r="AD419" s="103"/>
      <c r="AE419" s="103"/>
      <c r="AF419" s="106">
        <v>3</v>
      </c>
      <c r="AG419" s="103" t="s">
        <v>12481</v>
      </c>
      <c r="AH419" s="110">
        <v>8197.5229999999992</v>
      </c>
    </row>
    <row r="420" spans="28:34">
      <c r="AB420" s="102">
        <v>16</v>
      </c>
      <c r="AC420" s="104" t="s">
        <v>12123</v>
      </c>
      <c r="AD420" s="106">
        <v>1</v>
      </c>
      <c r="AE420" s="106">
        <v>2</v>
      </c>
      <c r="AF420" s="103"/>
      <c r="AG420" s="104" t="s">
        <v>1258</v>
      </c>
      <c r="AH420" s="109">
        <v>62239.879000000001</v>
      </c>
    </row>
    <row r="421" spans="28:34">
      <c r="AB421" s="106">
        <v>16051</v>
      </c>
      <c r="AC421" s="103" t="s">
        <v>12123</v>
      </c>
      <c r="AD421" s="103"/>
      <c r="AE421" s="103"/>
      <c r="AF421" s="106">
        <v>3</v>
      </c>
      <c r="AG421" s="103" t="s">
        <v>12482</v>
      </c>
      <c r="AH421" s="110">
        <v>8472.73</v>
      </c>
    </row>
    <row r="422" spans="28:34">
      <c r="AB422" s="106">
        <v>16052</v>
      </c>
      <c r="AC422" s="103" t="s">
        <v>12123</v>
      </c>
      <c r="AD422" s="103"/>
      <c r="AE422" s="103"/>
      <c r="AF422" s="106">
        <v>3</v>
      </c>
      <c r="AG422" s="103" t="s">
        <v>12483</v>
      </c>
      <c r="AH422" s="110">
        <v>2704.1419999999998</v>
      </c>
    </row>
    <row r="423" spans="28:34">
      <c r="AB423" s="106">
        <v>16053</v>
      </c>
      <c r="AC423" s="103" t="s">
        <v>12123</v>
      </c>
      <c r="AD423" s="103"/>
      <c r="AE423" s="103"/>
      <c r="AF423" s="106">
        <v>3</v>
      </c>
      <c r="AG423" s="103" t="s">
        <v>12484</v>
      </c>
      <c r="AH423" s="110">
        <v>4992.6549999999997</v>
      </c>
    </row>
    <row r="424" spans="28:34">
      <c r="AB424" s="106">
        <v>16054</v>
      </c>
      <c r="AC424" s="103" t="s">
        <v>12123</v>
      </c>
      <c r="AD424" s="103"/>
      <c r="AE424" s="103"/>
      <c r="AF424" s="106">
        <v>3</v>
      </c>
      <c r="AG424" s="103" t="s">
        <v>12485</v>
      </c>
      <c r="AH424" s="110">
        <v>1218.3009999999999</v>
      </c>
    </row>
    <row r="425" spans="28:34">
      <c r="AB425" s="106">
        <v>16055</v>
      </c>
      <c r="AC425" s="103" t="s">
        <v>12123</v>
      </c>
      <c r="AD425" s="103"/>
      <c r="AE425" s="103"/>
      <c r="AF425" s="106">
        <v>3</v>
      </c>
      <c r="AG425" s="103" t="s">
        <v>12486</v>
      </c>
      <c r="AH425" s="110">
        <v>1981.673</v>
      </c>
    </row>
    <row r="426" spans="28:34">
      <c r="AB426" s="106">
        <v>16061</v>
      </c>
      <c r="AC426" s="103" t="s">
        <v>12123</v>
      </c>
      <c r="AD426" s="103"/>
      <c r="AE426" s="103"/>
      <c r="AF426" s="106">
        <v>3</v>
      </c>
      <c r="AG426" s="103" t="s">
        <v>12487</v>
      </c>
      <c r="AH426" s="110">
        <v>2626.6030000000001</v>
      </c>
    </row>
    <row r="427" spans="28:34">
      <c r="AB427" s="106">
        <v>16062</v>
      </c>
      <c r="AC427" s="103" t="s">
        <v>12123</v>
      </c>
      <c r="AD427" s="103"/>
      <c r="AE427" s="103"/>
      <c r="AF427" s="106">
        <v>3</v>
      </c>
      <c r="AG427" s="103" t="s">
        <v>12488</v>
      </c>
      <c r="AH427" s="110">
        <v>2244.808</v>
      </c>
    </row>
    <row r="428" spans="28:34">
      <c r="AB428" s="106">
        <v>16064</v>
      </c>
      <c r="AC428" s="103" t="s">
        <v>12123</v>
      </c>
      <c r="AD428" s="103"/>
      <c r="AE428" s="103"/>
      <c r="AF428" s="106">
        <v>3</v>
      </c>
      <c r="AG428" s="103" t="s">
        <v>1287</v>
      </c>
      <c r="AH428" s="110">
        <v>2574.4899999999998</v>
      </c>
    </row>
    <row r="429" spans="28:34">
      <c r="AB429" s="106">
        <v>16065</v>
      </c>
      <c r="AC429" s="103" t="s">
        <v>12123</v>
      </c>
      <c r="AD429" s="103"/>
      <c r="AE429" s="103"/>
      <c r="AF429" s="106">
        <v>3</v>
      </c>
      <c r="AG429" s="103" t="s">
        <v>1290</v>
      </c>
      <c r="AH429" s="110">
        <v>1681.4949999999999</v>
      </c>
    </row>
    <row r="430" spans="28:34">
      <c r="AB430" s="106">
        <v>16066</v>
      </c>
      <c r="AC430" s="103" t="s">
        <v>12123</v>
      </c>
      <c r="AD430" s="103"/>
      <c r="AE430" s="103"/>
      <c r="AF430" s="106">
        <v>3</v>
      </c>
      <c r="AG430" s="103" t="s">
        <v>12489</v>
      </c>
      <c r="AH430" s="110">
        <v>3454.0880000000002</v>
      </c>
    </row>
    <row r="431" spans="28:34">
      <c r="AB431" s="106">
        <v>16067</v>
      </c>
      <c r="AC431" s="103" t="s">
        <v>12123</v>
      </c>
      <c r="AD431" s="103"/>
      <c r="AE431" s="103"/>
      <c r="AF431" s="106">
        <v>3</v>
      </c>
      <c r="AG431" s="103" t="s">
        <v>12490</v>
      </c>
      <c r="AH431" s="110">
        <v>3821.098</v>
      </c>
    </row>
    <row r="432" spans="28:34">
      <c r="AB432" s="106">
        <v>16068</v>
      </c>
      <c r="AC432" s="103" t="s">
        <v>12123</v>
      </c>
      <c r="AD432" s="103"/>
      <c r="AE432" s="103"/>
      <c r="AF432" s="106">
        <v>3</v>
      </c>
      <c r="AG432" s="103" t="s">
        <v>12491</v>
      </c>
      <c r="AH432" s="110">
        <v>1779.998</v>
      </c>
    </row>
    <row r="433" spans="28:34">
      <c r="AB433" s="106">
        <v>16069</v>
      </c>
      <c r="AC433" s="103" t="s">
        <v>12123</v>
      </c>
      <c r="AD433" s="103"/>
      <c r="AE433" s="103"/>
      <c r="AF433" s="106">
        <v>3</v>
      </c>
      <c r="AG433" s="103" t="s">
        <v>12492</v>
      </c>
      <c r="AH433" s="110">
        <v>1478.492</v>
      </c>
    </row>
    <row r="434" spans="28:34">
      <c r="AB434" s="106">
        <v>16070</v>
      </c>
      <c r="AC434" s="103" t="s">
        <v>12123</v>
      </c>
      <c r="AD434" s="103"/>
      <c r="AE434" s="103"/>
      <c r="AF434" s="106">
        <v>3</v>
      </c>
      <c r="AG434" s="103" t="s">
        <v>1305</v>
      </c>
      <c r="AH434" s="110">
        <v>3165.9090000000001</v>
      </c>
    </row>
    <row r="435" spans="28:34">
      <c r="AB435" s="106">
        <v>16071</v>
      </c>
      <c r="AC435" s="103" t="s">
        <v>12123</v>
      </c>
      <c r="AD435" s="103"/>
      <c r="AE435" s="103"/>
      <c r="AF435" s="106">
        <v>3</v>
      </c>
      <c r="AG435" s="103" t="s">
        <v>12493</v>
      </c>
      <c r="AH435" s="110">
        <v>2011.345</v>
      </c>
    </row>
    <row r="436" spans="28:34">
      <c r="AB436" s="106">
        <v>16072</v>
      </c>
      <c r="AC436" s="103" t="s">
        <v>12123</v>
      </c>
      <c r="AD436" s="103"/>
      <c r="AE436" s="103"/>
      <c r="AF436" s="106">
        <v>3</v>
      </c>
      <c r="AG436" s="103" t="s">
        <v>12494</v>
      </c>
      <c r="AH436" s="110">
        <v>1634.6579999999999</v>
      </c>
    </row>
    <row r="437" spans="28:34">
      <c r="AB437" s="106">
        <v>16073</v>
      </c>
      <c r="AC437" s="103" t="s">
        <v>12123</v>
      </c>
      <c r="AD437" s="103"/>
      <c r="AE437" s="103"/>
      <c r="AF437" s="106">
        <v>3</v>
      </c>
      <c r="AG437" s="103" t="s">
        <v>12495</v>
      </c>
      <c r="AH437" s="110">
        <v>2820.8789999999999</v>
      </c>
    </row>
    <row r="438" spans="28:34">
      <c r="AB438" s="106">
        <v>16074</v>
      </c>
      <c r="AC438" s="103" t="s">
        <v>12123</v>
      </c>
      <c r="AD438" s="103"/>
      <c r="AE438" s="103"/>
      <c r="AF438" s="106">
        <v>3</v>
      </c>
      <c r="AG438" s="103" t="s">
        <v>1317</v>
      </c>
      <c r="AH438" s="110">
        <v>1931.269</v>
      </c>
    </row>
    <row r="439" spans="28:34">
      <c r="AB439" s="106">
        <v>16075</v>
      </c>
      <c r="AC439" s="103" t="s">
        <v>12123</v>
      </c>
      <c r="AD439" s="103"/>
      <c r="AE439" s="103"/>
      <c r="AF439" s="106">
        <v>3</v>
      </c>
      <c r="AG439" s="103" t="s">
        <v>1320</v>
      </c>
      <c r="AH439" s="110">
        <v>2231.13</v>
      </c>
    </row>
    <row r="440" spans="28:34">
      <c r="AB440" s="106">
        <v>16076</v>
      </c>
      <c r="AC440" s="103" t="s">
        <v>12123</v>
      </c>
      <c r="AD440" s="103"/>
      <c r="AE440" s="103"/>
      <c r="AF440" s="106">
        <v>3</v>
      </c>
      <c r="AG440" s="103" t="s">
        <v>12496</v>
      </c>
      <c r="AH440" s="110">
        <v>2363.297</v>
      </c>
    </row>
    <row r="441" spans="28:34">
      <c r="AB441" s="106">
        <v>16077</v>
      </c>
      <c r="AC441" s="103" t="s">
        <v>12123</v>
      </c>
      <c r="AD441" s="103"/>
      <c r="AE441" s="103"/>
      <c r="AF441" s="106">
        <v>3</v>
      </c>
      <c r="AG441" s="103" t="s">
        <v>12497</v>
      </c>
      <c r="AH441" s="110">
        <v>2017.299</v>
      </c>
    </row>
    <row r="442" spans="28:34">
      <c r="AB442" s="106">
        <v>16056</v>
      </c>
      <c r="AC442" s="103" t="s">
        <v>12123</v>
      </c>
      <c r="AD442" s="103"/>
      <c r="AE442" s="103"/>
      <c r="AF442" s="106">
        <v>3</v>
      </c>
      <c r="AG442" s="103" t="s">
        <v>12498</v>
      </c>
      <c r="AH442" s="111">
        <v>1676.136</v>
      </c>
    </row>
    <row r="443" spans="28:34">
      <c r="AB443" s="106">
        <v>16063</v>
      </c>
      <c r="AC443" s="103" t="s">
        <v>12123</v>
      </c>
      <c r="AD443" s="103"/>
      <c r="AE443" s="103"/>
      <c r="AF443" s="106">
        <v>3</v>
      </c>
      <c r="AG443" s="103" t="s">
        <v>12499</v>
      </c>
      <c r="AH443" s="110">
        <v>3357.384</v>
      </c>
    </row>
    <row r="444" spans="28:34">
      <c r="AB444" s="102">
        <v>17</v>
      </c>
      <c r="AC444" s="104" t="s">
        <v>12500</v>
      </c>
      <c r="AD444" s="103">
        <v>0</v>
      </c>
      <c r="AE444" s="103"/>
      <c r="AF444" s="103"/>
      <c r="AG444" s="104" t="s">
        <v>1328</v>
      </c>
      <c r="AH444" s="109">
        <v>3344370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250"/>
  <sheetViews>
    <sheetView topLeftCell="A85" workbookViewId="0">
      <selection activeCell="D95" sqref="D95:D105"/>
    </sheetView>
  </sheetViews>
  <sheetFormatPr baseColWidth="10" defaultRowHeight="12.75"/>
  <cols>
    <col min="2" max="2" width="11.42578125" style="130"/>
  </cols>
  <sheetData>
    <row r="1" spans="1:8">
      <c r="A1">
        <v>272</v>
      </c>
      <c r="B1" s="130" cm="1">
        <f t="array" ref="B1">SMALL(IF(COUNTIF(A:A,ROW($1:$523))=0,ROW($1:$523)),ROW(A1))</f>
        <v>35</v>
      </c>
      <c r="D1" t="s">
        <v>13005</v>
      </c>
      <c r="H1" t="s">
        <v>13009</v>
      </c>
    </row>
    <row r="2" spans="1:8">
      <c r="A2">
        <v>84</v>
      </c>
      <c r="B2" s="130">
        <f t="array" ref="B2">SMALL(IF(COUNTIF(A:A,ROW($1:$523))=0,ROW($1:$523)),ROW(A2))</f>
        <v>46</v>
      </c>
      <c r="D2">
        <v>35</v>
      </c>
      <c r="H2">
        <v>65</v>
      </c>
    </row>
    <row r="3" spans="1:8">
      <c r="A3">
        <v>412</v>
      </c>
      <c r="B3" s="130">
        <f t="array" ref="B3">SMALL(IF(COUNTIF(A:A,ROW($1:$523))=0,ROW($1:$523)),ROW(A3))</f>
        <v>47</v>
      </c>
      <c r="D3">
        <v>46</v>
      </c>
      <c r="H3">
        <v>97</v>
      </c>
    </row>
    <row r="4" spans="1:8">
      <c r="A4">
        <v>83</v>
      </c>
      <c r="B4" s="130">
        <f t="array" ref="B4">SMALL(IF(COUNTIF(A:A,ROW($1:$523))=0,ROW($1:$523)),ROW(A4))</f>
        <v>82</v>
      </c>
      <c r="D4">
        <v>47</v>
      </c>
      <c r="H4">
        <v>182</v>
      </c>
    </row>
    <row r="5" spans="1:8">
      <c r="A5">
        <v>22</v>
      </c>
      <c r="B5" s="130">
        <f t="array" ref="B5">SMALL(IF(COUNTIF(A:A,ROW($1:$523))=0,ROW($1:$523)),ROW(A5))</f>
        <v>88</v>
      </c>
      <c r="D5">
        <v>82</v>
      </c>
      <c r="H5">
        <v>203</v>
      </c>
    </row>
    <row r="6" spans="1:8">
      <c r="A6">
        <v>25</v>
      </c>
      <c r="B6" s="130">
        <f t="array" ref="B6">SMALL(IF(COUNTIF(A:A,ROW($1:$523))=0,ROW($1:$523)),ROW(A6))</f>
        <v>89</v>
      </c>
      <c r="D6">
        <v>88</v>
      </c>
      <c r="H6">
        <v>222</v>
      </c>
    </row>
    <row r="7" spans="1:8">
      <c r="A7">
        <v>272</v>
      </c>
      <c r="B7" s="130">
        <f t="array" ref="B7">SMALL(IF(COUNTIF(A:A,ROW($1:$523))=0,ROW($1:$523)),ROW(A7))</f>
        <v>103</v>
      </c>
      <c r="D7">
        <v>89</v>
      </c>
      <c r="H7">
        <v>263</v>
      </c>
    </row>
    <row r="8" spans="1:8">
      <c r="A8">
        <v>402</v>
      </c>
      <c r="B8" s="130">
        <f t="array" ref="B8">SMALL(IF(COUNTIF(A:A,ROW($1:$523))=0,ROW($1:$523)),ROW(A8))</f>
        <v>106</v>
      </c>
      <c r="D8">
        <v>103</v>
      </c>
      <c r="H8">
        <v>273</v>
      </c>
    </row>
    <row r="9" spans="1:8">
      <c r="A9">
        <v>8</v>
      </c>
      <c r="B9" s="130">
        <f t="array" ref="B9">SMALL(IF(COUNTIF(A:A,ROW($1:$523))=0,ROW($1:$523)),ROW(A9))</f>
        <v>107</v>
      </c>
      <c r="D9">
        <v>106</v>
      </c>
      <c r="H9">
        <v>274</v>
      </c>
    </row>
    <row r="10" spans="1:8">
      <c r="A10">
        <v>408</v>
      </c>
      <c r="B10" s="130">
        <f t="array" ref="B10">SMALL(IF(COUNTIF(A:A,ROW($1:$523))=0,ROW($1:$523)),ROW(A10))</f>
        <v>108</v>
      </c>
      <c r="D10">
        <v>107</v>
      </c>
      <c r="H10">
        <v>310</v>
      </c>
    </row>
    <row r="11" spans="1:8">
      <c r="A11">
        <v>21</v>
      </c>
      <c r="B11" s="130">
        <f t="array" ref="B11">SMALL(IF(COUNTIF(A:A,ROW($1:$523))=0,ROW($1:$523)),ROW(A11))</f>
        <v>112</v>
      </c>
      <c r="D11">
        <v>108</v>
      </c>
      <c r="H11">
        <v>311</v>
      </c>
    </row>
    <row r="12" spans="1:8">
      <c r="A12">
        <v>412</v>
      </c>
      <c r="B12" s="130">
        <f t="array" ref="B12">SMALL(IF(COUNTIF(A:A,ROW($1:$523))=0,ROW($1:$523)),ROW(A12))</f>
        <v>116</v>
      </c>
      <c r="D12">
        <v>112</v>
      </c>
      <c r="H12">
        <v>317</v>
      </c>
    </row>
    <row r="13" spans="1:8">
      <c r="A13">
        <v>272</v>
      </c>
      <c r="B13" s="130">
        <f t="array" ref="B13">SMALL(IF(COUNTIF(A:A,ROW($1:$523))=0,ROW($1:$523)),ROW(A13))</f>
        <v>124</v>
      </c>
      <c r="D13">
        <v>116</v>
      </c>
      <c r="H13">
        <v>321</v>
      </c>
    </row>
    <row r="14" spans="1:8">
      <c r="A14">
        <v>333</v>
      </c>
      <c r="B14" s="130">
        <f t="array" ref="B14">SMALL(IF(COUNTIF(A:A,ROW($1:$523))=0,ROW($1:$523)),ROW(A14))</f>
        <v>128</v>
      </c>
      <c r="D14">
        <v>124</v>
      </c>
      <c r="H14">
        <v>325</v>
      </c>
    </row>
    <row r="15" spans="1:8">
      <c r="A15">
        <v>22</v>
      </c>
      <c r="B15" s="130">
        <f t="array" ref="B15">SMALL(IF(COUNTIF(A:A,ROW($1:$523))=0,ROW($1:$523)),ROW(A15))</f>
        <v>139</v>
      </c>
      <c r="D15">
        <v>128</v>
      </c>
      <c r="H15">
        <v>328</v>
      </c>
    </row>
    <row r="16" spans="1:8">
      <c r="A16">
        <v>412</v>
      </c>
      <c r="B16" s="130">
        <f t="array" ref="B16">SMALL(IF(COUNTIF(A:A,ROW($1:$523))=0,ROW($1:$523)),ROW(A16))</f>
        <v>141</v>
      </c>
      <c r="D16">
        <v>139</v>
      </c>
      <c r="H16">
        <v>355</v>
      </c>
    </row>
    <row r="17" spans="1:8">
      <c r="A17">
        <v>408</v>
      </c>
      <c r="B17" s="130">
        <f t="array" ref="B17">SMALL(IF(COUNTIF(A:A,ROW($1:$523))=0,ROW($1:$523)),ROW(A17))</f>
        <v>146</v>
      </c>
      <c r="D17">
        <v>141</v>
      </c>
      <c r="H17">
        <v>357</v>
      </c>
    </row>
    <row r="18" spans="1:8">
      <c r="A18">
        <v>28</v>
      </c>
      <c r="B18" s="130">
        <f t="array" ref="B18">SMALL(IF(COUNTIF(A:A,ROW($1:$523))=0,ROW($1:$523)),ROW(A18))</f>
        <v>150</v>
      </c>
      <c r="D18">
        <v>146</v>
      </c>
      <c r="H18">
        <v>358</v>
      </c>
    </row>
    <row r="19" spans="1:8">
      <c r="A19">
        <v>20</v>
      </c>
      <c r="B19" s="130">
        <f t="array" ref="B19">SMALL(IF(COUNTIF(A:A,ROW($1:$523))=0,ROW($1:$523)),ROW(A19))</f>
        <v>151</v>
      </c>
      <c r="D19">
        <v>150</v>
      </c>
      <c r="H19">
        <v>359</v>
      </c>
    </row>
    <row r="20" spans="1:8">
      <c r="A20">
        <v>36</v>
      </c>
      <c r="B20" s="130">
        <f t="array" ref="B20">SMALL(IF(COUNTIF(A:A,ROW($1:$523))=0,ROW($1:$523)),ROW(A20))</f>
        <v>152</v>
      </c>
      <c r="D20">
        <v>151</v>
      </c>
      <c r="H20">
        <v>361</v>
      </c>
    </row>
    <row r="21" spans="1:8">
      <c r="A21">
        <v>27</v>
      </c>
      <c r="B21" s="130">
        <f t="array" ref="B21">SMALL(IF(COUNTIF(A:A,ROW($1:$523))=0,ROW($1:$523)),ROW(A21))</f>
        <v>162</v>
      </c>
      <c r="D21">
        <v>152</v>
      </c>
      <c r="H21">
        <v>362</v>
      </c>
    </row>
    <row r="22" spans="1:8">
      <c r="A22">
        <v>415</v>
      </c>
      <c r="B22" s="130">
        <f t="array" ref="B22">SMALL(IF(COUNTIF(A:A,ROW($1:$523))=0,ROW($1:$523)),ROW(A22))</f>
        <v>165</v>
      </c>
      <c r="D22">
        <v>162</v>
      </c>
      <c r="H22">
        <v>404</v>
      </c>
    </row>
    <row r="23" spans="1:8">
      <c r="A23">
        <v>83</v>
      </c>
      <c r="B23" s="130">
        <f t="array" ref="B23">SMALL(IF(COUNTIF(A:A,ROW($1:$523))=0,ROW($1:$523)),ROW(A23))</f>
        <v>172</v>
      </c>
      <c r="D23">
        <v>165</v>
      </c>
      <c r="H23">
        <v>407</v>
      </c>
    </row>
    <row r="24" spans="1:8">
      <c r="A24">
        <v>412</v>
      </c>
      <c r="B24" s="130">
        <f t="array" ref="B24">SMALL(IF(COUNTIF(A:A,ROW($1:$523))=0,ROW($1:$523)),ROW(A24))</f>
        <v>174</v>
      </c>
      <c r="D24">
        <v>172</v>
      </c>
      <c r="H24">
        <v>416</v>
      </c>
    </row>
    <row r="25" spans="1:8">
      <c r="A25">
        <v>84</v>
      </c>
      <c r="B25" s="130">
        <f t="array" ref="B25">SMALL(IF(COUNTIF(A:A,ROW($1:$523))=0,ROW($1:$523)),ROW(A25))</f>
        <v>175</v>
      </c>
      <c r="D25">
        <v>174</v>
      </c>
      <c r="H25">
        <v>417</v>
      </c>
    </row>
    <row r="26" spans="1:8">
      <c r="A26">
        <v>401</v>
      </c>
      <c r="B26" s="130">
        <f t="array" ref="B26">SMALL(IF(COUNTIF(A:A,ROW($1:$523))=0,ROW($1:$523)),ROW(A26))</f>
        <v>185</v>
      </c>
      <c r="D26">
        <v>175</v>
      </c>
      <c r="H26">
        <v>432</v>
      </c>
    </row>
    <row r="27" spans="1:8">
      <c r="A27">
        <v>24</v>
      </c>
      <c r="B27" s="130">
        <f t="array" ref="B27">SMALL(IF(COUNTIF(A:A,ROW($1:$523))=0,ROW($1:$523)),ROW(A27))</f>
        <v>186</v>
      </c>
      <c r="D27">
        <v>185</v>
      </c>
      <c r="H27">
        <v>498</v>
      </c>
    </row>
    <row r="28" spans="1:8">
      <c r="A28">
        <v>398</v>
      </c>
      <c r="B28" s="130">
        <f t="array" ref="B28">SMALL(IF(COUNTIF(A:A,ROW($1:$523))=0,ROW($1:$523)),ROW(A28))</f>
        <v>188</v>
      </c>
      <c r="D28">
        <v>186</v>
      </c>
      <c r="H28">
        <v>499</v>
      </c>
    </row>
    <row r="29" spans="1:8">
      <c r="A29">
        <v>84</v>
      </c>
      <c r="B29" s="130">
        <f t="array" ref="B29">SMALL(IF(COUNTIF(A:A,ROW($1:$523))=0,ROW($1:$523)),ROW(A29))</f>
        <v>193</v>
      </c>
      <c r="D29">
        <v>188</v>
      </c>
      <c r="H29">
        <v>501</v>
      </c>
    </row>
    <row r="30" spans="1:8">
      <c r="A30">
        <v>83</v>
      </c>
      <c r="B30" s="130">
        <f t="array" ref="B30">SMALL(IF(COUNTIF(A:A,ROW($1:$523))=0,ROW($1:$523)),ROW(A30))</f>
        <v>194</v>
      </c>
      <c r="D30">
        <v>193</v>
      </c>
      <c r="H30">
        <v>505</v>
      </c>
    </row>
    <row r="31" spans="1:8">
      <c r="A31">
        <v>402</v>
      </c>
      <c r="B31" s="130">
        <f t="array" ref="B31">SMALL(IF(COUNTIF(A:A,ROW($1:$523))=0,ROW($1:$523)),ROW(A31))</f>
        <v>195</v>
      </c>
      <c r="D31">
        <v>194</v>
      </c>
      <c r="H31">
        <v>509</v>
      </c>
    </row>
    <row r="32" spans="1:8">
      <c r="A32">
        <v>23</v>
      </c>
      <c r="B32" s="130">
        <f t="array" ref="B32">SMALL(IF(COUNTIF(A:A,ROW($1:$523))=0,ROW($1:$523)),ROW(A32))</f>
        <v>196</v>
      </c>
      <c r="D32">
        <v>195</v>
      </c>
      <c r="H32">
        <v>512</v>
      </c>
    </row>
    <row r="33" spans="1:8">
      <c r="A33">
        <v>401</v>
      </c>
      <c r="B33" s="130">
        <f t="array" ref="B33">SMALL(IF(COUNTIF(A:A,ROW($1:$523))=0,ROW($1:$523)),ROW(A33))</f>
        <v>198</v>
      </c>
      <c r="D33">
        <v>196</v>
      </c>
      <c r="H33">
        <v>513</v>
      </c>
    </row>
    <row r="34" spans="1:8">
      <c r="A34">
        <v>24</v>
      </c>
      <c r="B34" s="130">
        <f t="array" ref="B34">SMALL(IF(COUNTIF(A:A,ROW($1:$523))=0,ROW($1:$523)),ROW(A34))</f>
        <v>206</v>
      </c>
      <c r="D34">
        <v>198</v>
      </c>
    </row>
    <row r="35" spans="1:8">
      <c r="A35">
        <v>274</v>
      </c>
      <c r="B35" s="130">
        <f t="array" ref="B35">SMALL(IF(COUNTIF(A:A,ROW($1:$523))=0,ROW($1:$523)),ROW(A35))</f>
        <v>210</v>
      </c>
      <c r="D35">
        <v>206</v>
      </c>
    </row>
    <row r="36" spans="1:8">
      <c r="A36">
        <v>272</v>
      </c>
      <c r="B36" s="130">
        <f t="array" ref="B36">SMALL(IF(COUNTIF(A:A,ROW($1:$523))=0,ROW($1:$523)),ROW(A36))</f>
        <v>237</v>
      </c>
      <c r="D36">
        <v>210</v>
      </c>
    </row>
    <row r="37" spans="1:8">
      <c r="A37">
        <v>333</v>
      </c>
      <c r="B37" s="130">
        <f t="array" ref="B37">SMALL(IF(COUNTIF(A:A,ROW($1:$523))=0,ROW($1:$523)),ROW(A37))</f>
        <v>243</v>
      </c>
      <c r="D37">
        <v>237</v>
      </c>
    </row>
    <row r="38" spans="1:8">
      <c r="A38">
        <v>398</v>
      </c>
      <c r="B38" s="130">
        <f t="array" ref="B38">SMALL(IF(COUNTIF(A:A,ROW($1:$523))=0,ROW($1:$523)),ROW(A38))</f>
        <v>249</v>
      </c>
      <c r="D38">
        <v>243</v>
      </c>
    </row>
    <row r="39" spans="1:8">
      <c r="A39">
        <v>402</v>
      </c>
      <c r="B39" s="130">
        <f t="array" ref="B39">SMALL(IF(COUNTIF(A:A,ROW($1:$523))=0,ROW($1:$523)),ROW(A39))</f>
        <v>250</v>
      </c>
      <c r="D39">
        <v>249</v>
      </c>
    </row>
    <row r="40" spans="1:8">
      <c r="A40">
        <v>23</v>
      </c>
      <c r="B40" s="130">
        <f t="array" ref="B40">SMALL(IF(COUNTIF(A:A,ROW($1:$523))=0,ROW($1:$523)),ROW(A40))</f>
        <v>251</v>
      </c>
      <c r="D40">
        <v>250</v>
      </c>
    </row>
    <row r="41" spans="1:8">
      <c r="A41">
        <v>412</v>
      </c>
      <c r="B41" s="130">
        <f t="array" ref="B41">SMALL(IF(COUNTIF(A:A,ROW($1:$523))=0,ROW($1:$523)),ROW(A41))</f>
        <v>252</v>
      </c>
      <c r="D41">
        <v>251</v>
      </c>
    </row>
    <row r="42" spans="1:8">
      <c r="A42">
        <v>20</v>
      </c>
      <c r="B42" s="130">
        <f t="array" ref="B42">SMALL(IF(COUNTIF(A:A,ROW($1:$523))=0,ROW($1:$523)),ROW(A42))</f>
        <v>256</v>
      </c>
      <c r="D42">
        <v>252</v>
      </c>
    </row>
    <row r="43" spans="1:8">
      <c r="A43">
        <v>28</v>
      </c>
      <c r="B43" s="116">
        <f t="array" ref="B43">SMALL(IF(COUNTIF(A:A,ROW($1:$523))=0,ROW($1:$523)),ROW(A43))</f>
        <v>263</v>
      </c>
      <c r="D43">
        <v>256</v>
      </c>
    </row>
    <row r="44" spans="1:8">
      <c r="A44">
        <v>83</v>
      </c>
      <c r="B44" s="130">
        <f t="array" ref="B44">SMALL(IF(COUNTIF(A:A,ROW($1:$523))=0,ROW($1:$523)),ROW(A44))</f>
        <v>267</v>
      </c>
      <c r="D44">
        <v>277</v>
      </c>
    </row>
    <row r="45" spans="1:8">
      <c r="A45">
        <v>440</v>
      </c>
      <c r="B45" s="116">
        <f t="array" ref="B45">SMALL(IF(COUNTIF(A:A,ROW($1:$523))=0,ROW($1:$523)),ROW(A45))</f>
        <v>273</v>
      </c>
      <c r="D45">
        <v>283</v>
      </c>
    </row>
    <row r="46" spans="1:8">
      <c r="A46">
        <v>402</v>
      </c>
      <c r="B46" s="130">
        <f t="array" ref="B46">SMALL(IF(COUNTIF(A:A,ROW($1:$523))=0,ROW($1:$523)),ROW(A46))</f>
        <v>277</v>
      </c>
      <c r="D46">
        <v>297</v>
      </c>
    </row>
    <row r="47" spans="1:8">
      <c r="A47">
        <v>25</v>
      </c>
      <c r="B47" s="130">
        <f t="array" ref="B47">SMALL(IF(COUNTIF(A:A,ROW($1:$523))=0,ROW($1:$523)),ROW(A47))</f>
        <v>283</v>
      </c>
      <c r="D47">
        <v>298</v>
      </c>
    </row>
    <row r="48" spans="1:8">
      <c r="A48">
        <v>415</v>
      </c>
      <c r="B48" s="130">
        <f t="array" ref="B48">SMALL(IF(COUNTIF(A:A,ROW($1:$523))=0,ROW($1:$523)),ROW(A48))</f>
        <v>297</v>
      </c>
      <c r="D48">
        <v>313</v>
      </c>
    </row>
    <row r="49" spans="1:4">
      <c r="A49">
        <v>26</v>
      </c>
      <c r="B49" s="130">
        <f t="array" ref="B49">SMALL(IF(COUNTIF(A:A,ROW($1:$523))=0,ROW($1:$523)),ROW(A49))</f>
        <v>298</v>
      </c>
      <c r="D49">
        <v>340</v>
      </c>
    </row>
    <row r="50" spans="1:4">
      <c r="A50">
        <v>22</v>
      </c>
      <c r="B50" s="130">
        <f t="array" ref="B50">SMALL(IF(COUNTIF(A:A,ROW($1:$523))=0,ROW($1:$523)),ROW(A50))</f>
        <v>313</v>
      </c>
      <c r="D50">
        <v>392</v>
      </c>
    </row>
    <row r="51" spans="1:4">
      <c r="A51">
        <v>23</v>
      </c>
      <c r="B51" s="116">
        <f t="array" ref="B51">SMALL(IF(COUNTIF(A:A,ROW($1:$523))=0,ROW($1:$523)),ROW(A51))</f>
        <v>325</v>
      </c>
      <c r="D51">
        <v>405</v>
      </c>
    </row>
    <row r="52" spans="1:4">
      <c r="A52">
        <v>398</v>
      </c>
      <c r="B52" s="130">
        <f t="array" ref="B52">SMALL(IF(COUNTIF(A:A,ROW($1:$523))=0,ROW($1:$523)),ROW(A52))</f>
        <v>340</v>
      </c>
      <c r="D52">
        <v>419</v>
      </c>
    </row>
    <row r="53" spans="1:4">
      <c r="A53">
        <v>28</v>
      </c>
      <c r="B53" s="116">
        <f t="array" ref="B53">SMALL(IF(COUNTIF(A:A,ROW($1:$523))=0,ROW($1:$523)),ROW(A53))</f>
        <v>357</v>
      </c>
      <c r="D53">
        <v>420</v>
      </c>
    </row>
    <row r="54" spans="1:4">
      <c r="A54">
        <v>21</v>
      </c>
      <c r="B54" s="116">
        <f t="array" ref="B54">SMALL(IF(COUNTIF(A:A,ROW($1:$523))=0,ROW($1:$523)),ROW(A54))</f>
        <v>358</v>
      </c>
      <c r="D54">
        <v>427</v>
      </c>
    </row>
    <row r="55" spans="1:4">
      <c r="A55">
        <v>412</v>
      </c>
      <c r="B55" s="116">
        <f t="array" ref="B55">SMALL(IF(COUNTIF(A:A,ROW($1:$523))=0,ROW($1:$523)),ROW(A55))</f>
        <v>361</v>
      </c>
      <c r="D55">
        <v>428</v>
      </c>
    </row>
    <row r="56" spans="1:4">
      <c r="A56">
        <v>20</v>
      </c>
      <c r="B56" s="130">
        <f t="array" ref="B56">SMALL(IF(COUNTIF(A:A,ROW($1:$523))=0,ROW($1:$523)),ROW(A56))</f>
        <v>392</v>
      </c>
      <c r="D56">
        <v>435</v>
      </c>
    </row>
    <row r="57" spans="1:4">
      <c r="A57">
        <v>23</v>
      </c>
      <c r="B57" s="130">
        <f t="array" ref="B57">SMALL(IF(COUNTIF(A:A,ROW($1:$523))=0,ROW($1:$523)),ROW(A57))</f>
        <v>405</v>
      </c>
      <c r="D57">
        <v>436</v>
      </c>
    </row>
    <row r="58" spans="1:4">
      <c r="A58">
        <v>8</v>
      </c>
      <c r="B58" s="116">
        <f t="array" ref="B58">SMALL(IF(COUNTIF(A:A,ROW($1:$523))=0,ROW($1:$523)),ROW(A58))</f>
        <v>407</v>
      </c>
      <c r="D58">
        <v>437</v>
      </c>
    </row>
    <row r="59" spans="1:4">
      <c r="A59">
        <v>183</v>
      </c>
      <c r="B59" s="130">
        <f t="array" ref="B59">SMALL(IF(COUNTIF(A:A,ROW($1:$523))=0,ROW($1:$523)),ROW(A59))</f>
        <v>419</v>
      </c>
      <c r="D59">
        <v>443</v>
      </c>
    </row>
    <row r="60" spans="1:4">
      <c r="A60">
        <v>295</v>
      </c>
      <c r="B60" s="130">
        <f t="array" ref="B60">SMALL(IF(COUNTIF(A:A,ROW($1:$523))=0,ROW($1:$523)),ROW(A60))</f>
        <v>420</v>
      </c>
      <c r="D60">
        <v>448</v>
      </c>
    </row>
    <row r="61" spans="1:4">
      <c r="A61">
        <v>482</v>
      </c>
      <c r="B61" s="130">
        <f t="array" ref="B61">SMALL(IF(COUNTIF(A:A,ROW($1:$523))=0,ROW($1:$523)),ROW(A61))</f>
        <v>427</v>
      </c>
      <c r="D61">
        <v>450</v>
      </c>
    </row>
    <row r="62" spans="1:4">
      <c r="A62">
        <v>16</v>
      </c>
      <c r="B62" s="130">
        <f t="array" ref="B62">SMALL(IF(COUNTIF(A:A,ROW($1:$523))=0,ROW($1:$523)),ROW(A62))</f>
        <v>428</v>
      </c>
      <c r="D62">
        <v>451</v>
      </c>
    </row>
    <row r="63" spans="1:4">
      <c r="A63">
        <v>295</v>
      </c>
      <c r="B63" s="130">
        <f t="array" ref="B63">SMALL(IF(COUNTIF(A:A,ROW($1:$523))=0,ROW($1:$523)),ROW(A63))</f>
        <v>435</v>
      </c>
      <c r="D63">
        <v>454</v>
      </c>
    </row>
    <row r="64" spans="1:4">
      <c r="A64">
        <v>16</v>
      </c>
      <c r="B64" s="130">
        <f t="array" ref="B64">SMALL(IF(COUNTIF(A:A,ROW($1:$523))=0,ROW($1:$523)),ROW(A64))</f>
        <v>436</v>
      </c>
      <c r="D64">
        <v>456</v>
      </c>
    </row>
    <row r="65" spans="1:4">
      <c r="A65">
        <v>29</v>
      </c>
      <c r="B65" s="130">
        <f t="array" ref="B65">SMALL(IF(COUNTIF(A:A,ROW($1:$523))=0,ROW($1:$523)),ROW(A65))</f>
        <v>437</v>
      </c>
      <c r="D65">
        <v>458</v>
      </c>
    </row>
    <row r="66" spans="1:4">
      <c r="A66">
        <v>5</v>
      </c>
      <c r="B66" s="130">
        <f t="array" ref="B66">SMALL(IF(COUNTIF(A:A,ROW($1:$523))=0,ROW($1:$523)),ROW(A66))</f>
        <v>443</v>
      </c>
      <c r="D66">
        <v>460</v>
      </c>
    </row>
    <row r="67" spans="1:4">
      <c r="A67">
        <v>425</v>
      </c>
      <c r="B67" s="130">
        <f t="array" ref="B67">SMALL(IF(COUNTIF(A:A,ROW($1:$523))=0,ROW($1:$523)),ROW(A67))</f>
        <v>448</v>
      </c>
      <c r="D67">
        <v>461</v>
      </c>
    </row>
    <row r="68" spans="1:4">
      <c r="A68">
        <v>426</v>
      </c>
      <c r="B68" s="130">
        <f t="array" ref="B68">SMALL(IF(COUNTIF(A:A,ROW($1:$523))=0,ROW($1:$523)),ROW(A68))</f>
        <v>450</v>
      </c>
      <c r="D68">
        <v>462</v>
      </c>
    </row>
    <row r="69" spans="1:4">
      <c r="A69">
        <v>479</v>
      </c>
      <c r="B69" s="130">
        <f t="array" ref="B69">SMALL(IF(COUNTIF(A:A,ROW($1:$523))=0,ROW($1:$523)),ROW(A69))</f>
        <v>451</v>
      </c>
      <c r="D69">
        <v>465</v>
      </c>
    </row>
    <row r="70" spans="1:4">
      <c r="A70">
        <v>342</v>
      </c>
      <c r="B70" s="130">
        <f t="array" ref="B70">SMALL(IF(COUNTIF(A:A,ROW($1:$523))=0,ROW($1:$523)),ROW(A70))</f>
        <v>454</v>
      </c>
      <c r="D70">
        <v>469</v>
      </c>
    </row>
    <row r="71" spans="1:4">
      <c r="A71">
        <v>482</v>
      </c>
      <c r="B71" s="130">
        <f t="array" ref="B71">SMALL(IF(COUNTIF(A:A,ROW($1:$523))=0,ROW($1:$523)),ROW(A71))</f>
        <v>456</v>
      </c>
      <c r="D71">
        <v>478</v>
      </c>
    </row>
    <row r="72" spans="1:4">
      <c r="A72">
        <v>16</v>
      </c>
      <c r="B72" s="130">
        <f t="array" ref="B72">SMALL(IF(COUNTIF(A:A,ROW($1:$523))=0,ROW($1:$523)),ROW(A72))</f>
        <v>458</v>
      </c>
      <c r="D72">
        <v>483</v>
      </c>
    </row>
    <row r="73" spans="1:4">
      <c r="A73">
        <v>50</v>
      </c>
      <c r="B73" s="130">
        <f t="array" ref="B73">SMALL(IF(COUNTIF(A:A,ROW($1:$523))=0,ROW($1:$523)),ROW(A73))</f>
        <v>460</v>
      </c>
      <c r="D73">
        <v>484</v>
      </c>
    </row>
    <row r="74" spans="1:4">
      <c r="A74">
        <v>49</v>
      </c>
      <c r="B74" s="130">
        <f t="array" ref="B74">SMALL(IF(COUNTIF(A:A,ROW($1:$523))=0,ROW($1:$523)),ROW(A74))</f>
        <v>461</v>
      </c>
      <c r="D74">
        <v>485</v>
      </c>
    </row>
    <row r="75" spans="1:4">
      <c r="A75">
        <v>479</v>
      </c>
      <c r="B75" s="130">
        <f t="array" ref="B75">SMALL(IF(COUNTIF(A:A,ROW($1:$523))=0,ROW($1:$523)),ROW(A75))</f>
        <v>462</v>
      </c>
      <c r="D75">
        <v>486</v>
      </c>
    </row>
    <row r="76" spans="1:4">
      <c r="A76">
        <v>303</v>
      </c>
      <c r="B76" s="130">
        <f t="array" ref="B76">SMALL(IF(COUNTIF(A:A,ROW($1:$523))=0,ROW($1:$523)),ROW(A76))</f>
        <v>465</v>
      </c>
      <c r="D76">
        <v>487</v>
      </c>
    </row>
    <row r="77" spans="1:4">
      <c r="A77">
        <v>480</v>
      </c>
      <c r="B77" s="130">
        <f t="array" ref="B77">SMALL(IF(COUNTIF(A:A,ROW($1:$523))=0,ROW($1:$523)),ROW(A77))</f>
        <v>469</v>
      </c>
      <c r="D77">
        <v>488</v>
      </c>
    </row>
    <row r="78" spans="1:4">
      <c r="A78">
        <v>259</v>
      </c>
      <c r="B78" s="130">
        <f t="array" ref="B78">SMALL(IF(COUNTIF(A:A,ROW($1:$523))=0,ROW($1:$523)),ROW(A78))</f>
        <v>478</v>
      </c>
      <c r="D78">
        <v>489</v>
      </c>
    </row>
    <row r="79" spans="1:4">
      <c r="A79">
        <v>301</v>
      </c>
      <c r="B79" s="130">
        <f t="array" ref="B79">SMALL(IF(COUNTIF(A:A,ROW($1:$523))=0,ROW($1:$523)),ROW(A79))</f>
        <v>483</v>
      </c>
      <c r="D79">
        <v>490</v>
      </c>
    </row>
    <row r="80" spans="1:4">
      <c r="A80">
        <v>299</v>
      </c>
      <c r="B80" s="130">
        <f t="array" ref="B80">SMALL(IF(COUNTIF(A:A,ROW($1:$523))=0,ROW($1:$523)),ROW(A80))</f>
        <v>484</v>
      </c>
      <c r="D80">
        <v>491</v>
      </c>
    </row>
    <row r="81" spans="1:4">
      <c r="A81">
        <v>482</v>
      </c>
      <c r="B81" s="130">
        <f t="array" ref="B81">SMALL(IF(COUNTIF(A:A,ROW($1:$523))=0,ROW($1:$523)),ROW(A81))</f>
        <v>485</v>
      </c>
      <c r="D81">
        <v>492</v>
      </c>
    </row>
    <row r="82" spans="1:4">
      <c r="A82">
        <v>5</v>
      </c>
      <c r="B82" s="130">
        <f t="array" ref="B82">SMALL(IF(COUNTIF(A:A,ROW($1:$523))=0,ROW($1:$523)),ROW(A82))</f>
        <v>486</v>
      </c>
      <c r="D82">
        <v>493</v>
      </c>
    </row>
    <row r="83" spans="1:4">
      <c r="A83">
        <v>16</v>
      </c>
      <c r="B83" s="130">
        <f t="array" ref="B83">SMALL(IF(COUNTIF(A:A,ROW($1:$523))=0,ROW($1:$523)),ROW(A83))</f>
        <v>487</v>
      </c>
      <c r="D83">
        <v>494</v>
      </c>
    </row>
    <row r="84" spans="1:4">
      <c r="A84">
        <v>425</v>
      </c>
      <c r="B84" s="130">
        <f t="array" ref="B84">SMALL(IF(COUNTIF(A:A,ROW($1:$523))=0,ROW($1:$523)),ROW(A84))</f>
        <v>488</v>
      </c>
      <c r="D84">
        <v>495</v>
      </c>
    </row>
    <row r="85" spans="1:4">
      <c r="A85">
        <v>482</v>
      </c>
      <c r="B85" s="130">
        <f t="array" ref="B85">SMALL(IF(COUNTIF(A:A,ROW($1:$523))=0,ROW($1:$523)),ROW(A85))</f>
        <v>489</v>
      </c>
      <c r="D85">
        <v>496</v>
      </c>
    </row>
    <row r="86" spans="1:4">
      <c r="A86">
        <v>426</v>
      </c>
      <c r="B86" s="130">
        <f t="array" ref="B86">SMALL(IF(COUNTIF(A:A,ROW($1:$523))=0,ROW($1:$523)),ROW(A86))</f>
        <v>490</v>
      </c>
      <c r="D86">
        <v>497</v>
      </c>
    </row>
    <row r="87" spans="1:4">
      <c r="A87">
        <v>295</v>
      </c>
      <c r="B87" s="130">
        <f t="array" ref="B87">SMALL(IF(COUNTIF(A:A,ROW($1:$523))=0,ROW($1:$523)),ROW(A87))</f>
        <v>491</v>
      </c>
      <c r="D87">
        <v>500</v>
      </c>
    </row>
    <row r="88" spans="1:4">
      <c r="A88">
        <v>50</v>
      </c>
      <c r="B88" s="130">
        <f t="array" ref="B88">SMALL(IF(COUNTIF(A:A,ROW($1:$523))=0,ROW($1:$523)),ROW(A88))</f>
        <v>492</v>
      </c>
      <c r="D88">
        <v>502</v>
      </c>
    </row>
    <row r="89" spans="1:4">
      <c r="A89">
        <v>259</v>
      </c>
      <c r="B89" s="130">
        <f t="array" ref="B89">SMALL(IF(COUNTIF(A:A,ROW($1:$523))=0,ROW($1:$523)),ROW(A89))</f>
        <v>493</v>
      </c>
      <c r="D89">
        <v>503</v>
      </c>
    </row>
    <row r="90" spans="1:4">
      <c r="A90">
        <v>479</v>
      </c>
      <c r="B90" s="130">
        <f t="array" ref="B90">SMALL(IF(COUNTIF(A:A,ROW($1:$523))=0,ROW($1:$523)),ROW(A90))</f>
        <v>494</v>
      </c>
      <c r="D90">
        <v>504</v>
      </c>
    </row>
    <row r="91" spans="1:4">
      <c r="A91">
        <v>342</v>
      </c>
      <c r="B91" s="130">
        <f t="array" ref="B91">SMALL(IF(COUNTIF(A:A,ROW($1:$523))=0,ROW($1:$523)),ROW(A91))</f>
        <v>495</v>
      </c>
      <c r="D91">
        <v>506</v>
      </c>
    </row>
    <row r="92" spans="1:4">
      <c r="A92">
        <v>258</v>
      </c>
      <c r="B92" s="130">
        <f t="array" ref="B92">SMALL(IF(COUNTIF(A:A,ROW($1:$523))=0,ROW($1:$523)),ROW(A92))</f>
        <v>496</v>
      </c>
      <c r="D92">
        <v>507</v>
      </c>
    </row>
    <row r="93" spans="1:4">
      <c r="A93">
        <v>286</v>
      </c>
      <c r="B93" s="130">
        <f t="array" ref="B93">SMALL(IF(COUNTIF(A:A,ROW($1:$523))=0,ROW($1:$523)),ROW(A93))</f>
        <v>497</v>
      </c>
      <c r="D93">
        <v>508</v>
      </c>
    </row>
    <row r="94" spans="1:4">
      <c r="A94">
        <v>380</v>
      </c>
      <c r="B94" s="116">
        <f t="array" ref="B94">SMALL(IF(COUNTIF(A:A,ROW($1:$523))=0,ROW($1:$523)),ROW(A94))</f>
        <v>498</v>
      </c>
      <c r="D94">
        <v>510</v>
      </c>
    </row>
    <row r="95" spans="1:4">
      <c r="A95">
        <v>1</v>
      </c>
      <c r="B95" s="116">
        <f t="array" ref="B95">SMALL(IF(COUNTIF(A:A,ROW($1:$523))=0,ROW($1:$523)),ROW(A95))</f>
        <v>499</v>
      </c>
      <c r="D95">
        <v>511</v>
      </c>
    </row>
    <row r="96" spans="1:4">
      <c r="A96">
        <v>6</v>
      </c>
      <c r="B96" s="130">
        <f t="array" ref="B96">SMALL(IF(COUNTIF(A:A,ROW($1:$523))=0,ROW($1:$523)),ROW(A96))</f>
        <v>500</v>
      </c>
      <c r="D96">
        <v>514</v>
      </c>
    </row>
    <row r="97" spans="1:4">
      <c r="A97">
        <v>7</v>
      </c>
      <c r="B97" s="116">
        <f t="array" ref="B97">SMALL(IF(COUNTIF(A:A,ROW($1:$523))=0,ROW($1:$523)),ROW(A97))</f>
        <v>501</v>
      </c>
      <c r="D97">
        <v>515</v>
      </c>
    </row>
    <row r="98" spans="1:4">
      <c r="A98">
        <v>301</v>
      </c>
      <c r="B98" s="130">
        <f t="array" ref="B98">SMALL(IF(COUNTIF(A:A,ROW($1:$523))=0,ROW($1:$523)),ROW(A98))</f>
        <v>502</v>
      </c>
      <c r="D98">
        <v>516</v>
      </c>
    </row>
    <row r="99" spans="1:4">
      <c r="A99">
        <v>59</v>
      </c>
      <c r="B99" s="130">
        <f t="array" ref="B99">SMALL(IF(COUNTIF(A:A,ROW($1:$523))=0,ROW($1:$523)),ROW(A99))</f>
        <v>503</v>
      </c>
      <c r="D99">
        <v>517</v>
      </c>
    </row>
    <row r="100" spans="1:4">
      <c r="A100">
        <v>300</v>
      </c>
      <c r="B100" s="130">
        <f t="array" ref="B100">SMALL(IF(COUNTIF(A:A,ROW($1:$523))=0,ROW($1:$523)),ROW(A100))</f>
        <v>504</v>
      </c>
      <c r="D100">
        <v>518</v>
      </c>
    </row>
    <row r="101" spans="1:4">
      <c r="A101">
        <v>67</v>
      </c>
      <c r="B101" s="116">
        <f t="array" ref="B101">SMALL(IF(COUNTIF(A:A,ROW($1:$523))=0,ROW($1:$523)),ROW(A101))</f>
        <v>505</v>
      </c>
      <c r="D101">
        <v>519</v>
      </c>
    </row>
    <row r="102" spans="1:4">
      <c r="A102">
        <v>209</v>
      </c>
      <c r="B102" s="130">
        <f t="array" ref="B102">SMALL(IF(COUNTIF(A:A,ROW($1:$523))=0,ROW($1:$523)),ROW(A102))</f>
        <v>506</v>
      </c>
      <c r="D102">
        <v>520</v>
      </c>
    </row>
    <row r="103" spans="1:4">
      <c r="A103">
        <v>62</v>
      </c>
      <c r="B103" s="130">
        <f t="array" ref="B103">SMALL(IF(COUNTIF(A:A,ROW($1:$523))=0,ROW($1:$523)),ROW(A103))</f>
        <v>507</v>
      </c>
      <c r="D103">
        <v>521</v>
      </c>
    </row>
    <row r="104" spans="1:4">
      <c r="A104">
        <v>94</v>
      </c>
      <c r="B104" s="130">
        <f t="array" ref="B104">SMALL(IF(COUNTIF(A:A,ROW($1:$523))=0,ROW($1:$523)),ROW(A104))</f>
        <v>508</v>
      </c>
      <c r="D104">
        <v>522</v>
      </c>
    </row>
    <row r="105" spans="1:4">
      <c r="A105">
        <v>475</v>
      </c>
      <c r="B105" s="116">
        <f t="array" ref="B105">SMALL(IF(COUNTIF(A:A,ROW($1:$523))=0,ROW($1:$523)),ROW(A105))</f>
        <v>509</v>
      </c>
      <c r="D105">
        <v>523</v>
      </c>
    </row>
    <row r="106" spans="1:4">
      <c r="A106">
        <v>296</v>
      </c>
      <c r="B106" s="130" cm="1">
        <f t="array" ref="B106">SMALL(IF(COUNTIF(A:A,ROW($1:$523))=0,ROW($1:$523)),ROW(A106))</f>
        <v>510</v>
      </c>
    </row>
    <row r="107" spans="1:4">
      <c r="A107">
        <v>3</v>
      </c>
      <c r="B107" s="130" cm="1">
        <f t="array" ref="B107">SMALL(IF(COUNTIF(A:A,ROW($1:$523))=0,ROW($1:$523)),ROW(A107))</f>
        <v>511</v>
      </c>
    </row>
    <row r="108" spans="1:4">
      <c r="A108">
        <v>1</v>
      </c>
      <c r="B108" s="116" cm="1">
        <f t="array" ref="B108">SMALL(IF(COUNTIF(A:A,ROW($1:$523))=0,ROW($1:$523)),ROW(A108))</f>
        <v>512</v>
      </c>
    </row>
    <row r="109" spans="1:4">
      <c r="A109">
        <v>481</v>
      </c>
      <c r="B109" s="116" cm="1">
        <f t="array" ref="B109">SMALL(IF(COUNTIF(A:A,ROW($1:$523))=0,ROW($1:$523)),ROW(A109))</f>
        <v>513</v>
      </c>
    </row>
    <row r="110" spans="1:4">
      <c r="A110">
        <v>226</v>
      </c>
      <c r="B110" s="130" cm="1">
        <f t="array" ref="B110">SMALL(IF(COUNTIF(A:A,ROW($1:$523))=0,ROW($1:$523)),ROW(A110))</f>
        <v>514</v>
      </c>
    </row>
    <row r="111" spans="1:4">
      <c r="A111">
        <v>7</v>
      </c>
      <c r="B111" s="130" cm="1">
        <f t="array" ref="B111">SMALL(IF(COUNTIF(A:A,ROW($1:$523))=0,ROW($1:$523)),ROW(A111))</f>
        <v>515</v>
      </c>
    </row>
    <row r="112" spans="1:4">
      <c r="A112">
        <v>479</v>
      </c>
      <c r="B112" s="130" cm="1">
        <f t="array" ref="B112">SMALL(IF(COUNTIF(A:A,ROW($1:$523))=0,ROW($1:$523)),ROW(A112))</f>
        <v>516</v>
      </c>
    </row>
    <row r="113" spans="1:2">
      <c r="A113">
        <v>482</v>
      </c>
      <c r="B113" s="130" cm="1">
        <f t="array" ref="B113">SMALL(IF(COUNTIF(A:A,ROW($1:$523))=0,ROW($1:$523)),ROW(A113))</f>
        <v>517</v>
      </c>
    </row>
    <row r="114" spans="1:2">
      <c r="A114">
        <v>299</v>
      </c>
      <c r="B114" s="130" cm="1">
        <f t="array" ref="B114">SMALL(IF(COUNTIF(A:A,ROW($1:$523))=0,ROW($1:$523)),ROW(A114))</f>
        <v>518</v>
      </c>
    </row>
    <row r="115" spans="1:2">
      <c r="A115">
        <v>301</v>
      </c>
      <c r="B115" s="130" cm="1">
        <f t="array" ref="B115">SMALL(IF(COUNTIF(A:A,ROW($1:$523))=0,ROW($1:$523)),ROW(A115))</f>
        <v>519</v>
      </c>
    </row>
    <row r="116" spans="1:2">
      <c r="A116">
        <v>226</v>
      </c>
      <c r="B116" s="130" cm="1">
        <f t="array" ref="B116">SMALL(IF(COUNTIF(A:A,ROW($1:$523))=0,ROW($1:$523)),ROW(A116))</f>
        <v>520</v>
      </c>
    </row>
    <row r="117" spans="1:2">
      <c r="A117">
        <v>303</v>
      </c>
      <c r="B117" s="130" cm="1">
        <f t="array" ref="B117">SMALL(IF(COUNTIF(A:A,ROW($1:$523))=0,ROW($1:$523)),ROW(A117))</f>
        <v>521</v>
      </c>
    </row>
    <row r="118" spans="1:2">
      <c r="A118">
        <v>481</v>
      </c>
      <c r="B118" s="130" cm="1">
        <f t="array" ref="B118">SMALL(IF(COUNTIF(A:A,ROW($1:$523))=0,ROW($1:$523)),ROW(A118))</f>
        <v>522</v>
      </c>
    </row>
    <row r="119" spans="1:2">
      <c r="A119">
        <v>3</v>
      </c>
      <c r="B119" s="130" cm="1">
        <f t="array" ref="B119">SMALL(IF(COUNTIF(A:A,ROW($1:$523))=0,ROW($1:$523)),ROW(A119))</f>
        <v>523</v>
      </c>
    </row>
    <row r="120" spans="1:2">
      <c r="A120">
        <v>480</v>
      </c>
      <c r="B120" s="130" t="e" cm="1">
        <f t="array" ref="B120">SMALL(IF(COUNTIF(A:A,ROW($1:$523))=0,ROW($1:$523)),ROW(A120))</f>
        <v>#NUM!</v>
      </c>
    </row>
    <row r="121" spans="1:2">
      <c r="A121">
        <v>4</v>
      </c>
    </row>
    <row r="122" spans="1:2">
      <c r="A122">
        <v>296</v>
      </c>
    </row>
    <row r="123" spans="1:2">
      <c r="A123">
        <v>475</v>
      </c>
    </row>
    <row r="124" spans="1:2">
      <c r="A124">
        <v>1</v>
      </c>
    </row>
    <row r="125" spans="1:2">
      <c r="A125">
        <v>209</v>
      </c>
    </row>
    <row r="126" spans="1:2">
      <c r="A126">
        <v>474</v>
      </c>
    </row>
    <row r="127" spans="1:2">
      <c r="A127">
        <v>2</v>
      </c>
    </row>
    <row r="128" spans="1:2">
      <c r="A128">
        <v>3</v>
      </c>
    </row>
    <row r="129" spans="1:1">
      <c r="A129">
        <v>388</v>
      </c>
    </row>
    <row r="130" spans="1:1">
      <c r="A130">
        <v>376</v>
      </c>
    </row>
    <row r="131" spans="1:1">
      <c r="A131">
        <v>387</v>
      </c>
    </row>
    <row r="132" spans="1:1">
      <c r="A132">
        <v>1</v>
      </c>
    </row>
    <row r="133" spans="1:1">
      <c r="A133">
        <v>4</v>
      </c>
    </row>
    <row r="134" spans="1:1">
      <c r="A134">
        <v>380</v>
      </c>
    </row>
    <row r="135" spans="1:1">
      <c r="A135">
        <v>6</v>
      </c>
    </row>
    <row r="136" spans="1:1">
      <c r="A136">
        <v>29</v>
      </c>
    </row>
    <row r="137" spans="1:1">
      <c r="A137">
        <v>301</v>
      </c>
    </row>
    <row r="138" spans="1:1">
      <c r="A138">
        <v>299</v>
      </c>
    </row>
    <row r="139" spans="1:1">
      <c r="A139">
        <v>5</v>
      </c>
    </row>
    <row r="140" spans="1:1">
      <c r="A140">
        <v>369</v>
      </c>
    </row>
    <row r="141" spans="1:1">
      <c r="A141">
        <v>160</v>
      </c>
    </row>
    <row r="142" spans="1:1">
      <c r="A142">
        <v>22</v>
      </c>
    </row>
    <row r="143" spans="1:1">
      <c r="A143">
        <v>183</v>
      </c>
    </row>
    <row r="144" spans="1:1">
      <c r="A144">
        <v>21</v>
      </c>
    </row>
    <row r="145" spans="1:1">
      <c r="A145">
        <v>8</v>
      </c>
    </row>
    <row r="146" spans="1:1">
      <c r="A146">
        <v>9</v>
      </c>
    </row>
    <row r="147" spans="1:1">
      <c r="A147">
        <v>30</v>
      </c>
    </row>
    <row r="148" spans="1:1">
      <c r="A148">
        <v>41</v>
      </c>
    </row>
    <row r="149" spans="1:1">
      <c r="A149">
        <v>102</v>
      </c>
    </row>
    <row r="150" spans="1:1">
      <c r="A150">
        <v>9</v>
      </c>
    </row>
    <row r="151" spans="1:1">
      <c r="A151">
        <v>8</v>
      </c>
    </row>
    <row r="152" spans="1:1">
      <c r="A152">
        <v>29</v>
      </c>
    </row>
    <row r="153" spans="1:1">
      <c r="A153">
        <v>16</v>
      </c>
    </row>
    <row r="154" spans="1:1">
      <c r="A154">
        <v>39</v>
      </c>
    </row>
    <row r="155" spans="1:1">
      <c r="A155">
        <v>9</v>
      </c>
    </row>
    <row r="156" spans="1:1">
      <c r="A156">
        <v>8</v>
      </c>
    </row>
    <row r="157" spans="1:1">
      <c r="A157">
        <v>62</v>
      </c>
    </row>
    <row r="158" spans="1:1">
      <c r="A158">
        <v>61</v>
      </c>
    </row>
    <row r="159" spans="1:1">
      <c r="A159">
        <v>369</v>
      </c>
    </row>
    <row r="160" spans="1:1">
      <c r="A160">
        <v>201</v>
      </c>
    </row>
    <row r="161" spans="1:1">
      <c r="A161">
        <v>183</v>
      </c>
    </row>
    <row r="162" spans="1:1">
      <c r="A162">
        <v>30</v>
      </c>
    </row>
    <row r="163" spans="1:1">
      <c r="A163">
        <v>29</v>
      </c>
    </row>
    <row r="164" spans="1:1">
      <c r="A164">
        <v>380</v>
      </c>
    </row>
    <row r="165" spans="1:1">
      <c r="A165">
        <v>201</v>
      </c>
    </row>
    <row r="166" spans="1:1">
      <c r="A166">
        <v>183</v>
      </c>
    </row>
    <row r="167" spans="1:1">
      <c r="A167">
        <v>1</v>
      </c>
    </row>
    <row r="168" spans="1:1">
      <c r="A168">
        <v>474</v>
      </c>
    </row>
    <row r="169" spans="1:1">
      <c r="A169">
        <v>30</v>
      </c>
    </row>
    <row r="170" spans="1:1">
      <c r="A170">
        <v>415</v>
      </c>
    </row>
    <row r="171" spans="1:1">
      <c r="A171">
        <v>27</v>
      </c>
    </row>
    <row r="172" spans="1:1">
      <c r="A172">
        <v>414</v>
      </c>
    </row>
    <row r="173" spans="1:1">
      <c r="A173">
        <v>22</v>
      </c>
    </row>
    <row r="174" spans="1:1">
      <c r="A174">
        <v>26</v>
      </c>
    </row>
    <row r="175" spans="1:1">
      <c r="A175">
        <v>369</v>
      </c>
    </row>
    <row r="176" spans="1:1">
      <c r="A176">
        <v>9</v>
      </c>
    </row>
    <row r="177" spans="1:1">
      <c r="A177">
        <v>29</v>
      </c>
    </row>
    <row r="178" spans="1:1">
      <c r="A178">
        <v>474</v>
      </c>
    </row>
    <row r="179" spans="1:1">
      <c r="A179">
        <v>201</v>
      </c>
    </row>
    <row r="180" spans="1:1">
      <c r="A180">
        <v>62</v>
      </c>
    </row>
    <row r="181" spans="1:1">
      <c r="A181">
        <v>475</v>
      </c>
    </row>
    <row r="182" spans="1:1">
      <c r="A182">
        <v>59</v>
      </c>
    </row>
    <row r="183" spans="1:1">
      <c r="A183">
        <v>270</v>
      </c>
    </row>
    <row r="184" spans="1:1">
      <c r="A184">
        <v>159</v>
      </c>
    </row>
    <row r="185" spans="1:1">
      <c r="A185">
        <v>265</v>
      </c>
    </row>
    <row r="186" spans="1:1">
      <c r="A186">
        <v>34</v>
      </c>
    </row>
    <row r="187" spans="1:1">
      <c r="A187">
        <v>161</v>
      </c>
    </row>
    <row r="188" spans="1:1">
      <c r="A188">
        <v>159</v>
      </c>
    </row>
    <row r="189" spans="1:1">
      <c r="A189">
        <v>270</v>
      </c>
    </row>
    <row r="190" spans="1:1">
      <c r="A190">
        <v>271</v>
      </c>
    </row>
    <row r="191" spans="1:1">
      <c r="A191">
        <v>161</v>
      </c>
    </row>
    <row r="192" spans="1:1">
      <c r="A192">
        <v>161</v>
      </c>
    </row>
    <row r="193" spans="1:1">
      <c r="A193">
        <v>285</v>
      </c>
    </row>
    <row r="194" spans="1:1">
      <c r="A194">
        <v>221</v>
      </c>
    </row>
    <row r="195" spans="1:1">
      <c r="A195">
        <v>96</v>
      </c>
    </row>
    <row r="196" spans="1:1">
      <c r="A196">
        <v>92</v>
      </c>
    </row>
    <row r="197" spans="1:1">
      <c r="A197">
        <v>93</v>
      </c>
    </row>
    <row r="198" spans="1:1">
      <c r="A198">
        <v>221</v>
      </c>
    </row>
    <row r="199" spans="1:1">
      <c r="A199">
        <v>444</v>
      </c>
    </row>
    <row r="200" spans="1:1">
      <c r="A200">
        <v>445</v>
      </c>
    </row>
    <row r="201" spans="1:1">
      <c r="A201">
        <v>202</v>
      </c>
    </row>
    <row r="202" spans="1:1">
      <c r="A202">
        <v>285</v>
      </c>
    </row>
    <row r="203" spans="1:1">
      <c r="A203">
        <v>289</v>
      </c>
    </row>
    <row r="204" spans="1:1">
      <c r="A204">
        <v>36</v>
      </c>
    </row>
    <row r="205" spans="1:1">
      <c r="A205">
        <v>34</v>
      </c>
    </row>
    <row r="206" spans="1:1">
      <c r="A206">
        <v>161</v>
      </c>
    </row>
    <row r="207" spans="1:1">
      <c r="A207">
        <v>159</v>
      </c>
    </row>
    <row r="208" spans="1:1">
      <c r="A208">
        <v>85</v>
      </c>
    </row>
    <row r="209" spans="1:1">
      <c r="A209">
        <v>92</v>
      </c>
    </row>
    <row r="210" spans="1:1">
      <c r="A210">
        <v>203</v>
      </c>
    </row>
    <row r="211" spans="1:1">
      <c r="A211">
        <v>91</v>
      </c>
    </row>
    <row r="212" spans="1:1">
      <c r="A212">
        <v>86</v>
      </c>
    </row>
    <row r="213" spans="1:1">
      <c r="A213">
        <v>445</v>
      </c>
    </row>
    <row r="214" spans="1:1">
      <c r="A214">
        <v>96</v>
      </c>
    </row>
    <row r="215" spans="1:1">
      <c r="A215">
        <v>222</v>
      </c>
    </row>
    <row r="216" spans="1:1">
      <c r="A216">
        <v>221</v>
      </c>
    </row>
    <row r="217" spans="1:1">
      <c r="A217">
        <v>161</v>
      </c>
    </row>
    <row r="218" spans="1:1">
      <c r="A218">
        <v>59</v>
      </c>
    </row>
    <row r="219" spans="1:1">
      <c r="A219">
        <v>285</v>
      </c>
    </row>
    <row r="220" spans="1:1">
      <c r="A220">
        <v>61</v>
      </c>
    </row>
    <row r="221" spans="1:1">
      <c r="A221">
        <v>300</v>
      </c>
    </row>
    <row r="222" spans="1:1">
      <c r="A222">
        <v>94</v>
      </c>
    </row>
    <row r="223" spans="1:1">
      <c r="A223">
        <v>265</v>
      </c>
    </row>
    <row r="224" spans="1:1">
      <c r="A224">
        <v>95</v>
      </c>
    </row>
    <row r="225" spans="1:1">
      <c r="A225">
        <v>476</v>
      </c>
    </row>
    <row r="226" spans="1:1">
      <c r="A226">
        <v>477</v>
      </c>
    </row>
    <row r="227" spans="1:1">
      <c r="A227">
        <v>285</v>
      </c>
    </row>
    <row r="228" spans="1:1">
      <c r="A228">
        <v>287</v>
      </c>
    </row>
    <row r="229" spans="1:1">
      <c r="A229">
        <v>285</v>
      </c>
    </row>
    <row r="230" spans="1:1">
      <c r="A230">
        <v>94</v>
      </c>
    </row>
    <row r="231" spans="1:1">
      <c r="A231">
        <v>300</v>
      </c>
    </row>
    <row r="232" spans="1:1">
      <c r="A232">
        <v>265</v>
      </c>
    </row>
    <row r="233" spans="1:1">
      <c r="A233">
        <v>61</v>
      </c>
    </row>
    <row r="234" spans="1:1">
      <c r="A234">
        <v>160</v>
      </c>
    </row>
    <row r="235" spans="1:1">
      <c r="A235">
        <v>60</v>
      </c>
    </row>
    <row r="236" spans="1:1">
      <c r="A236">
        <v>159</v>
      </c>
    </row>
    <row r="237" spans="1:1">
      <c r="A237">
        <v>67</v>
      </c>
    </row>
    <row r="238" spans="1:1">
      <c r="A238">
        <v>161</v>
      </c>
    </row>
    <row r="239" spans="1:1">
      <c r="A239">
        <v>270</v>
      </c>
    </row>
    <row r="240" spans="1:1">
      <c r="A240">
        <v>36</v>
      </c>
    </row>
    <row r="241" spans="1:1">
      <c r="A241">
        <v>62</v>
      </c>
    </row>
    <row r="242" spans="1:1">
      <c r="A242">
        <v>160</v>
      </c>
    </row>
    <row r="243" spans="1:1">
      <c r="A243">
        <v>455</v>
      </c>
    </row>
    <row r="244" spans="1:1">
      <c r="A244">
        <v>200</v>
      </c>
    </row>
    <row r="245" spans="1:1">
      <c r="A245">
        <v>169</v>
      </c>
    </row>
    <row r="246" spans="1:1">
      <c r="A246">
        <v>176</v>
      </c>
    </row>
    <row r="247" spans="1:1">
      <c r="A247">
        <v>153</v>
      </c>
    </row>
    <row r="248" spans="1:1">
      <c r="A248">
        <v>170</v>
      </c>
    </row>
    <row r="249" spans="1:1">
      <c r="A249">
        <v>170</v>
      </c>
    </row>
    <row r="250" spans="1:1">
      <c r="A250">
        <v>126</v>
      </c>
    </row>
    <row r="251" spans="1:1">
      <c r="A251">
        <v>130</v>
      </c>
    </row>
    <row r="252" spans="1:1">
      <c r="A252">
        <v>126</v>
      </c>
    </row>
    <row r="253" spans="1:1">
      <c r="A253">
        <v>137</v>
      </c>
    </row>
    <row r="254" spans="1:1">
      <c r="A254">
        <v>468</v>
      </c>
    </row>
    <row r="255" spans="1:1">
      <c r="A255">
        <v>463</v>
      </c>
    </row>
    <row r="256" spans="1:1">
      <c r="A256">
        <v>153</v>
      </c>
    </row>
    <row r="257" spans="1:1">
      <c r="A257">
        <v>148</v>
      </c>
    </row>
    <row r="258" spans="1:1">
      <c r="A258">
        <v>132</v>
      </c>
    </row>
    <row r="259" spans="1:1">
      <c r="A259">
        <v>171</v>
      </c>
    </row>
    <row r="260" spans="1:1">
      <c r="A260">
        <v>125</v>
      </c>
    </row>
    <row r="261" spans="1:1">
      <c r="A261">
        <v>145</v>
      </c>
    </row>
    <row r="262" spans="1:1">
      <c r="A262">
        <v>455</v>
      </c>
    </row>
    <row r="263" spans="1:1">
      <c r="A263">
        <v>449</v>
      </c>
    </row>
    <row r="264" spans="1:1">
      <c r="A264">
        <v>131</v>
      </c>
    </row>
    <row r="265" spans="1:1">
      <c r="A265">
        <v>115</v>
      </c>
    </row>
    <row r="266" spans="1:1">
      <c r="A266">
        <v>173</v>
      </c>
    </row>
    <row r="267" spans="1:1">
      <c r="A267">
        <v>176</v>
      </c>
    </row>
    <row r="268" spans="1:1">
      <c r="A268">
        <v>129</v>
      </c>
    </row>
    <row r="269" spans="1:1">
      <c r="A269">
        <v>123</v>
      </c>
    </row>
    <row r="270" spans="1:1">
      <c r="A270">
        <v>153</v>
      </c>
    </row>
    <row r="271" spans="1:1">
      <c r="A271">
        <v>463</v>
      </c>
    </row>
    <row r="272" spans="1:1">
      <c r="A272">
        <v>176</v>
      </c>
    </row>
    <row r="273" spans="1:1">
      <c r="A273">
        <v>468</v>
      </c>
    </row>
    <row r="274" spans="1:1">
      <c r="A274">
        <v>191</v>
      </c>
    </row>
    <row r="275" spans="1:1">
      <c r="A275">
        <v>197</v>
      </c>
    </row>
    <row r="276" spans="1:1">
      <c r="A276">
        <v>105</v>
      </c>
    </row>
    <row r="277" spans="1:1">
      <c r="A277">
        <v>184</v>
      </c>
    </row>
    <row r="278" spans="1:1">
      <c r="A278">
        <v>168</v>
      </c>
    </row>
    <row r="279" spans="1:1">
      <c r="A279">
        <v>137</v>
      </c>
    </row>
    <row r="280" spans="1:1">
      <c r="A280">
        <v>187</v>
      </c>
    </row>
    <row r="281" spans="1:1">
      <c r="A281">
        <v>466</v>
      </c>
    </row>
    <row r="282" spans="1:1">
      <c r="A282">
        <v>154</v>
      </c>
    </row>
    <row r="283" spans="1:1">
      <c r="A283">
        <v>364</v>
      </c>
    </row>
    <row r="284" spans="1:1">
      <c r="A284">
        <v>122</v>
      </c>
    </row>
    <row r="285" spans="1:1">
      <c r="A285">
        <v>429</v>
      </c>
    </row>
    <row r="286" spans="1:1">
      <c r="A286">
        <v>127</v>
      </c>
    </row>
    <row r="287" spans="1:1">
      <c r="A287">
        <v>429</v>
      </c>
    </row>
    <row r="288" spans="1:1">
      <c r="A288">
        <v>119</v>
      </c>
    </row>
    <row r="289" spans="1:1">
      <c r="A289">
        <v>121</v>
      </c>
    </row>
    <row r="290" spans="1:1">
      <c r="A290">
        <v>431</v>
      </c>
    </row>
    <row r="291" spans="1:1">
      <c r="A291">
        <v>158</v>
      </c>
    </row>
    <row r="292" spans="1:1">
      <c r="A292">
        <v>163</v>
      </c>
    </row>
    <row r="293" spans="1:1">
      <c r="A293">
        <v>163</v>
      </c>
    </row>
    <row r="294" spans="1:1">
      <c r="A294">
        <v>471</v>
      </c>
    </row>
    <row r="295" spans="1:1">
      <c r="A295">
        <v>156</v>
      </c>
    </row>
    <row r="296" spans="1:1">
      <c r="A296">
        <v>133</v>
      </c>
    </row>
    <row r="297" spans="1:1">
      <c r="A297">
        <v>134</v>
      </c>
    </row>
    <row r="298" spans="1:1">
      <c r="A298">
        <v>464</v>
      </c>
    </row>
    <row r="299" spans="1:1">
      <c r="A299">
        <v>453</v>
      </c>
    </row>
    <row r="300" spans="1:1">
      <c r="A300">
        <v>156</v>
      </c>
    </row>
    <row r="301" spans="1:1">
      <c r="A301">
        <v>158</v>
      </c>
    </row>
    <row r="302" spans="1:1">
      <c r="A302">
        <v>153</v>
      </c>
    </row>
    <row r="303" spans="1:1">
      <c r="A303">
        <v>430</v>
      </c>
    </row>
    <row r="304" spans="1:1">
      <c r="A304">
        <v>431</v>
      </c>
    </row>
    <row r="305" spans="1:1">
      <c r="A305">
        <v>429</v>
      </c>
    </row>
    <row r="306" spans="1:1">
      <c r="A306">
        <v>204</v>
      </c>
    </row>
    <row r="307" spans="1:1">
      <c r="A307">
        <v>149</v>
      </c>
    </row>
    <row r="308" spans="1:1">
      <c r="A308">
        <v>126</v>
      </c>
    </row>
    <row r="309" spans="1:1">
      <c r="A309">
        <v>120</v>
      </c>
    </row>
    <row r="310" spans="1:1">
      <c r="A310">
        <v>154</v>
      </c>
    </row>
    <row r="311" spans="1:1">
      <c r="A311">
        <v>130</v>
      </c>
    </row>
    <row r="312" spans="1:1">
      <c r="A312">
        <v>126</v>
      </c>
    </row>
    <row r="313" spans="1:1">
      <c r="A313">
        <v>125</v>
      </c>
    </row>
    <row r="314" spans="1:1">
      <c r="A314">
        <v>149</v>
      </c>
    </row>
    <row r="315" spans="1:1">
      <c r="A315">
        <v>117</v>
      </c>
    </row>
    <row r="316" spans="1:1">
      <c r="A316">
        <v>118</v>
      </c>
    </row>
    <row r="317" spans="1:1">
      <c r="A317">
        <v>149</v>
      </c>
    </row>
    <row r="318" spans="1:1">
      <c r="A318">
        <v>467</v>
      </c>
    </row>
    <row r="319" spans="1:1">
      <c r="A319">
        <v>120</v>
      </c>
    </row>
    <row r="320" spans="1:1">
      <c r="A320">
        <v>104</v>
      </c>
    </row>
    <row r="321" spans="1:1">
      <c r="A321">
        <v>113</v>
      </c>
    </row>
    <row r="322" spans="1:1">
      <c r="A322">
        <v>374</v>
      </c>
    </row>
    <row r="323" spans="1:1">
      <c r="A323">
        <v>85</v>
      </c>
    </row>
    <row r="324" spans="1:1">
      <c r="A324">
        <v>105</v>
      </c>
    </row>
    <row r="325" spans="1:1">
      <c r="A325">
        <v>87</v>
      </c>
    </row>
    <row r="326" spans="1:1">
      <c r="A326">
        <v>197</v>
      </c>
    </row>
    <row r="327" spans="1:1">
      <c r="A327">
        <v>445</v>
      </c>
    </row>
    <row r="328" spans="1:1">
      <c r="A328">
        <v>203</v>
      </c>
    </row>
    <row r="329" spans="1:1">
      <c r="A329">
        <v>207</v>
      </c>
    </row>
    <row r="330" spans="1:1">
      <c r="A330">
        <v>445</v>
      </c>
    </row>
    <row r="331" spans="1:1">
      <c r="A331">
        <v>87</v>
      </c>
    </row>
    <row r="332" spans="1:1">
      <c r="A332">
        <v>164</v>
      </c>
    </row>
    <row r="333" spans="1:1">
      <c r="A333">
        <v>90</v>
      </c>
    </row>
    <row r="334" spans="1:1">
      <c r="A334">
        <v>208</v>
      </c>
    </row>
    <row r="335" spans="1:1">
      <c r="A335">
        <v>166</v>
      </c>
    </row>
    <row r="336" spans="1:1">
      <c r="A336">
        <v>374</v>
      </c>
    </row>
    <row r="337" spans="1:1">
      <c r="A337">
        <v>143</v>
      </c>
    </row>
    <row r="338" spans="1:1">
      <c r="A338">
        <v>164</v>
      </c>
    </row>
    <row r="339" spans="1:1">
      <c r="A339">
        <v>138</v>
      </c>
    </row>
    <row r="340" spans="1:1">
      <c r="A340">
        <v>87</v>
      </c>
    </row>
    <row r="341" spans="1:1">
      <c r="A341">
        <v>457</v>
      </c>
    </row>
    <row r="342" spans="1:1">
      <c r="A342">
        <v>140</v>
      </c>
    </row>
    <row r="343" spans="1:1">
      <c r="A343">
        <v>142</v>
      </c>
    </row>
    <row r="344" spans="1:1">
      <c r="A344">
        <v>208</v>
      </c>
    </row>
    <row r="345" spans="1:1">
      <c r="A345">
        <v>90</v>
      </c>
    </row>
    <row r="346" spans="1:1">
      <c r="A346">
        <v>445</v>
      </c>
    </row>
    <row r="347" spans="1:1">
      <c r="A347">
        <v>289</v>
      </c>
    </row>
    <row r="348" spans="1:1">
      <c r="A348">
        <v>95</v>
      </c>
    </row>
    <row r="349" spans="1:1">
      <c r="A349">
        <v>287</v>
      </c>
    </row>
    <row r="350" spans="1:1">
      <c r="A350">
        <v>85</v>
      </c>
    </row>
    <row r="351" spans="1:1">
      <c r="A351">
        <v>473</v>
      </c>
    </row>
    <row r="352" spans="1:1">
      <c r="A352">
        <v>472</v>
      </c>
    </row>
    <row r="353" spans="1:1">
      <c r="A353">
        <v>470</v>
      </c>
    </row>
    <row r="354" spans="1:1">
      <c r="A354">
        <v>95</v>
      </c>
    </row>
    <row r="355" spans="1:1">
      <c r="A355">
        <v>207</v>
      </c>
    </row>
    <row r="356" spans="1:1">
      <c r="A356">
        <v>157</v>
      </c>
    </row>
    <row r="357" spans="1:1">
      <c r="A357">
        <v>219</v>
      </c>
    </row>
    <row r="358" spans="1:1">
      <c r="A358">
        <v>476</v>
      </c>
    </row>
    <row r="359" spans="1:1">
      <c r="A359">
        <v>157</v>
      </c>
    </row>
    <row r="360" spans="1:1">
      <c r="A360">
        <v>477</v>
      </c>
    </row>
    <row r="361" spans="1:1">
      <c r="A361">
        <v>400</v>
      </c>
    </row>
    <row r="362" spans="1:1">
      <c r="A362">
        <v>219</v>
      </c>
    </row>
    <row r="363" spans="1:1">
      <c r="A363">
        <v>387</v>
      </c>
    </row>
    <row r="364" spans="1:1">
      <c r="A364">
        <v>411</v>
      </c>
    </row>
    <row r="365" spans="1:1">
      <c r="A365">
        <v>303</v>
      </c>
    </row>
    <row r="366" spans="1:1">
      <c r="A366">
        <v>386</v>
      </c>
    </row>
    <row r="367" spans="1:1">
      <c r="A367">
        <v>77</v>
      </c>
    </row>
    <row r="368" spans="1:1">
      <c r="A368">
        <v>386</v>
      </c>
    </row>
    <row r="369" spans="1:1">
      <c r="A369">
        <v>387</v>
      </c>
    </row>
    <row r="370" spans="1:1">
      <c r="A370">
        <v>220</v>
      </c>
    </row>
    <row r="371" spans="1:1">
      <c r="A371">
        <v>3</v>
      </c>
    </row>
    <row r="372" spans="1:1">
      <c r="A372">
        <v>411</v>
      </c>
    </row>
    <row r="373" spans="1:1">
      <c r="A373">
        <v>387</v>
      </c>
    </row>
    <row r="374" spans="1:1">
      <c r="A374">
        <v>219</v>
      </c>
    </row>
    <row r="375" spans="1:1">
      <c r="A375">
        <v>209</v>
      </c>
    </row>
    <row r="376" spans="1:1">
      <c r="A376">
        <v>388</v>
      </c>
    </row>
    <row r="377" spans="1:1">
      <c r="A377">
        <v>376</v>
      </c>
    </row>
    <row r="378" spans="1:1">
      <c r="A378">
        <v>94</v>
      </c>
    </row>
    <row r="379" spans="1:1">
      <c r="A379">
        <v>300</v>
      </c>
    </row>
    <row r="380" spans="1:1">
      <c r="A380">
        <v>411</v>
      </c>
    </row>
    <row r="381" spans="1:1">
      <c r="A381">
        <v>111</v>
      </c>
    </row>
    <row r="382" spans="1:1">
      <c r="A382">
        <v>76</v>
      </c>
    </row>
    <row r="383" spans="1:1">
      <c r="A383">
        <v>144</v>
      </c>
    </row>
    <row r="384" spans="1:1">
      <c r="A384">
        <v>363</v>
      </c>
    </row>
    <row r="385" spans="1:1">
      <c r="A385">
        <v>205</v>
      </c>
    </row>
    <row r="386" spans="1:1">
      <c r="A386">
        <v>470</v>
      </c>
    </row>
    <row r="387" spans="1:1">
      <c r="A387">
        <v>142</v>
      </c>
    </row>
    <row r="388" spans="1:1">
      <c r="A388">
        <v>147</v>
      </c>
    </row>
    <row r="389" spans="1:1">
      <c r="A389">
        <v>205</v>
      </c>
    </row>
    <row r="390" spans="1:1">
      <c r="A390">
        <v>109</v>
      </c>
    </row>
    <row r="391" spans="1:1">
      <c r="A391">
        <v>459</v>
      </c>
    </row>
    <row r="392" spans="1:1">
      <c r="A392">
        <v>126</v>
      </c>
    </row>
    <row r="393" spans="1:1">
      <c r="A393">
        <v>114</v>
      </c>
    </row>
    <row r="394" spans="1:1">
      <c r="A394">
        <v>111</v>
      </c>
    </row>
    <row r="395" spans="1:1">
      <c r="A395">
        <v>77</v>
      </c>
    </row>
    <row r="396" spans="1:1">
      <c r="A396">
        <v>204</v>
      </c>
    </row>
    <row r="397" spans="1:1">
      <c r="A397">
        <v>155</v>
      </c>
    </row>
    <row r="398" spans="1:1">
      <c r="A398">
        <v>147</v>
      </c>
    </row>
    <row r="399" spans="1:1">
      <c r="A399">
        <v>178</v>
      </c>
    </row>
    <row r="400" spans="1:1">
      <c r="A400">
        <v>204</v>
      </c>
    </row>
    <row r="401" spans="1:1">
      <c r="A401">
        <v>114</v>
      </c>
    </row>
    <row r="402" spans="1:1">
      <c r="A402">
        <v>114</v>
      </c>
    </row>
    <row r="403" spans="1:1">
      <c r="A403">
        <v>268</v>
      </c>
    </row>
    <row r="404" spans="1:1">
      <c r="A404">
        <v>178</v>
      </c>
    </row>
    <row r="405" spans="1:1">
      <c r="A405">
        <v>269</v>
      </c>
    </row>
    <row r="406" spans="1:1">
      <c r="A406">
        <v>111</v>
      </c>
    </row>
    <row r="407" spans="1:1">
      <c r="A407">
        <v>110</v>
      </c>
    </row>
    <row r="408" spans="1:1">
      <c r="A408">
        <v>136</v>
      </c>
    </row>
    <row r="409" spans="1:1">
      <c r="A409">
        <v>157</v>
      </c>
    </row>
    <row r="410" spans="1:1">
      <c r="A410">
        <v>76</v>
      </c>
    </row>
    <row r="411" spans="1:1">
      <c r="A411">
        <v>253</v>
      </c>
    </row>
    <row r="412" spans="1:1">
      <c r="A412">
        <v>135</v>
      </c>
    </row>
    <row r="413" spans="1:1">
      <c r="A413">
        <v>166</v>
      </c>
    </row>
    <row r="414" spans="1:1">
      <c r="A414">
        <v>135</v>
      </c>
    </row>
    <row r="415" spans="1:1">
      <c r="A415">
        <v>155</v>
      </c>
    </row>
    <row r="416" spans="1:1">
      <c r="A416">
        <v>167</v>
      </c>
    </row>
    <row r="417" spans="1:1">
      <c r="A417">
        <v>248</v>
      </c>
    </row>
    <row r="418" spans="1:1">
      <c r="A418">
        <v>147</v>
      </c>
    </row>
    <row r="419" spans="1:1">
      <c r="A419">
        <v>199</v>
      </c>
    </row>
    <row r="420" spans="1:1">
      <c r="A420">
        <v>213</v>
      </c>
    </row>
    <row r="421" spans="1:1">
      <c r="A421">
        <v>244</v>
      </c>
    </row>
    <row r="422" spans="1:1">
      <c r="A422">
        <v>397</v>
      </c>
    </row>
    <row r="423" spans="1:1">
      <c r="A423">
        <v>70</v>
      </c>
    </row>
    <row r="424" spans="1:1">
      <c r="A424">
        <v>228</v>
      </c>
    </row>
    <row r="425" spans="1:1">
      <c r="A425">
        <v>257</v>
      </c>
    </row>
    <row r="426" spans="1:1">
      <c r="A426">
        <v>69</v>
      </c>
    </row>
    <row r="427" spans="1:1">
      <c r="A427">
        <v>339</v>
      </c>
    </row>
    <row r="428" spans="1:1">
      <c r="A428">
        <v>213</v>
      </c>
    </row>
    <row r="429" spans="1:1">
      <c r="A429">
        <v>422</v>
      </c>
    </row>
    <row r="430" spans="1:1">
      <c r="A430">
        <v>213</v>
      </c>
    </row>
    <row r="431" spans="1:1">
      <c r="A431">
        <v>245</v>
      </c>
    </row>
    <row r="432" spans="1:1">
      <c r="A432">
        <v>68</v>
      </c>
    </row>
    <row r="433" spans="1:1">
      <c r="A433">
        <v>240</v>
      </c>
    </row>
    <row r="434" spans="1:1">
      <c r="A434">
        <v>385</v>
      </c>
    </row>
    <row r="435" spans="1:1">
      <c r="A435">
        <v>257</v>
      </c>
    </row>
    <row r="436" spans="1:1">
      <c r="A436">
        <v>70</v>
      </c>
    </row>
    <row r="437" spans="1:1">
      <c r="A437">
        <v>213</v>
      </c>
    </row>
    <row r="438" spans="1:1">
      <c r="A438">
        <v>240</v>
      </c>
    </row>
    <row r="439" spans="1:1">
      <c r="A439">
        <v>244</v>
      </c>
    </row>
    <row r="440" spans="1:1">
      <c r="A440">
        <v>397</v>
      </c>
    </row>
    <row r="441" spans="1:1">
      <c r="A441">
        <v>241</v>
      </c>
    </row>
    <row r="442" spans="1:1">
      <c r="A442">
        <v>385</v>
      </c>
    </row>
    <row r="443" spans="1:1">
      <c r="A443">
        <v>245</v>
      </c>
    </row>
    <row r="444" spans="1:1">
      <c r="A444">
        <v>391</v>
      </c>
    </row>
    <row r="445" spans="1:1">
      <c r="A445">
        <v>389</v>
      </c>
    </row>
    <row r="446" spans="1:1">
      <c r="A446">
        <v>246</v>
      </c>
    </row>
    <row r="447" spans="1:1">
      <c r="A447">
        <v>397</v>
      </c>
    </row>
    <row r="448" spans="1:1">
      <c r="A448">
        <v>304</v>
      </c>
    </row>
    <row r="449" spans="1:1">
      <c r="A449">
        <v>241</v>
      </c>
    </row>
    <row r="450" spans="1:1">
      <c r="A450">
        <v>244</v>
      </c>
    </row>
    <row r="451" spans="1:1">
      <c r="A451">
        <v>70</v>
      </c>
    </row>
    <row r="452" spans="1:1">
      <c r="A452">
        <v>339</v>
      </c>
    </row>
    <row r="453" spans="1:1">
      <c r="A453">
        <v>385</v>
      </c>
    </row>
    <row r="454" spans="1:1">
      <c r="A454">
        <v>68</v>
      </c>
    </row>
    <row r="455" spans="1:1">
      <c r="A455">
        <v>391</v>
      </c>
    </row>
    <row r="456" spans="1:1">
      <c r="A456">
        <v>245</v>
      </c>
    </row>
    <row r="457" spans="1:1">
      <c r="A457">
        <v>397</v>
      </c>
    </row>
    <row r="458" spans="1:1">
      <c r="A458">
        <v>242</v>
      </c>
    </row>
    <row r="459" spans="1:1">
      <c r="A459">
        <v>70</v>
      </c>
    </row>
    <row r="460" spans="1:1">
      <c r="A460">
        <v>254</v>
      </c>
    </row>
    <row r="461" spans="1:1">
      <c r="A461">
        <v>241</v>
      </c>
    </row>
    <row r="462" spans="1:1">
      <c r="A462">
        <v>397</v>
      </c>
    </row>
    <row r="463" spans="1:1">
      <c r="A463">
        <v>391</v>
      </c>
    </row>
    <row r="464" spans="1:1">
      <c r="A464">
        <v>284</v>
      </c>
    </row>
    <row r="465" spans="1:1">
      <c r="A465">
        <v>245</v>
      </c>
    </row>
    <row r="466" spans="1:1">
      <c r="A466">
        <v>284</v>
      </c>
    </row>
    <row r="467" spans="1:1">
      <c r="A467">
        <v>284</v>
      </c>
    </row>
    <row r="468" spans="1:1">
      <c r="A468">
        <v>269</v>
      </c>
    </row>
    <row r="469" spans="1:1">
      <c r="A469">
        <v>242</v>
      </c>
    </row>
    <row r="470" spans="1:1">
      <c r="A470">
        <v>284</v>
      </c>
    </row>
    <row r="471" spans="1:1">
      <c r="A471">
        <v>269</v>
      </c>
    </row>
    <row r="472" spans="1:1">
      <c r="A472">
        <v>51</v>
      </c>
    </row>
    <row r="473" spans="1:1">
      <c r="A473">
        <v>51</v>
      </c>
    </row>
    <row r="474" spans="1:1">
      <c r="A474">
        <v>304</v>
      </c>
    </row>
    <row r="475" spans="1:1">
      <c r="A475">
        <v>284</v>
      </c>
    </row>
    <row r="476" spans="1:1">
      <c r="A476">
        <v>31</v>
      </c>
    </row>
    <row r="477" spans="1:1">
      <c r="A477">
        <v>397</v>
      </c>
    </row>
    <row r="478" spans="1:1">
      <c r="A478">
        <v>302</v>
      </c>
    </row>
    <row r="479" spans="1:1">
      <c r="A479">
        <v>304</v>
      </c>
    </row>
    <row r="480" spans="1:1">
      <c r="A480">
        <v>31</v>
      </c>
    </row>
    <row r="481" spans="1:1">
      <c r="A481">
        <v>31</v>
      </c>
    </row>
    <row r="482" spans="1:1">
      <c r="A482">
        <v>302</v>
      </c>
    </row>
    <row r="483" spans="1:1">
      <c r="A483">
        <v>303</v>
      </c>
    </row>
    <row r="484" spans="1:1">
      <c r="A484">
        <v>77</v>
      </c>
    </row>
    <row r="485" spans="1:1">
      <c r="A485">
        <v>286</v>
      </c>
    </row>
    <row r="486" spans="1:1">
      <c r="A486">
        <v>51</v>
      </c>
    </row>
    <row r="487" spans="1:1">
      <c r="A487">
        <v>51</v>
      </c>
    </row>
    <row r="488" spans="1:1">
      <c r="A488">
        <v>302</v>
      </c>
    </row>
    <row r="489" spans="1:1">
      <c r="A489">
        <v>31</v>
      </c>
    </row>
    <row r="490" spans="1:1">
      <c r="A490">
        <v>111</v>
      </c>
    </row>
    <row r="491" spans="1:1">
      <c r="A491">
        <v>77</v>
      </c>
    </row>
    <row r="492" spans="1:1">
      <c r="A492">
        <v>51</v>
      </c>
    </row>
    <row r="493" spans="1:1">
      <c r="A493">
        <v>284</v>
      </c>
    </row>
    <row r="494" spans="1:1">
      <c r="A494">
        <v>269</v>
      </c>
    </row>
    <row r="495" spans="1:1">
      <c r="A495">
        <v>258</v>
      </c>
    </row>
    <row r="496" spans="1:1">
      <c r="A496">
        <v>286</v>
      </c>
    </row>
    <row r="497" spans="1:1">
      <c r="A497">
        <v>33</v>
      </c>
    </row>
    <row r="498" spans="1:1">
      <c r="A498">
        <v>31</v>
      </c>
    </row>
    <row r="499" spans="1:1">
      <c r="A499">
        <v>276</v>
      </c>
    </row>
    <row r="500" spans="1:1">
      <c r="A500">
        <v>118</v>
      </c>
    </row>
    <row r="501" spans="1:1">
      <c r="A501">
        <v>453</v>
      </c>
    </row>
    <row r="502" spans="1:1">
      <c r="A502">
        <v>255</v>
      </c>
    </row>
    <row r="503" spans="1:1">
      <c r="A503">
        <v>275</v>
      </c>
    </row>
    <row r="504" spans="1:1">
      <c r="A504">
        <v>268</v>
      </c>
    </row>
    <row r="505" spans="1:1">
      <c r="A505">
        <v>120</v>
      </c>
    </row>
    <row r="506" spans="1:1">
      <c r="A506">
        <v>275</v>
      </c>
    </row>
    <row r="507" spans="1:1">
      <c r="A507">
        <v>276</v>
      </c>
    </row>
    <row r="508" spans="1:1">
      <c r="A508">
        <v>254</v>
      </c>
    </row>
    <row r="509" spans="1:1">
      <c r="A509">
        <v>225</v>
      </c>
    </row>
    <row r="510" spans="1:1">
      <c r="A510">
        <v>211</v>
      </c>
    </row>
    <row r="511" spans="1:1">
      <c r="A511">
        <v>99</v>
      </c>
    </row>
    <row r="512" spans="1:1">
      <c r="A512">
        <v>212</v>
      </c>
    </row>
    <row r="513" spans="1:1">
      <c r="A513">
        <v>255</v>
      </c>
    </row>
    <row r="514" spans="1:1">
      <c r="A514">
        <v>254</v>
      </c>
    </row>
    <row r="515" spans="1:1">
      <c r="A515">
        <v>225</v>
      </c>
    </row>
    <row r="516" spans="1:1">
      <c r="A516">
        <v>255</v>
      </c>
    </row>
    <row r="517" spans="1:1">
      <c r="A517">
        <v>275</v>
      </c>
    </row>
    <row r="518" spans="1:1">
      <c r="A518">
        <v>275</v>
      </c>
    </row>
    <row r="519" spans="1:1">
      <c r="A519">
        <v>276</v>
      </c>
    </row>
    <row r="520" spans="1:1">
      <c r="A520">
        <v>118</v>
      </c>
    </row>
    <row r="521" spans="1:1">
      <c r="A521">
        <v>255</v>
      </c>
    </row>
    <row r="522" spans="1:1">
      <c r="A522">
        <v>275</v>
      </c>
    </row>
    <row r="523" spans="1:1">
      <c r="A523">
        <v>118</v>
      </c>
    </row>
    <row r="524" spans="1:1">
      <c r="A524">
        <v>149</v>
      </c>
    </row>
    <row r="525" spans="1:1">
      <c r="A525">
        <v>276</v>
      </c>
    </row>
    <row r="526" spans="1:1">
      <c r="A526">
        <v>120</v>
      </c>
    </row>
    <row r="527" spans="1:1">
      <c r="A527">
        <v>276</v>
      </c>
    </row>
    <row r="528" spans="1:1">
      <c r="A528">
        <v>275</v>
      </c>
    </row>
    <row r="529" spans="1:1">
      <c r="A529">
        <v>255</v>
      </c>
    </row>
    <row r="530" spans="1:1">
      <c r="A530">
        <v>254</v>
      </c>
    </row>
    <row r="531" spans="1:1">
      <c r="A531">
        <v>276</v>
      </c>
    </row>
    <row r="532" spans="1:1">
      <c r="A532">
        <v>242</v>
      </c>
    </row>
    <row r="533" spans="1:1">
      <c r="A533">
        <v>254</v>
      </c>
    </row>
    <row r="534" spans="1:1">
      <c r="A534">
        <v>120</v>
      </c>
    </row>
    <row r="535" spans="1:1">
      <c r="A535">
        <v>268</v>
      </c>
    </row>
    <row r="536" spans="1:1">
      <c r="A536">
        <v>276</v>
      </c>
    </row>
    <row r="537" spans="1:1">
      <c r="A537">
        <v>242</v>
      </c>
    </row>
    <row r="538" spans="1:1">
      <c r="A538">
        <v>269</v>
      </c>
    </row>
    <row r="539" spans="1:1">
      <c r="A539">
        <v>238</v>
      </c>
    </row>
    <row r="540" spans="1:1">
      <c r="A540">
        <v>255</v>
      </c>
    </row>
    <row r="541" spans="1:1">
      <c r="A541">
        <v>212</v>
      </c>
    </row>
    <row r="542" spans="1:1">
      <c r="A542">
        <v>239</v>
      </c>
    </row>
    <row r="543" spans="1:1">
      <c r="A543">
        <v>100</v>
      </c>
    </row>
    <row r="544" spans="1:1">
      <c r="A544">
        <v>356</v>
      </c>
    </row>
    <row r="545" spans="1:1">
      <c r="A545">
        <v>355</v>
      </c>
    </row>
    <row r="546" spans="1:1">
      <c r="A546">
        <v>452</v>
      </c>
    </row>
    <row r="547" spans="1:1">
      <c r="A547">
        <v>239</v>
      </c>
    </row>
    <row r="548" spans="1:1">
      <c r="A548">
        <v>452</v>
      </c>
    </row>
    <row r="549" spans="1:1">
      <c r="A549">
        <v>255</v>
      </c>
    </row>
    <row r="550" spans="1:1">
      <c r="A550">
        <v>453</v>
      </c>
    </row>
    <row r="551" spans="1:1">
      <c r="A551">
        <v>118</v>
      </c>
    </row>
    <row r="552" spans="1:1">
      <c r="A552">
        <v>100</v>
      </c>
    </row>
    <row r="553" spans="1:1">
      <c r="A553">
        <v>212</v>
      </c>
    </row>
    <row r="554" spans="1:1">
      <c r="A554">
        <v>238</v>
      </c>
    </row>
    <row r="555" spans="1:1">
      <c r="A555">
        <v>239</v>
      </c>
    </row>
    <row r="556" spans="1:1">
      <c r="A556">
        <v>215</v>
      </c>
    </row>
    <row r="557" spans="1:1">
      <c r="A557">
        <v>225</v>
      </c>
    </row>
    <row r="558" spans="1:1">
      <c r="A558">
        <v>223</v>
      </c>
    </row>
    <row r="559" spans="1:1">
      <c r="A559">
        <v>215</v>
      </c>
    </row>
    <row r="560" spans="1:1">
      <c r="A560">
        <v>70</v>
      </c>
    </row>
    <row r="561" spans="1:1">
      <c r="A561">
        <v>224</v>
      </c>
    </row>
    <row r="562" spans="1:1">
      <c r="A562">
        <v>225</v>
      </c>
    </row>
    <row r="563" spans="1:1">
      <c r="A563">
        <v>54</v>
      </c>
    </row>
    <row r="564" spans="1:1">
      <c r="A564">
        <v>69</v>
      </c>
    </row>
    <row r="565" spans="1:1">
      <c r="A565">
        <v>211</v>
      </c>
    </row>
    <row r="566" spans="1:1">
      <c r="A566">
        <v>257</v>
      </c>
    </row>
    <row r="567" spans="1:1">
      <c r="A567">
        <v>254</v>
      </c>
    </row>
    <row r="568" spans="1:1">
      <c r="A568">
        <v>69</v>
      </c>
    </row>
    <row r="569" spans="1:1">
      <c r="A569">
        <v>70</v>
      </c>
    </row>
    <row r="570" spans="1:1">
      <c r="A570">
        <v>224</v>
      </c>
    </row>
    <row r="571" spans="1:1">
      <c r="A571">
        <v>225</v>
      </c>
    </row>
    <row r="572" spans="1:1">
      <c r="A572">
        <v>69</v>
      </c>
    </row>
    <row r="573" spans="1:1">
      <c r="A573">
        <v>215</v>
      </c>
    </row>
    <row r="574" spans="1:1">
      <c r="A574">
        <v>224</v>
      </c>
    </row>
    <row r="575" spans="1:1">
      <c r="A575">
        <v>225</v>
      </c>
    </row>
    <row r="576" spans="1:1">
      <c r="A576">
        <v>69</v>
      </c>
    </row>
    <row r="577" spans="1:1">
      <c r="A577">
        <v>254</v>
      </c>
    </row>
    <row r="578" spans="1:1">
      <c r="A578">
        <v>257</v>
      </c>
    </row>
    <row r="579" spans="1:1">
      <c r="A579">
        <v>54</v>
      </c>
    </row>
    <row r="580" spans="1:1">
      <c r="A580">
        <v>223</v>
      </c>
    </row>
    <row r="581" spans="1:1">
      <c r="A581">
        <v>224</v>
      </c>
    </row>
    <row r="582" spans="1:1">
      <c r="A582">
        <v>424</v>
      </c>
    </row>
    <row r="583" spans="1:1">
      <c r="A583">
        <v>211</v>
      </c>
    </row>
    <row r="584" spans="1:1">
      <c r="A584">
        <v>225</v>
      </c>
    </row>
    <row r="585" spans="1:1">
      <c r="A585">
        <v>225</v>
      </c>
    </row>
    <row r="586" spans="1:1">
      <c r="A586">
        <v>254</v>
      </c>
    </row>
    <row r="587" spans="1:1">
      <c r="A587">
        <v>211</v>
      </c>
    </row>
    <row r="588" spans="1:1">
      <c r="A588">
        <v>223</v>
      </c>
    </row>
    <row r="589" spans="1:1">
      <c r="A589">
        <v>225</v>
      </c>
    </row>
    <row r="590" spans="1:1">
      <c r="A590">
        <v>224</v>
      </c>
    </row>
    <row r="591" spans="1:1">
      <c r="A591">
        <v>215</v>
      </c>
    </row>
    <row r="592" spans="1:1">
      <c r="A592">
        <v>224</v>
      </c>
    </row>
    <row r="593" spans="1:1">
      <c r="A593">
        <v>54</v>
      </c>
    </row>
    <row r="594" spans="1:1">
      <c r="A594">
        <v>229</v>
      </c>
    </row>
    <row r="595" spans="1:1">
      <c r="A595">
        <v>254</v>
      </c>
    </row>
    <row r="596" spans="1:1">
      <c r="A596">
        <v>70</v>
      </c>
    </row>
    <row r="597" spans="1:1">
      <c r="A597">
        <v>257</v>
      </c>
    </row>
    <row r="598" spans="1:1">
      <c r="A598">
        <v>223</v>
      </c>
    </row>
    <row r="599" spans="1:1">
      <c r="A599">
        <v>225</v>
      </c>
    </row>
    <row r="600" spans="1:1">
      <c r="A600">
        <v>211</v>
      </c>
    </row>
    <row r="601" spans="1:1">
      <c r="A601">
        <v>409</v>
      </c>
    </row>
    <row r="602" spans="1:1">
      <c r="A602">
        <v>399</v>
      </c>
    </row>
    <row r="603" spans="1:1">
      <c r="A603">
        <v>261</v>
      </c>
    </row>
    <row r="604" spans="1:1">
      <c r="A604">
        <v>260</v>
      </c>
    </row>
    <row r="605" spans="1:1">
      <c r="A605">
        <v>378</v>
      </c>
    </row>
    <row r="606" spans="1:1">
      <c r="A606">
        <v>320</v>
      </c>
    </row>
    <row r="607" spans="1:1">
      <c r="A607">
        <v>399</v>
      </c>
    </row>
    <row r="608" spans="1:1">
      <c r="A608">
        <v>377</v>
      </c>
    </row>
    <row r="609" spans="1:1">
      <c r="A609">
        <v>312</v>
      </c>
    </row>
    <row r="610" spans="1:1">
      <c r="A610">
        <v>319</v>
      </c>
    </row>
    <row r="611" spans="1:1">
      <c r="A611">
        <v>377</v>
      </c>
    </row>
    <row r="612" spans="1:1">
      <c r="A612">
        <v>216</v>
      </c>
    </row>
    <row r="613" spans="1:1">
      <c r="A613">
        <v>399</v>
      </c>
    </row>
    <row r="614" spans="1:1">
      <c r="A614">
        <v>305</v>
      </c>
    </row>
    <row r="615" spans="1:1">
      <c r="A615">
        <v>409</v>
      </c>
    </row>
    <row r="616" spans="1:1">
      <c r="A616">
        <v>236</v>
      </c>
    </row>
    <row r="617" spans="1:1">
      <c r="A617">
        <v>261</v>
      </c>
    </row>
    <row r="618" spans="1:1">
      <c r="A618">
        <v>306</v>
      </c>
    </row>
    <row r="619" spans="1:1">
      <c r="A619">
        <v>379</v>
      </c>
    </row>
    <row r="620" spans="1:1">
      <c r="A620">
        <v>377</v>
      </c>
    </row>
    <row r="621" spans="1:1">
      <c r="A621">
        <v>409</v>
      </c>
    </row>
    <row r="622" spans="1:1">
      <c r="A622">
        <v>379</v>
      </c>
    </row>
    <row r="623" spans="1:1">
      <c r="A623">
        <v>311</v>
      </c>
    </row>
    <row r="624" spans="1:1">
      <c r="A624">
        <v>310</v>
      </c>
    </row>
    <row r="625" spans="1:1">
      <c r="A625">
        <v>310</v>
      </c>
    </row>
    <row r="626" spans="1:1">
      <c r="A626">
        <v>421</v>
      </c>
    </row>
    <row r="627" spans="1:1">
      <c r="A627">
        <v>307</v>
      </c>
    </row>
    <row r="628" spans="1:1">
      <c r="A628">
        <v>261</v>
      </c>
    </row>
    <row r="629" spans="1:1">
      <c r="A629">
        <v>306</v>
      </c>
    </row>
    <row r="630" spans="1:1">
      <c r="A630">
        <v>311</v>
      </c>
    </row>
    <row r="631" spans="1:1">
      <c r="A631">
        <v>305</v>
      </c>
    </row>
    <row r="632" spans="1:1">
      <c r="A632">
        <v>310</v>
      </c>
    </row>
    <row r="633" spans="1:1">
      <c r="A633">
        <v>311</v>
      </c>
    </row>
    <row r="634" spans="1:1">
      <c r="A634">
        <v>311</v>
      </c>
    </row>
    <row r="635" spans="1:1">
      <c r="A635">
        <v>312</v>
      </c>
    </row>
    <row r="636" spans="1:1">
      <c r="A636">
        <v>311</v>
      </c>
    </row>
    <row r="637" spans="1:1">
      <c r="A637">
        <v>309</v>
      </c>
    </row>
    <row r="638" spans="1:1">
      <c r="A638">
        <v>389</v>
      </c>
    </row>
    <row r="639" spans="1:1">
      <c r="A639">
        <v>394</v>
      </c>
    </row>
    <row r="640" spans="1:1">
      <c r="A640">
        <v>393</v>
      </c>
    </row>
    <row r="641" spans="1:1">
      <c r="A641">
        <v>312</v>
      </c>
    </row>
    <row r="642" spans="1:1">
      <c r="A642">
        <v>377</v>
      </c>
    </row>
    <row r="643" spans="1:1">
      <c r="A643">
        <v>394</v>
      </c>
    </row>
    <row r="644" spans="1:1">
      <c r="A644">
        <v>438</v>
      </c>
    </row>
    <row r="645" spans="1:1">
      <c r="A645">
        <v>375</v>
      </c>
    </row>
    <row r="646" spans="1:1">
      <c r="A646">
        <v>57</v>
      </c>
    </row>
    <row r="647" spans="1:1">
      <c r="A647">
        <v>439</v>
      </c>
    </row>
    <row r="648" spans="1:1">
      <c r="A648">
        <v>413</v>
      </c>
    </row>
    <row r="649" spans="1:1">
      <c r="A649">
        <v>366</v>
      </c>
    </row>
    <row r="650" spans="1:1">
      <c r="A650">
        <v>58</v>
      </c>
    </row>
    <row r="651" spans="1:1">
      <c r="A651">
        <v>375</v>
      </c>
    </row>
    <row r="652" spans="1:1">
      <c r="A652">
        <v>424</v>
      </c>
    </row>
    <row r="653" spans="1:1">
      <c r="A653">
        <v>55</v>
      </c>
    </row>
    <row r="654" spans="1:1">
      <c r="A654">
        <v>52</v>
      </c>
    </row>
    <row r="655" spans="1:1">
      <c r="A655">
        <v>367</v>
      </c>
    </row>
    <row r="656" spans="1:1">
      <c r="A656">
        <v>261</v>
      </c>
    </row>
    <row r="657" spans="1:1">
      <c r="A657">
        <v>63</v>
      </c>
    </row>
    <row r="658" spans="1:1">
      <c r="A658">
        <v>438</v>
      </c>
    </row>
    <row r="659" spans="1:1">
      <c r="A659">
        <v>439</v>
      </c>
    </row>
    <row r="660" spans="1:1">
      <c r="A660">
        <v>223</v>
      </c>
    </row>
    <row r="661" spans="1:1">
      <c r="A661">
        <v>422</v>
      </c>
    </row>
    <row r="662" spans="1:1">
      <c r="A662">
        <v>229</v>
      </c>
    </row>
    <row r="663" spans="1:1">
      <c r="A663">
        <v>309</v>
      </c>
    </row>
    <row r="664" spans="1:1">
      <c r="A664">
        <v>381</v>
      </c>
    </row>
    <row r="665" spans="1:1">
      <c r="A665">
        <v>421</v>
      </c>
    </row>
    <row r="666" spans="1:1">
      <c r="A666">
        <v>214</v>
      </c>
    </row>
    <row r="667" spans="1:1">
      <c r="A667">
        <v>422</v>
      </c>
    </row>
    <row r="668" spans="1:1">
      <c r="A668">
        <v>56</v>
      </c>
    </row>
    <row r="669" spans="1:1">
      <c r="A669">
        <v>228</v>
      </c>
    </row>
    <row r="670" spans="1:1">
      <c r="A670">
        <v>55</v>
      </c>
    </row>
    <row r="671" spans="1:1">
      <c r="A671">
        <v>413</v>
      </c>
    </row>
    <row r="672" spans="1:1">
      <c r="A672">
        <v>339</v>
      </c>
    </row>
    <row r="673" spans="1:1">
      <c r="A673">
        <v>381</v>
      </c>
    </row>
    <row r="674" spans="1:1">
      <c r="A674">
        <v>421</v>
      </c>
    </row>
    <row r="675" spans="1:1">
      <c r="A675">
        <v>58</v>
      </c>
    </row>
    <row r="676" spans="1:1">
      <c r="A676">
        <v>58</v>
      </c>
    </row>
    <row r="677" spans="1:1">
      <c r="A677">
        <v>260</v>
      </c>
    </row>
    <row r="678" spans="1:1">
      <c r="A678">
        <v>57</v>
      </c>
    </row>
    <row r="679" spans="1:1">
      <c r="A679">
        <v>58</v>
      </c>
    </row>
    <row r="680" spans="1:1">
      <c r="A680">
        <v>261</v>
      </c>
    </row>
    <row r="681" spans="1:1">
      <c r="A681">
        <v>189</v>
      </c>
    </row>
    <row r="682" spans="1:1">
      <c r="A682">
        <v>63</v>
      </c>
    </row>
    <row r="683" spans="1:1">
      <c r="A683">
        <v>260</v>
      </c>
    </row>
    <row r="684" spans="1:1">
      <c r="A684">
        <v>438</v>
      </c>
    </row>
    <row r="685" spans="1:1">
      <c r="A685">
        <v>190</v>
      </c>
    </row>
    <row r="686" spans="1:1">
      <c r="A686">
        <v>322</v>
      </c>
    </row>
    <row r="687" spans="1:1">
      <c r="A687">
        <v>235</v>
      </c>
    </row>
    <row r="688" spans="1:1">
      <c r="A688">
        <v>416</v>
      </c>
    </row>
    <row r="689" spans="1:1">
      <c r="A689">
        <v>321</v>
      </c>
    </row>
    <row r="690" spans="1:1">
      <c r="A690">
        <v>322</v>
      </c>
    </row>
    <row r="691" spans="1:1">
      <c r="A691">
        <v>53</v>
      </c>
    </row>
    <row r="692" spans="1:1">
      <c r="A692">
        <v>368</v>
      </c>
    </row>
    <row r="693" spans="1:1">
      <c r="A693">
        <v>53</v>
      </c>
    </row>
    <row r="694" spans="1:1">
      <c r="A694">
        <v>321</v>
      </c>
    </row>
    <row r="695" spans="1:1">
      <c r="A695">
        <v>288</v>
      </c>
    </row>
    <row r="696" spans="1:1">
      <c r="A696">
        <v>189</v>
      </c>
    </row>
    <row r="697" spans="1:1">
      <c r="A697">
        <v>63</v>
      </c>
    </row>
    <row r="698" spans="1:1">
      <c r="A698">
        <v>53</v>
      </c>
    </row>
    <row r="699" spans="1:1">
      <c r="A699">
        <v>189</v>
      </c>
    </row>
    <row r="700" spans="1:1">
      <c r="A700">
        <v>190</v>
      </c>
    </row>
    <row r="701" spans="1:1">
      <c r="A701">
        <v>189</v>
      </c>
    </row>
    <row r="702" spans="1:1">
      <c r="A702">
        <v>235</v>
      </c>
    </row>
    <row r="703" spans="1:1">
      <c r="A703">
        <v>53</v>
      </c>
    </row>
    <row r="704" spans="1:1">
      <c r="A704">
        <v>190</v>
      </c>
    </row>
    <row r="705" spans="1:1">
      <c r="A705">
        <v>234</v>
      </c>
    </row>
    <row r="706" spans="1:1">
      <c r="A706">
        <v>189</v>
      </c>
    </row>
    <row r="707" spans="1:1">
      <c r="A707">
        <v>406</v>
      </c>
    </row>
    <row r="708" spans="1:1">
      <c r="A708">
        <v>406</v>
      </c>
    </row>
    <row r="709" spans="1:1">
      <c r="A709">
        <v>234</v>
      </c>
    </row>
    <row r="710" spans="1:1">
      <c r="A710">
        <v>416</v>
      </c>
    </row>
    <row r="711" spans="1:1">
      <c r="A711">
        <v>368</v>
      </c>
    </row>
    <row r="712" spans="1:1">
      <c r="A712">
        <v>423</v>
      </c>
    </row>
    <row r="713" spans="1:1">
      <c r="A713">
        <v>231</v>
      </c>
    </row>
    <row r="714" spans="1:1">
      <c r="A714">
        <v>362</v>
      </c>
    </row>
    <row r="715" spans="1:1">
      <c r="A715">
        <v>403</v>
      </c>
    </row>
    <row r="716" spans="1:1">
      <c r="A716">
        <v>368</v>
      </c>
    </row>
    <row r="717" spans="1:1">
      <c r="A717">
        <v>235</v>
      </c>
    </row>
    <row r="718" spans="1:1">
      <c r="A718">
        <v>231</v>
      </c>
    </row>
    <row r="719" spans="1:1">
      <c r="A719">
        <v>423</v>
      </c>
    </row>
    <row r="720" spans="1:1">
      <c r="A720">
        <v>404</v>
      </c>
    </row>
    <row r="721" spans="1:1">
      <c r="A721">
        <v>320</v>
      </c>
    </row>
    <row r="722" spans="1:1">
      <c r="A722">
        <v>264</v>
      </c>
    </row>
    <row r="723" spans="1:1">
      <c r="A723">
        <v>190</v>
      </c>
    </row>
    <row r="724" spans="1:1">
      <c r="A724">
        <v>319</v>
      </c>
    </row>
    <row r="725" spans="1:1">
      <c r="A725">
        <v>378</v>
      </c>
    </row>
    <row r="726" spans="1:1">
      <c r="A726">
        <v>399</v>
      </c>
    </row>
    <row r="727" spans="1:1">
      <c r="A727">
        <v>320</v>
      </c>
    </row>
    <row r="728" spans="1:1">
      <c r="A728">
        <v>260</v>
      </c>
    </row>
    <row r="729" spans="1:1">
      <c r="A729">
        <v>190</v>
      </c>
    </row>
    <row r="730" spans="1:1">
      <c r="A730">
        <v>190</v>
      </c>
    </row>
    <row r="731" spans="1:1">
      <c r="A731">
        <v>233</v>
      </c>
    </row>
    <row r="732" spans="1:1">
      <c r="A732">
        <v>233</v>
      </c>
    </row>
    <row r="733" spans="1:1">
      <c r="A733">
        <v>319</v>
      </c>
    </row>
    <row r="734" spans="1:1">
      <c r="A734">
        <v>227</v>
      </c>
    </row>
    <row r="735" spans="1:1">
      <c r="A735">
        <v>232</v>
      </c>
    </row>
    <row r="736" spans="1:1">
      <c r="A736">
        <v>393</v>
      </c>
    </row>
    <row r="737" spans="1:1">
      <c r="A737">
        <v>264</v>
      </c>
    </row>
    <row r="738" spans="1:1">
      <c r="A738">
        <v>233</v>
      </c>
    </row>
    <row r="739" spans="1:1">
      <c r="A739">
        <v>264</v>
      </c>
    </row>
    <row r="740" spans="1:1">
      <c r="A740">
        <v>395</v>
      </c>
    </row>
    <row r="741" spans="1:1">
      <c r="A741">
        <v>227</v>
      </c>
    </row>
    <row r="742" spans="1:1">
      <c r="A742">
        <v>395</v>
      </c>
    </row>
    <row r="743" spans="1:1">
      <c r="A743">
        <v>234</v>
      </c>
    </row>
    <row r="744" spans="1:1">
      <c r="A744">
        <v>264</v>
      </c>
    </row>
    <row r="745" spans="1:1">
      <c r="A745">
        <v>262</v>
      </c>
    </row>
    <row r="746" spans="1:1">
      <c r="A746">
        <v>395</v>
      </c>
    </row>
    <row r="747" spans="1:1">
      <c r="A747">
        <v>262</v>
      </c>
    </row>
    <row r="748" spans="1:1">
      <c r="A748">
        <v>264</v>
      </c>
    </row>
    <row r="749" spans="1:1">
      <c r="A749">
        <v>247</v>
      </c>
    </row>
    <row r="750" spans="1:1">
      <c r="A750">
        <v>227</v>
      </c>
    </row>
    <row r="751" spans="1:1">
      <c r="A751">
        <v>264</v>
      </c>
    </row>
    <row r="752" spans="1:1">
      <c r="A752">
        <v>234</v>
      </c>
    </row>
    <row r="753" spans="1:1">
      <c r="A753">
        <v>190</v>
      </c>
    </row>
    <row r="754" spans="1:1">
      <c r="A754">
        <v>351</v>
      </c>
    </row>
    <row r="755" spans="1:1">
      <c r="A755">
        <v>354</v>
      </c>
    </row>
    <row r="756" spans="1:1">
      <c r="A756">
        <v>266</v>
      </c>
    </row>
    <row r="757" spans="1:1">
      <c r="A757">
        <v>331</v>
      </c>
    </row>
    <row r="758" spans="1:1">
      <c r="A758">
        <v>329</v>
      </c>
    </row>
    <row r="759" spans="1:1">
      <c r="A759">
        <v>331</v>
      </c>
    </row>
    <row r="760" spans="1:1">
      <c r="A760">
        <v>434</v>
      </c>
    </row>
    <row r="761" spans="1:1">
      <c r="A761">
        <v>354</v>
      </c>
    </row>
    <row r="762" spans="1:1">
      <c r="A762">
        <v>19</v>
      </c>
    </row>
    <row r="763" spans="1:1">
      <c r="A763">
        <v>433</v>
      </c>
    </row>
    <row r="764" spans="1:1">
      <c r="A764">
        <v>13</v>
      </c>
    </row>
    <row r="765" spans="1:1">
      <c r="A765">
        <v>354</v>
      </c>
    </row>
    <row r="766" spans="1:1">
      <c r="A766">
        <v>64</v>
      </c>
    </row>
    <row r="767" spans="1:1">
      <c r="A767">
        <v>15</v>
      </c>
    </row>
    <row r="768" spans="1:1">
      <c r="A768">
        <v>14</v>
      </c>
    </row>
    <row r="769" spans="1:1">
      <c r="A769">
        <v>266</v>
      </c>
    </row>
    <row r="770" spans="1:1">
      <c r="A770">
        <v>353</v>
      </c>
    </row>
    <row r="771" spans="1:1">
      <c r="A771">
        <v>351</v>
      </c>
    </row>
    <row r="772" spans="1:1">
      <c r="A772">
        <v>318</v>
      </c>
    </row>
    <row r="773" spans="1:1">
      <c r="A773">
        <v>349</v>
      </c>
    </row>
    <row r="774" spans="1:1">
      <c r="A774">
        <v>15</v>
      </c>
    </row>
    <row r="775" spans="1:1">
      <c r="A775">
        <v>14</v>
      </c>
    </row>
    <row r="776" spans="1:1">
      <c r="A776">
        <v>330</v>
      </c>
    </row>
    <row r="777" spans="1:1">
      <c r="A777">
        <v>352</v>
      </c>
    </row>
    <row r="778" spans="1:1">
      <c r="A778">
        <v>352</v>
      </c>
    </row>
    <row r="779" spans="1:1">
      <c r="A779">
        <v>354</v>
      </c>
    </row>
    <row r="780" spans="1:1">
      <c r="A780">
        <v>14</v>
      </c>
    </row>
    <row r="781" spans="1:1">
      <c r="A781">
        <v>13</v>
      </c>
    </row>
    <row r="782" spans="1:1">
      <c r="A782">
        <v>19</v>
      </c>
    </row>
    <row r="783" spans="1:1">
      <c r="A783">
        <v>13</v>
      </c>
    </row>
    <row r="784" spans="1:1">
      <c r="A784">
        <v>64</v>
      </c>
    </row>
    <row r="785" spans="1:1">
      <c r="A785">
        <v>316</v>
      </c>
    </row>
    <row r="786" spans="1:1">
      <c r="A786">
        <v>433</v>
      </c>
    </row>
    <row r="787" spans="1:1">
      <c r="A787">
        <v>432</v>
      </c>
    </row>
    <row r="788" spans="1:1">
      <c r="A788">
        <v>315</v>
      </c>
    </row>
    <row r="789" spans="1:1">
      <c r="A789">
        <v>19</v>
      </c>
    </row>
    <row r="790" spans="1:1">
      <c r="A790">
        <v>266</v>
      </c>
    </row>
    <row r="791" spans="1:1">
      <c r="A791">
        <v>354</v>
      </c>
    </row>
    <row r="792" spans="1:1">
      <c r="A792">
        <v>331</v>
      </c>
    </row>
    <row r="793" spans="1:1">
      <c r="A793">
        <v>266</v>
      </c>
    </row>
    <row r="794" spans="1:1">
      <c r="A794">
        <v>330</v>
      </c>
    </row>
    <row r="795" spans="1:1">
      <c r="A795">
        <v>337</v>
      </c>
    </row>
    <row r="796" spans="1:1">
      <c r="A796">
        <v>15</v>
      </c>
    </row>
    <row r="797" spans="1:1">
      <c r="A797">
        <v>354</v>
      </c>
    </row>
    <row r="798" spans="1:1">
      <c r="A798">
        <v>64</v>
      </c>
    </row>
    <row r="799" spans="1:1">
      <c r="A799">
        <v>14</v>
      </c>
    </row>
    <row r="800" spans="1:1">
      <c r="A800">
        <v>19</v>
      </c>
    </row>
    <row r="801" spans="1:1">
      <c r="A801">
        <v>13</v>
      </c>
    </row>
    <row r="802" spans="1:1">
      <c r="A802">
        <v>318</v>
      </c>
    </row>
    <row r="803" spans="1:1">
      <c r="A803">
        <v>314</v>
      </c>
    </row>
    <row r="804" spans="1:1">
      <c r="A804">
        <v>351</v>
      </c>
    </row>
    <row r="805" spans="1:1">
      <c r="A805">
        <v>351</v>
      </c>
    </row>
    <row r="806" spans="1:1">
      <c r="A806">
        <v>13</v>
      </c>
    </row>
    <row r="807" spans="1:1">
      <c r="A807">
        <v>353</v>
      </c>
    </row>
    <row r="808" spans="1:1">
      <c r="A808">
        <v>352</v>
      </c>
    </row>
    <row r="809" spans="1:1">
      <c r="A809">
        <v>266</v>
      </c>
    </row>
    <row r="810" spans="1:1">
      <c r="A810">
        <v>19</v>
      </c>
    </row>
    <row r="811" spans="1:1">
      <c r="A811">
        <v>64</v>
      </c>
    </row>
    <row r="812" spans="1:1">
      <c r="A812">
        <v>331</v>
      </c>
    </row>
    <row r="813" spans="1:1">
      <c r="A813">
        <v>266</v>
      </c>
    </row>
    <row r="814" spans="1:1">
      <c r="A814">
        <v>19</v>
      </c>
    </row>
    <row r="815" spans="1:1">
      <c r="A815">
        <v>434</v>
      </c>
    </row>
    <row r="816" spans="1:1">
      <c r="A816">
        <v>315</v>
      </c>
    </row>
    <row r="817" spans="1:1">
      <c r="A817">
        <v>247</v>
      </c>
    </row>
    <row r="818" spans="1:1">
      <c r="A818">
        <v>433</v>
      </c>
    </row>
    <row r="819" spans="1:1">
      <c r="A819">
        <v>432</v>
      </c>
    </row>
    <row r="820" spans="1:1">
      <c r="A820">
        <v>330</v>
      </c>
    </row>
    <row r="821" spans="1:1">
      <c r="A821">
        <v>417</v>
      </c>
    </row>
    <row r="822" spans="1:1">
      <c r="A822">
        <v>337</v>
      </c>
    </row>
    <row r="823" spans="1:1">
      <c r="A823">
        <v>332</v>
      </c>
    </row>
    <row r="824" spans="1:1">
      <c r="A824">
        <v>418</v>
      </c>
    </row>
    <row r="825" spans="1:1">
      <c r="A825">
        <v>332</v>
      </c>
    </row>
    <row r="826" spans="1:1">
      <c r="A826">
        <v>417</v>
      </c>
    </row>
    <row r="827" spans="1:1">
      <c r="A827">
        <v>349</v>
      </c>
    </row>
    <row r="828" spans="1:1">
      <c r="A828">
        <v>373</v>
      </c>
    </row>
    <row r="829" spans="1:1">
      <c r="A829">
        <v>352</v>
      </c>
    </row>
    <row r="830" spans="1:1">
      <c r="A830">
        <v>353</v>
      </c>
    </row>
    <row r="831" spans="1:1">
      <c r="A831">
        <v>330</v>
      </c>
    </row>
    <row r="832" spans="1:1">
      <c r="A832">
        <v>337</v>
      </c>
    </row>
    <row r="833" spans="1:1">
      <c r="A833">
        <v>352</v>
      </c>
    </row>
    <row r="834" spans="1:1">
      <c r="A834">
        <v>349</v>
      </c>
    </row>
    <row r="835" spans="1:1">
      <c r="A835">
        <v>332</v>
      </c>
    </row>
    <row r="836" spans="1:1">
      <c r="A836">
        <v>417</v>
      </c>
    </row>
    <row r="837" spans="1:1">
      <c r="A837">
        <v>418</v>
      </c>
    </row>
    <row r="838" spans="1:1">
      <c r="A838">
        <v>328</v>
      </c>
    </row>
    <row r="839" spans="1:1">
      <c r="A839">
        <v>332</v>
      </c>
    </row>
    <row r="840" spans="1:1">
      <c r="A840">
        <v>332</v>
      </c>
    </row>
    <row r="841" spans="1:1">
      <c r="A841">
        <v>331</v>
      </c>
    </row>
    <row r="842" spans="1:1">
      <c r="A842">
        <v>337</v>
      </c>
    </row>
    <row r="843" spans="1:1">
      <c r="A843">
        <v>329</v>
      </c>
    </row>
    <row r="844" spans="1:1">
      <c r="A844">
        <v>328</v>
      </c>
    </row>
    <row r="845" spans="1:1">
      <c r="A845">
        <v>332</v>
      </c>
    </row>
    <row r="846" spans="1:1">
      <c r="A846">
        <v>337</v>
      </c>
    </row>
    <row r="847" spans="1:1">
      <c r="A847">
        <v>373</v>
      </c>
    </row>
    <row r="848" spans="1:1">
      <c r="A848">
        <v>337</v>
      </c>
    </row>
    <row r="849" spans="1:1">
      <c r="A849">
        <v>332</v>
      </c>
    </row>
    <row r="850" spans="1:1">
      <c r="A850">
        <v>338</v>
      </c>
    </row>
    <row r="851" spans="1:1">
      <c r="A851">
        <v>373</v>
      </c>
    </row>
    <row r="852" spans="1:1">
      <c r="A852">
        <v>66</v>
      </c>
    </row>
    <row r="853" spans="1:1">
      <c r="A853">
        <v>338</v>
      </c>
    </row>
    <row r="854" spans="1:1">
      <c r="A854">
        <v>350</v>
      </c>
    </row>
    <row r="855" spans="1:1">
      <c r="A855">
        <v>66</v>
      </c>
    </row>
    <row r="856" spans="1:1">
      <c r="A856">
        <v>97</v>
      </c>
    </row>
    <row r="857" spans="1:1">
      <c r="A857">
        <v>332</v>
      </c>
    </row>
    <row r="858" spans="1:1">
      <c r="A858">
        <v>373</v>
      </c>
    </row>
    <row r="859" spans="1:1">
      <c r="A859">
        <v>338</v>
      </c>
    </row>
    <row r="860" spans="1:1">
      <c r="A860">
        <v>66</v>
      </c>
    </row>
    <row r="861" spans="1:1">
      <c r="A861">
        <v>350</v>
      </c>
    </row>
    <row r="862" spans="1:1">
      <c r="A862">
        <v>349</v>
      </c>
    </row>
    <row r="863" spans="1:1">
      <c r="A863">
        <v>353</v>
      </c>
    </row>
    <row r="864" spans="1:1">
      <c r="A864">
        <v>338</v>
      </c>
    </row>
    <row r="865" spans="1:1">
      <c r="A865">
        <v>66</v>
      </c>
    </row>
    <row r="866" spans="1:1">
      <c r="A866">
        <v>336</v>
      </c>
    </row>
    <row r="867" spans="1:1">
      <c r="A867">
        <v>373</v>
      </c>
    </row>
    <row r="868" spans="1:1">
      <c r="A868">
        <v>349</v>
      </c>
    </row>
    <row r="869" spans="1:1">
      <c r="A869">
        <v>338</v>
      </c>
    </row>
    <row r="870" spans="1:1">
      <c r="A870">
        <v>338</v>
      </c>
    </row>
    <row r="871" spans="1:1">
      <c r="A871">
        <v>66</v>
      </c>
    </row>
    <row r="872" spans="1:1">
      <c r="A872">
        <v>66</v>
      </c>
    </row>
    <row r="873" spans="1:1">
      <c r="A873">
        <v>336</v>
      </c>
    </row>
    <row r="874" spans="1:1">
      <c r="A874">
        <v>335</v>
      </c>
    </row>
    <row r="875" spans="1:1">
      <c r="A875">
        <v>336</v>
      </c>
    </row>
    <row r="876" spans="1:1">
      <c r="A876">
        <v>343</v>
      </c>
    </row>
    <row r="877" spans="1:1">
      <c r="A877">
        <v>336</v>
      </c>
    </row>
    <row r="878" spans="1:1">
      <c r="A878">
        <v>335</v>
      </c>
    </row>
    <row r="879" spans="1:1">
      <c r="A879">
        <v>334</v>
      </c>
    </row>
    <row r="880" spans="1:1">
      <c r="A880">
        <v>308</v>
      </c>
    </row>
    <row r="881" spans="1:1">
      <c r="A881">
        <v>334</v>
      </c>
    </row>
    <row r="882" spans="1:1">
      <c r="A882">
        <v>336</v>
      </c>
    </row>
    <row r="883" spans="1:1">
      <c r="A883">
        <v>350</v>
      </c>
    </row>
    <row r="884" spans="1:1">
      <c r="A884">
        <v>334</v>
      </c>
    </row>
    <row r="885" spans="1:1">
      <c r="A885">
        <v>343</v>
      </c>
    </row>
    <row r="886" spans="1:1">
      <c r="A886">
        <v>335</v>
      </c>
    </row>
    <row r="887" spans="1:1">
      <c r="A887">
        <v>390</v>
      </c>
    </row>
    <row r="888" spans="1:1">
      <c r="A888">
        <v>350</v>
      </c>
    </row>
    <row r="889" spans="1:1">
      <c r="A889">
        <v>334</v>
      </c>
    </row>
    <row r="890" spans="1:1">
      <c r="A890">
        <v>78</v>
      </c>
    </row>
    <row r="891" spans="1:1">
      <c r="A891">
        <v>336</v>
      </c>
    </row>
    <row r="892" spans="1:1">
      <c r="A892">
        <v>334</v>
      </c>
    </row>
    <row r="893" spans="1:1">
      <c r="A893">
        <v>293</v>
      </c>
    </row>
    <row r="894" spans="1:1">
      <c r="A894">
        <v>78</v>
      </c>
    </row>
    <row r="895" spans="1:1">
      <c r="A895">
        <v>336</v>
      </c>
    </row>
    <row r="896" spans="1:1">
      <c r="A896">
        <v>334</v>
      </c>
    </row>
    <row r="897" spans="1:1">
      <c r="A897">
        <v>334</v>
      </c>
    </row>
    <row r="898" spans="1:1">
      <c r="A898">
        <v>335</v>
      </c>
    </row>
    <row r="899" spans="1:1">
      <c r="A899">
        <v>336</v>
      </c>
    </row>
    <row r="900" spans="1:1">
      <c r="A900">
        <v>384</v>
      </c>
    </row>
    <row r="901" spans="1:1">
      <c r="A901">
        <v>390</v>
      </c>
    </row>
    <row r="902" spans="1:1">
      <c r="A902">
        <v>390</v>
      </c>
    </row>
    <row r="903" spans="1:1">
      <c r="A903">
        <v>390</v>
      </c>
    </row>
    <row r="904" spans="1:1">
      <c r="A904">
        <v>384</v>
      </c>
    </row>
    <row r="905" spans="1:1">
      <c r="A905">
        <v>384</v>
      </c>
    </row>
    <row r="906" spans="1:1">
      <c r="A906">
        <v>312</v>
      </c>
    </row>
    <row r="907" spans="1:1">
      <c r="A907">
        <v>311</v>
      </c>
    </row>
    <row r="908" spans="1:1">
      <c r="A908">
        <v>308</v>
      </c>
    </row>
    <row r="909" spans="1:1">
      <c r="A909">
        <v>390</v>
      </c>
    </row>
    <row r="910" spans="1:1">
      <c r="A910">
        <v>350</v>
      </c>
    </row>
    <row r="911" spans="1:1">
      <c r="A911">
        <v>335</v>
      </c>
    </row>
    <row r="912" spans="1:1">
      <c r="A912">
        <v>384</v>
      </c>
    </row>
    <row r="913" spans="1:1">
      <c r="A913">
        <v>390</v>
      </c>
    </row>
    <row r="914" spans="1:1">
      <c r="A914">
        <v>350</v>
      </c>
    </row>
    <row r="915" spans="1:1">
      <c r="A915">
        <v>384</v>
      </c>
    </row>
    <row r="916" spans="1:1">
      <c r="A916">
        <v>335</v>
      </c>
    </row>
    <row r="917" spans="1:1">
      <c r="A917">
        <v>308</v>
      </c>
    </row>
    <row r="918" spans="1:1">
      <c r="A918">
        <v>390</v>
      </c>
    </row>
    <row r="919" spans="1:1">
      <c r="A919">
        <v>384</v>
      </c>
    </row>
    <row r="920" spans="1:1">
      <c r="A920">
        <v>350</v>
      </c>
    </row>
    <row r="921" spans="1:1">
      <c r="A921">
        <v>351</v>
      </c>
    </row>
    <row r="922" spans="1:1">
      <c r="A922">
        <v>384</v>
      </c>
    </row>
    <row r="923" spans="1:1">
      <c r="A923">
        <v>318</v>
      </c>
    </row>
    <row r="924" spans="1:1">
      <c r="A924">
        <v>350</v>
      </c>
    </row>
    <row r="925" spans="1:1">
      <c r="A925">
        <v>385</v>
      </c>
    </row>
    <row r="926" spans="1:1">
      <c r="A926">
        <v>383</v>
      </c>
    </row>
    <row r="927" spans="1:1">
      <c r="A927">
        <v>382</v>
      </c>
    </row>
    <row r="928" spans="1:1">
      <c r="A928">
        <v>245</v>
      </c>
    </row>
    <row r="929" spans="1:1">
      <c r="A929">
        <v>385</v>
      </c>
    </row>
    <row r="930" spans="1:1">
      <c r="A930">
        <v>389</v>
      </c>
    </row>
    <row r="931" spans="1:1">
      <c r="A931">
        <v>383</v>
      </c>
    </row>
    <row r="932" spans="1:1">
      <c r="A932">
        <v>304</v>
      </c>
    </row>
    <row r="933" spans="1:1">
      <c r="A933">
        <v>382</v>
      </c>
    </row>
    <row r="934" spans="1:1">
      <c r="A934">
        <v>383</v>
      </c>
    </row>
    <row r="935" spans="1:1">
      <c r="A935">
        <v>304</v>
      </c>
    </row>
    <row r="936" spans="1:1">
      <c r="A936">
        <v>335</v>
      </c>
    </row>
    <row r="937" spans="1:1">
      <c r="A937">
        <v>335</v>
      </c>
    </row>
    <row r="938" spans="1:1">
      <c r="A938">
        <v>383</v>
      </c>
    </row>
    <row r="939" spans="1:1">
      <c r="A939">
        <v>308</v>
      </c>
    </row>
    <row r="940" spans="1:1">
      <c r="A940">
        <v>382</v>
      </c>
    </row>
    <row r="941" spans="1:1">
      <c r="A941">
        <v>309</v>
      </c>
    </row>
    <row r="942" spans="1:1">
      <c r="A942">
        <v>385</v>
      </c>
    </row>
    <row r="943" spans="1:1">
      <c r="A943">
        <v>389</v>
      </c>
    </row>
    <row r="944" spans="1:1">
      <c r="A944">
        <v>339</v>
      </c>
    </row>
    <row r="945" spans="1:1">
      <c r="A945">
        <v>382</v>
      </c>
    </row>
    <row r="946" spans="1:1">
      <c r="A946">
        <v>389</v>
      </c>
    </row>
    <row r="947" spans="1:1">
      <c r="A947">
        <v>304</v>
      </c>
    </row>
    <row r="948" spans="1:1">
      <c r="A948">
        <v>308</v>
      </c>
    </row>
    <row r="949" spans="1:1">
      <c r="A949">
        <v>383</v>
      </c>
    </row>
    <row r="950" spans="1:1">
      <c r="A950">
        <v>382</v>
      </c>
    </row>
    <row r="951" spans="1:1">
      <c r="A951">
        <v>389</v>
      </c>
    </row>
    <row r="952" spans="1:1">
      <c r="A952">
        <v>382</v>
      </c>
    </row>
    <row r="953" spans="1:1">
      <c r="A953">
        <v>308</v>
      </c>
    </row>
    <row r="954" spans="1:1">
      <c r="A954">
        <v>311</v>
      </c>
    </row>
    <row r="955" spans="1:1">
      <c r="A955">
        <v>316</v>
      </c>
    </row>
    <row r="956" spans="1:1">
      <c r="A956">
        <v>247</v>
      </c>
    </row>
    <row r="957" spans="1:1">
      <c r="A957">
        <v>247</v>
      </c>
    </row>
    <row r="958" spans="1:1">
      <c r="A958">
        <v>227</v>
      </c>
    </row>
    <row r="959" spans="1:1">
      <c r="A959">
        <v>316</v>
      </c>
    </row>
    <row r="960" spans="1:1">
      <c r="A960">
        <v>315</v>
      </c>
    </row>
    <row r="961" spans="1:1">
      <c r="A961">
        <v>314</v>
      </c>
    </row>
    <row r="962" spans="1:1">
      <c r="A962">
        <v>13</v>
      </c>
    </row>
    <row r="963" spans="1:1">
      <c r="A963">
        <v>314</v>
      </c>
    </row>
    <row r="964" spans="1:1">
      <c r="A964">
        <v>396</v>
      </c>
    </row>
    <row r="965" spans="1:1">
      <c r="A965">
        <v>316</v>
      </c>
    </row>
    <row r="966" spans="1:1">
      <c r="A966">
        <v>318</v>
      </c>
    </row>
    <row r="967" spans="1:1">
      <c r="A967">
        <v>315</v>
      </c>
    </row>
    <row r="968" spans="1:1">
      <c r="A968">
        <v>410</v>
      </c>
    </row>
    <row r="969" spans="1:1">
      <c r="A969">
        <v>318</v>
      </c>
    </row>
    <row r="970" spans="1:1">
      <c r="A970">
        <v>393</v>
      </c>
    </row>
    <row r="971" spans="1:1">
      <c r="A971">
        <v>230</v>
      </c>
    </row>
    <row r="972" spans="1:1">
      <c r="A972">
        <v>394</v>
      </c>
    </row>
    <row r="973" spans="1:1">
      <c r="A973">
        <v>396</v>
      </c>
    </row>
    <row r="974" spans="1:1">
      <c r="A974">
        <v>396</v>
      </c>
    </row>
    <row r="975" spans="1:1">
      <c r="A975">
        <v>393</v>
      </c>
    </row>
    <row r="976" spans="1:1">
      <c r="A976">
        <v>230</v>
      </c>
    </row>
    <row r="977" spans="1:1">
      <c r="A977">
        <v>232</v>
      </c>
    </row>
    <row r="978" spans="1:1">
      <c r="A978">
        <v>315</v>
      </c>
    </row>
    <row r="979" spans="1:1">
      <c r="A979">
        <v>227</v>
      </c>
    </row>
    <row r="980" spans="1:1">
      <c r="A980">
        <v>393</v>
      </c>
    </row>
    <row r="981" spans="1:1">
      <c r="A981">
        <v>233</v>
      </c>
    </row>
    <row r="982" spans="1:1">
      <c r="A982">
        <v>232</v>
      </c>
    </row>
    <row r="983" spans="1:1">
      <c r="A983">
        <v>262</v>
      </c>
    </row>
    <row r="984" spans="1:1">
      <c r="A984">
        <v>395</v>
      </c>
    </row>
    <row r="985" spans="1:1">
      <c r="A985">
        <v>317</v>
      </c>
    </row>
    <row r="986" spans="1:1">
      <c r="A986">
        <v>247</v>
      </c>
    </row>
    <row r="987" spans="1:1">
      <c r="A987">
        <v>432</v>
      </c>
    </row>
    <row r="988" spans="1:1">
      <c r="A988">
        <v>315</v>
      </c>
    </row>
    <row r="989" spans="1:1">
      <c r="A989">
        <v>315</v>
      </c>
    </row>
    <row r="990" spans="1:1">
      <c r="A990">
        <v>227</v>
      </c>
    </row>
    <row r="991" spans="1:1">
      <c r="A991">
        <v>247</v>
      </c>
    </row>
    <row r="992" spans="1:1">
      <c r="A992">
        <v>232</v>
      </c>
    </row>
    <row r="993" spans="1:1">
      <c r="A993">
        <v>396</v>
      </c>
    </row>
    <row r="994" spans="1:1">
      <c r="A994">
        <v>318</v>
      </c>
    </row>
    <row r="995" spans="1:1">
      <c r="A995">
        <v>394</v>
      </c>
    </row>
    <row r="996" spans="1:1">
      <c r="A996">
        <v>410</v>
      </c>
    </row>
    <row r="997" spans="1:1">
      <c r="A997">
        <v>384</v>
      </c>
    </row>
    <row r="998" spans="1:1">
      <c r="A998">
        <v>247</v>
      </c>
    </row>
    <row r="999" spans="1:1">
      <c r="A999">
        <v>262</v>
      </c>
    </row>
    <row r="1000" spans="1:1">
      <c r="A1000">
        <v>99</v>
      </c>
    </row>
    <row r="1001" spans="1:1">
      <c r="A1001">
        <v>360</v>
      </c>
    </row>
    <row r="1002" spans="1:1">
      <c r="A1002">
        <v>370</v>
      </c>
    </row>
    <row r="1003" spans="1:1">
      <c r="A1003">
        <v>371</v>
      </c>
    </row>
    <row r="1004" spans="1:1">
      <c r="A1004">
        <v>359</v>
      </c>
    </row>
    <row r="1005" spans="1:1">
      <c r="A1005">
        <v>99</v>
      </c>
    </row>
    <row r="1006" spans="1:1">
      <c r="A1006">
        <v>212</v>
      </c>
    </row>
    <row r="1007" spans="1:1">
      <c r="A1007">
        <v>99</v>
      </c>
    </row>
    <row r="1008" spans="1:1">
      <c r="A1008">
        <v>211</v>
      </c>
    </row>
    <row r="1009" spans="1:1">
      <c r="A1009">
        <v>370</v>
      </c>
    </row>
    <row r="1010" spans="1:1">
      <c r="A1010">
        <v>99</v>
      </c>
    </row>
    <row r="1011" spans="1:1">
      <c r="A1011">
        <v>372</v>
      </c>
    </row>
    <row r="1012" spans="1:1">
      <c r="A1012">
        <v>360</v>
      </c>
    </row>
    <row r="1013" spans="1:1">
      <c r="A1013">
        <v>211</v>
      </c>
    </row>
    <row r="1014" spans="1:1">
      <c r="A1014">
        <v>211</v>
      </c>
    </row>
    <row r="1015" spans="1:1">
      <c r="A1015">
        <v>99</v>
      </c>
    </row>
    <row r="1016" spans="1:1">
      <c r="A1016">
        <v>212</v>
      </c>
    </row>
    <row r="1017" spans="1:1">
      <c r="A1017">
        <v>348</v>
      </c>
    </row>
    <row r="1018" spans="1:1">
      <c r="A1018">
        <v>43</v>
      </c>
    </row>
    <row r="1019" spans="1:1">
      <c r="A1019">
        <v>81</v>
      </c>
    </row>
    <row r="1020" spans="1:1">
      <c r="A1020">
        <v>81</v>
      </c>
    </row>
    <row r="1021" spans="1:1">
      <c r="A1021">
        <v>10</v>
      </c>
    </row>
    <row r="1022" spans="1:1">
      <c r="A1022">
        <v>48</v>
      </c>
    </row>
    <row r="1023" spans="1:1">
      <c r="A1023">
        <v>17</v>
      </c>
    </row>
    <row r="1024" spans="1:1">
      <c r="A1024">
        <v>12</v>
      </c>
    </row>
    <row r="1025" spans="1:1">
      <c r="A1025">
        <v>179</v>
      </c>
    </row>
    <row r="1026" spans="1:1">
      <c r="A1026">
        <v>180</v>
      </c>
    </row>
    <row r="1027" spans="1:1">
      <c r="A1027">
        <v>44</v>
      </c>
    </row>
    <row r="1028" spans="1:1">
      <c r="A1028">
        <v>12</v>
      </c>
    </row>
    <row r="1029" spans="1:1">
      <c r="A1029">
        <v>74</v>
      </c>
    </row>
    <row r="1030" spans="1:1">
      <c r="A1030">
        <v>45</v>
      </c>
    </row>
    <row r="1031" spans="1:1">
      <c r="A1031">
        <v>81</v>
      </c>
    </row>
    <row r="1032" spans="1:1">
      <c r="A1032">
        <v>73</v>
      </c>
    </row>
    <row r="1033" spans="1:1">
      <c r="A1033">
        <v>280</v>
      </c>
    </row>
    <row r="1034" spans="1:1">
      <c r="A1034">
        <v>74</v>
      </c>
    </row>
    <row r="1035" spans="1:1">
      <c r="A1035">
        <v>73</v>
      </c>
    </row>
    <row r="1036" spans="1:1">
      <c r="A1036">
        <v>10</v>
      </c>
    </row>
    <row r="1037" spans="1:1">
      <c r="A1037">
        <v>38</v>
      </c>
    </row>
    <row r="1038" spans="1:1">
      <c r="A1038">
        <v>43</v>
      </c>
    </row>
    <row r="1039" spans="1:1">
      <c r="A1039">
        <v>12</v>
      </c>
    </row>
    <row r="1040" spans="1:1">
      <c r="A1040">
        <v>180</v>
      </c>
    </row>
    <row r="1041" spans="1:1">
      <c r="A1041">
        <v>81</v>
      </c>
    </row>
    <row r="1042" spans="1:1">
      <c r="A1042">
        <v>11</v>
      </c>
    </row>
    <row r="1043" spans="1:1">
      <c r="A1043">
        <v>347</v>
      </c>
    </row>
    <row r="1044" spans="1:1">
      <c r="A1044">
        <v>17</v>
      </c>
    </row>
    <row r="1045" spans="1:1">
      <c r="A1045">
        <v>74</v>
      </c>
    </row>
    <row r="1046" spans="1:1">
      <c r="A1046">
        <v>79</v>
      </c>
    </row>
    <row r="1047" spans="1:1">
      <c r="A1047">
        <v>280</v>
      </c>
    </row>
    <row r="1048" spans="1:1">
      <c r="A1048">
        <v>326</v>
      </c>
    </row>
    <row r="1049" spans="1:1">
      <c r="A1049">
        <v>290</v>
      </c>
    </row>
    <row r="1050" spans="1:1">
      <c r="A1050">
        <v>81</v>
      </c>
    </row>
    <row r="1051" spans="1:1">
      <c r="A1051">
        <v>12</v>
      </c>
    </row>
    <row r="1052" spans="1:1">
      <c r="A1052">
        <v>74</v>
      </c>
    </row>
    <row r="1053" spans="1:1">
      <c r="A1053">
        <v>10</v>
      </c>
    </row>
    <row r="1054" spans="1:1">
      <c r="A1054">
        <v>41</v>
      </c>
    </row>
    <row r="1055" spans="1:1">
      <c r="A1055">
        <v>43</v>
      </c>
    </row>
    <row r="1056" spans="1:1">
      <c r="A1056">
        <v>11</v>
      </c>
    </row>
    <row r="1057" spans="1:1">
      <c r="A1057">
        <v>10</v>
      </c>
    </row>
    <row r="1058" spans="1:1">
      <c r="A1058">
        <v>43</v>
      </c>
    </row>
    <row r="1059" spans="1:1">
      <c r="A1059">
        <v>346</v>
      </c>
    </row>
    <row r="1060" spans="1:1">
      <c r="A1060">
        <v>365</v>
      </c>
    </row>
    <row r="1061" spans="1:1">
      <c r="A1061">
        <v>347</v>
      </c>
    </row>
    <row r="1062" spans="1:1">
      <c r="A1062">
        <v>73</v>
      </c>
    </row>
    <row r="1063" spans="1:1">
      <c r="A1063">
        <v>41</v>
      </c>
    </row>
    <row r="1064" spans="1:1">
      <c r="A1064">
        <v>79</v>
      </c>
    </row>
    <row r="1065" spans="1:1">
      <c r="A1065">
        <v>81</v>
      </c>
    </row>
    <row r="1066" spans="1:1">
      <c r="A1066">
        <v>74</v>
      </c>
    </row>
    <row r="1067" spans="1:1">
      <c r="A1067">
        <v>291</v>
      </c>
    </row>
    <row r="1068" spans="1:1">
      <c r="A1068">
        <v>45</v>
      </c>
    </row>
    <row r="1069" spans="1:1">
      <c r="A1069">
        <v>73</v>
      </c>
    </row>
    <row r="1070" spans="1:1">
      <c r="A1070">
        <v>179</v>
      </c>
    </row>
    <row r="1071" spans="1:1">
      <c r="A1071">
        <v>11</v>
      </c>
    </row>
    <row r="1072" spans="1:1">
      <c r="A1072">
        <v>180</v>
      </c>
    </row>
    <row r="1073" spans="1:1">
      <c r="A1073">
        <v>181</v>
      </c>
    </row>
    <row r="1074" spans="1:1">
      <c r="A1074">
        <v>182</v>
      </c>
    </row>
    <row r="1075" spans="1:1">
      <c r="A1075">
        <v>217</v>
      </c>
    </row>
    <row r="1076" spans="1:1">
      <c r="A1076">
        <v>102</v>
      </c>
    </row>
    <row r="1077" spans="1:1">
      <c r="A1077">
        <v>40</v>
      </c>
    </row>
    <row r="1078" spans="1:1">
      <c r="A1078">
        <v>447</v>
      </c>
    </row>
    <row r="1079" spans="1:1">
      <c r="A1079">
        <v>192</v>
      </c>
    </row>
    <row r="1080" spans="1:1">
      <c r="A1080">
        <v>446</v>
      </c>
    </row>
    <row r="1081" spans="1:1">
      <c r="A1081">
        <v>181</v>
      </c>
    </row>
    <row r="1082" spans="1:1">
      <c r="A1082">
        <v>11</v>
      </c>
    </row>
    <row r="1083" spans="1:1">
      <c r="A1083">
        <v>10</v>
      </c>
    </row>
    <row r="1084" spans="1:1">
      <c r="A1084">
        <v>217</v>
      </c>
    </row>
    <row r="1085" spans="1:1">
      <c r="A1085">
        <v>98</v>
      </c>
    </row>
    <row r="1086" spans="1:1">
      <c r="A1086">
        <v>218</v>
      </c>
    </row>
    <row r="1087" spans="1:1">
      <c r="A1087">
        <v>192</v>
      </c>
    </row>
    <row r="1088" spans="1:1">
      <c r="A1088">
        <v>101</v>
      </c>
    </row>
    <row r="1089" spans="1:1">
      <c r="A1089">
        <v>42</v>
      </c>
    </row>
    <row r="1090" spans="1:1">
      <c r="A1090">
        <v>40</v>
      </c>
    </row>
    <row r="1091" spans="1:1">
      <c r="A1091">
        <v>18</v>
      </c>
    </row>
    <row r="1092" spans="1:1">
      <c r="A1092">
        <v>177</v>
      </c>
    </row>
    <row r="1093" spans="1:1">
      <c r="A1093">
        <v>218</v>
      </c>
    </row>
    <row r="1094" spans="1:1">
      <c r="A1094">
        <v>40</v>
      </c>
    </row>
    <row r="1095" spans="1:1">
      <c r="A1095">
        <v>98</v>
      </c>
    </row>
    <row r="1096" spans="1:1">
      <c r="A1096">
        <v>102</v>
      </c>
    </row>
    <row r="1097" spans="1:1">
      <c r="A1097">
        <v>101</v>
      </c>
    </row>
    <row r="1098" spans="1:1">
      <c r="A1098">
        <v>408</v>
      </c>
    </row>
    <row r="1099" spans="1:1">
      <c r="A1099">
        <v>18</v>
      </c>
    </row>
    <row r="1100" spans="1:1">
      <c r="A1100">
        <v>446</v>
      </c>
    </row>
    <row r="1101" spans="1:1">
      <c r="A1101">
        <v>181</v>
      </c>
    </row>
    <row r="1102" spans="1:1">
      <c r="A1102">
        <v>40</v>
      </c>
    </row>
    <row r="1103" spans="1:1">
      <c r="A1103">
        <v>447</v>
      </c>
    </row>
    <row r="1104" spans="1:1">
      <c r="A1104">
        <v>177</v>
      </c>
    </row>
    <row r="1105" spans="1:1">
      <c r="A1105">
        <v>182</v>
      </c>
    </row>
    <row r="1106" spans="1:1">
      <c r="A1106">
        <v>180</v>
      </c>
    </row>
    <row r="1107" spans="1:1">
      <c r="A1107">
        <v>8</v>
      </c>
    </row>
    <row r="1108" spans="1:1">
      <c r="A1108">
        <v>102</v>
      </c>
    </row>
    <row r="1109" spans="1:1">
      <c r="A1109">
        <v>101</v>
      </c>
    </row>
    <row r="1110" spans="1:1">
      <c r="A1110">
        <v>192</v>
      </c>
    </row>
    <row r="1111" spans="1:1">
      <c r="A1111">
        <v>41</v>
      </c>
    </row>
    <row r="1112" spans="1:1">
      <c r="A1112">
        <v>408</v>
      </c>
    </row>
    <row r="1113" spans="1:1">
      <c r="A1113">
        <v>344</v>
      </c>
    </row>
    <row r="1114" spans="1:1">
      <c r="A1114">
        <v>344</v>
      </c>
    </row>
    <row r="1115" spans="1:1">
      <c r="A1115">
        <v>323</v>
      </c>
    </row>
    <row r="1116" spans="1:1">
      <c r="A1116">
        <v>279</v>
      </c>
    </row>
    <row r="1117" spans="1:1">
      <c r="A1117">
        <v>65</v>
      </c>
    </row>
    <row r="1118" spans="1:1">
      <c r="A1118">
        <v>327</v>
      </c>
    </row>
    <row r="1119" spans="1:1">
      <c r="A1119">
        <v>344</v>
      </c>
    </row>
    <row r="1120" spans="1:1">
      <c r="A1120">
        <v>327</v>
      </c>
    </row>
    <row r="1121" spans="1:1">
      <c r="A1121">
        <v>279</v>
      </c>
    </row>
    <row r="1122" spans="1:1">
      <c r="A1122">
        <v>280</v>
      </c>
    </row>
    <row r="1123" spans="1:1">
      <c r="A1123">
        <v>345</v>
      </c>
    </row>
    <row r="1124" spans="1:1">
      <c r="A1124">
        <v>281</v>
      </c>
    </row>
    <row r="1125" spans="1:1">
      <c r="A1125">
        <v>323</v>
      </c>
    </row>
    <row r="1126" spans="1:1">
      <c r="A1126">
        <v>279</v>
      </c>
    </row>
    <row r="1127" spans="1:1">
      <c r="A1127">
        <v>323</v>
      </c>
    </row>
    <row r="1128" spans="1:1">
      <c r="A1128">
        <v>326</v>
      </c>
    </row>
    <row r="1129" spans="1:1">
      <c r="A1129">
        <v>326</v>
      </c>
    </row>
    <row r="1130" spans="1:1">
      <c r="A1130">
        <v>290</v>
      </c>
    </row>
    <row r="1131" spans="1:1">
      <c r="A1131">
        <v>79</v>
      </c>
    </row>
    <row r="1132" spans="1:1">
      <c r="A1132">
        <v>80</v>
      </c>
    </row>
    <row r="1133" spans="1:1">
      <c r="A1133">
        <v>291</v>
      </c>
    </row>
    <row r="1134" spans="1:1">
      <c r="A1134">
        <v>291</v>
      </c>
    </row>
    <row r="1135" spans="1:1">
      <c r="A1135">
        <v>324</v>
      </c>
    </row>
    <row r="1136" spans="1:1">
      <c r="A1136">
        <v>290</v>
      </c>
    </row>
    <row r="1137" spans="1:1">
      <c r="A1137">
        <v>79</v>
      </c>
    </row>
    <row r="1138" spans="1:1">
      <c r="A1138">
        <v>326</v>
      </c>
    </row>
    <row r="1139" spans="1:1">
      <c r="A1139">
        <v>280</v>
      </c>
    </row>
    <row r="1140" spans="1:1">
      <c r="A1140">
        <v>327</v>
      </c>
    </row>
    <row r="1141" spans="1:1">
      <c r="A1141">
        <v>326</v>
      </c>
    </row>
    <row r="1142" spans="1:1">
      <c r="A1142">
        <v>290</v>
      </c>
    </row>
    <row r="1143" spans="1:1">
      <c r="A1143">
        <v>327</v>
      </c>
    </row>
    <row r="1144" spans="1:1">
      <c r="A1144">
        <v>341</v>
      </c>
    </row>
    <row r="1145" spans="1:1">
      <c r="A1145">
        <v>282</v>
      </c>
    </row>
    <row r="1146" spans="1:1">
      <c r="A1146">
        <v>279</v>
      </c>
    </row>
    <row r="1147" spans="1:1">
      <c r="A1147">
        <v>341</v>
      </c>
    </row>
    <row r="1148" spans="1:1">
      <c r="A1148">
        <v>71</v>
      </c>
    </row>
    <row r="1149" spans="1:1">
      <c r="A1149">
        <v>73</v>
      </c>
    </row>
    <row r="1150" spans="1:1">
      <c r="A1150">
        <v>280</v>
      </c>
    </row>
    <row r="1151" spans="1:1">
      <c r="A1151">
        <v>282</v>
      </c>
    </row>
    <row r="1152" spans="1:1">
      <c r="A1152">
        <v>341</v>
      </c>
    </row>
    <row r="1153" spans="1:1">
      <c r="A1153">
        <v>344</v>
      </c>
    </row>
    <row r="1154" spans="1:1">
      <c r="A1154">
        <v>71</v>
      </c>
    </row>
    <row r="1155" spans="1:1">
      <c r="A1155">
        <v>72</v>
      </c>
    </row>
    <row r="1156" spans="1:1">
      <c r="A1156">
        <v>278</v>
      </c>
    </row>
    <row r="1157" spans="1:1">
      <c r="A1157">
        <v>39</v>
      </c>
    </row>
    <row r="1158" spans="1:1">
      <c r="A1158">
        <v>49</v>
      </c>
    </row>
    <row r="1159" spans="1:1">
      <c r="A1159">
        <v>16</v>
      </c>
    </row>
    <row r="1160" spans="1:1">
      <c r="A1160">
        <v>71</v>
      </c>
    </row>
    <row r="1161" spans="1:1">
      <c r="A1161">
        <v>37</v>
      </c>
    </row>
    <row r="1162" spans="1:1">
      <c r="A1162">
        <v>278</v>
      </c>
    </row>
    <row r="1163" spans="1:1">
      <c r="A1163">
        <v>49</v>
      </c>
    </row>
    <row r="1164" spans="1:1">
      <c r="A1164">
        <v>50</v>
      </c>
    </row>
    <row r="1165" spans="1:1">
      <c r="A1165">
        <v>341</v>
      </c>
    </row>
    <row r="1166" spans="1:1">
      <c r="A1166">
        <v>72</v>
      </c>
    </row>
    <row r="1167" spans="1:1">
      <c r="A1167">
        <v>441</v>
      </c>
    </row>
    <row r="1168" spans="1:1">
      <c r="A1168">
        <v>281</v>
      </c>
    </row>
    <row r="1169" spans="1:1">
      <c r="A1169">
        <v>75</v>
      </c>
    </row>
    <row r="1170" spans="1:1">
      <c r="A1170">
        <v>75</v>
      </c>
    </row>
    <row r="1171" spans="1:1">
      <c r="A1171">
        <v>50</v>
      </c>
    </row>
    <row r="1172" spans="1:1">
      <c r="A1172">
        <v>425</v>
      </c>
    </row>
    <row r="1173" spans="1:1">
      <c r="A1173">
        <v>342</v>
      </c>
    </row>
    <row r="1174" spans="1:1">
      <c r="A1174">
        <v>37</v>
      </c>
    </row>
    <row r="1175" spans="1:1">
      <c r="A1175">
        <v>39</v>
      </c>
    </row>
    <row r="1176" spans="1:1">
      <c r="A1176">
        <v>43</v>
      </c>
    </row>
    <row r="1177" spans="1:1">
      <c r="A1177">
        <v>292</v>
      </c>
    </row>
    <row r="1178" spans="1:1">
      <c r="A1178">
        <v>75</v>
      </c>
    </row>
    <row r="1179" spans="1:1">
      <c r="A1179">
        <v>342</v>
      </c>
    </row>
    <row r="1180" spans="1:1">
      <c r="A1180">
        <v>341</v>
      </c>
    </row>
    <row r="1181" spans="1:1">
      <c r="A1181">
        <v>72</v>
      </c>
    </row>
    <row r="1182" spans="1:1">
      <c r="A1182">
        <v>71</v>
      </c>
    </row>
    <row r="1183" spans="1:1">
      <c r="A1183">
        <v>75</v>
      </c>
    </row>
    <row r="1184" spans="1:1">
      <c r="A1184">
        <v>75</v>
      </c>
    </row>
    <row r="1185" spans="1:1">
      <c r="A1185">
        <v>292</v>
      </c>
    </row>
    <row r="1186" spans="1:1">
      <c r="A1186">
        <v>278</v>
      </c>
    </row>
    <row r="1187" spans="1:1">
      <c r="A1187">
        <v>39</v>
      </c>
    </row>
    <row r="1188" spans="1:1">
      <c r="A1188">
        <v>41</v>
      </c>
    </row>
    <row r="1189" spans="1:1">
      <c r="A1189">
        <v>43</v>
      </c>
    </row>
    <row r="1190" spans="1:1">
      <c r="A1190">
        <v>73</v>
      </c>
    </row>
    <row r="1191" spans="1:1">
      <c r="A1191">
        <v>71</v>
      </c>
    </row>
    <row r="1192" spans="1:1">
      <c r="A1192">
        <v>32</v>
      </c>
    </row>
    <row r="1193" spans="1:1">
      <c r="A1193">
        <v>281</v>
      </c>
    </row>
    <row r="1194" spans="1:1">
      <c r="A1194">
        <v>441</v>
      </c>
    </row>
    <row r="1195" spans="1:1">
      <c r="A1195">
        <v>294</v>
      </c>
    </row>
    <row r="1196" spans="1:1">
      <c r="A1196">
        <v>442</v>
      </c>
    </row>
    <row r="1197" spans="1:1">
      <c r="A1197">
        <v>33</v>
      </c>
    </row>
    <row r="1198" spans="1:1">
      <c r="A1198">
        <v>258</v>
      </c>
    </row>
    <row r="1199" spans="1:1">
      <c r="A1199">
        <v>342</v>
      </c>
    </row>
    <row r="1200" spans="1:1">
      <c r="A1200">
        <v>33</v>
      </c>
    </row>
    <row r="1201" spans="1:1">
      <c r="A1201">
        <v>342</v>
      </c>
    </row>
    <row r="1202" spans="1:1">
      <c r="A1202">
        <v>33</v>
      </c>
    </row>
    <row r="1203" spans="1:1">
      <c r="A1203">
        <v>31</v>
      </c>
    </row>
    <row r="1204" spans="1:1">
      <c r="A1204">
        <v>304</v>
      </c>
    </row>
    <row r="1205" spans="1:1">
      <c r="A1205">
        <v>33</v>
      </c>
    </row>
    <row r="1206" spans="1:1">
      <c r="A1206">
        <v>342</v>
      </c>
    </row>
    <row r="1207" spans="1:1">
      <c r="A1207">
        <v>32</v>
      </c>
    </row>
    <row r="1208" spans="1:1">
      <c r="A1208">
        <v>32</v>
      </c>
    </row>
    <row r="1209" spans="1:1">
      <c r="A1209">
        <v>342</v>
      </c>
    </row>
    <row r="1210" spans="1:1">
      <c r="A1210">
        <v>75</v>
      </c>
    </row>
    <row r="1211" spans="1:1">
      <c r="A1211">
        <v>33</v>
      </c>
    </row>
    <row r="1212" spans="1:1">
      <c r="A1212">
        <v>294</v>
      </c>
    </row>
    <row r="1213" spans="1:1">
      <c r="A1213">
        <v>383</v>
      </c>
    </row>
    <row r="1214" spans="1:1">
      <c r="A1214">
        <v>304</v>
      </c>
    </row>
    <row r="1215" spans="1:1">
      <c r="A1215">
        <v>33</v>
      </c>
    </row>
    <row r="1216" spans="1:1">
      <c r="A1216">
        <v>32</v>
      </c>
    </row>
    <row r="1217" spans="1:1">
      <c r="A1217">
        <v>342</v>
      </c>
    </row>
    <row r="1218" spans="1:1">
      <c r="A1218">
        <v>294</v>
      </c>
    </row>
    <row r="1219" spans="1:1">
      <c r="A1219">
        <v>32</v>
      </c>
    </row>
    <row r="1220" spans="1:1">
      <c r="A1220">
        <v>441</v>
      </c>
    </row>
    <row r="1221" spans="1:1">
      <c r="A1221">
        <v>343</v>
      </c>
    </row>
    <row r="1222" spans="1:1">
      <c r="A1222">
        <v>294</v>
      </c>
    </row>
    <row r="1223" spans="1:1">
      <c r="A1223">
        <v>335</v>
      </c>
    </row>
    <row r="1224" spans="1:1">
      <c r="A1224">
        <v>32</v>
      </c>
    </row>
    <row r="1225" spans="1:1">
      <c r="A1225">
        <v>294</v>
      </c>
    </row>
    <row r="1226" spans="1:1">
      <c r="A1226">
        <v>441</v>
      </c>
    </row>
    <row r="1227" spans="1:1">
      <c r="A1227">
        <v>442</v>
      </c>
    </row>
    <row r="1228" spans="1:1">
      <c r="A1228">
        <v>32</v>
      </c>
    </row>
    <row r="1229" spans="1:1">
      <c r="A1229">
        <v>343</v>
      </c>
    </row>
    <row r="1230" spans="1:1">
      <c r="A1230">
        <v>334</v>
      </c>
    </row>
    <row r="1231" spans="1:1">
      <c r="A1231">
        <v>293</v>
      </c>
    </row>
    <row r="1232" spans="1:1">
      <c r="A1232">
        <v>294</v>
      </c>
    </row>
    <row r="1233" spans="1:1">
      <c r="A1233">
        <v>343</v>
      </c>
    </row>
    <row r="1234" spans="1:1">
      <c r="A1234">
        <v>78</v>
      </c>
    </row>
    <row r="1235" spans="1:1">
      <c r="A1235">
        <v>441</v>
      </c>
    </row>
    <row r="1236" spans="1:1">
      <c r="A1236">
        <v>281</v>
      </c>
    </row>
    <row r="1237" spans="1:1">
      <c r="A1237">
        <v>78</v>
      </c>
    </row>
    <row r="1238" spans="1:1">
      <c r="A1238">
        <v>293</v>
      </c>
    </row>
    <row r="1239" spans="1:1">
      <c r="A1239">
        <v>442</v>
      </c>
    </row>
    <row r="1240" spans="1:1">
      <c r="A1240">
        <v>78</v>
      </c>
    </row>
    <row r="1241" spans="1:1">
      <c r="A1241">
        <v>293</v>
      </c>
    </row>
    <row r="1242" spans="1:1">
      <c r="A1242">
        <v>281</v>
      </c>
    </row>
    <row r="1243" spans="1:1">
      <c r="A1243">
        <v>281</v>
      </c>
    </row>
    <row r="1244" spans="1:1">
      <c r="A1244">
        <v>345</v>
      </c>
    </row>
    <row r="1245" spans="1:1">
      <c r="A1245">
        <v>282</v>
      </c>
    </row>
    <row r="1246" spans="1:1">
      <c r="A1246">
        <v>341</v>
      </c>
    </row>
    <row r="1247" spans="1:1">
      <c r="A1247">
        <v>323</v>
      </c>
    </row>
    <row r="1248" spans="1:1">
      <c r="A1248">
        <v>281</v>
      </c>
    </row>
    <row r="1249" spans="1:1">
      <c r="A1249">
        <v>275</v>
      </c>
    </row>
    <row r="1250" spans="1:1">
      <c r="A1250">
        <v>334</v>
      </c>
    </row>
  </sheetData>
  <sortState xmlns:xlrd2="http://schemas.microsoft.com/office/spreadsheetml/2017/richdata2" ref="H2:H33">
    <sortCondition ref="H2"/>
  </sortState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1B0AFC-25C7-487C-80BA-16EDA4F80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</vt:i4>
      </vt:variant>
    </vt:vector>
  </HeadingPairs>
  <TitlesOfParts>
    <vt:vector size="9" baseType="lpstr">
      <vt:lpstr>Deckblatt</vt:lpstr>
      <vt:lpstr>Kreisfreie Städte u. Landkreise</vt:lpstr>
      <vt:lpstr>all nodes</vt:lpstr>
      <vt:lpstr>Without miis&amp;ImEx nodes</vt:lpstr>
      <vt:lpstr>new demand to node</vt:lpstr>
      <vt:lpstr>Mapping</vt:lpstr>
      <vt:lpstr>old version</vt:lpstr>
      <vt:lpstr>all nodes check</vt:lpstr>
      <vt:lpstr>'Kreisfreie Städte u. Landkreise'!Drucktitel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MAX BERN</cp:lastModifiedBy>
  <cp:lastPrinted>2019-11-18T09:06:37Z</cp:lastPrinted>
  <dcterms:created xsi:type="dcterms:W3CDTF">2019-10-14T08:59:22Z</dcterms:created>
  <dcterms:modified xsi:type="dcterms:W3CDTF">2021-03-26T15:19:39Z</dcterms:modified>
</cp:coreProperties>
</file>